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externalLinks/externalLink10.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xl/externalLinks/externalLink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60" windowWidth="19035" windowHeight="6765"/>
  </bookViews>
  <sheets>
    <sheet name="Core Spending Power - detail" sheetId="7" r:id="rId1"/>
    <sheet name="Change over the SR" sheetId="1" r:id="rId2"/>
    <sheet name="2016-17" sheetId="2" r:id="rId3"/>
    <sheet name="2017-18" sheetId="3" r:id="rId4"/>
    <sheet name="2018-19" sheetId="4" r:id="rId5"/>
    <sheet name="2019-20" sheetId="5" r:id="rId6"/>
    <sheet name="input" sheetId="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'2016-17'!$A$9:$X$390</definedName>
    <definedName name="_xlnm._FilterDatabase" localSheetId="3" hidden="1">'2017-18'!$A$9:$S$391</definedName>
    <definedName name="_xlnm._FilterDatabase" localSheetId="4" hidden="1">'2018-19'!$A$10:$R$391</definedName>
    <definedName name="_xlnm._FilterDatabase" localSheetId="5" hidden="1">'2019-20'!$A$9:$S$381</definedName>
    <definedName name="_xlnm._FilterDatabase" localSheetId="1" hidden="1">'Change over the SR'!$A$9:$Y$373</definedName>
    <definedName name="_xlnm._FilterDatabase" localSheetId="0" hidden="1">'Core Spending Power - detail'!$B$32:$F$424</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'[9]LA Dropdown'!$J$4:$J$409</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 localSheetId="0">17</definedName>
    <definedName name="CurrentSheet">22</definedName>
    <definedName name="Data">#REF!</definedName>
    <definedName name="Data_col1">#REF!</definedName>
    <definedName name="Data_col2">#REF!</definedName>
    <definedName name="Data_col3">#REF!</definedName>
    <definedName name="datar">#REF!</definedName>
    <definedName name="detruse">#REF!</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 localSheetId="0">1</definedName>
    <definedName name="LastSheet">18</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 localSheetId="0">'Core Spending Power - detail'!$B$2:$G$28</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S382" i="5" l="1"/>
  <c r="R382" i="5"/>
  <c r="Q382" i="5"/>
  <c r="P382" i="5"/>
  <c r="O382" i="5"/>
  <c r="N382" i="5"/>
  <c r="M382" i="5"/>
  <c r="L382" i="5"/>
  <c r="K382" i="5"/>
  <c r="J382" i="5"/>
  <c r="I382" i="5"/>
  <c r="H382" i="5"/>
  <c r="G382" i="5"/>
  <c r="F382" i="5"/>
  <c r="E382" i="5"/>
  <c r="D382" i="5"/>
  <c r="C382" i="5"/>
  <c r="B382" i="5"/>
  <c r="S381" i="5"/>
  <c r="R381" i="5"/>
  <c r="Q381" i="5"/>
  <c r="P381" i="5"/>
  <c r="O381" i="5"/>
  <c r="N381" i="5"/>
  <c r="M381" i="5"/>
  <c r="L381" i="5"/>
  <c r="K381" i="5"/>
  <c r="J381" i="5"/>
  <c r="I381" i="5"/>
  <c r="H381" i="5"/>
  <c r="G381" i="5"/>
  <c r="F381" i="5"/>
  <c r="E381" i="5"/>
  <c r="D381" i="5"/>
  <c r="C381" i="5"/>
  <c r="B381" i="5"/>
  <c r="S380" i="5"/>
  <c r="R380" i="5"/>
  <c r="Q380" i="5"/>
  <c r="P380" i="5"/>
  <c r="O380" i="5"/>
  <c r="N380" i="5"/>
  <c r="M380" i="5"/>
  <c r="L380" i="5"/>
  <c r="K380" i="5"/>
  <c r="J380" i="5"/>
  <c r="I380" i="5"/>
  <c r="H380" i="5"/>
  <c r="G380" i="5"/>
  <c r="F380" i="5"/>
  <c r="E380" i="5"/>
  <c r="D380" i="5"/>
  <c r="C380" i="5"/>
  <c r="B380" i="5"/>
  <c r="S379" i="5"/>
  <c r="R379" i="5"/>
  <c r="Q379" i="5"/>
  <c r="P379" i="5"/>
  <c r="O379" i="5"/>
  <c r="N379" i="5"/>
  <c r="M379" i="5"/>
  <c r="L379" i="5"/>
  <c r="K379" i="5"/>
  <c r="J379" i="5"/>
  <c r="I379" i="5"/>
  <c r="H379" i="5"/>
  <c r="G379" i="5"/>
  <c r="F379" i="5"/>
  <c r="E379" i="5"/>
  <c r="D379" i="5"/>
  <c r="C379" i="5"/>
  <c r="B379" i="5"/>
  <c r="S378" i="5"/>
  <c r="R378" i="5"/>
  <c r="Q378" i="5"/>
  <c r="P378" i="5"/>
  <c r="O378" i="5"/>
  <c r="N378" i="5"/>
  <c r="M378" i="5"/>
  <c r="L378" i="5"/>
  <c r="K378" i="5"/>
  <c r="J378" i="5"/>
  <c r="I378" i="5"/>
  <c r="H378" i="5"/>
  <c r="G378" i="5"/>
  <c r="F378" i="5"/>
  <c r="E378" i="5"/>
  <c r="D378" i="5"/>
  <c r="C378" i="5"/>
  <c r="B378" i="5"/>
  <c r="S377" i="5"/>
  <c r="R377" i="5"/>
  <c r="Q377" i="5"/>
  <c r="P377" i="5"/>
  <c r="O377" i="5"/>
  <c r="N377" i="5"/>
  <c r="M377" i="5"/>
  <c r="L377" i="5"/>
  <c r="K377" i="5"/>
  <c r="J377" i="5"/>
  <c r="I377" i="5"/>
  <c r="H377" i="5"/>
  <c r="G377" i="5"/>
  <c r="F377" i="5"/>
  <c r="E377" i="5"/>
  <c r="D377" i="5"/>
  <c r="C377" i="5"/>
  <c r="B377" i="5"/>
  <c r="S376" i="5"/>
  <c r="R376" i="5"/>
  <c r="Q376" i="5"/>
  <c r="P376" i="5"/>
  <c r="O376" i="5"/>
  <c r="N376" i="5"/>
  <c r="M376" i="5"/>
  <c r="L376" i="5"/>
  <c r="K376" i="5"/>
  <c r="J376" i="5"/>
  <c r="I376" i="5"/>
  <c r="H376" i="5"/>
  <c r="G376" i="5"/>
  <c r="F376" i="5"/>
  <c r="E376" i="5"/>
  <c r="D376" i="5"/>
  <c r="C376" i="5"/>
  <c r="B376" i="5"/>
  <c r="S375" i="5"/>
  <c r="R375" i="5"/>
  <c r="Q375" i="5"/>
  <c r="P375" i="5"/>
  <c r="O375" i="5"/>
  <c r="N375" i="5"/>
  <c r="M375" i="5"/>
  <c r="L375" i="5"/>
  <c r="K375" i="5"/>
  <c r="J375" i="5"/>
  <c r="I375" i="5"/>
  <c r="H375" i="5"/>
  <c r="G375" i="5"/>
  <c r="F375" i="5"/>
  <c r="E375" i="5"/>
  <c r="D375" i="5"/>
  <c r="C375" i="5"/>
  <c r="B375" i="5"/>
  <c r="S374" i="5"/>
  <c r="R374" i="5"/>
  <c r="Q374" i="5"/>
  <c r="P374" i="5"/>
  <c r="O374" i="5"/>
  <c r="N374" i="5"/>
  <c r="M374" i="5"/>
  <c r="L374" i="5"/>
  <c r="K374" i="5"/>
  <c r="J374" i="5"/>
  <c r="I374" i="5"/>
  <c r="H374" i="5"/>
  <c r="G374" i="5"/>
  <c r="F374" i="5"/>
  <c r="E374" i="5"/>
  <c r="D374" i="5"/>
  <c r="C374" i="5"/>
  <c r="B374" i="5"/>
  <c r="S373" i="5"/>
  <c r="R373" i="5"/>
  <c r="Q373" i="5"/>
  <c r="P373" i="5"/>
  <c r="O373" i="5"/>
  <c r="N373" i="5"/>
  <c r="M373" i="5"/>
  <c r="L373" i="5"/>
  <c r="K373" i="5"/>
  <c r="J373" i="5"/>
  <c r="I373" i="5"/>
  <c r="H373" i="5"/>
  <c r="G373" i="5"/>
  <c r="F373" i="5"/>
  <c r="E373" i="5"/>
  <c r="D373" i="5"/>
  <c r="C373" i="5"/>
  <c r="B373" i="5"/>
  <c r="S372" i="5"/>
  <c r="R372" i="5"/>
  <c r="Q372" i="5"/>
  <c r="P372" i="5"/>
  <c r="O372" i="5"/>
  <c r="N372" i="5"/>
  <c r="M372" i="5"/>
  <c r="L372" i="5"/>
  <c r="K372" i="5"/>
  <c r="J372" i="5"/>
  <c r="I372" i="5"/>
  <c r="H372" i="5"/>
  <c r="G372" i="5"/>
  <c r="F372" i="5"/>
  <c r="E372" i="5"/>
  <c r="D372" i="5"/>
  <c r="C372" i="5"/>
  <c r="B372" i="5"/>
  <c r="S371" i="5"/>
  <c r="R371" i="5"/>
  <c r="Q371" i="5"/>
  <c r="P371" i="5"/>
  <c r="O371" i="5"/>
  <c r="N371" i="5"/>
  <c r="M371" i="5"/>
  <c r="L371" i="5"/>
  <c r="K371" i="5"/>
  <c r="J371" i="5"/>
  <c r="I371" i="5"/>
  <c r="H371" i="5"/>
  <c r="G371" i="5"/>
  <c r="F371" i="5"/>
  <c r="E371" i="5"/>
  <c r="D371" i="5"/>
  <c r="C371" i="5"/>
  <c r="B371" i="5"/>
  <c r="S370" i="5"/>
  <c r="R370" i="5"/>
  <c r="Q370" i="5"/>
  <c r="P370" i="5"/>
  <c r="O370" i="5"/>
  <c r="N370" i="5"/>
  <c r="M370" i="5"/>
  <c r="L370" i="5"/>
  <c r="K370" i="5"/>
  <c r="J370" i="5"/>
  <c r="I370" i="5"/>
  <c r="H370" i="5"/>
  <c r="G370" i="5"/>
  <c r="F370" i="5"/>
  <c r="E370" i="5"/>
  <c r="D370" i="5"/>
  <c r="C370" i="5"/>
  <c r="B370" i="5"/>
  <c r="S369" i="5"/>
  <c r="R369" i="5"/>
  <c r="Q369" i="5"/>
  <c r="P369" i="5"/>
  <c r="O369" i="5"/>
  <c r="N369" i="5"/>
  <c r="M369" i="5"/>
  <c r="L369" i="5"/>
  <c r="K369" i="5"/>
  <c r="J369" i="5"/>
  <c r="I369" i="5"/>
  <c r="H369" i="5"/>
  <c r="G369" i="5"/>
  <c r="F369" i="5"/>
  <c r="E369" i="5"/>
  <c r="D369" i="5"/>
  <c r="C369" i="5"/>
  <c r="B369" i="5"/>
  <c r="S368" i="5"/>
  <c r="R368" i="5"/>
  <c r="Q368" i="5"/>
  <c r="P368" i="5"/>
  <c r="O368" i="5"/>
  <c r="N368" i="5"/>
  <c r="M368" i="5"/>
  <c r="L368" i="5"/>
  <c r="K368" i="5"/>
  <c r="J368" i="5"/>
  <c r="I368" i="5"/>
  <c r="H368" i="5"/>
  <c r="G368" i="5"/>
  <c r="F368" i="5"/>
  <c r="E368" i="5"/>
  <c r="D368" i="5"/>
  <c r="C368" i="5"/>
  <c r="B368" i="5"/>
  <c r="S367" i="5"/>
  <c r="R367" i="5"/>
  <c r="Q367" i="5"/>
  <c r="P367" i="5"/>
  <c r="O367" i="5"/>
  <c r="N367" i="5"/>
  <c r="M367" i="5"/>
  <c r="L367" i="5"/>
  <c r="K367" i="5"/>
  <c r="J367" i="5"/>
  <c r="I367" i="5"/>
  <c r="H367" i="5"/>
  <c r="G367" i="5"/>
  <c r="F367" i="5"/>
  <c r="E367" i="5"/>
  <c r="D367" i="5"/>
  <c r="C367" i="5"/>
  <c r="B367" i="5"/>
  <c r="S366" i="5"/>
  <c r="R366" i="5"/>
  <c r="Q366" i="5"/>
  <c r="P366" i="5"/>
  <c r="O366" i="5"/>
  <c r="N366" i="5"/>
  <c r="M366" i="5"/>
  <c r="L366" i="5"/>
  <c r="K366" i="5"/>
  <c r="J366" i="5"/>
  <c r="I366" i="5"/>
  <c r="H366" i="5"/>
  <c r="G366" i="5"/>
  <c r="F366" i="5"/>
  <c r="E366" i="5"/>
  <c r="D366" i="5"/>
  <c r="C366" i="5"/>
  <c r="B366" i="5"/>
  <c r="S365" i="5"/>
  <c r="R365" i="5"/>
  <c r="Q365" i="5"/>
  <c r="P365" i="5"/>
  <c r="O365" i="5"/>
  <c r="N365" i="5"/>
  <c r="M365" i="5"/>
  <c r="L365" i="5"/>
  <c r="K365" i="5"/>
  <c r="J365" i="5"/>
  <c r="I365" i="5"/>
  <c r="H365" i="5"/>
  <c r="G365" i="5"/>
  <c r="F365" i="5"/>
  <c r="E365" i="5"/>
  <c r="D365" i="5"/>
  <c r="C365" i="5"/>
  <c r="B365" i="5"/>
  <c r="S364" i="5"/>
  <c r="R364" i="5"/>
  <c r="Q364" i="5"/>
  <c r="P364" i="5"/>
  <c r="O364" i="5"/>
  <c r="N364" i="5"/>
  <c r="M364" i="5"/>
  <c r="L364" i="5"/>
  <c r="K364" i="5"/>
  <c r="J364" i="5"/>
  <c r="I364" i="5"/>
  <c r="H364" i="5"/>
  <c r="G364" i="5"/>
  <c r="F364" i="5"/>
  <c r="E364" i="5"/>
  <c r="D364" i="5"/>
  <c r="C364" i="5"/>
  <c r="B364" i="5"/>
  <c r="S363" i="5"/>
  <c r="R363" i="5"/>
  <c r="Q363" i="5"/>
  <c r="P363" i="5"/>
  <c r="O363" i="5"/>
  <c r="N363" i="5"/>
  <c r="M363" i="5"/>
  <c r="L363" i="5"/>
  <c r="K363" i="5"/>
  <c r="J363" i="5"/>
  <c r="I363" i="5"/>
  <c r="H363" i="5"/>
  <c r="G363" i="5"/>
  <c r="F363" i="5"/>
  <c r="E363" i="5"/>
  <c r="D363" i="5"/>
  <c r="C363" i="5"/>
  <c r="B363" i="5"/>
  <c r="S362" i="5"/>
  <c r="R362" i="5"/>
  <c r="Q362" i="5"/>
  <c r="P362" i="5"/>
  <c r="O362" i="5"/>
  <c r="N362" i="5"/>
  <c r="M362" i="5"/>
  <c r="L362" i="5"/>
  <c r="K362" i="5"/>
  <c r="J362" i="5"/>
  <c r="I362" i="5"/>
  <c r="H362" i="5"/>
  <c r="G362" i="5"/>
  <c r="F362" i="5"/>
  <c r="E362" i="5"/>
  <c r="D362" i="5"/>
  <c r="C362" i="5"/>
  <c r="B362" i="5"/>
  <c r="S361" i="5"/>
  <c r="R361" i="5"/>
  <c r="Q361" i="5"/>
  <c r="P361" i="5"/>
  <c r="O361" i="5"/>
  <c r="N361" i="5"/>
  <c r="M361" i="5"/>
  <c r="L361" i="5"/>
  <c r="K361" i="5"/>
  <c r="J361" i="5"/>
  <c r="I361" i="5"/>
  <c r="H361" i="5"/>
  <c r="G361" i="5"/>
  <c r="F361" i="5"/>
  <c r="E361" i="5"/>
  <c r="D361" i="5"/>
  <c r="C361" i="5"/>
  <c r="B361" i="5"/>
  <c r="S360" i="5"/>
  <c r="R360" i="5"/>
  <c r="Q360" i="5"/>
  <c r="P360" i="5"/>
  <c r="O360" i="5"/>
  <c r="N360" i="5"/>
  <c r="M360" i="5"/>
  <c r="L360" i="5"/>
  <c r="K360" i="5"/>
  <c r="J360" i="5"/>
  <c r="I360" i="5"/>
  <c r="H360" i="5"/>
  <c r="G360" i="5"/>
  <c r="F360" i="5"/>
  <c r="E360" i="5"/>
  <c r="D360" i="5"/>
  <c r="C360" i="5"/>
  <c r="B360" i="5"/>
  <c r="S359" i="5"/>
  <c r="R359" i="5"/>
  <c r="Q359" i="5"/>
  <c r="P359" i="5"/>
  <c r="O359" i="5"/>
  <c r="N359" i="5"/>
  <c r="M359" i="5"/>
  <c r="L359" i="5"/>
  <c r="K359" i="5"/>
  <c r="J359" i="5"/>
  <c r="I359" i="5"/>
  <c r="H359" i="5"/>
  <c r="G359" i="5"/>
  <c r="F359" i="5"/>
  <c r="E359" i="5"/>
  <c r="D359" i="5"/>
  <c r="C359" i="5"/>
  <c r="B359" i="5"/>
  <c r="S358" i="5"/>
  <c r="R358" i="5"/>
  <c r="Q358" i="5"/>
  <c r="P358" i="5"/>
  <c r="O358" i="5"/>
  <c r="N358" i="5"/>
  <c r="M358" i="5"/>
  <c r="L358" i="5"/>
  <c r="K358" i="5"/>
  <c r="J358" i="5"/>
  <c r="I358" i="5"/>
  <c r="H358" i="5"/>
  <c r="G358" i="5"/>
  <c r="F358" i="5"/>
  <c r="E358" i="5"/>
  <c r="D358" i="5"/>
  <c r="C358" i="5"/>
  <c r="B358" i="5"/>
  <c r="S357" i="5"/>
  <c r="R357" i="5"/>
  <c r="Q357" i="5"/>
  <c r="P357" i="5"/>
  <c r="O357" i="5"/>
  <c r="N357" i="5"/>
  <c r="M357" i="5"/>
  <c r="L357" i="5"/>
  <c r="K357" i="5"/>
  <c r="J357" i="5"/>
  <c r="I357" i="5"/>
  <c r="H357" i="5"/>
  <c r="G357" i="5"/>
  <c r="F357" i="5"/>
  <c r="E357" i="5"/>
  <c r="D357" i="5"/>
  <c r="C357" i="5"/>
  <c r="B357" i="5"/>
  <c r="S356" i="5"/>
  <c r="R356" i="5"/>
  <c r="Q356" i="5"/>
  <c r="P356" i="5"/>
  <c r="O356" i="5"/>
  <c r="N356" i="5"/>
  <c r="M356" i="5"/>
  <c r="L356" i="5"/>
  <c r="K356" i="5"/>
  <c r="J356" i="5"/>
  <c r="I356" i="5"/>
  <c r="H356" i="5"/>
  <c r="G356" i="5"/>
  <c r="F356" i="5"/>
  <c r="E356" i="5"/>
  <c r="D356" i="5"/>
  <c r="C356" i="5"/>
  <c r="B356" i="5"/>
  <c r="S355" i="5"/>
  <c r="R355" i="5"/>
  <c r="Q355" i="5"/>
  <c r="P355" i="5"/>
  <c r="O355" i="5"/>
  <c r="N355" i="5"/>
  <c r="M355" i="5"/>
  <c r="L355" i="5"/>
  <c r="K355" i="5"/>
  <c r="J355" i="5"/>
  <c r="I355" i="5"/>
  <c r="H355" i="5"/>
  <c r="G355" i="5"/>
  <c r="F355" i="5"/>
  <c r="E355" i="5"/>
  <c r="D355" i="5"/>
  <c r="C355" i="5"/>
  <c r="B355" i="5"/>
  <c r="S354" i="5"/>
  <c r="R354" i="5"/>
  <c r="Q354" i="5"/>
  <c r="P354" i="5"/>
  <c r="O354" i="5"/>
  <c r="N354" i="5"/>
  <c r="M354" i="5"/>
  <c r="L354" i="5"/>
  <c r="K354" i="5"/>
  <c r="J354" i="5"/>
  <c r="I354" i="5"/>
  <c r="H354" i="5"/>
  <c r="G354" i="5"/>
  <c r="F354" i="5"/>
  <c r="E354" i="5"/>
  <c r="D354" i="5"/>
  <c r="C354" i="5"/>
  <c r="B354" i="5"/>
  <c r="S353" i="5"/>
  <c r="R353" i="5"/>
  <c r="Q353" i="5"/>
  <c r="P353" i="5"/>
  <c r="O353" i="5"/>
  <c r="N353" i="5"/>
  <c r="M353" i="5"/>
  <c r="L353" i="5"/>
  <c r="K353" i="5"/>
  <c r="J353" i="5"/>
  <c r="I353" i="5"/>
  <c r="H353" i="5"/>
  <c r="G353" i="5"/>
  <c r="F353" i="5"/>
  <c r="E353" i="5"/>
  <c r="D353" i="5"/>
  <c r="C353" i="5"/>
  <c r="B353" i="5"/>
  <c r="S352" i="5"/>
  <c r="R352" i="5"/>
  <c r="Q352" i="5"/>
  <c r="P352" i="5"/>
  <c r="O352" i="5"/>
  <c r="N352" i="5"/>
  <c r="M352" i="5"/>
  <c r="L352" i="5"/>
  <c r="K352" i="5"/>
  <c r="J352" i="5"/>
  <c r="I352" i="5"/>
  <c r="H352" i="5"/>
  <c r="G352" i="5"/>
  <c r="F352" i="5"/>
  <c r="E352" i="5"/>
  <c r="D352" i="5"/>
  <c r="C352" i="5"/>
  <c r="B352" i="5"/>
  <c r="S351" i="5"/>
  <c r="R351" i="5"/>
  <c r="Q351" i="5"/>
  <c r="P351" i="5"/>
  <c r="O351" i="5"/>
  <c r="N351" i="5"/>
  <c r="M351" i="5"/>
  <c r="L351" i="5"/>
  <c r="K351" i="5"/>
  <c r="J351" i="5"/>
  <c r="I351" i="5"/>
  <c r="H351" i="5"/>
  <c r="G351" i="5"/>
  <c r="F351" i="5"/>
  <c r="E351" i="5"/>
  <c r="D351" i="5"/>
  <c r="C351" i="5"/>
  <c r="B351" i="5"/>
  <c r="S350" i="5"/>
  <c r="R350" i="5"/>
  <c r="Q350" i="5"/>
  <c r="P350" i="5"/>
  <c r="O350" i="5"/>
  <c r="N350" i="5"/>
  <c r="M350" i="5"/>
  <c r="L350" i="5"/>
  <c r="K350" i="5"/>
  <c r="J350" i="5"/>
  <c r="I350" i="5"/>
  <c r="H350" i="5"/>
  <c r="G350" i="5"/>
  <c r="F350" i="5"/>
  <c r="E350" i="5"/>
  <c r="D350" i="5"/>
  <c r="C350" i="5"/>
  <c r="B350" i="5"/>
  <c r="S349" i="5"/>
  <c r="R349" i="5"/>
  <c r="Q349" i="5"/>
  <c r="P349" i="5"/>
  <c r="O349" i="5"/>
  <c r="N349" i="5"/>
  <c r="M349" i="5"/>
  <c r="L349" i="5"/>
  <c r="K349" i="5"/>
  <c r="J349" i="5"/>
  <c r="I349" i="5"/>
  <c r="H349" i="5"/>
  <c r="G349" i="5"/>
  <c r="F349" i="5"/>
  <c r="E349" i="5"/>
  <c r="D349" i="5"/>
  <c r="C349" i="5"/>
  <c r="B349" i="5"/>
  <c r="S348" i="5"/>
  <c r="R348" i="5"/>
  <c r="Q348" i="5"/>
  <c r="P348" i="5"/>
  <c r="O348" i="5"/>
  <c r="N348" i="5"/>
  <c r="M348" i="5"/>
  <c r="L348" i="5"/>
  <c r="K348" i="5"/>
  <c r="J348" i="5"/>
  <c r="I348" i="5"/>
  <c r="H348" i="5"/>
  <c r="G348" i="5"/>
  <c r="F348" i="5"/>
  <c r="E348" i="5"/>
  <c r="D348" i="5"/>
  <c r="C348" i="5"/>
  <c r="B348" i="5"/>
  <c r="S347" i="5"/>
  <c r="R347" i="5"/>
  <c r="Q347" i="5"/>
  <c r="P347" i="5"/>
  <c r="O347" i="5"/>
  <c r="N347" i="5"/>
  <c r="M347" i="5"/>
  <c r="L347" i="5"/>
  <c r="K347" i="5"/>
  <c r="J347" i="5"/>
  <c r="I347" i="5"/>
  <c r="H347" i="5"/>
  <c r="G347" i="5"/>
  <c r="F347" i="5"/>
  <c r="E347" i="5"/>
  <c r="D347" i="5"/>
  <c r="C347" i="5"/>
  <c r="B347" i="5"/>
  <c r="S346" i="5"/>
  <c r="R346" i="5"/>
  <c r="Q346" i="5"/>
  <c r="P346" i="5"/>
  <c r="O346" i="5"/>
  <c r="N346" i="5"/>
  <c r="M346" i="5"/>
  <c r="L346" i="5"/>
  <c r="K346" i="5"/>
  <c r="J346" i="5"/>
  <c r="I346" i="5"/>
  <c r="H346" i="5"/>
  <c r="G346" i="5"/>
  <c r="F346" i="5"/>
  <c r="E346" i="5"/>
  <c r="D346" i="5"/>
  <c r="C346" i="5"/>
  <c r="B346" i="5"/>
  <c r="S345" i="5"/>
  <c r="R345" i="5"/>
  <c r="Q345" i="5"/>
  <c r="P345" i="5"/>
  <c r="O345" i="5"/>
  <c r="N345" i="5"/>
  <c r="M345" i="5"/>
  <c r="L345" i="5"/>
  <c r="K345" i="5"/>
  <c r="J345" i="5"/>
  <c r="I345" i="5"/>
  <c r="H345" i="5"/>
  <c r="G345" i="5"/>
  <c r="F345" i="5"/>
  <c r="E345" i="5"/>
  <c r="D345" i="5"/>
  <c r="C345" i="5"/>
  <c r="B345" i="5"/>
  <c r="S344" i="5"/>
  <c r="R344" i="5"/>
  <c r="Q344" i="5"/>
  <c r="P344" i="5"/>
  <c r="O344" i="5"/>
  <c r="N344" i="5"/>
  <c r="M344" i="5"/>
  <c r="L344" i="5"/>
  <c r="K344" i="5"/>
  <c r="J344" i="5"/>
  <c r="I344" i="5"/>
  <c r="H344" i="5"/>
  <c r="G344" i="5"/>
  <c r="F344" i="5"/>
  <c r="E344" i="5"/>
  <c r="D344" i="5"/>
  <c r="C344" i="5"/>
  <c r="B344" i="5"/>
  <c r="S343" i="5"/>
  <c r="R343" i="5"/>
  <c r="Q343" i="5"/>
  <c r="P343" i="5"/>
  <c r="O343" i="5"/>
  <c r="N343" i="5"/>
  <c r="M343" i="5"/>
  <c r="L343" i="5"/>
  <c r="K343" i="5"/>
  <c r="J343" i="5"/>
  <c r="I343" i="5"/>
  <c r="H343" i="5"/>
  <c r="G343" i="5"/>
  <c r="F343" i="5"/>
  <c r="E343" i="5"/>
  <c r="D343" i="5"/>
  <c r="C343" i="5"/>
  <c r="B343" i="5"/>
  <c r="S342" i="5"/>
  <c r="R342" i="5"/>
  <c r="Q342" i="5"/>
  <c r="P342" i="5"/>
  <c r="O342" i="5"/>
  <c r="N342" i="5"/>
  <c r="M342" i="5"/>
  <c r="L342" i="5"/>
  <c r="K342" i="5"/>
  <c r="J342" i="5"/>
  <c r="I342" i="5"/>
  <c r="H342" i="5"/>
  <c r="G342" i="5"/>
  <c r="F342" i="5"/>
  <c r="E342" i="5"/>
  <c r="D342" i="5"/>
  <c r="C342" i="5"/>
  <c r="B342" i="5"/>
  <c r="S341" i="5"/>
  <c r="R341" i="5"/>
  <c r="Q341" i="5"/>
  <c r="P341" i="5"/>
  <c r="O341" i="5"/>
  <c r="N341" i="5"/>
  <c r="M341" i="5"/>
  <c r="L341" i="5"/>
  <c r="K341" i="5"/>
  <c r="J341" i="5"/>
  <c r="I341" i="5"/>
  <c r="H341" i="5"/>
  <c r="G341" i="5"/>
  <c r="F341" i="5"/>
  <c r="E341" i="5"/>
  <c r="D341" i="5"/>
  <c r="C341" i="5"/>
  <c r="B341" i="5"/>
  <c r="S340" i="5"/>
  <c r="R340" i="5"/>
  <c r="Q340" i="5"/>
  <c r="P340" i="5"/>
  <c r="O340" i="5"/>
  <c r="N340" i="5"/>
  <c r="M340" i="5"/>
  <c r="L340" i="5"/>
  <c r="K340" i="5"/>
  <c r="J340" i="5"/>
  <c r="I340" i="5"/>
  <c r="H340" i="5"/>
  <c r="G340" i="5"/>
  <c r="F340" i="5"/>
  <c r="E340" i="5"/>
  <c r="D340" i="5"/>
  <c r="C340" i="5"/>
  <c r="B340" i="5"/>
  <c r="S339" i="5"/>
  <c r="R339" i="5"/>
  <c r="Q339" i="5"/>
  <c r="P339" i="5"/>
  <c r="O339" i="5"/>
  <c r="N339" i="5"/>
  <c r="M339" i="5"/>
  <c r="L339" i="5"/>
  <c r="K339" i="5"/>
  <c r="J339" i="5"/>
  <c r="I339" i="5"/>
  <c r="H339" i="5"/>
  <c r="G339" i="5"/>
  <c r="F339" i="5"/>
  <c r="E339" i="5"/>
  <c r="D339" i="5"/>
  <c r="C339" i="5"/>
  <c r="B339" i="5"/>
  <c r="S338" i="5"/>
  <c r="R338" i="5"/>
  <c r="Q338" i="5"/>
  <c r="P338" i="5"/>
  <c r="O338" i="5"/>
  <c r="N338" i="5"/>
  <c r="M338" i="5"/>
  <c r="L338" i="5"/>
  <c r="K338" i="5"/>
  <c r="J338" i="5"/>
  <c r="I338" i="5"/>
  <c r="H338" i="5"/>
  <c r="G338" i="5"/>
  <c r="F338" i="5"/>
  <c r="E338" i="5"/>
  <c r="D338" i="5"/>
  <c r="C338" i="5"/>
  <c r="B338" i="5"/>
  <c r="S337" i="5"/>
  <c r="R337" i="5"/>
  <c r="Q337" i="5"/>
  <c r="P337" i="5"/>
  <c r="O337" i="5"/>
  <c r="N337" i="5"/>
  <c r="M337" i="5"/>
  <c r="L337" i="5"/>
  <c r="K337" i="5"/>
  <c r="J337" i="5"/>
  <c r="I337" i="5"/>
  <c r="H337" i="5"/>
  <c r="G337" i="5"/>
  <c r="F337" i="5"/>
  <c r="E337" i="5"/>
  <c r="D337" i="5"/>
  <c r="C337" i="5"/>
  <c r="B337" i="5"/>
  <c r="S336" i="5"/>
  <c r="R336" i="5"/>
  <c r="Q336" i="5"/>
  <c r="P336" i="5"/>
  <c r="O336" i="5"/>
  <c r="N336" i="5"/>
  <c r="M336" i="5"/>
  <c r="L336" i="5"/>
  <c r="K336" i="5"/>
  <c r="J336" i="5"/>
  <c r="I336" i="5"/>
  <c r="H336" i="5"/>
  <c r="G336" i="5"/>
  <c r="F336" i="5"/>
  <c r="E336" i="5"/>
  <c r="D336" i="5"/>
  <c r="C336" i="5"/>
  <c r="B336" i="5"/>
  <c r="S335" i="5"/>
  <c r="R335" i="5"/>
  <c r="Q335" i="5"/>
  <c r="P335" i="5"/>
  <c r="O335" i="5"/>
  <c r="N335" i="5"/>
  <c r="M335" i="5"/>
  <c r="L335" i="5"/>
  <c r="K335" i="5"/>
  <c r="J335" i="5"/>
  <c r="I335" i="5"/>
  <c r="H335" i="5"/>
  <c r="G335" i="5"/>
  <c r="F335" i="5"/>
  <c r="E335" i="5"/>
  <c r="D335" i="5"/>
  <c r="C335" i="5"/>
  <c r="B335" i="5"/>
  <c r="S334" i="5"/>
  <c r="R334" i="5"/>
  <c r="Q334" i="5"/>
  <c r="P334" i="5"/>
  <c r="O334" i="5"/>
  <c r="N334" i="5"/>
  <c r="M334" i="5"/>
  <c r="L334" i="5"/>
  <c r="K334" i="5"/>
  <c r="J334" i="5"/>
  <c r="I334" i="5"/>
  <c r="H334" i="5"/>
  <c r="G334" i="5"/>
  <c r="F334" i="5"/>
  <c r="E334" i="5"/>
  <c r="D334" i="5"/>
  <c r="C334" i="5"/>
  <c r="B334" i="5"/>
  <c r="S333" i="5"/>
  <c r="R333" i="5"/>
  <c r="Q333" i="5"/>
  <c r="P333" i="5"/>
  <c r="O333" i="5"/>
  <c r="N333" i="5"/>
  <c r="M333" i="5"/>
  <c r="L333" i="5"/>
  <c r="K333" i="5"/>
  <c r="J333" i="5"/>
  <c r="I333" i="5"/>
  <c r="H333" i="5"/>
  <c r="G333" i="5"/>
  <c r="F333" i="5"/>
  <c r="E333" i="5"/>
  <c r="D333" i="5"/>
  <c r="C333" i="5"/>
  <c r="B333" i="5"/>
  <c r="S332" i="5"/>
  <c r="R332" i="5"/>
  <c r="Q332" i="5"/>
  <c r="P332" i="5"/>
  <c r="O332" i="5"/>
  <c r="N332" i="5"/>
  <c r="M332" i="5"/>
  <c r="L332" i="5"/>
  <c r="K332" i="5"/>
  <c r="J332" i="5"/>
  <c r="I332" i="5"/>
  <c r="H332" i="5"/>
  <c r="G332" i="5"/>
  <c r="F332" i="5"/>
  <c r="E332" i="5"/>
  <c r="D332" i="5"/>
  <c r="C332" i="5"/>
  <c r="B332" i="5"/>
  <c r="S331" i="5"/>
  <c r="R331" i="5"/>
  <c r="Q331" i="5"/>
  <c r="P331" i="5"/>
  <c r="O331" i="5"/>
  <c r="N331" i="5"/>
  <c r="M331" i="5"/>
  <c r="L331" i="5"/>
  <c r="K331" i="5"/>
  <c r="J331" i="5"/>
  <c r="I331" i="5"/>
  <c r="H331" i="5"/>
  <c r="G331" i="5"/>
  <c r="F331" i="5"/>
  <c r="E331" i="5"/>
  <c r="D331" i="5"/>
  <c r="C331" i="5"/>
  <c r="B331" i="5"/>
  <c r="S330" i="5"/>
  <c r="R330" i="5"/>
  <c r="Q330" i="5"/>
  <c r="P330" i="5"/>
  <c r="O330" i="5"/>
  <c r="N330" i="5"/>
  <c r="M330" i="5"/>
  <c r="L330" i="5"/>
  <c r="K330" i="5"/>
  <c r="J330" i="5"/>
  <c r="I330" i="5"/>
  <c r="H330" i="5"/>
  <c r="G330" i="5"/>
  <c r="F330" i="5"/>
  <c r="E330" i="5"/>
  <c r="D330" i="5"/>
  <c r="C330" i="5"/>
  <c r="B330" i="5"/>
  <c r="S329" i="5"/>
  <c r="R329" i="5"/>
  <c r="Q329" i="5"/>
  <c r="P329" i="5"/>
  <c r="O329" i="5"/>
  <c r="N329" i="5"/>
  <c r="M329" i="5"/>
  <c r="L329" i="5"/>
  <c r="K329" i="5"/>
  <c r="J329" i="5"/>
  <c r="I329" i="5"/>
  <c r="H329" i="5"/>
  <c r="G329" i="5"/>
  <c r="F329" i="5"/>
  <c r="E329" i="5"/>
  <c r="D329" i="5"/>
  <c r="C329" i="5"/>
  <c r="B329" i="5"/>
  <c r="S328" i="5"/>
  <c r="R328" i="5"/>
  <c r="Q328" i="5"/>
  <c r="P328" i="5"/>
  <c r="O328" i="5"/>
  <c r="N328" i="5"/>
  <c r="M328" i="5"/>
  <c r="L328" i="5"/>
  <c r="K328" i="5"/>
  <c r="J328" i="5"/>
  <c r="I328" i="5"/>
  <c r="H328" i="5"/>
  <c r="G328" i="5"/>
  <c r="F328" i="5"/>
  <c r="E328" i="5"/>
  <c r="D328" i="5"/>
  <c r="C328" i="5"/>
  <c r="B328" i="5"/>
  <c r="S327" i="5"/>
  <c r="R327" i="5"/>
  <c r="Q327" i="5"/>
  <c r="P327" i="5"/>
  <c r="O327" i="5"/>
  <c r="N327" i="5"/>
  <c r="M327" i="5"/>
  <c r="L327" i="5"/>
  <c r="K327" i="5"/>
  <c r="J327" i="5"/>
  <c r="I327" i="5"/>
  <c r="H327" i="5"/>
  <c r="G327" i="5"/>
  <c r="F327" i="5"/>
  <c r="E327" i="5"/>
  <c r="D327" i="5"/>
  <c r="C327" i="5"/>
  <c r="B327" i="5"/>
  <c r="S326" i="5"/>
  <c r="R326" i="5"/>
  <c r="Q326" i="5"/>
  <c r="P326" i="5"/>
  <c r="O326" i="5"/>
  <c r="N326" i="5"/>
  <c r="M326" i="5"/>
  <c r="L326" i="5"/>
  <c r="K326" i="5"/>
  <c r="J326" i="5"/>
  <c r="I326" i="5"/>
  <c r="H326" i="5"/>
  <c r="G326" i="5"/>
  <c r="F326" i="5"/>
  <c r="E326" i="5"/>
  <c r="D326" i="5"/>
  <c r="C326" i="5"/>
  <c r="B326" i="5"/>
  <c r="S325" i="5"/>
  <c r="R325" i="5"/>
  <c r="Q325" i="5"/>
  <c r="P325" i="5"/>
  <c r="O325" i="5"/>
  <c r="N325" i="5"/>
  <c r="M325" i="5"/>
  <c r="L325" i="5"/>
  <c r="K325" i="5"/>
  <c r="J325" i="5"/>
  <c r="I325" i="5"/>
  <c r="H325" i="5"/>
  <c r="G325" i="5"/>
  <c r="F325" i="5"/>
  <c r="E325" i="5"/>
  <c r="D325" i="5"/>
  <c r="C325" i="5"/>
  <c r="B325" i="5"/>
  <c r="S324" i="5"/>
  <c r="R324" i="5"/>
  <c r="Q324" i="5"/>
  <c r="P324" i="5"/>
  <c r="O324" i="5"/>
  <c r="N324" i="5"/>
  <c r="M324" i="5"/>
  <c r="L324" i="5"/>
  <c r="K324" i="5"/>
  <c r="J324" i="5"/>
  <c r="I324" i="5"/>
  <c r="H324" i="5"/>
  <c r="G324" i="5"/>
  <c r="F324" i="5"/>
  <c r="E324" i="5"/>
  <c r="D324" i="5"/>
  <c r="C324" i="5"/>
  <c r="B324" i="5"/>
  <c r="S323" i="5"/>
  <c r="R323" i="5"/>
  <c r="Q323" i="5"/>
  <c r="P323" i="5"/>
  <c r="O323" i="5"/>
  <c r="N323" i="5"/>
  <c r="M323" i="5"/>
  <c r="L323" i="5"/>
  <c r="K323" i="5"/>
  <c r="J323" i="5"/>
  <c r="I323" i="5"/>
  <c r="H323" i="5"/>
  <c r="G323" i="5"/>
  <c r="F323" i="5"/>
  <c r="E323" i="5"/>
  <c r="D323" i="5"/>
  <c r="C323" i="5"/>
  <c r="B323" i="5"/>
  <c r="S322" i="5"/>
  <c r="R322" i="5"/>
  <c r="Q322" i="5"/>
  <c r="P322" i="5"/>
  <c r="O322" i="5"/>
  <c r="N322" i="5"/>
  <c r="M322" i="5"/>
  <c r="L322" i="5"/>
  <c r="K322" i="5"/>
  <c r="J322" i="5"/>
  <c r="I322" i="5"/>
  <c r="H322" i="5"/>
  <c r="G322" i="5"/>
  <c r="F322" i="5"/>
  <c r="E322" i="5"/>
  <c r="D322" i="5"/>
  <c r="C322" i="5"/>
  <c r="B322" i="5"/>
  <c r="S321" i="5"/>
  <c r="R321" i="5"/>
  <c r="Q321" i="5"/>
  <c r="P321" i="5"/>
  <c r="O321" i="5"/>
  <c r="N321" i="5"/>
  <c r="M321" i="5"/>
  <c r="L321" i="5"/>
  <c r="K321" i="5"/>
  <c r="J321" i="5"/>
  <c r="I321" i="5"/>
  <c r="H321" i="5"/>
  <c r="G321" i="5"/>
  <c r="F321" i="5"/>
  <c r="E321" i="5"/>
  <c r="D321" i="5"/>
  <c r="C321" i="5"/>
  <c r="B321" i="5"/>
  <c r="S320" i="5"/>
  <c r="R320" i="5"/>
  <c r="Q320" i="5"/>
  <c r="P320" i="5"/>
  <c r="O320" i="5"/>
  <c r="N320" i="5"/>
  <c r="M320" i="5"/>
  <c r="L320" i="5"/>
  <c r="K320" i="5"/>
  <c r="J320" i="5"/>
  <c r="I320" i="5"/>
  <c r="H320" i="5"/>
  <c r="G320" i="5"/>
  <c r="F320" i="5"/>
  <c r="E320" i="5"/>
  <c r="D320" i="5"/>
  <c r="C320" i="5"/>
  <c r="B320" i="5"/>
  <c r="S319" i="5"/>
  <c r="R319" i="5"/>
  <c r="Q319" i="5"/>
  <c r="P319" i="5"/>
  <c r="O319" i="5"/>
  <c r="N319" i="5"/>
  <c r="M319" i="5"/>
  <c r="L319" i="5"/>
  <c r="K319" i="5"/>
  <c r="J319" i="5"/>
  <c r="I319" i="5"/>
  <c r="H319" i="5"/>
  <c r="G319" i="5"/>
  <c r="F319" i="5"/>
  <c r="E319" i="5"/>
  <c r="D319" i="5"/>
  <c r="C319" i="5"/>
  <c r="B319" i="5"/>
  <c r="S318" i="5"/>
  <c r="R318" i="5"/>
  <c r="Q318" i="5"/>
  <c r="P318" i="5"/>
  <c r="O318" i="5"/>
  <c r="N318" i="5"/>
  <c r="M318" i="5"/>
  <c r="L318" i="5"/>
  <c r="K318" i="5"/>
  <c r="J318" i="5"/>
  <c r="I318" i="5"/>
  <c r="H318" i="5"/>
  <c r="G318" i="5"/>
  <c r="F318" i="5"/>
  <c r="E318" i="5"/>
  <c r="D318" i="5"/>
  <c r="C318" i="5"/>
  <c r="B318" i="5"/>
  <c r="S317" i="5"/>
  <c r="R317" i="5"/>
  <c r="Q317" i="5"/>
  <c r="P317" i="5"/>
  <c r="O317" i="5"/>
  <c r="N317" i="5"/>
  <c r="M317" i="5"/>
  <c r="L317" i="5"/>
  <c r="K317" i="5"/>
  <c r="J317" i="5"/>
  <c r="I317" i="5"/>
  <c r="H317" i="5"/>
  <c r="G317" i="5"/>
  <c r="F317" i="5"/>
  <c r="E317" i="5"/>
  <c r="D317" i="5"/>
  <c r="C317" i="5"/>
  <c r="B317" i="5"/>
  <c r="S316" i="5"/>
  <c r="R316" i="5"/>
  <c r="Q316" i="5"/>
  <c r="P316" i="5"/>
  <c r="O316" i="5"/>
  <c r="N316" i="5"/>
  <c r="M316" i="5"/>
  <c r="L316" i="5"/>
  <c r="K316" i="5"/>
  <c r="J316" i="5"/>
  <c r="I316" i="5"/>
  <c r="H316" i="5"/>
  <c r="G316" i="5"/>
  <c r="F316" i="5"/>
  <c r="E316" i="5"/>
  <c r="D316" i="5"/>
  <c r="C316" i="5"/>
  <c r="B316" i="5"/>
  <c r="S315" i="5"/>
  <c r="R315" i="5"/>
  <c r="Q315" i="5"/>
  <c r="P315" i="5"/>
  <c r="O315" i="5"/>
  <c r="N315" i="5"/>
  <c r="M315" i="5"/>
  <c r="L315" i="5"/>
  <c r="K315" i="5"/>
  <c r="J315" i="5"/>
  <c r="I315" i="5"/>
  <c r="H315" i="5"/>
  <c r="G315" i="5"/>
  <c r="F315" i="5"/>
  <c r="E315" i="5"/>
  <c r="D315" i="5"/>
  <c r="C315" i="5"/>
  <c r="B315" i="5"/>
  <c r="S314" i="5"/>
  <c r="R314" i="5"/>
  <c r="Q314" i="5"/>
  <c r="P314" i="5"/>
  <c r="O314" i="5"/>
  <c r="N314" i="5"/>
  <c r="M314" i="5"/>
  <c r="L314" i="5"/>
  <c r="K314" i="5"/>
  <c r="J314" i="5"/>
  <c r="I314" i="5"/>
  <c r="H314" i="5"/>
  <c r="G314" i="5"/>
  <c r="F314" i="5"/>
  <c r="E314" i="5"/>
  <c r="D314" i="5"/>
  <c r="C314" i="5"/>
  <c r="B314" i="5"/>
  <c r="S313" i="5"/>
  <c r="R313" i="5"/>
  <c r="Q313" i="5"/>
  <c r="P313" i="5"/>
  <c r="O313" i="5"/>
  <c r="N313" i="5"/>
  <c r="M313" i="5"/>
  <c r="L313" i="5"/>
  <c r="K313" i="5"/>
  <c r="J313" i="5"/>
  <c r="I313" i="5"/>
  <c r="H313" i="5"/>
  <c r="G313" i="5"/>
  <c r="F313" i="5"/>
  <c r="E313" i="5"/>
  <c r="D313" i="5"/>
  <c r="C313" i="5"/>
  <c r="B313" i="5"/>
  <c r="S312" i="5"/>
  <c r="R312" i="5"/>
  <c r="Q312" i="5"/>
  <c r="P312" i="5"/>
  <c r="O312" i="5"/>
  <c r="N312" i="5"/>
  <c r="M312" i="5"/>
  <c r="L312" i="5"/>
  <c r="K312" i="5"/>
  <c r="J312" i="5"/>
  <c r="I312" i="5"/>
  <c r="H312" i="5"/>
  <c r="G312" i="5"/>
  <c r="F312" i="5"/>
  <c r="E312" i="5"/>
  <c r="D312" i="5"/>
  <c r="C312" i="5"/>
  <c r="B312" i="5"/>
  <c r="S311" i="5"/>
  <c r="R311" i="5"/>
  <c r="Q311" i="5"/>
  <c r="P311" i="5"/>
  <c r="O311" i="5"/>
  <c r="N311" i="5"/>
  <c r="M311" i="5"/>
  <c r="L311" i="5"/>
  <c r="K311" i="5"/>
  <c r="J311" i="5"/>
  <c r="I311" i="5"/>
  <c r="H311" i="5"/>
  <c r="G311" i="5"/>
  <c r="F311" i="5"/>
  <c r="E311" i="5"/>
  <c r="D311" i="5"/>
  <c r="C311" i="5"/>
  <c r="B311" i="5"/>
  <c r="S310" i="5"/>
  <c r="R310" i="5"/>
  <c r="Q310" i="5"/>
  <c r="P310" i="5"/>
  <c r="O310" i="5"/>
  <c r="N310" i="5"/>
  <c r="M310" i="5"/>
  <c r="L310" i="5"/>
  <c r="K310" i="5"/>
  <c r="J310" i="5"/>
  <c r="I310" i="5"/>
  <c r="H310" i="5"/>
  <c r="G310" i="5"/>
  <c r="F310" i="5"/>
  <c r="E310" i="5"/>
  <c r="D310" i="5"/>
  <c r="C310" i="5"/>
  <c r="B310" i="5"/>
  <c r="S309" i="5"/>
  <c r="R309" i="5"/>
  <c r="Q309" i="5"/>
  <c r="P309" i="5"/>
  <c r="O309" i="5"/>
  <c r="N309" i="5"/>
  <c r="M309" i="5"/>
  <c r="L309" i="5"/>
  <c r="K309" i="5"/>
  <c r="J309" i="5"/>
  <c r="I309" i="5"/>
  <c r="H309" i="5"/>
  <c r="G309" i="5"/>
  <c r="F309" i="5"/>
  <c r="E309" i="5"/>
  <c r="D309" i="5"/>
  <c r="C309" i="5"/>
  <c r="B309" i="5"/>
  <c r="S308" i="5"/>
  <c r="R308" i="5"/>
  <c r="Q308" i="5"/>
  <c r="P308" i="5"/>
  <c r="O308" i="5"/>
  <c r="N308" i="5"/>
  <c r="M308" i="5"/>
  <c r="L308" i="5"/>
  <c r="K308" i="5"/>
  <c r="J308" i="5"/>
  <c r="I308" i="5"/>
  <c r="H308" i="5"/>
  <c r="G308" i="5"/>
  <c r="F308" i="5"/>
  <c r="E308" i="5"/>
  <c r="D308" i="5"/>
  <c r="C308" i="5"/>
  <c r="B308" i="5"/>
  <c r="S307" i="5"/>
  <c r="R307" i="5"/>
  <c r="Q307" i="5"/>
  <c r="P307" i="5"/>
  <c r="O307" i="5"/>
  <c r="N307" i="5"/>
  <c r="M307" i="5"/>
  <c r="L307" i="5"/>
  <c r="K307" i="5"/>
  <c r="J307" i="5"/>
  <c r="I307" i="5"/>
  <c r="H307" i="5"/>
  <c r="G307" i="5"/>
  <c r="F307" i="5"/>
  <c r="E307" i="5"/>
  <c r="D307" i="5"/>
  <c r="C307" i="5"/>
  <c r="B307" i="5"/>
  <c r="S306" i="5"/>
  <c r="R306" i="5"/>
  <c r="Q306" i="5"/>
  <c r="P306" i="5"/>
  <c r="O306" i="5"/>
  <c r="N306" i="5"/>
  <c r="M306" i="5"/>
  <c r="L306" i="5"/>
  <c r="K306" i="5"/>
  <c r="J306" i="5"/>
  <c r="I306" i="5"/>
  <c r="H306" i="5"/>
  <c r="G306" i="5"/>
  <c r="F306" i="5"/>
  <c r="E306" i="5"/>
  <c r="D306" i="5"/>
  <c r="C306" i="5"/>
  <c r="B306" i="5"/>
  <c r="S305" i="5"/>
  <c r="R305" i="5"/>
  <c r="Q305" i="5"/>
  <c r="P305" i="5"/>
  <c r="O305" i="5"/>
  <c r="N305" i="5"/>
  <c r="M305" i="5"/>
  <c r="L305" i="5"/>
  <c r="K305" i="5"/>
  <c r="J305" i="5"/>
  <c r="I305" i="5"/>
  <c r="H305" i="5"/>
  <c r="G305" i="5"/>
  <c r="F305" i="5"/>
  <c r="E305" i="5"/>
  <c r="D305" i="5"/>
  <c r="C305" i="5"/>
  <c r="B305" i="5"/>
  <c r="S304" i="5"/>
  <c r="R304" i="5"/>
  <c r="Q304" i="5"/>
  <c r="P304" i="5"/>
  <c r="O304" i="5"/>
  <c r="N304" i="5"/>
  <c r="M304" i="5"/>
  <c r="L304" i="5"/>
  <c r="K304" i="5"/>
  <c r="J304" i="5"/>
  <c r="I304" i="5"/>
  <c r="H304" i="5"/>
  <c r="G304" i="5"/>
  <c r="F304" i="5"/>
  <c r="E304" i="5"/>
  <c r="D304" i="5"/>
  <c r="C304" i="5"/>
  <c r="B304" i="5"/>
  <c r="S303" i="5"/>
  <c r="R303" i="5"/>
  <c r="Q303" i="5"/>
  <c r="P303" i="5"/>
  <c r="O303" i="5"/>
  <c r="N303" i="5"/>
  <c r="M303" i="5"/>
  <c r="L303" i="5"/>
  <c r="K303" i="5"/>
  <c r="J303" i="5"/>
  <c r="I303" i="5"/>
  <c r="H303" i="5"/>
  <c r="G303" i="5"/>
  <c r="F303" i="5"/>
  <c r="E303" i="5"/>
  <c r="D303" i="5"/>
  <c r="C303" i="5"/>
  <c r="B303" i="5"/>
  <c r="S302" i="5"/>
  <c r="R302" i="5"/>
  <c r="Q302" i="5"/>
  <c r="P302" i="5"/>
  <c r="O302" i="5"/>
  <c r="N302" i="5"/>
  <c r="M302" i="5"/>
  <c r="L302" i="5"/>
  <c r="K302" i="5"/>
  <c r="J302" i="5"/>
  <c r="I302" i="5"/>
  <c r="H302" i="5"/>
  <c r="G302" i="5"/>
  <c r="F302" i="5"/>
  <c r="E302" i="5"/>
  <c r="D302" i="5"/>
  <c r="C302" i="5"/>
  <c r="B302" i="5"/>
  <c r="S301" i="5"/>
  <c r="R301" i="5"/>
  <c r="Q301" i="5"/>
  <c r="P301" i="5"/>
  <c r="O301" i="5"/>
  <c r="N301" i="5"/>
  <c r="M301" i="5"/>
  <c r="L301" i="5"/>
  <c r="K301" i="5"/>
  <c r="J301" i="5"/>
  <c r="I301" i="5"/>
  <c r="H301" i="5"/>
  <c r="G301" i="5"/>
  <c r="F301" i="5"/>
  <c r="E301" i="5"/>
  <c r="D301" i="5"/>
  <c r="C301" i="5"/>
  <c r="B301" i="5"/>
  <c r="S300" i="5"/>
  <c r="R300" i="5"/>
  <c r="Q300" i="5"/>
  <c r="P300" i="5"/>
  <c r="O300" i="5"/>
  <c r="N300" i="5"/>
  <c r="M300" i="5"/>
  <c r="L300" i="5"/>
  <c r="K300" i="5"/>
  <c r="J300" i="5"/>
  <c r="I300" i="5"/>
  <c r="H300" i="5"/>
  <c r="G300" i="5"/>
  <c r="F300" i="5"/>
  <c r="E300" i="5"/>
  <c r="D300" i="5"/>
  <c r="C300" i="5"/>
  <c r="B300" i="5"/>
  <c r="S299" i="5"/>
  <c r="R299" i="5"/>
  <c r="Q299" i="5"/>
  <c r="P299" i="5"/>
  <c r="O299" i="5"/>
  <c r="N299" i="5"/>
  <c r="M299" i="5"/>
  <c r="L299" i="5"/>
  <c r="K299" i="5"/>
  <c r="J299" i="5"/>
  <c r="I299" i="5"/>
  <c r="H299" i="5"/>
  <c r="G299" i="5"/>
  <c r="F299" i="5"/>
  <c r="E299" i="5"/>
  <c r="D299" i="5"/>
  <c r="C299" i="5"/>
  <c r="B299" i="5"/>
  <c r="S298" i="5"/>
  <c r="R298" i="5"/>
  <c r="Q298" i="5"/>
  <c r="P298" i="5"/>
  <c r="O298" i="5"/>
  <c r="N298" i="5"/>
  <c r="M298" i="5"/>
  <c r="L298" i="5"/>
  <c r="K298" i="5"/>
  <c r="J298" i="5"/>
  <c r="I298" i="5"/>
  <c r="H298" i="5"/>
  <c r="G298" i="5"/>
  <c r="F298" i="5"/>
  <c r="E298" i="5"/>
  <c r="D298" i="5"/>
  <c r="C298" i="5"/>
  <c r="B298" i="5"/>
  <c r="S297" i="5"/>
  <c r="R297" i="5"/>
  <c r="Q297" i="5"/>
  <c r="P297" i="5"/>
  <c r="O297" i="5"/>
  <c r="N297" i="5"/>
  <c r="M297" i="5"/>
  <c r="L297" i="5"/>
  <c r="K297" i="5"/>
  <c r="J297" i="5"/>
  <c r="I297" i="5"/>
  <c r="H297" i="5"/>
  <c r="G297" i="5"/>
  <c r="F297" i="5"/>
  <c r="E297" i="5"/>
  <c r="D297" i="5"/>
  <c r="C297" i="5"/>
  <c r="B297" i="5"/>
  <c r="S296" i="5"/>
  <c r="R296" i="5"/>
  <c r="Q296" i="5"/>
  <c r="P296" i="5"/>
  <c r="O296" i="5"/>
  <c r="N296" i="5"/>
  <c r="M296" i="5"/>
  <c r="L296" i="5"/>
  <c r="K296" i="5"/>
  <c r="J296" i="5"/>
  <c r="I296" i="5"/>
  <c r="H296" i="5"/>
  <c r="G296" i="5"/>
  <c r="F296" i="5"/>
  <c r="E296" i="5"/>
  <c r="D296" i="5"/>
  <c r="C296" i="5"/>
  <c r="B296" i="5"/>
  <c r="S295" i="5"/>
  <c r="R295" i="5"/>
  <c r="Q295" i="5"/>
  <c r="P295" i="5"/>
  <c r="O295" i="5"/>
  <c r="N295" i="5"/>
  <c r="M295" i="5"/>
  <c r="L295" i="5"/>
  <c r="K295" i="5"/>
  <c r="J295" i="5"/>
  <c r="I295" i="5"/>
  <c r="H295" i="5"/>
  <c r="G295" i="5"/>
  <c r="F295" i="5"/>
  <c r="E295" i="5"/>
  <c r="D295" i="5"/>
  <c r="C295" i="5"/>
  <c r="B295" i="5"/>
  <c r="S294" i="5"/>
  <c r="R294" i="5"/>
  <c r="Q294" i="5"/>
  <c r="P294" i="5"/>
  <c r="O294" i="5"/>
  <c r="N294" i="5"/>
  <c r="M294" i="5"/>
  <c r="L294" i="5"/>
  <c r="K294" i="5"/>
  <c r="J294" i="5"/>
  <c r="I294" i="5"/>
  <c r="H294" i="5"/>
  <c r="G294" i="5"/>
  <c r="F294" i="5"/>
  <c r="E294" i="5"/>
  <c r="D294" i="5"/>
  <c r="C294" i="5"/>
  <c r="B294" i="5"/>
  <c r="S293" i="5"/>
  <c r="R293" i="5"/>
  <c r="Q293" i="5"/>
  <c r="P293" i="5"/>
  <c r="O293" i="5"/>
  <c r="N293" i="5"/>
  <c r="M293" i="5"/>
  <c r="L293" i="5"/>
  <c r="K293" i="5"/>
  <c r="J293" i="5"/>
  <c r="I293" i="5"/>
  <c r="H293" i="5"/>
  <c r="G293" i="5"/>
  <c r="F293" i="5"/>
  <c r="E293" i="5"/>
  <c r="D293" i="5"/>
  <c r="C293" i="5"/>
  <c r="B293" i="5"/>
  <c r="S292" i="5"/>
  <c r="R292" i="5"/>
  <c r="Q292" i="5"/>
  <c r="P292" i="5"/>
  <c r="O292" i="5"/>
  <c r="N292" i="5"/>
  <c r="M292" i="5"/>
  <c r="L292" i="5"/>
  <c r="K292" i="5"/>
  <c r="J292" i="5"/>
  <c r="I292" i="5"/>
  <c r="H292" i="5"/>
  <c r="G292" i="5"/>
  <c r="F292" i="5"/>
  <c r="E292" i="5"/>
  <c r="D292" i="5"/>
  <c r="C292" i="5"/>
  <c r="B292" i="5"/>
  <c r="S291" i="5"/>
  <c r="R291" i="5"/>
  <c r="Q291" i="5"/>
  <c r="P291" i="5"/>
  <c r="O291" i="5"/>
  <c r="N291" i="5"/>
  <c r="M291" i="5"/>
  <c r="L291" i="5"/>
  <c r="K291" i="5"/>
  <c r="J291" i="5"/>
  <c r="I291" i="5"/>
  <c r="H291" i="5"/>
  <c r="G291" i="5"/>
  <c r="F291" i="5"/>
  <c r="E291" i="5"/>
  <c r="D291" i="5"/>
  <c r="C291" i="5"/>
  <c r="B291" i="5"/>
  <c r="S290" i="5"/>
  <c r="R290" i="5"/>
  <c r="Q290" i="5"/>
  <c r="P290" i="5"/>
  <c r="O290" i="5"/>
  <c r="N290" i="5"/>
  <c r="M290" i="5"/>
  <c r="L290" i="5"/>
  <c r="K290" i="5"/>
  <c r="J290" i="5"/>
  <c r="I290" i="5"/>
  <c r="H290" i="5"/>
  <c r="G290" i="5"/>
  <c r="F290" i="5"/>
  <c r="E290" i="5"/>
  <c r="D290" i="5"/>
  <c r="C290" i="5"/>
  <c r="B290" i="5"/>
  <c r="S289" i="5"/>
  <c r="R289" i="5"/>
  <c r="Q289" i="5"/>
  <c r="P289" i="5"/>
  <c r="O289" i="5"/>
  <c r="N289" i="5"/>
  <c r="M289" i="5"/>
  <c r="L289" i="5"/>
  <c r="K289" i="5"/>
  <c r="J289" i="5"/>
  <c r="I289" i="5"/>
  <c r="H289" i="5"/>
  <c r="G289" i="5"/>
  <c r="F289" i="5"/>
  <c r="E289" i="5"/>
  <c r="D289" i="5"/>
  <c r="C289" i="5"/>
  <c r="B289" i="5"/>
  <c r="S288" i="5"/>
  <c r="R288" i="5"/>
  <c r="Q288" i="5"/>
  <c r="P288" i="5"/>
  <c r="O288" i="5"/>
  <c r="N288" i="5"/>
  <c r="M288" i="5"/>
  <c r="L288" i="5"/>
  <c r="K288" i="5"/>
  <c r="J288" i="5"/>
  <c r="I288" i="5"/>
  <c r="H288" i="5"/>
  <c r="G288" i="5"/>
  <c r="F288" i="5"/>
  <c r="E288" i="5"/>
  <c r="D288" i="5"/>
  <c r="C288" i="5"/>
  <c r="B288" i="5"/>
  <c r="S287" i="5"/>
  <c r="R287" i="5"/>
  <c r="Q287" i="5"/>
  <c r="P287" i="5"/>
  <c r="O287" i="5"/>
  <c r="N287" i="5"/>
  <c r="M287" i="5"/>
  <c r="L287" i="5"/>
  <c r="K287" i="5"/>
  <c r="J287" i="5"/>
  <c r="I287" i="5"/>
  <c r="H287" i="5"/>
  <c r="G287" i="5"/>
  <c r="F287" i="5"/>
  <c r="E287" i="5"/>
  <c r="D287" i="5"/>
  <c r="C287" i="5"/>
  <c r="B287" i="5"/>
  <c r="S286" i="5"/>
  <c r="R286" i="5"/>
  <c r="Q286" i="5"/>
  <c r="P286" i="5"/>
  <c r="O286" i="5"/>
  <c r="N286" i="5"/>
  <c r="M286" i="5"/>
  <c r="L286" i="5"/>
  <c r="K286" i="5"/>
  <c r="J286" i="5"/>
  <c r="I286" i="5"/>
  <c r="H286" i="5"/>
  <c r="G286" i="5"/>
  <c r="F286" i="5"/>
  <c r="E286" i="5"/>
  <c r="D286" i="5"/>
  <c r="C286" i="5"/>
  <c r="B286" i="5"/>
  <c r="S285" i="5"/>
  <c r="R285" i="5"/>
  <c r="Q285" i="5"/>
  <c r="P285" i="5"/>
  <c r="O285" i="5"/>
  <c r="N285" i="5"/>
  <c r="M285" i="5"/>
  <c r="L285" i="5"/>
  <c r="K285" i="5"/>
  <c r="J285" i="5"/>
  <c r="I285" i="5"/>
  <c r="H285" i="5"/>
  <c r="G285" i="5"/>
  <c r="F285" i="5"/>
  <c r="E285" i="5"/>
  <c r="D285" i="5"/>
  <c r="C285" i="5"/>
  <c r="B285" i="5"/>
  <c r="S284" i="5"/>
  <c r="R284" i="5"/>
  <c r="Q284" i="5"/>
  <c r="P284" i="5"/>
  <c r="O284" i="5"/>
  <c r="N284" i="5"/>
  <c r="M284" i="5"/>
  <c r="L284" i="5"/>
  <c r="K284" i="5"/>
  <c r="J284" i="5"/>
  <c r="I284" i="5"/>
  <c r="H284" i="5"/>
  <c r="G284" i="5"/>
  <c r="F284" i="5"/>
  <c r="E284" i="5"/>
  <c r="D284" i="5"/>
  <c r="C284" i="5"/>
  <c r="B284" i="5"/>
  <c r="S283" i="5"/>
  <c r="R283" i="5"/>
  <c r="Q283" i="5"/>
  <c r="P283" i="5"/>
  <c r="O283" i="5"/>
  <c r="N283" i="5"/>
  <c r="M283" i="5"/>
  <c r="L283" i="5"/>
  <c r="K283" i="5"/>
  <c r="J283" i="5"/>
  <c r="I283" i="5"/>
  <c r="H283" i="5"/>
  <c r="G283" i="5"/>
  <c r="F283" i="5"/>
  <c r="E283" i="5"/>
  <c r="D283" i="5"/>
  <c r="C283" i="5"/>
  <c r="B283" i="5"/>
  <c r="S282" i="5"/>
  <c r="R282" i="5"/>
  <c r="Q282" i="5"/>
  <c r="P282" i="5"/>
  <c r="O282" i="5"/>
  <c r="N282" i="5"/>
  <c r="M282" i="5"/>
  <c r="L282" i="5"/>
  <c r="K282" i="5"/>
  <c r="J282" i="5"/>
  <c r="I282" i="5"/>
  <c r="H282" i="5"/>
  <c r="G282" i="5"/>
  <c r="F282" i="5"/>
  <c r="E282" i="5"/>
  <c r="D282" i="5"/>
  <c r="C282" i="5"/>
  <c r="B282" i="5"/>
  <c r="S281" i="5"/>
  <c r="R281" i="5"/>
  <c r="Q281" i="5"/>
  <c r="P281" i="5"/>
  <c r="O281" i="5"/>
  <c r="N281" i="5"/>
  <c r="M281" i="5"/>
  <c r="L281" i="5"/>
  <c r="K281" i="5"/>
  <c r="J281" i="5"/>
  <c r="I281" i="5"/>
  <c r="H281" i="5"/>
  <c r="G281" i="5"/>
  <c r="F281" i="5"/>
  <c r="E281" i="5"/>
  <c r="D281" i="5"/>
  <c r="C281" i="5"/>
  <c r="B281" i="5"/>
  <c r="S280" i="5"/>
  <c r="R280" i="5"/>
  <c r="Q280" i="5"/>
  <c r="P280" i="5"/>
  <c r="O280" i="5"/>
  <c r="N280" i="5"/>
  <c r="M280" i="5"/>
  <c r="L280" i="5"/>
  <c r="K280" i="5"/>
  <c r="J280" i="5"/>
  <c r="I280" i="5"/>
  <c r="H280" i="5"/>
  <c r="G280" i="5"/>
  <c r="F280" i="5"/>
  <c r="E280" i="5"/>
  <c r="D280" i="5"/>
  <c r="C280" i="5"/>
  <c r="B280" i="5"/>
  <c r="S279" i="5"/>
  <c r="R279" i="5"/>
  <c r="Q279" i="5"/>
  <c r="P279" i="5"/>
  <c r="O279" i="5"/>
  <c r="N279" i="5"/>
  <c r="M279" i="5"/>
  <c r="L279" i="5"/>
  <c r="K279" i="5"/>
  <c r="J279" i="5"/>
  <c r="I279" i="5"/>
  <c r="H279" i="5"/>
  <c r="G279" i="5"/>
  <c r="F279" i="5"/>
  <c r="E279" i="5"/>
  <c r="D279" i="5"/>
  <c r="C279" i="5"/>
  <c r="B279" i="5"/>
  <c r="S278" i="5"/>
  <c r="R278" i="5"/>
  <c r="Q278" i="5"/>
  <c r="P278" i="5"/>
  <c r="O278" i="5"/>
  <c r="N278" i="5"/>
  <c r="M278" i="5"/>
  <c r="L278" i="5"/>
  <c r="K278" i="5"/>
  <c r="J278" i="5"/>
  <c r="I278" i="5"/>
  <c r="H278" i="5"/>
  <c r="G278" i="5"/>
  <c r="F278" i="5"/>
  <c r="E278" i="5"/>
  <c r="D278" i="5"/>
  <c r="C278" i="5"/>
  <c r="B278" i="5"/>
  <c r="S277" i="5"/>
  <c r="R277" i="5"/>
  <c r="Q277" i="5"/>
  <c r="P277" i="5"/>
  <c r="O277" i="5"/>
  <c r="N277" i="5"/>
  <c r="M277" i="5"/>
  <c r="L277" i="5"/>
  <c r="K277" i="5"/>
  <c r="J277" i="5"/>
  <c r="I277" i="5"/>
  <c r="H277" i="5"/>
  <c r="G277" i="5"/>
  <c r="F277" i="5"/>
  <c r="E277" i="5"/>
  <c r="D277" i="5"/>
  <c r="C277" i="5"/>
  <c r="B277" i="5"/>
  <c r="S276" i="5"/>
  <c r="R276" i="5"/>
  <c r="Q276" i="5"/>
  <c r="P276" i="5"/>
  <c r="O276" i="5"/>
  <c r="N276" i="5"/>
  <c r="M276" i="5"/>
  <c r="L276" i="5"/>
  <c r="K276" i="5"/>
  <c r="J276" i="5"/>
  <c r="I276" i="5"/>
  <c r="H276" i="5"/>
  <c r="G276" i="5"/>
  <c r="F276" i="5"/>
  <c r="E276" i="5"/>
  <c r="D276" i="5"/>
  <c r="C276" i="5"/>
  <c r="B276" i="5"/>
  <c r="S275" i="5"/>
  <c r="R275" i="5"/>
  <c r="Q275" i="5"/>
  <c r="P275" i="5"/>
  <c r="O275" i="5"/>
  <c r="N275" i="5"/>
  <c r="M275" i="5"/>
  <c r="L275" i="5"/>
  <c r="K275" i="5"/>
  <c r="J275" i="5"/>
  <c r="I275" i="5"/>
  <c r="H275" i="5"/>
  <c r="G275" i="5"/>
  <c r="F275" i="5"/>
  <c r="E275" i="5"/>
  <c r="D275" i="5"/>
  <c r="C275" i="5"/>
  <c r="B275" i="5"/>
  <c r="S274" i="5"/>
  <c r="R274" i="5"/>
  <c r="Q274" i="5"/>
  <c r="P274" i="5"/>
  <c r="O274" i="5"/>
  <c r="N274" i="5"/>
  <c r="M274" i="5"/>
  <c r="L274" i="5"/>
  <c r="K274" i="5"/>
  <c r="J274" i="5"/>
  <c r="I274" i="5"/>
  <c r="H274" i="5"/>
  <c r="G274" i="5"/>
  <c r="F274" i="5"/>
  <c r="E274" i="5"/>
  <c r="D274" i="5"/>
  <c r="C274" i="5"/>
  <c r="B274" i="5"/>
  <c r="S273" i="5"/>
  <c r="R273" i="5"/>
  <c r="Q273" i="5"/>
  <c r="P273" i="5"/>
  <c r="O273" i="5"/>
  <c r="N273" i="5"/>
  <c r="M273" i="5"/>
  <c r="L273" i="5"/>
  <c r="K273" i="5"/>
  <c r="J273" i="5"/>
  <c r="I273" i="5"/>
  <c r="H273" i="5"/>
  <c r="G273" i="5"/>
  <c r="F273" i="5"/>
  <c r="E273" i="5"/>
  <c r="D273" i="5"/>
  <c r="C273" i="5"/>
  <c r="B273" i="5"/>
  <c r="S272" i="5"/>
  <c r="R272" i="5"/>
  <c r="Q272" i="5"/>
  <c r="P272" i="5"/>
  <c r="O272" i="5"/>
  <c r="N272" i="5"/>
  <c r="M272" i="5"/>
  <c r="L272" i="5"/>
  <c r="K272" i="5"/>
  <c r="J272" i="5"/>
  <c r="I272" i="5"/>
  <c r="H272" i="5"/>
  <c r="G272" i="5"/>
  <c r="F272" i="5"/>
  <c r="E272" i="5"/>
  <c r="D272" i="5"/>
  <c r="C272" i="5"/>
  <c r="B272" i="5"/>
  <c r="S271" i="5"/>
  <c r="R271" i="5"/>
  <c r="Q271" i="5"/>
  <c r="P271" i="5"/>
  <c r="O271" i="5"/>
  <c r="N271" i="5"/>
  <c r="M271" i="5"/>
  <c r="L271" i="5"/>
  <c r="K271" i="5"/>
  <c r="J271" i="5"/>
  <c r="I271" i="5"/>
  <c r="H271" i="5"/>
  <c r="G271" i="5"/>
  <c r="F271" i="5"/>
  <c r="E271" i="5"/>
  <c r="D271" i="5"/>
  <c r="C271" i="5"/>
  <c r="B271" i="5"/>
  <c r="S270" i="5"/>
  <c r="R270" i="5"/>
  <c r="Q270" i="5"/>
  <c r="P270" i="5"/>
  <c r="O270" i="5"/>
  <c r="N270" i="5"/>
  <c r="M270" i="5"/>
  <c r="L270" i="5"/>
  <c r="K270" i="5"/>
  <c r="J270" i="5"/>
  <c r="I270" i="5"/>
  <c r="H270" i="5"/>
  <c r="G270" i="5"/>
  <c r="F270" i="5"/>
  <c r="E270" i="5"/>
  <c r="D270" i="5"/>
  <c r="C270" i="5"/>
  <c r="B270" i="5"/>
  <c r="S269" i="5"/>
  <c r="R269" i="5"/>
  <c r="Q269" i="5"/>
  <c r="P269" i="5"/>
  <c r="O269" i="5"/>
  <c r="N269" i="5"/>
  <c r="M269" i="5"/>
  <c r="L269" i="5"/>
  <c r="K269" i="5"/>
  <c r="J269" i="5"/>
  <c r="I269" i="5"/>
  <c r="H269" i="5"/>
  <c r="G269" i="5"/>
  <c r="F269" i="5"/>
  <c r="E269" i="5"/>
  <c r="D269" i="5"/>
  <c r="C269" i="5"/>
  <c r="B269" i="5"/>
  <c r="S268" i="5"/>
  <c r="R268" i="5"/>
  <c r="Q268" i="5"/>
  <c r="P268" i="5"/>
  <c r="O268" i="5"/>
  <c r="N268" i="5"/>
  <c r="M268" i="5"/>
  <c r="L268" i="5"/>
  <c r="K268" i="5"/>
  <c r="J268" i="5"/>
  <c r="I268" i="5"/>
  <c r="H268" i="5"/>
  <c r="G268" i="5"/>
  <c r="F268" i="5"/>
  <c r="E268" i="5"/>
  <c r="D268" i="5"/>
  <c r="C268" i="5"/>
  <c r="B268" i="5"/>
  <c r="S267" i="5"/>
  <c r="R267" i="5"/>
  <c r="Q267" i="5"/>
  <c r="P267" i="5"/>
  <c r="O267" i="5"/>
  <c r="N267" i="5"/>
  <c r="M267" i="5"/>
  <c r="L267" i="5"/>
  <c r="K267" i="5"/>
  <c r="J267" i="5"/>
  <c r="I267" i="5"/>
  <c r="H267" i="5"/>
  <c r="G267" i="5"/>
  <c r="F267" i="5"/>
  <c r="E267" i="5"/>
  <c r="D267" i="5"/>
  <c r="C267" i="5"/>
  <c r="B267" i="5"/>
  <c r="S266" i="5"/>
  <c r="R266" i="5"/>
  <c r="Q266" i="5"/>
  <c r="P266" i="5"/>
  <c r="O266" i="5"/>
  <c r="N266" i="5"/>
  <c r="M266" i="5"/>
  <c r="L266" i="5"/>
  <c r="K266" i="5"/>
  <c r="J266" i="5"/>
  <c r="I266" i="5"/>
  <c r="H266" i="5"/>
  <c r="G266" i="5"/>
  <c r="F266" i="5"/>
  <c r="E266" i="5"/>
  <c r="D266" i="5"/>
  <c r="C266" i="5"/>
  <c r="B266" i="5"/>
  <c r="S265" i="5"/>
  <c r="R265" i="5"/>
  <c r="Q265" i="5"/>
  <c r="P265" i="5"/>
  <c r="O265" i="5"/>
  <c r="N265" i="5"/>
  <c r="M265" i="5"/>
  <c r="L265" i="5"/>
  <c r="K265" i="5"/>
  <c r="J265" i="5"/>
  <c r="I265" i="5"/>
  <c r="H265" i="5"/>
  <c r="G265" i="5"/>
  <c r="F265" i="5"/>
  <c r="E265" i="5"/>
  <c r="D265" i="5"/>
  <c r="C265" i="5"/>
  <c r="B265" i="5"/>
  <c r="S264" i="5"/>
  <c r="R264" i="5"/>
  <c r="Q264" i="5"/>
  <c r="P264" i="5"/>
  <c r="O264" i="5"/>
  <c r="N264" i="5"/>
  <c r="M264" i="5"/>
  <c r="L264" i="5"/>
  <c r="K264" i="5"/>
  <c r="J264" i="5"/>
  <c r="I264" i="5"/>
  <c r="H264" i="5"/>
  <c r="G264" i="5"/>
  <c r="F264" i="5"/>
  <c r="E264" i="5"/>
  <c r="D264" i="5"/>
  <c r="C264" i="5"/>
  <c r="B264" i="5"/>
  <c r="S263" i="5"/>
  <c r="R263" i="5"/>
  <c r="Q263" i="5"/>
  <c r="P263" i="5"/>
  <c r="O263" i="5"/>
  <c r="N263" i="5"/>
  <c r="M263" i="5"/>
  <c r="L263" i="5"/>
  <c r="K263" i="5"/>
  <c r="J263" i="5"/>
  <c r="I263" i="5"/>
  <c r="H263" i="5"/>
  <c r="G263" i="5"/>
  <c r="F263" i="5"/>
  <c r="E263" i="5"/>
  <c r="D263" i="5"/>
  <c r="C263" i="5"/>
  <c r="B263" i="5"/>
  <c r="S262" i="5"/>
  <c r="R262" i="5"/>
  <c r="Q262" i="5"/>
  <c r="P262" i="5"/>
  <c r="O262" i="5"/>
  <c r="N262" i="5"/>
  <c r="M262" i="5"/>
  <c r="L262" i="5"/>
  <c r="K262" i="5"/>
  <c r="J262" i="5"/>
  <c r="I262" i="5"/>
  <c r="H262" i="5"/>
  <c r="G262" i="5"/>
  <c r="F262" i="5"/>
  <c r="E262" i="5"/>
  <c r="D262" i="5"/>
  <c r="C262" i="5"/>
  <c r="B262" i="5"/>
  <c r="S261" i="5"/>
  <c r="R261" i="5"/>
  <c r="Q261" i="5"/>
  <c r="P261" i="5"/>
  <c r="O261" i="5"/>
  <c r="N261" i="5"/>
  <c r="M261" i="5"/>
  <c r="L261" i="5"/>
  <c r="K261" i="5"/>
  <c r="J261" i="5"/>
  <c r="I261" i="5"/>
  <c r="H261" i="5"/>
  <c r="G261" i="5"/>
  <c r="F261" i="5"/>
  <c r="E261" i="5"/>
  <c r="D261" i="5"/>
  <c r="C261" i="5"/>
  <c r="B261" i="5"/>
  <c r="S260" i="5"/>
  <c r="R260" i="5"/>
  <c r="Q260" i="5"/>
  <c r="P260" i="5"/>
  <c r="O260" i="5"/>
  <c r="N260" i="5"/>
  <c r="M260" i="5"/>
  <c r="L260" i="5"/>
  <c r="K260" i="5"/>
  <c r="J260" i="5"/>
  <c r="I260" i="5"/>
  <c r="H260" i="5"/>
  <c r="G260" i="5"/>
  <c r="F260" i="5"/>
  <c r="E260" i="5"/>
  <c r="D260" i="5"/>
  <c r="C260" i="5"/>
  <c r="B260" i="5"/>
  <c r="S259" i="5"/>
  <c r="R259" i="5"/>
  <c r="Q259" i="5"/>
  <c r="P259" i="5"/>
  <c r="O259" i="5"/>
  <c r="N259" i="5"/>
  <c r="M259" i="5"/>
  <c r="L259" i="5"/>
  <c r="K259" i="5"/>
  <c r="J259" i="5"/>
  <c r="I259" i="5"/>
  <c r="H259" i="5"/>
  <c r="G259" i="5"/>
  <c r="F259" i="5"/>
  <c r="E259" i="5"/>
  <c r="D259" i="5"/>
  <c r="C259" i="5"/>
  <c r="B259" i="5"/>
  <c r="S258" i="5"/>
  <c r="R258" i="5"/>
  <c r="Q258" i="5"/>
  <c r="P258" i="5"/>
  <c r="O258" i="5"/>
  <c r="N258" i="5"/>
  <c r="M258" i="5"/>
  <c r="L258" i="5"/>
  <c r="K258" i="5"/>
  <c r="J258" i="5"/>
  <c r="I258" i="5"/>
  <c r="H258" i="5"/>
  <c r="G258" i="5"/>
  <c r="F258" i="5"/>
  <c r="E258" i="5"/>
  <c r="D258" i="5"/>
  <c r="C258" i="5"/>
  <c r="B258" i="5"/>
  <c r="S257" i="5"/>
  <c r="R257" i="5"/>
  <c r="Q257" i="5"/>
  <c r="P257" i="5"/>
  <c r="O257" i="5"/>
  <c r="N257" i="5"/>
  <c r="M257" i="5"/>
  <c r="L257" i="5"/>
  <c r="K257" i="5"/>
  <c r="J257" i="5"/>
  <c r="I257" i="5"/>
  <c r="H257" i="5"/>
  <c r="G257" i="5"/>
  <c r="F257" i="5"/>
  <c r="E257" i="5"/>
  <c r="D257" i="5"/>
  <c r="C257" i="5"/>
  <c r="B257" i="5"/>
  <c r="S256" i="5"/>
  <c r="R256" i="5"/>
  <c r="Q256" i="5"/>
  <c r="P256" i="5"/>
  <c r="O256" i="5"/>
  <c r="N256" i="5"/>
  <c r="M256" i="5"/>
  <c r="L256" i="5"/>
  <c r="K256" i="5"/>
  <c r="J256" i="5"/>
  <c r="I256" i="5"/>
  <c r="H256" i="5"/>
  <c r="G256" i="5"/>
  <c r="F256" i="5"/>
  <c r="E256" i="5"/>
  <c r="D256" i="5"/>
  <c r="C256" i="5"/>
  <c r="B256" i="5"/>
  <c r="S255" i="5"/>
  <c r="R255" i="5"/>
  <c r="Q255" i="5"/>
  <c r="P255" i="5"/>
  <c r="O255" i="5"/>
  <c r="N255" i="5"/>
  <c r="M255" i="5"/>
  <c r="L255" i="5"/>
  <c r="K255" i="5"/>
  <c r="J255" i="5"/>
  <c r="I255" i="5"/>
  <c r="H255" i="5"/>
  <c r="G255" i="5"/>
  <c r="F255" i="5"/>
  <c r="E255" i="5"/>
  <c r="D255" i="5"/>
  <c r="C255" i="5"/>
  <c r="B255" i="5"/>
  <c r="S254" i="5"/>
  <c r="R254" i="5"/>
  <c r="Q254" i="5"/>
  <c r="P254" i="5"/>
  <c r="O254" i="5"/>
  <c r="N254" i="5"/>
  <c r="M254" i="5"/>
  <c r="L254" i="5"/>
  <c r="K254" i="5"/>
  <c r="J254" i="5"/>
  <c r="I254" i="5"/>
  <c r="H254" i="5"/>
  <c r="G254" i="5"/>
  <c r="F254" i="5"/>
  <c r="E254" i="5"/>
  <c r="D254" i="5"/>
  <c r="C254" i="5"/>
  <c r="B254" i="5"/>
  <c r="S253" i="5"/>
  <c r="R253" i="5"/>
  <c r="Q253" i="5"/>
  <c r="P253" i="5"/>
  <c r="O253" i="5"/>
  <c r="N253" i="5"/>
  <c r="M253" i="5"/>
  <c r="L253" i="5"/>
  <c r="K253" i="5"/>
  <c r="J253" i="5"/>
  <c r="I253" i="5"/>
  <c r="H253" i="5"/>
  <c r="G253" i="5"/>
  <c r="F253" i="5"/>
  <c r="E253" i="5"/>
  <c r="D253" i="5"/>
  <c r="C253" i="5"/>
  <c r="B253" i="5"/>
  <c r="S252" i="5"/>
  <c r="R252" i="5"/>
  <c r="Q252" i="5"/>
  <c r="P252" i="5"/>
  <c r="O252" i="5"/>
  <c r="N252" i="5"/>
  <c r="M252" i="5"/>
  <c r="L252" i="5"/>
  <c r="K252" i="5"/>
  <c r="J252" i="5"/>
  <c r="I252" i="5"/>
  <c r="H252" i="5"/>
  <c r="G252" i="5"/>
  <c r="F252" i="5"/>
  <c r="E252" i="5"/>
  <c r="D252" i="5"/>
  <c r="C252" i="5"/>
  <c r="B252" i="5"/>
  <c r="S251" i="5"/>
  <c r="R251" i="5"/>
  <c r="Q251" i="5"/>
  <c r="P251" i="5"/>
  <c r="O251" i="5"/>
  <c r="N251" i="5"/>
  <c r="M251" i="5"/>
  <c r="L251" i="5"/>
  <c r="K251" i="5"/>
  <c r="J251" i="5"/>
  <c r="I251" i="5"/>
  <c r="H251" i="5"/>
  <c r="G251" i="5"/>
  <c r="F251" i="5"/>
  <c r="E251" i="5"/>
  <c r="D251" i="5"/>
  <c r="C251" i="5"/>
  <c r="B251" i="5"/>
  <c r="S250" i="5"/>
  <c r="R250" i="5"/>
  <c r="Q250" i="5"/>
  <c r="P250" i="5"/>
  <c r="O250" i="5"/>
  <c r="N250" i="5"/>
  <c r="M250" i="5"/>
  <c r="L250" i="5"/>
  <c r="K250" i="5"/>
  <c r="J250" i="5"/>
  <c r="I250" i="5"/>
  <c r="H250" i="5"/>
  <c r="G250" i="5"/>
  <c r="F250" i="5"/>
  <c r="E250" i="5"/>
  <c r="D250" i="5"/>
  <c r="C250" i="5"/>
  <c r="B250" i="5"/>
  <c r="S249" i="5"/>
  <c r="R249" i="5"/>
  <c r="Q249" i="5"/>
  <c r="P249" i="5"/>
  <c r="O249" i="5"/>
  <c r="N249" i="5"/>
  <c r="M249" i="5"/>
  <c r="L249" i="5"/>
  <c r="K249" i="5"/>
  <c r="J249" i="5"/>
  <c r="I249" i="5"/>
  <c r="H249" i="5"/>
  <c r="G249" i="5"/>
  <c r="F249" i="5"/>
  <c r="E249" i="5"/>
  <c r="D249" i="5"/>
  <c r="C249" i="5"/>
  <c r="B249" i="5"/>
  <c r="S248" i="5"/>
  <c r="R248" i="5"/>
  <c r="Q248" i="5"/>
  <c r="P248" i="5"/>
  <c r="O248" i="5"/>
  <c r="N248" i="5"/>
  <c r="M248" i="5"/>
  <c r="L248" i="5"/>
  <c r="K248" i="5"/>
  <c r="J248" i="5"/>
  <c r="I248" i="5"/>
  <c r="H248" i="5"/>
  <c r="G248" i="5"/>
  <c r="F248" i="5"/>
  <c r="E248" i="5"/>
  <c r="D248" i="5"/>
  <c r="C248" i="5"/>
  <c r="B248" i="5"/>
  <c r="S247" i="5"/>
  <c r="R247" i="5"/>
  <c r="Q247" i="5"/>
  <c r="P247" i="5"/>
  <c r="O247" i="5"/>
  <c r="N247" i="5"/>
  <c r="M247" i="5"/>
  <c r="L247" i="5"/>
  <c r="K247" i="5"/>
  <c r="J247" i="5"/>
  <c r="I247" i="5"/>
  <c r="H247" i="5"/>
  <c r="G247" i="5"/>
  <c r="F247" i="5"/>
  <c r="E247" i="5"/>
  <c r="D247" i="5"/>
  <c r="C247" i="5"/>
  <c r="B247" i="5"/>
  <c r="S246" i="5"/>
  <c r="R246" i="5"/>
  <c r="Q246" i="5"/>
  <c r="P246" i="5"/>
  <c r="O246" i="5"/>
  <c r="N246" i="5"/>
  <c r="M246" i="5"/>
  <c r="L246" i="5"/>
  <c r="K246" i="5"/>
  <c r="J246" i="5"/>
  <c r="I246" i="5"/>
  <c r="H246" i="5"/>
  <c r="G246" i="5"/>
  <c r="F246" i="5"/>
  <c r="E246" i="5"/>
  <c r="D246" i="5"/>
  <c r="C246" i="5"/>
  <c r="B246" i="5"/>
  <c r="S245" i="5"/>
  <c r="R245" i="5"/>
  <c r="Q245" i="5"/>
  <c r="P245" i="5"/>
  <c r="O245" i="5"/>
  <c r="N245" i="5"/>
  <c r="M245" i="5"/>
  <c r="L245" i="5"/>
  <c r="K245" i="5"/>
  <c r="J245" i="5"/>
  <c r="I245" i="5"/>
  <c r="H245" i="5"/>
  <c r="G245" i="5"/>
  <c r="F245" i="5"/>
  <c r="E245" i="5"/>
  <c r="D245" i="5"/>
  <c r="C245" i="5"/>
  <c r="B245" i="5"/>
  <c r="S244" i="5"/>
  <c r="R244" i="5"/>
  <c r="Q244" i="5"/>
  <c r="P244" i="5"/>
  <c r="O244" i="5"/>
  <c r="N244" i="5"/>
  <c r="M244" i="5"/>
  <c r="L244" i="5"/>
  <c r="K244" i="5"/>
  <c r="J244" i="5"/>
  <c r="I244" i="5"/>
  <c r="H244" i="5"/>
  <c r="G244" i="5"/>
  <c r="F244" i="5"/>
  <c r="E244" i="5"/>
  <c r="D244" i="5"/>
  <c r="C244" i="5"/>
  <c r="B244" i="5"/>
  <c r="S243" i="5"/>
  <c r="R243" i="5"/>
  <c r="Q243" i="5"/>
  <c r="P243" i="5"/>
  <c r="O243" i="5"/>
  <c r="N243" i="5"/>
  <c r="M243" i="5"/>
  <c r="L243" i="5"/>
  <c r="K243" i="5"/>
  <c r="J243" i="5"/>
  <c r="I243" i="5"/>
  <c r="H243" i="5"/>
  <c r="G243" i="5"/>
  <c r="F243" i="5"/>
  <c r="E243" i="5"/>
  <c r="D243" i="5"/>
  <c r="C243" i="5"/>
  <c r="B243" i="5"/>
  <c r="S242" i="5"/>
  <c r="R242" i="5"/>
  <c r="Q242" i="5"/>
  <c r="P242" i="5"/>
  <c r="O242" i="5"/>
  <c r="N242" i="5"/>
  <c r="M242" i="5"/>
  <c r="L242" i="5"/>
  <c r="K242" i="5"/>
  <c r="J242" i="5"/>
  <c r="I242" i="5"/>
  <c r="H242" i="5"/>
  <c r="G242" i="5"/>
  <c r="F242" i="5"/>
  <c r="E242" i="5"/>
  <c r="D242" i="5"/>
  <c r="C242" i="5"/>
  <c r="B242" i="5"/>
  <c r="S241" i="5"/>
  <c r="R241" i="5"/>
  <c r="Q241" i="5"/>
  <c r="P241" i="5"/>
  <c r="O241" i="5"/>
  <c r="N241" i="5"/>
  <c r="M241" i="5"/>
  <c r="L241" i="5"/>
  <c r="K241" i="5"/>
  <c r="J241" i="5"/>
  <c r="I241" i="5"/>
  <c r="H241" i="5"/>
  <c r="G241" i="5"/>
  <c r="F241" i="5"/>
  <c r="E241" i="5"/>
  <c r="D241" i="5"/>
  <c r="C241" i="5"/>
  <c r="B241" i="5"/>
  <c r="S240" i="5"/>
  <c r="R240" i="5"/>
  <c r="Q240" i="5"/>
  <c r="P240" i="5"/>
  <c r="O240" i="5"/>
  <c r="N240" i="5"/>
  <c r="M240" i="5"/>
  <c r="L240" i="5"/>
  <c r="K240" i="5"/>
  <c r="J240" i="5"/>
  <c r="I240" i="5"/>
  <c r="H240" i="5"/>
  <c r="G240" i="5"/>
  <c r="F240" i="5"/>
  <c r="E240" i="5"/>
  <c r="D240" i="5"/>
  <c r="C240" i="5"/>
  <c r="B240" i="5"/>
  <c r="S239" i="5"/>
  <c r="R239" i="5"/>
  <c r="Q239" i="5"/>
  <c r="P239" i="5"/>
  <c r="O239" i="5"/>
  <c r="N239" i="5"/>
  <c r="M239" i="5"/>
  <c r="L239" i="5"/>
  <c r="K239" i="5"/>
  <c r="J239" i="5"/>
  <c r="I239" i="5"/>
  <c r="H239" i="5"/>
  <c r="G239" i="5"/>
  <c r="F239" i="5"/>
  <c r="E239" i="5"/>
  <c r="D239" i="5"/>
  <c r="C239" i="5"/>
  <c r="B239" i="5"/>
  <c r="S238" i="5"/>
  <c r="R238" i="5"/>
  <c r="Q238" i="5"/>
  <c r="P238" i="5"/>
  <c r="O238" i="5"/>
  <c r="N238" i="5"/>
  <c r="M238" i="5"/>
  <c r="L238" i="5"/>
  <c r="K238" i="5"/>
  <c r="J238" i="5"/>
  <c r="I238" i="5"/>
  <c r="H238" i="5"/>
  <c r="G238" i="5"/>
  <c r="F238" i="5"/>
  <c r="E238" i="5"/>
  <c r="D238" i="5"/>
  <c r="C238" i="5"/>
  <c r="B238" i="5"/>
  <c r="S237" i="5"/>
  <c r="R237" i="5"/>
  <c r="Q237" i="5"/>
  <c r="P237" i="5"/>
  <c r="O237" i="5"/>
  <c r="N237" i="5"/>
  <c r="M237" i="5"/>
  <c r="L237" i="5"/>
  <c r="K237" i="5"/>
  <c r="J237" i="5"/>
  <c r="I237" i="5"/>
  <c r="H237" i="5"/>
  <c r="G237" i="5"/>
  <c r="F237" i="5"/>
  <c r="E237" i="5"/>
  <c r="D237" i="5"/>
  <c r="C237" i="5"/>
  <c r="B237" i="5"/>
  <c r="S236" i="5"/>
  <c r="R236" i="5"/>
  <c r="Q236" i="5"/>
  <c r="P236" i="5"/>
  <c r="O236" i="5"/>
  <c r="N236" i="5"/>
  <c r="M236" i="5"/>
  <c r="L236" i="5"/>
  <c r="K236" i="5"/>
  <c r="J236" i="5"/>
  <c r="I236" i="5"/>
  <c r="H236" i="5"/>
  <c r="G236" i="5"/>
  <c r="F236" i="5"/>
  <c r="E236" i="5"/>
  <c r="D236" i="5"/>
  <c r="C236" i="5"/>
  <c r="B236" i="5"/>
  <c r="S235" i="5"/>
  <c r="R235" i="5"/>
  <c r="Q235" i="5"/>
  <c r="P235" i="5"/>
  <c r="O235" i="5"/>
  <c r="N235" i="5"/>
  <c r="M235" i="5"/>
  <c r="L235" i="5"/>
  <c r="K235" i="5"/>
  <c r="J235" i="5"/>
  <c r="I235" i="5"/>
  <c r="H235" i="5"/>
  <c r="G235" i="5"/>
  <c r="F235" i="5"/>
  <c r="E235" i="5"/>
  <c r="D235" i="5"/>
  <c r="C235" i="5"/>
  <c r="B235" i="5"/>
  <c r="S234" i="5"/>
  <c r="R234" i="5"/>
  <c r="Q234" i="5"/>
  <c r="P234" i="5"/>
  <c r="O234" i="5"/>
  <c r="N234" i="5"/>
  <c r="M234" i="5"/>
  <c r="L234" i="5"/>
  <c r="K234" i="5"/>
  <c r="J234" i="5"/>
  <c r="I234" i="5"/>
  <c r="H234" i="5"/>
  <c r="G234" i="5"/>
  <c r="F234" i="5"/>
  <c r="E234" i="5"/>
  <c r="D234" i="5"/>
  <c r="C234" i="5"/>
  <c r="B234" i="5"/>
  <c r="S233" i="5"/>
  <c r="R233" i="5"/>
  <c r="Q233" i="5"/>
  <c r="P233" i="5"/>
  <c r="O233" i="5"/>
  <c r="N233" i="5"/>
  <c r="M233" i="5"/>
  <c r="L233" i="5"/>
  <c r="K233" i="5"/>
  <c r="J233" i="5"/>
  <c r="I233" i="5"/>
  <c r="H233" i="5"/>
  <c r="G233" i="5"/>
  <c r="F233" i="5"/>
  <c r="E233" i="5"/>
  <c r="D233" i="5"/>
  <c r="C233" i="5"/>
  <c r="B233" i="5"/>
  <c r="S232" i="5"/>
  <c r="R232" i="5"/>
  <c r="Q232" i="5"/>
  <c r="P232" i="5"/>
  <c r="O232" i="5"/>
  <c r="N232" i="5"/>
  <c r="M232" i="5"/>
  <c r="L232" i="5"/>
  <c r="K232" i="5"/>
  <c r="J232" i="5"/>
  <c r="I232" i="5"/>
  <c r="H232" i="5"/>
  <c r="G232" i="5"/>
  <c r="F232" i="5"/>
  <c r="E232" i="5"/>
  <c r="D232" i="5"/>
  <c r="C232" i="5"/>
  <c r="B232" i="5"/>
  <c r="S231" i="5"/>
  <c r="R231" i="5"/>
  <c r="Q231" i="5"/>
  <c r="P231" i="5"/>
  <c r="O231" i="5"/>
  <c r="N231" i="5"/>
  <c r="M231" i="5"/>
  <c r="L231" i="5"/>
  <c r="K231" i="5"/>
  <c r="J231" i="5"/>
  <c r="I231" i="5"/>
  <c r="H231" i="5"/>
  <c r="G231" i="5"/>
  <c r="F231" i="5"/>
  <c r="E231" i="5"/>
  <c r="D231" i="5"/>
  <c r="C231" i="5"/>
  <c r="B231" i="5"/>
  <c r="S230" i="5"/>
  <c r="R230" i="5"/>
  <c r="Q230" i="5"/>
  <c r="P230" i="5"/>
  <c r="O230" i="5"/>
  <c r="N230" i="5"/>
  <c r="M230" i="5"/>
  <c r="L230" i="5"/>
  <c r="K230" i="5"/>
  <c r="J230" i="5"/>
  <c r="I230" i="5"/>
  <c r="H230" i="5"/>
  <c r="G230" i="5"/>
  <c r="F230" i="5"/>
  <c r="E230" i="5"/>
  <c r="D230" i="5"/>
  <c r="C230" i="5"/>
  <c r="B230" i="5"/>
  <c r="S229" i="5"/>
  <c r="R229" i="5"/>
  <c r="Q229" i="5"/>
  <c r="P229" i="5"/>
  <c r="O229" i="5"/>
  <c r="N229" i="5"/>
  <c r="M229" i="5"/>
  <c r="L229" i="5"/>
  <c r="K229" i="5"/>
  <c r="J229" i="5"/>
  <c r="I229" i="5"/>
  <c r="H229" i="5"/>
  <c r="G229" i="5"/>
  <c r="F229" i="5"/>
  <c r="E229" i="5"/>
  <c r="D229" i="5"/>
  <c r="C229" i="5"/>
  <c r="B229" i="5"/>
  <c r="S228" i="5"/>
  <c r="R228" i="5"/>
  <c r="Q228" i="5"/>
  <c r="P228" i="5"/>
  <c r="O228" i="5"/>
  <c r="N228" i="5"/>
  <c r="M228" i="5"/>
  <c r="L228" i="5"/>
  <c r="K228" i="5"/>
  <c r="J228" i="5"/>
  <c r="I228" i="5"/>
  <c r="H228" i="5"/>
  <c r="G228" i="5"/>
  <c r="F228" i="5"/>
  <c r="E228" i="5"/>
  <c r="D228" i="5"/>
  <c r="C228" i="5"/>
  <c r="B228" i="5"/>
  <c r="S227" i="5"/>
  <c r="R227" i="5"/>
  <c r="Q227" i="5"/>
  <c r="P227" i="5"/>
  <c r="O227" i="5"/>
  <c r="N227" i="5"/>
  <c r="M227" i="5"/>
  <c r="L227" i="5"/>
  <c r="K227" i="5"/>
  <c r="J227" i="5"/>
  <c r="I227" i="5"/>
  <c r="H227" i="5"/>
  <c r="G227" i="5"/>
  <c r="F227" i="5"/>
  <c r="E227" i="5"/>
  <c r="D227" i="5"/>
  <c r="C227" i="5"/>
  <c r="B227" i="5"/>
  <c r="S226" i="5"/>
  <c r="R226" i="5"/>
  <c r="Q226" i="5"/>
  <c r="P226" i="5"/>
  <c r="O226" i="5"/>
  <c r="N226" i="5"/>
  <c r="M226" i="5"/>
  <c r="L226" i="5"/>
  <c r="K226" i="5"/>
  <c r="J226" i="5"/>
  <c r="I226" i="5"/>
  <c r="H226" i="5"/>
  <c r="G226" i="5"/>
  <c r="F226" i="5"/>
  <c r="E226" i="5"/>
  <c r="D226" i="5"/>
  <c r="C226" i="5"/>
  <c r="B226" i="5"/>
  <c r="S225" i="5"/>
  <c r="R225" i="5"/>
  <c r="Q225" i="5"/>
  <c r="P225" i="5"/>
  <c r="O225" i="5"/>
  <c r="N225" i="5"/>
  <c r="M225" i="5"/>
  <c r="L225" i="5"/>
  <c r="K225" i="5"/>
  <c r="J225" i="5"/>
  <c r="I225" i="5"/>
  <c r="H225" i="5"/>
  <c r="G225" i="5"/>
  <c r="F225" i="5"/>
  <c r="E225" i="5"/>
  <c r="D225" i="5"/>
  <c r="C225" i="5"/>
  <c r="B225" i="5"/>
  <c r="S224" i="5"/>
  <c r="R224" i="5"/>
  <c r="Q224" i="5"/>
  <c r="P224" i="5"/>
  <c r="O224" i="5"/>
  <c r="N224" i="5"/>
  <c r="M224" i="5"/>
  <c r="L224" i="5"/>
  <c r="K224" i="5"/>
  <c r="J224" i="5"/>
  <c r="I224" i="5"/>
  <c r="H224" i="5"/>
  <c r="G224" i="5"/>
  <c r="F224" i="5"/>
  <c r="E224" i="5"/>
  <c r="D224" i="5"/>
  <c r="C224" i="5"/>
  <c r="B224" i="5"/>
  <c r="S223" i="5"/>
  <c r="R223" i="5"/>
  <c r="Q223" i="5"/>
  <c r="P223" i="5"/>
  <c r="O223" i="5"/>
  <c r="N223" i="5"/>
  <c r="M223" i="5"/>
  <c r="L223" i="5"/>
  <c r="K223" i="5"/>
  <c r="J223" i="5"/>
  <c r="I223" i="5"/>
  <c r="H223" i="5"/>
  <c r="G223" i="5"/>
  <c r="F223" i="5"/>
  <c r="E223" i="5"/>
  <c r="D223" i="5"/>
  <c r="C223" i="5"/>
  <c r="B223" i="5"/>
  <c r="S222" i="5"/>
  <c r="R222" i="5"/>
  <c r="Q222" i="5"/>
  <c r="P222" i="5"/>
  <c r="O222" i="5"/>
  <c r="N222" i="5"/>
  <c r="M222" i="5"/>
  <c r="L222" i="5"/>
  <c r="K222" i="5"/>
  <c r="J222" i="5"/>
  <c r="I222" i="5"/>
  <c r="H222" i="5"/>
  <c r="G222" i="5"/>
  <c r="F222" i="5"/>
  <c r="E222" i="5"/>
  <c r="D222" i="5"/>
  <c r="C222" i="5"/>
  <c r="B222" i="5"/>
  <c r="S221" i="5"/>
  <c r="R221" i="5"/>
  <c r="Q221" i="5"/>
  <c r="P221" i="5"/>
  <c r="O221" i="5"/>
  <c r="N221" i="5"/>
  <c r="M221" i="5"/>
  <c r="L221" i="5"/>
  <c r="K221" i="5"/>
  <c r="J221" i="5"/>
  <c r="I221" i="5"/>
  <c r="H221" i="5"/>
  <c r="G221" i="5"/>
  <c r="F221" i="5"/>
  <c r="E221" i="5"/>
  <c r="D221" i="5"/>
  <c r="C221" i="5"/>
  <c r="B221" i="5"/>
  <c r="S220" i="5"/>
  <c r="R220" i="5"/>
  <c r="Q220" i="5"/>
  <c r="P220" i="5"/>
  <c r="O220" i="5"/>
  <c r="N220" i="5"/>
  <c r="M220" i="5"/>
  <c r="L220" i="5"/>
  <c r="K220" i="5"/>
  <c r="J220" i="5"/>
  <c r="I220" i="5"/>
  <c r="H220" i="5"/>
  <c r="G220" i="5"/>
  <c r="F220" i="5"/>
  <c r="E220" i="5"/>
  <c r="D220" i="5"/>
  <c r="C220" i="5"/>
  <c r="B220" i="5"/>
  <c r="S219" i="5"/>
  <c r="R219" i="5"/>
  <c r="Q219" i="5"/>
  <c r="P219" i="5"/>
  <c r="O219" i="5"/>
  <c r="N219" i="5"/>
  <c r="M219" i="5"/>
  <c r="L219" i="5"/>
  <c r="K219" i="5"/>
  <c r="J219" i="5"/>
  <c r="I219" i="5"/>
  <c r="H219" i="5"/>
  <c r="G219" i="5"/>
  <c r="F219" i="5"/>
  <c r="E219" i="5"/>
  <c r="D219" i="5"/>
  <c r="C219" i="5"/>
  <c r="B219" i="5"/>
  <c r="S218" i="5"/>
  <c r="R218" i="5"/>
  <c r="Q218" i="5"/>
  <c r="P218" i="5"/>
  <c r="O218" i="5"/>
  <c r="N218" i="5"/>
  <c r="M218" i="5"/>
  <c r="L218" i="5"/>
  <c r="K218" i="5"/>
  <c r="J218" i="5"/>
  <c r="I218" i="5"/>
  <c r="H218" i="5"/>
  <c r="G218" i="5"/>
  <c r="F218" i="5"/>
  <c r="E218" i="5"/>
  <c r="D218" i="5"/>
  <c r="C218" i="5"/>
  <c r="B218" i="5"/>
  <c r="S217" i="5"/>
  <c r="R217" i="5"/>
  <c r="Q217" i="5"/>
  <c r="P217" i="5"/>
  <c r="O217" i="5"/>
  <c r="N217" i="5"/>
  <c r="M217" i="5"/>
  <c r="L217" i="5"/>
  <c r="K217" i="5"/>
  <c r="J217" i="5"/>
  <c r="I217" i="5"/>
  <c r="H217" i="5"/>
  <c r="G217" i="5"/>
  <c r="F217" i="5"/>
  <c r="E217" i="5"/>
  <c r="D217" i="5"/>
  <c r="C217" i="5"/>
  <c r="B217" i="5"/>
  <c r="S216" i="5"/>
  <c r="R216" i="5"/>
  <c r="Q216" i="5"/>
  <c r="P216" i="5"/>
  <c r="O216" i="5"/>
  <c r="N216" i="5"/>
  <c r="M216" i="5"/>
  <c r="L216" i="5"/>
  <c r="K216" i="5"/>
  <c r="J216" i="5"/>
  <c r="I216" i="5"/>
  <c r="H216" i="5"/>
  <c r="G216" i="5"/>
  <c r="F216" i="5"/>
  <c r="E216" i="5"/>
  <c r="D216" i="5"/>
  <c r="C216" i="5"/>
  <c r="B216" i="5"/>
  <c r="S215" i="5"/>
  <c r="R215" i="5"/>
  <c r="Q215" i="5"/>
  <c r="P215" i="5"/>
  <c r="O215" i="5"/>
  <c r="N215" i="5"/>
  <c r="M215" i="5"/>
  <c r="L215" i="5"/>
  <c r="K215" i="5"/>
  <c r="J215" i="5"/>
  <c r="I215" i="5"/>
  <c r="H215" i="5"/>
  <c r="G215" i="5"/>
  <c r="F215" i="5"/>
  <c r="E215" i="5"/>
  <c r="D215" i="5"/>
  <c r="C215" i="5"/>
  <c r="B215" i="5"/>
  <c r="S214" i="5"/>
  <c r="R214" i="5"/>
  <c r="Q214" i="5"/>
  <c r="P214" i="5"/>
  <c r="O214" i="5"/>
  <c r="N214" i="5"/>
  <c r="M214" i="5"/>
  <c r="L214" i="5"/>
  <c r="K214" i="5"/>
  <c r="J214" i="5"/>
  <c r="I214" i="5"/>
  <c r="H214" i="5"/>
  <c r="G214" i="5"/>
  <c r="F214" i="5"/>
  <c r="E214" i="5"/>
  <c r="D214" i="5"/>
  <c r="C214" i="5"/>
  <c r="B214" i="5"/>
  <c r="S213" i="5"/>
  <c r="R213" i="5"/>
  <c r="Q213" i="5"/>
  <c r="P213" i="5"/>
  <c r="O213" i="5"/>
  <c r="N213" i="5"/>
  <c r="M213" i="5"/>
  <c r="L213" i="5"/>
  <c r="K213" i="5"/>
  <c r="J213" i="5"/>
  <c r="I213" i="5"/>
  <c r="H213" i="5"/>
  <c r="G213" i="5"/>
  <c r="F213" i="5"/>
  <c r="E213" i="5"/>
  <c r="D213" i="5"/>
  <c r="C213" i="5"/>
  <c r="B213" i="5"/>
  <c r="S212" i="5"/>
  <c r="R212" i="5"/>
  <c r="Q212" i="5"/>
  <c r="P212" i="5"/>
  <c r="O212" i="5"/>
  <c r="N212" i="5"/>
  <c r="M212" i="5"/>
  <c r="L212" i="5"/>
  <c r="K212" i="5"/>
  <c r="J212" i="5"/>
  <c r="I212" i="5"/>
  <c r="H212" i="5"/>
  <c r="G212" i="5"/>
  <c r="F212" i="5"/>
  <c r="E212" i="5"/>
  <c r="D212" i="5"/>
  <c r="C212" i="5"/>
  <c r="B212" i="5"/>
  <c r="S211" i="5"/>
  <c r="R211" i="5"/>
  <c r="Q211" i="5"/>
  <c r="P211" i="5"/>
  <c r="O211" i="5"/>
  <c r="N211" i="5"/>
  <c r="M211" i="5"/>
  <c r="L211" i="5"/>
  <c r="K211" i="5"/>
  <c r="J211" i="5"/>
  <c r="I211" i="5"/>
  <c r="H211" i="5"/>
  <c r="G211" i="5"/>
  <c r="F211" i="5"/>
  <c r="E211" i="5"/>
  <c r="D211" i="5"/>
  <c r="C211" i="5"/>
  <c r="B211" i="5"/>
  <c r="S210" i="5"/>
  <c r="R210" i="5"/>
  <c r="Q210" i="5"/>
  <c r="P210" i="5"/>
  <c r="O210" i="5"/>
  <c r="N210" i="5"/>
  <c r="M210" i="5"/>
  <c r="L210" i="5"/>
  <c r="K210" i="5"/>
  <c r="J210" i="5"/>
  <c r="I210" i="5"/>
  <c r="H210" i="5"/>
  <c r="G210" i="5"/>
  <c r="F210" i="5"/>
  <c r="E210" i="5"/>
  <c r="D210" i="5"/>
  <c r="C210" i="5"/>
  <c r="B210" i="5"/>
  <c r="S209" i="5"/>
  <c r="R209" i="5"/>
  <c r="Q209" i="5"/>
  <c r="P209" i="5"/>
  <c r="O209" i="5"/>
  <c r="N209" i="5"/>
  <c r="M209" i="5"/>
  <c r="L209" i="5"/>
  <c r="K209" i="5"/>
  <c r="J209" i="5"/>
  <c r="I209" i="5"/>
  <c r="H209" i="5"/>
  <c r="G209" i="5"/>
  <c r="F209" i="5"/>
  <c r="E209" i="5"/>
  <c r="D209" i="5"/>
  <c r="C209" i="5"/>
  <c r="B209" i="5"/>
  <c r="S208" i="5"/>
  <c r="R208" i="5"/>
  <c r="Q208" i="5"/>
  <c r="P208" i="5"/>
  <c r="O208" i="5"/>
  <c r="N208" i="5"/>
  <c r="M208" i="5"/>
  <c r="L208" i="5"/>
  <c r="K208" i="5"/>
  <c r="J208" i="5"/>
  <c r="I208" i="5"/>
  <c r="H208" i="5"/>
  <c r="G208" i="5"/>
  <c r="F208" i="5"/>
  <c r="E208" i="5"/>
  <c r="D208" i="5"/>
  <c r="C208" i="5"/>
  <c r="B208" i="5"/>
  <c r="S207" i="5"/>
  <c r="R207" i="5"/>
  <c r="Q207" i="5"/>
  <c r="P207" i="5"/>
  <c r="O207" i="5"/>
  <c r="N207" i="5"/>
  <c r="M207" i="5"/>
  <c r="L207" i="5"/>
  <c r="K207" i="5"/>
  <c r="J207" i="5"/>
  <c r="I207" i="5"/>
  <c r="H207" i="5"/>
  <c r="G207" i="5"/>
  <c r="F207" i="5"/>
  <c r="E207" i="5"/>
  <c r="D207" i="5"/>
  <c r="C207" i="5"/>
  <c r="B207" i="5"/>
  <c r="S206" i="5"/>
  <c r="R206" i="5"/>
  <c r="Q206" i="5"/>
  <c r="P206" i="5"/>
  <c r="O206" i="5"/>
  <c r="N206" i="5"/>
  <c r="M206" i="5"/>
  <c r="L206" i="5"/>
  <c r="K206" i="5"/>
  <c r="J206" i="5"/>
  <c r="I206" i="5"/>
  <c r="H206" i="5"/>
  <c r="G206" i="5"/>
  <c r="F206" i="5"/>
  <c r="E206" i="5"/>
  <c r="D206" i="5"/>
  <c r="C206" i="5"/>
  <c r="B206" i="5"/>
  <c r="S205" i="5"/>
  <c r="R205" i="5"/>
  <c r="Q205" i="5"/>
  <c r="P205" i="5"/>
  <c r="O205" i="5"/>
  <c r="N205" i="5"/>
  <c r="M205" i="5"/>
  <c r="L205" i="5"/>
  <c r="K205" i="5"/>
  <c r="J205" i="5"/>
  <c r="I205" i="5"/>
  <c r="H205" i="5"/>
  <c r="G205" i="5"/>
  <c r="F205" i="5"/>
  <c r="E205" i="5"/>
  <c r="D205" i="5"/>
  <c r="C205" i="5"/>
  <c r="B205" i="5"/>
  <c r="S204" i="5"/>
  <c r="R204" i="5"/>
  <c r="Q204" i="5"/>
  <c r="P204" i="5"/>
  <c r="O204" i="5"/>
  <c r="N204" i="5"/>
  <c r="M204" i="5"/>
  <c r="L204" i="5"/>
  <c r="K204" i="5"/>
  <c r="J204" i="5"/>
  <c r="I204" i="5"/>
  <c r="H204" i="5"/>
  <c r="G204" i="5"/>
  <c r="F204" i="5"/>
  <c r="E204" i="5"/>
  <c r="D204" i="5"/>
  <c r="C204" i="5"/>
  <c r="B204" i="5"/>
  <c r="S203" i="5"/>
  <c r="R203" i="5"/>
  <c r="Q203" i="5"/>
  <c r="P203" i="5"/>
  <c r="O203" i="5"/>
  <c r="N203" i="5"/>
  <c r="M203" i="5"/>
  <c r="L203" i="5"/>
  <c r="K203" i="5"/>
  <c r="J203" i="5"/>
  <c r="I203" i="5"/>
  <c r="H203" i="5"/>
  <c r="G203" i="5"/>
  <c r="F203" i="5"/>
  <c r="E203" i="5"/>
  <c r="D203" i="5"/>
  <c r="C203" i="5"/>
  <c r="B203" i="5"/>
  <c r="S202" i="5"/>
  <c r="R202" i="5"/>
  <c r="Q202" i="5"/>
  <c r="P202" i="5"/>
  <c r="O202" i="5"/>
  <c r="N202" i="5"/>
  <c r="M202" i="5"/>
  <c r="L202" i="5"/>
  <c r="K202" i="5"/>
  <c r="J202" i="5"/>
  <c r="I202" i="5"/>
  <c r="H202" i="5"/>
  <c r="G202" i="5"/>
  <c r="F202" i="5"/>
  <c r="E202" i="5"/>
  <c r="D202" i="5"/>
  <c r="C202" i="5"/>
  <c r="B202" i="5"/>
  <c r="S201" i="5"/>
  <c r="R201" i="5"/>
  <c r="Q201" i="5"/>
  <c r="P201" i="5"/>
  <c r="O201" i="5"/>
  <c r="N201" i="5"/>
  <c r="M201" i="5"/>
  <c r="L201" i="5"/>
  <c r="K201" i="5"/>
  <c r="J201" i="5"/>
  <c r="I201" i="5"/>
  <c r="H201" i="5"/>
  <c r="G201" i="5"/>
  <c r="F201" i="5"/>
  <c r="E201" i="5"/>
  <c r="D201" i="5"/>
  <c r="C201" i="5"/>
  <c r="B201" i="5"/>
  <c r="S200" i="5"/>
  <c r="R200" i="5"/>
  <c r="Q200" i="5"/>
  <c r="P200" i="5"/>
  <c r="O200" i="5"/>
  <c r="N200" i="5"/>
  <c r="M200" i="5"/>
  <c r="L200" i="5"/>
  <c r="K200" i="5"/>
  <c r="J200" i="5"/>
  <c r="I200" i="5"/>
  <c r="H200" i="5"/>
  <c r="G200" i="5"/>
  <c r="F200" i="5"/>
  <c r="E200" i="5"/>
  <c r="D200" i="5"/>
  <c r="C200" i="5"/>
  <c r="B200" i="5"/>
  <c r="S199" i="5"/>
  <c r="R199" i="5"/>
  <c r="Q199" i="5"/>
  <c r="P199" i="5"/>
  <c r="O199" i="5"/>
  <c r="N199" i="5"/>
  <c r="M199" i="5"/>
  <c r="L199" i="5"/>
  <c r="K199" i="5"/>
  <c r="J199" i="5"/>
  <c r="I199" i="5"/>
  <c r="H199" i="5"/>
  <c r="G199" i="5"/>
  <c r="F199" i="5"/>
  <c r="E199" i="5"/>
  <c r="D199" i="5"/>
  <c r="C199" i="5"/>
  <c r="B199" i="5"/>
  <c r="S198" i="5"/>
  <c r="R198" i="5"/>
  <c r="Q198" i="5"/>
  <c r="P198" i="5"/>
  <c r="O198" i="5"/>
  <c r="N198" i="5"/>
  <c r="M198" i="5"/>
  <c r="L198" i="5"/>
  <c r="K198" i="5"/>
  <c r="J198" i="5"/>
  <c r="I198" i="5"/>
  <c r="H198" i="5"/>
  <c r="G198" i="5"/>
  <c r="F198" i="5"/>
  <c r="E198" i="5"/>
  <c r="D198" i="5"/>
  <c r="C198" i="5"/>
  <c r="B198" i="5"/>
  <c r="S197" i="5"/>
  <c r="R197" i="5"/>
  <c r="Q197" i="5"/>
  <c r="P197" i="5"/>
  <c r="O197" i="5"/>
  <c r="N197" i="5"/>
  <c r="M197" i="5"/>
  <c r="L197" i="5"/>
  <c r="K197" i="5"/>
  <c r="J197" i="5"/>
  <c r="I197" i="5"/>
  <c r="H197" i="5"/>
  <c r="G197" i="5"/>
  <c r="F197" i="5"/>
  <c r="E197" i="5"/>
  <c r="D197" i="5"/>
  <c r="C197" i="5"/>
  <c r="B197" i="5"/>
  <c r="S196" i="5"/>
  <c r="R196" i="5"/>
  <c r="Q196" i="5"/>
  <c r="P196" i="5"/>
  <c r="O196" i="5"/>
  <c r="N196" i="5"/>
  <c r="M196" i="5"/>
  <c r="L196" i="5"/>
  <c r="K196" i="5"/>
  <c r="J196" i="5"/>
  <c r="I196" i="5"/>
  <c r="H196" i="5"/>
  <c r="G196" i="5"/>
  <c r="F196" i="5"/>
  <c r="E196" i="5"/>
  <c r="D196" i="5"/>
  <c r="C196" i="5"/>
  <c r="B196" i="5"/>
  <c r="S195" i="5"/>
  <c r="R195" i="5"/>
  <c r="Q195" i="5"/>
  <c r="P195" i="5"/>
  <c r="O195" i="5"/>
  <c r="N195" i="5"/>
  <c r="M195" i="5"/>
  <c r="L195" i="5"/>
  <c r="K195" i="5"/>
  <c r="J195" i="5"/>
  <c r="I195" i="5"/>
  <c r="H195" i="5"/>
  <c r="G195" i="5"/>
  <c r="F195" i="5"/>
  <c r="E195" i="5"/>
  <c r="D195" i="5"/>
  <c r="C195" i="5"/>
  <c r="B195" i="5"/>
  <c r="S194" i="5"/>
  <c r="R194" i="5"/>
  <c r="Q194" i="5"/>
  <c r="P194" i="5"/>
  <c r="O194" i="5"/>
  <c r="N194" i="5"/>
  <c r="M194" i="5"/>
  <c r="L194" i="5"/>
  <c r="K194" i="5"/>
  <c r="J194" i="5"/>
  <c r="I194" i="5"/>
  <c r="H194" i="5"/>
  <c r="G194" i="5"/>
  <c r="F194" i="5"/>
  <c r="E194" i="5"/>
  <c r="D194" i="5"/>
  <c r="C194" i="5"/>
  <c r="B194" i="5"/>
  <c r="S193" i="5"/>
  <c r="R193" i="5"/>
  <c r="Q193" i="5"/>
  <c r="P193" i="5"/>
  <c r="O193" i="5"/>
  <c r="N193" i="5"/>
  <c r="M193" i="5"/>
  <c r="L193" i="5"/>
  <c r="K193" i="5"/>
  <c r="J193" i="5"/>
  <c r="I193" i="5"/>
  <c r="H193" i="5"/>
  <c r="G193" i="5"/>
  <c r="F193" i="5"/>
  <c r="E193" i="5"/>
  <c r="D193" i="5"/>
  <c r="C193" i="5"/>
  <c r="B193" i="5"/>
  <c r="S192" i="5"/>
  <c r="R192" i="5"/>
  <c r="Q192" i="5"/>
  <c r="P192" i="5"/>
  <c r="O192" i="5"/>
  <c r="N192" i="5"/>
  <c r="M192" i="5"/>
  <c r="L192" i="5"/>
  <c r="K192" i="5"/>
  <c r="J192" i="5"/>
  <c r="I192" i="5"/>
  <c r="H192" i="5"/>
  <c r="G192" i="5"/>
  <c r="F192" i="5"/>
  <c r="E192" i="5"/>
  <c r="D192" i="5"/>
  <c r="C192" i="5"/>
  <c r="B192" i="5"/>
  <c r="S191" i="5"/>
  <c r="R191" i="5"/>
  <c r="Q191" i="5"/>
  <c r="P191" i="5"/>
  <c r="O191" i="5"/>
  <c r="N191" i="5"/>
  <c r="M191" i="5"/>
  <c r="L191" i="5"/>
  <c r="K191" i="5"/>
  <c r="J191" i="5"/>
  <c r="I191" i="5"/>
  <c r="H191" i="5"/>
  <c r="G191" i="5"/>
  <c r="F191" i="5"/>
  <c r="E191" i="5"/>
  <c r="D191" i="5"/>
  <c r="C191" i="5"/>
  <c r="B191" i="5"/>
  <c r="S190" i="5"/>
  <c r="R190" i="5"/>
  <c r="Q190" i="5"/>
  <c r="P190" i="5"/>
  <c r="O190" i="5"/>
  <c r="N190" i="5"/>
  <c r="M190" i="5"/>
  <c r="L190" i="5"/>
  <c r="K190" i="5"/>
  <c r="J190" i="5"/>
  <c r="I190" i="5"/>
  <c r="H190" i="5"/>
  <c r="G190" i="5"/>
  <c r="F190" i="5"/>
  <c r="E190" i="5"/>
  <c r="D190" i="5"/>
  <c r="C190" i="5"/>
  <c r="B190" i="5"/>
  <c r="S189" i="5"/>
  <c r="R189" i="5"/>
  <c r="Q189" i="5"/>
  <c r="P189" i="5"/>
  <c r="O189" i="5"/>
  <c r="N189" i="5"/>
  <c r="M189" i="5"/>
  <c r="L189" i="5"/>
  <c r="K189" i="5"/>
  <c r="J189" i="5"/>
  <c r="I189" i="5"/>
  <c r="H189" i="5"/>
  <c r="G189" i="5"/>
  <c r="F189" i="5"/>
  <c r="E189" i="5"/>
  <c r="D189" i="5"/>
  <c r="C189" i="5"/>
  <c r="B189" i="5"/>
  <c r="S188" i="5"/>
  <c r="R188" i="5"/>
  <c r="Q188" i="5"/>
  <c r="P188" i="5"/>
  <c r="O188" i="5"/>
  <c r="N188" i="5"/>
  <c r="M188" i="5"/>
  <c r="L188" i="5"/>
  <c r="K188" i="5"/>
  <c r="J188" i="5"/>
  <c r="I188" i="5"/>
  <c r="H188" i="5"/>
  <c r="G188" i="5"/>
  <c r="F188" i="5"/>
  <c r="E188" i="5"/>
  <c r="D188" i="5"/>
  <c r="C188" i="5"/>
  <c r="B188" i="5"/>
  <c r="S187" i="5"/>
  <c r="R187" i="5"/>
  <c r="Q187" i="5"/>
  <c r="P187" i="5"/>
  <c r="O187" i="5"/>
  <c r="N187" i="5"/>
  <c r="M187" i="5"/>
  <c r="L187" i="5"/>
  <c r="K187" i="5"/>
  <c r="J187" i="5"/>
  <c r="I187" i="5"/>
  <c r="H187" i="5"/>
  <c r="G187" i="5"/>
  <c r="F187" i="5"/>
  <c r="E187" i="5"/>
  <c r="D187" i="5"/>
  <c r="C187" i="5"/>
  <c r="B187" i="5"/>
  <c r="S186" i="5"/>
  <c r="R186" i="5"/>
  <c r="Q186" i="5"/>
  <c r="P186" i="5"/>
  <c r="O186" i="5"/>
  <c r="N186" i="5"/>
  <c r="M186" i="5"/>
  <c r="L186" i="5"/>
  <c r="K186" i="5"/>
  <c r="J186" i="5"/>
  <c r="I186" i="5"/>
  <c r="H186" i="5"/>
  <c r="G186" i="5"/>
  <c r="F186" i="5"/>
  <c r="E186" i="5"/>
  <c r="D186" i="5"/>
  <c r="C186" i="5"/>
  <c r="B186" i="5"/>
  <c r="S185" i="5"/>
  <c r="R185" i="5"/>
  <c r="Q185" i="5"/>
  <c r="P185" i="5"/>
  <c r="O185" i="5"/>
  <c r="N185" i="5"/>
  <c r="M185" i="5"/>
  <c r="L185" i="5"/>
  <c r="K185" i="5"/>
  <c r="J185" i="5"/>
  <c r="I185" i="5"/>
  <c r="H185" i="5"/>
  <c r="G185" i="5"/>
  <c r="F185" i="5"/>
  <c r="E185" i="5"/>
  <c r="D185" i="5"/>
  <c r="C185" i="5"/>
  <c r="B185" i="5"/>
  <c r="S184" i="5"/>
  <c r="R184" i="5"/>
  <c r="Q184" i="5"/>
  <c r="P184" i="5"/>
  <c r="O184" i="5"/>
  <c r="N184" i="5"/>
  <c r="M184" i="5"/>
  <c r="L184" i="5"/>
  <c r="K184" i="5"/>
  <c r="J184" i="5"/>
  <c r="I184" i="5"/>
  <c r="H184" i="5"/>
  <c r="G184" i="5"/>
  <c r="F184" i="5"/>
  <c r="E184" i="5"/>
  <c r="D184" i="5"/>
  <c r="C184" i="5"/>
  <c r="B184" i="5"/>
  <c r="S183" i="5"/>
  <c r="R183" i="5"/>
  <c r="Q183" i="5"/>
  <c r="P183" i="5"/>
  <c r="O183" i="5"/>
  <c r="N183" i="5"/>
  <c r="M183" i="5"/>
  <c r="L183" i="5"/>
  <c r="K183" i="5"/>
  <c r="J183" i="5"/>
  <c r="I183" i="5"/>
  <c r="H183" i="5"/>
  <c r="G183" i="5"/>
  <c r="F183" i="5"/>
  <c r="E183" i="5"/>
  <c r="D183" i="5"/>
  <c r="C183" i="5"/>
  <c r="B183" i="5"/>
  <c r="S182" i="5"/>
  <c r="R182" i="5"/>
  <c r="Q182" i="5"/>
  <c r="P182" i="5"/>
  <c r="O182" i="5"/>
  <c r="N182" i="5"/>
  <c r="M182" i="5"/>
  <c r="L182" i="5"/>
  <c r="K182" i="5"/>
  <c r="J182" i="5"/>
  <c r="I182" i="5"/>
  <c r="H182" i="5"/>
  <c r="G182" i="5"/>
  <c r="F182" i="5"/>
  <c r="E182" i="5"/>
  <c r="D182" i="5"/>
  <c r="C182" i="5"/>
  <c r="B182" i="5"/>
  <c r="S181" i="5"/>
  <c r="R181" i="5"/>
  <c r="Q181" i="5"/>
  <c r="P181" i="5"/>
  <c r="O181" i="5"/>
  <c r="N181" i="5"/>
  <c r="M181" i="5"/>
  <c r="L181" i="5"/>
  <c r="K181" i="5"/>
  <c r="J181" i="5"/>
  <c r="I181" i="5"/>
  <c r="H181" i="5"/>
  <c r="G181" i="5"/>
  <c r="F181" i="5"/>
  <c r="E181" i="5"/>
  <c r="D181" i="5"/>
  <c r="C181" i="5"/>
  <c r="B181" i="5"/>
  <c r="S180" i="5"/>
  <c r="R180" i="5"/>
  <c r="Q180" i="5"/>
  <c r="P180" i="5"/>
  <c r="O180" i="5"/>
  <c r="N180" i="5"/>
  <c r="M180" i="5"/>
  <c r="L180" i="5"/>
  <c r="K180" i="5"/>
  <c r="J180" i="5"/>
  <c r="I180" i="5"/>
  <c r="H180" i="5"/>
  <c r="G180" i="5"/>
  <c r="F180" i="5"/>
  <c r="E180" i="5"/>
  <c r="D180" i="5"/>
  <c r="C180" i="5"/>
  <c r="B180" i="5"/>
  <c r="S179" i="5"/>
  <c r="R179" i="5"/>
  <c r="Q179" i="5"/>
  <c r="P179" i="5"/>
  <c r="O179" i="5"/>
  <c r="N179" i="5"/>
  <c r="M179" i="5"/>
  <c r="L179" i="5"/>
  <c r="K179" i="5"/>
  <c r="J179" i="5"/>
  <c r="I179" i="5"/>
  <c r="H179" i="5"/>
  <c r="G179" i="5"/>
  <c r="F179" i="5"/>
  <c r="E179" i="5"/>
  <c r="D179" i="5"/>
  <c r="C179" i="5"/>
  <c r="B179" i="5"/>
  <c r="S178" i="5"/>
  <c r="R178" i="5"/>
  <c r="Q178" i="5"/>
  <c r="P178" i="5"/>
  <c r="O178" i="5"/>
  <c r="N178" i="5"/>
  <c r="M178" i="5"/>
  <c r="L178" i="5"/>
  <c r="K178" i="5"/>
  <c r="J178" i="5"/>
  <c r="I178" i="5"/>
  <c r="H178" i="5"/>
  <c r="G178" i="5"/>
  <c r="F178" i="5"/>
  <c r="E178" i="5"/>
  <c r="D178" i="5"/>
  <c r="C178" i="5"/>
  <c r="B178" i="5"/>
  <c r="S177" i="5"/>
  <c r="R177" i="5"/>
  <c r="Q177" i="5"/>
  <c r="P177" i="5"/>
  <c r="O177" i="5"/>
  <c r="N177" i="5"/>
  <c r="M177" i="5"/>
  <c r="L177" i="5"/>
  <c r="K177" i="5"/>
  <c r="J177" i="5"/>
  <c r="I177" i="5"/>
  <c r="H177" i="5"/>
  <c r="G177" i="5"/>
  <c r="F177" i="5"/>
  <c r="E177" i="5"/>
  <c r="D177" i="5"/>
  <c r="C177" i="5"/>
  <c r="B177" i="5"/>
  <c r="S176" i="5"/>
  <c r="R176" i="5"/>
  <c r="Q176" i="5"/>
  <c r="P176" i="5"/>
  <c r="O176" i="5"/>
  <c r="N176" i="5"/>
  <c r="M176" i="5"/>
  <c r="L176" i="5"/>
  <c r="K176" i="5"/>
  <c r="J176" i="5"/>
  <c r="I176" i="5"/>
  <c r="H176" i="5"/>
  <c r="G176" i="5"/>
  <c r="F176" i="5"/>
  <c r="E176" i="5"/>
  <c r="D176" i="5"/>
  <c r="C176" i="5"/>
  <c r="B176" i="5"/>
  <c r="S175" i="5"/>
  <c r="R175" i="5"/>
  <c r="Q175" i="5"/>
  <c r="P175" i="5"/>
  <c r="O175" i="5"/>
  <c r="N175" i="5"/>
  <c r="M175" i="5"/>
  <c r="L175" i="5"/>
  <c r="K175" i="5"/>
  <c r="J175" i="5"/>
  <c r="I175" i="5"/>
  <c r="H175" i="5"/>
  <c r="G175" i="5"/>
  <c r="F175" i="5"/>
  <c r="E175" i="5"/>
  <c r="D175" i="5"/>
  <c r="C175" i="5"/>
  <c r="B175" i="5"/>
  <c r="S174" i="5"/>
  <c r="R174" i="5"/>
  <c r="Q174" i="5"/>
  <c r="P174" i="5"/>
  <c r="O174" i="5"/>
  <c r="N174" i="5"/>
  <c r="M174" i="5"/>
  <c r="L174" i="5"/>
  <c r="K174" i="5"/>
  <c r="J174" i="5"/>
  <c r="I174" i="5"/>
  <c r="H174" i="5"/>
  <c r="G174" i="5"/>
  <c r="F174" i="5"/>
  <c r="E174" i="5"/>
  <c r="D174" i="5"/>
  <c r="C174" i="5"/>
  <c r="B174" i="5"/>
  <c r="S173" i="5"/>
  <c r="R173" i="5"/>
  <c r="Q173" i="5"/>
  <c r="P173" i="5"/>
  <c r="O173" i="5"/>
  <c r="N173" i="5"/>
  <c r="M173" i="5"/>
  <c r="L173" i="5"/>
  <c r="K173" i="5"/>
  <c r="J173" i="5"/>
  <c r="I173" i="5"/>
  <c r="H173" i="5"/>
  <c r="G173" i="5"/>
  <c r="F173" i="5"/>
  <c r="E173" i="5"/>
  <c r="D173" i="5"/>
  <c r="C173" i="5"/>
  <c r="B173" i="5"/>
  <c r="S172" i="5"/>
  <c r="R172" i="5"/>
  <c r="Q172" i="5"/>
  <c r="P172" i="5"/>
  <c r="O172" i="5"/>
  <c r="N172" i="5"/>
  <c r="M172" i="5"/>
  <c r="L172" i="5"/>
  <c r="K172" i="5"/>
  <c r="J172" i="5"/>
  <c r="I172" i="5"/>
  <c r="H172" i="5"/>
  <c r="G172" i="5"/>
  <c r="F172" i="5"/>
  <c r="E172" i="5"/>
  <c r="D172" i="5"/>
  <c r="C172" i="5"/>
  <c r="B172" i="5"/>
  <c r="S171" i="5"/>
  <c r="R171" i="5"/>
  <c r="Q171" i="5"/>
  <c r="P171" i="5"/>
  <c r="O171" i="5"/>
  <c r="N171" i="5"/>
  <c r="M171" i="5"/>
  <c r="L171" i="5"/>
  <c r="K171" i="5"/>
  <c r="J171" i="5"/>
  <c r="I171" i="5"/>
  <c r="H171" i="5"/>
  <c r="G171" i="5"/>
  <c r="F171" i="5"/>
  <c r="E171" i="5"/>
  <c r="D171" i="5"/>
  <c r="C171" i="5"/>
  <c r="B171" i="5"/>
  <c r="S170" i="5"/>
  <c r="R170" i="5"/>
  <c r="Q170" i="5"/>
  <c r="P170" i="5"/>
  <c r="O170" i="5"/>
  <c r="N170" i="5"/>
  <c r="M170" i="5"/>
  <c r="L170" i="5"/>
  <c r="K170" i="5"/>
  <c r="J170" i="5"/>
  <c r="I170" i="5"/>
  <c r="H170" i="5"/>
  <c r="G170" i="5"/>
  <c r="F170" i="5"/>
  <c r="E170" i="5"/>
  <c r="D170" i="5"/>
  <c r="C170" i="5"/>
  <c r="B170" i="5"/>
  <c r="S169" i="5"/>
  <c r="R169" i="5"/>
  <c r="Q169" i="5"/>
  <c r="P169" i="5"/>
  <c r="O169" i="5"/>
  <c r="N169" i="5"/>
  <c r="M169" i="5"/>
  <c r="L169" i="5"/>
  <c r="K169" i="5"/>
  <c r="J169" i="5"/>
  <c r="I169" i="5"/>
  <c r="H169" i="5"/>
  <c r="G169" i="5"/>
  <c r="F169" i="5"/>
  <c r="E169" i="5"/>
  <c r="D169" i="5"/>
  <c r="C169" i="5"/>
  <c r="B169" i="5"/>
  <c r="S168" i="5"/>
  <c r="R168" i="5"/>
  <c r="Q168" i="5"/>
  <c r="P168" i="5"/>
  <c r="O168" i="5"/>
  <c r="N168" i="5"/>
  <c r="M168" i="5"/>
  <c r="L168" i="5"/>
  <c r="K168" i="5"/>
  <c r="J168" i="5"/>
  <c r="I168" i="5"/>
  <c r="H168" i="5"/>
  <c r="G168" i="5"/>
  <c r="F168" i="5"/>
  <c r="E168" i="5"/>
  <c r="D168" i="5"/>
  <c r="C168" i="5"/>
  <c r="B168" i="5"/>
  <c r="S167" i="5"/>
  <c r="R167" i="5"/>
  <c r="Q167" i="5"/>
  <c r="P167" i="5"/>
  <c r="O167" i="5"/>
  <c r="N167" i="5"/>
  <c r="M167" i="5"/>
  <c r="L167" i="5"/>
  <c r="K167" i="5"/>
  <c r="J167" i="5"/>
  <c r="I167" i="5"/>
  <c r="H167" i="5"/>
  <c r="G167" i="5"/>
  <c r="F167" i="5"/>
  <c r="E167" i="5"/>
  <c r="D167" i="5"/>
  <c r="C167" i="5"/>
  <c r="B167" i="5"/>
  <c r="S166" i="5"/>
  <c r="R166" i="5"/>
  <c r="Q166" i="5"/>
  <c r="P166" i="5"/>
  <c r="O166" i="5"/>
  <c r="N166" i="5"/>
  <c r="M166" i="5"/>
  <c r="L166" i="5"/>
  <c r="K166" i="5"/>
  <c r="J166" i="5"/>
  <c r="I166" i="5"/>
  <c r="H166" i="5"/>
  <c r="G166" i="5"/>
  <c r="F166" i="5"/>
  <c r="E166" i="5"/>
  <c r="D166" i="5"/>
  <c r="C166" i="5"/>
  <c r="B166" i="5"/>
  <c r="S165" i="5"/>
  <c r="R165" i="5"/>
  <c r="Q165" i="5"/>
  <c r="P165" i="5"/>
  <c r="O165" i="5"/>
  <c r="N165" i="5"/>
  <c r="M165" i="5"/>
  <c r="L165" i="5"/>
  <c r="K165" i="5"/>
  <c r="J165" i="5"/>
  <c r="I165" i="5"/>
  <c r="H165" i="5"/>
  <c r="G165" i="5"/>
  <c r="F165" i="5"/>
  <c r="E165" i="5"/>
  <c r="D165" i="5"/>
  <c r="C165" i="5"/>
  <c r="B165" i="5"/>
  <c r="S164" i="5"/>
  <c r="R164" i="5"/>
  <c r="Q164" i="5"/>
  <c r="P164" i="5"/>
  <c r="O164" i="5"/>
  <c r="N164" i="5"/>
  <c r="M164" i="5"/>
  <c r="L164" i="5"/>
  <c r="K164" i="5"/>
  <c r="J164" i="5"/>
  <c r="I164" i="5"/>
  <c r="H164" i="5"/>
  <c r="G164" i="5"/>
  <c r="F164" i="5"/>
  <c r="E164" i="5"/>
  <c r="D164" i="5"/>
  <c r="C164" i="5"/>
  <c r="B164" i="5"/>
  <c r="S163" i="5"/>
  <c r="R163" i="5"/>
  <c r="Q163" i="5"/>
  <c r="P163" i="5"/>
  <c r="O163" i="5"/>
  <c r="N163" i="5"/>
  <c r="M163" i="5"/>
  <c r="L163" i="5"/>
  <c r="K163" i="5"/>
  <c r="J163" i="5"/>
  <c r="I163" i="5"/>
  <c r="H163" i="5"/>
  <c r="G163" i="5"/>
  <c r="F163" i="5"/>
  <c r="E163" i="5"/>
  <c r="D163" i="5"/>
  <c r="C163" i="5"/>
  <c r="B163" i="5"/>
  <c r="S162" i="5"/>
  <c r="R162" i="5"/>
  <c r="Q162" i="5"/>
  <c r="P162" i="5"/>
  <c r="O162" i="5"/>
  <c r="N162" i="5"/>
  <c r="M162" i="5"/>
  <c r="L162" i="5"/>
  <c r="K162" i="5"/>
  <c r="J162" i="5"/>
  <c r="I162" i="5"/>
  <c r="H162" i="5"/>
  <c r="G162" i="5"/>
  <c r="F162" i="5"/>
  <c r="E162" i="5"/>
  <c r="D162" i="5"/>
  <c r="C162" i="5"/>
  <c r="B162" i="5"/>
  <c r="S161" i="5"/>
  <c r="R161" i="5"/>
  <c r="Q161" i="5"/>
  <c r="P161" i="5"/>
  <c r="O161" i="5"/>
  <c r="N161" i="5"/>
  <c r="M161" i="5"/>
  <c r="L161" i="5"/>
  <c r="K161" i="5"/>
  <c r="J161" i="5"/>
  <c r="I161" i="5"/>
  <c r="H161" i="5"/>
  <c r="G161" i="5"/>
  <c r="F161" i="5"/>
  <c r="E161" i="5"/>
  <c r="D161" i="5"/>
  <c r="C161" i="5"/>
  <c r="B161" i="5"/>
  <c r="S160" i="5"/>
  <c r="R160" i="5"/>
  <c r="Q160" i="5"/>
  <c r="P160" i="5"/>
  <c r="O160" i="5"/>
  <c r="N160" i="5"/>
  <c r="M160" i="5"/>
  <c r="L160" i="5"/>
  <c r="K160" i="5"/>
  <c r="J160" i="5"/>
  <c r="I160" i="5"/>
  <c r="H160" i="5"/>
  <c r="G160" i="5"/>
  <c r="F160" i="5"/>
  <c r="E160" i="5"/>
  <c r="D160" i="5"/>
  <c r="C160" i="5"/>
  <c r="B160" i="5"/>
  <c r="S159" i="5"/>
  <c r="R159" i="5"/>
  <c r="Q159" i="5"/>
  <c r="P159" i="5"/>
  <c r="O159" i="5"/>
  <c r="N159" i="5"/>
  <c r="M159" i="5"/>
  <c r="L159" i="5"/>
  <c r="K159" i="5"/>
  <c r="J159" i="5"/>
  <c r="I159" i="5"/>
  <c r="H159" i="5"/>
  <c r="G159" i="5"/>
  <c r="F159" i="5"/>
  <c r="E159" i="5"/>
  <c r="D159" i="5"/>
  <c r="C159" i="5"/>
  <c r="B159" i="5"/>
  <c r="S158" i="5"/>
  <c r="R158" i="5"/>
  <c r="Q158" i="5"/>
  <c r="P158" i="5"/>
  <c r="O158" i="5"/>
  <c r="N158" i="5"/>
  <c r="M158" i="5"/>
  <c r="L158" i="5"/>
  <c r="K158" i="5"/>
  <c r="J158" i="5"/>
  <c r="I158" i="5"/>
  <c r="H158" i="5"/>
  <c r="G158" i="5"/>
  <c r="F158" i="5"/>
  <c r="E158" i="5"/>
  <c r="D158" i="5"/>
  <c r="C158" i="5"/>
  <c r="B158" i="5"/>
  <c r="S157" i="5"/>
  <c r="R157" i="5"/>
  <c r="Q157" i="5"/>
  <c r="P157" i="5"/>
  <c r="O157" i="5"/>
  <c r="N157" i="5"/>
  <c r="M157" i="5"/>
  <c r="L157" i="5"/>
  <c r="K157" i="5"/>
  <c r="J157" i="5"/>
  <c r="I157" i="5"/>
  <c r="H157" i="5"/>
  <c r="G157" i="5"/>
  <c r="F157" i="5"/>
  <c r="E157" i="5"/>
  <c r="D157" i="5"/>
  <c r="C157" i="5"/>
  <c r="B157" i="5"/>
  <c r="S156" i="5"/>
  <c r="R156" i="5"/>
  <c r="Q156" i="5"/>
  <c r="P156" i="5"/>
  <c r="O156" i="5"/>
  <c r="N156" i="5"/>
  <c r="M156" i="5"/>
  <c r="L156" i="5"/>
  <c r="K156" i="5"/>
  <c r="J156" i="5"/>
  <c r="I156" i="5"/>
  <c r="H156" i="5"/>
  <c r="G156" i="5"/>
  <c r="F156" i="5"/>
  <c r="E156" i="5"/>
  <c r="D156" i="5"/>
  <c r="C156" i="5"/>
  <c r="B156" i="5"/>
  <c r="S155" i="5"/>
  <c r="R155" i="5"/>
  <c r="Q155" i="5"/>
  <c r="P155" i="5"/>
  <c r="O155" i="5"/>
  <c r="N155" i="5"/>
  <c r="M155" i="5"/>
  <c r="L155" i="5"/>
  <c r="K155" i="5"/>
  <c r="J155" i="5"/>
  <c r="I155" i="5"/>
  <c r="H155" i="5"/>
  <c r="G155" i="5"/>
  <c r="F155" i="5"/>
  <c r="E155" i="5"/>
  <c r="D155" i="5"/>
  <c r="C155" i="5"/>
  <c r="B155" i="5"/>
  <c r="S154" i="5"/>
  <c r="R154" i="5"/>
  <c r="Q154" i="5"/>
  <c r="P154" i="5"/>
  <c r="O154" i="5"/>
  <c r="N154" i="5"/>
  <c r="M154" i="5"/>
  <c r="L154" i="5"/>
  <c r="K154" i="5"/>
  <c r="J154" i="5"/>
  <c r="I154" i="5"/>
  <c r="H154" i="5"/>
  <c r="G154" i="5"/>
  <c r="F154" i="5"/>
  <c r="E154" i="5"/>
  <c r="D154" i="5"/>
  <c r="C154" i="5"/>
  <c r="B154" i="5"/>
  <c r="S153" i="5"/>
  <c r="R153" i="5"/>
  <c r="Q153" i="5"/>
  <c r="P153" i="5"/>
  <c r="O153" i="5"/>
  <c r="N153" i="5"/>
  <c r="M153" i="5"/>
  <c r="L153" i="5"/>
  <c r="K153" i="5"/>
  <c r="J153" i="5"/>
  <c r="I153" i="5"/>
  <c r="H153" i="5"/>
  <c r="G153" i="5"/>
  <c r="F153" i="5"/>
  <c r="E153" i="5"/>
  <c r="D153" i="5"/>
  <c r="C153" i="5"/>
  <c r="B153" i="5"/>
  <c r="S152" i="5"/>
  <c r="R152" i="5"/>
  <c r="Q152" i="5"/>
  <c r="P152" i="5"/>
  <c r="O152" i="5"/>
  <c r="N152" i="5"/>
  <c r="M152" i="5"/>
  <c r="L152" i="5"/>
  <c r="K152" i="5"/>
  <c r="J152" i="5"/>
  <c r="I152" i="5"/>
  <c r="H152" i="5"/>
  <c r="G152" i="5"/>
  <c r="F152" i="5"/>
  <c r="E152" i="5"/>
  <c r="D152" i="5"/>
  <c r="C152" i="5"/>
  <c r="B152" i="5"/>
  <c r="S151" i="5"/>
  <c r="R151" i="5"/>
  <c r="Q151" i="5"/>
  <c r="P151" i="5"/>
  <c r="O151" i="5"/>
  <c r="N151" i="5"/>
  <c r="M151" i="5"/>
  <c r="L151" i="5"/>
  <c r="K151" i="5"/>
  <c r="J151" i="5"/>
  <c r="I151" i="5"/>
  <c r="H151" i="5"/>
  <c r="G151" i="5"/>
  <c r="F151" i="5"/>
  <c r="E151" i="5"/>
  <c r="D151" i="5"/>
  <c r="C151" i="5"/>
  <c r="B151" i="5"/>
  <c r="S150" i="5"/>
  <c r="R150" i="5"/>
  <c r="Q150" i="5"/>
  <c r="P150" i="5"/>
  <c r="O150" i="5"/>
  <c r="N150" i="5"/>
  <c r="M150" i="5"/>
  <c r="L150" i="5"/>
  <c r="K150" i="5"/>
  <c r="J150" i="5"/>
  <c r="I150" i="5"/>
  <c r="H150" i="5"/>
  <c r="G150" i="5"/>
  <c r="F150" i="5"/>
  <c r="E150" i="5"/>
  <c r="D150" i="5"/>
  <c r="C150" i="5"/>
  <c r="B150" i="5"/>
  <c r="S149" i="5"/>
  <c r="R149" i="5"/>
  <c r="Q149" i="5"/>
  <c r="P149" i="5"/>
  <c r="O149" i="5"/>
  <c r="N149" i="5"/>
  <c r="M149" i="5"/>
  <c r="L149" i="5"/>
  <c r="K149" i="5"/>
  <c r="J149" i="5"/>
  <c r="I149" i="5"/>
  <c r="H149" i="5"/>
  <c r="G149" i="5"/>
  <c r="F149" i="5"/>
  <c r="E149" i="5"/>
  <c r="D149" i="5"/>
  <c r="C149" i="5"/>
  <c r="B149" i="5"/>
  <c r="S148" i="5"/>
  <c r="R148" i="5"/>
  <c r="Q148" i="5"/>
  <c r="P148" i="5"/>
  <c r="O148" i="5"/>
  <c r="N148" i="5"/>
  <c r="M148" i="5"/>
  <c r="L148" i="5"/>
  <c r="K148" i="5"/>
  <c r="J148" i="5"/>
  <c r="I148" i="5"/>
  <c r="H148" i="5"/>
  <c r="G148" i="5"/>
  <c r="F148" i="5"/>
  <c r="E148" i="5"/>
  <c r="D148" i="5"/>
  <c r="C148" i="5"/>
  <c r="B148" i="5"/>
  <c r="S147" i="5"/>
  <c r="R147" i="5"/>
  <c r="Q147" i="5"/>
  <c r="P147" i="5"/>
  <c r="O147" i="5"/>
  <c r="N147" i="5"/>
  <c r="M147" i="5"/>
  <c r="L147" i="5"/>
  <c r="K147" i="5"/>
  <c r="J147" i="5"/>
  <c r="I147" i="5"/>
  <c r="H147" i="5"/>
  <c r="G147" i="5"/>
  <c r="F147" i="5"/>
  <c r="E147" i="5"/>
  <c r="D147" i="5"/>
  <c r="C147" i="5"/>
  <c r="B147" i="5"/>
  <c r="S146" i="5"/>
  <c r="R146" i="5"/>
  <c r="Q146" i="5"/>
  <c r="P146" i="5"/>
  <c r="O146" i="5"/>
  <c r="N146" i="5"/>
  <c r="M146" i="5"/>
  <c r="L146" i="5"/>
  <c r="K146" i="5"/>
  <c r="J146" i="5"/>
  <c r="I146" i="5"/>
  <c r="H146" i="5"/>
  <c r="G146" i="5"/>
  <c r="F146" i="5"/>
  <c r="E146" i="5"/>
  <c r="D146" i="5"/>
  <c r="C146" i="5"/>
  <c r="B146" i="5"/>
  <c r="S145" i="5"/>
  <c r="R145" i="5"/>
  <c r="Q145" i="5"/>
  <c r="P145" i="5"/>
  <c r="O145" i="5"/>
  <c r="N145" i="5"/>
  <c r="M145" i="5"/>
  <c r="L145" i="5"/>
  <c r="K145" i="5"/>
  <c r="J145" i="5"/>
  <c r="I145" i="5"/>
  <c r="H145" i="5"/>
  <c r="G145" i="5"/>
  <c r="F145" i="5"/>
  <c r="E145" i="5"/>
  <c r="D145" i="5"/>
  <c r="C145" i="5"/>
  <c r="B145" i="5"/>
  <c r="S144" i="5"/>
  <c r="R144" i="5"/>
  <c r="Q144" i="5"/>
  <c r="P144" i="5"/>
  <c r="O144" i="5"/>
  <c r="N144" i="5"/>
  <c r="M144" i="5"/>
  <c r="L144" i="5"/>
  <c r="K144" i="5"/>
  <c r="J144" i="5"/>
  <c r="I144" i="5"/>
  <c r="H144" i="5"/>
  <c r="G144" i="5"/>
  <c r="F144" i="5"/>
  <c r="E144" i="5"/>
  <c r="D144" i="5"/>
  <c r="C144" i="5"/>
  <c r="B144" i="5"/>
  <c r="S143" i="5"/>
  <c r="R143" i="5"/>
  <c r="Q143" i="5"/>
  <c r="P143" i="5"/>
  <c r="O143" i="5"/>
  <c r="N143" i="5"/>
  <c r="M143" i="5"/>
  <c r="L143" i="5"/>
  <c r="K143" i="5"/>
  <c r="J143" i="5"/>
  <c r="I143" i="5"/>
  <c r="H143" i="5"/>
  <c r="G143" i="5"/>
  <c r="F143" i="5"/>
  <c r="E143" i="5"/>
  <c r="D143" i="5"/>
  <c r="C143" i="5"/>
  <c r="B143" i="5"/>
  <c r="S142" i="5"/>
  <c r="R142" i="5"/>
  <c r="Q142" i="5"/>
  <c r="P142" i="5"/>
  <c r="O142" i="5"/>
  <c r="N142" i="5"/>
  <c r="M142" i="5"/>
  <c r="L142" i="5"/>
  <c r="K142" i="5"/>
  <c r="J142" i="5"/>
  <c r="I142" i="5"/>
  <c r="H142" i="5"/>
  <c r="G142" i="5"/>
  <c r="F142" i="5"/>
  <c r="E142" i="5"/>
  <c r="D142" i="5"/>
  <c r="C142" i="5"/>
  <c r="B142" i="5"/>
  <c r="S141" i="5"/>
  <c r="R141" i="5"/>
  <c r="Q141" i="5"/>
  <c r="P141" i="5"/>
  <c r="O141" i="5"/>
  <c r="N141" i="5"/>
  <c r="M141" i="5"/>
  <c r="L141" i="5"/>
  <c r="K141" i="5"/>
  <c r="J141" i="5"/>
  <c r="I141" i="5"/>
  <c r="H141" i="5"/>
  <c r="G141" i="5"/>
  <c r="F141" i="5"/>
  <c r="E141" i="5"/>
  <c r="D141" i="5"/>
  <c r="C141" i="5"/>
  <c r="B141" i="5"/>
  <c r="S140" i="5"/>
  <c r="R140" i="5"/>
  <c r="Q140" i="5"/>
  <c r="P140" i="5"/>
  <c r="O140" i="5"/>
  <c r="N140" i="5"/>
  <c r="M140" i="5"/>
  <c r="L140" i="5"/>
  <c r="K140" i="5"/>
  <c r="J140" i="5"/>
  <c r="I140" i="5"/>
  <c r="H140" i="5"/>
  <c r="G140" i="5"/>
  <c r="F140" i="5"/>
  <c r="E140" i="5"/>
  <c r="D140" i="5"/>
  <c r="C140" i="5"/>
  <c r="B140" i="5"/>
  <c r="S139" i="5"/>
  <c r="R139" i="5"/>
  <c r="Q139" i="5"/>
  <c r="P139" i="5"/>
  <c r="O139" i="5"/>
  <c r="N139" i="5"/>
  <c r="M139" i="5"/>
  <c r="L139" i="5"/>
  <c r="K139" i="5"/>
  <c r="J139" i="5"/>
  <c r="I139" i="5"/>
  <c r="H139" i="5"/>
  <c r="G139" i="5"/>
  <c r="F139" i="5"/>
  <c r="E139" i="5"/>
  <c r="D139" i="5"/>
  <c r="C139" i="5"/>
  <c r="B139" i="5"/>
  <c r="S138" i="5"/>
  <c r="R138" i="5"/>
  <c r="Q138" i="5"/>
  <c r="P138" i="5"/>
  <c r="O138" i="5"/>
  <c r="N138" i="5"/>
  <c r="M138" i="5"/>
  <c r="L138" i="5"/>
  <c r="K138" i="5"/>
  <c r="J138" i="5"/>
  <c r="I138" i="5"/>
  <c r="H138" i="5"/>
  <c r="G138" i="5"/>
  <c r="F138" i="5"/>
  <c r="E138" i="5"/>
  <c r="D138" i="5"/>
  <c r="C138" i="5"/>
  <c r="B138" i="5"/>
  <c r="S137" i="5"/>
  <c r="R137" i="5"/>
  <c r="Q137" i="5"/>
  <c r="P137" i="5"/>
  <c r="O137" i="5"/>
  <c r="N137" i="5"/>
  <c r="M137" i="5"/>
  <c r="L137" i="5"/>
  <c r="K137" i="5"/>
  <c r="J137" i="5"/>
  <c r="I137" i="5"/>
  <c r="H137" i="5"/>
  <c r="G137" i="5"/>
  <c r="F137" i="5"/>
  <c r="E137" i="5"/>
  <c r="D137" i="5"/>
  <c r="C137" i="5"/>
  <c r="B137" i="5"/>
  <c r="S136" i="5"/>
  <c r="R136" i="5"/>
  <c r="Q136" i="5"/>
  <c r="P136" i="5"/>
  <c r="O136" i="5"/>
  <c r="N136" i="5"/>
  <c r="M136" i="5"/>
  <c r="L136" i="5"/>
  <c r="K136" i="5"/>
  <c r="J136" i="5"/>
  <c r="I136" i="5"/>
  <c r="H136" i="5"/>
  <c r="G136" i="5"/>
  <c r="F136" i="5"/>
  <c r="E136" i="5"/>
  <c r="D136" i="5"/>
  <c r="C136" i="5"/>
  <c r="B136" i="5"/>
  <c r="S135" i="5"/>
  <c r="R135" i="5"/>
  <c r="Q135" i="5"/>
  <c r="P135" i="5"/>
  <c r="O135" i="5"/>
  <c r="N135" i="5"/>
  <c r="M135" i="5"/>
  <c r="L135" i="5"/>
  <c r="K135" i="5"/>
  <c r="J135" i="5"/>
  <c r="I135" i="5"/>
  <c r="H135" i="5"/>
  <c r="G135" i="5"/>
  <c r="F135" i="5"/>
  <c r="E135" i="5"/>
  <c r="D135" i="5"/>
  <c r="C135" i="5"/>
  <c r="B135" i="5"/>
  <c r="S134" i="5"/>
  <c r="R134" i="5"/>
  <c r="Q134" i="5"/>
  <c r="P134" i="5"/>
  <c r="O134" i="5"/>
  <c r="N134" i="5"/>
  <c r="M134" i="5"/>
  <c r="L134" i="5"/>
  <c r="K134" i="5"/>
  <c r="J134" i="5"/>
  <c r="I134" i="5"/>
  <c r="H134" i="5"/>
  <c r="G134" i="5"/>
  <c r="F134" i="5"/>
  <c r="E134" i="5"/>
  <c r="D134" i="5"/>
  <c r="C134" i="5"/>
  <c r="B134" i="5"/>
  <c r="S133" i="5"/>
  <c r="R133" i="5"/>
  <c r="Q133" i="5"/>
  <c r="P133" i="5"/>
  <c r="O133" i="5"/>
  <c r="N133" i="5"/>
  <c r="M133" i="5"/>
  <c r="L133" i="5"/>
  <c r="K133" i="5"/>
  <c r="J133" i="5"/>
  <c r="I133" i="5"/>
  <c r="H133" i="5"/>
  <c r="G133" i="5"/>
  <c r="F133" i="5"/>
  <c r="E133" i="5"/>
  <c r="D133" i="5"/>
  <c r="C133" i="5"/>
  <c r="B133" i="5"/>
  <c r="S132" i="5"/>
  <c r="R132" i="5"/>
  <c r="Q132" i="5"/>
  <c r="P132" i="5"/>
  <c r="O132" i="5"/>
  <c r="N132" i="5"/>
  <c r="M132" i="5"/>
  <c r="L132" i="5"/>
  <c r="K132" i="5"/>
  <c r="J132" i="5"/>
  <c r="I132" i="5"/>
  <c r="H132" i="5"/>
  <c r="G132" i="5"/>
  <c r="F132" i="5"/>
  <c r="E132" i="5"/>
  <c r="D132" i="5"/>
  <c r="C132" i="5"/>
  <c r="B132" i="5"/>
  <c r="S131" i="5"/>
  <c r="R131" i="5"/>
  <c r="Q131" i="5"/>
  <c r="P131" i="5"/>
  <c r="O131" i="5"/>
  <c r="N131" i="5"/>
  <c r="M131" i="5"/>
  <c r="L131" i="5"/>
  <c r="K131" i="5"/>
  <c r="J131" i="5"/>
  <c r="I131" i="5"/>
  <c r="H131" i="5"/>
  <c r="G131" i="5"/>
  <c r="F131" i="5"/>
  <c r="E131" i="5"/>
  <c r="D131" i="5"/>
  <c r="C131" i="5"/>
  <c r="B131" i="5"/>
  <c r="S130" i="5"/>
  <c r="R130" i="5"/>
  <c r="Q130" i="5"/>
  <c r="P130" i="5"/>
  <c r="O130" i="5"/>
  <c r="N130" i="5"/>
  <c r="M130" i="5"/>
  <c r="L130" i="5"/>
  <c r="K130" i="5"/>
  <c r="J130" i="5"/>
  <c r="I130" i="5"/>
  <c r="H130" i="5"/>
  <c r="G130" i="5"/>
  <c r="F130" i="5"/>
  <c r="E130" i="5"/>
  <c r="D130" i="5"/>
  <c r="C130" i="5"/>
  <c r="B130" i="5"/>
  <c r="S129" i="5"/>
  <c r="R129" i="5"/>
  <c r="Q129" i="5"/>
  <c r="P129" i="5"/>
  <c r="O129" i="5"/>
  <c r="N129" i="5"/>
  <c r="M129" i="5"/>
  <c r="L129" i="5"/>
  <c r="K129" i="5"/>
  <c r="J129" i="5"/>
  <c r="I129" i="5"/>
  <c r="H129" i="5"/>
  <c r="G129" i="5"/>
  <c r="F129" i="5"/>
  <c r="E129" i="5"/>
  <c r="D129" i="5"/>
  <c r="C129" i="5"/>
  <c r="B129" i="5"/>
  <c r="S128" i="5"/>
  <c r="R128" i="5"/>
  <c r="Q128" i="5"/>
  <c r="P128" i="5"/>
  <c r="O128" i="5"/>
  <c r="N128" i="5"/>
  <c r="M128" i="5"/>
  <c r="L128" i="5"/>
  <c r="K128" i="5"/>
  <c r="J128" i="5"/>
  <c r="I128" i="5"/>
  <c r="H128" i="5"/>
  <c r="G128" i="5"/>
  <c r="F128" i="5"/>
  <c r="E128" i="5"/>
  <c r="D128" i="5"/>
  <c r="C128" i="5"/>
  <c r="B128" i="5"/>
  <c r="S127" i="5"/>
  <c r="R127" i="5"/>
  <c r="Q127" i="5"/>
  <c r="P127" i="5"/>
  <c r="O127" i="5"/>
  <c r="N127" i="5"/>
  <c r="M127" i="5"/>
  <c r="L127" i="5"/>
  <c r="K127" i="5"/>
  <c r="J127" i="5"/>
  <c r="I127" i="5"/>
  <c r="H127" i="5"/>
  <c r="G127" i="5"/>
  <c r="F127" i="5"/>
  <c r="E127" i="5"/>
  <c r="D127" i="5"/>
  <c r="C127" i="5"/>
  <c r="B127" i="5"/>
  <c r="S126" i="5"/>
  <c r="R126" i="5"/>
  <c r="Q126" i="5"/>
  <c r="P126" i="5"/>
  <c r="O126" i="5"/>
  <c r="N126" i="5"/>
  <c r="M126" i="5"/>
  <c r="L126" i="5"/>
  <c r="K126" i="5"/>
  <c r="J126" i="5"/>
  <c r="I126" i="5"/>
  <c r="H126" i="5"/>
  <c r="G126" i="5"/>
  <c r="F126" i="5"/>
  <c r="E126" i="5"/>
  <c r="D126" i="5"/>
  <c r="C126" i="5"/>
  <c r="B126" i="5"/>
  <c r="S125" i="5"/>
  <c r="R125" i="5"/>
  <c r="Q125" i="5"/>
  <c r="P125" i="5"/>
  <c r="O125" i="5"/>
  <c r="N125" i="5"/>
  <c r="M125" i="5"/>
  <c r="L125" i="5"/>
  <c r="K125" i="5"/>
  <c r="J125" i="5"/>
  <c r="I125" i="5"/>
  <c r="H125" i="5"/>
  <c r="G125" i="5"/>
  <c r="F125" i="5"/>
  <c r="E125" i="5"/>
  <c r="D125" i="5"/>
  <c r="C125" i="5"/>
  <c r="B125" i="5"/>
  <c r="S124" i="5"/>
  <c r="R124" i="5"/>
  <c r="Q124" i="5"/>
  <c r="P124" i="5"/>
  <c r="O124" i="5"/>
  <c r="N124" i="5"/>
  <c r="M124" i="5"/>
  <c r="L124" i="5"/>
  <c r="K124" i="5"/>
  <c r="J124" i="5"/>
  <c r="I124" i="5"/>
  <c r="H124" i="5"/>
  <c r="G124" i="5"/>
  <c r="F124" i="5"/>
  <c r="E124" i="5"/>
  <c r="D124" i="5"/>
  <c r="C124" i="5"/>
  <c r="B124" i="5"/>
  <c r="S123" i="5"/>
  <c r="R123" i="5"/>
  <c r="Q123" i="5"/>
  <c r="P123" i="5"/>
  <c r="O123" i="5"/>
  <c r="N123" i="5"/>
  <c r="M123" i="5"/>
  <c r="L123" i="5"/>
  <c r="K123" i="5"/>
  <c r="J123" i="5"/>
  <c r="I123" i="5"/>
  <c r="H123" i="5"/>
  <c r="G123" i="5"/>
  <c r="F123" i="5"/>
  <c r="E123" i="5"/>
  <c r="D123" i="5"/>
  <c r="C123" i="5"/>
  <c r="B123" i="5"/>
  <c r="S122" i="5"/>
  <c r="R122" i="5"/>
  <c r="Q122" i="5"/>
  <c r="P122" i="5"/>
  <c r="O122" i="5"/>
  <c r="N122" i="5"/>
  <c r="M122" i="5"/>
  <c r="L122" i="5"/>
  <c r="K122" i="5"/>
  <c r="J122" i="5"/>
  <c r="I122" i="5"/>
  <c r="H122" i="5"/>
  <c r="G122" i="5"/>
  <c r="F122" i="5"/>
  <c r="E122" i="5"/>
  <c r="D122" i="5"/>
  <c r="C122" i="5"/>
  <c r="B122" i="5"/>
  <c r="S121" i="5"/>
  <c r="R121" i="5"/>
  <c r="Q121" i="5"/>
  <c r="P121" i="5"/>
  <c r="O121" i="5"/>
  <c r="N121" i="5"/>
  <c r="M121" i="5"/>
  <c r="L121" i="5"/>
  <c r="K121" i="5"/>
  <c r="J121" i="5"/>
  <c r="I121" i="5"/>
  <c r="H121" i="5"/>
  <c r="G121" i="5"/>
  <c r="F121" i="5"/>
  <c r="E121" i="5"/>
  <c r="D121" i="5"/>
  <c r="C121" i="5"/>
  <c r="B121" i="5"/>
  <c r="S120" i="5"/>
  <c r="R120" i="5"/>
  <c r="Q120" i="5"/>
  <c r="P120" i="5"/>
  <c r="O120" i="5"/>
  <c r="N120" i="5"/>
  <c r="M120" i="5"/>
  <c r="L120" i="5"/>
  <c r="K120" i="5"/>
  <c r="J120" i="5"/>
  <c r="I120" i="5"/>
  <c r="H120" i="5"/>
  <c r="G120" i="5"/>
  <c r="F120" i="5"/>
  <c r="E120" i="5"/>
  <c r="D120" i="5"/>
  <c r="C120" i="5"/>
  <c r="B120" i="5"/>
  <c r="S119" i="5"/>
  <c r="R119" i="5"/>
  <c r="Q119" i="5"/>
  <c r="P119" i="5"/>
  <c r="O119" i="5"/>
  <c r="N119" i="5"/>
  <c r="M119" i="5"/>
  <c r="L119" i="5"/>
  <c r="K119" i="5"/>
  <c r="J119" i="5"/>
  <c r="I119" i="5"/>
  <c r="H119" i="5"/>
  <c r="G119" i="5"/>
  <c r="F119" i="5"/>
  <c r="E119" i="5"/>
  <c r="D119" i="5"/>
  <c r="C119" i="5"/>
  <c r="B119" i="5"/>
  <c r="S118" i="5"/>
  <c r="R118" i="5"/>
  <c r="Q118" i="5"/>
  <c r="P118" i="5"/>
  <c r="O118" i="5"/>
  <c r="N118" i="5"/>
  <c r="M118" i="5"/>
  <c r="L118" i="5"/>
  <c r="K118" i="5"/>
  <c r="J118" i="5"/>
  <c r="I118" i="5"/>
  <c r="H118" i="5"/>
  <c r="G118" i="5"/>
  <c r="F118" i="5"/>
  <c r="E118" i="5"/>
  <c r="D118" i="5"/>
  <c r="C118" i="5"/>
  <c r="B118" i="5"/>
  <c r="S117" i="5"/>
  <c r="R117" i="5"/>
  <c r="Q117" i="5"/>
  <c r="P117" i="5"/>
  <c r="O117" i="5"/>
  <c r="N117" i="5"/>
  <c r="M117" i="5"/>
  <c r="L117" i="5"/>
  <c r="K117" i="5"/>
  <c r="J117" i="5"/>
  <c r="I117" i="5"/>
  <c r="H117" i="5"/>
  <c r="G117" i="5"/>
  <c r="F117" i="5"/>
  <c r="E117" i="5"/>
  <c r="D117" i="5"/>
  <c r="C117" i="5"/>
  <c r="B117" i="5"/>
  <c r="S116" i="5"/>
  <c r="R116" i="5"/>
  <c r="Q116" i="5"/>
  <c r="P116" i="5"/>
  <c r="O116" i="5"/>
  <c r="N116" i="5"/>
  <c r="M116" i="5"/>
  <c r="L116" i="5"/>
  <c r="K116" i="5"/>
  <c r="J116" i="5"/>
  <c r="I116" i="5"/>
  <c r="H116" i="5"/>
  <c r="G116" i="5"/>
  <c r="F116" i="5"/>
  <c r="E116" i="5"/>
  <c r="D116" i="5"/>
  <c r="C116" i="5"/>
  <c r="B116" i="5"/>
  <c r="S115" i="5"/>
  <c r="R115" i="5"/>
  <c r="Q115" i="5"/>
  <c r="P115" i="5"/>
  <c r="O115" i="5"/>
  <c r="N115" i="5"/>
  <c r="M115" i="5"/>
  <c r="L115" i="5"/>
  <c r="K115" i="5"/>
  <c r="J115" i="5"/>
  <c r="I115" i="5"/>
  <c r="H115" i="5"/>
  <c r="G115" i="5"/>
  <c r="F115" i="5"/>
  <c r="E115" i="5"/>
  <c r="D115" i="5"/>
  <c r="C115" i="5"/>
  <c r="B115" i="5"/>
  <c r="S114" i="5"/>
  <c r="R114" i="5"/>
  <c r="Q114" i="5"/>
  <c r="P114" i="5"/>
  <c r="O114" i="5"/>
  <c r="N114" i="5"/>
  <c r="M114" i="5"/>
  <c r="L114" i="5"/>
  <c r="K114" i="5"/>
  <c r="J114" i="5"/>
  <c r="I114" i="5"/>
  <c r="H114" i="5"/>
  <c r="G114" i="5"/>
  <c r="F114" i="5"/>
  <c r="E114" i="5"/>
  <c r="D114" i="5"/>
  <c r="C114" i="5"/>
  <c r="B114" i="5"/>
  <c r="S113" i="5"/>
  <c r="R113" i="5"/>
  <c r="Q113" i="5"/>
  <c r="P113" i="5"/>
  <c r="O113" i="5"/>
  <c r="N113" i="5"/>
  <c r="M113" i="5"/>
  <c r="L113" i="5"/>
  <c r="K113" i="5"/>
  <c r="J113" i="5"/>
  <c r="I113" i="5"/>
  <c r="H113" i="5"/>
  <c r="G113" i="5"/>
  <c r="F113" i="5"/>
  <c r="E113" i="5"/>
  <c r="D113" i="5"/>
  <c r="C113" i="5"/>
  <c r="B113" i="5"/>
  <c r="S112" i="5"/>
  <c r="R112" i="5"/>
  <c r="Q112" i="5"/>
  <c r="P112" i="5"/>
  <c r="O112" i="5"/>
  <c r="N112" i="5"/>
  <c r="M112" i="5"/>
  <c r="L112" i="5"/>
  <c r="K112" i="5"/>
  <c r="J112" i="5"/>
  <c r="I112" i="5"/>
  <c r="H112" i="5"/>
  <c r="G112" i="5"/>
  <c r="F112" i="5"/>
  <c r="E112" i="5"/>
  <c r="D112" i="5"/>
  <c r="C112" i="5"/>
  <c r="B112" i="5"/>
  <c r="S111" i="5"/>
  <c r="R111" i="5"/>
  <c r="Q111" i="5"/>
  <c r="P111" i="5"/>
  <c r="O111" i="5"/>
  <c r="N111" i="5"/>
  <c r="M111" i="5"/>
  <c r="L111" i="5"/>
  <c r="K111" i="5"/>
  <c r="J111" i="5"/>
  <c r="I111" i="5"/>
  <c r="H111" i="5"/>
  <c r="G111" i="5"/>
  <c r="F111" i="5"/>
  <c r="E111" i="5"/>
  <c r="D111" i="5"/>
  <c r="C111" i="5"/>
  <c r="B111" i="5"/>
  <c r="S110" i="5"/>
  <c r="R110" i="5"/>
  <c r="Q110" i="5"/>
  <c r="P110" i="5"/>
  <c r="O110" i="5"/>
  <c r="N110" i="5"/>
  <c r="M110" i="5"/>
  <c r="L110" i="5"/>
  <c r="K110" i="5"/>
  <c r="J110" i="5"/>
  <c r="I110" i="5"/>
  <c r="H110" i="5"/>
  <c r="G110" i="5"/>
  <c r="F110" i="5"/>
  <c r="E110" i="5"/>
  <c r="D110" i="5"/>
  <c r="C110" i="5"/>
  <c r="B110" i="5"/>
  <c r="S109" i="5"/>
  <c r="R109" i="5"/>
  <c r="Q109" i="5"/>
  <c r="P109" i="5"/>
  <c r="O109" i="5"/>
  <c r="N109" i="5"/>
  <c r="M109" i="5"/>
  <c r="L109" i="5"/>
  <c r="K109" i="5"/>
  <c r="J109" i="5"/>
  <c r="I109" i="5"/>
  <c r="H109" i="5"/>
  <c r="G109" i="5"/>
  <c r="F109" i="5"/>
  <c r="E109" i="5"/>
  <c r="D109" i="5"/>
  <c r="C109" i="5"/>
  <c r="B109" i="5"/>
  <c r="S108" i="5"/>
  <c r="R108" i="5"/>
  <c r="Q108" i="5"/>
  <c r="P108" i="5"/>
  <c r="O108" i="5"/>
  <c r="N108" i="5"/>
  <c r="M108" i="5"/>
  <c r="L108" i="5"/>
  <c r="K108" i="5"/>
  <c r="J108" i="5"/>
  <c r="I108" i="5"/>
  <c r="H108" i="5"/>
  <c r="G108" i="5"/>
  <c r="F108" i="5"/>
  <c r="E108" i="5"/>
  <c r="D108" i="5"/>
  <c r="C108" i="5"/>
  <c r="B108" i="5"/>
  <c r="S107" i="5"/>
  <c r="R107" i="5"/>
  <c r="Q107" i="5"/>
  <c r="P107" i="5"/>
  <c r="O107" i="5"/>
  <c r="N107" i="5"/>
  <c r="M107" i="5"/>
  <c r="L107" i="5"/>
  <c r="K107" i="5"/>
  <c r="J107" i="5"/>
  <c r="I107" i="5"/>
  <c r="H107" i="5"/>
  <c r="G107" i="5"/>
  <c r="F107" i="5"/>
  <c r="E107" i="5"/>
  <c r="D107" i="5"/>
  <c r="C107" i="5"/>
  <c r="B107" i="5"/>
  <c r="S106" i="5"/>
  <c r="R106" i="5"/>
  <c r="Q106" i="5"/>
  <c r="P106" i="5"/>
  <c r="O106" i="5"/>
  <c r="N106" i="5"/>
  <c r="M106" i="5"/>
  <c r="L106" i="5"/>
  <c r="K106" i="5"/>
  <c r="J106" i="5"/>
  <c r="I106" i="5"/>
  <c r="H106" i="5"/>
  <c r="G106" i="5"/>
  <c r="F106" i="5"/>
  <c r="E106" i="5"/>
  <c r="D106" i="5"/>
  <c r="C106" i="5"/>
  <c r="B106" i="5"/>
  <c r="S105" i="5"/>
  <c r="R105" i="5"/>
  <c r="Q105" i="5"/>
  <c r="P105" i="5"/>
  <c r="O105" i="5"/>
  <c r="N105" i="5"/>
  <c r="M105" i="5"/>
  <c r="L105" i="5"/>
  <c r="K105" i="5"/>
  <c r="J105" i="5"/>
  <c r="I105" i="5"/>
  <c r="H105" i="5"/>
  <c r="G105" i="5"/>
  <c r="F105" i="5"/>
  <c r="E105" i="5"/>
  <c r="D105" i="5"/>
  <c r="C105" i="5"/>
  <c r="B105" i="5"/>
  <c r="S104" i="5"/>
  <c r="R104" i="5"/>
  <c r="Q104" i="5"/>
  <c r="P104" i="5"/>
  <c r="O104" i="5"/>
  <c r="N104" i="5"/>
  <c r="M104" i="5"/>
  <c r="L104" i="5"/>
  <c r="K104" i="5"/>
  <c r="J104" i="5"/>
  <c r="I104" i="5"/>
  <c r="H104" i="5"/>
  <c r="G104" i="5"/>
  <c r="F104" i="5"/>
  <c r="E104" i="5"/>
  <c r="D104" i="5"/>
  <c r="C104" i="5"/>
  <c r="B104" i="5"/>
  <c r="S103" i="5"/>
  <c r="R103" i="5"/>
  <c r="Q103" i="5"/>
  <c r="P103" i="5"/>
  <c r="O103" i="5"/>
  <c r="N103" i="5"/>
  <c r="M103" i="5"/>
  <c r="L103" i="5"/>
  <c r="K103" i="5"/>
  <c r="J103" i="5"/>
  <c r="I103" i="5"/>
  <c r="H103" i="5"/>
  <c r="G103" i="5"/>
  <c r="F103" i="5"/>
  <c r="E103" i="5"/>
  <c r="D103" i="5"/>
  <c r="C103" i="5"/>
  <c r="B103" i="5"/>
  <c r="S102" i="5"/>
  <c r="R102" i="5"/>
  <c r="Q102" i="5"/>
  <c r="P102" i="5"/>
  <c r="O102" i="5"/>
  <c r="N102" i="5"/>
  <c r="M102" i="5"/>
  <c r="L102" i="5"/>
  <c r="K102" i="5"/>
  <c r="J102" i="5"/>
  <c r="I102" i="5"/>
  <c r="H102" i="5"/>
  <c r="G102" i="5"/>
  <c r="F102" i="5"/>
  <c r="E102" i="5"/>
  <c r="D102" i="5"/>
  <c r="C102" i="5"/>
  <c r="B102" i="5"/>
  <c r="S101" i="5"/>
  <c r="R101" i="5"/>
  <c r="Q101" i="5"/>
  <c r="P101" i="5"/>
  <c r="O101" i="5"/>
  <c r="N101" i="5"/>
  <c r="M101" i="5"/>
  <c r="L101" i="5"/>
  <c r="K101" i="5"/>
  <c r="J101" i="5"/>
  <c r="I101" i="5"/>
  <c r="H101" i="5"/>
  <c r="G101" i="5"/>
  <c r="F101" i="5"/>
  <c r="E101" i="5"/>
  <c r="D101" i="5"/>
  <c r="C101" i="5"/>
  <c r="B101" i="5"/>
  <c r="S100" i="5"/>
  <c r="R100" i="5"/>
  <c r="Q100" i="5"/>
  <c r="P100" i="5"/>
  <c r="O100" i="5"/>
  <c r="N100" i="5"/>
  <c r="M100" i="5"/>
  <c r="L100" i="5"/>
  <c r="K100" i="5"/>
  <c r="J100" i="5"/>
  <c r="I100" i="5"/>
  <c r="H100" i="5"/>
  <c r="G100" i="5"/>
  <c r="F100" i="5"/>
  <c r="E100" i="5"/>
  <c r="D100" i="5"/>
  <c r="C100" i="5"/>
  <c r="B100" i="5"/>
  <c r="S99" i="5"/>
  <c r="R99" i="5"/>
  <c r="Q99" i="5"/>
  <c r="P99" i="5"/>
  <c r="O99" i="5"/>
  <c r="N99" i="5"/>
  <c r="M99" i="5"/>
  <c r="L99" i="5"/>
  <c r="K99" i="5"/>
  <c r="J99" i="5"/>
  <c r="I99" i="5"/>
  <c r="H99" i="5"/>
  <c r="G99" i="5"/>
  <c r="F99" i="5"/>
  <c r="E99" i="5"/>
  <c r="D99" i="5"/>
  <c r="C99" i="5"/>
  <c r="B99" i="5"/>
  <c r="S98" i="5"/>
  <c r="R98" i="5"/>
  <c r="Q98" i="5"/>
  <c r="P98" i="5"/>
  <c r="O98" i="5"/>
  <c r="N98" i="5"/>
  <c r="M98" i="5"/>
  <c r="L98" i="5"/>
  <c r="K98" i="5"/>
  <c r="J98" i="5"/>
  <c r="I98" i="5"/>
  <c r="H98" i="5"/>
  <c r="G98" i="5"/>
  <c r="F98" i="5"/>
  <c r="E98" i="5"/>
  <c r="D98" i="5"/>
  <c r="C98" i="5"/>
  <c r="B98" i="5"/>
  <c r="S97" i="5"/>
  <c r="R97" i="5"/>
  <c r="Q97" i="5"/>
  <c r="P97" i="5"/>
  <c r="O97" i="5"/>
  <c r="N97" i="5"/>
  <c r="M97" i="5"/>
  <c r="L97" i="5"/>
  <c r="K97" i="5"/>
  <c r="J97" i="5"/>
  <c r="I97" i="5"/>
  <c r="H97" i="5"/>
  <c r="G97" i="5"/>
  <c r="F97" i="5"/>
  <c r="E97" i="5"/>
  <c r="D97" i="5"/>
  <c r="C97" i="5"/>
  <c r="B97" i="5"/>
  <c r="S96" i="5"/>
  <c r="R96" i="5"/>
  <c r="Q96" i="5"/>
  <c r="P96" i="5"/>
  <c r="O96" i="5"/>
  <c r="N96" i="5"/>
  <c r="M96" i="5"/>
  <c r="L96" i="5"/>
  <c r="K96" i="5"/>
  <c r="J96" i="5"/>
  <c r="I96" i="5"/>
  <c r="H96" i="5"/>
  <c r="G96" i="5"/>
  <c r="F96" i="5"/>
  <c r="E96" i="5"/>
  <c r="D96" i="5"/>
  <c r="C96" i="5"/>
  <c r="B96" i="5"/>
  <c r="S95" i="5"/>
  <c r="R95" i="5"/>
  <c r="Q95" i="5"/>
  <c r="P95" i="5"/>
  <c r="O95" i="5"/>
  <c r="N95" i="5"/>
  <c r="M95" i="5"/>
  <c r="L95" i="5"/>
  <c r="K95" i="5"/>
  <c r="J95" i="5"/>
  <c r="I95" i="5"/>
  <c r="H95" i="5"/>
  <c r="G95" i="5"/>
  <c r="F95" i="5"/>
  <c r="E95" i="5"/>
  <c r="D95" i="5"/>
  <c r="C95" i="5"/>
  <c r="B95" i="5"/>
  <c r="S94" i="5"/>
  <c r="R94" i="5"/>
  <c r="Q94" i="5"/>
  <c r="P94" i="5"/>
  <c r="O94" i="5"/>
  <c r="N94" i="5"/>
  <c r="M94" i="5"/>
  <c r="L94" i="5"/>
  <c r="K94" i="5"/>
  <c r="J94" i="5"/>
  <c r="I94" i="5"/>
  <c r="H94" i="5"/>
  <c r="G94" i="5"/>
  <c r="F94" i="5"/>
  <c r="E94" i="5"/>
  <c r="D94" i="5"/>
  <c r="C94" i="5"/>
  <c r="B94" i="5"/>
  <c r="S93" i="5"/>
  <c r="R93" i="5"/>
  <c r="Q93" i="5"/>
  <c r="P93" i="5"/>
  <c r="O93" i="5"/>
  <c r="N93" i="5"/>
  <c r="M93" i="5"/>
  <c r="L93" i="5"/>
  <c r="K93" i="5"/>
  <c r="J93" i="5"/>
  <c r="I93" i="5"/>
  <c r="H93" i="5"/>
  <c r="G93" i="5"/>
  <c r="F93" i="5"/>
  <c r="E93" i="5"/>
  <c r="D93" i="5"/>
  <c r="C93" i="5"/>
  <c r="B93" i="5"/>
  <c r="S92" i="5"/>
  <c r="R92" i="5"/>
  <c r="Q92" i="5"/>
  <c r="P92" i="5"/>
  <c r="O92" i="5"/>
  <c r="N92" i="5"/>
  <c r="M92" i="5"/>
  <c r="L92" i="5"/>
  <c r="K92" i="5"/>
  <c r="J92" i="5"/>
  <c r="I92" i="5"/>
  <c r="H92" i="5"/>
  <c r="G92" i="5"/>
  <c r="F92" i="5"/>
  <c r="E92" i="5"/>
  <c r="D92" i="5"/>
  <c r="C92" i="5"/>
  <c r="B92" i="5"/>
  <c r="S91" i="5"/>
  <c r="R91" i="5"/>
  <c r="Q91" i="5"/>
  <c r="P91" i="5"/>
  <c r="O91" i="5"/>
  <c r="N91" i="5"/>
  <c r="M91" i="5"/>
  <c r="L91" i="5"/>
  <c r="K91" i="5"/>
  <c r="J91" i="5"/>
  <c r="I91" i="5"/>
  <c r="H91" i="5"/>
  <c r="G91" i="5"/>
  <c r="F91" i="5"/>
  <c r="E91" i="5"/>
  <c r="D91" i="5"/>
  <c r="C91" i="5"/>
  <c r="B91" i="5"/>
  <c r="S90" i="5"/>
  <c r="R90" i="5"/>
  <c r="Q90" i="5"/>
  <c r="P90" i="5"/>
  <c r="O90" i="5"/>
  <c r="N90" i="5"/>
  <c r="M90" i="5"/>
  <c r="L90" i="5"/>
  <c r="K90" i="5"/>
  <c r="J90" i="5"/>
  <c r="I90" i="5"/>
  <c r="H90" i="5"/>
  <c r="G90" i="5"/>
  <c r="F90" i="5"/>
  <c r="E90" i="5"/>
  <c r="D90" i="5"/>
  <c r="C90" i="5"/>
  <c r="B90" i="5"/>
  <c r="S89" i="5"/>
  <c r="R89" i="5"/>
  <c r="Q89" i="5"/>
  <c r="P89" i="5"/>
  <c r="O89" i="5"/>
  <c r="N89" i="5"/>
  <c r="M89" i="5"/>
  <c r="L89" i="5"/>
  <c r="K89" i="5"/>
  <c r="J89" i="5"/>
  <c r="I89" i="5"/>
  <c r="H89" i="5"/>
  <c r="G89" i="5"/>
  <c r="F89" i="5"/>
  <c r="E89" i="5"/>
  <c r="D89" i="5"/>
  <c r="C89" i="5"/>
  <c r="B89" i="5"/>
  <c r="S88" i="5"/>
  <c r="R88" i="5"/>
  <c r="Q88" i="5"/>
  <c r="P88" i="5"/>
  <c r="O88" i="5"/>
  <c r="N88" i="5"/>
  <c r="M88" i="5"/>
  <c r="L88" i="5"/>
  <c r="K88" i="5"/>
  <c r="J88" i="5"/>
  <c r="I88" i="5"/>
  <c r="H88" i="5"/>
  <c r="G88" i="5"/>
  <c r="F88" i="5"/>
  <c r="E88" i="5"/>
  <c r="D88" i="5"/>
  <c r="C88" i="5"/>
  <c r="B88" i="5"/>
  <c r="S87" i="5"/>
  <c r="R87" i="5"/>
  <c r="Q87" i="5"/>
  <c r="P87" i="5"/>
  <c r="O87" i="5"/>
  <c r="N87" i="5"/>
  <c r="M87" i="5"/>
  <c r="L87" i="5"/>
  <c r="K87" i="5"/>
  <c r="J87" i="5"/>
  <c r="I87" i="5"/>
  <c r="H87" i="5"/>
  <c r="G87" i="5"/>
  <c r="F87" i="5"/>
  <c r="E87" i="5"/>
  <c r="D87" i="5"/>
  <c r="C87" i="5"/>
  <c r="B87" i="5"/>
  <c r="S86" i="5"/>
  <c r="R86" i="5"/>
  <c r="Q86" i="5"/>
  <c r="P86" i="5"/>
  <c r="O86" i="5"/>
  <c r="N86" i="5"/>
  <c r="M86" i="5"/>
  <c r="L86" i="5"/>
  <c r="K86" i="5"/>
  <c r="J86" i="5"/>
  <c r="I86" i="5"/>
  <c r="H86" i="5"/>
  <c r="G86" i="5"/>
  <c r="F86" i="5"/>
  <c r="E86" i="5"/>
  <c r="D86" i="5"/>
  <c r="C86" i="5"/>
  <c r="B86" i="5"/>
  <c r="S85" i="5"/>
  <c r="R85" i="5"/>
  <c r="Q85" i="5"/>
  <c r="P85" i="5"/>
  <c r="O85" i="5"/>
  <c r="N85" i="5"/>
  <c r="M85" i="5"/>
  <c r="L85" i="5"/>
  <c r="K85" i="5"/>
  <c r="J85" i="5"/>
  <c r="I85" i="5"/>
  <c r="H85" i="5"/>
  <c r="G85" i="5"/>
  <c r="F85" i="5"/>
  <c r="E85" i="5"/>
  <c r="D85" i="5"/>
  <c r="C85" i="5"/>
  <c r="B85" i="5"/>
  <c r="S84" i="5"/>
  <c r="R84" i="5"/>
  <c r="Q84" i="5"/>
  <c r="P84" i="5"/>
  <c r="O84" i="5"/>
  <c r="N84" i="5"/>
  <c r="M84" i="5"/>
  <c r="L84" i="5"/>
  <c r="K84" i="5"/>
  <c r="J84" i="5"/>
  <c r="I84" i="5"/>
  <c r="H84" i="5"/>
  <c r="G84" i="5"/>
  <c r="F84" i="5"/>
  <c r="E84" i="5"/>
  <c r="D84" i="5"/>
  <c r="C84" i="5"/>
  <c r="B84" i="5"/>
  <c r="S83" i="5"/>
  <c r="R83" i="5"/>
  <c r="Q83" i="5"/>
  <c r="P83" i="5"/>
  <c r="O83" i="5"/>
  <c r="N83" i="5"/>
  <c r="M83" i="5"/>
  <c r="L83" i="5"/>
  <c r="K83" i="5"/>
  <c r="J83" i="5"/>
  <c r="I83" i="5"/>
  <c r="H83" i="5"/>
  <c r="G83" i="5"/>
  <c r="F83" i="5"/>
  <c r="E83" i="5"/>
  <c r="D83" i="5"/>
  <c r="C83" i="5"/>
  <c r="B83" i="5"/>
  <c r="S82" i="5"/>
  <c r="R82" i="5"/>
  <c r="Q82" i="5"/>
  <c r="P82" i="5"/>
  <c r="O82" i="5"/>
  <c r="N82" i="5"/>
  <c r="M82" i="5"/>
  <c r="L82" i="5"/>
  <c r="K82" i="5"/>
  <c r="J82" i="5"/>
  <c r="I82" i="5"/>
  <c r="H82" i="5"/>
  <c r="G82" i="5"/>
  <c r="F82" i="5"/>
  <c r="E82" i="5"/>
  <c r="D82" i="5"/>
  <c r="C82" i="5"/>
  <c r="B82" i="5"/>
  <c r="S81" i="5"/>
  <c r="R81" i="5"/>
  <c r="Q81" i="5"/>
  <c r="P81" i="5"/>
  <c r="O81" i="5"/>
  <c r="N81" i="5"/>
  <c r="M81" i="5"/>
  <c r="L81" i="5"/>
  <c r="K81" i="5"/>
  <c r="J81" i="5"/>
  <c r="I81" i="5"/>
  <c r="H81" i="5"/>
  <c r="G81" i="5"/>
  <c r="F81" i="5"/>
  <c r="E81" i="5"/>
  <c r="D81" i="5"/>
  <c r="C81" i="5"/>
  <c r="B81" i="5"/>
  <c r="S80" i="5"/>
  <c r="R80" i="5"/>
  <c r="Q80" i="5"/>
  <c r="P80" i="5"/>
  <c r="O80" i="5"/>
  <c r="N80" i="5"/>
  <c r="M80" i="5"/>
  <c r="L80" i="5"/>
  <c r="K80" i="5"/>
  <c r="J80" i="5"/>
  <c r="I80" i="5"/>
  <c r="H80" i="5"/>
  <c r="G80" i="5"/>
  <c r="F80" i="5"/>
  <c r="E80" i="5"/>
  <c r="D80" i="5"/>
  <c r="C80" i="5"/>
  <c r="B80" i="5"/>
  <c r="S79" i="5"/>
  <c r="R79" i="5"/>
  <c r="Q79" i="5"/>
  <c r="P79" i="5"/>
  <c r="O79" i="5"/>
  <c r="N79" i="5"/>
  <c r="M79" i="5"/>
  <c r="L79" i="5"/>
  <c r="K79" i="5"/>
  <c r="J79" i="5"/>
  <c r="I79" i="5"/>
  <c r="H79" i="5"/>
  <c r="G79" i="5"/>
  <c r="F79" i="5"/>
  <c r="E79" i="5"/>
  <c r="D79" i="5"/>
  <c r="C79" i="5"/>
  <c r="B79" i="5"/>
  <c r="S78" i="5"/>
  <c r="R78" i="5"/>
  <c r="Q78" i="5"/>
  <c r="P78" i="5"/>
  <c r="O78" i="5"/>
  <c r="N78" i="5"/>
  <c r="M78" i="5"/>
  <c r="L78" i="5"/>
  <c r="K78" i="5"/>
  <c r="J78" i="5"/>
  <c r="I78" i="5"/>
  <c r="H78" i="5"/>
  <c r="G78" i="5"/>
  <c r="F78" i="5"/>
  <c r="E78" i="5"/>
  <c r="D78" i="5"/>
  <c r="C78" i="5"/>
  <c r="B78" i="5"/>
  <c r="S77" i="5"/>
  <c r="R77" i="5"/>
  <c r="Q77" i="5"/>
  <c r="P77" i="5"/>
  <c r="O77" i="5"/>
  <c r="N77" i="5"/>
  <c r="M77" i="5"/>
  <c r="L77" i="5"/>
  <c r="K77" i="5"/>
  <c r="J77" i="5"/>
  <c r="I77" i="5"/>
  <c r="H77" i="5"/>
  <c r="G77" i="5"/>
  <c r="F77" i="5"/>
  <c r="E77" i="5"/>
  <c r="D77" i="5"/>
  <c r="C77" i="5"/>
  <c r="B77" i="5"/>
  <c r="S76" i="5"/>
  <c r="R76" i="5"/>
  <c r="Q76" i="5"/>
  <c r="P76" i="5"/>
  <c r="O76" i="5"/>
  <c r="N76" i="5"/>
  <c r="M76" i="5"/>
  <c r="L76" i="5"/>
  <c r="K76" i="5"/>
  <c r="J76" i="5"/>
  <c r="I76" i="5"/>
  <c r="H76" i="5"/>
  <c r="G76" i="5"/>
  <c r="F76" i="5"/>
  <c r="E76" i="5"/>
  <c r="D76" i="5"/>
  <c r="C76" i="5"/>
  <c r="B76" i="5"/>
  <c r="S75" i="5"/>
  <c r="R75" i="5"/>
  <c r="Q75" i="5"/>
  <c r="P75" i="5"/>
  <c r="O75" i="5"/>
  <c r="N75" i="5"/>
  <c r="M75" i="5"/>
  <c r="L75" i="5"/>
  <c r="K75" i="5"/>
  <c r="J75" i="5"/>
  <c r="I75" i="5"/>
  <c r="H75" i="5"/>
  <c r="G75" i="5"/>
  <c r="F75" i="5"/>
  <c r="E75" i="5"/>
  <c r="D75" i="5"/>
  <c r="C75" i="5"/>
  <c r="B75" i="5"/>
  <c r="S74" i="5"/>
  <c r="R74" i="5"/>
  <c r="Q74" i="5"/>
  <c r="P74" i="5"/>
  <c r="O74" i="5"/>
  <c r="N74" i="5"/>
  <c r="M74" i="5"/>
  <c r="L74" i="5"/>
  <c r="K74" i="5"/>
  <c r="J74" i="5"/>
  <c r="I74" i="5"/>
  <c r="H74" i="5"/>
  <c r="G74" i="5"/>
  <c r="F74" i="5"/>
  <c r="E74" i="5"/>
  <c r="D74" i="5"/>
  <c r="C74" i="5"/>
  <c r="B74" i="5"/>
  <c r="S73" i="5"/>
  <c r="R73" i="5"/>
  <c r="Q73" i="5"/>
  <c r="P73" i="5"/>
  <c r="O73" i="5"/>
  <c r="N73" i="5"/>
  <c r="M73" i="5"/>
  <c r="L73" i="5"/>
  <c r="K73" i="5"/>
  <c r="J73" i="5"/>
  <c r="I73" i="5"/>
  <c r="H73" i="5"/>
  <c r="G73" i="5"/>
  <c r="F73" i="5"/>
  <c r="E73" i="5"/>
  <c r="D73" i="5"/>
  <c r="C73" i="5"/>
  <c r="B73" i="5"/>
  <c r="S72" i="5"/>
  <c r="R72" i="5"/>
  <c r="Q72" i="5"/>
  <c r="P72" i="5"/>
  <c r="O72" i="5"/>
  <c r="N72" i="5"/>
  <c r="M72" i="5"/>
  <c r="L72" i="5"/>
  <c r="K72" i="5"/>
  <c r="J72" i="5"/>
  <c r="I72" i="5"/>
  <c r="H72" i="5"/>
  <c r="G72" i="5"/>
  <c r="F72" i="5"/>
  <c r="E72" i="5"/>
  <c r="D72" i="5"/>
  <c r="C72" i="5"/>
  <c r="B72" i="5"/>
  <c r="S71" i="5"/>
  <c r="R71" i="5"/>
  <c r="Q71" i="5"/>
  <c r="P71" i="5"/>
  <c r="O71" i="5"/>
  <c r="N71" i="5"/>
  <c r="M71" i="5"/>
  <c r="L71" i="5"/>
  <c r="K71" i="5"/>
  <c r="J71" i="5"/>
  <c r="I71" i="5"/>
  <c r="H71" i="5"/>
  <c r="G71" i="5"/>
  <c r="F71" i="5"/>
  <c r="E71" i="5"/>
  <c r="D71" i="5"/>
  <c r="C71" i="5"/>
  <c r="B71" i="5"/>
  <c r="S70" i="5"/>
  <c r="R70" i="5"/>
  <c r="Q70" i="5"/>
  <c r="P70" i="5"/>
  <c r="O70" i="5"/>
  <c r="N70" i="5"/>
  <c r="M70" i="5"/>
  <c r="L70" i="5"/>
  <c r="K70" i="5"/>
  <c r="J70" i="5"/>
  <c r="I70" i="5"/>
  <c r="H70" i="5"/>
  <c r="G70" i="5"/>
  <c r="F70" i="5"/>
  <c r="E70" i="5"/>
  <c r="D70" i="5"/>
  <c r="C70" i="5"/>
  <c r="B70" i="5"/>
  <c r="S69" i="5"/>
  <c r="R69" i="5"/>
  <c r="Q69" i="5"/>
  <c r="P69" i="5"/>
  <c r="O69" i="5"/>
  <c r="N69" i="5"/>
  <c r="M69" i="5"/>
  <c r="L69" i="5"/>
  <c r="K69" i="5"/>
  <c r="J69" i="5"/>
  <c r="I69" i="5"/>
  <c r="H69" i="5"/>
  <c r="G69" i="5"/>
  <c r="F69" i="5"/>
  <c r="E69" i="5"/>
  <c r="D69" i="5"/>
  <c r="C69" i="5"/>
  <c r="B69" i="5"/>
  <c r="S68" i="5"/>
  <c r="R68" i="5"/>
  <c r="Q68" i="5"/>
  <c r="P68" i="5"/>
  <c r="O68" i="5"/>
  <c r="N68" i="5"/>
  <c r="M68" i="5"/>
  <c r="L68" i="5"/>
  <c r="K68" i="5"/>
  <c r="J68" i="5"/>
  <c r="I68" i="5"/>
  <c r="H68" i="5"/>
  <c r="G68" i="5"/>
  <c r="F68" i="5"/>
  <c r="E68" i="5"/>
  <c r="D68" i="5"/>
  <c r="C68" i="5"/>
  <c r="B68" i="5"/>
  <c r="S67" i="5"/>
  <c r="R67" i="5"/>
  <c r="Q67" i="5"/>
  <c r="P67" i="5"/>
  <c r="O67" i="5"/>
  <c r="N67" i="5"/>
  <c r="M67" i="5"/>
  <c r="L67" i="5"/>
  <c r="K67" i="5"/>
  <c r="J67" i="5"/>
  <c r="I67" i="5"/>
  <c r="H67" i="5"/>
  <c r="G67" i="5"/>
  <c r="F67" i="5"/>
  <c r="E67" i="5"/>
  <c r="D67" i="5"/>
  <c r="C67" i="5"/>
  <c r="B67" i="5"/>
  <c r="S66" i="5"/>
  <c r="R66" i="5"/>
  <c r="Q66" i="5"/>
  <c r="P66" i="5"/>
  <c r="O66" i="5"/>
  <c r="N66" i="5"/>
  <c r="M66" i="5"/>
  <c r="L66" i="5"/>
  <c r="K66" i="5"/>
  <c r="J66" i="5"/>
  <c r="I66" i="5"/>
  <c r="H66" i="5"/>
  <c r="G66" i="5"/>
  <c r="F66" i="5"/>
  <c r="E66" i="5"/>
  <c r="D66" i="5"/>
  <c r="C66" i="5"/>
  <c r="B66" i="5"/>
  <c r="S65" i="5"/>
  <c r="R65" i="5"/>
  <c r="Q65" i="5"/>
  <c r="P65" i="5"/>
  <c r="O65" i="5"/>
  <c r="N65" i="5"/>
  <c r="M65" i="5"/>
  <c r="L65" i="5"/>
  <c r="K65" i="5"/>
  <c r="J65" i="5"/>
  <c r="I65" i="5"/>
  <c r="H65" i="5"/>
  <c r="G65" i="5"/>
  <c r="F65" i="5"/>
  <c r="E65" i="5"/>
  <c r="D65" i="5"/>
  <c r="C65" i="5"/>
  <c r="B65" i="5"/>
  <c r="S64" i="5"/>
  <c r="R64" i="5"/>
  <c r="Q64" i="5"/>
  <c r="P64" i="5"/>
  <c r="O64" i="5"/>
  <c r="N64" i="5"/>
  <c r="M64" i="5"/>
  <c r="L64" i="5"/>
  <c r="K64" i="5"/>
  <c r="J64" i="5"/>
  <c r="I64" i="5"/>
  <c r="H64" i="5"/>
  <c r="G64" i="5"/>
  <c r="F64" i="5"/>
  <c r="E64" i="5"/>
  <c r="D64" i="5"/>
  <c r="C64" i="5"/>
  <c r="B64" i="5"/>
  <c r="S63" i="5"/>
  <c r="R63" i="5"/>
  <c r="Q63" i="5"/>
  <c r="P63" i="5"/>
  <c r="O63" i="5"/>
  <c r="N63" i="5"/>
  <c r="M63" i="5"/>
  <c r="L63" i="5"/>
  <c r="K63" i="5"/>
  <c r="J63" i="5"/>
  <c r="I63" i="5"/>
  <c r="H63" i="5"/>
  <c r="G63" i="5"/>
  <c r="F63" i="5"/>
  <c r="E63" i="5"/>
  <c r="D63" i="5"/>
  <c r="C63" i="5"/>
  <c r="B63" i="5"/>
  <c r="S62" i="5"/>
  <c r="R62" i="5"/>
  <c r="Q62" i="5"/>
  <c r="P62" i="5"/>
  <c r="O62" i="5"/>
  <c r="N62" i="5"/>
  <c r="M62" i="5"/>
  <c r="L62" i="5"/>
  <c r="K62" i="5"/>
  <c r="J62" i="5"/>
  <c r="I62" i="5"/>
  <c r="H62" i="5"/>
  <c r="G62" i="5"/>
  <c r="F62" i="5"/>
  <c r="E62" i="5"/>
  <c r="D62" i="5"/>
  <c r="C62" i="5"/>
  <c r="B62" i="5"/>
  <c r="S61" i="5"/>
  <c r="R61" i="5"/>
  <c r="Q61" i="5"/>
  <c r="P61" i="5"/>
  <c r="O61" i="5"/>
  <c r="N61" i="5"/>
  <c r="M61" i="5"/>
  <c r="L61" i="5"/>
  <c r="K61" i="5"/>
  <c r="J61" i="5"/>
  <c r="I61" i="5"/>
  <c r="H61" i="5"/>
  <c r="G61" i="5"/>
  <c r="F61" i="5"/>
  <c r="E61" i="5"/>
  <c r="D61" i="5"/>
  <c r="C61" i="5"/>
  <c r="B61" i="5"/>
  <c r="S60" i="5"/>
  <c r="R60" i="5"/>
  <c r="Q60" i="5"/>
  <c r="P60" i="5"/>
  <c r="O60" i="5"/>
  <c r="N60" i="5"/>
  <c r="M60" i="5"/>
  <c r="L60" i="5"/>
  <c r="K60" i="5"/>
  <c r="J60" i="5"/>
  <c r="I60" i="5"/>
  <c r="H60" i="5"/>
  <c r="G60" i="5"/>
  <c r="F60" i="5"/>
  <c r="E60" i="5"/>
  <c r="D60" i="5"/>
  <c r="C60" i="5"/>
  <c r="B60" i="5"/>
  <c r="S59" i="5"/>
  <c r="R59" i="5"/>
  <c r="Q59" i="5"/>
  <c r="P59" i="5"/>
  <c r="O59" i="5"/>
  <c r="N59" i="5"/>
  <c r="M59" i="5"/>
  <c r="L59" i="5"/>
  <c r="K59" i="5"/>
  <c r="J59" i="5"/>
  <c r="I59" i="5"/>
  <c r="H59" i="5"/>
  <c r="G59" i="5"/>
  <c r="F59" i="5"/>
  <c r="E59" i="5"/>
  <c r="D59" i="5"/>
  <c r="C59" i="5"/>
  <c r="B59" i="5"/>
  <c r="S58" i="5"/>
  <c r="R58" i="5"/>
  <c r="Q58" i="5"/>
  <c r="P58" i="5"/>
  <c r="O58" i="5"/>
  <c r="N58" i="5"/>
  <c r="M58" i="5"/>
  <c r="L58" i="5"/>
  <c r="K58" i="5"/>
  <c r="J58" i="5"/>
  <c r="I58" i="5"/>
  <c r="H58" i="5"/>
  <c r="G58" i="5"/>
  <c r="F58" i="5"/>
  <c r="E58" i="5"/>
  <c r="D58" i="5"/>
  <c r="C58" i="5"/>
  <c r="B58" i="5"/>
  <c r="S57" i="5"/>
  <c r="R57" i="5"/>
  <c r="Q57" i="5"/>
  <c r="P57" i="5"/>
  <c r="O57" i="5"/>
  <c r="N57" i="5"/>
  <c r="M57" i="5"/>
  <c r="L57" i="5"/>
  <c r="K57" i="5"/>
  <c r="J57" i="5"/>
  <c r="I57" i="5"/>
  <c r="H57" i="5"/>
  <c r="G57" i="5"/>
  <c r="F57" i="5"/>
  <c r="E57" i="5"/>
  <c r="D57" i="5"/>
  <c r="C57" i="5"/>
  <c r="B57" i="5"/>
  <c r="S56" i="5"/>
  <c r="R56" i="5"/>
  <c r="Q56" i="5"/>
  <c r="P56" i="5"/>
  <c r="O56" i="5"/>
  <c r="N56" i="5"/>
  <c r="M56" i="5"/>
  <c r="L56" i="5"/>
  <c r="K56" i="5"/>
  <c r="J56" i="5"/>
  <c r="I56" i="5"/>
  <c r="H56" i="5"/>
  <c r="G56" i="5"/>
  <c r="F56" i="5"/>
  <c r="E56" i="5"/>
  <c r="D56" i="5"/>
  <c r="C56" i="5"/>
  <c r="B56" i="5"/>
  <c r="S55" i="5"/>
  <c r="R55" i="5"/>
  <c r="Q55" i="5"/>
  <c r="P55" i="5"/>
  <c r="O55" i="5"/>
  <c r="N55" i="5"/>
  <c r="M55" i="5"/>
  <c r="L55" i="5"/>
  <c r="K55" i="5"/>
  <c r="J55" i="5"/>
  <c r="I55" i="5"/>
  <c r="H55" i="5"/>
  <c r="G55" i="5"/>
  <c r="F55" i="5"/>
  <c r="E55" i="5"/>
  <c r="D55" i="5"/>
  <c r="C55" i="5"/>
  <c r="B55" i="5"/>
  <c r="S54" i="5"/>
  <c r="R54" i="5"/>
  <c r="Q54" i="5"/>
  <c r="P54" i="5"/>
  <c r="O54" i="5"/>
  <c r="N54" i="5"/>
  <c r="M54" i="5"/>
  <c r="L54" i="5"/>
  <c r="K54" i="5"/>
  <c r="J54" i="5"/>
  <c r="I54" i="5"/>
  <c r="H54" i="5"/>
  <c r="G54" i="5"/>
  <c r="F54" i="5"/>
  <c r="E54" i="5"/>
  <c r="D54" i="5"/>
  <c r="C54" i="5"/>
  <c r="B54" i="5"/>
  <c r="S53" i="5"/>
  <c r="R53" i="5"/>
  <c r="Q53" i="5"/>
  <c r="P53" i="5"/>
  <c r="O53" i="5"/>
  <c r="N53" i="5"/>
  <c r="M53" i="5"/>
  <c r="L53" i="5"/>
  <c r="K53" i="5"/>
  <c r="J53" i="5"/>
  <c r="I53" i="5"/>
  <c r="H53" i="5"/>
  <c r="G53" i="5"/>
  <c r="F53" i="5"/>
  <c r="E53" i="5"/>
  <c r="D53" i="5"/>
  <c r="C53" i="5"/>
  <c r="B53" i="5"/>
  <c r="S52" i="5"/>
  <c r="R52" i="5"/>
  <c r="Q52" i="5"/>
  <c r="P52" i="5"/>
  <c r="O52" i="5"/>
  <c r="N52" i="5"/>
  <c r="M52" i="5"/>
  <c r="L52" i="5"/>
  <c r="K52" i="5"/>
  <c r="J52" i="5"/>
  <c r="I52" i="5"/>
  <c r="H52" i="5"/>
  <c r="G52" i="5"/>
  <c r="F52" i="5"/>
  <c r="E52" i="5"/>
  <c r="D52" i="5"/>
  <c r="C52" i="5"/>
  <c r="B52" i="5"/>
  <c r="S51" i="5"/>
  <c r="R51" i="5"/>
  <c r="Q51" i="5"/>
  <c r="P51" i="5"/>
  <c r="O51" i="5"/>
  <c r="N51" i="5"/>
  <c r="M51" i="5"/>
  <c r="L51" i="5"/>
  <c r="K51" i="5"/>
  <c r="J51" i="5"/>
  <c r="I51" i="5"/>
  <c r="H51" i="5"/>
  <c r="G51" i="5"/>
  <c r="F51" i="5"/>
  <c r="E51" i="5"/>
  <c r="D51" i="5"/>
  <c r="C51" i="5"/>
  <c r="B51" i="5"/>
  <c r="S50" i="5"/>
  <c r="R50" i="5"/>
  <c r="Q50" i="5"/>
  <c r="P50" i="5"/>
  <c r="O50" i="5"/>
  <c r="N50" i="5"/>
  <c r="M50" i="5"/>
  <c r="L50" i="5"/>
  <c r="K50" i="5"/>
  <c r="J50" i="5"/>
  <c r="I50" i="5"/>
  <c r="H50" i="5"/>
  <c r="G50" i="5"/>
  <c r="F50" i="5"/>
  <c r="E50" i="5"/>
  <c r="D50" i="5"/>
  <c r="C50" i="5"/>
  <c r="B50" i="5"/>
  <c r="S49" i="5"/>
  <c r="R49" i="5"/>
  <c r="Q49" i="5"/>
  <c r="P49" i="5"/>
  <c r="O49" i="5"/>
  <c r="N49" i="5"/>
  <c r="M49" i="5"/>
  <c r="L49" i="5"/>
  <c r="K49" i="5"/>
  <c r="J49" i="5"/>
  <c r="I49" i="5"/>
  <c r="H49" i="5"/>
  <c r="G49" i="5"/>
  <c r="F49" i="5"/>
  <c r="E49" i="5"/>
  <c r="D49" i="5"/>
  <c r="C49" i="5"/>
  <c r="B49" i="5"/>
  <c r="S48" i="5"/>
  <c r="R48" i="5"/>
  <c r="Q48" i="5"/>
  <c r="P48" i="5"/>
  <c r="O48" i="5"/>
  <c r="N48" i="5"/>
  <c r="M48" i="5"/>
  <c r="L48" i="5"/>
  <c r="K48" i="5"/>
  <c r="J48" i="5"/>
  <c r="I48" i="5"/>
  <c r="H48" i="5"/>
  <c r="G48" i="5"/>
  <c r="F48" i="5"/>
  <c r="E48" i="5"/>
  <c r="D48" i="5"/>
  <c r="C48" i="5"/>
  <c r="B48" i="5"/>
  <c r="S47" i="5"/>
  <c r="R47" i="5"/>
  <c r="Q47" i="5"/>
  <c r="P47" i="5"/>
  <c r="O47" i="5"/>
  <c r="N47" i="5"/>
  <c r="M47" i="5"/>
  <c r="L47" i="5"/>
  <c r="K47" i="5"/>
  <c r="J47" i="5"/>
  <c r="I47" i="5"/>
  <c r="H47" i="5"/>
  <c r="G47" i="5"/>
  <c r="F47" i="5"/>
  <c r="E47" i="5"/>
  <c r="D47" i="5"/>
  <c r="C47" i="5"/>
  <c r="B47" i="5"/>
  <c r="S46" i="5"/>
  <c r="R46" i="5"/>
  <c r="Q46" i="5"/>
  <c r="P46" i="5"/>
  <c r="O46" i="5"/>
  <c r="N46" i="5"/>
  <c r="M46" i="5"/>
  <c r="L46" i="5"/>
  <c r="K46" i="5"/>
  <c r="J46" i="5"/>
  <c r="I46" i="5"/>
  <c r="H46" i="5"/>
  <c r="G46" i="5"/>
  <c r="F46" i="5"/>
  <c r="E46" i="5"/>
  <c r="D46" i="5"/>
  <c r="C46" i="5"/>
  <c r="B46" i="5"/>
  <c r="S45" i="5"/>
  <c r="R45" i="5"/>
  <c r="Q45" i="5"/>
  <c r="P45" i="5"/>
  <c r="O45" i="5"/>
  <c r="N45" i="5"/>
  <c r="M45" i="5"/>
  <c r="L45" i="5"/>
  <c r="K45" i="5"/>
  <c r="J45" i="5"/>
  <c r="I45" i="5"/>
  <c r="H45" i="5"/>
  <c r="G45" i="5"/>
  <c r="F45" i="5"/>
  <c r="E45" i="5"/>
  <c r="D45" i="5"/>
  <c r="C45" i="5"/>
  <c r="B45" i="5"/>
  <c r="S44" i="5"/>
  <c r="R44" i="5"/>
  <c r="Q44" i="5"/>
  <c r="P44" i="5"/>
  <c r="O44" i="5"/>
  <c r="N44" i="5"/>
  <c r="M44" i="5"/>
  <c r="L44" i="5"/>
  <c r="K44" i="5"/>
  <c r="J44" i="5"/>
  <c r="I44" i="5"/>
  <c r="H44" i="5"/>
  <c r="G44" i="5"/>
  <c r="F44" i="5"/>
  <c r="E44" i="5"/>
  <c r="D44" i="5"/>
  <c r="C44" i="5"/>
  <c r="B44" i="5"/>
  <c r="S43" i="5"/>
  <c r="R43" i="5"/>
  <c r="Q43" i="5"/>
  <c r="P43" i="5"/>
  <c r="O43" i="5"/>
  <c r="N43" i="5"/>
  <c r="M43" i="5"/>
  <c r="L43" i="5"/>
  <c r="K43" i="5"/>
  <c r="J43" i="5"/>
  <c r="I43" i="5"/>
  <c r="H43" i="5"/>
  <c r="G43" i="5"/>
  <c r="F43" i="5"/>
  <c r="E43" i="5"/>
  <c r="D43" i="5"/>
  <c r="C43" i="5"/>
  <c r="B43" i="5"/>
  <c r="S42" i="5"/>
  <c r="R42" i="5"/>
  <c r="Q42" i="5"/>
  <c r="P42" i="5"/>
  <c r="O42" i="5"/>
  <c r="N42" i="5"/>
  <c r="M42" i="5"/>
  <c r="L42" i="5"/>
  <c r="K42" i="5"/>
  <c r="J42" i="5"/>
  <c r="I42" i="5"/>
  <c r="H42" i="5"/>
  <c r="G42" i="5"/>
  <c r="F42" i="5"/>
  <c r="E42" i="5"/>
  <c r="D42" i="5"/>
  <c r="C42" i="5"/>
  <c r="B42" i="5"/>
  <c r="S41" i="5"/>
  <c r="R41" i="5"/>
  <c r="Q41" i="5"/>
  <c r="P41" i="5"/>
  <c r="O41" i="5"/>
  <c r="N41" i="5"/>
  <c r="M41" i="5"/>
  <c r="L41" i="5"/>
  <c r="K41" i="5"/>
  <c r="J41" i="5"/>
  <c r="I41" i="5"/>
  <c r="H41" i="5"/>
  <c r="G41" i="5"/>
  <c r="F41" i="5"/>
  <c r="E41" i="5"/>
  <c r="D41" i="5"/>
  <c r="C41" i="5"/>
  <c r="B41" i="5"/>
  <c r="S40" i="5"/>
  <c r="R40" i="5"/>
  <c r="Q40" i="5"/>
  <c r="P40" i="5"/>
  <c r="O40" i="5"/>
  <c r="N40" i="5"/>
  <c r="M40" i="5"/>
  <c r="L40" i="5"/>
  <c r="K40" i="5"/>
  <c r="J40" i="5"/>
  <c r="I40" i="5"/>
  <c r="H40" i="5"/>
  <c r="G40" i="5"/>
  <c r="F40" i="5"/>
  <c r="E40" i="5"/>
  <c r="D40" i="5"/>
  <c r="C40" i="5"/>
  <c r="B40" i="5"/>
  <c r="S39" i="5"/>
  <c r="R39" i="5"/>
  <c r="Q39" i="5"/>
  <c r="P39" i="5"/>
  <c r="O39" i="5"/>
  <c r="N39" i="5"/>
  <c r="M39" i="5"/>
  <c r="L39" i="5"/>
  <c r="K39" i="5"/>
  <c r="J39" i="5"/>
  <c r="I39" i="5"/>
  <c r="H39" i="5"/>
  <c r="G39" i="5"/>
  <c r="F39" i="5"/>
  <c r="E39" i="5"/>
  <c r="D39" i="5"/>
  <c r="C39" i="5"/>
  <c r="B39" i="5"/>
  <c r="S38" i="5"/>
  <c r="R38" i="5"/>
  <c r="Q38" i="5"/>
  <c r="P38" i="5"/>
  <c r="O38" i="5"/>
  <c r="N38" i="5"/>
  <c r="M38" i="5"/>
  <c r="L38" i="5"/>
  <c r="K38" i="5"/>
  <c r="J38" i="5"/>
  <c r="I38" i="5"/>
  <c r="H38" i="5"/>
  <c r="G38" i="5"/>
  <c r="F38" i="5"/>
  <c r="E38" i="5"/>
  <c r="D38" i="5"/>
  <c r="C38" i="5"/>
  <c r="B38" i="5"/>
  <c r="S37" i="5"/>
  <c r="R37" i="5"/>
  <c r="Q37" i="5"/>
  <c r="P37" i="5"/>
  <c r="O37" i="5"/>
  <c r="N37" i="5"/>
  <c r="M37" i="5"/>
  <c r="L37" i="5"/>
  <c r="K37" i="5"/>
  <c r="J37" i="5"/>
  <c r="I37" i="5"/>
  <c r="H37" i="5"/>
  <c r="G37" i="5"/>
  <c r="F37" i="5"/>
  <c r="E37" i="5"/>
  <c r="D37" i="5"/>
  <c r="C37" i="5"/>
  <c r="B37" i="5"/>
  <c r="S36" i="5"/>
  <c r="R36" i="5"/>
  <c r="Q36" i="5"/>
  <c r="P36" i="5"/>
  <c r="O36" i="5"/>
  <c r="N36" i="5"/>
  <c r="M36" i="5"/>
  <c r="L36" i="5"/>
  <c r="K36" i="5"/>
  <c r="J36" i="5"/>
  <c r="I36" i="5"/>
  <c r="H36" i="5"/>
  <c r="G36" i="5"/>
  <c r="F36" i="5"/>
  <c r="E36" i="5"/>
  <c r="D36" i="5"/>
  <c r="C36" i="5"/>
  <c r="B36" i="5"/>
  <c r="S35" i="5"/>
  <c r="R35" i="5"/>
  <c r="Q35" i="5"/>
  <c r="P35" i="5"/>
  <c r="O35" i="5"/>
  <c r="N35" i="5"/>
  <c r="M35" i="5"/>
  <c r="L35" i="5"/>
  <c r="K35" i="5"/>
  <c r="J35" i="5"/>
  <c r="I35" i="5"/>
  <c r="H35" i="5"/>
  <c r="G35" i="5"/>
  <c r="F35" i="5"/>
  <c r="E35" i="5"/>
  <c r="D35" i="5"/>
  <c r="C35" i="5"/>
  <c r="B35" i="5"/>
  <c r="S34" i="5"/>
  <c r="R34" i="5"/>
  <c r="Q34" i="5"/>
  <c r="P34" i="5"/>
  <c r="O34" i="5"/>
  <c r="N34" i="5"/>
  <c r="M34" i="5"/>
  <c r="L34" i="5"/>
  <c r="K34" i="5"/>
  <c r="J34" i="5"/>
  <c r="I34" i="5"/>
  <c r="H34" i="5"/>
  <c r="G34" i="5"/>
  <c r="F34" i="5"/>
  <c r="E34" i="5"/>
  <c r="D34" i="5"/>
  <c r="C34" i="5"/>
  <c r="B34" i="5"/>
  <c r="S33" i="5"/>
  <c r="R33" i="5"/>
  <c r="Q33" i="5"/>
  <c r="P33" i="5"/>
  <c r="O33" i="5"/>
  <c r="N33" i="5"/>
  <c r="M33" i="5"/>
  <c r="L33" i="5"/>
  <c r="K33" i="5"/>
  <c r="J33" i="5"/>
  <c r="I33" i="5"/>
  <c r="H33" i="5"/>
  <c r="G33" i="5"/>
  <c r="F33" i="5"/>
  <c r="E33" i="5"/>
  <c r="D33" i="5"/>
  <c r="C33" i="5"/>
  <c r="B33" i="5"/>
  <c r="S32" i="5"/>
  <c r="R32" i="5"/>
  <c r="Q32" i="5"/>
  <c r="P32" i="5"/>
  <c r="O32" i="5"/>
  <c r="N32" i="5"/>
  <c r="M32" i="5"/>
  <c r="L32" i="5"/>
  <c r="K32" i="5"/>
  <c r="J32" i="5"/>
  <c r="I32" i="5"/>
  <c r="H32" i="5"/>
  <c r="G32" i="5"/>
  <c r="F32" i="5"/>
  <c r="E32" i="5"/>
  <c r="D32" i="5"/>
  <c r="C32" i="5"/>
  <c r="B32" i="5"/>
  <c r="S31" i="5"/>
  <c r="R31" i="5"/>
  <c r="Q31" i="5"/>
  <c r="P31" i="5"/>
  <c r="O31" i="5"/>
  <c r="N31" i="5"/>
  <c r="M31" i="5"/>
  <c r="L31" i="5"/>
  <c r="K31" i="5"/>
  <c r="J31" i="5"/>
  <c r="I31" i="5"/>
  <c r="H31" i="5"/>
  <c r="G31" i="5"/>
  <c r="F31" i="5"/>
  <c r="E31" i="5"/>
  <c r="D31" i="5"/>
  <c r="C31" i="5"/>
  <c r="B31" i="5"/>
  <c r="S30" i="5"/>
  <c r="R30" i="5"/>
  <c r="Q30" i="5"/>
  <c r="P30" i="5"/>
  <c r="O30" i="5"/>
  <c r="N30" i="5"/>
  <c r="M30" i="5"/>
  <c r="L30" i="5"/>
  <c r="K30" i="5"/>
  <c r="J30" i="5"/>
  <c r="I30" i="5"/>
  <c r="H30" i="5"/>
  <c r="G30" i="5"/>
  <c r="F30" i="5"/>
  <c r="E30" i="5"/>
  <c r="D30" i="5"/>
  <c r="C30" i="5"/>
  <c r="B30" i="5"/>
  <c r="S29" i="5"/>
  <c r="R29" i="5"/>
  <c r="Q29" i="5"/>
  <c r="P29" i="5"/>
  <c r="O29" i="5"/>
  <c r="N29" i="5"/>
  <c r="M29" i="5"/>
  <c r="L29" i="5"/>
  <c r="K29" i="5"/>
  <c r="J29" i="5"/>
  <c r="I29" i="5"/>
  <c r="H29" i="5"/>
  <c r="G29" i="5"/>
  <c r="F29" i="5"/>
  <c r="E29" i="5"/>
  <c r="D29" i="5"/>
  <c r="C29" i="5"/>
  <c r="B29" i="5"/>
  <c r="S28" i="5"/>
  <c r="R28" i="5"/>
  <c r="Q28" i="5"/>
  <c r="P28" i="5"/>
  <c r="O28" i="5"/>
  <c r="N28" i="5"/>
  <c r="M28" i="5"/>
  <c r="L28" i="5"/>
  <c r="K28" i="5"/>
  <c r="J28" i="5"/>
  <c r="I28" i="5"/>
  <c r="H28" i="5"/>
  <c r="G28" i="5"/>
  <c r="F28" i="5"/>
  <c r="E28" i="5"/>
  <c r="D28" i="5"/>
  <c r="C28" i="5"/>
  <c r="B28" i="5"/>
  <c r="S27" i="5"/>
  <c r="R27" i="5"/>
  <c r="Q27" i="5"/>
  <c r="P27" i="5"/>
  <c r="O27" i="5"/>
  <c r="N27" i="5"/>
  <c r="M27" i="5"/>
  <c r="L27" i="5"/>
  <c r="K27" i="5"/>
  <c r="J27" i="5"/>
  <c r="I27" i="5"/>
  <c r="H27" i="5"/>
  <c r="G27" i="5"/>
  <c r="F27" i="5"/>
  <c r="E27" i="5"/>
  <c r="D27" i="5"/>
  <c r="C27" i="5"/>
  <c r="B27" i="5"/>
  <c r="S26" i="5"/>
  <c r="R26" i="5"/>
  <c r="Q26" i="5"/>
  <c r="P26" i="5"/>
  <c r="O26" i="5"/>
  <c r="N26" i="5"/>
  <c r="M26" i="5"/>
  <c r="L26" i="5"/>
  <c r="K26" i="5"/>
  <c r="J26" i="5"/>
  <c r="I26" i="5"/>
  <c r="H26" i="5"/>
  <c r="G26" i="5"/>
  <c r="F26" i="5"/>
  <c r="E26" i="5"/>
  <c r="D26" i="5"/>
  <c r="C26" i="5"/>
  <c r="B26" i="5"/>
  <c r="S25" i="5"/>
  <c r="R25" i="5"/>
  <c r="Q25" i="5"/>
  <c r="P25" i="5"/>
  <c r="O25" i="5"/>
  <c r="N25" i="5"/>
  <c r="M25" i="5"/>
  <c r="L25" i="5"/>
  <c r="K25" i="5"/>
  <c r="J25" i="5"/>
  <c r="I25" i="5"/>
  <c r="H25" i="5"/>
  <c r="G25" i="5"/>
  <c r="F25" i="5"/>
  <c r="E25" i="5"/>
  <c r="D25" i="5"/>
  <c r="C25" i="5"/>
  <c r="B25" i="5"/>
  <c r="S24" i="5"/>
  <c r="R24" i="5"/>
  <c r="Q24" i="5"/>
  <c r="P24" i="5"/>
  <c r="O24" i="5"/>
  <c r="N24" i="5"/>
  <c r="M24" i="5"/>
  <c r="L24" i="5"/>
  <c r="K24" i="5"/>
  <c r="J24" i="5"/>
  <c r="I24" i="5"/>
  <c r="H24" i="5"/>
  <c r="G24" i="5"/>
  <c r="F24" i="5"/>
  <c r="E24" i="5"/>
  <c r="D24" i="5"/>
  <c r="C24" i="5"/>
  <c r="B24" i="5"/>
  <c r="S23" i="5"/>
  <c r="R23" i="5"/>
  <c r="Q23" i="5"/>
  <c r="P23" i="5"/>
  <c r="O23" i="5"/>
  <c r="N23" i="5"/>
  <c r="M23" i="5"/>
  <c r="L23" i="5"/>
  <c r="K23" i="5"/>
  <c r="J23" i="5"/>
  <c r="I23" i="5"/>
  <c r="H23" i="5"/>
  <c r="G23" i="5"/>
  <c r="F23" i="5"/>
  <c r="E23" i="5"/>
  <c r="D23" i="5"/>
  <c r="C23" i="5"/>
  <c r="B23" i="5"/>
  <c r="S22" i="5"/>
  <c r="R22" i="5"/>
  <c r="Q22" i="5"/>
  <c r="P22" i="5"/>
  <c r="O22" i="5"/>
  <c r="N22" i="5"/>
  <c r="M22" i="5"/>
  <c r="L22" i="5"/>
  <c r="K22" i="5"/>
  <c r="J22" i="5"/>
  <c r="I22" i="5"/>
  <c r="H22" i="5"/>
  <c r="G22" i="5"/>
  <c r="F22" i="5"/>
  <c r="E22" i="5"/>
  <c r="D22" i="5"/>
  <c r="C22" i="5"/>
  <c r="B22" i="5"/>
  <c r="S21" i="5"/>
  <c r="R21" i="5"/>
  <c r="Q21" i="5"/>
  <c r="P21" i="5"/>
  <c r="O21" i="5"/>
  <c r="N21" i="5"/>
  <c r="M21" i="5"/>
  <c r="L21" i="5"/>
  <c r="K21" i="5"/>
  <c r="J21" i="5"/>
  <c r="I21" i="5"/>
  <c r="H21" i="5"/>
  <c r="G21" i="5"/>
  <c r="F21" i="5"/>
  <c r="E21" i="5"/>
  <c r="D21" i="5"/>
  <c r="C21" i="5"/>
  <c r="B21" i="5"/>
  <c r="S20" i="5"/>
  <c r="R20" i="5"/>
  <c r="Q20" i="5"/>
  <c r="P20" i="5"/>
  <c r="O20" i="5"/>
  <c r="N20" i="5"/>
  <c r="M20" i="5"/>
  <c r="L20" i="5"/>
  <c r="K20" i="5"/>
  <c r="J20" i="5"/>
  <c r="I20" i="5"/>
  <c r="H20" i="5"/>
  <c r="G20" i="5"/>
  <c r="F20" i="5"/>
  <c r="E20" i="5"/>
  <c r="D20" i="5"/>
  <c r="C20" i="5"/>
  <c r="B20" i="5"/>
  <c r="S19" i="5"/>
  <c r="R19" i="5"/>
  <c r="Q19" i="5"/>
  <c r="P19" i="5"/>
  <c r="O19" i="5"/>
  <c r="N19" i="5"/>
  <c r="M19" i="5"/>
  <c r="L19" i="5"/>
  <c r="K19" i="5"/>
  <c r="J19" i="5"/>
  <c r="I19" i="5"/>
  <c r="H19" i="5"/>
  <c r="G19" i="5"/>
  <c r="F19" i="5"/>
  <c r="E19" i="5"/>
  <c r="D19" i="5"/>
  <c r="C19" i="5"/>
  <c r="B19" i="5"/>
  <c r="S18" i="5"/>
  <c r="R18" i="5"/>
  <c r="Q18" i="5"/>
  <c r="P18" i="5"/>
  <c r="O18" i="5"/>
  <c r="N18" i="5"/>
  <c r="M18" i="5"/>
  <c r="L18" i="5"/>
  <c r="K18" i="5"/>
  <c r="J18" i="5"/>
  <c r="I18" i="5"/>
  <c r="H18" i="5"/>
  <c r="G18" i="5"/>
  <c r="F18" i="5"/>
  <c r="E18" i="5"/>
  <c r="D18" i="5"/>
  <c r="C18" i="5"/>
  <c r="B18" i="5"/>
  <c r="S17" i="5"/>
  <c r="R17" i="5"/>
  <c r="Q17" i="5"/>
  <c r="P17" i="5"/>
  <c r="O17" i="5"/>
  <c r="N17" i="5"/>
  <c r="M17" i="5"/>
  <c r="L17" i="5"/>
  <c r="K17" i="5"/>
  <c r="J17" i="5"/>
  <c r="I17" i="5"/>
  <c r="H17" i="5"/>
  <c r="G17" i="5"/>
  <c r="F17" i="5"/>
  <c r="E17" i="5"/>
  <c r="D17" i="5"/>
  <c r="C17" i="5"/>
  <c r="B17" i="5"/>
  <c r="S16" i="5"/>
  <c r="R16" i="5"/>
  <c r="Q16" i="5"/>
  <c r="P16" i="5"/>
  <c r="O16" i="5"/>
  <c r="N16" i="5"/>
  <c r="M16" i="5"/>
  <c r="L16" i="5"/>
  <c r="K16" i="5"/>
  <c r="J16" i="5"/>
  <c r="I16" i="5"/>
  <c r="H16" i="5"/>
  <c r="G16" i="5"/>
  <c r="F16" i="5"/>
  <c r="E16" i="5"/>
  <c r="D16" i="5"/>
  <c r="C16" i="5"/>
  <c r="B16" i="5"/>
  <c r="S15" i="5"/>
  <c r="R15" i="5"/>
  <c r="Q15" i="5"/>
  <c r="P15" i="5"/>
  <c r="O15" i="5"/>
  <c r="N15" i="5"/>
  <c r="M15" i="5"/>
  <c r="L15" i="5"/>
  <c r="K15" i="5"/>
  <c r="J15" i="5"/>
  <c r="I15" i="5"/>
  <c r="H15" i="5"/>
  <c r="G15" i="5"/>
  <c r="F15" i="5"/>
  <c r="E15" i="5"/>
  <c r="D15" i="5"/>
  <c r="C15" i="5"/>
  <c r="B15" i="5"/>
  <c r="S14" i="5"/>
  <c r="R14" i="5"/>
  <c r="Q14" i="5"/>
  <c r="P14" i="5"/>
  <c r="O14" i="5"/>
  <c r="N14" i="5"/>
  <c r="M14" i="5"/>
  <c r="L14" i="5"/>
  <c r="K14" i="5"/>
  <c r="J14" i="5"/>
  <c r="I14" i="5"/>
  <c r="H14" i="5"/>
  <c r="G14" i="5"/>
  <c r="F14" i="5"/>
  <c r="E14" i="5"/>
  <c r="D14" i="5"/>
  <c r="C14" i="5"/>
  <c r="B14" i="5"/>
  <c r="S13" i="5"/>
  <c r="R13" i="5"/>
  <c r="Q13" i="5"/>
  <c r="P13" i="5"/>
  <c r="O13" i="5"/>
  <c r="N13" i="5"/>
  <c r="M13" i="5"/>
  <c r="L13" i="5"/>
  <c r="K13" i="5"/>
  <c r="J13" i="5"/>
  <c r="I13" i="5"/>
  <c r="H13" i="5"/>
  <c r="G13" i="5"/>
  <c r="F13" i="5"/>
  <c r="E13" i="5"/>
  <c r="D13" i="5"/>
  <c r="C13" i="5"/>
  <c r="B13" i="5"/>
  <c r="S12" i="5"/>
  <c r="R12" i="5"/>
  <c r="Q12" i="5"/>
  <c r="P12" i="5"/>
  <c r="O12" i="5"/>
  <c r="N12" i="5"/>
  <c r="M12" i="5"/>
  <c r="L12" i="5"/>
  <c r="K12" i="5"/>
  <c r="J12" i="5"/>
  <c r="I12" i="5"/>
  <c r="H12" i="5"/>
  <c r="G12" i="5"/>
  <c r="F12" i="5"/>
  <c r="E12" i="5"/>
  <c r="D12" i="5"/>
  <c r="C12" i="5"/>
  <c r="B12" i="5"/>
  <c r="S11" i="5"/>
  <c r="R11" i="5"/>
  <c r="Q11" i="5"/>
  <c r="P11" i="5"/>
  <c r="O11" i="5"/>
  <c r="N11" i="5"/>
  <c r="M11" i="5"/>
  <c r="L11" i="5"/>
  <c r="K11" i="5"/>
  <c r="J11" i="5"/>
  <c r="I11" i="5"/>
  <c r="H11" i="5"/>
  <c r="G11" i="5"/>
  <c r="F11" i="5"/>
  <c r="E11" i="5"/>
  <c r="D11" i="5"/>
  <c r="C11" i="5"/>
  <c r="B11" i="5"/>
  <c r="S10" i="5"/>
  <c r="R10" i="5"/>
  <c r="Q10" i="5"/>
  <c r="P10" i="5"/>
  <c r="O10" i="5"/>
  <c r="N10" i="5"/>
  <c r="M10" i="5"/>
  <c r="L10" i="5"/>
  <c r="K10" i="5"/>
  <c r="J10" i="5"/>
  <c r="I10" i="5"/>
  <c r="H10" i="5"/>
  <c r="G10" i="5"/>
  <c r="F10" i="5"/>
  <c r="E10" i="5"/>
  <c r="D10" i="5"/>
  <c r="C10" i="5"/>
  <c r="B10" i="5"/>
  <c r="S9" i="5"/>
  <c r="R9" i="5"/>
  <c r="Q9" i="5"/>
  <c r="P9" i="5"/>
  <c r="O9" i="5"/>
  <c r="N9" i="5"/>
  <c r="M9" i="5"/>
  <c r="L9" i="5"/>
  <c r="K9" i="5"/>
  <c r="J9" i="5"/>
  <c r="I9" i="5"/>
  <c r="H9" i="5"/>
  <c r="G9" i="5"/>
  <c r="F9" i="5"/>
  <c r="E9" i="5"/>
  <c r="D9" i="5"/>
  <c r="C9" i="5"/>
  <c r="B9" i="5"/>
  <c r="S7" i="5"/>
  <c r="R7" i="5"/>
  <c r="Q7" i="5"/>
  <c r="P7" i="5"/>
  <c r="O7" i="5"/>
  <c r="N7" i="5"/>
  <c r="M7" i="5"/>
  <c r="L7" i="5"/>
  <c r="K7" i="5"/>
  <c r="J7" i="5"/>
  <c r="I7" i="5"/>
  <c r="H7" i="5"/>
  <c r="G7" i="5"/>
  <c r="F7" i="5"/>
  <c r="D7" i="5"/>
  <c r="C7" i="5"/>
  <c r="B7" i="5"/>
  <c r="R391" i="4"/>
  <c r="Q391" i="4"/>
  <c r="P391" i="4"/>
  <c r="O391" i="4"/>
  <c r="N391" i="4"/>
  <c r="M391" i="4"/>
  <c r="L391" i="4"/>
  <c r="K391" i="4"/>
  <c r="J391" i="4"/>
  <c r="I391" i="4"/>
  <c r="H391" i="4"/>
  <c r="G391" i="4"/>
  <c r="F391" i="4"/>
  <c r="E391" i="4"/>
  <c r="C391" i="4"/>
  <c r="B391" i="4"/>
  <c r="R390" i="4"/>
  <c r="Q390" i="4"/>
  <c r="P390" i="4"/>
  <c r="O390" i="4"/>
  <c r="N390" i="4"/>
  <c r="M390" i="4"/>
  <c r="L390" i="4"/>
  <c r="K390" i="4"/>
  <c r="J390" i="4"/>
  <c r="I390" i="4"/>
  <c r="H390" i="4"/>
  <c r="G390" i="4"/>
  <c r="F390" i="4"/>
  <c r="E390" i="4"/>
  <c r="C390" i="4"/>
  <c r="B390" i="4"/>
  <c r="R389" i="4"/>
  <c r="Q389" i="4"/>
  <c r="P389" i="4"/>
  <c r="O389" i="4"/>
  <c r="N389" i="4"/>
  <c r="M389" i="4"/>
  <c r="L389" i="4"/>
  <c r="K389" i="4"/>
  <c r="J389" i="4"/>
  <c r="I389" i="4"/>
  <c r="H389" i="4"/>
  <c r="G389" i="4"/>
  <c r="F389" i="4"/>
  <c r="E389" i="4"/>
  <c r="C389" i="4"/>
  <c r="B389" i="4"/>
  <c r="R388" i="4"/>
  <c r="Q388" i="4"/>
  <c r="P388" i="4"/>
  <c r="O388" i="4"/>
  <c r="N388" i="4"/>
  <c r="M388" i="4"/>
  <c r="L388" i="4"/>
  <c r="K388" i="4"/>
  <c r="J388" i="4"/>
  <c r="I388" i="4"/>
  <c r="H388" i="4"/>
  <c r="G388" i="4"/>
  <c r="F388" i="4"/>
  <c r="E388" i="4"/>
  <c r="C388" i="4"/>
  <c r="B388" i="4"/>
  <c r="R387" i="4"/>
  <c r="Q387" i="4"/>
  <c r="P387" i="4"/>
  <c r="O387" i="4"/>
  <c r="N387" i="4"/>
  <c r="M387" i="4"/>
  <c r="L387" i="4"/>
  <c r="K387" i="4"/>
  <c r="J387" i="4"/>
  <c r="I387" i="4"/>
  <c r="H387" i="4"/>
  <c r="G387" i="4"/>
  <c r="F387" i="4"/>
  <c r="E387" i="4"/>
  <c r="C387" i="4"/>
  <c r="B387" i="4"/>
  <c r="R386" i="4"/>
  <c r="Q386" i="4"/>
  <c r="P386" i="4"/>
  <c r="O386" i="4"/>
  <c r="N386" i="4"/>
  <c r="M386" i="4"/>
  <c r="L386" i="4"/>
  <c r="K386" i="4"/>
  <c r="J386" i="4"/>
  <c r="I386" i="4"/>
  <c r="H386" i="4"/>
  <c r="G386" i="4"/>
  <c r="F386" i="4"/>
  <c r="E386" i="4"/>
  <c r="C386" i="4"/>
  <c r="B386" i="4"/>
  <c r="R385" i="4"/>
  <c r="Q385" i="4"/>
  <c r="P385" i="4"/>
  <c r="O385" i="4"/>
  <c r="N385" i="4"/>
  <c r="M385" i="4"/>
  <c r="L385" i="4"/>
  <c r="K385" i="4"/>
  <c r="J385" i="4"/>
  <c r="I385" i="4"/>
  <c r="H385" i="4"/>
  <c r="G385" i="4"/>
  <c r="F385" i="4"/>
  <c r="E385" i="4"/>
  <c r="C385" i="4"/>
  <c r="B385" i="4"/>
  <c r="R384" i="4"/>
  <c r="Q384" i="4"/>
  <c r="P384" i="4"/>
  <c r="O384" i="4"/>
  <c r="N384" i="4"/>
  <c r="M384" i="4"/>
  <c r="L384" i="4"/>
  <c r="K384" i="4"/>
  <c r="J384" i="4"/>
  <c r="I384" i="4"/>
  <c r="H384" i="4"/>
  <c r="G384" i="4"/>
  <c r="F384" i="4"/>
  <c r="E384" i="4"/>
  <c r="C384" i="4"/>
  <c r="B384" i="4"/>
  <c r="R383" i="4"/>
  <c r="Q383" i="4"/>
  <c r="P383" i="4"/>
  <c r="O383" i="4"/>
  <c r="N383" i="4"/>
  <c r="M383" i="4"/>
  <c r="L383" i="4"/>
  <c r="K383" i="4"/>
  <c r="J383" i="4"/>
  <c r="I383" i="4"/>
  <c r="H383" i="4"/>
  <c r="G383" i="4"/>
  <c r="F383" i="4"/>
  <c r="E383" i="4"/>
  <c r="C383" i="4"/>
  <c r="B383" i="4"/>
  <c r="R382" i="4"/>
  <c r="Q382" i="4"/>
  <c r="P382" i="4"/>
  <c r="O382" i="4"/>
  <c r="N382" i="4"/>
  <c r="M382" i="4"/>
  <c r="L382" i="4"/>
  <c r="K382" i="4"/>
  <c r="J382" i="4"/>
  <c r="I382" i="4"/>
  <c r="H382" i="4"/>
  <c r="G382" i="4"/>
  <c r="F382" i="4"/>
  <c r="E382" i="4"/>
  <c r="C382" i="4"/>
  <c r="B382" i="4"/>
  <c r="R381" i="4"/>
  <c r="Q381" i="4"/>
  <c r="P381" i="4"/>
  <c r="O381" i="4"/>
  <c r="N381" i="4"/>
  <c r="M381" i="4"/>
  <c r="L381" i="4"/>
  <c r="K381" i="4"/>
  <c r="J381" i="4"/>
  <c r="I381" i="4"/>
  <c r="H381" i="4"/>
  <c r="G381" i="4"/>
  <c r="F381" i="4"/>
  <c r="E381" i="4"/>
  <c r="C381" i="4"/>
  <c r="B381" i="4"/>
  <c r="R380" i="4"/>
  <c r="Q380" i="4"/>
  <c r="P380" i="4"/>
  <c r="O380" i="4"/>
  <c r="N380" i="4"/>
  <c r="M380" i="4"/>
  <c r="L380" i="4"/>
  <c r="K380" i="4"/>
  <c r="J380" i="4"/>
  <c r="I380" i="4"/>
  <c r="H380" i="4"/>
  <c r="G380" i="4"/>
  <c r="F380" i="4"/>
  <c r="E380" i="4"/>
  <c r="C380" i="4"/>
  <c r="B380" i="4"/>
  <c r="R379" i="4"/>
  <c r="Q379" i="4"/>
  <c r="P379" i="4"/>
  <c r="O379" i="4"/>
  <c r="N379" i="4"/>
  <c r="M379" i="4"/>
  <c r="L379" i="4"/>
  <c r="K379" i="4"/>
  <c r="J379" i="4"/>
  <c r="I379" i="4"/>
  <c r="H379" i="4"/>
  <c r="G379" i="4"/>
  <c r="F379" i="4"/>
  <c r="E379" i="4"/>
  <c r="C379" i="4"/>
  <c r="B379" i="4"/>
  <c r="R378" i="4"/>
  <c r="Q378" i="4"/>
  <c r="P378" i="4"/>
  <c r="O378" i="4"/>
  <c r="N378" i="4"/>
  <c r="M378" i="4"/>
  <c r="L378" i="4"/>
  <c r="K378" i="4"/>
  <c r="J378" i="4"/>
  <c r="I378" i="4"/>
  <c r="H378" i="4"/>
  <c r="G378" i="4"/>
  <c r="F378" i="4"/>
  <c r="E378" i="4"/>
  <c r="C378" i="4"/>
  <c r="B378" i="4"/>
  <c r="R377" i="4"/>
  <c r="Q377" i="4"/>
  <c r="P377" i="4"/>
  <c r="O377" i="4"/>
  <c r="N377" i="4"/>
  <c r="M377" i="4"/>
  <c r="L377" i="4"/>
  <c r="K377" i="4"/>
  <c r="J377" i="4"/>
  <c r="I377" i="4"/>
  <c r="H377" i="4"/>
  <c r="G377" i="4"/>
  <c r="F377" i="4"/>
  <c r="E377" i="4"/>
  <c r="C377" i="4"/>
  <c r="B377" i="4"/>
  <c r="R376" i="4"/>
  <c r="Q376" i="4"/>
  <c r="P376" i="4"/>
  <c r="O376" i="4"/>
  <c r="N376" i="4"/>
  <c r="M376" i="4"/>
  <c r="L376" i="4"/>
  <c r="K376" i="4"/>
  <c r="J376" i="4"/>
  <c r="I376" i="4"/>
  <c r="H376" i="4"/>
  <c r="G376" i="4"/>
  <c r="F376" i="4"/>
  <c r="E376" i="4"/>
  <c r="C376" i="4"/>
  <c r="B376" i="4"/>
  <c r="R375" i="4"/>
  <c r="Q375" i="4"/>
  <c r="P375" i="4"/>
  <c r="O375" i="4"/>
  <c r="N375" i="4"/>
  <c r="M375" i="4"/>
  <c r="L375" i="4"/>
  <c r="K375" i="4"/>
  <c r="J375" i="4"/>
  <c r="I375" i="4"/>
  <c r="H375" i="4"/>
  <c r="G375" i="4"/>
  <c r="F375" i="4"/>
  <c r="E375" i="4"/>
  <c r="C375" i="4"/>
  <c r="B375" i="4"/>
  <c r="R374" i="4"/>
  <c r="Q374" i="4"/>
  <c r="P374" i="4"/>
  <c r="O374" i="4"/>
  <c r="N374" i="4"/>
  <c r="M374" i="4"/>
  <c r="L374" i="4"/>
  <c r="K374" i="4"/>
  <c r="J374" i="4"/>
  <c r="I374" i="4"/>
  <c r="H374" i="4"/>
  <c r="G374" i="4"/>
  <c r="F374" i="4"/>
  <c r="E374" i="4"/>
  <c r="C374" i="4"/>
  <c r="B374" i="4"/>
  <c r="R373" i="4"/>
  <c r="Q373" i="4"/>
  <c r="P373" i="4"/>
  <c r="O373" i="4"/>
  <c r="N373" i="4"/>
  <c r="M373" i="4"/>
  <c r="L373" i="4"/>
  <c r="K373" i="4"/>
  <c r="J373" i="4"/>
  <c r="I373" i="4"/>
  <c r="H373" i="4"/>
  <c r="G373" i="4"/>
  <c r="F373" i="4"/>
  <c r="E373" i="4"/>
  <c r="C373" i="4"/>
  <c r="B373" i="4"/>
  <c r="R372" i="4"/>
  <c r="Q372" i="4"/>
  <c r="P372" i="4"/>
  <c r="O372" i="4"/>
  <c r="N372" i="4"/>
  <c r="M372" i="4"/>
  <c r="L372" i="4"/>
  <c r="K372" i="4"/>
  <c r="J372" i="4"/>
  <c r="I372" i="4"/>
  <c r="H372" i="4"/>
  <c r="G372" i="4"/>
  <c r="F372" i="4"/>
  <c r="E372" i="4"/>
  <c r="C372" i="4"/>
  <c r="B372" i="4"/>
  <c r="R371" i="4"/>
  <c r="Q371" i="4"/>
  <c r="P371" i="4"/>
  <c r="O371" i="4"/>
  <c r="N371" i="4"/>
  <c r="M371" i="4"/>
  <c r="L371" i="4"/>
  <c r="K371" i="4"/>
  <c r="J371" i="4"/>
  <c r="I371" i="4"/>
  <c r="H371" i="4"/>
  <c r="G371" i="4"/>
  <c r="F371" i="4"/>
  <c r="E371" i="4"/>
  <c r="C371" i="4"/>
  <c r="B371" i="4"/>
  <c r="R370" i="4"/>
  <c r="Q370" i="4"/>
  <c r="P370" i="4"/>
  <c r="O370" i="4"/>
  <c r="N370" i="4"/>
  <c r="M370" i="4"/>
  <c r="L370" i="4"/>
  <c r="K370" i="4"/>
  <c r="J370" i="4"/>
  <c r="I370" i="4"/>
  <c r="H370" i="4"/>
  <c r="G370" i="4"/>
  <c r="F370" i="4"/>
  <c r="E370" i="4"/>
  <c r="C370" i="4"/>
  <c r="B370" i="4"/>
  <c r="R369" i="4"/>
  <c r="Q369" i="4"/>
  <c r="P369" i="4"/>
  <c r="O369" i="4"/>
  <c r="N369" i="4"/>
  <c r="M369" i="4"/>
  <c r="L369" i="4"/>
  <c r="K369" i="4"/>
  <c r="J369" i="4"/>
  <c r="I369" i="4"/>
  <c r="H369" i="4"/>
  <c r="G369" i="4"/>
  <c r="F369" i="4"/>
  <c r="E369" i="4"/>
  <c r="C369" i="4"/>
  <c r="B369" i="4"/>
  <c r="R368" i="4"/>
  <c r="Q368" i="4"/>
  <c r="P368" i="4"/>
  <c r="O368" i="4"/>
  <c r="N368" i="4"/>
  <c r="M368" i="4"/>
  <c r="L368" i="4"/>
  <c r="K368" i="4"/>
  <c r="J368" i="4"/>
  <c r="I368" i="4"/>
  <c r="H368" i="4"/>
  <c r="G368" i="4"/>
  <c r="F368" i="4"/>
  <c r="E368" i="4"/>
  <c r="C368" i="4"/>
  <c r="B368" i="4"/>
  <c r="R367" i="4"/>
  <c r="Q367" i="4"/>
  <c r="P367" i="4"/>
  <c r="O367" i="4"/>
  <c r="N367" i="4"/>
  <c r="M367" i="4"/>
  <c r="L367" i="4"/>
  <c r="K367" i="4"/>
  <c r="J367" i="4"/>
  <c r="I367" i="4"/>
  <c r="H367" i="4"/>
  <c r="G367" i="4"/>
  <c r="F367" i="4"/>
  <c r="E367" i="4"/>
  <c r="C367" i="4"/>
  <c r="B367" i="4"/>
  <c r="R366" i="4"/>
  <c r="Q366" i="4"/>
  <c r="P366" i="4"/>
  <c r="O366" i="4"/>
  <c r="N366" i="4"/>
  <c r="M366" i="4"/>
  <c r="L366" i="4"/>
  <c r="K366" i="4"/>
  <c r="J366" i="4"/>
  <c r="I366" i="4"/>
  <c r="H366" i="4"/>
  <c r="G366" i="4"/>
  <c r="F366" i="4"/>
  <c r="E366" i="4"/>
  <c r="C366" i="4"/>
  <c r="B366" i="4"/>
  <c r="R365" i="4"/>
  <c r="Q365" i="4"/>
  <c r="P365" i="4"/>
  <c r="O365" i="4"/>
  <c r="N365" i="4"/>
  <c r="M365" i="4"/>
  <c r="L365" i="4"/>
  <c r="K365" i="4"/>
  <c r="J365" i="4"/>
  <c r="I365" i="4"/>
  <c r="H365" i="4"/>
  <c r="G365" i="4"/>
  <c r="F365" i="4"/>
  <c r="E365" i="4"/>
  <c r="C365" i="4"/>
  <c r="B365" i="4"/>
  <c r="R364" i="4"/>
  <c r="Q364" i="4"/>
  <c r="P364" i="4"/>
  <c r="O364" i="4"/>
  <c r="N364" i="4"/>
  <c r="M364" i="4"/>
  <c r="L364" i="4"/>
  <c r="K364" i="4"/>
  <c r="J364" i="4"/>
  <c r="I364" i="4"/>
  <c r="H364" i="4"/>
  <c r="G364" i="4"/>
  <c r="F364" i="4"/>
  <c r="E364" i="4"/>
  <c r="C364" i="4"/>
  <c r="B364" i="4"/>
  <c r="R363" i="4"/>
  <c r="Q363" i="4"/>
  <c r="P363" i="4"/>
  <c r="O363" i="4"/>
  <c r="N363" i="4"/>
  <c r="M363" i="4"/>
  <c r="L363" i="4"/>
  <c r="K363" i="4"/>
  <c r="J363" i="4"/>
  <c r="I363" i="4"/>
  <c r="H363" i="4"/>
  <c r="G363" i="4"/>
  <c r="F363" i="4"/>
  <c r="E363" i="4"/>
  <c r="C363" i="4"/>
  <c r="B363" i="4"/>
  <c r="R362" i="4"/>
  <c r="Q362" i="4"/>
  <c r="P362" i="4"/>
  <c r="O362" i="4"/>
  <c r="N362" i="4"/>
  <c r="M362" i="4"/>
  <c r="L362" i="4"/>
  <c r="K362" i="4"/>
  <c r="J362" i="4"/>
  <c r="I362" i="4"/>
  <c r="H362" i="4"/>
  <c r="G362" i="4"/>
  <c r="F362" i="4"/>
  <c r="E362" i="4"/>
  <c r="C362" i="4"/>
  <c r="B362" i="4"/>
  <c r="R361" i="4"/>
  <c r="Q361" i="4"/>
  <c r="P361" i="4"/>
  <c r="O361" i="4"/>
  <c r="N361" i="4"/>
  <c r="M361" i="4"/>
  <c r="L361" i="4"/>
  <c r="K361" i="4"/>
  <c r="J361" i="4"/>
  <c r="I361" i="4"/>
  <c r="H361" i="4"/>
  <c r="G361" i="4"/>
  <c r="F361" i="4"/>
  <c r="E361" i="4"/>
  <c r="C361" i="4"/>
  <c r="B361" i="4"/>
  <c r="R360" i="4"/>
  <c r="Q360" i="4"/>
  <c r="P360" i="4"/>
  <c r="O360" i="4"/>
  <c r="N360" i="4"/>
  <c r="M360" i="4"/>
  <c r="L360" i="4"/>
  <c r="K360" i="4"/>
  <c r="J360" i="4"/>
  <c r="I360" i="4"/>
  <c r="H360" i="4"/>
  <c r="G360" i="4"/>
  <c r="F360" i="4"/>
  <c r="E360" i="4"/>
  <c r="C360" i="4"/>
  <c r="B360" i="4"/>
  <c r="R359" i="4"/>
  <c r="Q359" i="4"/>
  <c r="P359" i="4"/>
  <c r="O359" i="4"/>
  <c r="N359" i="4"/>
  <c r="M359" i="4"/>
  <c r="L359" i="4"/>
  <c r="K359" i="4"/>
  <c r="J359" i="4"/>
  <c r="I359" i="4"/>
  <c r="H359" i="4"/>
  <c r="G359" i="4"/>
  <c r="F359" i="4"/>
  <c r="E359" i="4"/>
  <c r="C359" i="4"/>
  <c r="B359" i="4"/>
  <c r="R358" i="4"/>
  <c r="Q358" i="4"/>
  <c r="P358" i="4"/>
  <c r="O358" i="4"/>
  <c r="N358" i="4"/>
  <c r="M358" i="4"/>
  <c r="L358" i="4"/>
  <c r="K358" i="4"/>
  <c r="J358" i="4"/>
  <c r="I358" i="4"/>
  <c r="H358" i="4"/>
  <c r="G358" i="4"/>
  <c r="F358" i="4"/>
  <c r="E358" i="4"/>
  <c r="C358" i="4"/>
  <c r="B358" i="4"/>
  <c r="R357" i="4"/>
  <c r="Q357" i="4"/>
  <c r="P357" i="4"/>
  <c r="O357" i="4"/>
  <c r="N357" i="4"/>
  <c r="M357" i="4"/>
  <c r="L357" i="4"/>
  <c r="K357" i="4"/>
  <c r="J357" i="4"/>
  <c r="I357" i="4"/>
  <c r="H357" i="4"/>
  <c r="G357" i="4"/>
  <c r="F357" i="4"/>
  <c r="E357" i="4"/>
  <c r="C357" i="4"/>
  <c r="B357" i="4"/>
  <c r="R356" i="4"/>
  <c r="Q356" i="4"/>
  <c r="P356" i="4"/>
  <c r="O356" i="4"/>
  <c r="N356" i="4"/>
  <c r="M356" i="4"/>
  <c r="L356" i="4"/>
  <c r="K356" i="4"/>
  <c r="J356" i="4"/>
  <c r="I356" i="4"/>
  <c r="H356" i="4"/>
  <c r="G356" i="4"/>
  <c r="F356" i="4"/>
  <c r="E356" i="4"/>
  <c r="C356" i="4"/>
  <c r="B356" i="4"/>
  <c r="R355" i="4"/>
  <c r="Q355" i="4"/>
  <c r="P355" i="4"/>
  <c r="O355" i="4"/>
  <c r="N355" i="4"/>
  <c r="M355" i="4"/>
  <c r="L355" i="4"/>
  <c r="K355" i="4"/>
  <c r="J355" i="4"/>
  <c r="I355" i="4"/>
  <c r="H355" i="4"/>
  <c r="G355" i="4"/>
  <c r="F355" i="4"/>
  <c r="E355" i="4"/>
  <c r="C355" i="4"/>
  <c r="B355" i="4"/>
  <c r="R354" i="4"/>
  <c r="Q354" i="4"/>
  <c r="P354" i="4"/>
  <c r="O354" i="4"/>
  <c r="N354" i="4"/>
  <c r="M354" i="4"/>
  <c r="L354" i="4"/>
  <c r="K354" i="4"/>
  <c r="J354" i="4"/>
  <c r="I354" i="4"/>
  <c r="H354" i="4"/>
  <c r="G354" i="4"/>
  <c r="F354" i="4"/>
  <c r="E354" i="4"/>
  <c r="C354" i="4"/>
  <c r="B354" i="4"/>
  <c r="R353" i="4"/>
  <c r="Q353" i="4"/>
  <c r="P353" i="4"/>
  <c r="O353" i="4"/>
  <c r="N353" i="4"/>
  <c r="M353" i="4"/>
  <c r="L353" i="4"/>
  <c r="K353" i="4"/>
  <c r="J353" i="4"/>
  <c r="I353" i="4"/>
  <c r="H353" i="4"/>
  <c r="G353" i="4"/>
  <c r="F353" i="4"/>
  <c r="E353" i="4"/>
  <c r="C353" i="4"/>
  <c r="B353" i="4"/>
  <c r="R352" i="4"/>
  <c r="Q352" i="4"/>
  <c r="P352" i="4"/>
  <c r="O352" i="4"/>
  <c r="N352" i="4"/>
  <c r="M352" i="4"/>
  <c r="L352" i="4"/>
  <c r="K352" i="4"/>
  <c r="J352" i="4"/>
  <c r="I352" i="4"/>
  <c r="H352" i="4"/>
  <c r="G352" i="4"/>
  <c r="F352" i="4"/>
  <c r="E352" i="4"/>
  <c r="C352" i="4"/>
  <c r="B352" i="4"/>
  <c r="R351" i="4"/>
  <c r="Q351" i="4"/>
  <c r="P351" i="4"/>
  <c r="O351" i="4"/>
  <c r="N351" i="4"/>
  <c r="M351" i="4"/>
  <c r="L351" i="4"/>
  <c r="K351" i="4"/>
  <c r="J351" i="4"/>
  <c r="I351" i="4"/>
  <c r="H351" i="4"/>
  <c r="G351" i="4"/>
  <c r="F351" i="4"/>
  <c r="E351" i="4"/>
  <c r="C351" i="4"/>
  <c r="B351" i="4"/>
  <c r="R350" i="4"/>
  <c r="Q350" i="4"/>
  <c r="P350" i="4"/>
  <c r="O350" i="4"/>
  <c r="N350" i="4"/>
  <c r="M350" i="4"/>
  <c r="L350" i="4"/>
  <c r="K350" i="4"/>
  <c r="J350" i="4"/>
  <c r="I350" i="4"/>
  <c r="H350" i="4"/>
  <c r="G350" i="4"/>
  <c r="F350" i="4"/>
  <c r="E350" i="4"/>
  <c r="C350" i="4"/>
  <c r="B350" i="4"/>
  <c r="R349" i="4"/>
  <c r="Q349" i="4"/>
  <c r="P349" i="4"/>
  <c r="O349" i="4"/>
  <c r="N349" i="4"/>
  <c r="M349" i="4"/>
  <c r="L349" i="4"/>
  <c r="K349" i="4"/>
  <c r="J349" i="4"/>
  <c r="I349" i="4"/>
  <c r="H349" i="4"/>
  <c r="G349" i="4"/>
  <c r="F349" i="4"/>
  <c r="E349" i="4"/>
  <c r="C349" i="4"/>
  <c r="B349" i="4"/>
  <c r="R348" i="4"/>
  <c r="Q348" i="4"/>
  <c r="P348" i="4"/>
  <c r="O348" i="4"/>
  <c r="N348" i="4"/>
  <c r="M348" i="4"/>
  <c r="L348" i="4"/>
  <c r="K348" i="4"/>
  <c r="J348" i="4"/>
  <c r="I348" i="4"/>
  <c r="H348" i="4"/>
  <c r="G348" i="4"/>
  <c r="F348" i="4"/>
  <c r="E348" i="4"/>
  <c r="C348" i="4"/>
  <c r="B348" i="4"/>
  <c r="R347" i="4"/>
  <c r="Q347" i="4"/>
  <c r="P347" i="4"/>
  <c r="O347" i="4"/>
  <c r="N347" i="4"/>
  <c r="M347" i="4"/>
  <c r="L347" i="4"/>
  <c r="K347" i="4"/>
  <c r="J347" i="4"/>
  <c r="I347" i="4"/>
  <c r="H347" i="4"/>
  <c r="G347" i="4"/>
  <c r="F347" i="4"/>
  <c r="E347" i="4"/>
  <c r="C347" i="4"/>
  <c r="B347" i="4"/>
  <c r="R346" i="4"/>
  <c r="Q346" i="4"/>
  <c r="P346" i="4"/>
  <c r="O346" i="4"/>
  <c r="N346" i="4"/>
  <c r="M346" i="4"/>
  <c r="L346" i="4"/>
  <c r="K346" i="4"/>
  <c r="J346" i="4"/>
  <c r="I346" i="4"/>
  <c r="H346" i="4"/>
  <c r="G346" i="4"/>
  <c r="F346" i="4"/>
  <c r="E346" i="4"/>
  <c r="C346" i="4"/>
  <c r="B346" i="4"/>
  <c r="R345" i="4"/>
  <c r="Q345" i="4"/>
  <c r="P345" i="4"/>
  <c r="O345" i="4"/>
  <c r="N345" i="4"/>
  <c r="M345" i="4"/>
  <c r="L345" i="4"/>
  <c r="K345" i="4"/>
  <c r="J345" i="4"/>
  <c r="I345" i="4"/>
  <c r="H345" i="4"/>
  <c r="G345" i="4"/>
  <c r="F345" i="4"/>
  <c r="E345" i="4"/>
  <c r="C345" i="4"/>
  <c r="B345" i="4"/>
  <c r="R344" i="4"/>
  <c r="Q344" i="4"/>
  <c r="P344" i="4"/>
  <c r="O344" i="4"/>
  <c r="N344" i="4"/>
  <c r="M344" i="4"/>
  <c r="L344" i="4"/>
  <c r="K344" i="4"/>
  <c r="J344" i="4"/>
  <c r="I344" i="4"/>
  <c r="H344" i="4"/>
  <c r="G344" i="4"/>
  <c r="F344" i="4"/>
  <c r="E344" i="4"/>
  <c r="C344" i="4"/>
  <c r="B344" i="4"/>
  <c r="R343" i="4"/>
  <c r="Q343" i="4"/>
  <c r="P343" i="4"/>
  <c r="O343" i="4"/>
  <c r="N343" i="4"/>
  <c r="M343" i="4"/>
  <c r="L343" i="4"/>
  <c r="K343" i="4"/>
  <c r="J343" i="4"/>
  <c r="I343" i="4"/>
  <c r="H343" i="4"/>
  <c r="G343" i="4"/>
  <c r="F343" i="4"/>
  <c r="E343" i="4"/>
  <c r="C343" i="4"/>
  <c r="B343" i="4"/>
  <c r="R342" i="4"/>
  <c r="Q342" i="4"/>
  <c r="P342" i="4"/>
  <c r="O342" i="4"/>
  <c r="N342" i="4"/>
  <c r="M342" i="4"/>
  <c r="L342" i="4"/>
  <c r="K342" i="4"/>
  <c r="J342" i="4"/>
  <c r="I342" i="4"/>
  <c r="H342" i="4"/>
  <c r="G342" i="4"/>
  <c r="F342" i="4"/>
  <c r="E342" i="4"/>
  <c r="C342" i="4"/>
  <c r="B342" i="4"/>
  <c r="R341" i="4"/>
  <c r="Q341" i="4"/>
  <c r="P341" i="4"/>
  <c r="O341" i="4"/>
  <c r="N341" i="4"/>
  <c r="M341" i="4"/>
  <c r="L341" i="4"/>
  <c r="K341" i="4"/>
  <c r="J341" i="4"/>
  <c r="I341" i="4"/>
  <c r="H341" i="4"/>
  <c r="G341" i="4"/>
  <c r="F341" i="4"/>
  <c r="E341" i="4"/>
  <c r="C341" i="4"/>
  <c r="B341" i="4"/>
  <c r="R340" i="4"/>
  <c r="Q340" i="4"/>
  <c r="P340" i="4"/>
  <c r="O340" i="4"/>
  <c r="N340" i="4"/>
  <c r="M340" i="4"/>
  <c r="L340" i="4"/>
  <c r="K340" i="4"/>
  <c r="J340" i="4"/>
  <c r="I340" i="4"/>
  <c r="H340" i="4"/>
  <c r="G340" i="4"/>
  <c r="F340" i="4"/>
  <c r="E340" i="4"/>
  <c r="C340" i="4"/>
  <c r="B340" i="4"/>
  <c r="R339" i="4"/>
  <c r="Q339" i="4"/>
  <c r="P339" i="4"/>
  <c r="O339" i="4"/>
  <c r="N339" i="4"/>
  <c r="M339" i="4"/>
  <c r="L339" i="4"/>
  <c r="K339" i="4"/>
  <c r="J339" i="4"/>
  <c r="I339" i="4"/>
  <c r="H339" i="4"/>
  <c r="G339" i="4"/>
  <c r="F339" i="4"/>
  <c r="E339" i="4"/>
  <c r="C339" i="4"/>
  <c r="B339" i="4"/>
  <c r="R338" i="4"/>
  <c r="Q338" i="4"/>
  <c r="P338" i="4"/>
  <c r="O338" i="4"/>
  <c r="N338" i="4"/>
  <c r="M338" i="4"/>
  <c r="L338" i="4"/>
  <c r="K338" i="4"/>
  <c r="J338" i="4"/>
  <c r="I338" i="4"/>
  <c r="H338" i="4"/>
  <c r="G338" i="4"/>
  <c r="F338" i="4"/>
  <c r="E338" i="4"/>
  <c r="C338" i="4"/>
  <c r="B338" i="4"/>
  <c r="R337" i="4"/>
  <c r="Q337" i="4"/>
  <c r="P337" i="4"/>
  <c r="O337" i="4"/>
  <c r="N337" i="4"/>
  <c r="M337" i="4"/>
  <c r="L337" i="4"/>
  <c r="K337" i="4"/>
  <c r="J337" i="4"/>
  <c r="I337" i="4"/>
  <c r="H337" i="4"/>
  <c r="G337" i="4"/>
  <c r="F337" i="4"/>
  <c r="E337" i="4"/>
  <c r="C337" i="4"/>
  <c r="B337" i="4"/>
  <c r="R336" i="4"/>
  <c r="Q336" i="4"/>
  <c r="P336" i="4"/>
  <c r="O336" i="4"/>
  <c r="N336" i="4"/>
  <c r="M336" i="4"/>
  <c r="L336" i="4"/>
  <c r="K336" i="4"/>
  <c r="J336" i="4"/>
  <c r="I336" i="4"/>
  <c r="H336" i="4"/>
  <c r="G336" i="4"/>
  <c r="F336" i="4"/>
  <c r="E336" i="4"/>
  <c r="C336" i="4"/>
  <c r="B336" i="4"/>
  <c r="R335" i="4"/>
  <c r="Q335" i="4"/>
  <c r="P335" i="4"/>
  <c r="O335" i="4"/>
  <c r="N335" i="4"/>
  <c r="M335" i="4"/>
  <c r="L335" i="4"/>
  <c r="K335" i="4"/>
  <c r="J335" i="4"/>
  <c r="I335" i="4"/>
  <c r="H335" i="4"/>
  <c r="G335" i="4"/>
  <c r="F335" i="4"/>
  <c r="E335" i="4"/>
  <c r="C335" i="4"/>
  <c r="B335" i="4"/>
  <c r="R334" i="4"/>
  <c r="Q334" i="4"/>
  <c r="P334" i="4"/>
  <c r="O334" i="4"/>
  <c r="N334" i="4"/>
  <c r="M334" i="4"/>
  <c r="L334" i="4"/>
  <c r="K334" i="4"/>
  <c r="J334" i="4"/>
  <c r="I334" i="4"/>
  <c r="H334" i="4"/>
  <c r="G334" i="4"/>
  <c r="F334" i="4"/>
  <c r="E334" i="4"/>
  <c r="C334" i="4"/>
  <c r="B334" i="4"/>
  <c r="R333" i="4"/>
  <c r="Q333" i="4"/>
  <c r="P333" i="4"/>
  <c r="O333" i="4"/>
  <c r="N333" i="4"/>
  <c r="M333" i="4"/>
  <c r="L333" i="4"/>
  <c r="K333" i="4"/>
  <c r="J333" i="4"/>
  <c r="I333" i="4"/>
  <c r="H333" i="4"/>
  <c r="G333" i="4"/>
  <c r="F333" i="4"/>
  <c r="E333" i="4"/>
  <c r="C333" i="4"/>
  <c r="B333" i="4"/>
  <c r="R332" i="4"/>
  <c r="Q332" i="4"/>
  <c r="P332" i="4"/>
  <c r="O332" i="4"/>
  <c r="N332" i="4"/>
  <c r="M332" i="4"/>
  <c r="L332" i="4"/>
  <c r="K332" i="4"/>
  <c r="J332" i="4"/>
  <c r="I332" i="4"/>
  <c r="H332" i="4"/>
  <c r="G332" i="4"/>
  <c r="F332" i="4"/>
  <c r="E332" i="4"/>
  <c r="C332" i="4"/>
  <c r="B332" i="4"/>
  <c r="R331" i="4"/>
  <c r="Q331" i="4"/>
  <c r="P331" i="4"/>
  <c r="O331" i="4"/>
  <c r="N331" i="4"/>
  <c r="M331" i="4"/>
  <c r="L331" i="4"/>
  <c r="K331" i="4"/>
  <c r="J331" i="4"/>
  <c r="I331" i="4"/>
  <c r="H331" i="4"/>
  <c r="G331" i="4"/>
  <c r="F331" i="4"/>
  <c r="E331" i="4"/>
  <c r="C331" i="4"/>
  <c r="B331" i="4"/>
  <c r="R330" i="4"/>
  <c r="Q330" i="4"/>
  <c r="P330" i="4"/>
  <c r="O330" i="4"/>
  <c r="N330" i="4"/>
  <c r="M330" i="4"/>
  <c r="L330" i="4"/>
  <c r="K330" i="4"/>
  <c r="J330" i="4"/>
  <c r="I330" i="4"/>
  <c r="H330" i="4"/>
  <c r="G330" i="4"/>
  <c r="F330" i="4"/>
  <c r="E330" i="4"/>
  <c r="C330" i="4"/>
  <c r="B330" i="4"/>
  <c r="R329" i="4"/>
  <c r="Q329" i="4"/>
  <c r="P329" i="4"/>
  <c r="O329" i="4"/>
  <c r="N329" i="4"/>
  <c r="M329" i="4"/>
  <c r="L329" i="4"/>
  <c r="K329" i="4"/>
  <c r="J329" i="4"/>
  <c r="I329" i="4"/>
  <c r="H329" i="4"/>
  <c r="G329" i="4"/>
  <c r="F329" i="4"/>
  <c r="E329" i="4"/>
  <c r="C329" i="4"/>
  <c r="B329" i="4"/>
  <c r="R328" i="4"/>
  <c r="Q328" i="4"/>
  <c r="P328" i="4"/>
  <c r="O328" i="4"/>
  <c r="N328" i="4"/>
  <c r="M328" i="4"/>
  <c r="L328" i="4"/>
  <c r="K328" i="4"/>
  <c r="J328" i="4"/>
  <c r="I328" i="4"/>
  <c r="H328" i="4"/>
  <c r="G328" i="4"/>
  <c r="F328" i="4"/>
  <c r="E328" i="4"/>
  <c r="C328" i="4"/>
  <c r="B328" i="4"/>
  <c r="R327" i="4"/>
  <c r="Q327" i="4"/>
  <c r="P327" i="4"/>
  <c r="O327" i="4"/>
  <c r="N327" i="4"/>
  <c r="M327" i="4"/>
  <c r="L327" i="4"/>
  <c r="K327" i="4"/>
  <c r="J327" i="4"/>
  <c r="I327" i="4"/>
  <c r="H327" i="4"/>
  <c r="G327" i="4"/>
  <c r="F327" i="4"/>
  <c r="E327" i="4"/>
  <c r="C327" i="4"/>
  <c r="B327" i="4"/>
  <c r="R326" i="4"/>
  <c r="Q326" i="4"/>
  <c r="P326" i="4"/>
  <c r="O326" i="4"/>
  <c r="N326" i="4"/>
  <c r="M326" i="4"/>
  <c r="L326" i="4"/>
  <c r="K326" i="4"/>
  <c r="J326" i="4"/>
  <c r="I326" i="4"/>
  <c r="H326" i="4"/>
  <c r="G326" i="4"/>
  <c r="F326" i="4"/>
  <c r="E326" i="4"/>
  <c r="C326" i="4"/>
  <c r="B326" i="4"/>
  <c r="R325" i="4"/>
  <c r="Q325" i="4"/>
  <c r="P325" i="4"/>
  <c r="O325" i="4"/>
  <c r="N325" i="4"/>
  <c r="M325" i="4"/>
  <c r="L325" i="4"/>
  <c r="K325" i="4"/>
  <c r="J325" i="4"/>
  <c r="I325" i="4"/>
  <c r="H325" i="4"/>
  <c r="G325" i="4"/>
  <c r="F325" i="4"/>
  <c r="E325" i="4"/>
  <c r="C325" i="4"/>
  <c r="B325" i="4"/>
  <c r="R324" i="4"/>
  <c r="Q324" i="4"/>
  <c r="P324" i="4"/>
  <c r="O324" i="4"/>
  <c r="N324" i="4"/>
  <c r="M324" i="4"/>
  <c r="L324" i="4"/>
  <c r="K324" i="4"/>
  <c r="J324" i="4"/>
  <c r="I324" i="4"/>
  <c r="H324" i="4"/>
  <c r="G324" i="4"/>
  <c r="F324" i="4"/>
  <c r="E324" i="4"/>
  <c r="C324" i="4"/>
  <c r="B324" i="4"/>
  <c r="R323" i="4"/>
  <c r="Q323" i="4"/>
  <c r="P323" i="4"/>
  <c r="O323" i="4"/>
  <c r="N323" i="4"/>
  <c r="M323" i="4"/>
  <c r="L323" i="4"/>
  <c r="K323" i="4"/>
  <c r="J323" i="4"/>
  <c r="I323" i="4"/>
  <c r="H323" i="4"/>
  <c r="G323" i="4"/>
  <c r="F323" i="4"/>
  <c r="E323" i="4"/>
  <c r="C323" i="4"/>
  <c r="B323" i="4"/>
  <c r="R322" i="4"/>
  <c r="Q322" i="4"/>
  <c r="P322" i="4"/>
  <c r="O322" i="4"/>
  <c r="N322" i="4"/>
  <c r="M322" i="4"/>
  <c r="L322" i="4"/>
  <c r="K322" i="4"/>
  <c r="J322" i="4"/>
  <c r="I322" i="4"/>
  <c r="H322" i="4"/>
  <c r="G322" i="4"/>
  <c r="F322" i="4"/>
  <c r="E322" i="4"/>
  <c r="C322" i="4"/>
  <c r="B322" i="4"/>
  <c r="R321" i="4"/>
  <c r="Q321" i="4"/>
  <c r="P321" i="4"/>
  <c r="O321" i="4"/>
  <c r="N321" i="4"/>
  <c r="M321" i="4"/>
  <c r="L321" i="4"/>
  <c r="K321" i="4"/>
  <c r="J321" i="4"/>
  <c r="I321" i="4"/>
  <c r="H321" i="4"/>
  <c r="G321" i="4"/>
  <c r="F321" i="4"/>
  <c r="E321" i="4"/>
  <c r="C321" i="4"/>
  <c r="B321" i="4"/>
  <c r="R320" i="4"/>
  <c r="Q320" i="4"/>
  <c r="P320" i="4"/>
  <c r="O320" i="4"/>
  <c r="N320" i="4"/>
  <c r="M320" i="4"/>
  <c r="L320" i="4"/>
  <c r="K320" i="4"/>
  <c r="J320" i="4"/>
  <c r="I320" i="4"/>
  <c r="H320" i="4"/>
  <c r="G320" i="4"/>
  <c r="F320" i="4"/>
  <c r="E320" i="4"/>
  <c r="C320" i="4"/>
  <c r="B320" i="4"/>
  <c r="R319" i="4"/>
  <c r="Q319" i="4"/>
  <c r="P319" i="4"/>
  <c r="O319" i="4"/>
  <c r="N319" i="4"/>
  <c r="M319" i="4"/>
  <c r="L319" i="4"/>
  <c r="K319" i="4"/>
  <c r="J319" i="4"/>
  <c r="I319" i="4"/>
  <c r="H319" i="4"/>
  <c r="G319" i="4"/>
  <c r="F319" i="4"/>
  <c r="E319" i="4"/>
  <c r="C319" i="4"/>
  <c r="B319" i="4"/>
  <c r="R318" i="4"/>
  <c r="Q318" i="4"/>
  <c r="P318" i="4"/>
  <c r="O318" i="4"/>
  <c r="N318" i="4"/>
  <c r="M318" i="4"/>
  <c r="L318" i="4"/>
  <c r="K318" i="4"/>
  <c r="J318" i="4"/>
  <c r="I318" i="4"/>
  <c r="H318" i="4"/>
  <c r="G318" i="4"/>
  <c r="F318" i="4"/>
  <c r="E318" i="4"/>
  <c r="C318" i="4"/>
  <c r="B318" i="4"/>
  <c r="R317" i="4"/>
  <c r="Q317" i="4"/>
  <c r="P317" i="4"/>
  <c r="O317" i="4"/>
  <c r="N317" i="4"/>
  <c r="M317" i="4"/>
  <c r="L317" i="4"/>
  <c r="K317" i="4"/>
  <c r="J317" i="4"/>
  <c r="I317" i="4"/>
  <c r="H317" i="4"/>
  <c r="G317" i="4"/>
  <c r="F317" i="4"/>
  <c r="E317" i="4"/>
  <c r="C317" i="4"/>
  <c r="B317" i="4"/>
  <c r="R316" i="4"/>
  <c r="Q316" i="4"/>
  <c r="P316" i="4"/>
  <c r="O316" i="4"/>
  <c r="N316" i="4"/>
  <c r="M316" i="4"/>
  <c r="L316" i="4"/>
  <c r="K316" i="4"/>
  <c r="J316" i="4"/>
  <c r="I316" i="4"/>
  <c r="H316" i="4"/>
  <c r="G316" i="4"/>
  <c r="F316" i="4"/>
  <c r="E316" i="4"/>
  <c r="C316" i="4"/>
  <c r="B316" i="4"/>
  <c r="R315" i="4"/>
  <c r="Q315" i="4"/>
  <c r="P315" i="4"/>
  <c r="O315" i="4"/>
  <c r="N315" i="4"/>
  <c r="M315" i="4"/>
  <c r="L315" i="4"/>
  <c r="K315" i="4"/>
  <c r="J315" i="4"/>
  <c r="I315" i="4"/>
  <c r="H315" i="4"/>
  <c r="G315" i="4"/>
  <c r="F315" i="4"/>
  <c r="E315" i="4"/>
  <c r="C315" i="4"/>
  <c r="B315" i="4"/>
  <c r="R314" i="4"/>
  <c r="Q314" i="4"/>
  <c r="P314" i="4"/>
  <c r="O314" i="4"/>
  <c r="N314" i="4"/>
  <c r="M314" i="4"/>
  <c r="L314" i="4"/>
  <c r="K314" i="4"/>
  <c r="J314" i="4"/>
  <c r="I314" i="4"/>
  <c r="H314" i="4"/>
  <c r="G314" i="4"/>
  <c r="F314" i="4"/>
  <c r="E314" i="4"/>
  <c r="C314" i="4"/>
  <c r="B314" i="4"/>
  <c r="R313" i="4"/>
  <c r="Q313" i="4"/>
  <c r="P313" i="4"/>
  <c r="O313" i="4"/>
  <c r="N313" i="4"/>
  <c r="M313" i="4"/>
  <c r="L313" i="4"/>
  <c r="K313" i="4"/>
  <c r="J313" i="4"/>
  <c r="I313" i="4"/>
  <c r="H313" i="4"/>
  <c r="G313" i="4"/>
  <c r="F313" i="4"/>
  <c r="E313" i="4"/>
  <c r="C313" i="4"/>
  <c r="B313" i="4"/>
  <c r="R312" i="4"/>
  <c r="Q312" i="4"/>
  <c r="P312" i="4"/>
  <c r="O312" i="4"/>
  <c r="N312" i="4"/>
  <c r="M312" i="4"/>
  <c r="L312" i="4"/>
  <c r="K312" i="4"/>
  <c r="J312" i="4"/>
  <c r="I312" i="4"/>
  <c r="H312" i="4"/>
  <c r="G312" i="4"/>
  <c r="F312" i="4"/>
  <c r="E312" i="4"/>
  <c r="C312" i="4"/>
  <c r="B312" i="4"/>
  <c r="R311" i="4"/>
  <c r="Q311" i="4"/>
  <c r="P311" i="4"/>
  <c r="O311" i="4"/>
  <c r="N311" i="4"/>
  <c r="M311" i="4"/>
  <c r="L311" i="4"/>
  <c r="K311" i="4"/>
  <c r="J311" i="4"/>
  <c r="I311" i="4"/>
  <c r="H311" i="4"/>
  <c r="G311" i="4"/>
  <c r="F311" i="4"/>
  <c r="E311" i="4"/>
  <c r="C311" i="4"/>
  <c r="B311" i="4"/>
  <c r="R310" i="4"/>
  <c r="Q310" i="4"/>
  <c r="P310" i="4"/>
  <c r="O310" i="4"/>
  <c r="N310" i="4"/>
  <c r="M310" i="4"/>
  <c r="L310" i="4"/>
  <c r="K310" i="4"/>
  <c r="J310" i="4"/>
  <c r="I310" i="4"/>
  <c r="H310" i="4"/>
  <c r="G310" i="4"/>
  <c r="F310" i="4"/>
  <c r="E310" i="4"/>
  <c r="C310" i="4"/>
  <c r="B310" i="4"/>
  <c r="R309" i="4"/>
  <c r="Q309" i="4"/>
  <c r="P309" i="4"/>
  <c r="O309" i="4"/>
  <c r="N309" i="4"/>
  <c r="M309" i="4"/>
  <c r="L309" i="4"/>
  <c r="K309" i="4"/>
  <c r="J309" i="4"/>
  <c r="I309" i="4"/>
  <c r="H309" i="4"/>
  <c r="G309" i="4"/>
  <c r="F309" i="4"/>
  <c r="E309" i="4"/>
  <c r="C309" i="4"/>
  <c r="B309" i="4"/>
  <c r="R308" i="4"/>
  <c r="Q308" i="4"/>
  <c r="P308" i="4"/>
  <c r="O308" i="4"/>
  <c r="N308" i="4"/>
  <c r="M308" i="4"/>
  <c r="L308" i="4"/>
  <c r="K308" i="4"/>
  <c r="J308" i="4"/>
  <c r="I308" i="4"/>
  <c r="H308" i="4"/>
  <c r="G308" i="4"/>
  <c r="F308" i="4"/>
  <c r="E308" i="4"/>
  <c r="C308" i="4"/>
  <c r="B308" i="4"/>
  <c r="R307" i="4"/>
  <c r="Q307" i="4"/>
  <c r="P307" i="4"/>
  <c r="O307" i="4"/>
  <c r="N307" i="4"/>
  <c r="M307" i="4"/>
  <c r="L307" i="4"/>
  <c r="K307" i="4"/>
  <c r="J307" i="4"/>
  <c r="I307" i="4"/>
  <c r="H307" i="4"/>
  <c r="G307" i="4"/>
  <c r="F307" i="4"/>
  <c r="E307" i="4"/>
  <c r="C307" i="4"/>
  <c r="B307" i="4"/>
  <c r="R306" i="4"/>
  <c r="Q306" i="4"/>
  <c r="P306" i="4"/>
  <c r="O306" i="4"/>
  <c r="N306" i="4"/>
  <c r="M306" i="4"/>
  <c r="L306" i="4"/>
  <c r="K306" i="4"/>
  <c r="J306" i="4"/>
  <c r="I306" i="4"/>
  <c r="H306" i="4"/>
  <c r="G306" i="4"/>
  <c r="F306" i="4"/>
  <c r="E306" i="4"/>
  <c r="C306" i="4"/>
  <c r="B306" i="4"/>
  <c r="R305" i="4"/>
  <c r="Q305" i="4"/>
  <c r="P305" i="4"/>
  <c r="O305" i="4"/>
  <c r="N305" i="4"/>
  <c r="M305" i="4"/>
  <c r="L305" i="4"/>
  <c r="K305" i="4"/>
  <c r="J305" i="4"/>
  <c r="I305" i="4"/>
  <c r="H305" i="4"/>
  <c r="G305" i="4"/>
  <c r="F305" i="4"/>
  <c r="E305" i="4"/>
  <c r="C305" i="4"/>
  <c r="B305" i="4"/>
  <c r="R304" i="4"/>
  <c r="Q304" i="4"/>
  <c r="P304" i="4"/>
  <c r="O304" i="4"/>
  <c r="N304" i="4"/>
  <c r="M304" i="4"/>
  <c r="L304" i="4"/>
  <c r="K304" i="4"/>
  <c r="J304" i="4"/>
  <c r="I304" i="4"/>
  <c r="H304" i="4"/>
  <c r="G304" i="4"/>
  <c r="F304" i="4"/>
  <c r="E304" i="4"/>
  <c r="C304" i="4"/>
  <c r="B304" i="4"/>
  <c r="R303" i="4"/>
  <c r="Q303" i="4"/>
  <c r="P303" i="4"/>
  <c r="O303" i="4"/>
  <c r="N303" i="4"/>
  <c r="M303" i="4"/>
  <c r="L303" i="4"/>
  <c r="K303" i="4"/>
  <c r="J303" i="4"/>
  <c r="I303" i="4"/>
  <c r="H303" i="4"/>
  <c r="G303" i="4"/>
  <c r="F303" i="4"/>
  <c r="E303" i="4"/>
  <c r="C303" i="4"/>
  <c r="B303" i="4"/>
  <c r="R302" i="4"/>
  <c r="Q302" i="4"/>
  <c r="P302" i="4"/>
  <c r="O302" i="4"/>
  <c r="N302" i="4"/>
  <c r="M302" i="4"/>
  <c r="L302" i="4"/>
  <c r="K302" i="4"/>
  <c r="J302" i="4"/>
  <c r="I302" i="4"/>
  <c r="H302" i="4"/>
  <c r="G302" i="4"/>
  <c r="F302" i="4"/>
  <c r="E302" i="4"/>
  <c r="C302" i="4"/>
  <c r="B302" i="4"/>
  <c r="R301" i="4"/>
  <c r="Q301" i="4"/>
  <c r="P301" i="4"/>
  <c r="O301" i="4"/>
  <c r="N301" i="4"/>
  <c r="M301" i="4"/>
  <c r="L301" i="4"/>
  <c r="K301" i="4"/>
  <c r="J301" i="4"/>
  <c r="I301" i="4"/>
  <c r="H301" i="4"/>
  <c r="G301" i="4"/>
  <c r="F301" i="4"/>
  <c r="E301" i="4"/>
  <c r="C301" i="4"/>
  <c r="B301" i="4"/>
  <c r="R300" i="4"/>
  <c r="Q300" i="4"/>
  <c r="P300" i="4"/>
  <c r="O300" i="4"/>
  <c r="N300" i="4"/>
  <c r="M300" i="4"/>
  <c r="L300" i="4"/>
  <c r="K300" i="4"/>
  <c r="J300" i="4"/>
  <c r="I300" i="4"/>
  <c r="H300" i="4"/>
  <c r="G300" i="4"/>
  <c r="F300" i="4"/>
  <c r="E300" i="4"/>
  <c r="C300" i="4"/>
  <c r="B300" i="4"/>
  <c r="R299" i="4"/>
  <c r="Q299" i="4"/>
  <c r="P299" i="4"/>
  <c r="O299" i="4"/>
  <c r="N299" i="4"/>
  <c r="M299" i="4"/>
  <c r="L299" i="4"/>
  <c r="K299" i="4"/>
  <c r="J299" i="4"/>
  <c r="I299" i="4"/>
  <c r="H299" i="4"/>
  <c r="G299" i="4"/>
  <c r="F299" i="4"/>
  <c r="E299" i="4"/>
  <c r="C299" i="4"/>
  <c r="B299" i="4"/>
  <c r="R298" i="4"/>
  <c r="Q298" i="4"/>
  <c r="P298" i="4"/>
  <c r="O298" i="4"/>
  <c r="N298" i="4"/>
  <c r="M298" i="4"/>
  <c r="L298" i="4"/>
  <c r="K298" i="4"/>
  <c r="J298" i="4"/>
  <c r="I298" i="4"/>
  <c r="H298" i="4"/>
  <c r="G298" i="4"/>
  <c r="F298" i="4"/>
  <c r="E298" i="4"/>
  <c r="C298" i="4"/>
  <c r="B298" i="4"/>
  <c r="R297" i="4"/>
  <c r="Q297" i="4"/>
  <c r="P297" i="4"/>
  <c r="O297" i="4"/>
  <c r="N297" i="4"/>
  <c r="M297" i="4"/>
  <c r="L297" i="4"/>
  <c r="K297" i="4"/>
  <c r="J297" i="4"/>
  <c r="I297" i="4"/>
  <c r="H297" i="4"/>
  <c r="G297" i="4"/>
  <c r="F297" i="4"/>
  <c r="E297" i="4"/>
  <c r="C297" i="4"/>
  <c r="B297" i="4"/>
  <c r="R296" i="4"/>
  <c r="Q296" i="4"/>
  <c r="P296" i="4"/>
  <c r="O296" i="4"/>
  <c r="N296" i="4"/>
  <c r="M296" i="4"/>
  <c r="L296" i="4"/>
  <c r="K296" i="4"/>
  <c r="J296" i="4"/>
  <c r="I296" i="4"/>
  <c r="H296" i="4"/>
  <c r="G296" i="4"/>
  <c r="F296" i="4"/>
  <c r="E296" i="4"/>
  <c r="C296" i="4"/>
  <c r="B296" i="4"/>
  <c r="R295" i="4"/>
  <c r="Q295" i="4"/>
  <c r="P295" i="4"/>
  <c r="O295" i="4"/>
  <c r="N295" i="4"/>
  <c r="M295" i="4"/>
  <c r="L295" i="4"/>
  <c r="K295" i="4"/>
  <c r="J295" i="4"/>
  <c r="I295" i="4"/>
  <c r="H295" i="4"/>
  <c r="G295" i="4"/>
  <c r="F295" i="4"/>
  <c r="E295" i="4"/>
  <c r="C295" i="4"/>
  <c r="B295" i="4"/>
  <c r="R294" i="4"/>
  <c r="Q294" i="4"/>
  <c r="P294" i="4"/>
  <c r="O294" i="4"/>
  <c r="N294" i="4"/>
  <c r="M294" i="4"/>
  <c r="L294" i="4"/>
  <c r="K294" i="4"/>
  <c r="J294" i="4"/>
  <c r="I294" i="4"/>
  <c r="H294" i="4"/>
  <c r="G294" i="4"/>
  <c r="F294" i="4"/>
  <c r="E294" i="4"/>
  <c r="C294" i="4"/>
  <c r="B294" i="4"/>
  <c r="R293" i="4"/>
  <c r="Q293" i="4"/>
  <c r="P293" i="4"/>
  <c r="O293" i="4"/>
  <c r="N293" i="4"/>
  <c r="M293" i="4"/>
  <c r="L293" i="4"/>
  <c r="K293" i="4"/>
  <c r="J293" i="4"/>
  <c r="I293" i="4"/>
  <c r="H293" i="4"/>
  <c r="G293" i="4"/>
  <c r="F293" i="4"/>
  <c r="E293" i="4"/>
  <c r="C293" i="4"/>
  <c r="B293" i="4"/>
  <c r="R292" i="4"/>
  <c r="Q292" i="4"/>
  <c r="P292" i="4"/>
  <c r="O292" i="4"/>
  <c r="N292" i="4"/>
  <c r="M292" i="4"/>
  <c r="L292" i="4"/>
  <c r="K292" i="4"/>
  <c r="J292" i="4"/>
  <c r="I292" i="4"/>
  <c r="H292" i="4"/>
  <c r="G292" i="4"/>
  <c r="F292" i="4"/>
  <c r="E292" i="4"/>
  <c r="C292" i="4"/>
  <c r="B292" i="4"/>
  <c r="R291" i="4"/>
  <c r="Q291" i="4"/>
  <c r="P291" i="4"/>
  <c r="O291" i="4"/>
  <c r="N291" i="4"/>
  <c r="M291" i="4"/>
  <c r="L291" i="4"/>
  <c r="K291" i="4"/>
  <c r="J291" i="4"/>
  <c r="I291" i="4"/>
  <c r="H291" i="4"/>
  <c r="G291" i="4"/>
  <c r="F291" i="4"/>
  <c r="E291" i="4"/>
  <c r="C291" i="4"/>
  <c r="B291" i="4"/>
  <c r="R290" i="4"/>
  <c r="Q290" i="4"/>
  <c r="P290" i="4"/>
  <c r="O290" i="4"/>
  <c r="N290" i="4"/>
  <c r="M290" i="4"/>
  <c r="L290" i="4"/>
  <c r="K290" i="4"/>
  <c r="J290" i="4"/>
  <c r="I290" i="4"/>
  <c r="H290" i="4"/>
  <c r="G290" i="4"/>
  <c r="F290" i="4"/>
  <c r="E290" i="4"/>
  <c r="C290" i="4"/>
  <c r="B290" i="4"/>
  <c r="R289" i="4"/>
  <c r="Q289" i="4"/>
  <c r="P289" i="4"/>
  <c r="O289" i="4"/>
  <c r="N289" i="4"/>
  <c r="M289" i="4"/>
  <c r="L289" i="4"/>
  <c r="K289" i="4"/>
  <c r="J289" i="4"/>
  <c r="I289" i="4"/>
  <c r="H289" i="4"/>
  <c r="G289" i="4"/>
  <c r="F289" i="4"/>
  <c r="E289" i="4"/>
  <c r="C289" i="4"/>
  <c r="B289" i="4"/>
  <c r="R288" i="4"/>
  <c r="Q288" i="4"/>
  <c r="P288" i="4"/>
  <c r="O288" i="4"/>
  <c r="N288" i="4"/>
  <c r="M288" i="4"/>
  <c r="L288" i="4"/>
  <c r="K288" i="4"/>
  <c r="J288" i="4"/>
  <c r="I288" i="4"/>
  <c r="H288" i="4"/>
  <c r="G288" i="4"/>
  <c r="F288" i="4"/>
  <c r="E288" i="4"/>
  <c r="C288" i="4"/>
  <c r="B288" i="4"/>
  <c r="R287" i="4"/>
  <c r="Q287" i="4"/>
  <c r="P287" i="4"/>
  <c r="O287" i="4"/>
  <c r="N287" i="4"/>
  <c r="M287" i="4"/>
  <c r="L287" i="4"/>
  <c r="K287" i="4"/>
  <c r="J287" i="4"/>
  <c r="I287" i="4"/>
  <c r="H287" i="4"/>
  <c r="G287" i="4"/>
  <c r="F287" i="4"/>
  <c r="E287" i="4"/>
  <c r="C287" i="4"/>
  <c r="B287" i="4"/>
  <c r="R286" i="4"/>
  <c r="Q286" i="4"/>
  <c r="P286" i="4"/>
  <c r="O286" i="4"/>
  <c r="N286" i="4"/>
  <c r="M286" i="4"/>
  <c r="L286" i="4"/>
  <c r="K286" i="4"/>
  <c r="J286" i="4"/>
  <c r="I286" i="4"/>
  <c r="H286" i="4"/>
  <c r="G286" i="4"/>
  <c r="F286" i="4"/>
  <c r="E286" i="4"/>
  <c r="C286" i="4"/>
  <c r="B286" i="4"/>
  <c r="R285" i="4"/>
  <c r="Q285" i="4"/>
  <c r="P285" i="4"/>
  <c r="O285" i="4"/>
  <c r="N285" i="4"/>
  <c r="M285" i="4"/>
  <c r="L285" i="4"/>
  <c r="K285" i="4"/>
  <c r="J285" i="4"/>
  <c r="I285" i="4"/>
  <c r="H285" i="4"/>
  <c r="G285" i="4"/>
  <c r="F285" i="4"/>
  <c r="E285" i="4"/>
  <c r="C285" i="4"/>
  <c r="B285" i="4"/>
  <c r="R284" i="4"/>
  <c r="Q284" i="4"/>
  <c r="P284" i="4"/>
  <c r="O284" i="4"/>
  <c r="N284" i="4"/>
  <c r="M284" i="4"/>
  <c r="L284" i="4"/>
  <c r="K284" i="4"/>
  <c r="J284" i="4"/>
  <c r="I284" i="4"/>
  <c r="H284" i="4"/>
  <c r="G284" i="4"/>
  <c r="F284" i="4"/>
  <c r="E284" i="4"/>
  <c r="C284" i="4"/>
  <c r="B284" i="4"/>
  <c r="R283" i="4"/>
  <c r="Q283" i="4"/>
  <c r="P283" i="4"/>
  <c r="O283" i="4"/>
  <c r="N283" i="4"/>
  <c r="M283" i="4"/>
  <c r="L283" i="4"/>
  <c r="K283" i="4"/>
  <c r="J283" i="4"/>
  <c r="I283" i="4"/>
  <c r="H283" i="4"/>
  <c r="G283" i="4"/>
  <c r="F283" i="4"/>
  <c r="E283" i="4"/>
  <c r="C283" i="4"/>
  <c r="B283" i="4"/>
  <c r="R282" i="4"/>
  <c r="Q282" i="4"/>
  <c r="P282" i="4"/>
  <c r="O282" i="4"/>
  <c r="N282" i="4"/>
  <c r="M282" i="4"/>
  <c r="L282" i="4"/>
  <c r="K282" i="4"/>
  <c r="J282" i="4"/>
  <c r="I282" i="4"/>
  <c r="H282" i="4"/>
  <c r="G282" i="4"/>
  <c r="F282" i="4"/>
  <c r="E282" i="4"/>
  <c r="C282" i="4"/>
  <c r="B282" i="4"/>
  <c r="R281" i="4"/>
  <c r="Q281" i="4"/>
  <c r="P281" i="4"/>
  <c r="O281" i="4"/>
  <c r="N281" i="4"/>
  <c r="M281" i="4"/>
  <c r="L281" i="4"/>
  <c r="K281" i="4"/>
  <c r="J281" i="4"/>
  <c r="I281" i="4"/>
  <c r="H281" i="4"/>
  <c r="G281" i="4"/>
  <c r="F281" i="4"/>
  <c r="E281" i="4"/>
  <c r="C281" i="4"/>
  <c r="B281" i="4"/>
  <c r="R280" i="4"/>
  <c r="Q280" i="4"/>
  <c r="P280" i="4"/>
  <c r="O280" i="4"/>
  <c r="N280" i="4"/>
  <c r="M280" i="4"/>
  <c r="L280" i="4"/>
  <c r="K280" i="4"/>
  <c r="J280" i="4"/>
  <c r="I280" i="4"/>
  <c r="H280" i="4"/>
  <c r="G280" i="4"/>
  <c r="F280" i="4"/>
  <c r="E280" i="4"/>
  <c r="C280" i="4"/>
  <c r="B280" i="4"/>
  <c r="R279" i="4"/>
  <c r="Q279" i="4"/>
  <c r="P279" i="4"/>
  <c r="O279" i="4"/>
  <c r="N279" i="4"/>
  <c r="M279" i="4"/>
  <c r="L279" i="4"/>
  <c r="K279" i="4"/>
  <c r="J279" i="4"/>
  <c r="I279" i="4"/>
  <c r="H279" i="4"/>
  <c r="G279" i="4"/>
  <c r="F279" i="4"/>
  <c r="E279" i="4"/>
  <c r="C279" i="4"/>
  <c r="B279" i="4"/>
  <c r="R278" i="4"/>
  <c r="Q278" i="4"/>
  <c r="P278" i="4"/>
  <c r="O278" i="4"/>
  <c r="N278" i="4"/>
  <c r="M278" i="4"/>
  <c r="L278" i="4"/>
  <c r="K278" i="4"/>
  <c r="J278" i="4"/>
  <c r="I278" i="4"/>
  <c r="H278" i="4"/>
  <c r="G278" i="4"/>
  <c r="F278" i="4"/>
  <c r="E278" i="4"/>
  <c r="C278" i="4"/>
  <c r="B278" i="4"/>
  <c r="R277" i="4"/>
  <c r="Q277" i="4"/>
  <c r="P277" i="4"/>
  <c r="O277" i="4"/>
  <c r="N277" i="4"/>
  <c r="M277" i="4"/>
  <c r="L277" i="4"/>
  <c r="K277" i="4"/>
  <c r="J277" i="4"/>
  <c r="I277" i="4"/>
  <c r="H277" i="4"/>
  <c r="G277" i="4"/>
  <c r="F277" i="4"/>
  <c r="E277" i="4"/>
  <c r="C277" i="4"/>
  <c r="B277" i="4"/>
  <c r="R276" i="4"/>
  <c r="Q276" i="4"/>
  <c r="P276" i="4"/>
  <c r="O276" i="4"/>
  <c r="N276" i="4"/>
  <c r="M276" i="4"/>
  <c r="L276" i="4"/>
  <c r="K276" i="4"/>
  <c r="J276" i="4"/>
  <c r="I276" i="4"/>
  <c r="H276" i="4"/>
  <c r="G276" i="4"/>
  <c r="F276" i="4"/>
  <c r="E276" i="4"/>
  <c r="C276" i="4"/>
  <c r="B276" i="4"/>
  <c r="R275" i="4"/>
  <c r="Q275" i="4"/>
  <c r="P275" i="4"/>
  <c r="O275" i="4"/>
  <c r="N275" i="4"/>
  <c r="M275" i="4"/>
  <c r="L275" i="4"/>
  <c r="K275" i="4"/>
  <c r="J275" i="4"/>
  <c r="I275" i="4"/>
  <c r="H275" i="4"/>
  <c r="G275" i="4"/>
  <c r="F275" i="4"/>
  <c r="E275" i="4"/>
  <c r="C275" i="4"/>
  <c r="B275" i="4"/>
  <c r="R274" i="4"/>
  <c r="Q274" i="4"/>
  <c r="P274" i="4"/>
  <c r="O274" i="4"/>
  <c r="N274" i="4"/>
  <c r="M274" i="4"/>
  <c r="L274" i="4"/>
  <c r="K274" i="4"/>
  <c r="J274" i="4"/>
  <c r="I274" i="4"/>
  <c r="H274" i="4"/>
  <c r="G274" i="4"/>
  <c r="F274" i="4"/>
  <c r="E274" i="4"/>
  <c r="C274" i="4"/>
  <c r="B274" i="4"/>
  <c r="R273" i="4"/>
  <c r="Q273" i="4"/>
  <c r="P273" i="4"/>
  <c r="O273" i="4"/>
  <c r="N273" i="4"/>
  <c r="M273" i="4"/>
  <c r="L273" i="4"/>
  <c r="K273" i="4"/>
  <c r="J273" i="4"/>
  <c r="I273" i="4"/>
  <c r="H273" i="4"/>
  <c r="G273" i="4"/>
  <c r="F273" i="4"/>
  <c r="E273" i="4"/>
  <c r="C273" i="4"/>
  <c r="B273" i="4"/>
  <c r="R272" i="4"/>
  <c r="Q272" i="4"/>
  <c r="P272" i="4"/>
  <c r="O272" i="4"/>
  <c r="N272" i="4"/>
  <c r="M272" i="4"/>
  <c r="L272" i="4"/>
  <c r="K272" i="4"/>
  <c r="J272" i="4"/>
  <c r="I272" i="4"/>
  <c r="H272" i="4"/>
  <c r="G272" i="4"/>
  <c r="F272" i="4"/>
  <c r="E272" i="4"/>
  <c r="C272" i="4"/>
  <c r="B272" i="4"/>
  <c r="R271" i="4"/>
  <c r="Q271" i="4"/>
  <c r="P271" i="4"/>
  <c r="O271" i="4"/>
  <c r="N271" i="4"/>
  <c r="M271" i="4"/>
  <c r="L271" i="4"/>
  <c r="K271" i="4"/>
  <c r="J271" i="4"/>
  <c r="I271" i="4"/>
  <c r="H271" i="4"/>
  <c r="G271" i="4"/>
  <c r="F271" i="4"/>
  <c r="E271" i="4"/>
  <c r="C271" i="4"/>
  <c r="B271" i="4"/>
  <c r="R270" i="4"/>
  <c r="Q270" i="4"/>
  <c r="P270" i="4"/>
  <c r="O270" i="4"/>
  <c r="N270" i="4"/>
  <c r="M270" i="4"/>
  <c r="L270" i="4"/>
  <c r="K270" i="4"/>
  <c r="J270" i="4"/>
  <c r="I270" i="4"/>
  <c r="H270" i="4"/>
  <c r="G270" i="4"/>
  <c r="F270" i="4"/>
  <c r="E270" i="4"/>
  <c r="C270" i="4"/>
  <c r="B270" i="4"/>
  <c r="R269" i="4"/>
  <c r="Q269" i="4"/>
  <c r="P269" i="4"/>
  <c r="O269" i="4"/>
  <c r="N269" i="4"/>
  <c r="M269" i="4"/>
  <c r="L269" i="4"/>
  <c r="K269" i="4"/>
  <c r="J269" i="4"/>
  <c r="I269" i="4"/>
  <c r="H269" i="4"/>
  <c r="G269" i="4"/>
  <c r="F269" i="4"/>
  <c r="E269" i="4"/>
  <c r="C269" i="4"/>
  <c r="B269" i="4"/>
  <c r="R268" i="4"/>
  <c r="Q268" i="4"/>
  <c r="P268" i="4"/>
  <c r="O268" i="4"/>
  <c r="N268" i="4"/>
  <c r="M268" i="4"/>
  <c r="L268" i="4"/>
  <c r="K268" i="4"/>
  <c r="J268" i="4"/>
  <c r="I268" i="4"/>
  <c r="H268" i="4"/>
  <c r="G268" i="4"/>
  <c r="F268" i="4"/>
  <c r="E268" i="4"/>
  <c r="C268" i="4"/>
  <c r="B268" i="4"/>
  <c r="R267" i="4"/>
  <c r="Q267" i="4"/>
  <c r="P267" i="4"/>
  <c r="O267" i="4"/>
  <c r="N267" i="4"/>
  <c r="M267" i="4"/>
  <c r="L267" i="4"/>
  <c r="K267" i="4"/>
  <c r="J267" i="4"/>
  <c r="I267" i="4"/>
  <c r="H267" i="4"/>
  <c r="G267" i="4"/>
  <c r="F267" i="4"/>
  <c r="E267" i="4"/>
  <c r="C267" i="4"/>
  <c r="B267" i="4"/>
  <c r="R266" i="4"/>
  <c r="Q266" i="4"/>
  <c r="P266" i="4"/>
  <c r="O266" i="4"/>
  <c r="N266" i="4"/>
  <c r="M266" i="4"/>
  <c r="L266" i="4"/>
  <c r="K266" i="4"/>
  <c r="J266" i="4"/>
  <c r="I266" i="4"/>
  <c r="H266" i="4"/>
  <c r="G266" i="4"/>
  <c r="F266" i="4"/>
  <c r="E266" i="4"/>
  <c r="C266" i="4"/>
  <c r="B266" i="4"/>
  <c r="R265" i="4"/>
  <c r="Q265" i="4"/>
  <c r="P265" i="4"/>
  <c r="O265" i="4"/>
  <c r="N265" i="4"/>
  <c r="M265" i="4"/>
  <c r="L265" i="4"/>
  <c r="K265" i="4"/>
  <c r="J265" i="4"/>
  <c r="I265" i="4"/>
  <c r="H265" i="4"/>
  <c r="G265" i="4"/>
  <c r="F265" i="4"/>
  <c r="E265" i="4"/>
  <c r="C265" i="4"/>
  <c r="B265" i="4"/>
  <c r="R264" i="4"/>
  <c r="Q264" i="4"/>
  <c r="P264" i="4"/>
  <c r="O264" i="4"/>
  <c r="N264" i="4"/>
  <c r="M264" i="4"/>
  <c r="L264" i="4"/>
  <c r="K264" i="4"/>
  <c r="J264" i="4"/>
  <c r="I264" i="4"/>
  <c r="H264" i="4"/>
  <c r="G264" i="4"/>
  <c r="F264" i="4"/>
  <c r="E264" i="4"/>
  <c r="C264" i="4"/>
  <c r="B264" i="4"/>
  <c r="R263" i="4"/>
  <c r="Q263" i="4"/>
  <c r="P263" i="4"/>
  <c r="O263" i="4"/>
  <c r="N263" i="4"/>
  <c r="M263" i="4"/>
  <c r="L263" i="4"/>
  <c r="K263" i="4"/>
  <c r="J263" i="4"/>
  <c r="I263" i="4"/>
  <c r="H263" i="4"/>
  <c r="G263" i="4"/>
  <c r="F263" i="4"/>
  <c r="E263" i="4"/>
  <c r="C263" i="4"/>
  <c r="B263" i="4"/>
  <c r="R262" i="4"/>
  <c r="Q262" i="4"/>
  <c r="P262" i="4"/>
  <c r="O262" i="4"/>
  <c r="N262" i="4"/>
  <c r="M262" i="4"/>
  <c r="L262" i="4"/>
  <c r="K262" i="4"/>
  <c r="J262" i="4"/>
  <c r="I262" i="4"/>
  <c r="H262" i="4"/>
  <c r="G262" i="4"/>
  <c r="F262" i="4"/>
  <c r="E262" i="4"/>
  <c r="C262" i="4"/>
  <c r="B262" i="4"/>
  <c r="R261" i="4"/>
  <c r="Q261" i="4"/>
  <c r="P261" i="4"/>
  <c r="O261" i="4"/>
  <c r="N261" i="4"/>
  <c r="M261" i="4"/>
  <c r="L261" i="4"/>
  <c r="K261" i="4"/>
  <c r="J261" i="4"/>
  <c r="I261" i="4"/>
  <c r="H261" i="4"/>
  <c r="G261" i="4"/>
  <c r="F261" i="4"/>
  <c r="E261" i="4"/>
  <c r="C261" i="4"/>
  <c r="B261" i="4"/>
  <c r="R260" i="4"/>
  <c r="Q260" i="4"/>
  <c r="P260" i="4"/>
  <c r="O260" i="4"/>
  <c r="N260" i="4"/>
  <c r="M260" i="4"/>
  <c r="L260" i="4"/>
  <c r="K260" i="4"/>
  <c r="J260" i="4"/>
  <c r="I260" i="4"/>
  <c r="H260" i="4"/>
  <c r="G260" i="4"/>
  <c r="F260" i="4"/>
  <c r="E260" i="4"/>
  <c r="C260" i="4"/>
  <c r="B260" i="4"/>
  <c r="R259" i="4"/>
  <c r="Q259" i="4"/>
  <c r="P259" i="4"/>
  <c r="O259" i="4"/>
  <c r="N259" i="4"/>
  <c r="M259" i="4"/>
  <c r="L259" i="4"/>
  <c r="K259" i="4"/>
  <c r="J259" i="4"/>
  <c r="I259" i="4"/>
  <c r="H259" i="4"/>
  <c r="G259" i="4"/>
  <c r="F259" i="4"/>
  <c r="E259" i="4"/>
  <c r="C259" i="4"/>
  <c r="B259" i="4"/>
  <c r="R258" i="4"/>
  <c r="Q258" i="4"/>
  <c r="P258" i="4"/>
  <c r="O258" i="4"/>
  <c r="N258" i="4"/>
  <c r="M258" i="4"/>
  <c r="L258" i="4"/>
  <c r="K258" i="4"/>
  <c r="J258" i="4"/>
  <c r="I258" i="4"/>
  <c r="H258" i="4"/>
  <c r="G258" i="4"/>
  <c r="F258" i="4"/>
  <c r="E258" i="4"/>
  <c r="C258" i="4"/>
  <c r="B258" i="4"/>
  <c r="R257" i="4"/>
  <c r="Q257" i="4"/>
  <c r="P257" i="4"/>
  <c r="O257" i="4"/>
  <c r="N257" i="4"/>
  <c r="M257" i="4"/>
  <c r="L257" i="4"/>
  <c r="K257" i="4"/>
  <c r="J257" i="4"/>
  <c r="I257" i="4"/>
  <c r="H257" i="4"/>
  <c r="G257" i="4"/>
  <c r="F257" i="4"/>
  <c r="E257" i="4"/>
  <c r="C257" i="4"/>
  <c r="B257" i="4"/>
  <c r="R256" i="4"/>
  <c r="Q256" i="4"/>
  <c r="P256" i="4"/>
  <c r="O256" i="4"/>
  <c r="N256" i="4"/>
  <c r="M256" i="4"/>
  <c r="L256" i="4"/>
  <c r="K256" i="4"/>
  <c r="J256" i="4"/>
  <c r="I256" i="4"/>
  <c r="H256" i="4"/>
  <c r="G256" i="4"/>
  <c r="F256" i="4"/>
  <c r="E256" i="4"/>
  <c r="C256" i="4"/>
  <c r="B256" i="4"/>
  <c r="R255" i="4"/>
  <c r="Q255" i="4"/>
  <c r="P255" i="4"/>
  <c r="O255" i="4"/>
  <c r="N255" i="4"/>
  <c r="M255" i="4"/>
  <c r="L255" i="4"/>
  <c r="K255" i="4"/>
  <c r="J255" i="4"/>
  <c r="I255" i="4"/>
  <c r="H255" i="4"/>
  <c r="G255" i="4"/>
  <c r="F255" i="4"/>
  <c r="E255" i="4"/>
  <c r="C255" i="4"/>
  <c r="B255" i="4"/>
  <c r="R254" i="4"/>
  <c r="Q254" i="4"/>
  <c r="P254" i="4"/>
  <c r="O254" i="4"/>
  <c r="N254" i="4"/>
  <c r="M254" i="4"/>
  <c r="L254" i="4"/>
  <c r="K254" i="4"/>
  <c r="J254" i="4"/>
  <c r="I254" i="4"/>
  <c r="H254" i="4"/>
  <c r="G254" i="4"/>
  <c r="F254" i="4"/>
  <c r="E254" i="4"/>
  <c r="C254" i="4"/>
  <c r="B254" i="4"/>
  <c r="R253" i="4"/>
  <c r="Q253" i="4"/>
  <c r="P253" i="4"/>
  <c r="O253" i="4"/>
  <c r="N253" i="4"/>
  <c r="M253" i="4"/>
  <c r="L253" i="4"/>
  <c r="K253" i="4"/>
  <c r="J253" i="4"/>
  <c r="I253" i="4"/>
  <c r="H253" i="4"/>
  <c r="G253" i="4"/>
  <c r="F253" i="4"/>
  <c r="E253" i="4"/>
  <c r="C253" i="4"/>
  <c r="B253" i="4"/>
  <c r="R252" i="4"/>
  <c r="Q252" i="4"/>
  <c r="P252" i="4"/>
  <c r="O252" i="4"/>
  <c r="N252" i="4"/>
  <c r="M252" i="4"/>
  <c r="L252" i="4"/>
  <c r="K252" i="4"/>
  <c r="J252" i="4"/>
  <c r="I252" i="4"/>
  <c r="H252" i="4"/>
  <c r="G252" i="4"/>
  <c r="F252" i="4"/>
  <c r="E252" i="4"/>
  <c r="C252" i="4"/>
  <c r="B252" i="4"/>
  <c r="R251" i="4"/>
  <c r="Q251" i="4"/>
  <c r="P251" i="4"/>
  <c r="O251" i="4"/>
  <c r="N251" i="4"/>
  <c r="M251" i="4"/>
  <c r="L251" i="4"/>
  <c r="K251" i="4"/>
  <c r="J251" i="4"/>
  <c r="I251" i="4"/>
  <c r="H251" i="4"/>
  <c r="G251" i="4"/>
  <c r="F251" i="4"/>
  <c r="E251" i="4"/>
  <c r="C251" i="4"/>
  <c r="B251" i="4"/>
  <c r="R250" i="4"/>
  <c r="Q250" i="4"/>
  <c r="P250" i="4"/>
  <c r="O250" i="4"/>
  <c r="N250" i="4"/>
  <c r="M250" i="4"/>
  <c r="L250" i="4"/>
  <c r="K250" i="4"/>
  <c r="J250" i="4"/>
  <c r="I250" i="4"/>
  <c r="H250" i="4"/>
  <c r="G250" i="4"/>
  <c r="F250" i="4"/>
  <c r="E250" i="4"/>
  <c r="C250" i="4"/>
  <c r="B250" i="4"/>
  <c r="R249" i="4"/>
  <c r="Q249" i="4"/>
  <c r="P249" i="4"/>
  <c r="O249" i="4"/>
  <c r="N249" i="4"/>
  <c r="M249" i="4"/>
  <c r="L249" i="4"/>
  <c r="K249" i="4"/>
  <c r="J249" i="4"/>
  <c r="I249" i="4"/>
  <c r="H249" i="4"/>
  <c r="G249" i="4"/>
  <c r="F249" i="4"/>
  <c r="E249" i="4"/>
  <c r="C249" i="4"/>
  <c r="B249" i="4"/>
  <c r="R248" i="4"/>
  <c r="Q248" i="4"/>
  <c r="P248" i="4"/>
  <c r="O248" i="4"/>
  <c r="N248" i="4"/>
  <c r="M248" i="4"/>
  <c r="L248" i="4"/>
  <c r="K248" i="4"/>
  <c r="J248" i="4"/>
  <c r="I248" i="4"/>
  <c r="H248" i="4"/>
  <c r="G248" i="4"/>
  <c r="F248" i="4"/>
  <c r="E248" i="4"/>
  <c r="C248" i="4"/>
  <c r="B248" i="4"/>
  <c r="R247" i="4"/>
  <c r="Q247" i="4"/>
  <c r="P247" i="4"/>
  <c r="O247" i="4"/>
  <c r="N247" i="4"/>
  <c r="M247" i="4"/>
  <c r="L247" i="4"/>
  <c r="K247" i="4"/>
  <c r="J247" i="4"/>
  <c r="I247" i="4"/>
  <c r="H247" i="4"/>
  <c r="G247" i="4"/>
  <c r="F247" i="4"/>
  <c r="E247" i="4"/>
  <c r="C247" i="4"/>
  <c r="B247" i="4"/>
  <c r="R246" i="4"/>
  <c r="Q246" i="4"/>
  <c r="P246" i="4"/>
  <c r="O246" i="4"/>
  <c r="N246" i="4"/>
  <c r="M246" i="4"/>
  <c r="L246" i="4"/>
  <c r="K246" i="4"/>
  <c r="J246" i="4"/>
  <c r="I246" i="4"/>
  <c r="H246" i="4"/>
  <c r="G246" i="4"/>
  <c r="F246" i="4"/>
  <c r="E246" i="4"/>
  <c r="C246" i="4"/>
  <c r="B246" i="4"/>
  <c r="R245" i="4"/>
  <c r="Q245" i="4"/>
  <c r="P245" i="4"/>
  <c r="O245" i="4"/>
  <c r="N245" i="4"/>
  <c r="M245" i="4"/>
  <c r="L245" i="4"/>
  <c r="K245" i="4"/>
  <c r="J245" i="4"/>
  <c r="I245" i="4"/>
  <c r="H245" i="4"/>
  <c r="G245" i="4"/>
  <c r="F245" i="4"/>
  <c r="E245" i="4"/>
  <c r="C245" i="4"/>
  <c r="B245" i="4"/>
  <c r="R244" i="4"/>
  <c r="Q244" i="4"/>
  <c r="P244" i="4"/>
  <c r="O244" i="4"/>
  <c r="N244" i="4"/>
  <c r="M244" i="4"/>
  <c r="L244" i="4"/>
  <c r="K244" i="4"/>
  <c r="J244" i="4"/>
  <c r="I244" i="4"/>
  <c r="H244" i="4"/>
  <c r="G244" i="4"/>
  <c r="F244" i="4"/>
  <c r="E244" i="4"/>
  <c r="C244" i="4"/>
  <c r="B244" i="4"/>
  <c r="R243" i="4"/>
  <c r="Q243" i="4"/>
  <c r="P243" i="4"/>
  <c r="O243" i="4"/>
  <c r="N243" i="4"/>
  <c r="M243" i="4"/>
  <c r="L243" i="4"/>
  <c r="K243" i="4"/>
  <c r="J243" i="4"/>
  <c r="I243" i="4"/>
  <c r="H243" i="4"/>
  <c r="G243" i="4"/>
  <c r="F243" i="4"/>
  <c r="E243" i="4"/>
  <c r="C243" i="4"/>
  <c r="B243" i="4"/>
  <c r="R242" i="4"/>
  <c r="Q242" i="4"/>
  <c r="P242" i="4"/>
  <c r="O242" i="4"/>
  <c r="N242" i="4"/>
  <c r="M242" i="4"/>
  <c r="L242" i="4"/>
  <c r="K242" i="4"/>
  <c r="J242" i="4"/>
  <c r="I242" i="4"/>
  <c r="H242" i="4"/>
  <c r="G242" i="4"/>
  <c r="F242" i="4"/>
  <c r="E242" i="4"/>
  <c r="C242" i="4"/>
  <c r="B242" i="4"/>
  <c r="R241" i="4"/>
  <c r="Q241" i="4"/>
  <c r="P241" i="4"/>
  <c r="O241" i="4"/>
  <c r="N241" i="4"/>
  <c r="M241" i="4"/>
  <c r="L241" i="4"/>
  <c r="K241" i="4"/>
  <c r="J241" i="4"/>
  <c r="I241" i="4"/>
  <c r="H241" i="4"/>
  <c r="G241" i="4"/>
  <c r="F241" i="4"/>
  <c r="E241" i="4"/>
  <c r="C241" i="4"/>
  <c r="B241" i="4"/>
  <c r="R240" i="4"/>
  <c r="Q240" i="4"/>
  <c r="P240" i="4"/>
  <c r="O240" i="4"/>
  <c r="N240" i="4"/>
  <c r="M240" i="4"/>
  <c r="L240" i="4"/>
  <c r="K240" i="4"/>
  <c r="J240" i="4"/>
  <c r="I240" i="4"/>
  <c r="H240" i="4"/>
  <c r="G240" i="4"/>
  <c r="F240" i="4"/>
  <c r="E240" i="4"/>
  <c r="C240" i="4"/>
  <c r="B240" i="4"/>
  <c r="R239" i="4"/>
  <c r="Q239" i="4"/>
  <c r="P239" i="4"/>
  <c r="O239" i="4"/>
  <c r="N239" i="4"/>
  <c r="M239" i="4"/>
  <c r="L239" i="4"/>
  <c r="K239" i="4"/>
  <c r="J239" i="4"/>
  <c r="I239" i="4"/>
  <c r="H239" i="4"/>
  <c r="G239" i="4"/>
  <c r="F239" i="4"/>
  <c r="E239" i="4"/>
  <c r="C239" i="4"/>
  <c r="B239" i="4"/>
  <c r="R238" i="4"/>
  <c r="Q238" i="4"/>
  <c r="P238" i="4"/>
  <c r="O238" i="4"/>
  <c r="N238" i="4"/>
  <c r="M238" i="4"/>
  <c r="L238" i="4"/>
  <c r="K238" i="4"/>
  <c r="J238" i="4"/>
  <c r="I238" i="4"/>
  <c r="H238" i="4"/>
  <c r="G238" i="4"/>
  <c r="F238" i="4"/>
  <c r="E238" i="4"/>
  <c r="C238" i="4"/>
  <c r="B238" i="4"/>
  <c r="R237" i="4"/>
  <c r="Q237" i="4"/>
  <c r="P237" i="4"/>
  <c r="O237" i="4"/>
  <c r="N237" i="4"/>
  <c r="M237" i="4"/>
  <c r="L237" i="4"/>
  <c r="K237" i="4"/>
  <c r="J237" i="4"/>
  <c r="I237" i="4"/>
  <c r="H237" i="4"/>
  <c r="G237" i="4"/>
  <c r="F237" i="4"/>
  <c r="E237" i="4"/>
  <c r="C237" i="4"/>
  <c r="B237" i="4"/>
  <c r="R236" i="4"/>
  <c r="Q236" i="4"/>
  <c r="P236" i="4"/>
  <c r="O236" i="4"/>
  <c r="N236" i="4"/>
  <c r="M236" i="4"/>
  <c r="L236" i="4"/>
  <c r="K236" i="4"/>
  <c r="J236" i="4"/>
  <c r="I236" i="4"/>
  <c r="H236" i="4"/>
  <c r="G236" i="4"/>
  <c r="F236" i="4"/>
  <c r="E236" i="4"/>
  <c r="C236" i="4"/>
  <c r="B236" i="4"/>
  <c r="R235" i="4"/>
  <c r="Q235" i="4"/>
  <c r="P235" i="4"/>
  <c r="O235" i="4"/>
  <c r="N235" i="4"/>
  <c r="M235" i="4"/>
  <c r="L235" i="4"/>
  <c r="K235" i="4"/>
  <c r="J235" i="4"/>
  <c r="I235" i="4"/>
  <c r="H235" i="4"/>
  <c r="G235" i="4"/>
  <c r="F235" i="4"/>
  <c r="E235" i="4"/>
  <c r="C235" i="4"/>
  <c r="B235" i="4"/>
  <c r="R234" i="4"/>
  <c r="Q234" i="4"/>
  <c r="P234" i="4"/>
  <c r="O234" i="4"/>
  <c r="N234" i="4"/>
  <c r="M234" i="4"/>
  <c r="L234" i="4"/>
  <c r="K234" i="4"/>
  <c r="J234" i="4"/>
  <c r="I234" i="4"/>
  <c r="H234" i="4"/>
  <c r="G234" i="4"/>
  <c r="F234" i="4"/>
  <c r="E234" i="4"/>
  <c r="C234" i="4"/>
  <c r="B234" i="4"/>
  <c r="R233" i="4"/>
  <c r="Q233" i="4"/>
  <c r="P233" i="4"/>
  <c r="O233" i="4"/>
  <c r="N233" i="4"/>
  <c r="M233" i="4"/>
  <c r="L233" i="4"/>
  <c r="K233" i="4"/>
  <c r="J233" i="4"/>
  <c r="I233" i="4"/>
  <c r="H233" i="4"/>
  <c r="G233" i="4"/>
  <c r="F233" i="4"/>
  <c r="E233" i="4"/>
  <c r="C233" i="4"/>
  <c r="B233" i="4"/>
  <c r="R232" i="4"/>
  <c r="Q232" i="4"/>
  <c r="P232" i="4"/>
  <c r="O232" i="4"/>
  <c r="N232" i="4"/>
  <c r="M232" i="4"/>
  <c r="L232" i="4"/>
  <c r="K232" i="4"/>
  <c r="J232" i="4"/>
  <c r="I232" i="4"/>
  <c r="H232" i="4"/>
  <c r="G232" i="4"/>
  <c r="F232" i="4"/>
  <c r="E232" i="4"/>
  <c r="C232" i="4"/>
  <c r="B232" i="4"/>
  <c r="R231" i="4"/>
  <c r="Q231" i="4"/>
  <c r="P231" i="4"/>
  <c r="O231" i="4"/>
  <c r="N231" i="4"/>
  <c r="M231" i="4"/>
  <c r="L231" i="4"/>
  <c r="K231" i="4"/>
  <c r="J231" i="4"/>
  <c r="I231" i="4"/>
  <c r="H231" i="4"/>
  <c r="G231" i="4"/>
  <c r="F231" i="4"/>
  <c r="E231" i="4"/>
  <c r="C231" i="4"/>
  <c r="B231" i="4"/>
  <c r="R230" i="4"/>
  <c r="Q230" i="4"/>
  <c r="P230" i="4"/>
  <c r="O230" i="4"/>
  <c r="N230" i="4"/>
  <c r="M230" i="4"/>
  <c r="L230" i="4"/>
  <c r="K230" i="4"/>
  <c r="J230" i="4"/>
  <c r="I230" i="4"/>
  <c r="H230" i="4"/>
  <c r="G230" i="4"/>
  <c r="F230" i="4"/>
  <c r="E230" i="4"/>
  <c r="C230" i="4"/>
  <c r="B230" i="4"/>
  <c r="R229" i="4"/>
  <c r="Q229" i="4"/>
  <c r="P229" i="4"/>
  <c r="O229" i="4"/>
  <c r="N229" i="4"/>
  <c r="M229" i="4"/>
  <c r="L229" i="4"/>
  <c r="K229" i="4"/>
  <c r="J229" i="4"/>
  <c r="I229" i="4"/>
  <c r="H229" i="4"/>
  <c r="G229" i="4"/>
  <c r="F229" i="4"/>
  <c r="E229" i="4"/>
  <c r="C229" i="4"/>
  <c r="B229" i="4"/>
  <c r="R228" i="4"/>
  <c r="Q228" i="4"/>
  <c r="P228" i="4"/>
  <c r="O228" i="4"/>
  <c r="N228" i="4"/>
  <c r="M228" i="4"/>
  <c r="L228" i="4"/>
  <c r="K228" i="4"/>
  <c r="J228" i="4"/>
  <c r="I228" i="4"/>
  <c r="H228" i="4"/>
  <c r="G228" i="4"/>
  <c r="F228" i="4"/>
  <c r="E228" i="4"/>
  <c r="C228" i="4"/>
  <c r="B228" i="4"/>
  <c r="R227" i="4"/>
  <c r="Q227" i="4"/>
  <c r="P227" i="4"/>
  <c r="O227" i="4"/>
  <c r="N227" i="4"/>
  <c r="M227" i="4"/>
  <c r="L227" i="4"/>
  <c r="K227" i="4"/>
  <c r="J227" i="4"/>
  <c r="I227" i="4"/>
  <c r="H227" i="4"/>
  <c r="G227" i="4"/>
  <c r="F227" i="4"/>
  <c r="E227" i="4"/>
  <c r="C227" i="4"/>
  <c r="B227" i="4"/>
  <c r="R226" i="4"/>
  <c r="Q226" i="4"/>
  <c r="P226" i="4"/>
  <c r="O226" i="4"/>
  <c r="N226" i="4"/>
  <c r="M226" i="4"/>
  <c r="L226" i="4"/>
  <c r="K226" i="4"/>
  <c r="J226" i="4"/>
  <c r="I226" i="4"/>
  <c r="H226" i="4"/>
  <c r="G226" i="4"/>
  <c r="F226" i="4"/>
  <c r="E226" i="4"/>
  <c r="C226" i="4"/>
  <c r="B226" i="4"/>
  <c r="R225" i="4"/>
  <c r="Q225" i="4"/>
  <c r="P225" i="4"/>
  <c r="O225" i="4"/>
  <c r="N225" i="4"/>
  <c r="M225" i="4"/>
  <c r="L225" i="4"/>
  <c r="K225" i="4"/>
  <c r="J225" i="4"/>
  <c r="I225" i="4"/>
  <c r="H225" i="4"/>
  <c r="G225" i="4"/>
  <c r="F225" i="4"/>
  <c r="E225" i="4"/>
  <c r="C225" i="4"/>
  <c r="B225" i="4"/>
  <c r="R224" i="4"/>
  <c r="Q224" i="4"/>
  <c r="P224" i="4"/>
  <c r="O224" i="4"/>
  <c r="N224" i="4"/>
  <c r="M224" i="4"/>
  <c r="L224" i="4"/>
  <c r="K224" i="4"/>
  <c r="J224" i="4"/>
  <c r="I224" i="4"/>
  <c r="H224" i="4"/>
  <c r="G224" i="4"/>
  <c r="F224" i="4"/>
  <c r="E224" i="4"/>
  <c r="C224" i="4"/>
  <c r="B224" i="4"/>
  <c r="R223" i="4"/>
  <c r="Q223" i="4"/>
  <c r="P223" i="4"/>
  <c r="O223" i="4"/>
  <c r="N223" i="4"/>
  <c r="M223" i="4"/>
  <c r="L223" i="4"/>
  <c r="K223" i="4"/>
  <c r="J223" i="4"/>
  <c r="I223" i="4"/>
  <c r="H223" i="4"/>
  <c r="G223" i="4"/>
  <c r="F223" i="4"/>
  <c r="E223" i="4"/>
  <c r="C223" i="4"/>
  <c r="B223" i="4"/>
  <c r="R222" i="4"/>
  <c r="Q222" i="4"/>
  <c r="P222" i="4"/>
  <c r="O222" i="4"/>
  <c r="N222" i="4"/>
  <c r="M222" i="4"/>
  <c r="L222" i="4"/>
  <c r="K222" i="4"/>
  <c r="J222" i="4"/>
  <c r="I222" i="4"/>
  <c r="H222" i="4"/>
  <c r="G222" i="4"/>
  <c r="F222" i="4"/>
  <c r="E222" i="4"/>
  <c r="C222" i="4"/>
  <c r="B222" i="4"/>
  <c r="R221" i="4"/>
  <c r="Q221" i="4"/>
  <c r="P221" i="4"/>
  <c r="O221" i="4"/>
  <c r="N221" i="4"/>
  <c r="M221" i="4"/>
  <c r="L221" i="4"/>
  <c r="K221" i="4"/>
  <c r="J221" i="4"/>
  <c r="I221" i="4"/>
  <c r="H221" i="4"/>
  <c r="G221" i="4"/>
  <c r="F221" i="4"/>
  <c r="E221" i="4"/>
  <c r="C221" i="4"/>
  <c r="B221" i="4"/>
  <c r="R220" i="4"/>
  <c r="Q220" i="4"/>
  <c r="P220" i="4"/>
  <c r="O220" i="4"/>
  <c r="N220" i="4"/>
  <c r="M220" i="4"/>
  <c r="L220" i="4"/>
  <c r="K220" i="4"/>
  <c r="J220" i="4"/>
  <c r="I220" i="4"/>
  <c r="H220" i="4"/>
  <c r="G220" i="4"/>
  <c r="F220" i="4"/>
  <c r="E220" i="4"/>
  <c r="C220" i="4"/>
  <c r="B220" i="4"/>
  <c r="R219" i="4"/>
  <c r="Q219" i="4"/>
  <c r="P219" i="4"/>
  <c r="O219" i="4"/>
  <c r="N219" i="4"/>
  <c r="M219" i="4"/>
  <c r="L219" i="4"/>
  <c r="K219" i="4"/>
  <c r="J219" i="4"/>
  <c r="I219" i="4"/>
  <c r="H219" i="4"/>
  <c r="G219" i="4"/>
  <c r="F219" i="4"/>
  <c r="E219" i="4"/>
  <c r="C219" i="4"/>
  <c r="B219" i="4"/>
  <c r="R218" i="4"/>
  <c r="Q218" i="4"/>
  <c r="P218" i="4"/>
  <c r="O218" i="4"/>
  <c r="N218" i="4"/>
  <c r="M218" i="4"/>
  <c r="L218" i="4"/>
  <c r="K218" i="4"/>
  <c r="J218" i="4"/>
  <c r="I218" i="4"/>
  <c r="H218" i="4"/>
  <c r="G218" i="4"/>
  <c r="F218" i="4"/>
  <c r="E218" i="4"/>
  <c r="C218" i="4"/>
  <c r="B218" i="4"/>
  <c r="R217" i="4"/>
  <c r="Q217" i="4"/>
  <c r="P217" i="4"/>
  <c r="O217" i="4"/>
  <c r="N217" i="4"/>
  <c r="M217" i="4"/>
  <c r="L217" i="4"/>
  <c r="K217" i="4"/>
  <c r="J217" i="4"/>
  <c r="I217" i="4"/>
  <c r="H217" i="4"/>
  <c r="G217" i="4"/>
  <c r="F217" i="4"/>
  <c r="E217" i="4"/>
  <c r="C217" i="4"/>
  <c r="B217" i="4"/>
  <c r="R216" i="4"/>
  <c r="Q216" i="4"/>
  <c r="P216" i="4"/>
  <c r="O216" i="4"/>
  <c r="N216" i="4"/>
  <c r="M216" i="4"/>
  <c r="L216" i="4"/>
  <c r="K216" i="4"/>
  <c r="J216" i="4"/>
  <c r="I216" i="4"/>
  <c r="H216" i="4"/>
  <c r="G216" i="4"/>
  <c r="F216" i="4"/>
  <c r="E216" i="4"/>
  <c r="C216" i="4"/>
  <c r="B216" i="4"/>
  <c r="R215" i="4"/>
  <c r="Q215" i="4"/>
  <c r="P215" i="4"/>
  <c r="O215" i="4"/>
  <c r="N215" i="4"/>
  <c r="M215" i="4"/>
  <c r="L215" i="4"/>
  <c r="K215" i="4"/>
  <c r="J215" i="4"/>
  <c r="I215" i="4"/>
  <c r="H215" i="4"/>
  <c r="G215" i="4"/>
  <c r="F215" i="4"/>
  <c r="E215" i="4"/>
  <c r="C215" i="4"/>
  <c r="B215" i="4"/>
  <c r="R214" i="4"/>
  <c r="Q214" i="4"/>
  <c r="P214" i="4"/>
  <c r="O214" i="4"/>
  <c r="N214" i="4"/>
  <c r="M214" i="4"/>
  <c r="L214" i="4"/>
  <c r="K214" i="4"/>
  <c r="J214" i="4"/>
  <c r="I214" i="4"/>
  <c r="H214" i="4"/>
  <c r="G214" i="4"/>
  <c r="F214" i="4"/>
  <c r="E214" i="4"/>
  <c r="C214" i="4"/>
  <c r="B214" i="4"/>
  <c r="R213" i="4"/>
  <c r="Q213" i="4"/>
  <c r="P213" i="4"/>
  <c r="O213" i="4"/>
  <c r="N213" i="4"/>
  <c r="M213" i="4"/>
  <c r="L213" i="4"/>
  <c r="K213" i="4"/>
  <c r="J213" i="4"/>
  <c r="I213" i="4"/>
  <c r="H213" i="4"/>
  <c r="G213" i="4"/>
  <c r="F213" i="4"/>
  <c r="E213" i="4"/>
  <c r="C213" i="4"/>
  <c r="B213" i="4"/>
  <c r="R212" i="4"/>
  <c r="Q212" i="4"/>
  <c r="P212" i="4"/>
  <c r="O212" i="4"/>
  <c r="N212" i="4"/>
  <c r="M212" i="4"/>
  <c r="L212" i="4"/>
  <c r="K212" i="4"/>
  <c r="J212" i="4"/>
  <c r="I212" i="4"/>
  <c r="H212" i="4"/>
  <c r="G212" i="4"/>
  <c r="F212" i="4"/>
  <c r="E212" i="4"/>
  <c r="C212" i="4"/>
  <c r="B212" i="4"/>
  <c r="R211" i="4"/>
  <c r="Q211" i="4"/>
  <c r="P211" i="4"/>
  <c r="O211" i="4"/>
  <c r="N211" i="4"/>
  <c r="M211" i="4"/>
  <c r="L211" i="4"/>
  <c r="K211" i="4"/>
  <c r="J211" i="4"/>
  <c r="I211" i="4"/>
  <c r="H211" i="4"/>
  <c r="G211" i="4"/>
  <c r="F211" i="4"/>
  <c r="E211" i="4"/>
  <c r="C211" i="4"/>
  <c r="B211" i="4"/>
  <c r="R210" i="4"/>
  <c r="Q210" i="4"/>
  <c r="P210" i="4"/>
  <c r="O210" i="4"/>
  <c r="N210" i="4"/>
  <c r="M210" i="4"/>
  <c r="L210" i="4"/>
  <c r="K210" i="4"/>
  <c r="J210" i="4"/>
  <c r="I210" i="4"/>
  <c r="H210" i="4"/>
  <c r="G210" i="4"/>
  <c r="F210" i="4"/>
  <c r="E210" i="4"/>
  <c r="C210" i="4"/>
  <c r="B210" i="4"/>
  <c r="R209" i="4"/>
  <c r="Q209" i="4"/>
  <c r="P209" i="4"/>
  <c r="O209" i="4"/>
  <c r="N209" i="4"/>
  <c r="M209" i="4"/>
  <c r="L209" i="4"/>
  <c r="K209" i="4"/>
  <c r="J209" i="4"/>
  <c r="I209" i="4"/>
  <c r="H209" i="4"/>
  <c r="G209" i="4"/>
  <c r="F209" i="4"/>
  <c r="E209" i="4"/>
  <c r="C209" i="4"/>
  <c r="B209" i="4"/>
  <c r="R208" i="4"/>
  <c r="Q208" i="4"/>
  <c r="P208" i="4"/>
  <c r="O208" i="4"/>
  <c r="N208" i="4"/>
  <c r="M208" i="4"/>
  <c r="L208" i="4"/>
  <c r="K208" i="4"/>
  <c r="J208" i="4"/>
  <c r="I208" i="4"/>
  <c r="H208" i="4"/>
  <c r="G208" i="4"/>
  <c r="F208" i="4"/>
  <c r="E208" i="4"/>
  <c r="C208" i="4"/>
  <c r="B208" i="4"/>
  <c r="R207" i="4"/>
  <c r="Q207" i="4"/>
  <c r="P207" i="4"/>
  <c r="O207" i="4"/>
  <c r="N207" i="4"/>
  <c r="M207" i="4"/>
  <c r="L207" i="4"/>
  <c r="K207" i="4"/>
  <c r="J207" i="4"/>
  <c r="I207" i="4"/>
  <c r="H207" i="4"/>
  <c r="G207" i="4"/>
  <c r="F207" i="4"/>
  <c r="E207" i="4"/>
  <c r="C207" i="4"/>
  <c r="B207" i="4"/>
  <c r="R206" i="4"/>
  <c r="Q206" i="4"/>
  <c r="P206" i="4"/>
  <c r="O206" i="4"/>
  <c r="N206" i="4"/>
  <c r="M206" i="4"/>
  <c r="L206" i="4"/>
  <c r="K206" i="4"/>
  <c r="J206" i="4"/>
  <c r="I206" i="4"/>
  <c r="H206" i="4"/>
  <c r="G206" i="4"/>
  <c r="F206" i="4"/>
  <c r="E206" i="4"/>
  <c r="C206" i="4"/>
  <c r="B206" i="4"/>
  <c r="R205" i="4"/>
  <c r="Q205" i="4"/>
  <c r="P205" i="4"/>
  <c r="O205" i="4"/>
  <c r="N205" i="4"/>
  <c r="M205" i="4"/>
  <c r="L205" i="4"/>
  <c r="K205" i="4"/>
  <c r="J205" i="4"/>
  <c r="I205" i="4"/>
  <c r="H205" i="4"/>
  <c r="G205" i="4"/>
  <c r="F205" i="4"/>
  <c r="E205" i="4"/>
  <c r="C205" i="4"/>
  <c r="B205" i="4"/>
  <c r="R204" i="4"/>
  <c r="Q204" i="4"/>
  <c r="P204" i="4"/>
  <c r="O204" i="4"/>
  <c r="N204" i="4"/>
  <c r="M204" i="4"/>
  <c r="L204" i="4"/>
  <c r="K204" i="4"/>
  <c r="J204" i="4"/>
  <c r="I204" i="4"/>
  <c r="H204" i="4"/>
  <c r="G204" i="4"/>
  <c r="F204" i="4"/>
  <c r="E204" i="4"/>
  <c r="C204" i="4"/>
  <c r="B204" i="4"/>
  <c r="R203" i="4"/>
  <c r="Q203" i="4"/>
  <c r="P203" i="4"/>
  <c r="O203" i="4"/>
  <c r="N203" i="4"/>
  <c r="M203" i="4"/>
  <c r="L203" i="4"/>
  <c r="K203" i="4"/>
  <c r="J203" i="4"/>
  <c r="I203" i="4"/>
  <c r="H203" i="4"/>
  <c r="G203" i="4"/>
  <c r="F203" i="4"/>
  <c r="E203" i="4"/>
  <c r="C203" i="4"/>
  <c r="B203" i="4"/>
  <c r="R202" i="4"/>
  <c r="Q202" i="4"/>
  <c r="P202" i="4"/>
  <c r="O202" i="4"/>
  <c r="N202" i="4"/>
  <c r="M202" i="4"/>
  <c r="L202" i="4"/>
  <c r="K202" i="4"/>
  <c r="J202" i="4"/>
  <c r="I202" i="4"/>
  <c r="H202" i="4"/>
  <c r="G202" i="4"/>
  <c r="F202" i="4"/>
  <c r="E202" i="4"/>
  <c r="C202" i="4"/>
  <c r="B202" i="4"/>
  <c r="R201" i="4"/>
  <c r="Q201" i="4"/>
  <c r="P201" i="4"/>
  <c r="O201" i="4"/>
  <c r="N201" i="4"/>
  <c r="M201" i="4"/>
  <c r="L201" i="4"/>
  <c r="K201" i="4"/>
  <c r="J201" i="4"/>
  <c r="I201" i="4"/>
  <c r="H201" i="4"/>
  <c r="G201" i="4"/>
  <c r="F201" i="4"/>
  <c r="E201" i="4"/>
  <c r="C201" i="4"/>
  <c r="B201" i="4"/>
  <c r="R200" i="4"/>
  <c r="Q200" i="4"/>
  <c r="P200" i="4"/>
  <c r="O200" i="4"/>
  <c r="N200" i="4"/>
  <c r="M200" i="4"/>
  <c r="L200" i="4"/>
  <c r="K200" i="4"/>
  <c r="J200" i="4"/>
  <c r="I200" i="4"/>
  <c r="H200" i="4"/>
  <c r="G200" i="4"/>
  <c r="F200" i="4"/>
  <c r="E200" i="4"/>
  <c r="C200" i="4"/>
  <c r="B200" i="4"/>
  <c r="R199" i="4"/>
  <c r="Q199" i="4"/>
  <c r="P199" i="4"/>
  <c r="O199" i="4"/>
  <c r="N199" i="4"/>
  <c r="M199" i="4"/>
  <c r="L199" i="4"/>
  <c r="K199" i="4"/>
  <c r="J199" i="4"/>
  <c r="I199" i="4"/>
  <c r="H199" i="4"/>
  <c r="G199" i="4"/>
  <c r="F199" i="4"/>
  <c r="E199" i="4"/>
  <c r="C199" i="4"/>
  <c r="B199" i="4"/>
  <c r="R198" i="4"/>
  <c r="Q198" i="4"/>
  <c r="P198" i="4"/>
  <c r="O198" i="4"/>
  <c r="N198" i="4"/>
  <c r="M198" i="4"/>
  <c r="L198" i="4"/>
  <c r="K198" i="4"/>
  <c r="J198" i="4"/>
  <c r="I198" i="4"/>
  <c r="H198" i="4"/>
  <c r="G198" i="4"/>
  <c r="F198" i="4"/>
  <c r="E198" i="4"/>
  <c r="C198" i="4"/>
  <c r="B198" i="4"/>
  <c r="R197" i="4"/>
  <c r="Q197" i="4"/>
  <c r="P197" i="4"/>
  <c r="O197" i="4"/>
  <c r="N197" i="4"/>
  <c r="M197" i="4"/>
  <c r="L197" i="4"/>
  <c r="K197" i="4"/>
  <c r="J197" i="4"/>
  <c r="I197" i="4"/>
  <c r="H197" i="4"/>
  <c r="G197" i="4"/>
  <c r="F197" i="4"/>
  <c r="E197" i="4"/>
  <c r="C197" i="4"/>
  <c r="B197" i="4"/>
  <c r="R196" i="4"/>
  <c r="Q196" i="4"/>
  <c r="P196" i="4"/>
  <c r="O196" i="4"/>
  <c r="N196" i="4"/>
  <c r="M196" i="4"/>
  <c r="L196" i="4"/>
  <c r="K196" i="4"/>
  <c r="J196" i="4"/>
  <c r="I196" i="4"/>
  <c r="H196" i="4"/>
  <c r="G196" i="4"/>
  <c r="F196" i="4"/>
  <c r="E196" i="4"/>
  <c r="C196" i="4"/>
  <c r="B196" i="4"/>
  <c r="R195" i="4"/>
  <c r="Q195" i="4"/>
  <c r="P195" i="4"/>
  <c r="O195" i="4"/>
  <c r="N195" i="4"/>
  <c r="M195" i="4"/>
  <c r="L195" i="4"/>
  <c r="K195" i="4"/>
  <c r="J195" i="4"/>
  <c r="I195" i="4"/>
  <c r="H195" i="4"/>
  <c r="G195" i="4"/>
  <c r="F195" i="4"/>
  <c r="E195" i="4"/>
  <c r="C195" i="4"/>
  <c r="B195" i="4"/>
  <c r="R194" i="4"/>
  <c r="Q194" i="4"/>
  <c r="P194" i="4"/>
  <c r="O194" i="4"/>
  <c r="N194" i="4"/>
  <c r="M194" i="4"/>
  <c r="L194" i="4"/>
  <c r="K194" i="4"/>
  <c r="J194" i="4"/>
  <c r="I194" i="4"/>
  <c r="H194" i="4"/>
  <c r="G194" i="4"/>
  <c r="F194" i="4"/>
  <c r="E194" i="4"/>
  <c r="C194" i="4"/>
  <c r="B194" i="4"/>
  <c r="R193" i="4"/>
  <c r="Q193" i="4"/>
  <c r="P193" i="4"/>
  <c r="O193" i="4"/>
  <c r="N193" i="4"/>
  <c r="M193" i="4"/>
  <c r="L193" i="4"/>
  <c r="K193" i="4"/>
  <c r="J193" i="4"/>
  <c r="I193" i="4"/>
  <c r="H193" i="4"/>
  <c r="G193" i="4"/>
  <c r="F193" i="4"/>
  <c r="E193" i="4"/>
  <c r="C193" i="4"/>
  <c r="B193" i="4"/>
  <c r="R192" i="4"/>
  <c r="Q192" i="4"/>
  <c r="P192" i="4"/>
  <c r="O192" i="4"/>
  <c r="N192" i="4"/>
  <c r="M192" i="4"/>
  <c r="L192" i="4"/>
  <c r="K192" i="4"/>
  <c r="J192" i="4"/>
  <c r="I192" i="4"/>
  <c r="H192" i="4"/>
  <c r="G192" i="4"/>
  <c r="F192" i="4"/>
  <c r="E192" i="4"/>
  <c r="C192" i="4"/>
  <c r="B192" i="4"/>
  <c r="R191" i="4"/>
  <c r="Q191" i="4"/>
  <c r="P191" i="4"/>
  <c r="O191" i="4"/>
  <c r="N191" i="4"/>
  <c r="M191" i="4"/>
  <c r="L191" i="4"/>
  <c r="K191" i="4"/>
  <c r="J191" i="4"/>
  <c r="I191" i="4"/>
  <c r="H191" i="4"/>
  <c r="G191" i="4"/>
  <c r="F191" i="4"/>
  <c r="E191" i="4"/>
  <c r="C191" i="4"/>
  <c r="B191" i="4"/>
  <c r="R190" i="4"/>
  <c r="Q190" i="4"/>
  <c r="P190" i="4"/>
  <c r="O190" i="4"/>
  <c r="N190" i="4"/>
  <c r="M190" i="4"/>
  <c r="L190" i="4"/>
  <c r="K190" i="4"/>
  <c r="J190" i="4"/>
  <c r="I190" i="4"/>
  <c r="H190" i="4"/>
  <c r="G190" i="4"/>
  <c r="F190" i="4"/>
  <c r="E190" i="4"/>
  <c r="C190" i="4"/>
  <c r="B190" i="4"/>
  <c r="R189" i="4"/>
  <c r="Q189" i="4"/>
  <c r="P189" i="4"/>
  <c r="O189" i="4"/>
  <c r="N189" i="4"/>
  <c r="M189" i="4"/>
  <c r="L189" i="4"/>
  <c r="K189" i="4"/>
  <c r="J189" i="4"/>
  <c r="I189" i="4"/>
  <c r="H189" i="4"/>
  <c r="G189" i="4"/>
  <c r="F189" i="4"/>
  <c r="E189" i="4"/>
  <c r="C189" i="4"/>
  <c r="B189" i="4"/>
  <c r="R188" i="4"/>
  <c r="Q188" i="4"/>
  <c r="P188" i="4"/>
  <c r="O188" i="4"/>
  <c r="N188" i="4"/>
  <c r="M188" i="4"/>
  <c r="L188" i="4"/>
  <c r="K188" i="4"/>
  <c r="J188" i="4"/>
  <c r="I188" i="4"/>
  <c r="H188" i="4"/>
  <c r="G188" i="4"/>
  <c r="F188" i="4"/>
  <c r="E188" i="4"/>
  <c r="C188" i="4"/>
  <c r="B188" i="4"/>
  <c r="R187" i="4"/>
  <c r="Q187" i="4"/>
  <c r="P187" i="4"/>
  <c r="O187" i="4"/>
  <c r="N187" i="4"/>
  <c r="M187" i="4"/>
  <c r="L187" i="4"/>
  <c r="K187" i="4"/>
  <c r="J187" i="4"/>
  <c r="I187" i="4"/>
  <c r="H187" i="4"/>
  <c r="G187" i="4"/>
  <c r="F187" i="4"/>
  <c r="E187" i="4"/>
  <c r="C187" i="4"/>
  <c r="B187" i="4"/>
  <c r="R186" i="4"/>
  <c r="Q186" i="4"/>
  <c r="P186" i="4"/>
  <c r="O186" i="4"/>
  <c r="N186" i="4"/>
  <c r="M186" i="4"/>
  <c r="L186" i="4"/>
  <c r="K186" i="4"/>
  <c r="J186" i="4"/>
  <c r="I186" i="4"/>
  <c r="H186" i="4"/>
  <c r="G186" i="4"/>
  <c r="F186" i="4"/>
  <c r="E186" i="4"/>
  <c r="C186" i="4"/>
  <c r="B186" i="4"/>
  <c r="R185" i="4"/>
  <c r="Q185" i="4"/>
  <c r="P185" i="4"/>
  <c r="O185" i="4"/>
  <c r="N185" i="4"/>
  <c r="M185" i="4"/>
  <c r="L185" i="4"/>
  <c r="K185" i="4"/>
  <c r="J185" i="4"/>
  <c r="I185" i="4"/>
  <c r="H185" i="4"/>
  <c r="G185" i="4"/>
  <c r="F185" i="4"/>
  <c r="E185" i="4"/>
  <c r="C185" i="4"/>
  <c r="B185" i="4"/>
  <c r="R184" i="4"/>
  <c r="Q184" i="4"/>
  <c r="P184" i="4"/>
  <c r="O184" i="4"/>
  <c r="N184" i="4"/>
  <c r="M184" i="4"/>
  <c r="L184" i="4"/>
  <c r="K184" i="4"/>
  <c r="J184" i="4"/>
  <c r="I184" i="4"/>
  <c r="H184" i="4"/>
  <c r="G184" i="4"/>
  <c r="F184" i="4"/>
  <c r="E184" i="4"/>
  <c r="C184" i="4"/>
  <c r="B184" i="4"/>
  <c r="R183" i="4"/>
  <c r="Q183" i="4"/>
  <c r="P183" i="4"/>
  <c r="O183" i="4"/>
  <c r="N183" i="4"/>
  <c r="M183" i="4"/>
  <c r="L183" i="4"/>
  <c r="K183" i="4"/>
  <c r="J183" i="4"/>
  <c r="I183" i="4"/>
  <c r="H183" i="4"/>
  <c r="G183" i="4"/>
  <c r="F183" i="4"/>
  <c r="E183" i="4"/>
  <c r="C183" i="4"/>
  <c r="B183" i="4"/>
  <c r="R182" i="4"/>
  <c r="Q182" i="4"/>
  <c r="P182" i="4"/>
  <c r="O182" i="4"/>
  <c r="N182" i="4"/>
  <c r="M182" i="4"/>
  <c r="L182" i="4"/>
  <c r="K182" i="4"/>
  <c r="J182" i="4"/>
  <c r="I182" i="4"/>
  <c r="H182" i="4"/>
  <c r="G182" i="4"/>
  <c r="F182" i="4"/>
  <c r="E182" i="4"/>
  <c r="C182" i="4"/>
  <c r="B182" i="4"/>
  <c r="R181" i="4"/>
  <c r="Q181" i="4"/>
  <c r="P181" i="4"/>
  <c r="O181" i="4"/>
  <c r="N181" i="4"/>
  <c r="M181" i="4"/>
  <c r="L181" i="4"/>
  <c r="K181" i="4"/>
  <c r="J181" i="4"/>
  <c r="I181" i="4"/>
  <c r="H181" i="4"/>
  <c r="G181" i="4"/>
  <c r="F181" i="4"/>
  <c r="E181" i="4"/>
  <c r="C181" i="4"/>
  <c r="B181" i="4"/>
  <c r="R180" i="4"/>
  <c r="Q180" i="4"/>
  <c r="P180" i="4"/>
  <c r="O180" i="4"/>
  <c r="N180" i="4"/>
  <c r="M180" i="4"/>
  <c r="L180" i="4"/>
  <c r="K180" i="4"/>
  <c r="J180" i="4"/>
  <c r="I180" i="4"/>
  <c r="H180" i="4"/>
  <c r="G180" i="4"/>
  <c r="F180" i="4"/>
  <c r="E180" i="4"/>
  <c r="C180" i="4"/>
  <c r="B180" i="4"/>
  <c r="R179" i="4"/>
  <c r="Q179" i="4"/>
  <c r="P179" i="4"/>
  <c r="O179" i="4"/>
  <c r="N179" i="4"/>
  <c r="M179" i="4"/>
  <c r="L179" i="4"/>
  <c r="K179" i="4"/>
  <c r="J179" i="4"/>
  <c r="I179" i="4"/>
  <c r="H179" i="4"/>
  <c r="G179" i="4"/>
  <c r="F179" i="4"/>
  <c r="E179" i="4"/>
  <c r="C179" i="4"/>
  <c r="B179" i="4"/>
  <c r="R178" i="4"/>
  <c r="Q178" i="4"/>
  <c r="P178" i="4"/>
  <c r="O178" i="4"/>
  <c r="N178" i="4"/>
  <c r="M178" i="4"/>
  <c r="L178" i="4"/>
  <c r="K178" i="4"/>
  <c r="J178" i="4"/>
  <c r="I178" i="4"/>
  <c r="H178" i="4"/>
  <c r="G178" i="4"/>
  <c r="F178" i="4"/>
  <c r="E178" i="4"/>
  <c r="C178" i="4"/>
  <c r="B178" i="4"/>
  <c r="R177" i="4"/>
  <c r="Q177" i="4"/>
  <c r="P177" i="4"/>
  <c r="O177" i="4"/>
  <c r="N177" i="4"/>
  <c r="M177" i="4"/>
  <c r="L177" i="4"/>
  <c r="K177" i="4"/>
  <c r="J177" i="4"/>
  <c r="I177" i="4"/>
  <c r="H177" i="4"/>
  <c r="G177" i="4"/>
  <c r="F177" i="4"/>
  <c r="E177" i="4"/>
  <c r="C177" i="4"/>
  <c r="B177" i="4"/>
  <c r="R176" i="4"/>
  <c r="Q176" i="4"/>
  <c r="P176" i="4"/>
  <c r="O176" i="4"/>
  <c r="N176" i="4"/>
  <c r="M176" i="4"/>
  <c r="L176" i="4"/>
  <c r="K176" i="4"/>
  <c r="J176" i="4"/>
  <c r="I176" i="4"/>
  <c r="H176" i="4"/>
  <c r="G176" i="4"/>
  <c r="F176" i="4"/>
  <c r="E176" i="4"/>
  <c r="C176" i="4"/>
  <c r="B176" i="4"/>
  <c r="R175" i="4"/>
  <c r="Q175" i="4"/>
  <c r="P175" i="4"/>
  <c r="O175" i="4"/>
  <c r="N175" i="4"/>
  <c r="M175" i="4"/>
  <c r="L175" i="4"/>
  <c r="K175" i="4"/>
  <c r="J175" i="4"/>
  <c r="I175" i="4"/>
  <c r="H175" i="4"/>
  <c r="G175" i="4"/>
  <c r="F175" i="4"/>
  <c r="E175" i="4"/>
  <c r="C175" i="4"/>
  <c r="B175" i="4"/>
  <c r="R174" i="4"/>
  <c r="Q174" i="4"/>
  <c r="P174" i="4"/>
  <c r="O174" i="4"/>
  <c r="N174" i="4"/>
  <c r="M174" i="4"/>
  <c r="L174" i="4"/>
  <c r="K174" i="4"/>
  <c r="J174" i="4"/>
  <c r="I174" i="4"/>
  <c r="H174" i="4"/>
  <c r="G174" i="4"/>
  <c r="F174" i="4"/>
  <c r="E174" i="4"/>
  <c r="C174" i="4"/>
  <c r="B174" i="4"/>
  <c r="R173" i="4"/>
  <c r="Q173" i="4"/>
  <c r="P173" i="4"/>
  <c r="O173" i="4"/>
  <c r="N173" i="4"/>
  <c r="M173" i="4"/>
  <c r="L173" i="4"/>
  <c r="K173" i="4"/>
  <c r="J173" i="4"/>
  <c r="I173" i="4"/>
  <c r="H173" i="4"/>
  <c r="G173" i="4"/>
  <c r="F173" i="4"/>
  <c r="E173" i="4"/>
  <c r="C173" i="4"/>
  <c r="B173" i="4"/>
  <c r="R172" i="4"/>
  <c r="Q172" i="4"/>
  <c r="P172" i="4"/>
  <c r="O172" i="4"/>
  <c r="N172" i="4"/>
  <c r="M172" i="4"/>
  <c r="L172" i="4"/>
  <c r="K172" i="4"/>
  <c r="J172" i="4"/>
  <c r="I172" i="4"/>
  <c r="H172" i="4"/>
  <c r="G172" i="4"/>
  <c r="F172" i="4"/>
  <c r="E172" i="4"/>
  <c r="C172" i="4"/>
  <c r="B172" i="4"/>
  <c r="R171" i="4"/>
  <c r="Q171" i="4"/>
  <c r="P171" i="4"/>
  <c r="O171" i="4"/>
  <c r="N171" i="4"/>
  <c r="M171" i="4"/>
  <c r="L171" i="4"/>
  <c r="K171" i="4"/>
  <c r="J171" i="4"/>
  <c r="I171" i="4"/>
  <c r="H171" i="4"/>
  <c r="G171" i="4"/>
  <c r="F171" i="4"/>
  <c r="E171" i="4"/>
  <c r="C171" i="4"/>
  <c r="B171" i="4"/>
  <c r="R170" i="4"/>
  <c r="Q170" i="4"/>
  <c r="P170" i="4"/>
  <c r="O170" i="4"/>
  <c r="N170" i="4"/>
  <c r="M170" i="4"/>
  <c r="L170" i="4"/>
  <c r="K170" i="4"/>
  <c r="J170" i="4"/>
  <c r="I170" i="4"/>
  <c r="H170" i="4"/>
  <c r="G170" i="4"/>
  <c r="F170" i="4"/>
  <c r="E170" i="4"/>
  <c r="C170" i="4"/>
  <c r="B170" i="4"/>
  <c r="R169" i="4"/>
  <c r="Q169" i="4"/>
  <c r="P169" i="4"/>
  <c r="O169" i="4"/>
  <c r="N169" i="4"/>
  <c r="M169" i="4"/>
  <c r="L169" i="4"/>
  <c r="K169" i="4"/>
  <c r="J169" i="4"/>
  <c r="I169" i="4"/>
  <c r="H169" i="4"/>
  <c r="G169" i="4"/>
  <c r="F169" i="4"/>
  <c r="E169" i="4"/>
  <c r="C169" i="4"/>
  <c r="B169" i="4"/>
  <c r="R168" i="4"/>
  <c r="Q168" i="4"/>
  <c r="P168" i="4"/>
  <c r="O168" i="4"/>
  <c r="N168" i="4"/>
  <c r="M168" i="4"/>
  <c r="L168" i="4"/>
  <c r="K168" i="4"/>
  <c r="J168" i="4"/>
  <c r="I168" i="4"/>
  <c r="H168" i="4"/>
  <c r="G168" i="4"/>
  <c r="F168" i="4"/>
  <c r="E168" i="4"/>
  <c r="C168" i="4"/>
  <c r="B168" i="4"/>
  <c r="R167" i="4"/>
  <c r="Q167" i="4"/>
  <c r="P167" i="4"/>
  <c r="O167" i="4"/>
  <c r="N167" i="4"/>
  <c r="M167" i="4"/>
  <c r="L167" i="4"/>
  <c r="K167" i="4"/>
  <c r="J167" i="4"/>
  <c r="I167" i="4"/>
  <c r="H167" i="4"/>
  <c r="G167" i="4"/>
  <c r="F167" i="4"/>
  <c r="E167" i="4"/>
  <c r="C167" i="4"/>
  <c r="B167" i="4"/>
  <c r="R166" i="4"/>
  <c r="Q166" i="4"/>
  <c r="P166" i="4"/>
  <c r="O166" i="4"/>
  <c r="N166" i="4"/>
  <c r="M166" i="4"/>
  <c r="L166" i="4"/>
  <c r="K166" i="4"/>
  <c r="J166" i="4"/>
  <c r="I166" i="4"/>
  <c r="H166" i="4"/>
  <c r="G166" i="4"/>
  <c r="F166" i="4"/>
  <c r="E166" i="4"/>
  <c r="C166" i="4"/>
  <c r="B166" i="4"/>
  <c r="R165" i="4"/>
  <c r="Q165" i="4"/>
  <c r="P165" i="4"/>
  <c r="O165" i="4"/>
  <c r="N165" i="4"/>
  <c r="M165" i="4"/>
  <c r="L165" i="4"/>
  <c r="K165" i="4"/>
  <c r="J165" i="4"/>
  <c r="I165" i="4"/>
  <c r="H165" i="4"/>
  <c r="G165" i="4"/>
  <c r="F165" i="4"/>
  <c r="E165" i="4"/>
  <c r="C165" i="4"/>
  <c r="B165" i="4"/>
  <c r="R164" i="4"/>
  <c r="Q164" i="4"/>
  <c r="P164" i="4"/>
  <c r="O164" i="4"/>
  <c r="N164" i="4"/>
  <c r="M164" i="4"/>
  <c r="L164" i="4"/>
  <c r="K164" i="4"/>
  <c r="J164" i="4"/>
  <c r="I164" i="4"/>
  <c r="H164" i="4"/>
  <c r="G164" i="4"/>
  <c r="F164" i="4"/>
  <c r="E164" i="4"/>
  <c r="C164" i="4"/>
  <c r="B164" i="4"/>
  <c r="R163" i="4"/>
  <c r="Q163" i="4"/>
  <c r="P163" i="4"/>
  <c r="O163" i="4"/>
  <c r="N163" i="4"/>
  <c r="M163" i="4"/>
  <c r="L163" i="4"/>
  <c r="K163" i="4"/>
  <c r="J163" i="4"/>
  <c r="I163" i="4"/>
  <c r="H163" i="4"/>
  <c r="G163" i="4"/>
  <c r="F163" i="4"/>
  <c r="E163" i="4"/>
  <c r="C163" i="4"/>
  <c r="B163" i="4"/>
  <c r="R162" i="4"/>
  <c r="Q162" i="4"/>
  <c r="P162" i="4"/>
  <c r="O162" i="4"/>
  <c r="N162" i="4"/>
  <c r="M162" i="4"/>
  <c r="L162" i="4"/>
  <c r="K162" i="4"/>
  <c r="J162" i="4"/>
  <c r="I162" i="4"/>
  <c r="H162" i="4"/>
  <c r="G162" i="4"/>
  <c r="F162" i="4"/>
  <c r="E162" i="4"/>
  <c r="C162" i="4"/>
  <c r="B162" i="4"/>
  <c r="R161" i="4"/>
  <c r="Q161" i="4"/>
  <c r="P161" i="4"/>
  <c r="O161" i="4"/>
  <c r="N161" i="4"/>
  <c r="M161" i="4"/>
  <c r="L161" i="4"/>
  <c r="K161" i="4"/>
  <c r="J161" i="4"/>
  <c r="I161" i="4"/>
  <c r="H161" i="4"/>
  <c r="G161" i="4"/>
  <c r="F161" i="4"/>
  <c r="E161" i="4"/>
  <c r="C161" i="4"/>
  <c r="B161" i="4"/>
  <c r="R160" i="4"/>
  <c r="Q160" i="4"/>
  <c r="P160" i="4"/>
  <c r="O160" i="4"/>
  <c r="N160" i="4"/>
  <c r="M160" i="4"/>
  <c r="L160" i="4"/>
  <c r="K160" i="4"/>
  <c r="J160" i="4"/>
  <c r="I160" i="4"/>
  <c r="H160" i="4"/>
  <c r="G160" i="4"/>
  <c r="F160" i="4"/>
  <c r="E160" i="4"/>
  <c r="C160" i="4"/>
  <c r="B160" i="4"/>
  <c r="R159" i="4"/>
  <c r="Q159" i="4"/>
  <c r="P159" i="4"/>
  <c r="O159" i="4"/>
  <c r="N159" i="4"/>
  <c r="M159" i="4"/>
  <c r="L159" i="4"/>
  <c r="K159" i="4"/>
  <c r="J159" i="4"/>
  <c r="I159" i="4"/>
  <c r="H159" i="4"/>
  <c r="G159" i="4"/>
  <c r="F159" i="4"/>
  <c r="E159" i="4"/>
  <c r="C159" i="4"/>
  <c r="B159" i="4"/>
  <c r="R158" i="4"/>
  <c r="Q158" i="4"/>
  <c r="P158" i="4"/>
  <c r="O158" i="4"/>
  <c r="N158" i="4"/>
  <c r="M158" i="4"/>
  <c r="L158" i="4"/>
  <c r="K158" i="4"/>
  <c r="J158" i="4"/>
  <c r="I158" i="4"/>
  <c r="H158" i="4"/>
  <c r="G158" i="4"/>
  <c r="F158" i="4"/>
  <c r="E158" i="4"/>
  <c r="C158" i="4"/>
  <c r="B158" i="4"/>
  <c r="R157" i="4"/>
  <c r="Q157" i="4"/>
  <c r="P157" i="4"/>
  <c r="O157" i="4"/>
  <c r="N157" i="4"/>
  <c r="M157" i="4"/>
  <c r="L157" i="4"/>
  <c r="K157" i="4"/>
  <c r="J157" i="4"/>
  <c r="I157" i="4"/>
  <c r="H157" i="4"/>
  <c r="G157" i="4"/>
  <c r="F157" i="4"/>
  <c r="E157" i="4"/>
  <c r="C157" i="4"/>
  <c r="B157" i="4"/>
  <c r="R156" i="4"/>
  <c r="Q156" i="4"/>
  <c r="P156" i="4"/>
  <c r="O156" i="4"/>
  <c r="N156" i="4"/>
  <c r="M156" i="4"/>
  <c r="L156" i="4"/>
  <c r="K156" i="4"/>
  <c r="J156" i="4"/>
  <c r="I156" i="4"/>
  <c r="H156" i="4"/>
  <c r="G156" i="4"/>
  <c r="F156" i="4"/>
  <c r="E156" i="4"/>
  <c r="C156" i="4"/>
  <c r="B156" i="4"/>
  <c r="R155" i="4"/>
  <c r="Q155" i="4"/>
  <c r="P155" i="4"/>
  <c r="O155" i="4"/>
  <c r="N155" i="4"/>
  <c r="M155" i="4"/>
  <c r="L155" i="4"/>
  <c r="K155" i="4"/>
  <c r="J155" i="4"/>
  <c r="I155" i="4"/>
  <c r="H155" i="4"/>
  <c r="G155" i="4"/>
  <c r="F155" i="4"/>
  <c r="E155" i="4"/>
  <c r="C155" i="4"/>
  <c r="B155" i="4"/>
  <c r="R154" i="4"/>
  <c r="Q154" i="4"/>
  <c r="P154" i="4"/>
  <c r="O154" i="4"/>
  <c r="N154" i="4"/>
  <c r="M154" i="4"/>
  <c r="L154" i="4"/>
  <c r="K154" i="4"/>
  <c r="J154" i="4"/>
  <c r="I154" i="4"/>
  <c r="H154" i="4"/>
  <c r="G154" i="4"/>
  <c r="F154" i="4"/>
  <c r="E154" i="4"/>
  <c r="C154" i="4"/>
  <c r="B154" i="4"/>
  <c r="R153" i="4"/>
  <c r="Q153" i="4"/>
  <c r="P153" i="4"/>
  <c r="O153" i="4"/>
  <c r="N153" i="4"/>
  <c r="M153" i="4"/>
  <c r="L153" i="4"/>
  <c r="K153" i="4"/>
  <c r="J153" i="4"/>
  <c r="I153" i="4"/>
  <c r="H153" i="4"/>
  <c r="G153" i="4"/>
  <c r="F153" i="4"/>
  <c r="E153" i="4"/>
  <c r="C153" i="4"/>
  <c r="B153" i="4"/>
  <c r="R152" i="4"/>
  <c r="Q152" i="4"/>
  <c r="P152" i="4"/>
  <c r="O152" i="4"/>
  <c r="N152" i="4"/>
  <c r="M152" i="4"/>
  <c r="L152" i="4"/>
  <c r="K152" i="4"/>
  <c r="J152" i="4"/>
  <c r="I152" i="4"/>
  <c r="H152" i="4"/>
  <c r="G152" i="4"/>
  <c r="F152" i="4"/>
  <c r="E152" i="4"/>
  <c r="C152" i="4"/>
  <c r="B152" i="4"/>
  <c r="R151" i="4"/>
  <c r="Q151" i="4"/>
  <c r="P151" i="4"/>
  <c r="O151" i="4"/>
  <c r="N151" i="4"/>
  <c r="M151" i="4"/>
  <c r="L151" i="4"/>
  <c r="K151" i="4"/>
  <c r="J151" i="4"/>
  <c r="I151" i="4"/>
  <c r="H151" i="4"/>
  <c r="G151" i="4"/>
  <c r="F151" i="4"/>
  <c r="E151" i="4"/>
  <c r="C151" i="4"/>
  <c r="B151" i="4"/>
  <c r="R150" i="4"/>
  <c r="Q150" i="4"/>
  <c r="P150" i="4"/>
  <c r="O150" i="4"/>
  <c r="N150" i="4"/>
  <c r="M150" i="4"/>
  <c r="L150" i="4"/>
  <c r="K150" i="4"/>
  <c r="J150" i="4"/>
  <c r="I150" i="4"/>
  <c r="H150" i="4"/>
  <c r="G150" i="4"/>
  <c r="F150" i="4"/>
  <c r="E150" i="4"/>
  <c r="C150" i="4"/>
  <c r="B150" i="4"/>
  <c r="R149" i="4"/>
  <c r="Q149" i="4"/>
  <c r="P149" i="4"/>
  <c r="O149" i="4"/>
  <c r="N149" i="4"/>
  <c r="M149" i="4"/>
  <c r="L149" i="4"/>
  <c r="K149" i="4"/>
  <c r="J149" i="4"/>
  <c r="I149" i="4"/>
  <c r="H149" i="4"/>
  <c r="G149" i="4"/>
  <c r="F149" i="4"/>
  <c r="E149" i="4"/>
  <c r="C149" i="4"/>
  <c r="B149" i="4"/>
  <c r="R148" i="4"/>
  <c r="Q148" i="4"/>
  <c r="P148" i="4"/>
  <c r="O148" i="4"/>
  <c r="N148" i="4"/>
  <c r="M148" i="4"/>
  <c r="L148" i="4"/>
  <c r="K148" i="4"/>
  <c r="J148" i="4"/>
  <c r="I148" i="4"/>
  <c r="H148" i="4"/>
  <c r="G148" i="4"/>
  <c r="F148" i="4"/>
  <c r="E148" i="4"/>
  <c r="C148" i="4"/>
  <c r="B148" i="4"/>
  <c r="R147" i="4"/>
  <c r="Q147" i="4"/>
  <c r="P147" i="4"/>
  <c r="O147" i="4"/>
  <c r="N147" i="4"/>
  <c r="M147" i="4"/>
  <c r="L147" i="4"/>
  <c r="K147" i="4"/>
  <c r="J147" i="4"/>
  <c r="I147" i="4"/>
  <c r="H147" i="4"/>
  <c r="G147" i="4"/>
  <c r="F147" i="4"/>
  <c r="E147" i="4"/>
  <c r="C147" i="4"/>
  <c r="B147" i="4"/>
  <c r="R146" i="4"/>
  <c r="Q146" i="4"/>
  <c r="P146" i="4"/>
  <c r="O146" i="4"/>
  <c r="N146" i="4"/>
  <c r="M146" i="4"/>
  <c r="L146" i="4"/>
  <c r="K146" i="4"/>
  <c r="J146" i="4"/>
  <c r="I146" i="4"/>
  <c r="H146" i="4"/>
  <c r="G146" i="4"/>
  <c r="F146" i="4"/>
  <c r="E146" i="4"/>
  <c r="C146" i="4"/>
  <c r="B146" i="4"/>
  <c r="R145" i="4"/>
  <c r="Q145" i="4"/>
  <c r="P145" i="4"/>
  <c r="O145" i="4"/>
  <c r="N145" i="4"/>
  <c r="M145" i="4"/>
  <c r="L145" i="4"/>
  <c r="K145" i="4"/>
  <c r="J145" i="4"/>
  <c r="I145" i="4"/>
  <c r="H145" i="4"/>
  <c r="G145" i="4"/>
  <c r="F145" i="4"/>
  <c r="E145" i="4"/>
  <c r="C145" i="4"/>
  <c r="B145" i="4"/>
  <c r="R144" i="4"/>
  <c r="Q144" i="4"/>
  <c r="P144" i="4"/>
  <c r="O144" i="4"/>
  <c r="N144" i="4"/>
  <c r="M144" i="4"/>
  <c r="L144" i="4"/>
  <c r="K144" i="4"/>
  <c r="J144" i="4"/>
  <c r="I144" i="4"/>
  <c r="H144" i="4"/>
  <c r="G144" i="4"/>
  <c r="F144" i="4"/>
  <c r="E144" i="4"/>
  <c r="C144" i="4"/>
  <c r="B144" i="4"/>
  <c r="R143" i="4"/>
  <c r="Q143" i="4"/>
  <c r="P143" i="4"/>
  <c r="O143" i="4"/>
  <c r="N143" i="4"/>
  <c r="M143" i="4"/>
  <c r="L143" i="4"/>
  <c r="K143" i="4"/>
  <c r="J143" i="4"/>
  <c r="I143" i="4"/>
  <c r="H143" i="4"/>
  <c r="G143" i="4"/>
  <c r="F143" i="4"/>
  <c r="E143" i="4"/>
  <c r="C143" i="4"/>
  <c r="B143" i="4"/>
  <c r="R142" i="4"/>
  <c r="Q142" i="4"/>
  <c r="P142" i="4"/>
  <c r="O142" i="4"/>
  <c r="N142" i="4"/>
  <c r="M142" i="4"/>
  <c r="L142" i="4"/>
  <c r="K142" i="4"/>
  <c r="J142" i="4"/>
  <c r="I142" i="4"/>
  <c r="H142" i="4"/>
  <c r="G142" i="4"/>
  <c r="F142" i="4"/>
  <c r="E142" i="4"/>
  <c r="C142" i="4"/>
  <c r="B142" i="4"/>
  <c r="R141" i="4"/>
  <c r="Q141" i="4"/>
  <c r="P141" i="4"/>
  <c r="O141" i="4"/>
  <c r="N141" i="4"/>
  <c r="M141" i="4"/>
  <c r="L141" i="4"/>
  <c r="K141" i="4"/>
  <c r="J141" i="4"/>
  <c r="I141" i="4"/>
  <c r="H141" i="4"/>
  <c r="G141" i="4"/>
  <c r="F141" i="4"/>
  <c r="E141" i="4"/>
  <c r="C141" i="4"/>
  <c r="B141" i="4"/>
  <c r="R140" i="4"/>
  <c r="Q140" i="4"/>
  <c r="P140" i="4"/>
  <c r="O140" i="4"/>
  <c r="N140" i="4"/>
  <c r="M140" i="4"/>
  <c r="L140" i="4"/>
  <c r="K140" i="4"/>
  <c r="J140" i="4"/>
  <c r="I140" i="4"/>
  <c r="H140" i="4"/>
  <c r="G140" i="4"/>
  <c r="F140" i="4"/>
  <c r="E140" i="4"/>
  <c r="C140" i="4"/>
  <c r="B140" i="4"/>
  <c r="R139" i="4"/>
  <c r="Q139" i="4"/>
  <c r="P139" i="4"/>
  <c r="O139" i="4"/>
  <c r="N139" i="4"/>
  <c r="M139" i="4"/>
  <c r="L139" i="4"/>
  <c r="K139" i="4"/>
  <c r="J139" i="4"/>
  <c r="I139" i="4"/>
  <c r="H139" i="4"/>
  <c r="G139" i="4"/>
  <c r="F139" i="4"/>
  <c r="E139" i="4"/>
  <c r="C139" i="4"/>
  <c r="B139" i="4"/>
  <c r="R138" i="4"/>
  <c r="Q138" i="4"/>
  <c r="P138" i="4"/>
  <c r="O138" i="4"/>
  <c r="N138" i="4"/>
  <c r="M138" i="4"/>
  <c r="L138" i="4"/>
  <c r="K138" i="4"/>
  <c r="J138" i="4"/>
  <c r="I138" i="4"/>
  <c r="H138" i="4"/>
  <c r="G138" i="4"/>
  <c r="F138" i="4"/>
  <c r="E138" i="4"/>
  <c r="C138" i="4"/>
  <c r="B138" i="4"/>
  <c r="R137" i="4"/>
  <c r="Q137" i="4"/>
  <c r="P137" i="4"/>
  <c r="O137" i="4"/>
  <c r="N137" i="4"/>
  <c r="M137" i="4"/>
  <c r="L137" i="4"/>
  <c r="K137" i="4"/>
  <c r="J137" i="4"/>
  <c r="I137" i="4"/>
  <c r="H137" i="4"/>
  <c r="G137" i="4"/>
  <c r="F137" i="4"/>
  <c r="E137" i="4"/>
  <c r="C137" i="4"/>
  <c r="B137" i="4"/>
  <c r="R136" i="4"/>
  <c r="Q136" i="4"/>
  <c r="P136" i="4"/>
  <c r="O136" i="4"/>
  <c r="N136" i="4"/>
  <c r="M136" i="4"/>
  <c r="L136" i="4"/>
  <c r="K136" i="4"/>
  <c r="J136" i="4"/>
  <c r="I136" i="4"/>
  <c r="H136" i="4"/>
  <c r="G136" i="4"/>
  <c r="F136" i="4"/>
  <c r="E136" i="4"/>
  <c r="C136" i="4"/>
  <c r="B136" i="4"/>
  <c r="R135" i="4"/>
  <c r="Q135" i="4"/>
  <c r="P135" i="4"/>
  <c r="O135" i="4"/>
  <c r="N135" i="4"/>
  <c r="M135" i="4"/>
  <c r="L135" i="4"/>
  <c r="K135" i="4"/>
  <c r="J135" i="4"/>
  <c r="I135" i="4"/>
  <c r="H135" i="4"/>
  <c r="G135" i="4"/>
  <c r="F135" i="4"/>
  <c r="E135" i="4"/>
  <c r="C135" i="4"/>
  <c r="B135" i="4"/>
  <c r="R134" i="4"/>
  <c r="Q134" i="4"/>
  <c r="P134" i="4"/>
  <c r="O134" i="4"/>
  <c r="N134" i="4"/>
  <c r="M134" i="4"/>
  <c r="L134" i="4"/>
  <c r="K134" i="4"/>
  <c r="J134" i="4"/>
  <c r="I134" i="4"/>
  <c r="H134" i="4"/>
  <c r="G134" i="4"/>
  <c r="F134" i="4"/>
  <c r="E134" i="4"/>
  <c r="C134" i="4"/>
  <c r="B134" i="4"/>
  <c r="R133" i="4"/>
  <c r="Q133" i="4"/>
  <c r="P133" i="4"/>
  <c r="O133" i="4"/>
  <c r="N133" i="4"/>
  <c r="M133" i="4"/>
  <c r="L133" i="4"/>
  <c r="K133" i="4"/>
  <c r="J133" i="4"/>
  <c r="I133" i="4"/>
  <c r="H133" i="4"/>
  <c r="G133" i="4"/>
  <c r="F133" i="4"/>
  <c r="E133" i="4"/>
  <c r="C133" i="4"/>
  <c r="B133" i="4"/>
  <c r="R132" i="4"/>
  <c r="Q132" i="4"/>
  <c r="P132" i="4"/>
  <c r="O132" i="4"/>
  <c r="N132" i="4"/>
  <c r="M132" i="4"/>
  <c r="L132" i="4"/>
  <c r="K132" i="4"/>
  <c r="J132" i="4"/>
  <c r="I132" i="4"/>
  <c r="H132" i="4"/>
  <c r="G132" i="4"/>
  <c r="F132" i="4"/>
  <c r="E132" i="4"/>
  <c r="C132" i="4"/>
  <c r="B132" i="4"/>
  <c r="R131" i="4"/>
  <c r="Q131" i="4"/>
  <c r="P131" i="4"/>
  <c r="O131" i="4"/>
  <c r="N131" i="4"/>
  <c r="M131" i="4"/>
  <c r="L131" i="4"/>
  <c r="K131" i="4"/>
  <c r="J131" i="4"/>
  <c r="I131" i="4"/>
  <c r="H131" i="4"/>
  <c r="G131" i="4"/>
  <c r="F131" i="4"/>
  <c r="E131" i="4"/>
  <c r="C131" i="4"/>
  <c r="B131" i="4"/>
  <c r="R130" i="4"/>
  <c r="Q130" i="4"/>
  <c r="P130" i="4"/>
  <c r="O130" i="4"/>
  <c r="N130" i="4"/>
  <c r="M130" i="4"/>
  <c r="L130" i="4"/>
  <c r="K130" i="4"/>
  <c r="J130" i="4"/>
  <c r="I130" i="4"/>
  <c r="H130" i="4"/>
  <c r="G130" i="4"/>
  <c r="F130" i="4"/>
  <c r="E130" i="4"/>
  <c r="C130" i="4"/>
  <c r="B130" i="4"/>
  <c r="R129" i="4"/>
  <c r="Q129" i="4"/>
  <c r="P129" i="4"/>
  <c r="O129" i="4"/>
  <c r="N129" i="4"/>
  <c r="M129" i="4"/>
  <c r="L129" i="4"/>
  <c r="K129" i="4"/>
  <c r="J129" i="4"/>
  <c r="I129" i="4"/>
  <c r="H129" i="4"/>
  <c r="G129" i="4"/>
  <c r="F129" i="4"/>
  <c r="E129" i="4"/>
  <c r="C129" i="4"/>
  <c r="B129" i="4"/>
  <c r="R128" i="4"/>
  <c r="Q128" i="4"/>
  <c r="P128" i="4"/>
  <c r="O128" i="4"/>
  <c r="N128" i="4"/>
  <c r="M128" i="4"/>
  <c r="L128" i="4"/>
  <c r="K128" i="4"/>
  <c r="J128" i="4"/>
  <c r="I128" i="4"/>
  <c r="H128" i="4"/>
  <c r="G128" i="4"/>
  <c r="F128" i="4"/>
  <c r="E128" i="4"/>
  <c r="C128" i="4"/>
  <c r="B128" i="4"/>
  <c r="R127" i="4"/>
  <c r="Q127" i="4"/>
  <c r="P127" i="4"/>
  <c r="O127" i="4"/>
  <c r="N127" i="4"/>
  <c r="M127" i="4"/>
  <c r="L127" i="4"/>
  <c r="K127" i="4"/>
  <c r="J127" i="4"/>
  <c r="I127" i="4"/>
  <c r="H127" i="4"/>
  <c r="G127" i="4"/>
  <c r="F127" i="4"/>
  <c r="E127" i="4"/>
  <c r="C127" i="4"/>
  <c r="B127" i="4"/>
  <c r="R126" i="4"/>
  <c r="Q126" i="4"/>
  <c r="P126" i="4"/>
  <c r="O126" i="4"/>
  <c r="N126" i="4"/>
  <c r="M126" i="4"/>
  <c r="L126" i="4"/>
  <c r="K126" i="4"/>
  <c r="J126" i="4"/>
  <c r="I126" i="4"/>
  <c r="H126" i="4"/>
  <c r="G126" i="4"/>
  <c r="F126" i="4"/>
  <c r="E126" i="4"/>
  <c r="C126" i="4"/>
  <c r="B126" i="4"/>
  <c r="R125" i="4"/>
  <c r="Q125" i="4"/>
  <c r="P125" i="4"/>
  <c r="O125" i="4"/>
  <c r="N125" i="4"/>
  <c r="M125" i="4"/>
  <c r="L125" i="4"/>
  <c r="K125" i="4"/>
  <c r="J125" i="4"/>
  <c r="I125" i="4"/>
  <c r="H125" i="4"/>
  <c r="G125" i="4"/>
  <c r="F125" i="4"/>
  <c r="E125" i="4"/>
  <c r="C125" i="4"/>
  <c r="B125" i="4"/>
  <c r="R124" i="4"/>
  <c r="Q124" i="4"/>
  <c r="P124" i="4"/>
  <c r="O124" i="4"/>
  <c r="N124" i="4"/>
  <c r="M124" i="4"/>
  <c r="L124" i="4"/>
  <c r="K124" i="4"/>
  <c r="J124" i="4"/>
  <c r="I124" i="4"/>
  <c r="H124" i="4"/>
  <c r="G124" i="4"/>
  <c r="F124" i="4"/>
  <c r="E124" i="4"/>
  <c r="C124" i="4"/>
  <c r="B124" i="4"/>
  <c r="R123" i="4"/>
  <c r="Q123" i="4"/>
  <c r="P123" i="4"/>
  <c r="O123" i="4"/>
  <c r="N123" i="4"/>
  <c r="M123" i="4"/>
  <c r="L123" i="4"/>
  <c r="K123" i="4"/>
  <c r="J123" i="4"/>
  <c r="I123" i="4"/>
  <c r="H123" i="4"/>
  <c r="G123" i="4"/>
  <c r="F123" i="4"/>
  <c r="E123" i="4"/>
  <c r="C123" i="4"/>
  <c r="B123" i="4"/>
  <c r="R122" i="4"/>
  <c r="Q122" i="4"/>
  <c r="P122" i="4"/>
  <c r="O122" i="4"/>
  <c r="N122" i="4"/>
  <c r="M122" i="4"/>
  <c r="L122" i="4"/>
  <c r="K122" i="4"/>
  <c r="J122" i="4"/>
  <c r="I122" i="4"/>
  <c r="H122" i="4"/>
  <c r="G122" i="4"/>
  <c r="F122" i="4"/>
  <c r="E122" i="4"/>
  <c r="C122" i="4"/>
  <c r="B122" i="4"/>
  <c r="R121" i="4"/>
  <c r="Q121" i="4"/>
  <c r="P121" i="4"/>
  <c r="O121" i="4"/>
  <c r="N121" i="4"/>
  <c r="M121" i="4"/>
  <c r="L121" i="4"/>
  <c r="K121" i="4"/>
  <c r="J121" i="4"/>
  <c r="I121" i="4"/>
  <c r="H121" i="4"/>
  <c r="G121" i="4"/>
  <c r="F121" i="4"/>
  <c r="E121" i="4"/>
  <c r="C121" i="4"/>
  <c r="B121" i="4"/>
  <c r="R120" i="4"/>
  <c r="Q120" i="4"/>
  <c r="P120" i="4"/>
  <c r="O120" i="4"/>
  <c r="N120" i="4"/>
  <c r="M120" i="4"/>
  <c r="L120" i="4"/>
  <c r="K120" i="4"/>
  <c r="J120" i="4"/>
  <c r="I120" i="4"/>
  <c r="H120" i="4"/>
  <c r="G120" i="4"/>
  <c r="F120" i="4"/>
  <c r="E120" i="4"/>
  <c r="C120" i="4"/>
  <c r="B120" i="4"/>
  <c r="R119" i="4"/>
  <c r="Q119" i="4"/>
  <c r="P119" i="4"/>
  <c r="O119" i="4"/>
  <c r="N119" i="4"/>
  <c r="M119" i="4"/>
  <c r="L119" i="4"/>
  <c r="K119" i="4"/>
  <c r="J119" i="4"/>
  <c r="I119" i="4"/>
  <c r="H119" i="4"/>
  <c r="G119" i="4"/>
  <c r="F119" i="4"/>
  <c r="E119" i="4"/>
  <c r="C119" i="4"/>
  <c r="B119" i="4"/>
  <c r="R118" i="4"/>
  <c r="Q118" i="4"/>
  <c r="P118" i="4"/>
  <c r="O118" i="4"/>
  <c r="N118" i="4"/>
  <c r="M118" i="4"/>
  <c r="L118" i="4"/>
  <c r="K118" i="4"/>
  <c r="J118" i="4"/>
  <c r="I118" i="4"/>
  <c r="H118" i="4"/>
  <c r="G118" i="4"/>
  <c r="F118" i="4"/>
  <c r="E118" i="4"/>
  <c r="C118" i="4"/>
  <c r="B118" i="4"/>
  <c r="R117" i="4"/>
  <c r="Q117" i="4"/>
  <c r="P117" i="4"/>
  <c r="O117" i="4"/>
  <c r="N117" i="4"/>
  <c r="M117" i="4"/>
  <c r="L117" i="4"/>
  <c r="K117" i="4"/>
  <c r="J117" i="4"/>
  <c r="I117" i="4"/>
  <c r="H117" i="4"/>
  <c r="G117" i="4"/>
  <c r="F117" i="4"/>
  <c r="E117" i="4"/>
  <c r="C117" i="4"/>
  <c r="B117" i="4"/>
  <c r="R116" i="4"/>
  <c r="Q116" i="4"/>
  <c r="P116" i="4"/>
  <c r="O116" i="4"/>
  <c r="N116" i="4"/>
  <c r="M116" i="4"/>
  <c r="L116" i="4"/>
  <c r="K116" i="4"/>
  <c r="J116" i="4"/>
  <c r="I116" i="4"/>
  <c r="H116" i="4"/>
  <c r="G116" i="4"/>
  <c r="F116" i="4"/>
  <c r="E116" i="4"/>
  <c r="C116" i="4"/>
  <c r="B116" i="4"/>
  <c r="R115" i="4"/>
  <c r="Q115" i="4"/>
  <c r="P115" i="4"/>
  <c r="O115" i="4"/>
  <c r="N115" i="4"/>
  <c r="M115" i="4"/>
  <c r="L115" i="4"/>
  <c r="K115" i="4"/>
  <c r="J115" i="4"/>
  <c r="I115" i="4"/>
  <c r="H115" i="4"/>
  <c r="G115" i="4"/>
  <c r="F115" i="4"/>
  <c r="E115" i="4"/>
  <c r="C115" i="4"/>
  <c r="B115" i="4"/>
  <c r="R114" i="4"/>
  <c r="Q114" i="4"/>
  <c r="P114" i="4"/>
  <c r="O114" i="4"/>
  <c r="N114" i="4"/>
  <c r="M114" i="4"/>
  <c r="L114" i="4"/>
  <c r="K114" i="4"/>
  <c r="J114" i="4"/>
  <c r="I114" i="4"/>
  <c r="H114" i="4"/>
  <c r="G114" i="4"/>
  <c r="F114" i="4"/>
  <c r="E114" i="4"/>
  <c r="C114" i="4"/>
  <c r="B114" i="4"/>
  <c r="R113" i="4"/>
  <c r="Q113" i="4"/>
  <c r="P113" i="4"/>
  <c r="O113" i="4"/>
  <c r="N113" i="4"/>
  <c r="M113" i="4"/>
  <c r="L113" i="4"/>
  <c r="K113" i="4"/>
  <c r="J113" i="4"/>
  <c r="I113" i="4"/>
  <c r="H113" i="4"/>
  <c r="G113" i="4"/>
  <c r="F113" i="4"/>
  <c r="E113" i="4"/>
  <c r="C113" i="4"/>
  <c r="B113" i="4"/>
  <c r="R112" i="4"/>
  <c r="Q112" i="4"/>
  <c r="P112" i="4"/>
  <c r="O112" i="4"/>
  <c r="N112" i="4"/>
  <c r="M112" i="4"/>
  <c r="L112" i="4"/>
  <c r="K112" i="4"/>
  <c r="J112" i="4"/>
  <c r="I112" i="4"/>
  <c r="H112" i="4"/>
  <c r="G112" i="4"/>
  <c r="F112" i="4"/>
  <c r="E112" i="4"/>
  <c r="C112" i="4"/>
  <c r="B112" i="4"/>
  <c r="R111" i="4"/>
  <c r="Q111" i="4"/>
  <c r="P111" i="4"/>
  <c r="O111" i="4"/>
  <c r="N111" i="4"/>
  <c r="M111" i="4"/>
  <c r="L111" i="4"/>
  <c r="K111" i="4"/>
  <c r="J111" i="4"/>
  <c r="I111" i="4"/>
  <c r="H111" i="4"/>
  <c r="G111" i="4"/>
  <c r="F111" i="4"/>
  <c r="E111" i="4"/>
  <c r="C111" i="4"/>
  <c r="B111" i="4"/>
  <c r="R110" i="4"/>
  <c r="Q110" i="4"/>
  <c r="P110" i="4"/>
  <c r="O110" i="4"/>
  <c r="N110" i="4"/>
  <c r="M110" i="4"/>
  <c r="L110" i="4"/>
  <c r="K110" i="4"/>
  <c r="J110" i="4"/>
  <c r="I110" i="4"/>
  <c r="H110" i="4"/>
  <c r="G110" i="4"/>
  <c r="F110" i="4"/>
  <c r="E110" i="4"/>
  <c r="C110" i="4"/>
  <c r="B110" i="4"/>
  <c r="R109" i="4"/>
  <c r="Q109" i="4"/>
  <c r="P109" i="4"/>
  <c r="O109" i="4"/>
  <c r="N109" i="4"/>
  <c r="M109" i="4"/>
  <c r="L109" i="4"/>
  <c r="K109" i="4"/>
  <c r="J109" i="4"/>
  <c r="I109" i="4"/>
  <c r="H109" i="4"/>
  <c r="G109" i="4"/>
  <c r="F109" i="4"/>
  <c r="E109" i="4"/>
  <c r="C109" i="4"/>
  <c r="B109" i="4"/>
  <c r="R108" i="4"/>
  <c r="Q108" i="4"/>
  <c r="P108" i="4"/>
  <c r="O108" i="4"/>
  <c r="N108" i="4"/>
  <c r="M108" i="4"/>
  <c r="L108" i="4"/>
  <c r="K108" i="4"/>
  <c r="J108" i="4"/>
  <c r="I108" i="4"/>
  <c r="H108" i="4"/>
  <c r="G108" i="4"/>
  <c r="F108" i="4"/>
  <c r="E108" i="4"/>
  <c r="C108" i="4"/>
  <c r="B108" i="4"/>
  <c r="R107" i="4"/>
  <c r="Q107" i="4"/>
  <c r="P107" i="4"/>
  <c r="O107" i="4"/>
  <c r="N107" i="4"/>
  <c r="M107" i="4"/>
  <c r="L107" i="4"/>
  <c r="K107" i="4"/>
  <c r="J107" i="4"/>
  <c r="I107" i="4"/>
  <c r="H107" i="4"/>
  <c r="G107" i="4"/>
  <c r="F107" i="4"/>
  <c r="E107" i="4"/>
  <c r="C107" i="4"/>
  <c r="B107" i="4"/>
  <c r="R106" i="4"/>
  <c r="Q106" i="4"/>
  <c r="P106" i="4"/>
  <c r="O106" i="4"/>
  <c r="N106" i="4"/>
  <c r="M106" i="4"/>
  <c r="L106" i="4"/>
  <c r="K106" i="4"/>
  <c r="J106" i="4"/>
  <c r="I106" i="4"/>
  <c r="H106" i="4"/>
  <c r="G106" i="4"/>
  <c r="F106" i="4"/>
  <c r="E106" i="4"/>
  <c r="C106" i="4"/>
  <c r="B106" i="4"/>
  <c r="R105" i="4"/>
  <c r="Q105" i="4"/>
  <c r="P105" i="4"/>
  <c r="O105" i="4"/>
  <c r="N105" i="4"/>
  <c r="M105" i="4"/>
  <c r="L105" i="4"/>
  <c r="K105" i="4"/>
  <c r="J105" i="4"/>
  <c r="I105" i="4"/>
  <c r="H105" i="4"/>
  <c r="G105" i="4"/>
  <c r="F105" i="4"/>
  <c r="E105" i="4"/>
  <c r="C105" i="4"/>
  <c r="B105" i="4"/>
  <c r="R104" i="4"/>
  <c r="Q104" i="4"/>
  <c r="P104" i="4"/>
  <c r="O104" i="4"/>
  <c r="N104" i="4"/>
  <c r="M104" i="4"/>
  <c r="L104" i="4"/>
  <c r="K104" i="4"/>
  <c r="J104" i="4"/>
  <c r="I104" i="4"/>
  <c r="H104" i="4"/>
  <c r="G104" i="4"/>
  <c r="F104" i="4"/>
  <c r="E104" i="4"/>
  <c r="C104" i="4"/>
  <c r="B104" i="4"/>
  <c r="R103" i="4"/>
  <c r="Q103" i="4"/>
  <c r="P103" i="4"/>
  <c r="O103" i="4"/>
  <c r="N103" i="4"/>
  <c r="M103" i="4"/>
  <c r="L103" i="4"/>
  <c r="K103" i="4"/>
  <c r="J103" i="4"/>
  <c r="I103" i="4"/>
  <c r="H103" i="4"/>
  <c r="G103" i="4"/>
  <c r="F103" i="4"/>
  <c r="E103" i="4"/>
  <c r="C103" i="4"/>
  <c r="B103" i="4"/>
  <c r="R102" i="4"/>
  <c r="Q102" i="4"/>
  <c r="P102" i="4"/>
  <c r="O102" i="4"/>
  <c r="N102" i="4"/>
  <c r="M102" i="4"/>
  <c r="L102" i="4"/>
  <c r="K102" i="4"/>
  <c r="J102" i="4"/>
  <c r="I102" i="4"/>
  <c r="H102" i="4"/>
  <c r="G102" i="4"/>
  <c r="F102" i="4"/>
  <c r="E102" i="4"/>
  <c r="C102" i="4"/>
  <c r="B102" i="4"/>
  <c r="R101" i="4"/>
  <c r="Q101" i="4"/>
  <c r="P101" i="4"/>
  <c r="O101" i="4"/>
  <c r="N101" i="4"/>
  <c r="M101" i="4"/>
  <c r="L101" i="4"/>
  <c r="K101" i="4"/>
  <c r="J101" i="4"/>
  <c r="I101" i="4"/>
  <c r="H101" i="4"/>
  <c r="G101" i="4"/>
  <c r="F101" i="4"/>
  <c r="E101" i="4"/>
  <c r="C101" i="4"/>
  <c r="B101" i="4"/>
  <c r="R100" i="4"/>
  <c r="Q100" i="4"/>
  <c r="P100" i="4"/>
  <c r="O100" i="4"/>
  <c r="N100" i="4"/>
  <c r="M100" i="4"/>
  <c r="L100" i="4"/>
  <c r="K100" i="4"/>
  <c r="J100" i="4"/>
  <c r="I100" i="4"/>
  <c r="H100" i="4"/>
  <c r="G100" i="4"/>
  <c r="F100" i="4"/>
  <c r="E100" i="4"/>
  <c r="C100" i="4"/>
  <c r="B100" i="4"/>
  <c r="R99" i="4"/>
  <c r="Q99" i="4"/>
  <c r="P99" i="4"/>
  <c r="O99" i="4"/>
  <c r="N99" i="4"/>
  <c r="M99" i="4"/>
  <c r="L99" i="4"/>
  <c r="K99" i="4"/>
  <c r="J99" i="4"/>
  <c r="I99" i="4"/>
  <c r="H99" i="4"/>
  <c r="G99" i="4"/>
  <c r="F99" i="4"/>
  <c r="E99" i="4"/>
  <c r="C99" i="4"/>
  <c r="B99" i="4"/>
  <c r="R98" i="4"/>
  <c r="Q98" i="4"/>
  <c r="P98" i="4"/>
  <c r="O98" i="4"/>
  <c r="N98" i="4"/>
  <c r="M98" i="4"/>
  <c r="L98" i="4"/>
  <c r="K98" i="4"/>
  <c r="J98" i="4"/>
  <c r="I98" i="4"/>
  <c r="H98" i="4"/>
  <c r="G98" i="4"/>
  <c r="F98" i="4"/>
  <c r="E98" i="4"/>
  <c r="C98" i="4"/>
  <c r="B98" i="4"/>
  <c r="R97" i="4"/>
  <c r="Q97" i="4"/>
  <c r="P97" i="4"/>
  <c r="O97" i="4"/>
  <c r="N97" i="4"/>
  <c r="M97" i="4"/>
  <c r="L97" i="4"/>
  <c r="K97" i="4"/>
  <c r="J97" i="4"/>
  <c r="I97" i="4"/>
  <c r="H97" i="4"/>
  <c r="G97" i="4"/>
  <c r="F97" i="4"/>
  <c r="E97" i="4"/>
  <c r="C97" i="4"/>
  <c r="B97" i="4"/>
  <c r="R96" i="4"/>
  <c r="Q96" i="4"/>
  <c r="P96" i="4"/>
  <c r="O96" i="4"/>
  <c r="N96" i="4"/>
  <c r="M96" i="4"/>
  <c r="L96" i="4"/>
  <c r="K96" i="4"/>
  <c r="J96" i="4"/>
  <c r="I96" i="4"/>
  <c r="H96" i="4"/>
  <c r="G96" i="4"/>
  <c r="F96" i="4"/>
  <c r="E96" i="4"/>
  <c r="C96" i="4"/>
  <c r="B96" i="4"/>
  <c r="R95" i="4"/>
  <c r="Q95" i="4"/>
  <c r="P95" i="4"/>
  <c r="O95" i="4"/>
  <c r="N95" i="4"/>
  <c r="M95" i="4"/>
  <c r="L95" i="4"/>
  <c r="K95" i="4"/>
  <c r="J95" i="4"/>
  <c r="I95" i="4"/>
  <c r="H95" i="4"/>
  <c r="G95" i="4"/>
  <c r="F95" i="4"/>
  <c r="E95" i="4"/>
  <c r="C95" i="4"/>
  <c r="B95" i="4"/>
  <c r="R94" i="4"/>
  <c r="Q94" i="4"/>
  <c r="P94" i="4"/>
  <c r="O94" i="4"/>
  <c r="N94" i="4"/>
  <c r="M94" i="4"/>
  <c r="L94" i="4"/>
  <c r="K94" i="4"/>
  <c r="J94" i="4"/>
  <c r="I94" i="4"/>
  <c r="H94" i="4"/>
  <c r="G94" i="4"/>
  <c r="F94" i="4"/>
  <c r="E94" i="4"/>
  <c r="C94" i="4"/>
  <c r="B94" i="4"/>
  <c r="R93" i="4"/>
  <c r="Q93" i="4"/>
  <c r="P93" i="4"/>
  <c r="O93" i="4"/>
  <c r="N93" i="4"/>
  <c r="M93" i="4"/>
  <c r="L93" i="4"/>
  <c r="K93" i="4"/>
  <c r="J93" i="4"/>
  <c r="I93" i="4"/>
  <c r="H93" i="4"/>
  <c r="G93" i="4"/>
  <c r="F93" i="4"/>
  <c r="E93" i="4"/>
  <c r="C93" i="4"/>
  <c r="B93" i="4"/>
  <c r="R92" i="4"/>
  <c r="Q92" i="4"/>
  <c r="P92" i="4"/>
  <c r="O92" i="4"/>
  <c r="N92" i="4"/>
  <c r="M92" i="4"/>
  <c r="L92" i="4"/>
  <c r="K92" i="4"/>
  <c r="J92" i="4"/>
  <c r="I92" i="4"/>
  <c r="H92" i="4"/>
  <c r="G92" i="4"/>
  <c r="F92" i="4"/>
  <c r="E92" i="4"/>
  <c r="C92" i="4"/>
  <c r="B92" i="4"/>
  <c r="R91" i="4"/>
  <c r="Q91" i="4"/>
  <c r="P91" i="4"/>
  <c r="O91" i="4"/>
  <c r="N91" i="4"/>
  <c r="M91" i="4"/>
  <c r="L91" i="4"/>
  <c r="K91" i="4"/>
  <c r="J91" i="4"/>
  <c r="I91" i="4"/>
  <c r="H91" i="4"/>
  <c r="G91" i="4"/>
  <c r="F91" i="4"/>
  <c r="E91" i="4"/>
  <c r="C91" i="4"/>
  <c r="B91" i="4"/>
  <c r="R90" i="4"/>
  <c r="Q90" i="4"/>
  <c r="P90" i="4"/>
  <c r="O90" i="4"/>
  <c r="N90" i="4"/>
  <c r="M90" i="4"/>
  <c r="L90" i="4"/>
  <c r="K90" i="4"/>
  <c r="J90" i="4"/>
  <c r="I90" i="4"/>
  <c r="H90" i="4"/>
  <c r="G90" i="4"/>
  <c r="F90" i="4"/>
  <c r="E90" i="4"/>
  <c r="C90" i="4"/>
  <c r="B90" i="4"/>
  <c r="R89" i="4"/>
  <c r="Q89" i="4"/>
  <c r="P89" i="4"/>
  <c r="O89" i="4"/>
  <c r="N89" i="4"/>
  <c r="M89" i="4"/>
  <c r="L89" i="4"/>
  <c r="K89" i="4"/>
  <c r="J89" i="4"/>
  <c r="I89" i="4"/>
  <c r="H89" i="4"/>
  <c r="G89" i="4"/>
  <c r="F89" i="4"/>
  <c r="E89" i="4"/>
  <c r="C89" i="4"/>
  <c r="B89" i="4"/>
  <c r="R88" i="4"/>
  <c r="Q88" i="4"/>
  <c r="P88" i="4"/>
  <c r="O88" i="4"/>
  <c r="N88" i="4"/>
  <c r="M88" i="4"/>
  <c r="L88" i="4"/>
  <c r="K88" i="4"/>
  <c r="J88" i="4"/>
  <c r="I88" i="4"/>
  <c r="H88" i="4"/>
  <c r="G88" i="4"/>
  <c r="F88" i="4"/>
  <c r="E88" i="4"/>
  <c r="C88" i="4"/>
  <c r="B88" i="4"/>
  <c r="R87" i="4"/>
  <c r="Q87" i="4"/>
  <c r="P87" i="4"/>
  <c r="O87" i="4"/>
  <c r="N87" i="4"/>
  <c r="M87" i="4"/>
  <c r="L87" i="4"/>
  <c r="K87" i="4"/>
  <c r="J87" i="4"/>
  <c r="I87" i="4"/>
  <c r="H87" i="4"/>
  <c r="G87" i="4"/>
  <c r="F87" i="4"/>
  <c r="E87" i="4"/>
  <c r="C87" i="4"/>
  <c r="B87" i="4"/>
  <c r="R86" i="4"/>
  <c r="Q86" i="4"/>
  <c r="P86" i="4"/>
  <c r="O86" i="4"/>
  <c r="N86" i="4"/>
  <c r="M86" i="4"/>
  <c r="L86" i="4"/>
  <c r="K86" i="4"/>
  <c r="J86" i="4"/>
  <c r="I86" i="4"/>
  <c r="H86" i="4"/>
  <c r="G86" i="4"/>
  <c r="F86" i="4"/>
  <c r="E86" i="4"/>
  <c r="C86" i="4"/>
  <c r="B86" i="4"/>
  <c r="R85" i="4"/>
  <c r="Q85" i="4"/>
  <c r="P85" i="4"/>
  <c r="O85" i="4"/>
  <c r="N85" i="4"/>
  <c r="M85" i="4"/>
  <c r="L85" i="4"/>
  <c r="K85" i="4"/>
  <c r="J85" i="4"/>
  <c r="I85" i="4"/>
  <c r="H85" i="4"/>
  <c r="G85" i="4"/>
  <c r="F85" i="4"/>
  <c r="E85" i="4"/>
  <c r="C85" i="4"/>
  <c r="B85" i="4"/>
  <c r="R84" i="4"/>
  <c r="Q84" i="4"/>
  <c r="P84" i="4"/>
  <c r="O84" i="4"/>
  <c r="N84" i="4"/>
  <c r="M84" i="4"/>
  <c r="L84" i="4"/>
  <c r="K84" i="4"/>
  <c r="J84" i="4"/>
  <c r="I84" i="4"/>
  <c r="H84" i="4"/>
  <c r="G84" i="4"/>
  <c r="F84" i="4"/>
  <c r="E84" i="4"/>
  <c r="C84" i="4"/>
  <c r="B84" i="4"/>
  <c r="R83" i="4"/>
  <c r="Q83" i="4"/>
  <c r="P83" i="4"/>
  <c r="O83" i="4"/>
  <c r="N83" i="4"/>
  <c r="M83" i="4"/>
  <c r="L83" i="4"/>
  <c r="K83" i="4"/>
  <c r="J83" i="4"/>
  <c r="I83" i="4"/>
  <c r="H83" i="4"/>
  <c r="G83" i="4"/>
  <c r="F83" i="4"/>
  <c r="E83" i="4"/>
  <c r="C83" i="4"/>
  <c r="B83" i="4"/>
  <c r="R82" i="4"/>
  <c r="Q82" i="4"/>
  <c r="P82" i="4"/>
  <c r="O82" i="4"/>
  <c r="N82" i="4"/>
  <c r="M82" i="4"/>
  <c r="L82" i="4"/>
  <c r="K82" i="4"/>
  <c r="J82" i="4"/>
  <c r="I82" i="4"/>
  <c r="H82" i="4"/>
  <c r="G82" i="4"/>
  <c r="F82" i="4"/>
  <c r="E82" i="4"/>
  <c r="C82" i="4"/>
  <c r="B82" i="4"/>
  <c r="R81" i="4"/>
  <c r="Q81" i="4"/>
  <c r="P81" i="4"/>
  <c r="O81" i="4"/>
  <c r="N81" i="4"/>
  <c r="M81" i="4"/>
  <c r="L81" i="4"/>
  <c r="K81" i="4"/>
  <c r="J81" i="4"/>
  <c r="I81" i="4"/>
  <c r="H81" i="4"/>
  <c r="G81" i="4"/>
  <c r="F81" i="4"/>
  <c r="E81" i="4"/>
  <c r="C81" i="4"/>
  <c r="B81" i="4"/>
  <c r="R80" i="4"/>
  <c r="Q80" i="4"/>
  <c r="P80" i="4"/>
  <c r="O80" i="4"/>
  <c r="N80" i="4"/>
  <c r="M80" i="4"/>
  <c r="L80" i="4"/>
  <c r="K80" i="4"/>
  <c r="J80" i="4"/>
  <c r="I80" i="4"/>
  <c r="H80" i="4"/>
  <c r="G80" i="4"/>
  <c r="F80" i="4"/>
  <c r="E80" i="4"/>
  <c r="C80" i="4"/>
  <c r="B80" i="4"/>
  <c r="R79" i="4"/>
  <c r="Q79" i="4"/>
  <c r="P79" i="4"/>
  <c r="O79" i="4"/>
  <c r="N79" i="4"/>
  <c r="M79" i="4"/>
  <c r="L79" i="4"/>
  <c r="K79" i="4"/>
  <c r="J79" i="4"/>
  <c r="I79" i="4"/>
  <c r="H79" i="4"/>
  <c r="G79" i="4"/>
  <c r="F79" i="4"/>
  <c r="E79" i="4"/>
  <c r="C79" i="4"/>
  <c r="B79" i="4"/>
  <c r="R78" i="4"/>
  <c r="Q78" i="4"/>
  <c r="P78" i="4"/>
  <c r="O78" i="4"/>
  <c r="N78" i="4"/>
  <c r="M78" i="4"/>
  <c r="L78" i="4"/>
  <c r="K78" i="4"/>
  <c r="J78" i="4"/>
  <c r="I78" i="4"/>
  <c r="H78" i="4"/>
  <c r="G78" i="4"/>
  <c r="F78" i="4"/>
  <c r="E78" i="4"/>
  <c r="C78" i="4"/>
  <c r="B78" i="4"/>
  <c r="R77" i="4"/>
  <c r="Q77" i="4"/>
  <c r="P77" i="4"/>
  <c r="O77" i="4"/>
  <c r="N77" i="4"/>
  <c r="M77" i="4"/>
  <c r="L77" i="4"/>
  <c r="K77" i="4"/>
  <c r="J77" i="4"/>
  <c r="I77" i="4"/>
  <c r="H77" i="4"/>
  <c r="G77" i="4"/>
  <c r="F77" i="4"/>
  <c r="E77" i="4"/>
  <c r="C77" i="4"/>
  <c r="B77" i="4"/>
  <c r="R76" i="4"/>
  <c r="Q76" i="4"/>
  <c r="P76" i="4"/>
  <c r="O76" i="4"/>
  <c r="N76" i="4"/>
  <c r="M76" i="4"/>
  <c r="L76" i="4"/>
  <c r="K76" i="4"/>
  <c r="J76" i="4"/>
  <c r="I76" i="4"/>
  <c r="H76" i="4"/>
  <c r="G76" i="4"/>
  <c r="F76" i="4"/>
  <c r="E76" i="4"/>
  <c r="C76" i="4"/>
  <c r="B76" i="4"/>
  <c r="R75" i="4"/>
  <c r="Q75" i="4"/>
  <c r="P75" i="4"/>
  <c r="O75" i="4"/>
  <c r="N75" i="4"/>
  <c r="M75" i="4"/>
  <c r="L75" i="4"/>
  <c r="K75" i="4"/>
  <c r="J75" i="4"/>
  <c r="I75" i="4"/>
  <c r="H75" i="4"/>
  <c r="G75" i="4"/>
  <c r="F75" i="4"/>
  <c r="E75" i="4"/>
  <c r="C75" i="4"/>
  <c r="B75" i="4"/>
  <c r="R74" i="4"/>
  <c r="Q74" i="4"/>
  <c r="P74" i="4"/>
  <c r="O74" i="4"/>
  <c r="N74" i="4"/>
  <c r="M74" i="4"/>
  <c r="L74" i="4"/>
  <c r="K74" i="4"/>
  <c r="J74" i="4"/>
  <c r="I74" i="4"/>
  <c r="H74" i="4"/>
  <c r="G74" i="4"/>
  <c r="F74" i="4"/>
  <c r="E74" i="4"/>
  <c r="C74" i="4"/>
  <c r="B74" i="4"/>
  <c r="R73" i="4"/>
  <c r="Q73" i="4"/>
  <c r="P73" i="4"/>
  <c r="O73" i="4"/>
  <c r="N73" i="4"/>
  <c r="M73" i="4"/>
  <c r="L73" i="4"/>
  <c r="K73" i="4"/>
  <c r="J73" i="4"/>
  <c r="I73" i="4"/>
  <c r="H73" i="4"/>
  <c r="G73" i="4"/>
  <c r="F73" i="4"/>
  <c r="E73" i="4"/>
  <c r="C73" i="4"/>
  <c r="B73" i="4"/>
  <c r="R72" i="4"/>
  <c r="Q72" i="4"/>
  <c r="P72" i="4"/>
  <c r="O72" i="4"/>
  <c r="N72" i="4"/>
  <c r="M72" i="4"/>
  <c r="L72" i="4"/>
  <c r="K72" i="4"/>
  <c r="J72" i="4"/>
  <c r="I72" i="4"/>
  <c r="H72" i="4"/>
  <c r="G72" i="4"/>
  <c r="F72" i="4"/>
  <c r="E72" i="4"/>
  <c r="C72" i="4"/>
  <c r="B72" i="4"/>
  <c r="R71" i="4"/>
  <c r="Q71" i="4"/>
  <c r="P71" i="4"/>
  <c r="O71" i="4"/>
  <c r="N71" i="4"/>
  <c r="M71" i="4"/>
  <c r="L71" i="4"/>
  <c r="K71" i="4"/>
  <c r="J71" i="4"/>
  <c r="I71" i="4"/>
  <c r="H71" i="4"/>
  <c r="G71" i="4"/>
  <c r="F71" i="4"/>
  <c r="E71" i="4"/>
  <c r="C71" i="4"/>
  <c r="B71" i="4"/>
  <c r="R70" i="4"/>
  <c r="Q70" i="4"/>
  <c r="P70" i="4"/>
  <c r="O70" i="4"/>
  <c r="N70" i="4"/>
  <c r="M70" i="4"/>
  <c r="L70" i="4"/>
  <c r="K70" i="4"/>
  <c r="J70" i="4"/>
  <c r="I70" i="4"/>
  <c r="H70" i="4"/>
  <c r="G70" i="4"/>
  <c r="F70" i="4"/>
  <c r="E70" i="4"/>
  <c r="C70" i="4"/>
  <c r="B70" i="4"/>
  <c r="R69" i="4"/>
  <c r="Q69" i="4"/>
  <c r="P69" i="4"/>
  <c r="O69" i="4"/>
  <c r="N69" i="4"/>
  <c r="M69" i="4"/>
  <c r="L69" i="4"/>
  <c r="K69" i="4"/>
  <c r="J69" i="4"/>
  <c r="I69" i="4"/>
  <c r="H69" i="4"/>
  <c r="G69" i="4"/>
  <c r="F69" i="4"/>
  <c r="E69" i="4"/>
  <c r="C69" i="4"/>
  <c r="B69" i="4"/>
  <c r="R68" i="4"/>
  <c r="Q68" i="4"/>
  <c r="P68" i="4"/>
  <c r="O68" i="4"/>
  <c r="N68" i="4"/>
  <c r="M68" i="4"/>
  <c r="L68" i="4"/>
  <c r="K68" i="4"/>
  <c r="J68" i="4"/>
  <c r="I68" i="4"/>
  <c r="H68" i="4"/>
  <c r="G68" i="4"/>
  <c r="F68" i="4"/>
  <c r="E68" i="4"/>
  <c r="C68" i="4"/>
  <c r="B68" i="4"/>
  <c r="R67" i="4"/>
  <c r="Q67" i="4"/>
  <c r="P67" i="4"/>
  <c r="O67" i="4"/>
  <c r="N67" i="4"/>
  <c r="M67" i="4"/>
  <c r="L67" i="4"/>
  <c r="K67" i="4"/>
  <c r="J67" i="4"/>
  <c r="I67" i="4"/>
  <c r="H67" i="4"/>
  <c r="G67" i="4"/>
  <c r="F67" i="4"/>
  <c r="E67" i="4"/>
  <c r="C67" i="4"/>
  <c r="B67" i="4"/>
  <c r="R66" i="4"/>
  <c r="Q66" i="4"/>
  <c r="P66" i="4"/>
  <c r="O66" i="4"/>
  <c r="N66" i="4"/>
  <c r="M66" i="4"/>
  <c r="L66" i="4"/>
  <c r="K66" i="4"/>
  <c r="J66" i="4"/>
  <c r="I66" i="4"/>
  <c r="H66" i="4"/>
  <c r="G66" i="4"/>
  <c r="F66" i="4"/>
  <c r="E66" i="4"/>
  <c r="C66" i="4"/>
  <c r="B66" i="4"/>
  <c r="R65" i="4"/>
  <c r="Q65" i="4"/>
  <c r="P65" i="4"/>
  <c r="O65" i="4"/>
  <c r="N65" i="4"/>
  <c r="M65" i="4"/>
  <c r="L65" i="4"/>
  <c r="K65" i="4"/>
  <c r="J65" i="4"/>
  <c r="I65" i="4"/>
  <c r="H65" i="4"/>
  <c r="G65" i="4"/>
  <c r="F65" i="4"/>
  <c r="E65" i="4"/>
  <c r="C65" i="4"/>
  <c r="B65" i="4"/>
  <c r="R64" i="4"/>
  <c r="Q64" i="4"/>
  <c r="P64" i="4"/>
  <c r="O64" i="4"/>
  <c r="N64" i="4"/>
  <c r="M64" i="4"/>
  <c r="L64" i="4"/>
  <c r="K64" i="4"/>
  <c r="J64" i="4"/>
  <c r="I64" i="4"/>
  <c r="H64" i="4"/>
  <c r="G64" i="4"/>
  <c r="F64" i="4"/>
  <c r="E64" i="4"/>
  <c r="C64" i="4"/>
  <c r="B64" i="4"/>
  <c r="R63" i="4"/>
  <c r="Q63" i="4"/>
  <c r="P63" i="4"/>
  <c r="O63" i="4"/>
  <c r="N63" i="4"/>
  <c r="M63" i="4"/>
  <c r="L63" i="4"/>
  <c r="K63" i="4"/>
  <c r="J63" i="4"/>
  <c r="I63" i="4"/>
  <c r="H63" i="4"/>
  <c r="G63" i="4"/>
  <c r="F63" i="4"/>
  <c r="E63" i="4"/>
  <c r="C63" i="4"/>
  <c r="B63" i="4"/>
  <c r="R62" i="4"/>
  <c r="Q62" i="4"/>
  <c r="P62" i="4"/>
  <c r="O62" i="4"/>
  <c r="N62" i="4"/>
  <c r="M62" i="4"/>
  <c r="L62" i="4"/>
  <c r="K62" i="4"/>
  <c r="J62" i="4"/>
  <c r="I62" i="4"/>
  <c r="H62" i="4"/>
  <c r="G62" i="4"/>
  <c r="F62" i="4"/>
  <c r="E62" i="4"/>
  <c r="C62" i="4"/>
  <c r="B62" i="4"/>
  <c r="R61" i="4"/>
  <c r="Q61" i="4"/>
  <c r="P61" i="4"/>
  <c r="O61" i="4"/>
  <c r="N61" i="4"/>
  <c r="M61" i="4"/>
  <c r="L61" i="4"/>
  <c r="K61" i="4"/>
  <c r="J61" i="4"/>
  <c r="I61" i="4"/>
  <c r="H61" i="4"/>
  <c r="G61" i="4"/>
  <c r="F61" i="4"/>
  <c r="E61" i="4"/>
  <c r="C61" i="4"/>
  <c r="B61" i="4"/>
  <c r="R60" i="4"/>
  <c r="Q60" i="4"/>
  <c r="P60" i="4"/>
  <c r="O60" i="4"/>
  <c r="N60" i="4"/>
  <c r="M60" i="4"/>
  <c r="L60" i="4"/>
  <c r="K60" i="4"/>
  <c r="J60" i="4"/>
  <c r="I60" i="4"/>
  <c r="H60" i="4"/>
  <c r="G60" i="4"/>
  <c r="F60" i="4"/>
  <c r="E60" i="4"/>
  <c r="C60" i="4"/>
  <c r="B60" i="4"/>
  <c r="R59" i="4"/>
  <c r="Q59" i="4"/>
  <c r="P59" i="4"/>
  <c r="O59" i="4"/>
  <c r="N59" i="4"/>
  <c r="M59" i="4"/>
  <c r="L59" i="4"/>
  <c r="K59" i="4"/>
  <c r="J59" i="4"/>
  <c r="I59" i="4"/>
  <c r="H59" i="4"/>
  <c r="G59" i="4"/>
  <c r="F59" i="4"/>
  <c r="E59" i="4"/>
  <c r="C59" i="4"/>
  <c r="B59" i="4"/>
  <c r="R58" i="4"/>
  <c r="Q58" i="4"/>
  <c r="P58" i="4"/>
  <c r="O58" i="4"/>
  <c r="N58" i="4"/>
  <c r="M58" i="4"/>
  <c r="L58" i="4"/>
  <c r="K58" i="4"/>
  <c r="J58" i="4"/>
  <c r="I58" i="4"/>
  <c r="H58" i="4"/>
  <c r="G58" i="4"/>
  <c r="F58" i="4"/>
  <c r="E58" i="4"/>
  <c r="C58" i="4"/>
  <c r="B58" i="4"/>
  <c r="R57" i="4"/>
  <c r="Q57" i="4"/>
  <c r="P57" i="4"/>
  <c r="O57" i="4"/>
  <c r="N57" i="4"/>
  <c r="M57" i="4"/>
  <c r="L57" i="4"/>
  <c r="K57" i="4"/>
  <c r="J57" i="4"/>
  <c r="I57" i="4"/>
  <c r="H57" i="4"/>
  <c r="G57" i="4"/>
  <c r="F57" i="4"/>
  <c r="E57" i="4"/>
  <c r="C57" i="4"/>
  <c r="B57" i="4"/>
  <c r="R56" i="4"/>
  <c r="Q56" i="4"/>
  <c r="P56" i="4"/>
  <c r="O56" i="4"/>
  <c r="N56" i="4"/>
  <c r="M56" i="4"/>
  <c r="L56" i="4"/>
  <c r="K56" i="4"/>
  <c r="J56" i="4"/>
  <c r="I56" i="4"/>
  <c r="H56" i="4"/>
  <c r="G56" i="4"/>
  <c r="F56" i="4"/>
  <c r="E56" i="4"/>
  <c r="C56" i="4"/>
  <c r="B56" i="4"/>
  <c r="R55" i="4"/>
  <c r="Q55" i="4"/>
  <c r="P55" i="4"/>
  <c r="O55" i="4"/>
  <c r="N55" i="4"/>
  <c r="M55" i="4"/>
  <c r="L55" i="4"/>
  <c r="K55" i="4"/>
  <c r="J55" i="4"/>
  <c r="I55" i="4"/>
  <c r="H55" i="4"/>
  <c r="G55" i="4"/>
  <c r="F55" i="4"/>
  <c r="E55" i="4"/>
  <c r="C55" i="4"/>
  <c r="B55" i="4"/>
  <c r="R54" i="4"/>
  <c r="Q54" i="4"/>
  <c r="P54" i="4"/>
  <c r="O54" i="4"/>
  <c r="N54" i="4"/>
  <c r="M54" i="4"/>
  <c r="L54" i="4"/>
  <c r="K54" i="4"/>
  <c r="J54" i="4"/>
  <c r="I54" i="4"/>
  <c r="H54" i="4"/>
  <c r="G54" i="4"/>
  <c r="F54" i="4"/>
  <c r="E54" i="4"/>
  <c r="C54" i="4"/>
  <c r="B54" i="4"/>
  <c r="R53" i="4"/>
  <c r="Q53" i="4"/>
  <c r="P53" i="4"/>
  <c r="O53" i="4"/>
  <c r="N53" i="4"/>
  <c r="M53" i="4"/>
  <c r="L53" i="4"/>
  <c r="K53" i="4"/>
  <c r="J53" i="4"/>
  <c r="I53" i="4"/>
  <c r="H53" i="4"/>
  <c r="G53" i="4"/>
  <c r="F53" i="4"/>
  <c r="E53" i="4"/>
  <c r="C53" i="4"/>
  <c r="B53" i="4"/>
  <c r="R52" i="4"/>
  <c r="Q52" i="4"/>
  <c r="P52" i="4"/>
  <c r="O52" i="4"/>
  <c r="N52" i="4"/>
  <c r="M52" i="4"/>
  <c r="L52" i="4"/>
  <c r="K52" i="4"/>
  <c r="J52" i="4"/>
  <c r="I52" i="4"/>
  <c r="H52" i="4"/>
  <c r="G52" i="4"/>
  <c r="F52" i="4"/>
  <c r="E52" i="4"/>
  <c r="C52" i="4"/>
  <c r="B52" i="4"/>
  <c r="R51" i="4"/>
  <c r="Q51" i="4"/>
  <c r="P51" i="4"/>
  <c r="O51" i="4"/>
  <c r="N51" i="4"/>
  <c r="M51" i="4"/>
  <c r="L51" i="4"/>
  <c r="K51" i="4"/>
  <c r="J51" i="4"/>
  <c r="I51" i="4"/>
  <c r="H51" i="4"/>
  <c r="G51" i="4"/>
  <c r="F51" i="4"/>
  <c r="E51" i="4"/>
  <c r="C51" i="4"/>
  <c r="B51" i="4"/>
  <c r="R50" i="4"/>
  <c r="Q50" i="4"/>
  <c r="P50" i="4"/>
  <c r="O50" i="4"/>
  <c r="N50" i="4"/>
  <c r="M50" i="4"/>
  <c r="L50" i="4"/>
  <c r="K50" i="4"/>
  <c r="J50" i="4"/>
  <c r="I50" i="4"/>
  <c r="H50" i="4"/>
  <c r="G50" i="4"/>
  <c r="F50" i="4"/>
  <c r="E50" i="4"/>
  <c r="C50" i="4"/>
  <c r="B50" i="4"/>
  <c r="R49" i="4"/>
  <c r="Q49" i="4"/>
  <c r="P49" i="4"/>
  <c r="O49" i="4"/>
  <c r="N49" i="4"/>
  <c r="M49" i="4"/>
  <c r="L49" i="4"/>
  <c r="K49" i="4"/>
  <c r="J49" i="4"/>
  <c r="I49" i="4"/>
  <c r="H49" i="4"/>
  <c r="G49" i="4"/>
  <c r="F49" i="4"/>
  <c r="E49" i="4"/>
  <c r="C49" i="4"/>
  <c r="B49" i="4"/>
  <c r="R48" i="4"/>
  <c r="Q48" i="4"/>
  <c r="P48" i="4"/>
  <c r="O48" i="4"/>
  <c r="N48" i="4"/>
  <c r="M48" i="4"/>
  <c r="L48" i="4"/>
  <c r="K48" i="4"/>
  <c r="J48" i="4"/>
  <c r="I48" i="4"/>
  <c r="H48" i="4"/>
  <c r="G48" i="4"/>
  <c r="F48" i="4"/>
  <c r="E48" i="4"/>
  <c r="C48" i="4"/>
  <c r="B48" i="4"/>
  <c r="R47" i="4"/>
  <c r="Q47" i="4"/>
  <c r="P47" i="4"/>
  <c r="O47" i="4"/>
  <c r="N47" i="4"/>
  <c r="M47" i="4"/>
  <c r="L47" i="4"/>
  <c r="K47" i="4"/>
  <c r="J47" i="4"/>
  <c r="I47" i="4"/>
  <c r="H47" i="4"/>
  <c r="G47" i="4"/>
  <c r="F47" i="4"/>
  <c r="E47" i="4"/>
  <c r="C47" i="4"/>
  <c r="B47" i="4"/>
  <c r="R46" i="4"/>
  <c r="Q46" i="4"/>
  <c r="P46" i="4"/>
  <c r="O46" i="4"/>
  <c r="N46" i="4"/>
  <c r="M46" i="4"/>
  <c r="L46" i="4"/>
  <c r="K46" i="4"/>
  <c r="J46" i="4"/>
  <c r="I46" i="4"/>
  <c r="H46" i="4"/>
  <c r="G46" i="4"/>
  <c r="F46" i="4"/>
  <c r="E46" i="4"/>
  <c r="C46" i="4"/>
  <c r="B46" i="4"/>
  <c r="R45" i="4"/>
  <c r="Q45" i="4"/>
  <c r="P45" i="4"/>
  <c r="O45" i="4"/>
  <c r="N45" i="4"/>
  <c r="M45" i="4"/>
  <c r="L45" i="4"/>
  <c r="K45" i="4"/>
  <c r="J45" i="4"/>
  <c r="I45" i="4"/>
  <c r="H45" i="4"/>
  <c r="G45" i="4"/>
  <c r="F45" i="4"/>
  <c r="E45" i="4"/>
  <c r="C45" i="4"/>
  <c r="B45" i="4"/>
  <c r="R44" i="4"/>
  <c r="Q44" i="4"/>
  <c r="P44" i="4"/>
  <c r="O44" i="4"/>
  <c r="N44" i="4"/>
  <c r="M44" i="4"/>
  <c r="L44" i="4"/>
  <c r="K44" i="4"/>
  <c r="J44" i="4"/>
  <c r="I44" i="4"/>
  <c r="H44" i="4"/>
  <c r="G44" i="4"/>
  <c r="F44" i="4"/>
  <c r="E44" i="4"/>
  <c r="C44" i="4"/>
  <c r="B44" i="4"/>
  <c r="R43" i="4"/>
  <c r="Q43" i="4"/>
  <c r="P43" i="4"/>
  <c r="O43" i="4"/>
  <c r="N43" i="4"/>
  <c r="M43" i="4"/>
  <c r="L43" i="4"/>
  <c r="K43" i="4"/>
  <c r="J43" i="4"/>
  <c r="I43" i="4"/>
  <c r="H43" i="4"/>
  <c r="G43" i="4"/>
  <c r="F43" i="4"/>
  <c r="E43" i="4"/>
  <c r="C43" i="4"/>
  <c r="B43" i="4"/>
  <c r="R42" i="4"/>
  <c r="Q42" i="4"/>
  <c r="P42" i="4"/>
  <c r="O42" i="4"/>
  <c r="N42" i="4"/>
  <c r="M42" i="4"/>
  <c r="L42" i="4"/>
  <c r="K42" i="4"/>
  <c r="J42" i="4"/>
  <c r="I42" i="4"/>
  <c r="H42" i="4"/>
  <c r="G42" i="4"/>
  <c r="F42" i="4"/>
  <c r="E42" i="4"/>
  <c r="C42" i="4"/>
  <c r="B42" i="4"/>
  <c r="R41" i="4"/>
  <c r="Q41" i="4"/>
  <c r="P41" i="4"/>
  <c r="O41" i="4"/>
  <c r="N41" i="4"/>
  <c r="M41" i="4"/>
  <c r="L41" i="4"/>
  <c r="K41" i="4"/>
  <c r="J41" i="4"/>
  <c r="I41" i="4"/>
  <c r="H41" i="4"/>
  <c r="G41" i="4"/>
  <c r="F41" i="4"/>
  <c r="E41" i="4"/>
  <c r="C41" i="4"/>
  <c r="B41" i="4"/>
  <c r="R40" i="4"/>
  <c r="Q40" i="4"/>
  <c r="P40" i="4"/>
  <c r="O40" i="4"/>
  <c r="N40" i="4"/>
  <c r="M40" i="4"/>
  <c r="L40" i="4"/>
  <c r="K40" i="4"/>
  <c r="J40" i="4"/>
  <c r="I40" i="4"/>
  <c r="H40" i="4"/>
  <c r="G40" i="4"/>
  <c r="F40" i="4"/>
  <c r="E40" i="4"/>
  <c r="C40" i="4"/>
  <c r="B40" i="4"/>
  <c r="R39" i="4"/>
  <c r="Q39" i="4"/>
  <c r="P39" i="4"/>
  <c r="O39" i="4"/>
  <c r="N39" i="4"/>
  <c r="M39" i="4"/>
  <c r="L39" i="4"/>
  <c r="K39" i="4"/>
  <c r="J39" i="4"/>
  <c r="I39" i="4"/>
  <c r="H39" i="4"/>
  <c r="G39" i="4"/>
  <c r="F39" i="4"/>
  <c r="E39" i="4"/>
  <c r="C39" i="4"/>
  <c r="B39" i="4"/>
  <c r="R38" i="4"/>
  <c r="Q38" i="4"/>
  <c r="P38" i="4"/>
  <c r="O38" i="4"/>
  <c r="N38" i="4"/>
  <c r="M38" i="4"/>
  <c r="L38" i="4"/>
  <c r="K38" i="4"/>
  <c r="J38" i="4"/>
  <c r="I38" i="4"/>
  <c r="H38" i="4"/>
  <c r="G38" i="4"/>
  <c r="F38" i="4"/>
  <c r="E38" i="4"/>
  <c r="C38" i="4"/>
  <c r="B38" i="4"/>
  <c r="R37" i="4"/>
  <c r="Q37" i="4"/>
  <c r="P37" i="4"/>
  <c r="O37" i="4"/>
  <c r="N37" i="4"/>
  <c r="M37" i="4"/>
  <c r="L37" i="4"/>
  <c r="K37" i="4"/>
  <c r="J37" i="4"/>
  <c r="I37" i="4"/>
  <c r="H37" i="4"/>
  <c r="G37" i="4"/>
  <c r="F37" i="4"/>
  <c r="E37" i="4"/>
  <c r="C37" i="4"/>
  <c r="B37" i="4"/>
  <c r="R36" i="4"/>
  <c r="Q36" i="4"/>
  <c r="P36" i="4"/>
  <c r="O36" i="4"/>
  <c r="N36" i="4"/>
  <c r="M36" i="4"/>
  <c r="L36" i="4"/>
  <c r="K36" i="4"/>
  <c r="J36" i="4"/>
  <c r="I36" i="4"/>
  <c r="H36" i="4"/>
  <c r="G36" i="4"/>
  <c r="F36" i="4"/>
  <c r="E36" i="4"/>
  <c r="C36" i="4"/>
  <c r="B36" i="4"/>
  <c r="R35" i="4"/>
  <c r="Q35" i="4"/>
  <c r="P35" i="4"/>
  <c r="O35" i="4"/>
  <c r="N35" i="4"/>
  <c r="M35" i="4"/>
  <c r="L35" i="4"/>
  <c r="K35" i="4"/>
  <c r="J35" i="4"/>
  <c r="I35" i="4"/>
  <c r="H35" i="4"/>
  <c r="G35" i="4"/>
  <c r="F35" i="4"/>
  <c r="E35" i="4"/>
  <c r="C35" i="4"/>
  <c r="B35" i="4"/>
  <c r="R34" i="4"/>
  <c r="Q34" i="4"/>
  <c r="P34" i="4"/>
  <c r="O34" i="4"/>
  <c r="N34" i="4"/>
  <c r="M34" i="4"/>
  <c r="L34" i="4"/>
  <c r="K34" i="4"/>
  <c r="J34" i="4"/>
  <c r="I34" i="4"/>
  <c r="H34" i="4"/>
  <c r="G34" i="4"/>
  <c r="F34" i="4"/>
  <c r="E34" i="4"/>
  <c r="C34" i="4"/>
  <c r="B34" i="4"/>
  <c r="R33" i="4"/>
  <c r="Q33" i="4"/>
  <c r="P33" i="4"/>
  <c r="O33" i="4"/>
  <c r="N33" i="4"/>
  <c r="M33" i="4"/>
  <c r="L33" i="4"/>
  <c r="K33" i="4"/>
  <c r="J33" i="4"/>
  <c r="I33" i="4"/>
  <c r="H33" i="4"/>
  <c r="G33" i="4"/>
  <c r="F33" i="4"/>
  <c r="E33" i="4"/>
  <c r="C33" i="4"/>
  <c r="B33" i="4"/>
  <c r="R32" i="4"/>
  <c r="Q32" i="4"/>
  <c r="P32" i="4"/>
  <c r="O32" i="4"/>
  <c r="N32" i="4"/>
  <c r="M32" i="4"/>
  <c r="L32" i="4"/>
  <c r="K32" i="4"/>
  <c r="J32" i="4"/>
  <c r="I32" i="4"/>
  <c r="H32" i="4"/>
  <c r="G32" i="4"/>
  <c r="F32" i="4"/>
  <c r="E32" i="4"/>
  <c r="C32" i="4"/>
  <c r="B32" i="4"/>
  <c r="R31" i="4"/>
  <c r="Q31" i="4"/>
  <c r="P31" i="4"/>
  <c r="O31" i="4"/>
  <c r="N31" i="4"/>
  <c r="M31" i="4"/>
  <c r="L31" i="4"/>
  <c r="K31" i="4"/>
  <c r="J31" i="4"/>
  <c r="I31" i="4"/>
  <c r="H31" i="4"/>
  <c r="G31" i="4"/>
  <c r="F31" i="4"/>
  <c r="E31" i="4"/>
  <c r="C31" i="4"/>
  <c r="B31" i="4"/>
  <c r="R30" i="4"/>
  <c r="Q30" i="4"/>
  <c r="P30" i="4"/>
  <c r="O30" i="4"/>
  <c r="N30" i="4"/>
  <c r="M30" i="4"/>
  <c r="L30" i="4"/>
  <c r="K30" i="4"/>
  <c r="J30" i="4"/>
  <c r="I30" i="4"/>
  <c r="H30" i="4"/>
  <c r="G30" i="4"/>
  <c r="F30" i="4"/>
  <c r="E30" i="4"/>
  <c r="C30" i="4"/>
  <c r="B30" i="4"/>
  <c r="R29" i="4"/>
  <c r="Q29" i="4"/>
  <c r="P29" i="4"/>
  <c r="O29" i="4"/>
  <c r="N29" i="4"/>
  <c r="M29" i="4"/>
  <c r="L29" i="4"/>
  <c r="K29" i="4"/>
  <c r="J29" i="4"/>
  <c r="I29" i="4"/>
  <c r="H29" i="4"/>
  <c r="G29" i="4"/>
  <c r="F29" i="4"/>
  <c r="E29" i="4"/>
  <c r="C29" i="4"/>
  <c r="B29" i="4"/>
  <c r="R28" i="4"/>
  <c r="Q28" i="4"/>
  <c r="P28" i="4"/>
  <c r="O28" i="4"/>
  <c r="N28" i="4"/>
  <c r="M28" i="4"/>
  <c r="L28" i="4"/>
  <c r="K28" i="4"/>
  <c r="J28" i="4"/>
  <c r="I28" i="4"/>
  <c r="H28" i="4"/>
  <c r="G28" i="4"/>
  <c r="F28" i="4"/>
  <c r="E28" i="4"/>
  <c r="C28" i="4"/>
  <c r="B28" i="4"/>
  <c r="R27" i="4"/>
  <c r="Q27" i="4"/>
  <c r="P27" i="4"/>
  <c r="O27" i="4"/>
  <c r="N27" i="4"/>
  <c r="M27" i="4"/>
  <c r="L27" i="4"/>
  <c r="K27" i="4"/>
  <c r="J27" i="4"/>
  <c r="I27" i="4"/>
  <c r="H27" i="4"/>
  <c r="G27" i="4"/>
  <c r="F27" i="4"/>
  <c r="E27" i="4"/>
  <c r="C27" i="4"/>
  <c r="B27" i="4"/>
  <c r="R26" i="4"/>
  <c r="Q26" i="4"/>
  <c r="P26" i="4"/>
  <c r="O26" i="4"/>
  <c r="N26" i="4"/>
  <c r="M26" i="4"/>
  <c r="L26" i="4"/>
  <c r="K26" i="4"/>
  <c r="J26" i="4"/>
  <c r="I26" i="4"/>
  <c r="H26" i="4"/>
  <c r="G26" i="4"/>
  <c r="F26" i="4"/>
  <c r="E26" i="4"/>
  <c r="C26" i="4"/>
  <c r="B26" i="4"/>
  <c r="R25" i="4"/>
  <c r="Q25" i="4"/>
  <c r="P25" i="4"/>
  <c r="O25" i="4"/>
  <c r="N25" i="4"/>
  <c r="M25" i="4"/>
  <c r="L25" i="4"/>
  <c r="K25" i="4"/>
  <c r="J25" i="4"/>
  <c r="I25" i="4"/>
  <c r="H25" i="4"/>
  <c r="G25" i="4"/>
  <c r="F25" i="4"/>
  <c r="E25" i="4"/>
  <c r="C25" i="4"/>
  <c r="B25" i="4"/>
  <c r="R24" i="4"/>
  <c r="Q24" i="4"/>
  <c r="P24" i="4"/>
  <c r="O24" i="4"/>
  <c r="N24" i="4"/>
  <c r="M24" i="4"/>
  <c r="L24" i="4"/>
  <c r="K24" i="4"/>
  <c r="J24" i="4"/>
  <c r="I24" i="4"/>
  <c r="H24" i="4"/>
  <c r="G24" i="4"/>
  <c r="F24" i="4"/>
  <c r="E24" i="4"/>
  <c r="C24" i="4"/>
  <c r="B24" i="4"/>
  <c r="R23" i="4"/>
  <c r="Q23" i="4"/>
  <c r="P23" i="4"/>
  <c r="O23" i="4"/>
  <c r="N23" i="4"/>
  <c r="M23" i="4"/>
  <c r="L23" i="4"/>
  <c r="K23" i="4"/>
  <c r="J23" i="4"/>
  <c r="I23" i="4"/>
  <c r="H23" i="4"/>
  <c r="G23" i="4"/>
  <c r="F23" i="4"/>
  <c r="E23" i="4"/>
  <c r="C23" i="4"/>
  <c r="B23" i="4"/>
  <c r="R22" i="4"/>
  <c r="Q22" i="4"/>
  <c r="P22" i="4"/>
  <c r="O22" i="4"/>
  <c r="N22" i="4"/>
  <c r="M22" i="4"/>
  <c r="L22" i="4"/>
  <c r="K22" i="4"/>
  <c r="J22" i="4"/>
  <c r="I22" i="4"/>
  <c r="H22" i="4"/>
  <c r="G22" i="4"/>
  <c r="F22" i="4"/>
  <c r="E22" i="4"/>
  <c r="C22" i="4"/>
  <c r="B22" i="4"/>
  <c r="R21" i="4"/>
  <c r="Q21" i="4"/>
  <c r="P21" i="4"/>
  <c r="O21" i="4"/>
  <c r="N21" i="4"/>
  <c r="M21" i="4"/>
  <c r="L21" i="4"/>
  <c r="K21" i="4"/>
  <c r="J21" i="4"/>
  <c r="I21" i="4"/>
  <c r="H21" i="4"/>
  <c r="G21" i="4"/>
  <c r="F21" i="4"/>
  <c r="E21" i="4"/>
  <c r="C21" i="4"/>
  <c r="B21" i="4"/>
  <c r="R20" i="4"/>
  <c r="Q20" i="4"/>
  <c r="P20" i="4"/>
  <c r="O20" i="4"/>
  <c r="N20" i="4"/>
  <c r="M20" i="4"/>
  <c r="L20" i="4"/>
  <c r="K20" i="4"/>
  <c r="J20" i="4"/>
  <c r="I20" i="4"/>
  <c r="H20" i="4"/>
  <c r="G20" i="4"/>
  <c r="F20" i="4"/>
  <c r="E20" i="4"/>
  <c r="C20" i="4"/>
  <c r="B20" i="4"/>
  <c r="R19" i="4"/>
  <c r="Q19" i="4"/>
  <c r="P19" i="4"/>
  <c r="O19" i="4"/>
  <c r="N19" i="4"/>
  <c r="M19" i="4"/>
  <c r="L19" i="4"/>
  <c r="K19" i="4"/>
  <c r="J19" i="4"/>
  <c r="I19" i="4"/>
  <c r="H19" i="4"/>
  <c r="G19" i="4"/>
  <c r="F19" i="4"/>
  <c r="E19" i="4"/>
  <c r="C19" i="4"/>
  <c r="B19" i="4"/>
  <c r="R18" i="4"/>
  <c r="Q18" i="4"/>
  <c r="P18" i="4"/>
  <c r="O18" i="4"/>
  <c r="N18" i="4"/>
  <c r="M18" i="4"/>
  <c r="L18" i="4"/>
  <c r="K18" i="4"/>
  <c r="J18" i="4"/>
  <c r="I18" i="4"/>
  <c r="H18" i="4"/>
  <c r="G18" i="4"/>
  <c r="F18" i="4"/>
  <c r="E18" i="4"/>
  <c r="C18" i="4"/>
  <c r="B18" i="4"/>
  <c r="R17" i="4"/>
  <c r="Q17" i="4"/>
  <c r="P17" i="4"/>
  <c r="O17" i="4"/>
  <c r="N17" i="4"/>
  <c r="M17" i="4"/>
  <c r="L17" i="4"/>
  <c r="K17" i="4"/>
  <c r="J17" i="4"/>
  <c r="I17" i="4"/>
  <c r="H17" i="4"/>
  <c r="G17" i="4"/>
  <c r="F17" i="4"/>
  <c r="E17" i="4"/>
  <c r="C17" i="4"/>
  <c r="B17" i="4"/>
  <c r="R16" i="4"/>
  <c r="Q16" i="4"/>
  <c r="P16" i="4"/>
  <c r="O16" i="4"/>
  <c r="N16" i="4"/>
  <c r="M16" i="4"/>
  <c r="L16" i="4"/>
  <c r="K16" i="4"/>
  <c r="J16" i="4"/>
  <c r="I16" i="4"/>
  <c r="H16" i="4"/>
  <c r="G16" i="4"/>
  <c r="F16" i="4"/>
  <c r="E16" i="4"/>
  <c r="C16" i="4"/>
  <c r="B16" i="4"/>
  <c r="R15" i="4"/>
  <c r="Q15" i="4"/>
  <c r="P15" i="4"/>
  <c r="O15" i="4"/>
  <c r="N15" i="4"/>
  <c r="M15" i="4"/>
  <c r="L15" i="4"/>
  <c r="K15" i="4"/>
  <c r="J15" i="4"/>
  <c r="I15" i="4"/>
  <c r="H15" i="4"/>
  <c r="G15" i="4"/>
  <c r="F15" i="4"/>
  <c r="E15" i="4"/>
  <c r="C15" i="4"/>
  <c r="B15" i="4"/>
  <c r="R14" i="4"/>
  <c r="Q14" i="4"/>
  <c r="P14" i="4"/>
  <c r="O14" i="4"/>
  <c r="N14" i="4"/>
  <c r="M14" i="4"/>
  <c r="L14" i="4"/>
  <c r="K14" i="4"/>
  <c r="J14" i="4"/>
  <c r="I14" i="4"/>
  <c r="H14" i="4"/>
  <c r="G14" i="4"/>
  <c r="F14" i="4"/>
  <c r="E14" i="4"/>
  <c r="C14" i="4"/>
  <c r="B14" i="4"/>
  <c r="R13" i="4"/>
  <c r="Q13" i="4"/>
  <c r="P13" i="4"/>
  <c r="O13" i="4"/>
  <c r="N13" i="4"/>
  <c r="M13" i="4"/>
  <c r="L13" i="4"/>
  <c r="K13" i="4"/>
  <c r="J13" i="4"/>
  <c r="I13" i="4"/>
  <c r="H13" i="4"/>
  <c r="G13" i="4"/>
  <c r="F13" i="4"/>
  <c r="E13" i="4"/>
  <c r="C13" i="4"/>
  <c r="B13" i="4"/>
  <c r="R12" i="4"/>
  <c r="Q12" i="4"/>
  <c r="P12" i="4"/>
  <c r="O12" i="4"/>
  <c r="N12" i="4"/>
  <c r="M12" i="4"/>
  <c r="L12" i="4"/>
  <c r="K12" i="4"/>
  <c r="J12" i="4"/>
  <c r="I12" i="4"/>
  <c r="H12" i="4"/>
  <c r="G12" i="4"/>
  <c r="F12" i="4"/>
  <c r="E12" i="4"/>
  <c r="C12" i="4"/>
  <c r="B12" i="4"/>
  <c r="R11" i="4"/>
  <c r="Q11" i="4"/>
  <c r="P11" i="4"/>
  <c r="O11" i="4"/>
  <c r="N11" i="4"/>
  <c r="M11" i="4"/>
  <c r="L11" i="4"/>
  <c r="K11" i="4"/>
  <c r="J11" i="4"/>
  <c r="I11" i="4"/>
  <c r="H11" i="4"/>
  <c r="G11" i="4"/>
  <c r="F11" i="4"/>
  <c r="E11" i="4"/>
  <c r="C11" i="4"/>
  <c r="B11" i="4"/>
  <c r="R10" i="4"/>
  <c r="Q10" i="4"/>
  <c r="P10" i="4"/>
  <c r="O10" i="4"/>
  <c r="N10" i="4"/>
  <c r="M10" i="4"/>
  <c r="L10" i="4"/>
  <c r="K10" i="4"/>
  <c r="J10" i="4"/>
  <c r="I10" i="4"/>
  <c r="H10" i="4"/>
  <c r="G10" i="4"/>
  <c r="F10" i="4"/>
  <c r="E10" i="4"/>
  <c r="C10" i="4"/>
  <c r="B10" i="4"/>
  <c r="R9" i="4"/>
  <c r="Q9" i="4"/>
  <c r="P9" i="4"/>
  <c r="O9" i="4"/>
  <c r="N9" i="4"/>
  <c r="M9" i="4"/>
  <c r="L9" i="4"/>
  <c r="K9" i="4"/>
  <c r="J9" i="4"/>
  <c r="I9" i="4"/>
  <c r="H9" i="4"/>
  <c r="G9" i="4"/>
  <c r="F9" i="4"/>
  <c r="E9" i="4"/>
  <c r="C9" i="4"/>
  <c r="B9" i="4"/>
  <c r="R7" i="4"/>
  <c r="Q7" i="4"/>
  <c r="P7" i="4"/>
  <c r="O7" i="4"/>
  <c r="N7" i="4"/>
  <c r="M7" i="4"/>
  <c r="L7" i="4"/>
  <c r="K7" i="4"/>
  <c r="J7" i="4"/>
  <c r="I7" i="4"/>
  <c r="H7" i="4"/>
  <c r="G7" i="4"/>
  <c r="F7" i="4"/>
  <c r="E7" i="4"/>
  <c r="C7" i="4"/>
  <c r="B7" i="4"/>
  <c r="S391" i="3"/>
  <c r="R391" i="3"/>
  <c r="Q391" i="3"/>
  <c r="P391" i="3"/>
  <c r="O391" i="3"/>
  <c r="N391" i="3"/>
  <c r="M391" i="3"/>
  <c r="L391" i="3"/>
  <c r="K391" i="3"/>
  <c r="J391" i="3"/>
  <c r="I391" i="3"/>
  <c r="H391" i="3"/>
  <c r="G391" i="3"/>
  <c r="F391" i="3"/>
  <c r="E391" i="3"/>
  <c r="C391" i="3"/>
  <c r="B391" i="3"/>
  <c r="S390" i="3"/>
  <c r="R390" i="3"/>
  <c r="Q390" i="3"/>
  <c r="P390" i="3"/>
  <c r="O390" i="3"/>
  <c r="N390" i="3"/>
  <c r="M390" i="3"/>
  <c r="L390" i="3"/>
  <c r="K390" i="3"/>
  <c r="J390" i="3"/>
  <c r="I390" i="3"/>
  <c r="H390" i="3"/>
  <c r="G390" i="3"/>
  <c r="F390" i="3"/>
  <c r="E390" i="3"/>
  <c r="C390" i="3"/>
  <c r="B390" i="3"/>
  <c r="S389" i="3"/>
  <c r="R389" i="3"/>
  <c r="Q389" i="3"/>
  <c r="P389" i="3"/>
  <c r="O389" i="3"/>
  <c r="N389" i="3"/>
  <c r="M389" i="3"/>
  <c r="L389" i="3"/>
  <c r="K389" i="3"/>
  <c r="J389" i="3"/>
  <c r="I389" i="3"/>
  <c r="H389" i="3"/>
  <c r="G389" i="3"/>
  <c r="F389" i="3"/>
  <c r="E389" i="3"/>
  <c r="C389" i="3"/>
  <c r="B389" i="3"/>
  <c r="S388" i="3"/>
  <c r="R388" i="3"/>
  <c r="Q388" i="3"/>
  <c r="P388" i="3"/>
  <c r="O388" i="3"/>
  <c r="N388" i="3"/>
  <c r="M388" i="3"/>
  <c r="L388" i="3"/>
  <c r="K388" i="3"/>
  <c r="J388" i="3"/>
  <c r="I388" i="3"/>
  <c r="H388" i="3"/>
  <c r="G388" i="3"/>
  <c r="F388" i="3"/>
  <c r="E388" i="3"/>
  <c r="C388" i="3"/>
  <c r="B388" i="3"/>
  <c r="S387" i="3"/>
  <c r="R387" i="3"/>
  <c r="Q387" i="3"/>
  <c r="P387" i="3"/>
  <c r="O387" i="3"/>
  <c r="N387" i="3"/>
  <c r="M387" i="3"/>
  <c r="L387" i="3"/>
  <c r="K387" i="3"/>
  <c r="J387" i="3"/>
  <c r="I387" i="3"/>
  <c r="H387" i="3"/>
  <c r="G387" i="3"/>
  <c r="F387" i="3"/>
  <c r="E387" i="3"/>
  <c r="C387" i="3"/>
  <c r="B387" i="3"/>
  <c r="S386" i="3"/>
  <c r="R386" i="3"/>
  <c r="Q386" i="3"/>
  <c r="P386" i="3"/>
  <c r="O386" i="3"/>
  <c r="N386" i="3"/>
  <c r="M386" i="3"/>
  <c r="L386" i="3"/>
  <c r="K386" i="3"/>
  <c r="J386" i="3"/>
  <c r="I386" i="3"/>
  <c r="H386" i="3"/>
  <c r="G386" i="3"/>
  <c r="F386" i="3"/>
  <c r="E386" i="3"/>
  <c r="C386" i="3"/>
  <c r="B386" i="3"/>
  <c r="S385" i="3"/>
  <c r="R385" i="3"/>
  <c r="Q385" i="3"/>
  <c r="P385" i="3"/>
  <c r="O385" i="3"/>
  <c r="N385" i="3"/>
  <c r="M385" i="3"/>
  <c r="L385" i="3"/>
  <c r="K385" i="3"/>
  <c r="J385" i="3"/>
  <c r="I385" i="3"/>
  <c r="H385" i="3"/>
  <c r="G385" i="3"/>
  <c r="F385" i="3"/>
  <c r="E385" i="3"/>
  <c r="C385" i="3"/>
  <c r="B385" i="3"/>
  <c r="S384" i="3"/>
  <c r="R384" i="3"/>
  <c r="Q384" i="3"/>
  <c r="P384" i="3"/>
  <c r="O384" i="3"/>
  <c r="N384" i="3"/>
  <c r="M384" i="3"/>
  <c r="L384" i="3"/>
  <c r="K384" i="3"/>
  <c r="J384" i="3"/>
  <c r="I384" i="3"/>
  <c r="H384" i="3"/>
  <c r="G384" i="3"/>
  <c r="F384" i="3"/>
  <c r="E384" i="3"/>
  <c r="C384" i="3"/>
  <c r="B384" i="3"/>
  <c r="S383" i="3"/>
  <c r="R383" i="3"/>
  <c r="Q383" i="3"/>
  <c r="P383" i="3"/>
  <c r="O383" i="3"/>
  <c r="N383" i="3"/>
  <c r="M383" i="3"/>
  <c r="L383" i="3"/>
  <c r="K383" i="3"/>
  <c r="J383" i="3"/>
  <c r="I383" i="3"/>
  <c r="H383" i="3"/>
  <c r="G383" i="3"/>
  <c r="F383" i="3"/>
  <c r="E383" i="3"/>
  <c r="C383" i="3"/>
  <c r="B383" i="3"/>
  <c r="S382" i="3"/>
  <c r="R382" i="3"/>
  <c r="Q382" i="3"/>
  <c r="P382" i="3"/>
  <c r="O382" i="3"/>
  <c r="N382" i="3"/>
  <c r="M382" i="3"/>
  <c r="L382" i="3"/>
  <c r="K382" i="3"/>
  <c r="J382" i="3"/>
  <c r="I382" i="3"/>
  <c r="H382" i="3"/>
  <c r="G382" i="3"/>
  <c r="F382" i="3"/>
  <c r="E382" i="3"/>
  <c r="C382" i="3"/>
  <c r="B382" i="3"/>
  <c r="S381" i="3"/>
  <c r="R381" i="3"/>
  <c r="Q381" i="3"/>
  <c r="P381" i="3"/>
  <c r="O381" i="3"/>
  <c r="N381" i="3"/>
  <c r="M381" i="3"/>
  <c r="L381" i="3"/>
  <c r="K381" i="3"/>
  <c r="J381" i="3"/>
  <c r="I381" i="3"/>
  <c r="H381" i="3"/>
  <c r="G381" i="3"/>
  <c r="F381" i="3"/>
  <c r="E381" i="3"/>
  <c r="C381" i="3"/>
  <c r="B381" i="3"/>
  <c r="S380" i="3"/>
  <c r="R380" i="3"/>
  <c r="Q380" i="3"/>
  <c r="P380" i="3"/>
  <c r="O380" i="3"/>
  <c r="N380" i="3"/>
  <c r="M380" i="3"/>
  <c r="L380" i="3"/>
  <c r="K380" i="3"/>
  <c r="J380" i="3"/>
  <c r="I380" i="3"/>
  <c r="H380" i="3"/>
  <c r="G380" i="3"/>
  <c r="F380" i="3"/>
  <c r="E380" i="3"/>
  <c r="C380" i="3"/>
  <c r="B380" i="3"/>
  <c r="S379" i="3"/>
  <c r="R379" i="3"/>
  <c r="Q379" i="3"/>
  <c r="P379" i="3"/>
  <c r="O379" i="3"/>
  <c r="N379" i="3"/>
  <c r="M379" i="3"/>
  <c r="L379" i="3"/>
  <c r="K379" i="3"/>
  <c r="J379" i="3"/>
  <c r="I379" i="3"/>
  <c r="H379" i="3"/>
  <c r="G379" i="3"/>
  <c r="F379" i="3"/>
  <c r="E379" i="3"/>
  <c r="C379" i="3"/>
  <c r="B379" i="3"/>
  <c r="S378" i="3"/>
  <c r="R378" i="3"/>
  <c r="Q378" i="3"/>
  <c r="P378" i="3"/>
  <c r="O378" i="3"/>
  <c r="N378" i="3"/>
  <c r="M378" i="3"/>
  <c r="L378" i="3"/>
  <c r="K378" i="3"/>
  <c r="J378" i="3"/>
  <c r="I378" i="3"/>
  <c r="H378" i="3"/>
  <c r="G378" i="3"/>
  <c r="F378" i="3"/>
  <c r="E378" i="3"/>
  <c r="C378" i="3"/>
  <c r="B378" i="3"/>
  <c r="S377" i="3"/>
  <c r="R377" i="3"/>
  <c r="Q377" i="3"/>
  <c r="P377" i="3"/>
  <c r="O377" i="3"/>
  <c r="N377" i="3"/>
  <c r="M377" i="3"/>
  <c r="L377" i="3"/>
  <c r="K377" i="3"/>
  <c r="J377" i="3"/>
  <c r="I377" i="3"/>
  <c r="H377" i="3"/>
  <c r="G377" i="3"/>
  <c r="F377" i="3"/>
  <c r="E377" i="3"/>
  <c r="C377" i="3"/>
  <c r="B377" i="3"/>
  <c r="S376" i="3"/>
  <c r="R376" i="3"/>
  <c r="Q376" i="3"/>
  <c r="P376" i="3"/>
  <c r="O376" i="3"/>
  <c r="N376" i="3"/>
  <c r="M376" i="3"/>
  <c r="L376" i="3"/>
  <c r="K376" i="3"/>
  <c r="J376" i="3"/>
  <c r="I376" i="3"/>
  <c r="H376" i="3"/>
  <c r="G376" i="3"/>
  <c r="F376" i="3"/>
  <c r="E376" i="3"/>
  <c r="C376" i="3"/>
  <c r="B376" i="3"/>
  <c r="S375" i="3"/>
  <c r="R375" i="3"/>
  <c r="Q375" i="3"/>
  <c r="P375" i="3"/>
  <c r="O375" i="3"/>
  <c r="N375" i="3"/>
  <c r="M375" i="3"/>
  <c r="L375" i="3"/>
  <c r="K375" i="3"/>
  <c r="J375" i="3"/>
  <c r="I375" i="3"/>
  <c r="H375" i="3"/>
  <c r="G375" i="3"/>
  <c r="F375" i="3"/>
  <c r="E375" i="3"/>
  <c r="C375" i="3"/>
  <c r="B375" i="3"/>
  <c r="S374" i="3"/>
  <c r="R374" i="3"/>
  <c r="Q374" i="3"/>
  <c r="P374" i="3"/>
  <c r="O374" i="3"/>
  <c r="N374" i="3"/>
  <c r="M374" i="3"/>
  <c r="L374" i="3"/>
  <c r="K374" i="3"/>
  <c r="J374" i="3"/>
  <c r="I374" i="3"/>
  <c r="H374" i="3"/>
  <c r="G374" i="3"/>
  <c r="F374" i="3"/>
  <c r="E374" i="3"/>
  <c r="C374" i="3"/>
  <c r="B374" i="3"/>
  <c r="S373" i="3"/>
  <c r="R373" i="3"/>
  <c r="Q373" i="3"/>
  <c r="P373" i="3"/>
  <c r="O373" i="3"/>
  <c r="N373" i="3"/>
  <c r="M373" i="3"/>
  <c r="L373" i="3"/>
  <c r="K373" i="3"/>
  <c r="J373" i="3"/>
  <c r="I373" i="3"/>
  <c r="H373" i="3"/>
  <c r="G373" i="3"/>
  <c r="F373" i="3"/>
  <c r="E373" i="3"/>
  <c r="C373" i="3"/>
  <c r="B373" i="3"/>
  <c r="S372" i="3"/>
  <c r="R372" i="3"/>
  <c r="Q372" i="3"/>
  <c r="P372" i="3"/>
  <c r="O372" i="3"/>
  <c r="N372" i="3"/>
  <c r="M372" i="3"/>
  <c r="L372" i="3"/>
  <c r="K372" i="3"/>
  <c r="J372" i="3"/>
  <c r="I372" i="3"/>
  <c r="H372" i="3"/>
  <c r="G372" i="3"/>
  <c r="F372" i="3"/>
  <c r="E372" i="3"/>
  <c r="C372" i="3"/>
  <c r="B372" i="3"/>
  <c r="S371" i="3"/>
  <c r="R371" i="3"/>
  <c r="Q371" i="3"/>
  <c r="P371" i="3"/>
  <c r="O371" i="3"/>
  <c r="N371" i="3"/>
  <c r="M371" i="3"/>
  <c r="L371" i="3"/>
  <c r="K371" i="3"/>
  <c r="J371" i="3"/>
  <c r="I371" i="3"/>
  <c r="H371" i="3"/>
  <c r="G371" i="3"/>
  <c r="F371" i="3"/>
  <c r="E371" i="3"/>
  <c r="C371" i="3"/>
  <c r="B371" i="3"/>
  <c r="S370" i="3"/>
  <c r="R370" i="3"/>
  <c r="Q370" i="3"/>
  <c r="P370" i="3"/>
  <c r="O370" i="3"/>
  <c r="N370" i="3"/>
  <c r="M370" i="3"/>
  <c r="L370" i="3"/>
  <c r="K370" i="3"/>
  <c r="J370" i="3"/>
  <c r="I370" i="3"/>
  <c r="H370" i="3"/>
  <c r="G370" i="3"/>
  <c r="F370" i="3"/>
  <c r="E370" i="3"/>
  <c r="C370" i="3"/>
  <c r="B370" i="3"/>
  <c r="S369" i="3"/>
  <c r="R369" i="3"/>
  <c r="Q369" i="3"/>
  <c r="P369" i="3"/>
  <c r="O369" i="3"/>
  <c r="N369" i="3"/>
  <c r="M369" i="3"/>
  <c r="L369" i="3"/>
  <c r="K369" i="3"/>
  <c r="J369" i="3"/>
  <c r="I369" i="3"/>
  <c r="H369" i="3"/>
  <c r="G369" i="3"/>
  <c r="F369" i="3"/>
  <c r="E369" i="3"/>
  <c r="C369" i="3"/>
  <c r="B369" i="3"/>
  <c r="S368" i="3"/>
  <c r="R368" i="3"/>
  <c r="Q368" i="3"/>
  <c r="P368" i="3"/>
  <c r="O368" i="3"/>
  <c r="N368" i="3"/>
  <c r="M368" i="3"/>
  <c r="L368" i="3"/>
  <c r="K368" i="3"/>
  <c r="J368" i="3"/>
  <c r="I368" i="3"/>
  <c r="H368" i="3"/>
  <c r="G368" i="3"/>
  <c r="F368" i="3"/>
  <c r="E368" i="3"/>
  <c r="C368" i="3"/>
  <c r="B368" i="3"/>
  <c r="S367" i="3"/>
  <c r="R367" i="3"/>
  <c r="Q367" i="3"/>
  <c r="P367" i="3"/>
  <c r="O367" i="3"/>
  <c r="N367" i="3"/>
  <c r="M367" i="3"/>
  <c r="L367" i="3"/>
  <c r="K367" i="3"/>
  <c r="J367" i="3"/>
  <c r="I367" i="3"/>
  <c r="H367" i="3"/>
  <c r="G367" i="3"/>
  <c r="F367" i="3"/>
  <c r="E367" i="3"/>
  <c r="C367" i="3"/>
  <c r="B367" i="3"/>
  <c r="S366" i="3"/>
  <c r="R366" i="3"/>
  <c r="Q366" i="3"/>
  <c r="P366" i="3"/>
  <c r="O366" i="3"/>
  <c r="N366" i="3"/>
  <c r="M366" i="3"/>
  <c r="L366" i="3"/>
  <c r="K366" i="3"/>
  <c r="J366" i="3"/>
  <c r="I366" i="3"/>
  <c r="H366" i="3"/>
  <c r="G366" i="3"/>
  <c r="F366" i="3"/>
  <c r="E366" i="3"/>
  <c r="C366" i="3"/>
  <c r="B366" i="3"/>
  <c r="S365" i="3"/>
  <c r="R365" i="3"/>
  <c r="Q365" i="3"/>
  <c r="P365" i="3"/>
  <c r="O365" i="3"/>
  <c r="N365" i="3"/>
  <c r="M365" i="3"/>
  <c r="L365" i="3"/>
  <c r="K365" i="3"/>
  <c r="J365" i="3"/>
  <c r="I365" i="3"/>
  <c r="H365" i="3"/>
  <c r="G365" i="3"/>
  <c r="F365" i="3"/>
  <c r="E365" i="3"/>
  <c r="C365" i="3"/>
  <c r="B365" i="3"/>
  <c r="S364" i="3"/>
  <c r="R364" i="3"/>
  <c r="Q364" i="3"/>
  <c r="P364" i="3"/>
  <c r="O364" i="3"/>
  <c r="N364" i="3"/>
  <c r="M364" i="3"/>
  <c r="L364" i="3"/>
  <c r="K364" i="3"/>
  <c r="J364" i="3"/>
  <c r="I364" i="3"/>
  <c r="H364" i="3"/>
  <c r="G364" i="3"/>
  <c r="F364" i="3"/>
  <c r="E364" i="3"/>
  <c r="C364" i="3"/>
  <c r="B364" i="3"/>
  <c r="S363" i="3"/>
  <c r="R363" i="3"/>
  <c r="Q363" i="3"/>
  <c r="P363" i="3"/>
  <c r="O363" i="3"/>
  <c r="N363" i="3"/>
  <c r="M363" i="3"/>
  <c r="L363" i="3"/>
  <c r="K363" i="3"/>
  <c r="J363" i="3"/>
  <c r="I363" i="3"/>
  <c r="H363" i="3"/>
  <c r="G363" i="3"/>
  <c r="F363" i="3"/>
  <c r="E363" i="3"/>
  <c r="C363" i="3"/>
  <c r="B363" i="3"/>
  <c r="S362" i="3"/>
  <c r="R362" i="3"/>
  <c r="Q362" i="3"/>
  <c r="P362" i="3"/>
  <c r="O362" i="3"/>
  <c r="N362" i="3"/>
  <c r="M362" i="3"/>
  <c r="L362" i="3"/>
  <c r="K362" i="3"/>
  <c r="J362" i="3"/>
  <c r="I362" i="3"/>
  <c r="H362" i="3"/>
  <c r="G362" i="3"/>
  <c r="F362" i="3"/>
  <c r="E362" i="3"/>
  <c r="C362" i="3"/>
  <c r="B362" i="3"/>
  <c r="S361" i="3"/>
  <c r="R361" i="3"/>
  <c r="Q361" i="3"/>
  <c r="P361" i="3"/>
  <c r="O361" i="3"/>
  <c r="N361" i="3"/>
  <c r="M361" i="3"/>
  <c r="L361" i="3"/>
  <c r="K361" i="3"/>
  <c r="J361" i="3"/>
  <c r="I361" i="3"/>
  <c r="H361" i="3"/>
  <c r="G361" i="3"/>
  <c r="F361" i="3"/>
  <c r="E361" i="3"/>
  <c r="C361" i="3"/>
  <c r="B361" i="3"/>
  <c r="S360" i="3"/>
  <c r="R360" i="3"/>
  <c r="Q360" i="3"/>
  <c r="P360" i="3"/>
  <c r="O360" i="3"/>
  <c r="N360" i="3"/>
  <c r="M360" i="3"/>
  <c r="L360" i="3"/>
  <c r="K360" i="3"/>
  <c r="J360" i="3"/>
  <c r="I360" i="3"/>
  <c r="H360" i="3"/>
  <c r="G360" i="3"/>
  <c r="F360" i="3"/>
  <c r="E360" i="3"/>
  <c r="C360" i="3"/>
  <c r="B360" i="3"/>
  <c r="S359" i="3"/>
  <c r="R359" i="3"/>
  <c r="Q359" i="3"/>
  <c r="P359" i="3"/>
  <c r="O359" i="3"/>
  <c r="N359" i="3"/>
  <c r="M359" i="3"/>
  <c r="L359" i="3"/>
  <c r="K359" i="3"/>
  <c r="J359" i="3"/>
  <c r="I359" i="3"/>
  <c r="H359" i="3"/>
  <c r="G359" i="3"/>
  <c r="F359" i="3"/>
  <c r="E359" i="3"/>
  <c r="C359" i="3"/>
  <c r="B359" i="3"/>
  <c r="S358" i="3"/>
  <c r="R358" i="3"/>
  <c r="Q358" i="3"/>
  <c r="P358" i="3"/>
  <c r="O358" i="3"/>
  <c r="N358" i="3"/>
  <c r="M358" i="3"/>
  <c r="L358" i="3"/>
  <c r="K358" i="3"/>
  <c r="J358" i="3"/>
  <c r="I358" i="3"/>
  <c r="H358" i="3"/>
  <c r="G358" i="3"/>
  <c r="F358" i="3"/>
  <c r="E358" i="3"/>
  <c r="C358" i="3"/>
  <c r="B358" i="3"/>
  <c r="S357" i="3"/>
  <c r="R357" i="3"/>
  <c r="Q357" i="3"/>
  <c r="P357" i="3"/>
  <c r="O357" i="3"/>
  <c r="N357" i="3"/>
  <c r="M357" i="3"/>
  <c r="L357" i="3"/>
  <c r="K357" i="3"/>
  <c r="J357" i="3"/>
  <c r="I357" i="3"/>
  <c r="H357" i="3"/>
  <c r="G357" i="3"/>
  <c r="F357" i="3"/>
  <c r="E357" i="3"/>
  <c r="C357" i="3"/>
  <c r="B357" i="3"/>
  <c r="S356" i="3"/>
  <c r="R356" i="3"/>
  <c r="Q356" i="3"/>
  <c r="P356" i="3"/>
  <c r="O356" i="3"/>
  <c r="N356" i="3"/>
  <c r="M356" i="3"/>
  <c r="L356" i="3"/>
  <c r="K356" i="3"/>
  <c r="J356" i="3"/>
  <c r="I356" i="3"/>
  <c r="H356" i="3"/>
  <c r="G356" i="3"/>
  <c r="F356" i="3"/>
  <c r="E356" i="3"/>
  <c r="C356" i="3"/>
  <c r="B356" i="3"/>
  <c r="S355" i="3"/>
  <c r="R355" i="3"/>
  <c r="Q355" i="3"/>
  <c r="P355" i="3"/>
  <c r="O355" i="3"/>
  <c r="N355" i="3"/>
  <c r="M355" i="3"/>
  <c r="L355" i="3"/>
  <c r="K355" i="3"/>
  <c r="J355" i="3"/>
  <c r="I355" i="3"/>
  <c r="H355" i="3"/>
  <c r="G355" i="3"/>
  <c r="F355" i="3"/>
  <c r="E355" i="3"/>
  <c r="C355" i="3"/>
  <c r="B355" i="3"/>
  <c r="S354" i="3"/>
  <c r="R354" i="3"/>
  <c r="Q354" i="3"/>
  <c r="P354" i="3"/>
  <c r="O354" i="3"/>
  <c r="N354" i="3"/>
  <c r="M354" i="3"/>
  <c r="L354" i="3"/>
  <c r="K354" i="3"/>
  <c r="J354" i="3"/>
  <c r="I354" i="3"/>
  <c r="H354" i="3"/>
  <c r="G354" i="3"/>
  <c r="F354" i="3"/>
  <c r="E354" i="3"/>
  <c r="C354" i="3"/>
  <c r="B354" i="3"/>
  <c r="S353" i="3"/>
  <c r="R353" i="3"/>
  <c r="Q353" i="3"/>
  <c r="P353" i="3"/>
  <c r="O353" i="3"/>
  <c r="N353" i="3"/>
  <c r="M353" i="3"/>
  <c r="L353" i="3"/>
  <c r="K353" i="3"/>
  <c r="J353" i="3"/>
  <c r="I353" i="3"/>
  <c r="H353" i="3"/>
  <c r="G353" i="3"/>
  <c r="F353" i="3"/>
  <c r="E353" i="3"/>
  <c r="C353" i="3"/>
  <c r="B353" i="3"/>
  <c r="S352" i="3"/>
  <c r="R352" i="3"/>
  <c r="Q352" i="3"/>
  <c r="P352" i="3"/>
  <c r="O352" i="3"/>
  <c r="N352" i="3"/>
  <c r="M352" i="3"/>
  <c r="L352" i="3"/>
  <c r="K352" i="3"/>
  <c r="J352" i="3"/>
  <c r="I352" i="3"/>
  <c r="H352" i="3"/>
  <c r="G352" i="3"/>
  <c r="F352" i="3"/>
  <c r="E352" i="3"/>
  <c r="C352" i="3"/>
  <c r="B352" i="3"/>
  <c r="S351" i="3"/>
  <c r="R351" i="3"/>
  <c r="Q351" i="3"/>
  <c r="P351" i="3"/>
  <c r="O351" i="3"/>
  <c r="N351" i="3"/>
  <c r="M351" i="3"/>
  <c r="L351" i="3"/>
  <c r="K351" i="3"/>
  <c r="J351" i="3"/>
  <c r="I351" i="3"/>
  <c r="H351" i="3"/>
  <c r="G351" i="3"/>
  <c r="F351" i="3"/>
  <c r="E351" i="3"/>
  <c r="C351" i="3"/>
  <c r="B351" i="3"/>
  <c r="S350" i="3"/>
  <c r="R350" i="3"/>
  <c r="Q350" i="3"/>
  <c r="P350" i="3"/>
  <c r="O350" i="3"/>
  <c r="N350" i="3"/>
  <c r="M350" i="3"/>
  <c r="L350" i="3"/>
  <c r="K350" i="3"/>
  <c r="J350" i="3"/>
  <c r="I350" i="3"/>
  <c r="H350" i="3"/>
  <c r="G350" i="3"/>
  <c r="F350" i="3"/>
  <c r="E350" i="3"/>
  <c r="C350" i="3"/>
  <c r="B350" i="3"/>
  <c r="S349" i="3"/>
  <c r="R349" i="3"/>
  <c r="Q349" i="3"/>
  <c r="P349" i="3"/>
  <c r="O349" i="3"/>
  <c r="N349" i="3"/>
  <c r="M349" i="3"/>
  <c r="L349" i="3"/>
  <c r="K349" i="3"/>
  <c r="J349" i="3"/>
  <c r="I349" i="3"/>
  <c r="H349" i="3"/>
  <c r="G349" i="3"/>
  <c r="F349" i="3"/>
  <c r="E349" i="3"/>
  <c r="C349" i="3"/>
  <c r="B349" i="3"/>
  <c r="S348" i="3"/>
  <c r="R348" i="3"/>
  <c r="Q348" i="3"/>
  <c r="P348" i="3"/>
  <c r="O348" i="3"/>
  <c r="N348" i="3"/>
  <c r="M348" i="3"/>
  <c r="L348" i="3"/>
  <c r="K348" i="3"/>
  <c r="J348" i="3"/>
  <c r="I348" i="3"/>
  <c r="H348" i="3"/>
  <c r="G348" i="3"/>
  <c r="F348" i="3"/>
  <c r="E348" i="3"/>
  <c r="C348" i="3"/>
  <c r="B348" i="3"/>
  <c r="S347" i="3"/>
  <c r="R347" i="3"/>
  <c r="Q347" i="3"/>
  <c r="P347" i="3"/>
  <c r="O347" i="3"/>
  <c r="N347" i="3"/>
  <c r="M347" i="3"/>
  <c r="L347" i="3"/>
  <c r="K347" i="3"/>
  <c r="J347" i="3"/>
  <c r="I347" i="3"/>
  <c r="H347" i="3"/>
  <c r="G347" i="3"/>
  <c r="F347" i="3"/>
  <c r="E347" i="3"/>
  <c r="C347" i="3"/>
  <c r="B347" i="3"/>
  <c r="S346" i="3"/>
  <c r="R346" i="3"/>
  <c r="Q346" i="3"/>
  <c r="P346" i="3"/>
  <c r="O346" i="3"/>
  <c r="N346" i="3"/>
  <c r="M346" i="3"/>
  <c r="L346" i="3"/>
  <c r="K346" i="3"/>
  <c r="J346" i="3"/>
  <c r="I346" i="3"/>
  <c r="H346" i="3"/>
  <c r="G346" i="3"/>
  <c r="F346" i="3"/>
  <c r="E346" i="3"/>
  <c r="C346" i="3"/>
  <c r="B346" i="3"/>
  <c r="S345" i="3"/>
  <c r="R345" i="3"/>
  <c r="Q345" i="3"/>
  <c r="P345" i="3"/>
  <c r="O345" i="3"/>
  <c r="N345" i="3"/>
  <c r="M345" i="3"/>
  <c r="L345" i="3"/>
  <c r="K345" i="3"/>
  <c r="J345" i="3"/>
  <c r="I345" i="3"/>
  <c r="H345" i="3"/>
  <c r="G345" i="3"/>
  <c r="F345" i="3"/>
  <c r="E345" i="3"/>
  <c r="C345" i="3"/>
  <c r="B345" i="3"/>
  <c r="S344" i="3"/>
  <c r="R344" i="3"/>
  <c r="Q344" i="3"/>
  <c r="P344" i="3"/>
  <c r="O344" i="3"/>
  <c r="N344" i="3"/>
  <c r="M344" i="3"/>
  <c r="L344" i="3"/>
  <c r="K344" i="3"/>
  <c r="J344" i="3"/>
  <c r="I344" i="3"/>
  <c r="H344" i="3"/>
  <c r="G344" i="3"/>
  <c r="F344" i="3"/>
  <c r="E344" i="3"/>
  <c r="C344" i="3"/>
  <c r="B344" i="3"/>
  <c r="S343" i="3"/>
  <c r="R343" i="3"/>
  <c r="Q343" i="3"/>
  <c r="P343" i="3"/>
  <c r="O343" i="3"/>
  <c r="N343" i="3"/>
  <c r="M343" i="3"/>
  <c r="L343" i="3"/>
  <c r="K343" i="3"/>
  <c r="J343" i="3"/>
  <c r="I343" i="3"/>
  <c r="H343" i="3"/>
  <c r="G343" i="3"/>
  <c r="F343" i="3"/>
  <c r="E343" i="3"/>
  <c r="C343" i="3"/>
  <c r="B343" i="3"/>
  <c r="S342" i="3"/>
  <c r="R342" i="3"/>
  <c r="Q342" i="3"/>
  <c r="P342" i="3"/>
  <c r="O342" i="3"/>
  <c r="N342" i="3"/>
  <c r="M342" i="3"/>
  <c r="L342" i="3"/>
  <c r="K342" i="3"/>
  <c r="J342" i="3"/>
  <c r="I342" i="3"/>
  <c r="H342" i="3"/>
  <c r="G342" i="3"/>
  <c r="F342" i="3"/>
  <c r="E342" i="3"/>
  <c r="C342" i="3"/>
  <c r="B342" i="3"/>
  <c r="S341" i="3"/>
  <c r="R341" i="3"/>
  <c r="Q341" i="3"/>
  <c r="P341" i="3"/>
  <c r="O341" i="3"/>
  <c r="N341" i="3"/>
  <c r="M341" i="3"/>
  <c r="L341" i="3"/>
  <c r="K341" i="3"/>
  <c r="J341" i="3"/>
  <c r="I341" i="3"/>
  <c r="H341" i="3"/>
  <c r="G341" i="3"/>
  <c r="F341" i="3"/>
  <c r="E341" i="3"/>
  <c r="C341" i="3"/>
  <c r="B341" i="3"/>
  <c r="S340" i="3"/>
  <c r="R340" i="3"/>
  <c r="Q340" i="3"/>
  <c r="P340" i="3"/>
  <c r="O340" i="3"/>
  <c r="N340" i="3"/>
  <c r="M340" i="3"/>
  <c r="L340" i="3"/>
  <c r="K340" i="3"/>
  <c r="J340" i="3"/>
  <c r="I340" i="3"/>
  <c r="H340" i="3"/>
  <c r="G340" i="3"/>
  <c r="F340" i="3"/>
  <c r="E340" i="3"/>
  <c r="C340" i="3"/>
  <c r="B340" i="3"/>
  <c r="S339" i="3"/>
  <c r="R339" i="3"/>
  <c r="Q339" i="3"/>
  <c r="P339" i="3"/>
  <c r="O339" i="3"/>
  <c r="N339" i="3"/>
  <c r="M339" i="3"/>
  <c r="L339" i="3"/>
  <c r="K339" i="3"/>
  <c r="J339" i="3"/>
  <c r="I339" i="3"/>
  <c r="H339" i="3"/>
  <c r="G339" i="3"/>
  <c r="F339" i="3"/>
  <c r="E339" i="3"/>
  <c r="C339" i="3"/>
  <c r="B339" i="3"/>
  <c r="S338" i="3"/>
  <c r="R338" i="3"/>
  <c r="Q338" i="3"/>
  <c r="P338" i="3"/>
  <c r="O338" i="3"/>
  <c r="N338" i="3"/>
  <c r="M338" i="3"/>
  <c r="L338" i="3"/>
  <c r="K338" i="3"/>
  <c r="J338" i="3"/>
  <c r="I338" i="3"/>
  <c r="H338" i="3"/>
  <c r="G338" i="3"/>
  <c r="F338" i="3"/>
  <c r="E338" i="3"/>
  <c r="C338" i="3"/>
  <c r="B338" i="3"/>
  <c r="S337" i="3"/>
  <c r="R337" i="3"/>
  <c r="Q337" i="3"/>
  <c r="P337" i="3"/>
  <c r="O337" i="3"/>
  <c r="N337" i="3"/>
  <c r="M337" i="3"/>
  <c r="L337" i="3"/>
  <c r="K337" i="3"/>
  <c r="J337" i="3"/>
  <c r="I337" i="3"/>
  <c r="H337" i="3"/>
  <c r="G337" i="3"/>
  <c r="F337" i="3"/>
  <c r="E337" i="3"/>
  <c r="C337" i="3"/>
  <c r="B337" i="3"/>
  <c r="S336" i="3"/>
  <c r="R336" i="3"/>
  <c r="Q336" i="3"/>
  <c r="P336" i="3"/>
  <c r="O336" i="3"/>
  <c r="N336" i="3"/>
  <c r="M336" i="3"/>
  <c r="L336" i="3"/>
  <c r="K336" i="3"/>
  <c r="J336" i="3"/>
  <c r="I336" i="3"/>
  <c r="H336" i="3"/>
  <c r="G336" i="3"/>
  <c r="F336" i="3"/>
  <c r="E336" i="3"/>
  <c r="C336" i="3"/>
  <c r="B336" i="3"/>
  <c r="S335" i="3"/>
  <c r="R335" i="3"/>
  <c r="Q335" i="3"/>
  <c r="P335" i="3"/>
  <c r="O335" i="3"/>
  <c r="N335" i="3"/>
  <c r="M335" i="3"/>
  <c r="L335" i="3"/>
  <c r="K335" i="3"/>
  <c r="J335" i="3"/>
  <c r="I335" i="3"/>
  <c r="H335" i="3"/>
  <c r="G335" i="3"/>
  <c r="F335" i="3"/>
  <c r="E335" i="3"/>
  <c r="C335" i="3"/>
  <c r="B335" i="3"/>
  <c r="S334" i="3"/>
  <c r="R334" i="3"/>
  <c r="Q334" i="3"/>
  <c r="P334" i="3"/>
  <c r="O334" i="3"/>
  <c r="N334" i="3"/>
  <c r="M334" i="3"/>
  <c r="L334" i="3"/>
  <c r="K334" i="3"/>
  <c r="J334" i="3"/>
  <c r="I334" i="3"/>
  <c r="H334" i="3"/>
  <c r="G334" i="3"/>
  <c r="F334" i="3"/>
  <c r="E334" i="3"/>
  <c r="C334" i="3"/>
  <c r="B334" i="3"/>
  <c r="S333" i="3"/>
  <c r="R333" i="3"/>
  <c r="Q333" i="3"/>
  <c r="P333" i="3"/>
  <c r="O333" i="3"/>
  <c r="N333" i="3"/>
  <c r="M333" i="3"/>
  <c r="L333" i="3"/>
  <c r="K333" i="3"/>
  <c r="J333" i="3"/>
  <c r="I333" i="3"/>
  <c r="H333" i="3"/>
  <c r="G333" i="3"/>
  <c r="F333" i="3"/>
  <c r="E333" i="3"/>
  <c r="C333" i="3"/>
  <c r="B333" i="3"/>
  <c r="S332" i="3"/>
  <c r="R332" i="3"/>
  <c r="Q332" i="3"/>
  <c r="P332" i="3"/>
  <c r="O332" i="3"/>
  <c r="N332" i="3"/>
  <c r="M332" i="3"/>
  <c r="L332" i="3"/>
  <c r="K332" i="3"/>
  <c r="J332" i="3"/>
  <c r="I332" i="3"/>
  <c r="H332" i="3"/>
  <c r="G332" i="3"/>
  <c r="F332" i="3"/>
  <c r="E332" i="3"/>
  <c r="C332" i="3"/>
  <c r="B332" i="3"/>
  <c r="S331" i="3"/>
  <c r="R331" i="3"/>
  <c r="Q331" i="3"/>
  <c r="P331" i="3"/>
  <c r="O331" i="3"/>
  <c r="N331" i="3"/>
  <c r="M331" i="3"/>
  <c r="L331" i="3"/>
  <c r="K331" i="3"/>
  <c r="J331" i="3"/>
  <c r="I331" i="3"/>
  <c r="H331" i="3"/>
  <c r="G331" i="3"/>
  <c r="F331" i="3"/>
  <c r="E331" i="3"/>
  <c r="C331" i="3"/>
  <c r="B331" i="3"/>
  <c r="S330" i="3"/>
  <c r="R330" i="3"/>
  <c r="Q330" i="3"/>
  <c r="P330" i="3"/>
  <c r="O330" i="3"/>
  <c r="N330" i="3"/>
  <c r="M330" i="3"/>
  <c r="L330" i="3"/>
  <c r="K330" i="3"/>
  <c r="J330" i="3"/>
  <c r="I330" i="3"/>
  <c r="H330" i="3"/>
  <c r="G330" i="3"/>
  <c r="F330" i="3"/>
  <c r="E330" i="3"/>
  <c r="C330" i="3"/>
  <c r="B330" i="3"/>
  <c r="S329" i="3"/>
  <c r="R329" i="3"/>
  <c r="Q329" i="3"/>
  <c r="P329" i="3"/>
  <c r="O329" i="3"/>
  <c r="N329" i="3"/>
  <c r="M329" i="3"/>
  <c r="L329" i="3"/>
  <c r="K329" i="3"/>
  <c r="J329" i="3"/>
  <c r="I329" i="3"/>
  <c r="H329" i="3"/>
  <c r="G329" i="3"/>
  <c r="F329" i="3"/>
  <c r="E329" i="3"/>
  <c r="C329" i="3"/>
  <c r="B329" i="3"/>
  <c r="S328" i="3"/>
  <c r="R328" i="3"/>
  <c r="Q328" i="3"/>
  <c r="P328" i="3"/>
  <c r="O328" i="3"/>
  <c r="N328" i="3"/>
  <c r="M328" i="3"/>
  <c r="L328" i="3"/>
  <c r="K328" i="3"/>
  <c r="J328" i="3"/>
  <c r="I328" i="3"/>
  <c r="H328" i="3"/>
  <c r="G328" i="3"/>
  <c r="F328" i="3"/>
  <c r="E328" i="3"/>
  <c r="C328" i="3"/>
  <c r="B328" i="3"/>
  <c r="S327" i="3"/>
  <c r="R327" i="3"/>
  <c r="Q327" i="3"/>
  <c r="P327" i="3"/>
  <c r="O327" i="3"/>
  <c r="N327" i="3"/>
  <c r="M327" i="3"/>
  <c r="L327" i="3"/>
  <c r="K327" i="3"/>
  <c r="J327" i="3"/>
  <c r="I327" i="3"/>
  <c r="H327" i="3"/>
  <c r="G327" i="3"/>
  <c r="F327" i="3"/>
  <c r="E327" i="3"/>
  <c r="C327" i="3"/>
  <c r="B327" i="3"/>
  <c r="S326" i="3"/>
  <c r="R326" i="3"/>
  <c r="Q326" i="3"/>
  <c r="P326" i="3"/>
  <c r="O326" i="3"/>
  <c r="N326" i="3"/>
  <c r="M326" i="3"/>
  <c r="L326" i="3"/>
  <c r="K326" i="3"/>
  <c r="J326" i="3"/>
  <c r="I326" i="3"/>
  <c r="H326" i="3"/>
  <c r="G326" i="3"/>
  <c r="F326" i="3"/>
  <c r="E326" i="3"/>
  <c r="C326" i="3"/>
  <c r="B326" i="3"/>
  <c r="S325" i="3"/>
  <c r="R325" i="3"/>
  <c r="Q325" i="3"/>
  <c r="P325" i="3"/>
  <c r="O325" i="3"/>
  <c r="N325" i="3"/>
  <c r="M325" i="3"/>
  <c r="L325" i="3"/>
  <c r="K325" i="3"/>
  <c r="J325" i="3"/>
  <c r="I325" i="3"/>
  <c r="H325" i="3"/>
  <c r="G325" i="3"/>
  <c r="F325" i="3"/>
  <c r="E325" i="3"/>
  <c r="C325" i="3"/>
  <c r="B325" i="3"/>
  <c r="S324" i="3"/>
  <c r="R324" i="3"/>
  <c r="Q324" i="3"/>
  <c r="P324" i="3"/>
  <c r="O324" i="3"/>
  <c r="N324" i="3"/>
  <c r="M324" i="3"/>
  <c r="L324" i="3"/>
  <c r="K324" i="3"/>
  <c r="J324" i="3"/>
  <c r="I324" i="3"/>
  <c r="H324" i="3"/>
  <c r="G324" i="3"/>
  <c r="F324" i="3"/>
  <c r="E324" i="3"/>
  <c r="C324" i="3"/>
  <c r="B324" i="3"/>
  <c r="S323" i="3"/>
  <c r="R323" i="3"/>
  <c r="Q323" i="3"/>
  <c r="P323" i="3"/>
  <c r="O323" i="3"/>
  <c r="N323" i="3"/>
  <c r="M323" i="3"/>
  <c r="L323" i="3"/>
  <c r="K323" i="3"/>
  <c r="J323" i="3"/>
  <c r="I323" i="3"/>
  <c r="H323" i="3"/>
  <c r="G323" i="3"/>
  <c r="F323" i="3"/>
  <c r="E323" i="3"/>
  <c r="C323" i="3"/>
  <c r="B323" i="3"/>
  <c r="S322" i="3"/>
  <c r="R322" i="3"/>
  <c r="Q322" i="3"/>
  <c r="P322" i="3"/>
  <c r="O322" i="3"/>
  <c r="N322" i="3"/>
  <c r="M322" i="3"/>
  <c r="L322" i="3"/>
  <c r="K322" i="3"/>
  <c r="J322" i="3"/>
  <c r="I322" i="3"/>
  <c r="H322" i="3"/>
  <c r="G322" i="3"/>
  <c r="F322" i="3"/>
  <c r="E322" i="3"/>
  <c r="C322" i="3"/>
  <c r="B322" i="3"/>
  <c r="S321" i="3"/>
  <c r="R321" i="3"/>
  <c r="Q321" i="3"/>
  <c r="P321" i="3"/>
  <c r="O321" i="3"/>
  <c r="N321" i="3"/>
  <c r="M321" i="3"/>
  <c r="L321" i="3"/>
  <c r="K321" i="3"/>
  <c r="J321" i="3"/>
  <c r="I321" i="3"/>
  <c r="H321" i="3"/>
  <c r="G321" i="3"/>
  <c r="F321" i="3"/>
  <c r="E321" i="3"/>
  <c r="C321" i="3"/>
  <c r="B321" i="3"/>
  <c r="S320" i="3"/>
  <c r="R320" i="3"/>
  <c r="Q320" i="3"/>
  <c r="P320" i="3"/>
  <c r="O320" i="3"/>
  <c r="N320" i="3"/>
  <c r="M320" i="3"/>
  <c r="L320" i="3"/>
  <c r="K320" i="3"/>
  <c r="J320" i="3"/>
  <c r="I320" i="3"/>
  <c r="H320" i="3"/>
  <c r="G320" i="3"/>
  <c r="F320" i="3"/>
  <c r="E320" i="3"/>
  <c r="C320" i="3"/>
  <c r="B320" i="3"/>
  <c r="S319" i="3"/>
  <c r="R319" i="3"/>
  <c r="Q319" i="3"/>
  <c r="P319" i="3"/>
  <c r="O319" i="3"/>
  <c r="N319" i="3"/>
  <c r="M319" i="3"/>
  <c r="L319" i="3"/>
  <c r="K319" i="3"/>
  <c r="J319" i="3"/>
  <c r="I319" i="3"/>
  <c r="H319" i="3"/>
  <c r="G319" i="3"/>
  <c r="F319" i="3"/>
  <c r="E319" i="3"/>
  <c r="C319" i="3"/>
  <c r="B319" i="3"/>
  <c r="S318" i="3"/>
  <c r="R318" i="3"/>
  <c r="Q318" i="3"/>
  <c r="P318" i="3"/>
  <c r="O318" i="3"/>
  <c r="N318" i="3"/>
  <c r="M318" i="3"/>
  <c r="L318" i="3"/>
  <c r="K318" i="3"/>
  <c r="J318" i="3"/>
  <c r="I318" i="3"/>
  <c r="H318" i="3"/>
  <c r="G318" i="3"/>
  <c r="F318" i="3"/>
  <c r="E318" i="3"/>
  <c r="C318" i="3"/>
  <c r="B318" i="3"/>
  <c r="S317" i="3"/>
  <c r="R317" i="3"/>
  <c r="Q317" i="3"/>
  <c r="P317" i="3"/>
  <c r="O317" i="3"/>
  <c r="N317" i="3"/>
  <c r="M317" i="3"/>
  <c r="L317" i="3"/>
  <c r="K317" i="3"/>
  <c r="J317" i="3"/>
  <c r="I317" i="3"/>
  <c r="H317" i="3"/>
  <c r="G317" i="3"/>
  <c r="F317" i="3"/>
  <c r="E317" i="3"/>
  <c r="C317" i="3"/>
  <c r="B317" i="3"/>
  <c r="S316" i="3"/>
  <c r="R316" i="3"/>
  <c r="Q316" i="3"/>
  <c r="P316" i="3"/>
  <c r="O316" i="3"/>
  <c r="N316" i="3"/>
  <c r="M316" i="3"/>
  <c r="L316" i="3"/>
  <c r="K316" i="3"/>
  <c r="J316" i="3"/>
  <c r="I316" i="3"/>
  <c r="H316" i="3"/>
  <c r="G316" i="3"/>
  <c r="F316" i="3"/>
  <c r="E316" i="3"/>
  <c r="C316" i="3"/>
  <c r="B316" i="3"/>
  <c r="S315" i="3"/>
  <c r="R315" i="3"/>
  <c r="Q315" i="3"/>
  <c r="P315" i="3"/>
  <c r="O315" i="3"/>
  <c r="N315" i="3"/>
  <c r="M315" i="3"/>
  <c r="L315" i="3"/>
  <c r="K315" i="3"/>
  <c r="J315" i="3"/>
  <c r="I315" i="3"/>
  <c r="H315" i="3"/>
  <c r="G315" i="3"/>
  <c r="F315" i="3"/>
  <c r="E315" i="3"/>
  <c r="C315" i="3"/>
  <c r="B315" i="3"/>
  <c r="S314" i="3"/>
  <c r="R314" i="3"/>
  <c r="Q314" i="3"/>
  <c r="P314" i="3"/>
  <c r="O314" i="3"/>
  <c r="N314" i="3"/>
  <c r="M314" i="3"/>
  <c r="L314" i="3"/>
  <c r="K314" i="3"/>
  <c r="J314" i="3"/>
  <c r="I314" i="3"/>
  <c r="H314" i="3"/>
  <c r="G314" i="3"/>
  <c r="F314" i="3"/>
  <c r="E314" i="3"/>
  <c r="C314" i="3"/>
  <c r="B314" i="3"/>
  <c r="S313" i="3"/>
  <c r="R313" i="3"/>
  <c r="Q313" i="3"/>
  <c r="P313" i="3"/>
  <c r="O313" i="3"/>
  <c r="N313" i="3"/>
  <c r="M313" i="3"/>
  <c r="L313" i="3"/>
  <c r="K313" i="3"/>
  <c r="J313" i="3"/>
  <c r="I313" i="3"/>
  <c r="H313" i="3"/>
  <c r="G313" i="3"/>
  <c r="F313" i="3"/>
  <c r="E313" i="3"/>
  <c r="C313" i="3"/>
  <c r="B313" i="3"/>
  <c r="S312" i="3"/>
  <c r="R312" i="3"/>
  <c r="Q312" i="3"/>
  <c r="P312" i="3"/>
  <c r="O312" i="3"/>
  <c r="N312" i="3"/>
  <c r="M312" i="3"/>
  <c r="L312" i="3"/>
  <c r="K312" i="3"/>
  <c r="J312" i="3"/>
  <c r="I312" i="3"/>
  <c r="H312" i="3"/>
  <c r="G312" i="3"/>
  <c r="F312" i="3"/>
  <c r="E312" i="3"/>
  <c r="C312" i="3"/>
  <c r="B312" i="3"/>
  <c r="S311" i="3"/>
  <c r="R311" i="3"/>
  <c r="Q311" i="3"/>
  <c r="P311" i="3"/>
  <c r="O311" i="3"/>
  <c r="N311" i="3"/>
  <c r="M311" i="3"/>
  <c r="L311" i="3"/>
  <c r="K311" i="3"/>
  <c r="J311" i="3"/>
  <c r="I311" i="3"/>
  <c r="H311" i="3"/>
  <c r="G311" i="3"/>
  <c r="F311" i="3"/>
  <c r="E311" i="3"/>
  <c r="C311" i="3"/>
  <c r="B311" i="3"/>
  <c r="S310" i="3"/>
  <c r="R310" i="3"/>
  <c r="Q310" i="3"/>
  <c r="P310" i="3"/>
  <c r="O310" i="3"/>
  <c r="N310" i="3"/>
  <c r="M310" i="3"/>
  <c r="L310" i="3"/>
  <c r="K310" i="3"/>
  <c r="J310" i="3"/>
  <c r="I310" i="3"/>
  <c r="H310" i="3"/>
  <c r="G310" i="3"/>
  <c r="F310" i="3"/>
  <c r="E310" i="3"/>
  <c r="C310" i="3"/>
  <c r="B310" i="3"/>
  <c r="S309" i="3"/>
  <c r="R309" i="3"/>
  <c r="Q309" i="3"/>
  <c r="P309" i="3"/>
  <c r="O309" i="3"/>
  <c r="N309" i="3"/>
  <c r="M309" i="3"/>
  <c r="L309" i="3"/>
  <c r="K309" i="3"/>
  <c r="J309" i="3"/>
  <c r="I309" i="3"/>
  <c r="H309" i="3"/>
  <c r="G309" i="3"/>
  <c r="F309" i="3"/>
  <c r="E309" i="3"/>
  <c r="C309" i="3"/>
  <c r="B309" i="3"/>
  <c r="S308" i="3"/>
  <c r="R308" i="3"/>
  <c r="Q308" i="3"/>
  <c r="P308" i="3"/>
  <c r="O308" i="3"/>
  <c r="N308" i="3"/>
  <c r="M308" i="3"/>
  <c r="L308" i="3"/>
  <c r="K308" i="3"/>
  <c r="J308" i="3"/>
  <c r="I308" i="3"/>
  <c r="H308" i="3"/>
  <c r="G308" i="3"/>
  <c r="F308" i="3"/>
  <c r="E308" i="3"/>
  <c r="C308" i="3"/>
  <c r="B308" i="3"/>
  <c r="S307" i="3"/>
  <c r="R307" i="3"/>
  <c r="Q307" i="3"/>
  <c r="P307" i="3"/>
  <c r="O307" i="3"/>
  <c r="N307" i="3"/>
  <c r="M307" i="3"/>
  <c r="L307" i="3"/>
  <c r="K307" i="3"/>
  <c r="J307" i="3"/>
  <c r="I307" i="3"/>
  <c r="H307" i="3"/>
  <c r="G307" i="3"/>
  <c r="F307" i="3"/>
  <c r="E307" i="3"/>
  <c r="C307" i="3"/>
  <c r="B307" i="3"/>
  <c r="S306" i="3"/>
  <c r="R306" i="3"/>
  <c r="Q306" i="3"/>
  <c r="P306" i="3"/>
  <c r="O306" i="3"/>
  <c r="N306" i="3"/>
  <c r="M306" i="3"/>
  <c r="L306" i="3"/>
  <c r="K306" i="3"/>
  <c r="J306" i="3"/>
  <c r="I306" i="3"/>
  <c r="H306" i="3"/>
  <c r="G306" i="3"/>
  <c r="F306" i="3"/>
  <c r="E306" i="3"/>
  <c r="C306" i="3"/>
  <c r="B306" i="3"/>
  <c r="S305" i="3"/>
  <c r="R305" i="3"/>
  <c r="Q305" i="3"/>
  <c r="P305" i="3"/>
  <c r="O305" i="3"/>
  <c r="N305" i="3"/>
  <c r="M305" i="3"/>
  <c r="L305" i="3"/>
  <c r="K305" i="3"/>
  <c r="J305" i="3"/>
  <c r="I305" i="3"/>
  <c r="H305" i="3"/>
  <c r="G305" i="3"/>
  <c r="F305" i="3"/>
  <c r="E305" i="3"/>
  <c r="C305" i="3"/>
  <c r="B305" i="3"/>
  <c r="S304" i="3"/>
  <c r="R304" i="3"/>
  <c r="Q304" i="3"/>
  <c r="P304" i="3"/>
  <c r="O304" i="3"/>
  <c r="N304" i="3"/>
  <c r="M304" i="3"/>
  <c r="L304" i="3"/>
  <c r="K304" i="3"/>
  <c r="J304" i="3"/>
  <c r="I304" i="3"/>
  <c r="H304" i="3"/>
  <c r="G304" i="3"/>
  <c r="F304" i="3"/>
  <c r="E304" i="3"/>
  <c r="C304" i="3"/>
  <c r="B304" i="3"/>
  <c r="S303" i="3"/>
  <c r="R303" i="3"/>
  <c r="Q303" i="3"/>
  <c r="P303" i="3"/>
  <c r="O303" i="3"/>
  <c r="N303" i="3"/>
  <c r="M303" i="3"/>
  <c r="L303" i="3"/>
  <c r="K303" i="3"/>
  <c r="J303" i="3"/>
  <c r="I303" i="3"/>
  <c r="H303" i="3"/>
  <c r="G303" i="3"/>
  <c r="F303" i="3"/>
  <c r="E303" i="3"/>
  <c r="C303" i="3"/>
  <c r="B303" i="3"/>
  <c r="S302" i="3"/>
  <c r="R302" i="3"/>
  <c r="Q302" i="3"/>
  <c r="P302" i="3"/>
  <c r="O302" i="3"/>
  <c r="N302" i="3"/>
  <c r="M302" i="3"/>
  <c r="L302" i="3"/>
  <c r="K302" i="3"/>
  <c r="J302" i="3"/>
  <c r="I302" i="3"/>
  <c r="H302" i="3"/>
  <c r="G302" i="3"/>
  <c r="F302" i="3"/>
  <c r="E302" i="3"/>
  <c r="C302" i="3"/>
  <c r="B302" i="3"/>
  <c r="S301" i="3"/>
  <c r="R301" i="3"/>
  <c r="Q301" i="3"/>
  <c r="P301" i="3"/>
  <c r="O301" i="3"/>
  <c r="N301" i="3"/>
  <c r="M301" i="3"/>
  <c r="L301" i="3"/>
  <c r="K301" i="3"/>
  <c r="J301" i="3"/>
  <c r="I301" i="3"/>
  <c r="H301" i="3"/>
  <c r="G301" i="3"/>
  <c r="F301" i="3"/>
  <c r="E301" i="3"/>
  <c r="C301" i="3"/>
  <c r="B301" i="3"/>
  <c r="S300" i="3"/>
  <c r="R300" i="3"/>
  <c r="Q300" i="3"/>
  <c r="P300" i="3"/>
  <c r="O300" i="3"/>
  <c r="N300" i="3"/>
  <c r="M300" i="3"/>
  <c r="L300" i="3"/>
  <c r="K300" i="3"/>
  <c r="J300" i="3"/>
  <c r="I300" i="3"/>
  <c r="H300" i="3"/>
  <c r="G300" i="3"/>
  <c r="F300" i="3"/>
  <c r="E300" i="3"/>
  <c r="C300" i="3"/>
  <c r="B300" i="3"/>
  <c r="S299" i="3"/>
  <c r="R299" i="3"/>
  <c r="Q299" i="3"/>
  <c r="P299" i="3"/>
  <c r="O299" i="3"/>
  <c r="N299" i="3"/>
  <c r="M299" i="3"/>
  <c r="L299" i="3"/>
  <c r="K299" i="3"/>
  <c r="J299" i="3"/>
  <c r="I299" i="3"/>
  <c r="H299" i="3"/>
  <c r="G299" i="3"/>
  <c r="F299" i="3"/>
  <c r="E299" i="3"/>
  <c r="C299" i="3"/>
  <c r="B299" i="3"/>
  <c r="S298" i="3"/>
  <c r="R298" i="3"/>
  <c r="Q298" i="3"/>
  <c r="P298" i="3"/>
  <c r="O298" i="3"/>
  <c r="N298" i="3"/>
  <c r="M298" i="3"/>
  <c r="L298" i="3"/>
  <c r="K298" i="3"/>
  <c r="J298" i="3"/>
  <c r="I298" i="3"/>
  <c r="H298" i="3"/>
  <c r="G298" i="3"/>
  <c r="F298" i="3"/>
  <c r="E298" i="3"/>
  <c r="C298" i="3"/>
  <c r="B298" i="3"/>
  <c r="S297" i="3"/>
  <c r="R297" i="3"/>
  <c r="Q297" i="3"/>
  <c r="P297" i="3"/>
  <c r="O297" i="3"/>
  <c r="N297" i="3"/>
  <c r="M297" i="3"/>
  <c r="L297" i="3"/>
  <c r="K297" i="3"/>
  <c r="J297" i="3"/>
  <c r="I297" i="3"/>
  <c r="H297" i="3"/>
  <c r="G297" i="3"/>
  <c r="F297" i="3"/>
  <c r="E297" i="3"/>
  <c r="C297" i="3"/>
  <c r="B297" i="3"/>
  <c r="S296" i="3"/>
  <c r="R296" i="3"/>
  <c r="Q296" i="3"/>
  <c r="P296" i="3"/>
  <c r="O296" i="3"/>
  <c r="N296" i="3"/>
  <c r="M296" i="3"/>
  <c r="L296" i="3"/>
  <c r="K296" i="3"/>
  <c r="J296" i="3"/>
  <c r="I296" i="3"/>
  <c r="H296" i="3"/>
  <c r="G296" i="3"/>
  <c r="F296" i="3"/>
  <c r="E296" i="3"/>
  <c r="C296" i="3"/>
  <c r="B296" i="3"/>
  <c r="S295" i="3"/>
  <c r="R295" i="3"/>
  <c r="Q295" i="3"/>
  <c r="P295" i="3"/>
  <c r="O295" i="3"/>
  <c r="N295" i="3"/>
  <c r="M295" i="3"/>
  <c r="L295" i="3"/>
  <c r="K295" i="3"/>
  <c r="J295" i="3"/>
  <c r="I295" i="3"/>
  <c r="H295" i="3"/>
  <c r="G295" i="3"/>
  <c r="F295" i="3"/>
  <c r="E295" i="3"/>
  <c r="C295" i="3"/>
  <c r="B295" i="3"/>
  <c r="S294" i="3"/>
  <c r="R294" i="3"/>
  <c r="Q294" i="3"/>
  <c r="P294" i="3"/>
  <c r="O294" i="3"/>
  <c r="N294" i="3"/>
  <c r="M294" i="3"/>
  <c r="L294" i="3"/>
  <c r="K294" i="3"/>
  <c r="J294" i="3"/>
  <c r="I294" i="3"/>
  <c r="H294" i="3"/>
  <c r="G294" i="3"/>
  <c r="F294" i="3"/>
  <c r="E294" i="3"/>
  <c r="C294" i="3"/>
  <c r="B294" i="3"/>
  <c r="S293" i="3"/>
  <c r="R293" i="3"/>
  <c r="Q293" i="3"/>
  <c r="P293" i="3"/>
  <c r="O293" i="3"/>
  <c r="N293" i="3"/>
  <c r="M293" i="3"/>
  <c r="L293" i="3"/>
  <c r="K293" i="3"/>
  <c r="J293" i="3"/>
  <c r="I293" i="3"/>
  <c r="H293" i="3"/>
  <c r="G293" i="3"/>
  <c r="F293" i="3"/>
  <c r="E293" i="3"/>
  <c r="C293" i="3"/>
  <c r="B293" i="3"/>
  <c r="S292" i="3"/>
  <c r="R292" i="3"/>
  <c r="Q292" i="3"/>
  <c r="P292" i="3"/>
  <c r="O292" i="3"/>
  <c r="N292" i="3"/>
  <c r="M292" i="3"/>
  <c r="L292" i="3"/>
  <c r="K292" i="3"/>
  <c r="J292" i="3"/>
  <c r="I292" i="3"/>
  <c r="H292" i="3"/>
  <c r="G292" i="3"/>
  <c r="F292" i="3"/>
  <c r="E292" i="3"/>
  <c r="C292" i="3"/>
  <c r="B292" i="3"/>
  <c r="S291" i="3"/>
  <c r="R291" i="3"/>
  <c r="Q291" i="3"/>
  <c r="P291" i="3"/>
  <c r="O291" i="3"/>
  <c r="N291" i="3"/>
  <c r="M291" i="3"/>
  <c r="L291" i="3"/>
  <c r="K291" i="3"/>
  <c r="J291" i="3"/>
  <c r="I291" i="3"/>
  <c r="H291" i="3"/>
  <c r="G291" i="3"/>
  <c r="F291" i="3"/>
  <c r="E291" i="3"/>
  <c r="C291" i="3"/>
  <c r="B291" i="3"/>
  <c r="S290" i="3"/>
  <c r="R290" i="3"/>
  <c r="Q290" i="3"/>
  <c r="P290" i="3"/>
  <c r="O290" i="3"/>
  <c r="N290" i="3"/>
  <c r="M290" i="3"/>
  <c r="L290" i="3"/>
  <c r="K290" i="3"/>
  <c r="J290" i="3"/>
  <c r="I290" i="3"/>
  <c r="H290" i="3"/>
  <c r="G290" i="3"/>
  <c r="F290" i="3"/>
  <c r="E290" i="3"/>
  <c r="C290" i="3"/>
  <c r="B290" i="3"/>
  <c r="S289" i="3"/>
  <c r="R289" i="3"/>
  <c r="Q289" i="3"/>
  <c r="P289" i="3"/>
  <c r="O289" i="3"/>
  <c r="N289" i="3"/>
  <c r="M289" i="3"/>
  <c r="L289" i="3"/>
  <c r="K289" i="3"/>
  <c r="J289" i="3"/>
  <c r="I289" i="3"/>
  <c r="H289" i="3"/>
  <c r="G289" i="3"/>
  <c r="F289" i="3"/>
  <c r="E289" i="3"/>
  <c r="C289" i="3"/>
  <c r="B289" i="3"/>
  <c r="S288" i="3"/>
  <c r="R288" i="3"/>
  <c r="Q288" i="3"/>
  <c r="P288" i="3"/>
  <c r="O288" i="3"/>
  <c r="N288" i="3"/>
  <c r="M288" i="3"/>
  <c r="L288" i="3"/>
  <c r="K288" i="3"/>
  <c r="J288" i="3"/>
  <c r="I288" i="3"/>
  <c r="H288" i="3"/>
  <c r="G288" i="3"/>
  <c r="F288" i="3"/>
  <c r="E288" i="3"/>
  <c r="C288" i="3"/>
  <c r="B288" i="3"/>
  <c r="S287" i="3"/>
  <c r="R287" i="3"/>
  <c r="Q287" i="3"/>
  <c r="P287" i="3"/>
  <c r="O287" i="3"/>
  <c r="N287" i="3"/>
  <c r="M287" i="3"/>
  <c r="L287" i="3"/>
  <c r="K287" i="3"/>
  <c r="J287" i="3"/>
  <c r="I287" i="3"/>
  <c r="H287" i="3"/>
  <c r="G287" i="3"/>
  <c r="F287" i="3"/>
  <c r="E287" i="3"/>
  <c r="C287" i="3"/>
  <c r="B287" i="3"/>
  <c r="S286" i="3"/>
  <c r="R286" i="3"/>
  <c r="Q286" i="3"/>
  <c r="P286" i="3"/>
  <c r="O286" i="3"/>
  <c r="N286" i="3"/>
  <c r="M286" i="3"/>
  <c r="L286" i="3"/>
  <c r="K286" i="3"/>
  <c r="J286" i="3"/>
  <c r="I286" i="3"/>
  <c r="H286" i="3"/>
  <c r="G286" i="3"/>
  <c r="F286" i="3"/>
  <c r="E286" i="3"/>
  <c r="C286" i="3"/>
  <c r="B286" i="3"/>
  <c r="S285" i="3"/>
  <c r="R285" i="3"/>
  <c r="Q285" i="3"/>
  <c r="P285" i="3"/>
  <c r="O285" i="3"/>
  <c r="N285" i="3"/>
  <c r="M285" i="3"/>
  <c r="L285" i="3"/>
  <c r="K285" i="3"/>
  <c r="J285" i="3"/>
  <c r="I285" i="3"/>
  <c r="H285" i="3"/>
  <c r="G285" i="3"/>
  <c r="F285" i="3"/>
  <c r="E285" i="3"/>
  <c r="C285" i="3"/>
  <c r="B285" i="3"/>
  <c r="S284" i="3"/>
  <c r="R284" i="3"/>
  <c r="Q284" i="3"/>
  <c r="P284" i="3"/>
  <c r="O284" i="3"/>
  <c r="N284" i="3"/>
  <c r="M284" i="3"/>
  <c r="L284" i="3"/>
  <c r="K284" i="3"/>
  <c r="J284" i="3"/>
  <c r="I284" i="3"/>
  <c r="H284" i="3"/>
  <c r="G284" i="3"/>
  <c r="F284" i="3"/>
  <c r="E284" i="3"/>
  <c r="C284" i="3"/>
  <c r="B284" i="3"/>
  <c r="S283" i="3"/>
  <c r="R283" i="3"/>
  <c r="Q283" i="3"/>
  <c r="P283" i="3"/>
  <c r="O283" i="3"/>
  <c r="N283" i="3"/>
  <c r="M283" i="3"/>
  <c r="L283" i="3"/>
  <c r="K283" i="3"/>
  <c r="J283" i="3"/>
  <c r="I283" i="3"/>
  <c r="H283" i="3"/>
  <c r="G283" i="3"/>
  <c r="F283" i="3"/>
  <c r="E283" i="3"/>
  <c r="C283" i="3"/>
  <c r="B283" i="3"/>
  <c r="S282" i="3"/>
  <c r="R282" i="3"/>
  <c r="Q282" i="3"/>
  <c r="P282" i="3"/>
  <c r="O282" i="3"/>
  <c r="N282" i="3"/>
  <c r="M282" i="3"/>
  <c r="L282" i="3"/>
  <c r="K282" i="3"/>
  <c r="J282" i="3"/>
  <c r="I282" i="3"/>
  <c r="H282" i="3"/>
  <c r="G282" i="3"/>
  <c r="F282" i="3"/>
  <c r="E282" i="3"/>
  <c r="C282" i="3"/>
  <c r="B282" i="3"/>
  <c r="S281" i="3"/>
  <c r="R281" i="3"/>
  <c r="Q281" i="3"/>
  <c r="P281" i="3"/>
  <c r="O281" i="3"/>
  <c r="N281" i="3"/>
  <c r="M281" i="3"/>
  <c r="L281" i="3"/>
  <c r="K281" i="3"/>
  <c r="J281" i="3"/>
  <c r="I281" i="3"/>
  <c r="H281" i="3"/>
  <c r="G281" i="3"/>
  <c r="F281" i="3"/>
  <c r="E281" i="3"/>
  <c r="C281" i="3"/>
  <c r="B281" i="3"/>
  <c r="S280" i="3"/>
  <c r="R280" i="3"/>
  <c r="Q280" i="3"/>
  <c r="P280" i="3"/>
  <c r="O280" i="3"/>
  <c r="N280" i="3"/>
  <c r="M280" i="3"/>
  <c r="L280" i="3"/>
  <c r="K280" i="3"/>
  <c r="J280" i="3"/>
  <c r="I280" i="3"/>
  <c r="H280" i="3"/>
  <c r="G280" i="3"/>
  <c r="F280" i="3"/>
  <c r="E280" i="3"/>
  <c r="C280" i="3"/>
  <c r="B280" i="3"/>
  <c r="S279" i="3"/>
  <c r="R279" i="3"/>
  <c r="Q279" i="3"/>
  <c r="P279" i="3"/>
  <c r="O279" i="3"/>
  <c r="N279" i="3"/>
  <c r="M279" i="3"/>
  <c r="L279" i="3"/>
  <c r="K279" i="3"/>
  <c r="J279" i="3"/>
  <c r="I279" i="3"/>
  <c r="H279" i="3"/>
  <c r="G279" i="3"/>
  <c r="F279" i="3"/>
  <c r="E279" i="3"/>
  <c r="C279" i="3"/>
  <c r="B279" i="3"/>
  <c r="S278" i="3"/>
  <c r="R278" i="3"/>
  <c r="Q278" i="3"/>
  <c r="P278" i="3"/>
  <c r="O278" i="3"/>
  <c r="N278" i="3"/>
  <c r="M278" i="3"/>
  <c r="L278" i="3"/>
  <c r="K278" i="3"/>
  <c r="J278" i="3"/>
  <c r="I278" i="3"/>
  <c r="H278" i="3"/>
  <c r="G278" i="3"/>
  <c r="F278" i="3"/>
  <c r="E278" i="3"/>
  <c r="C278" i="3"/>
  <c r="B278" i="3"/>
  <c r="S277" i="3"/>
  <c r="R277" i="3"/>
  <c r="Q277" i="3"/>
  <c r="P277" i="3"/>
  <c r="O277" i="3"/>
  <c r="N277" i="3"/>
  <c r="M277" i="3"/>
  <c r="L277" i="3"/>
  <c r="K277" i="3"/>
  <c r="J277" i="3"/>
  <c r="I277" i="3"/>
  <c r="H277" i="3"/>
  <c r="G277" i="3"/>
  <c r="F277" i="3"/>
  <c r="E277" i="3"/>
  <c r="C277" i="3"/>
  <c r="B277" i="3"/>
  <c r="S276" i="3"/>
  <c r="R276" i="3"/>
  <c r="Q276" i="3"/>
  <c r="P276" i="3"/>
  <c r="O276" i="3"/>
  <c r="N276" i="3"/>
  <c r="M276" i="3"/>
  <c r="L276" i="3"/>
  <c r="K276" i="3"/>
  <c r="J276" i="3"/>
  <c r="I276" i="3"/>
  <c r="H276" i="3"/>
  <c r="G276" i="3"/>
  <c r="F276" i="3"/>
  <c r="E276" i="3"/>
  <c r="C276" i="3"/>
  <c r="B276" i="3"/>
  <c r="S275" i="3"/>
  <c r="R275" i="3"/>
  <c r="Q275" i="3"/>
  <c r="P275" i="3"/>
  <c r="O275" i="3"/>
  <c r="N275" i="3"/>
  <c r="M275" i="3"/>
  <c r="L275" i="3"/>
  <c r="K275" i="3"/>
  <c r="J275" i="3"/>
  <c r="I275" i="3"/>
  <c r="H275" i="3"/>
  <c r="G275" i="3"/>
  <c r="F275" i="3"/>
  <c r="E275" i="3"/>
  <c r="C275" i="3"/>
  <c r="B275" i="3"/>
  <c r="S274" i="3"/>
  <c r="R274" i="3"/>
  <c r="Q274" i="3"/>
  <c r="P274" i="3"/>
  <c r="O274" i="3"/>
  <c r="N274" i="3"/>
  <c r="M274" i="3"/>
  <c r="L274" i="3"/>
  <c r="K274" i="3"/>
  <c r="J274" i="3"/>
  <c r="I274" i="3"/>
  <c r="H274" i="3"/>
  <c r="G274" i="3"/>
  <c r="F274" i="3"/>
  <c r="E274" i="3"/>
  <c r="C274" i="3"/>
  <c r="B274" i="3"/>
  <c r="S273" i="3"/>
  <c r="R273" i="3"/>
  <c r="Q273" i="3"/>
  <c r="P273" i="3"/>
  <c r="O273" i="3"/>
  <c r="N273" i="3"/>
  <c r="M273" i="3"/>
  <c r="L273" i="3"/>
  <c r="K273" i="3"/>
  <c r="J273" i="3"/>
  <c r="I273" i="3"/>
  <c r="H273" i="3"/>
  <c r="G273" i="3"/>
  <c r="F273" i="3"/>
  <c r="E273" i="3"/>
  <c r="C273" i="3"/>
  <c r="B273" i="3"/>
  <c r="S272" i="3"/>
  <c r="R272" i="3"/>
  <c r="Q272" i="3"/>
  <c r="P272" i="3"/>
  <c r="O272" i="3"/>
  <c r="N272" i="3"/>
  <c r="M272" i="3"/>
  <c r="L272" i="3"/>
  <c r="K272" i="3"/>
  <c r="J272" i="3"/>
  <c r="I272" i="3"/>
  <c r="H272" i="3"/>
  <c r="G272" i="3"/>
  <c r="F272" i="3"/>
  <c r="E272" i="3"/>
  <c r="C272" i="3"/>
  <c r="B272" i="3"/>
  <c r="S271" i="3"/>
  <c r="R271" i="3"/>
  <c r="Q271" i="3"/>
  <c r="P271" i="3"/>
  <c r="O271" i="3"/>
  <c r="N271" i="3"/>
  <c r="M271" i="3"/>
  <c r="L271" i="3"/>
  <c r="K271" i="3"/>
  <c r="J271" i="3"/>
  <c r="I271" i="3"/>
  <c r="H271" i="3"/>
  <c r="G271" i="3"/>
  <c r="F271" i="3"/>
  <c r="E271" i="3"/>
  <c r="C271" i="3"/>
  <c r="B271" i="3"/>
  <c r="S270" i="3"/>
  <c r="R270" i="3"/>
  <c r="Q270" i="3"/>
  <c r="P270" i="3"/>
  <c r="O270" i="3"/>
  <c r="N270" i="3"/>
  <c r="M270" i="3"/>
  <c r="L270" i="3"/>
  <c r="K270" i="3"/>
  <c r="J270" i="3"/>
  <c r="I270" i="3"/>
  <c r="H270" i="3"/>
  <c r="G270" i="3"/>
  <c r="F270" i="3"/>
  <c r="E270" i="3"/>
  <c r="C270" i="3"/>
  <c r="B270" i="3"/>
  <c r="S269" i="3"/>
  <c r="R269" i="3"/>
  <c r="Q269" i="3"/>
  <c r="P269" i="3"/>
  <c r="O269" i="3"/>
  <c r="N269" i="3"/>
  <c r="M269" i="3"/>
  <c r="L269" i="3"/>
  <c r="K269" i="3"/>
  <c r="J269" i="3"/>
  <c r="I269" i="3"/>
  <c r="H269" i="3"/>
  <c r="G269" i="3"/>
  <c r="F269" i="3"/>
  <c r="E269" i="3"/>
  <c r="C269" i="3"/>
  <c r="B269" i="3"/>
  <c r="S268" i="3"/>
  <c r="R268" i="3"/>
  <c r="Q268" i="3"/>
  <c r="P268" i="3"/>
  <c r="O268" i="3"/>
  <c r="N268" i="3"/>
  <c r="M268" i="3"/>
  <c r="L268" i="3"/>
  <c r="K268" i="3"/>
  <c r="J268" i="3"/>
  <c r="I268" i="3"/>
  <c r="H268" i="3"/>
  <c r="G268" i="3"/>
  <c r="F268" i="3"/>
  <c r="E268" i="3"/>
  <c r="C268" i="3"/>
  <c r="B268" i="3"/>
  <c r="S267" i="3"/>
  <c r="R267" i="3"/>
  <c r="Q267" i="3"/>
  <c r="P267" i="3"/>
  <c r="O267" i="3"/>
  <c r="N267" i="3"/>
  <c r="M267" i="3"/>
  <c r="L267" i="3"/>
  <c r="K267" i="3"/>
  <c r="J267" i="3"/>
  <c r="I267" i="3"/>
  <c r="H267" i="3"/>
  <c r="G267" i="3"/>
  <c r="F267" i="3"/>
  <c r="E267" i="3"/>
  <c r="C267" i="3"/>
  <c r="B267" i="3"/>
  <c r="S266" i="3"/>
  <c r="R266" i="3"/>
  <c r="Q266" i="3"/>
  <c r="P266" i="3"/>
  <c r="O266" i="3"/>
  <c r="N266" i="3"/>
  <c r="M266" i="3"/>
  <c r="L266" i="3"/>
  <c r="K266" i="3"/>
  <c r="J266" i="3"/>
  <c r="I266" i="3"/>
  <c r="H266" i="3"/>
  <c r="G266" i="3"/>
  <c r="F266" i="3"/>
  <c r="E266" i="3"/>
  <c r="C266" i="3"/>
  <c r="B266" i="3"/>
  <c r="S265" i="3"/>
  <c r="R265" i="3"/>
  <c r="Q265" i="3"/>
  <c r="P265" i="3"/>
  <c r="O265" i="3"/>
  <c r="N265" i="3"/>
  <c r="M265" i="3"/>
  <c r="L265" i="3"/>
  <c r="K265" i="3"/>
  <c r="J265" i="3"/>
  <c r="I265" i="3"/>
  <c r="H265" i="3"/>
  <c r="G265" i="3"/>
  <c r="F265" i="3"/>
  <c r="E265" i="3"/>
  <c r="C265" i="3"/>
  <c r="B265" i="3"/>
  <c r="S264" i="3"/>
  <c r="R264" i="3"/>
  <c r="Q264" i="3"/>
  <c r="P264" i="3"/>
  <c r="O264" i="3"/>
  <c r="N264" i="3"/>
  <c r="M264" i="3"/>
  <c r="L264" i="3"/>
  <c r="K264" i="3"/>
  <c r="J264" i="3"/>
  <c r="I264" i="3"/>
  <c r="H264" i="3"/>
  <c r="G264" i="3"/>
  <c r="F264" i="3"/>
  <c r="E264" i="3"/>
  <c r="C264" i="3"/>
  <c r="B264" i="3"/>
  <c r="S263" i="3"/>
  <c r="R263" i="3"/>
  <c r="Q263" i="3"/>
  <c r="P263" i="3"/>
  <c r="O263" i="3"/>
  <c r="N263" i="3"/>
  <c r="M263" i="3"/>
  <c r="L263" i="3"/>
  <c r="K263" i="3"/>
  <c r="J263" i="3"/>
  <c r="I263" i="3"/>
  <c r="H263" i="3"/>
  <c r="G263" i="3"/>
  <c r="F263" i="3"/>
  <c r="E263" i="3"/>
  <c r="C263" i="3"/>
  <c r="B263" i="3"/>
  <c r="S262" i="3"/>
  <c r="R262" i="3"/>
  <c r="Q262" i="3"/>
  <c r="P262" i="3"/>
  <c r="O262" i="3"/>
  <c r="N262" i="3"/>
  <c r="M262" i="3"/>
  <c r="L262" i="3"/>
  <c r="K262" i="3"/>
  <c r="J262" i="3"/>
  <c r="I262" i="3"/>
  <c r="H262" i="3"/>
  <c r="G262" i="3"/>
  <c r="F262" i="3"/>
  <c r="E262" i="3"/>
  <c r="C262" i="3"/>
  <c r="B262" i="3"/>
  <c r="S261" i="3"/>
  <c r="R261" i="3"/>
  <c r="Q261" i="3"/>
  <c r="P261" i="3"/>
  <c r="O261" i="3"/>
  <c r="N261" i="3"/>
  <c r="M261" i="3"/>
  <c r="L261" i="3"/>
  <c r="K261" i="3"/>
  <c r="J261" i="3"/>
  <c r="I261" i="3"/>
  <c r="H261" i="3"/>
  <c r="G261" i="3"/>
  <c r="F261" i="3"/>
  <c r="E261" i="3"/>
  <c r="C261" i="3"/>
  <c r="B261" i="3"/>
  <c r="S260" i="3"/>
  <c r="R260" i="3"/>
  <c r="Q260" i="3"/>
  <c r="P260" i="3"/>
  <c r="O260" i="3"/>
  <c r="N260" i="3"/>
  <c r="M260" i="3"/>
  <c r="L260" i="3"/>
  <c r="K260" i="3"/>
  <c r="J260" i="3"/>
  <c r="I260" i="3"/>
  <c r="H260" i="3"/>
  <c r="G260" i="3"/>
  <c r="F260" i="3"/>
  <c r="E260" i="3"/>
  <c r="C260" i="3"/>
  <c r="B260" i="3"/>
  <c r="S259" i="3"/>
  <c r="R259" i="3"/>
  <c r="Q259" i="3"/>
  <c r="P259" i="3"/>
  <c r="O259" i="3"/>
  <c r="N259" i="3"/>
  <c r="M259" i="3"/>
  <c r="L259" i="3"/>
  <c r="K259" i="3"/>
  <c r="J259" i="3"/>
  <c r="I259" i="3"/>
  <c r="H259" i="3"/>
  <c r="G259" i="3"/>
  <c r="F259" i="3"/>
  <c r="E259" i="3"/>
  <c r="C259" i="3"/>
  <c r="B259" i="3"/>
  <c r="S258" i="3"/>
  <c r="R258" i="3"/>
  <c r="Q258" i="3"/>
  <c r="P258" i="3"/>
  <c r="O258" i="3"/>
  <c r="N258" i="3"/>
  <c r="M258" i="3"/>
  <c r="L258" i="3"/>
  <c r="K258" i="3"/>
  <c r="J258" i="3"/>
  <c r="I258" i="3"/>
  <c r="H258" i="3"/>
  <c r="G258" i="3"/>
  <c r="F258" i="3"/>
  <c r="E258" i="3"/>
  <c r="C258" i="3"/>
  <c r="B258" i="3"/>
  <c r="S257" i="3"/>
  <c r="R257" i="3"/>
  <c r="Q257" i="3"/>
  <c r="P257" i="3"/>
  <c r="O257" i="3"/>
  <c r="N257" i="3"/>
  <c r="M257" i="3"/>
  <c r="L257" i="3"/>
  <c r="K257" i="3"/>
  <c r="J257" i="3"/>
  <c r="I257" i="3"/>
  <c r="H257" i="3"/>
  <c r="G257" i="3"/>
  <c r="F257" i="3"/>
  <c r="E257" i="3"/>
  <c r="C257" i="3"/>
  <c r="B257" i="3"/>
  <c r="S256" i="3"/>
  <c r="R256" i="3"/>
  <c r="Q256" i="3"/>
  <c r="P256" i="3"/>
  <c r="O256" i="3"/>
  <c r="N256" i="3"/>
  <c r="M256" i="3"/>
  <c r="L256" i="3"/>
  <c r="K256" i="3"/>
  <c r="J256" i="3"/>
  <c r="I256" i="3"/>
  <c r="H256" i="3"/>
  <c r="G256" i="3"/>
  <c r="F256" i="3"/>
  <c r="E256" i="3"/>
  <c r="C256" i="3"/>
  <c r="B256" i="3"/>
  <c r="S255" i="3"/>
  <c r="R255" i="3"/>
  <c r="Q255" i="3"/>
  <c r="P255" i="3"/>
  <c r="O255" i="3"/>
  <c r="N255" i="3"/>
  <c r="M255" i="3"/>
  <c r="L255" i="3"/>
  <c r="K255" i="3"/>
  <c r="J255" i="3"/>
  <c r="I255" i="3"/>
  <c r="H255" i="3"/>
  <c r="G255" i="3"/>
  <c r="F255" i="3"/>
  <c r="E255" i="3"/>
  <c r="C255" i="3"/>
  <c r="B255" i="3"/>
  <c r="S254" i="3"/>
  <c r="R254" i="3"/>
  <c r="Q254" i="3"/>
  <c r="P254" i="3"/>
  <c r="O254" i="3"/>
  <c r="N254" i="3"/>
  <c r="M254" i="3"/>
  <c r="L254" i="3"/>
  <c r="K254" i="3"/>
  <c r="J254" i="3"/>
  <c r="I254" i="3"/>
  <c r="H254" i="3"/>
  <c r="G254" i="3"/>
  <c r="F254" i="3"/>
  <c r="E254" i="3"/>
  <c r="C254" i="3"/>
  <c r="B254" i="3"/>
  <c r="S253" i="3"/>
  <c r="R253" i="3"/>
  <c r="Q253" i="3"/>
  <c r="P253" i="3"/>
  <c r="O253" i="3"/>
  <c r="N253" i="3"/>
  <c r="M253" i="3"/>
  <c r="L253" i="3"/>
  <c r="K253" i="3"/>
  <c r="J253" i="3"/>
  <c r="I253" i="3"/>
  <c r="H253" i="3"/>
  <c r="G253" i="3"/>
  <c r="F253" i="3"/>
  <c r="E253" i="3"/>
  <c r="C253" i="3"/>
  <c r="B253" i="3"/>
  <c r="S252" i="3"/>
  <c r="R252" i="3"/>
  <c r="Q252" i="3"/>
  <c r="P252" i="3"/>
  <c r="O252" i="3"/>
  <c r="N252" i="3"/>
  <c r="M252" i="3"/>
  <c r="L252" i="3"/>
  <c r="K252" i="3"/>
  <c r="J252" i="3"/>
  <c r="I252" i="3"/>
  <c r="H252" i="3"/>
  <c r="G252" i="3"/>
  <c r="F252" i="3"/>
  <c r="E252" i="3"/>
  <c r="C252" i="3"/>
  <c r="B252" i="3"/>
  <c r="S251" i="3"/>
  <c r="R251" i="3"/>
  <c r="Q251" i="3"/>
  <c r="P251" i="3"/>
  <c r="O251" i="3"/>
  <c r="N251" i="3"/>
  <c r="M251" i="3"/>
  <c r="L251" i="3"/>
  <c r="K251" i="3"/>
  <c r="J251" i="3"/>
  <c r="I251" i="3"/>
  <c r="H251" i="3"/>
  <c r="G251" i="3"/>
  <c r="F251" i="3"/>
  <c r="E251" i="3"/>
  <c r="C251" i="3"/>
  <c r="B251" i="3"/>
  <c r="S250" i="3"/>
  <c r="R250" i="3"/>
  <c r="Q250" i="3"/>
  <c r="P250" i="3"/>
  <c r="O250" i="3"/>
  <c r="N250" i="3"/>
  <c r="M250" i="3"/>
  <c r="L250" i="3"/>
  <c r="K250" i="3"/>
  <c r="J250" i="3"/>
  <c r="I250" i="3"/>
  <c r="H250" i="3"/>
  <c r="G250" i="3"/>
  <c r="F250" i="3"/>
  <c r="E250" i="3"/>
  <c r="C250" i="3"/>
  <c r="B250" i="3"/>
  <c r="S249" i="3"/>
  <c r="R249" i="3"/>
  <c r="Q249" i="3"/>
  <c r="P249" i="3"/>
  <c r="O249" i="3"/>
  <c r="N249" i="3"/>
  <c r="M249" i="3"/>
  <c r="L249" i="3"/>
  <c r="K249" i="3"/>
  <c r="J249" i="3"/>
  <c r="I249" i="3"/>
  <c r="H249" i="3"/>
  <c r="G249" i="3"/>
  <c r="F249" i="3"/>
  <c r="E249" i="3"/>
  <c r="C249" i="3"/>
  <c r="B249" i="3"/>
  <c r="S248" i="3"/>
  <c r="R248" i="3"/>
  <c r="Q248" i="3"/>
  <c r="P248" i="3"/>
  <c r="O248" i="3"/>
  <c r="N248" i="3"/>
  <c r="M248" i="3"/>
  <c r="L248" i="3"/>
  <c r="K248" i="3"/>
  <c r="J248" i="3"/>
  <c r="I248" i="3"/>
  <c r="H248" i="3"/>
  <c r="G248" i="3"/>
  <c r="F248" i="3"/>
  <c r="E248" i="3"/>
  <c r="C248" i="3"/>
  <c r="B248" i="3"/>
  <c r="S247" i="3"/>
  <c r="R247" i="3"/>
  <c r="Q247" i="3"/>
  <c r="P247" i="3"/>
  <c r="O247" i="3"/>
  <c r="N247" i="3"/>
  <c r="M247" i="3"/>
  <c r="L247" i="3"/>
  <c r="K247" i="3"/>
  <c r="J247" i="3"/>
  <c r="I247" i="3"/>
  <c r="H247" i="3"/>
  <c r="G247" i="3"/>
  <c r="F247" i="3"/>
  <c r="E247" i="3"/>
  <c r="C247" i="3"/>
  <c r="B247" i="3"/>
  <c r="S246" i="3"/>
  <c r="R246" i="3"/>
  <c r="Q246" i="3"/>
  <c r="P246" i="3"/>
  <c r="O246" i="3"/>
  <c r="N246" i="3"/>
  <c r="M246" i="3"/>
  <c r="L246" i="3"/>
  <c r="K246" i="3"/>
  <c r="J246" i="3"/>
  <c r="I246" i="3"/>
  <c r="H246" i="3"/>
  <c r="G246" i="3"/>
  <c r="F246" i="3"/>
  <c r="E246" i="3"/>
  <c r="C246" i="3"/>
  <c r="B246" i="3"/>
  <c r="S245" i="3"/>
  <c r="R245" i="3"/>
  <c r="Q245" i="3"/>
  <c r="P245" i="3"/>
  <c r="O245" i="3"/>
  <c r="N245" i="3"/>
  <c r="M245" i="3"/>
  <c r="L245" i="3"/>
  <c r="K245" i="3"/>
  <c r="J245" i="3"/>
  <c r="I245" i="3"/>
  <c r="H245" i="3"/>
  <c r="G245" i="3"/>
  <c r="F245" i="3"/>
  <c r="E245" i="3"/>
  <c r="C245" i="3"/>
  <c r="B245" i="3"/>
  <c r="S244" i="3"/>
  <c r="R244" i="3"/>
  <c r="Q244" i="3"/>
  <c r="P244" i="3"/>
  <c r="O244" i="3"/>
  <c r="N244" i="3"/>
  <c r="M244" i="3"/>
  <c r="L244" i="3"/>
  <c r="K244" i="3"/>
  <c r="J244" i="3"/>
  <c r="I244" i="3"/>
  <c r="H244" i="3"/>
  <c r="G244" i="3"/>
  <c r="F244" i="3"/>
  <c r="E244" i="3"/>
  <c r="C244" i="3"/>
  <c r="B244" i="3"/>
  <c r="S243" i="3"/>
  <c r="R243" i="3"/>
  <c r="Q243" i="3"/>
  <c r="P243" i="3"/>
  <c r="O243" i="3"/>
  <c r="N243" i="3"/>
  <c r="M243" i="3"/>
  <c r="L243" i="3"/>
  <c r="K243" i="3"/>
  <c r="J243" i="3"/>
  <c r="I243" i="3"/>
  <c r="H243" i="3"/>
  <c r="G243" i="3"/>
  <c r="F243" i="3"/>
  <c r="E243" i="3"/>
  <c r="C243" i="3"/>
  <c r="B243" i="3"/>
  <c r="S242" i="3"/>
  <c r="R242" i="3"/>
  <c r="Q242" i="3"/>
  <c r="P242" i="3"/>
  <c r="O242" i="3"/>
  <c r="N242" i="3"/>
  <c r="M242" i="3"/>
  <c r="L242" i="3"/>
  <c r="K242" i="3"/>
  <c r="J242" i="3"/>
  <c r="I242" i="3"/>
  <c r="H242" i="3"/>
  <c r="G242" i="3"/>
  <c r="F242" i="3"/>
  <c r="E242" i="3"/>
  <c r="C242" i="3"/>
  <c r="B242" i="3"/>
  <c r="S241" i="3"/>
  <c r="R241" i="3"/>
  <c r="Q241" i="3"/>
  <c r="P241" i="3"/>
  <c r="O241" i="3"/>
  <c r="N241" i="3"/>
  <c r="M241" i="3"/>
  <c r="L241" i="3"/>
  <c r="K241" i="3"/>
  <c r="J241" i="3"/>
  <c r="I241" i="3"/>
  <c r="H241" i="3"/>
  <c r="G241" i="3"/>
  <c r="F241" i="3"/>
  <c r="E241" i="3"/>
  <c r="C241" i="3"/>
  <c r="B241" i="3"/>
  <c r="S240" i="3"/>
  <c r="R240" i="3"/>
  <c r="Q240" i="3"/>
  <c r="P240" i="3"/>
  <c r="O240" i="3"/>
  <c r="N240" i="3"/>
  <c r="M240" i="3"/>
  <c r="L240" i="3"/>
  <c r="K240" i="3"/>
  <c r="J240" i="3"/>
  <c r="I240" i="3"/>
  <c r="H240" i="3"/>
  <c r="G240" i="3"/>
  <c r="F240" i="3"/>
  <c r="E240" i="3"/>
  <c r="C240" i="3"/>
  <c r="B240" i="3"/>
  <c r="S239" i="3"/>
  <c r="R239" i="3"/>
  <c r="Q239" i="3"/>
  <c r="P239" i="3"/>
  <c r="O239" i="3"/>
  <c r="N239" i="3"/>
  <c r="M239" i="3"/>
  <c r="L239" i="3"/>
  <c r="K239" i="3"/>
  <c r="J239" i="3"/>
  <c r="I239" i="3"/>
  <c r="H239" i="3"/>
  <c r="G239" i="3"/>
  <c r="F239" i="3"/>
  <c r="E239" i="3"/>
  <c r="C239" i="3"/>
  <c r="B239" i="3"/>
  <c r="S238" i="3"/>
  <c r="R238" i="3"/>
  <c r="Q238" i="3"/>
  <c r="P238" i="3"/>
  <c r="O238" i="3"/>
  <c r="N238" i="3"/>
  <c r="M238" i="3"/>
  <c r="L238" i="3"/>
  <c r="K238" i="3"/>
  <c r="J238" i="3"/>
  <c r="I238" i="3"/>
  <c r="H238" i="3"/>
  <c r="G238" i="3"/>
  <c r="F238" i="3"/>
  <c r="E238" i="3"/>
  <c r="C238" i="3"/>
  <c r="B238" i="3"/>
  <c r="S237" i="3"/>
  <c r="R237" i="3"/>
  <c r="Q237" i="3"/>
  <c r="P237" i="3"/>
  <c r="O237" i="3"/>
  <c r="N237" i="3"/>
  <c r="M237" i="3"/>
  <c r="L237" i="3"/>
  <c r="K237" i="3"/>
  <c r="J237" i="3"/>
  <c r="I237" i="3"/>
  <c r="H237" i="3"/>
  <c r="G237" i="3"/>
  <c r="F237" i="3"/>
  <c r="E237" i="3"/>
  <c r="C237" i="3"/>
  <c r="B237" i="3"/>
  <c r="S236" i="3"/>
  <c r="R236" i="3"/>
  <c r="Q236" i="3"/>
  <c r="P236" i="3"/>
  <c r="O236" i="3"/>
  <c r="N236" i="3"/>
  <c r="M236" i="3"/>
  <c r="L236" i="3"/>
  <c r="K236" i="3"/>
  <c r="J236" i="3"/>
  <c r="I236" i="3"/>
  <c r="H236" i="3"/>
  <c r="G236" i="3"/>
  <c r="F236" i="3"/>
  <c r="E236" i="3"/>
  <c r="C236" i="3"/>
  <c r="B236" i="3"/>
  <c r="S235" i="3"/>
  <c r="R235" i="3"/>
  <c r="Q235" i="3"/>
  <c r="P235" i="3"/>
  <c r="O235" i="3"/>
  <c r="N235" i="3"/>
  <c r="M235" i="3"/>
  <c r="L235" i="3"/>
  <c r="K235" i="3"/>
  <c r="J235" i="3"/>
  <c r="I235" i="3"/>
  <c r="H235" i="3"/>
  <c r="G235" i="3"/>
  <c r="F235" i="3"/>
  <c r="E235" i="3"/>
  <c r="C235" i="3"/>
  <c r="B235" i="3"/>
  <c r="S234" i="3"/>
  <c r="R234" i="3"/>
  <c r="Q234" i="3"/>
  <c r="P234" i="3"/>
  <c r="O234" i="3"/>
  <c r="N234" i="3"/>
  <c r="M234" i="3"/>
  <c r="L234" i="3"/>
  <c r="K234" i="3"/>
  <c r="J234" i="3"/>
  <c r="I234" i="3"/>
  <c r="H234" i="3"/>
  <c r="G234" i="3"/>
  <c r="F234" i="3"/>
  <c r="E234" i="3"/>
  <c r="C234" i="3"/>
  <c r="B234" i="3"/>
  <c r="S233" i="3"/>
  <c r="R233" i="3"/>
  <c r="Q233" i="3"/>
  <c r="P233" i="3"/>
  <c r="O233" i="3"/>
  <c r="N233" i="3"/>
  <c r="M233" i="3"/>
  <c r="L233" i="3"/>
  <c r="K233" i="3"/>
  <c r="J233" i="3"/>
  <c r="I233" i="3"/>
  <c r="H233" i="3"/>
  <c r="G233" i="3"/>
  <c r="F233" i="3"/>
  <c r="E233" i="3"/>
  <c r="C233" i="3"/>
  <c r="B233" i="3"/>
  <c r="S232" i="3"/>
  <c r="R232" i="3"/>
  <c r="Q232" i="3"/>
  <c r="P232" i="3"/>
  <c r="O232" i="3"/>
  <c r="N232" i="3"/>
  <c r="M232" i="3"/>
  <c r="L232" i="3"/>
  <c r="K232" i="3"/>
  <c r="J232" i="3"/>
  <c r="I232" i="3"/>
  <c r="H232" i="3"/>
  <c r="G232" i="3"/>
  <c r="F232" i="3"/>
  <c r="E232" i="3"/>
  <c r="C232" i="3"/>
  <c r="B232" i="3"/>
  <c r="S231" i="3"/>
  <c r="R231" i="3"/>
  <c r="Q231" i="3"/>
  <c r="P231" i="3"/>
  <c r="O231" i="3"/>
  <c r="N231" i="3"/>
  <c r="M231" i="3"/>
  <c r="L231" i="3"/>
  <c r="K231" i="3"/>
  <c r="J231" i="3"/>
  <c r="I231" i="3"/>
  <c r="H231" i="3"/>
  <c r="G231" i="3"/>
  <c r="F231" i="3"/>
  <c r="E231" i="3"/>
  <c r="C231" i="3"/>
  <c r="B231" i="3"/>
  <c r="S230" i="3"/>
  <c r="R230" i="3"/>
  <c r="Q230" i="3"/>
  <c r="P230" i="3"/>
  <c r="O230" i="3"/>
  <c r="N230" i="3"/>
  <c r="M230" i="3"/>
  <c r="L230" i="3"/>
  <c r="K230" i="3"/>
  <c r="J230" i="3"/>
  <c r="I230" i="3"/>
  <c r="H230" i="3"/>
  <c r="G230" i="3"/>
  <c r="F230" i="3"/>
  <c r="E230" i="3"/>
  <c r="C230" i="3"/>
  <c r="B230" i="3"/>
  <c r="S229" i="3"/>
  <c r="R229" i="3"/>
  <c r="Q229" i="3"/>
  <c r="P229" i="3"/>
  <c r="O229" i="3"/>
  <c r="N229" i="3"/>
  <c r="M229" i="3"/>
  <c r="L229" i="3"/>
  <c r="K229" i="3"/>
  <c r="J229" i="3"/>
  <c r="I229" i="3"/>
  <c r="H229" i="3"/>
  <c r="G229" i="3"/>
  <c r="F229" i="3"/>
  <c r="E229" i="3"/>
  <c r="C229" i="3"/>
  <c r="B229" i="3"/>
  <c r="S228" i="3"/>
  <c r="R228" i="3"/>
  <c r="Q228" i="3"/>
  <c r="P228" i="3"/>
  <c r="O228" i="3"/>
  <c r="N228" i="3"/>
  <c r="M228" i="3"/>
  <c r="L228" i="3"/>
  <c r="K228" i="3"/>
  <c r="J228" i="3"/>
  <c r="I228" i="3"/>
  <c r="H228" i="3"/>
  <c r="G228" i="3"/>
  <c r="F228" i="3"/>
  <c r="E228" i="3"/>
  <c r="C228" i="3"/>
  <c r="B228" i="3"/>
  <c r="S227" i="3"/>
  <c r="R227" i="3"/>
  <c r="Q227" i="3"/>
  <c r="P227" i="3"/>
  <c r="O227" i="3"/>
  <c r="N227" i="3"/>
  <c r="M227" i="3"/>
  <c r="L227" i="3"/>
  <c r="K227" i="3"/>
  <c r="J227" i="3"/>
  <c r="I227" i="3"/>
  <c r="H227" i="3"/>
  <c r="G227" i="3"/>
  <c r="F227" i="3"/>
  <c r="E227" i="3"/>
  <c r="C227" i="3"/>
  <c r="B227" i="3"/>
  <c r="S226" i="3"/>
  <c r="R226" i="3"/>
  <c r="Q226" i="3"/>
  <c r="P226" i="3"/>
  <c r="O226" i="3"/>
  <c r="N226" i="3"/>
  <c r="M226" i="3"/>
  <c r="L226" i="3"/>
  <c r="K226" i="3"/>
  <c r="J226" i="3"/>
  <c r="I226" i="3"/>
  <c r="H226" i="3"/>
  <c r="G226" i="3"/>
  <c r="F226" i="3"/>
  <c r="E226" i="3"/>
  <c r="C226" i="3"/>
  <c r="B226" i="3"/>
  <c r="S225" i="3"/>
  <c r="R225" i="3"/>
  <c r="Q225" i="3"/>
  <c r="P225" i="3"/>
  <c r="O225" i="3"/>
  <c r="N225" i="3"/>
  <c r="M225" i="3"/>
  <c r="L225" i="3"/>
  <c r="K225" i="3"/>
  <c r="J225" i="3"/>
  <c r="I225" i="3"/>
  <c r="H225" i="3"/>
  <c r="G225" i="3"/>
  <c r="F225" i="3"/>
  <c r="E225" i="3"/>
  <c r="C225" i="3"/>
  <c r="B225" i="3"/>
  <c r="S224" i="3"/>
  <c r="R224" i="3"/>
  <c r="Q224" i="3"/>
  <c r="P224" i="3"/>
  <c r="O224" i="3"/>
  <c r="N224" i="3"/>
  <c r="M224" i="3"/>
  <c r="L224" i="3"/>
  <c r="K224" i="3"/>
  <c r="J224" i="3"/>
  <c r="I224" i="3"/>
  <c r="H224" i="3"/>
  <c r="G224" i="3"/>
  <c r="F224" i="3"/>
  <c r="E224" i="3"/>
  <c r="C224" i="3"/>
  <c r="B224" i="3"/>
  <c r="S223" i="3"/>
  <c r="R223" i="3"/>
  <c r="Q223" i="3"/>
  <c r="P223" i="3"/>
  <c r="O223" i="3"/>
  <c r="N223" i="3"/>
  <c r="M223" i="3"/>
  <c r="L223" i="3"/>
  <c r="K223" i="3"/>
  <c r="J223" i="3"/>
  <c r="I223" i="3"/>
  <c r="H223" i="3"/>
  <c r="G223" i="3"/>
  <c r="F223" i="3"/>
  <c r="E223" i="3"/>
  <c r="C223" i="3"/>
  <c r="B223" i="3"/>
  <c r="S222" i="3"/>
  <c r="R222" i="3"/>
  <c r="Q222" i="3"/>
  <c r="P222" i="3"/>
  <c r="O222" i="3"/>
  <c r="N222" i="3"/>
  <c r="M222" i="3"/>
  <c r="L222" i="3"/>
  <c r="K222" i="3"/>
  <c r="J222" i="3"/>
  <c r="I222" i="3"/>
  <c r="H222" i="3"/>
  <c r="G222" i="3"/>
  <c r="F222" i="3"/>
  <c r="E222" i="3"/>
  <c r="C222" i="3"/>
  <c r="B222" i="3"/>
  <c r="S221" i="3"/>
  <c r="R221" i="3"/>
  <c r="Q221" i="3"/>
  <c r="P221" i="3"/>
  <c r="O221" i="3"/>
  <c r="N221" i="3"/>
  <c r="M221" i="3"/>
  <c r="L221" i="3"/>
  <c r="K221" i="3"/>
  <c r="J221" i="3"/>
  <c r="I221" i="3"/>
  <c r="H221" i="3"/>
  <c r="G221" i="3"/>
  <c r="F221" i="3"/>
  <c r="E221" i="3"/>
  <c r="C221" i="3"/>
  <c r="B221" i="3"/>
  <c r="S220" i="3"/>
  <c r="R220" i="3"/>
  <c r="Q220" i="3"/>
  <c r="P220" i="3"/>
  <c r="O220" i="3"/>
  <c r="N220" i="3"/>
  <c r="M220" i="3"/>
  <c r="L220" i="3"/>
  <c r="K220" i="3"/>
  <c r="J220" i="3"/>
  <c r="I220" i="3"/>
  <c r="H220" i="3"/>
  <c r="G220" i="3"/>
  <c r="F220" i="3"/>
  <c r="E220" i="3"/>
  <c r="C220" i="3"/>
  <c r="B220" i="3"/>
  <c r="S219" i="3"/>
  <c r="R219" i="3"/>
  <c r="Q219" i="3"/>
  <c r="P219" i="3"/>
  <c r="O219" i="3"/>
  <c r="N219" i="3"/>
  <c r="M219" i="3"/>
  <c r="L219" i="3"/>
  <c r="K219" i="3"/>
  <c r="J219" i="3"/>
  <c r="I219" i="3"/>
  <c r="H219" i="3"/>
  <c r="G219" i="3"/>
  <c r="F219" i="3"/>
  <c r="E219" i="3"/>
  <c r="C219" i="3"/>
  <c r="B219" i="3"/>
  <c r="S218" i="3"/>
  <c r="R218" i="3"/>
  <c r="Q218" i="3"/>
  <c r="P218" i="3"/>
  <c r="O218" i="3"/>
  <c r="N218" i="3"/>
  <c r="M218" i="3"/>
  <c r="L218" i="3"/>
  <c r="K218" i="3"/>
  <c r="J218" i="3"/>
  <c r="I218" i="3"/>
  <c r="H218" i="3"/>
  <c r="G218" i="3"/>
  <c r="F218" i="3"/>
  <c r="E218" i="3"/>
  <c r="C218" i="3"/>
  <c r="B218" i="3"/>
  <c r="S217" i="3"/>
  <c r="R217" i="3"/>
  <c r="Q217" i="3"/>
  <c r="P217" i="3"/>
  <c r="O217" i="3"/>
  <c r="N217" i="3"/>
  <c r="M217" i="3"/>
  <c r="L217" i="3"/>
  <c r="K217" i="3"/>
  <c r="J217" i="3"/>
  <c r="I217" i="3"/>
  <c r="H217" i="3"/>
  <c r="G217" i="3"/>
  <c r="F217" i="3"/>
  <c r="E217" i="3"/>
  <c r="C217" i="3"/>
  <c r="B217" i="3"/>
  <c r="S216" i="3"/>
  <c r="R216" i="3"/>
  <c r="Q216" i="3"/>
  <c r="P216" i="3"/>
  <c r="O216" i="3"/>
  <c r="N216" i="3"/>
  <c r="M216" i="3"/>
  <c r="L216" i="3"/>
  <c r="K216" i="3"/>
  <c r="J216" i="3"/>
  <c r="I216" i="3"/>
  <c r="H216" i="3"/>
  <c r="G216" i="3"/>
  <c r="F216" i="3"/>
  <c r="E216" i="3"/>
  <c r="C216" i="3"/>
  <c r="B216" i="3"/>
  <c r="S215" i="3"/>
  <c r="R215" i="3"/>
  <c r="Q215" i="3"/>
  <c r="P215" i="3"/>
  <c r="O215" i="3"/>
  <c r="N215" i="3"/>
  <c r="M215" i="3"/>
  <c r="L215" i="3"/>
  <c r="K215" i="3"/>
  <c r="J215" i="3"/>
  <c r="I215" i="3"/>
  <c r="H215" i="3"/>
  <c r="G215" i="3"/>
  <c r="F215" i="3"/>
  <c r="E215" i="3"/>
  <c r="C215" i="3"/>
  <c r="B215" i="3"/>
  <c r="S214" i="3"/>
  <c r="R214" i="3"/>
  <c r="Q214" i="3"/>
  <c r="P214" i="3"/>
  <c r="O214" i="3"/>
  <c r="N214" i="3"/>
  <c r="M214" i="3"/>
  <c r="L214" i="3"/>
  <c r="K214" i="3"/>
  <c r="J214" i="3"/>
  <c r="I214" i="3"/>
  <c r="H214" i="3"/>
  <c r="G214" i="3"/>
  <c r="F214" i="3"/>
  <c r="E214" i="3"/>
  <c r="C214" i="3"/>
  <c r="B214" i="3"/>
  <c r="S213" i="3"/>
  <c r="R213" i="3"/>
  <c r="Q213" i="3"/>
  <c r="P213" i="3"/>
  <c r="O213" i="3"/>
  <c r="N213" i="3"/>
  <c r="M213" i="3"/>
  <c r="L213" i="3"/>
  <c r="K213" i="3"/>
  <c r="J213" i="3"/>
  <c r="I213" i="3"/>
  <c r="H213" i="3"/>
  <c r="G213" i="3"/>
  <c r="F213" i="3"/>
  <c r="E213" i="3"/>
  <c r="C213" i="3"/>
  <c r="B213" i="3"/>
  <c r="S212" i="3"/>
  <c r="R212" i="3"/>
  <c r="Q212" i="3"/>
  <c r="P212" i="3"/>
  <c r="O212" i="3"/>
  <c r="N212" i="3"/>
  <c r="M212" i="3"/>
  <c r="L212" i="3"/>
  <c r="K212" i="3"/>
  <c r="J212" i="3"/>
  <c r="I212" i="3"/>
  <c r="H212" i="3"/>
  <c r="G212" i="3"/>
  <c r="F212" i="3"/>
  <c r="E212" i="3"/>
  <c r="C212" i="3"/>
  <c r="B212" i="3"/>
  <c r="S211" i="3"/>
  <c r="R211" i="3"/>
  <c r="Q211" i="3"/>
  <c r="P211" i="3"/>
  <c r="O211" i="3"/>
  <c r="N211" i="3"/>
  <c r="M211" i="3"/>
  <c r="L211" i="3"/>
  <c r="K211" i="3"/>
  <c r="J211" i="3"/>
  <c r="I211" i="3"/>
  <c r="H211" i="3"/>
  <c r="G211" i="3"/>
  <c r="F211" i="3"/>
  <c r="E211" i="3"/>
  <c r="C211" i="3"/>
  <c r="B211" i="3"/>
  <c r="S210" i="3"/>
  <c r="R210" i="3"/>
  <c r="Q210" i="3"/>
  <c r="P210" i="3"/>
  <c r="O210" i="3"/>
  <c r="N210" i="3"/>
  <c r="M210" i="3"/>
  <c r="L210" i="3"/>
  <c r="K210" i="3"/>
  <c r="J210" i="3"/>
  <c r="I210" i="3"/>
  <c r="H210" i="3"/>
  <c r="G210" i="3"/>
  <c r="F210" i="3"/>
  <c r="E210" i="3"/>
  <c r="C210" i="3"/>
  <c r="B210" i="3"/>
  <c r="S209" i="3"/>
  <c r="R209" i="3"/>
  <c r="Q209" i="3"/>
  <c r="P209" i="3"/>
  <c r="O209" i="3"/>
  <c r="N209" i="3"/>
  <c r="M209" i="3"/>
  <c r="L209" i="3"/>
  <c r="K209" i="3"/>
  <c r="J209" i="3"/>
  <c r="I209" i="3"/>
  <c r="H209" i="3"/>
  <c r="G209" i="3"/>
  <c r="F209" i="3"/>
  <c r="E209" i="3"/>
  <c r="C209" i="3"/>
  <c r="B209" i="3"/>
  <c r="S208" i="3"/>
  <c r="R208" i="3"/>
  <c r="Q208" i="3"/>
  <c r="P208" i="3"/>
  <c r="O208" i="3"/>
  <c r="N208" i="3"/>
  <c r="M208" i="3"/>
  <c r="L208" i="3"/>
  <c r="K208" i="3"/>
  <c r="J208" i="3"/>
  <c r="I208" i="3"/>
  <c r="H208" i="3"/>
  <c r="G208" i="3"/>
  <c r="F208" i="3"/>
  <c r="E208" i="3"/>
  <c r="C208" i="3"/>
  <c r="B208" i="3"/>
  <c r="S207" i="3"/>
  <c r="R207" i="3"/>
  <c r="Q207" i="3"/>
  <c r="P207" i="3"/>
  <c r="O207" i="3"/>
  <c r="N207" i="3"/>
  <c r="M207" i="3"/>
  <c r="L207" i="3"/>
  <c r="K207" i="3"/>
  <c r="J207" i="3"/>
  <c r="I207" i="3"/>
  <c r="H207" i="3"/>
  <c r="G207" i="3"/>
  <c r="F207" i="3"/>
  <c r="E207" i="3"/>
  <c r="C207" i="3"/>
  <c r="B207" i="3"/>
  <c r="S206" i="3"/>
  <c r="R206" i="3"/>
  <c r="Q206" i="3"/>
  <c r="P206" i="3"/>
  <c r="O206" i="3"/>
  <c r="N206" i="3"/>
  <c r="M206" i="3"/>
  <c r="L206" i="3"/>
  <c r="K206" i="3"/>
  <c r="J206" i="3"/>
  <c r="I206" i="3"/>
  <c r="H206" i="3"/>
  <c r="G206" i="3"/>
  <c r="F206" i="3"/>
  <c r="E206" i="3"/>
  <c r="C206" i="3"/>
  <c r="B206" i="3"/>
  <c r="S205" i="3"/>
  <c r="R205" i="3"/>
  <c r="Q205" i="3"/>
  <c r="P205" i="3"/>
  <c r="O205" i="3"/>
  <c r="N205" i="3"/>
  <c r="M205" i="3"/>
  <c r="L205" i="3"/>
  <c r="K205" i="3"/>
  <c r="J205" i="3"/>
  <c r="I205" i="3"/>
  <c r="H205" i="3"/>
  <c r="G205" i="3"/>
  <c r="F205" i="3"/>
  <c r="E205" i="3"/>
  <c r="C205" i="3"/>
  <c r="B205" i="3"/>
  <c r="S204" i="3"/>
  <c r="R204" i="3"/>
  <c r="Q204" i="3"/>
  <c r="P204" i="3"/>
  <c r="O204" i="3"/>
  <c r="N204" i="3"/>
  <c r="M204" i="3"/>
  <c r="L204" i="3"/>
  <c r="K204" i="3"/>
  <c r="J204" i="3"/>
  <c r="I204" i="3"/>
  <c r="H204" i="3"/>
  <c r="G204" i="3"/>
  <c r="F204" i="3"/>
  <c r="E204" i="3"/>
  <c r="C204" i="3"/>
  <c r="B204" i="3"/>
  <c r="S203" i="3"/>
  <c r="R203" i="3"/>
  <c r="Q203" i="3"/>
  <c r="P203" i="3"/>
  <c r="O203" i="3"/>
  <c r="N203" i="3"/>
  <c r="M203" i="3"/>
  <c r="L203" i="3"/>
  <c r="K203" i="3"/>
  <c r="J203" i="3"/>
  <c r="I203" i="3"/>
  <c r="H203" i="3"/>
  <c r="G203" i="3"/>
  <c r="F203" i="3"/>
  <c r="E203" i="3"/>
  <c r="C203" i="3"/>
  <c r="B203" i="3"/>
  <c r="S202" i="3"/>
  <c r="R202" i="3"/>
  <c r="Q202" i="3"/>
  <c r="P202" i="3"/>
  <c r="O202" i="3"/>
  <c r="N202" i="3"/>
  <c r="M202" i="3"/>
  <c r="L202" i="3"/>
  <c r="K202" i="3"/>
  <c r="J202" i="3"/>
  <c r="I202" i="3"/>
  <c r="H202" i="3"/>
  <c r="G202" i="3"/>
  <c r="F202" i="3"/>
  <c r="E202" i="3"/>
  <c r="C202" i="3"/>
  <c r="B202" i="3"/>
  <c r="S201" i="3"/>
  <c r="R201" i="3"/>
  <c r="Q201" i="3"/>
  <c r="P201" i="3"/>
  <c r="O201" i="3"/>
  <c r="N201" i="3"/>
  <c r="M201" i="3"/>
  <c r="L201" i="3"/>
  <c r="K201" i="3"/>
  <c r="J201" i="3"/>
  <c r="I201" i="3"/>
  <c r="H201" i="3"/>
  <c r="G201" i="3"/>
  <c r="F201" i="3"/>
  <c r="E201" i="3"/>
  <c r="C201" i="3"/>
  <c r="B201" i="3"/>
  <c r="S200" i="3"/>
  <c r="R200" i="3"/>
  <c r="Q200" i="3"/>
  <c r="P200" i="3"/>
  <c r="O200" i="3"/>
  <c r="N200" i="3"/>
  <c r="M200" i="3"/>
  <c r="L200" i="3"/>
  <c r="K200" i="3"/>
  <c r="J200" i="3"/>
  <c r="I200" i="3"/>
  <c r="H200" i="3"/>
  <c r="G200" i="3"/>
  <c r="F200" i="3"/>
  <c r="E200" i="3"/>
  <c r="C200" i="3"/>
  <c r="B200" i="3"/>
  <c r="S199" i="3"/>
  <c r="R199" i="3"/>
  <c r="Q199" i="3"/>
  <c r="P199" i="3"/>
  <c r="O199" i="3"/>
  <c r="N199" i="3"/>
  <c r="M199" i="3"/>
  <c r="L199" i="3"/>
  <c r="K199" i="3"/>
  <c r="J199" i="3"/>
  <c r="I199" i="3"/>
  <c r="H199" i="3"/>
  <c r="G199" i="3"/>
  <c r="F199" i="3"/>
  <c r="E199" i="3"/>
  <c r="C199" i="3"/>
  <c r="B199" i="3"/>
  <c r="S198" i="3"/>
  <c r="R198" i="3"/>
  <c r="Q198" i="3"/>
  <c r="P198" i="3"/>
  <c r="O198" i="3"/>
  <c r="N198" i="3"/>
  <c r="M198" i="3"/>
  <c r="L198" i="3"/>
  <c r="K198" i="3"/>
  <c r="J198" i="3"/>
  <c r="I198" i="3"/>
  <c r="H198" i="3"/>
  <c r="G198" i="3"/>
  <c r="F198" i="3"/>
  <c r="E198" i="3"/>
  <c r="C198" i="3"/>
  <c r="B198" i="3"/>
  <c r="S197" i="3"/>
  <c r="R197" i="3"/>
  <c r="Q197" i="3"/>
  <c r="P197" i="3"/>
  <c r="O197" i="3"/>
  <c r="N197" i="3"/>
  <c r="M197" i="3"/>
  <c r="L197" i="3"/>
  <c r="K197" i="3"/>
  <c r="J197" i="3"/>
  <c r="I197" i="3"/>
  <c r="H197" i="3"/>
  <c r="G197" i="3"/>
  <c r="F197" i="3"/>
  <c r="E197" i="3"/>
  <c r="C197" i="3"/>
  <c r="B197" i="3"/>
  <c r="S196" i="3"/>
  <c r="R196" i="3"/>
  <c r="Q196" i="3"/>
  <c r="P196" i="3"/>
  <c r="O196" i="3"/>
  <c r="N196" i="3"/>
  <c r="M196" i="3"/>
  <c r="L196" i="3"/>
  <c r="K196" i="3"/>
  <c r="J196" i="3"/>
  <c r="I196" i="3"/>
  <c r="H196" i="3"/>
  <c r="G196" i="3"/>
  <c r="F196" i="3"/>
  <c r="E196" i="3"/>
  <c r="C196" i="3"/>
  <c r="B196" i="3"/>
  <c r="S195" i="3"/>
  <c r="R195" i="3"/>
  <c r="Q195" i="3"/>
  <c r="P195" i="3"/>
  <c r="O195" i="3"/>
  <c r="N195" i="3"/>
  <c r="M195" i="3"/>
  <c r="L195" i="3"/>
  <c r="K195" i="3"/>
  <c r="J195" i="3"/>
  <c r="I195" i="3"/>
  <c r="H195" i="3"/>
  <c r="G195" i="3"/>
  <c r="F195" i="3"/>
  <c r="E195" i="3"/>
  <c r="C195" i="3"/>
  <c r="B195" i="3"/>
  <c r="S194" i="3"/>
  <c r="R194" i="3"/>
  <c r="Q194" i="3"/>
  <c r="P194" i="3"/>
  <c r="O194" i="3"/>
  <c r="N194" i="3"/>
  <c r="M194" i="3"/>
  <c r="L194" i="3"/>
  <c r="K194" i="3"/>
  <c r="J194" i="3"/>
  <c r="I194" i="3"/>
  <c r="H194" i="3"/>
  <c r="G194" i="3"/>
  <c r="F194" i="3"/>
  <c r="E194" i="3"/>
  <c r="C194" i="3"/>
  <c r="B194" i="3"/>
  <c r="S193" i="3"/>
  <c r="R193" i="3"/>
  <c r="Q193" i="3"/>
  <c r="P193" i="3"/>
  <c r="O193" i="3"/>
  <c r="N193" i="3"/>
  <c r="M193" i="3"/>
  <c r="L193" i="3"/>
  <c r="K193" i="3"/>
  <c r="J193" i="3"/>
  <c r="I193" i="3"/>
  <c r="H193" i="3"/>
  <c r="G193" i="3"/>
  <c r="F193" i="3"/>
  <c r="E193" i="3"/>
  <c r="C193" i="3"/>
  <c r="B193" i="3"/>
  <c r="S192" i="3"/>
  <c r="R192" i="3"/>
  <c r="Q192" i="3"/>
  <c r="P192" i="3"/>
  <c r="O192" i="3"/>
  <c r="N192" i="3"/>
  <c r="M192" i="3"/>
  <c r="L192" i="3"/>
  <c r="K192" i="3"/>
  <c r="J192" i="3"/>
  <c r="I192" i="3"/>
  <c r="H192" i="3"/>
  <c r="G192" i="3"/>
  <c r="F192" i="3"/>
  <c r="E192" i="3"/>
  <c r="C192" i="3"/>
  <c r="B192" i="3"/>
  <c r="S191" i="3"/>
  <c r="R191" i="3"/>
  <c r="Q191" i="3"/>
  <c r="P191" i="3"/>
  <c r="O191" i="3"/>
  <c r="N191" i="3"/>
  <c r="M191" i="3"/>
  <c r="L191" i="3"/>
  <c r="K191" i="3"/>
  <c r="J191" i="3"/>
  <c r="I191" i="3"/>
  <c r="H191" i="3"/>
  <c r="G191" i="3"/>
  <c r="F191" i="3"/>
  <c r="E191" i="3"/>
  <c r="C191" i="3"/>
  <c r="B191" i="3"/>
  <c r="S190" i="3"/>
  <c r="R190" i="3"/>
  <c r="Q190" i="3"/>
  <c r="P190" i="3"/>
  <c r="O190" i="3"/>
  <c r="N190" i="3"/>
  <c r="M190" i="3"/>
  <c r="L190" i="3"/>
  <c r="K190" i="3"/>
  <c r="J190" i="3"/>
  <c r="I190" i="3"/>
  <c r="H190" i="3"/>
  <c r="G190" i="3"/>
  <c r="F190" i="3"/>
  <c r="E190" i="3"/>
  <c r="C190" i="3"/>
  <c r="B190" i="3"/>
  <c r="S189" i="3"/>
  <c r="R189" i="3"/>
  <c r="Q189" i="3"/>
  <c r="P189" i="3"/>
  <c r="O189" i="3"/>
  <c r="N189" i="3"/>
  <c r="M189" i="3"/>
  <c r="L189" i="3"/>
  <c r="K189" i="3"/>
  <c r="J189" i="3"/>
  <c r="I189" i="3"/>
  <c r="H189" i="3"/>
  <c r="G189" i="3"/>
  <c r="F189" i="3"/>
  <c r="E189" i="3"/>
  <c r="C189" i="3"/>
  <c r="B189" i="3"/>
  <c r="S188" i="3"/>
  <c r="R188" i="3"/>
  <c r="Q188" i="3"/>
  <c r="P188" i="3"/>
  <c r="O188" i="3"/>
  <c r="N188" i="3"/>
  <c r="M188" i="3"/>
  <c r="L188" i="3"/>
  <c r="K188" i="3"/>
  <c r="J188" i="3"/>
  <c r="I188" i="3"/>
  <c r="H188" i="3"/>
  <c r="G188" i="3"/>
  <c r="F188" i="3"/>
  <c r="E188" i="3"/>
  <c r="C188" i="3"/>
  <c r="B188" i="3"/>
  <c r="S187" i="3"/>
  <c r="R187" i="3"/>
  <c r="Q187" i="3"/>
  <c r="P187" i="3"/>
  <c r="O187" i="3"/>
  <c r="N187" i="3"/>
  <c r="M187" i="3"/>
  <c r="L187" i="3"/>
  <c r="K187" i="3"/>
  <c r="J187" i="3"/>
  <c r="I187" i="3"/>
  <c r="H187" i="3"/>
  <c r="G187" i="3"/>
  <c r="F187" i="3"/>
  <c r="E187" i="3"/>
  <c r="C187" i="3"/>
  <c r="B187" i="3"/>
  <c r="S186" i="3"/>
  <c r="R186" i="3"/>
  <c r="Q186" i="3"/>
  <c r="P186" i="3"/>
  <c r="O186" i="3"/>
  <c r="N186" i="3"/>
  <c r="M186" i="3"/>
  <c r="L186" i="3"/>
  <c r="K186" i="3"/>
  <c r="J186" i="3"/>
  <c r="I186" i="3"/>
  <c r="H186" i="3"/>
  <c r="G186" i="3"/>
  <c r="F186" i="3"/>
  <c r="E186" i="3"/>
  <c r="C186" i="3"/>
  <c r="B186" i="3"/>
  <c r="S185" i="3"/>
  <c r="R185" i="3"/>
  <c r="Q185" i="3"/>
  <c r="P185" i="3"/>
  <c r="O185" i="3"/>
  <c r="N185" i="3"/>
  <c r="M185" i="3"/>
  <c r="L185" i="3"/>
  <c r="K185" i="3"/>
  <c r="J185" i="3"/>
  <c r="I185" i="3"/>
  <c r="H185" i="3"/>
  <c r="G185" i="3"/>
  <c r="F185" i="3"/>
  <c r="E185" i="3"/>
  <c r="C185" i="3"/>
  <c r="B185" i="3"/>
  <c r="S184" i="3"/>
  <c r="R184" i="3"/>
  <c r="Q184" i="3"/>
  <c r="P184" i="3"/>
  <c r="O184" i="3"/>
  <c r="N184" i="3"/>
  <c r="M184" i="3"/>
  <c r="L184" i="3"/>
  <c r="K184" i="3"/>
  <c r="J184" i="3"/>
  <c r="I184" i="3"/>
  <c r="H184" i="3"/>
  <c r="G184" i="3"/>
  <c r="F184" i="3"/>
  <c r="E184" i="3"/>
  <c r="C184" i="3"/>
  <c r="B184" i="3"/>
  <c r="S183" i="3"/>
  <c r="R183" i="3"/>
  <c r="Q183" i="3"/>
  <c r="P183" i="3"/>
  <c r="O183" i="3"/>
  <c r="N183" i="3"/>
  <c r="M183" i="3"/>
  <c r="L183" i="3"/>
  <c r="K183" i="3"/>
  <c r="J183" i="3"/>
  <c r="I183" i="3"/>
  <c r="H183" i="3"/>
  <c r="G183" i="3"/>
  <c r="F183" i="3"/>
  <c r="E183" i="3"/>
  <c r="C183" i="3"/>
  <c r="B183" i="3"/>
  <c r="S182" i="3"/>
  <c r="R182" i="3"/>
  <c r="Q182" i="3"/>
  <c r="P182" i="3"/>
  <c r="O182" i="3"/>
  <c r="N182" i="3"/>
  <c r="M182" i="3"/>
  <c r="L182" i="3"/>
  <c r="K182" i="3"/>
  <c r="J182" i="3"/>
  <c r="I182" i="3"/>
  <c r="H182" i="3"/>
  <c r="G182" i="3"/>
  <c r="F182" i="3"/>
  <c r="E182" i="3"/>
  <c r="C182" i="3"/>
  <c r="B182" i="3"/>
  <c r="S181" i="3"/>
  <c r="R181" i="3"/>
  <c r="Q181" i="3"/>
  <c r="P181" i="3"/>
  <c r="O181" i="3"/>
  <c r="N181" i="3"/>
  <c r="M181" i="3"/>
  <c r="L181" i="3"/>
  <c r="K181" i="3"/>
  <c r="J181" i="3"/>
  <c r="I181" i="3"/>
  <c r="H181" i="3"/>
  <c r="G181" i="3"/>
  <c r="F181" i="3"/>
  <c r="E181" i="3"/>
  <c r="C181" i="3"/>
  <c r="B181" i="3"/>
  <c r="S180" i="3"/>
  <c r="R180" i="3"/>
  <c r="Q180" i="3"/>
  <c r="P180" i="3"/>
  <c r="O180" i="3"/>
  <c r="N180" i="3"/>
  <c r="M180" i="3"/>
  <c r="L180" i="3"/>
  <c r="K180" i="3"/>
  <c r="J180" i="3"/>
  <c r="I180" i="3"/>
  <c r="H180" i="3"/>
  <c r="G180" i="3"/>
  <c r="F180" i="3"/>
  <c r="E180" i="3"/>
  <c r="C180" i="3"/>
  <c r="B180" i="3"/>
  <c r="S179" i="3"/>
  <c r="R179" i="3"/>
  <c r="Q179" i="3"/>
  <c r="P179" i="3"/>
  <c r="O179" i="3"/>
  <c r="N179" i="3"/>
  <c r="M179" i="3"/>
  <c r="L179" i="3"/>
  <c r="K179" i="3"/>
  <c r="J179" i="3"/>
  <c r="I179" i="3"/>
  <c r="H179" i="3"/>
  <c r="G179" i="3"/>
  <c r="F179" i="3"/>
  <c r="E179" i="3"/>
  <c r="C179" i="3"/>
  <c r="B179" i="3"/>
  <c r="S178" i="3"/>
  <c r="R178" i="3"/>
  <c r="Q178" i="3"/>
  <c r="P178" i="3"/>
  <c r="O178" i="3"/>
  <c r="N178" i="3"/>
  <c r="M178" i="3"/>
  <c r="L178" i="3"/>
  <c r="K178" i="3"/>
  <c r="J178" i="3"/>
  <c r="I178" i="3"/>
  <c r="H178" i="3"/>
  <c r="G178" i="3"/>
  <c r="F178" i="3"/>
  <c r="E178" i="3"/>
  <c r="C178" i="3"/>
  <c r="B178" i="3"/>
  <c r="S177" i="3"/>
  <c r="R177" i="3"/>
  <c r="Q177" i="3"/>
  <c r="P177" i="3"/>
  <c r="O177" i="3"/>
  <c r="N177" i="3"/>
  <c r="M177" i="3"/>
  <c r="L177" i="3"/>
  <c r="K177" i="3"/>
  <c r="J177" i="3"/>
  <c r="I177" i="3"/>
  <c r="H177" i="3"/>
  <c r="G177" i="3"/>
  <c r="F177" i="3"/>
  <c r="E177" i="3"/>
  <c r="C177" i="3"/>
  <c r="B177" i="3"/>
  <c r="S176" i="3"/>
  <c r="R176" i="3"/>
  <c r="Q176" i="3"/>
  <c r="P176" i="3"/>
  <c r="O176" i="3"/>
  <c r="N176" i="3"/>
  <c r="M176" i="3"/>
  <c r="L176" i="3"/>
  <c r="K176" i="3"/>
  <c r="J176" i="3"/>
  <c r="I176" i="3"/>
  <c r="H176" i="3"/>
  <c r="G176" i="3"/>
  <c r="F176" i="3"/>
  <c r="E176" i="3"/>
  <c r="C176" i="3"/>
  <c r="B176" i="3"/>
  <c r="S175" i="3"/>
  <c r="R175" i="3"/>
  <c r="Q175" i="3"/>
  <c r="P175" i="3"/>
  <c r="O175" i="3"/>
  <c r="N175" i="3"/>
  <c r="M175" i="3"/>
  <c r="L175" i="3"/>
  <c r="K175" i="3"/>
  <c r="J175" i="3"/>
  <c r="I175" i="3"/>
  <c r="H175" i="3"/>
  <c r="G175" i="3"/>
  <c r="F175" i="3"/>
  <c r="E175" i="3"/>
  <c r="C175" i="3"/>
  <c r="B175" i="3"/>
  <c r="S174" i="3"/>
  <c r="R174" i="3"/>
  <c r="Q174" i="3"/>
  <c r="P174" i="3"/>
  <c r="O174" i="3"/>
  <c r="N174" i="3"/>
  <c r="M174" i="3"/>
  <c r="L174" i="3"/>
  <c r="K174" i="3"/>
  <c r="J174" i="3"/>
  <c r="I174" i="3"/>
  <c r="H174" i="3"/>
  <c r="G174" i="3"/>
  <c r="F174" i="3"/>
  <c r="E174" i="3"/>
  <c r="C174" i="3"/>
  <c r="B174" i="3"/>
  <c r="S173" i="3"/>
  <c r="R173" i="3"/>
  <c r="Q173" i="3"/>
  <c r="P173" i="3"/>
  <c r="O173" i="3"/>
  <c r="N173" i="3"/>
  <c r="M173" i="3"/>
  <c r="L173" i="3"/>
  <c r="K173" i="3"/>
  <c r="J173" i="3"/>
  <c r="I173" i="3"/>
  <c r="H173" i="3"/>
  <c r="G173" i="3"/>
  <c r="F173" i="3"/>
  <c r="E173" i="3"/>
  <c r="C173" i="3"/>
  <c r="B173" i="3"/>
  <c r="S172" i="3"/>
  <c r="R172" i="3"/>
  <c r="Q172" i="3"/>
  <c r="P172" i="3"/>
  <c r="O172" i="3"/>
  <c r="N172" i="3"/>
  <c r="M172" i="3"/>
  <c r="L172" i="3"/>
  <c r="K172" i="3"/>
  <c r="J172" i="3"/>
  <c r="I172" i="3"/>
  <c r="H172" i="3"/>
  <c r="G172" i="3"/>
  <c r="F172" i="3"/>
  <c r="E172" i="3"/>
  <c r="C172" i="3"/>
  <c r="B172" i="3"/>
  <c r="S171" i="3"/>
  <c r="R171" i="3"/>
  <c r="Q171" i="3"/>
  <c r="P171" i="3"/>
  <c r="O171" i="3"/>
  <c r="N171" i="3"/>
  <c r="M171" i="3"/>
  <c r="L171" i="3"/>
  <c r="K171" i="3"/>
  <c r="J171" i="3"/>
  <c r="I171" i="3"/>
  <c r="H171" i="3"/>
  <c r="G171" i="3"/>
  <c r="F171" i="3"/>
  <c r="E171" i="3"/>
  <c r="C171" i="3"/>
  <c r="B171" i="3"/>
  <c r="S170" i="3"/>
  <c r="R170" i="3"/>
  <c r="Q170" i="3"/>
  <c r="P170" i="3"/>
  <c r="O170" i="3"/>
  <c r="N170" i="3"/>
  <c r="M170" i="3"/>
  <c r="L170" i="3"/>
  <c r="K170" i="3"/>
  <c r="J170" i="3"/>
  <c r="I170" i="3"/>
  <c r="H170" i="3"/>
  <c r="G170" i="3"/>
  <c r="F170" i="3"/>
  <c r="E170" i="3"/>
  <c r="C170" i="3"/>
  <c r="B170" i="3"/>
  <c r="S169" i="3"/>
  <c r="R169" i="3"/>
  <c r="Q169" i="3"/>
  <c r="P169" i="3"/>
  <c r="O169" i="3"/>
  <c r="N169" i="3"/>
  <c r="M169" i="3"/>
  <c r="L169" i="3"/>
  <c r="K169" i="3"/>
  <c r="J169" i="3"/>
  <c r="I169" i="3"/>
  <c r="H169" i="3"/>
  <c r="G169" i="3"/>
  <c r="F169" i="3"/>
  <c r="E169" i="3"/>
  <c r="C169" i="3"/>
  <c r="B169" i="3"/>
  <c r="S168" i="3"/>
  <c r="R168" i="3"/>
  <c r="Q168" i="3"/>
  <c r="P168" i="3"/>
  <c r="O168" i="3"/>
  <c r="N168" i="3"/>
  <c r="M168" i="3"/>
  <c r="L168" i="3"/>
  <c r="K168" i="3"/>
  <c r="J168" i="3"/>
  <c r="I168" i="3"/>
  <c r="H168" i="3"/>
  <c r="G168" i="3"/>
  <c r="F168" i="3"/>
  <c r="E168" i="3"/>
  <c r="C168" i="3"/>
  <c r="B168" i="3"/>
  <c r="S167" i="3"/>
  <c r="R167" i="3"/>
  <c r="Q167" i="3"/>
  <c r="P167" i="3"/>
  <c r="O167" i="3"/>
  <c r="N167" i="3"/>
  <c r="M167" i="3"/>
  <c r="L167" i="3"/>
  <c r="K167" i="3"/>
  <c r="J167" i="3"/>
  <c r="I167" i="3"/>
  <c r="H167" i="3"/>
  <c r="G167" i="3"/>
  <c r="F167" i="3"/>
  <c r="E167" i="3"/>
  <c r="C167" i="3"/>
  <c r="B167" i="3"/>
  <c r="S166" i="3"/>
  <c r="R166" i="3"/>
  <c r="Q166" i="3"/>
  <c r="P166" i="3"/>
  <c r="O166" i="3"/>
  <c r="N166" i="3"/>
  <c r="M166" i="3"/>
  <c r="L166" i="3"/>
  <c r="K166" i="3"/>
  <c r="J166" i="3"/>
  <c r="I166" i="3"/>
  <c r="H166" i="3"/>
  <c r="G166" i="3"/>
  <c r="F166" i="3"/>
  <c r="E166" i="3"/>
  <c r="C166" i="3"/>
  <c r="B166" i="3"/>
  <c r="S165" i="3"/>
  <c r="R165" i="3"/>
  <c r="Q165" i="3"/>
  <c r="P165" i="3"/>
  <c r="O165" i="3"/>
  <c r="N165" i="3"/>
  <c r="M165" i="3"/>
  <c r="L165" i="3"/>
  <c r="K165" i="3"/>
  <c r="J165" i="3"/>
  <c r="I165" i="3"/>
  <c r="H165" i="3"/>
  <c r="G165" i="3"/>
  <c r="F165" i="3"/>
  <c r="E165" i="3"/>
  <c r="C165" i="3"/>
  <c r="B165" i="3"/>
  <c r="S164" i="3"/>
  <c r="R164" i="3"/>
  <c r="Q164" i="3"/>
  <c r="P164" i="3"/>
  <c r="O164" i="3"/>
  <c r="N164" i="3"/>
  <c r="M164" i="3"/>
  <c r="L164" i="3"/>
  <c r="K164" i="3"/>
  <c r="J164" i="3"/>
  <c r="I164" i="3"/>
  <c r="H164" i="3"/>
  <c r="G164" i="3"/>
  <c r="F164" i="3"/>
  <c r="E164" i="3"/>
  <c r="C164" i="3"/>
  <c r="B164" i="3"/>
  <c r="S163" i="3"/>
  <c r="R163" i="3"/>
  <c r="Q163" i="3"/>
  <c r="P163" i="3"/>
  <c r="O163" i="3"/>
  <c r="N163" i="3"/>
  <c r="M163" i="3"/>
  <c r="L163" i="3"/>
  <c r="K163" i="3"/>
  <c r="J163" i="3"/>
  <c r="I163" i="3"/>
  <c r="H163" i="3"/>
  <c r="G163" i="3"/>
  <c r="F163" i="3"/>
  <c r="E163" i="3"/>
  <c r="C163" i="3"/>
  <c r="B163" i="3"/>
  <c r="S162" i="3"/>
  <c r="R162" i="3"/>
  <c r="Q162" i="3"/>
  <c r="P162" i="3"/>
  <c r="O162" i="3"/>
  <c r="N162" i="3"/>
  <c r="M162" i="3"/>
  <c r="L162" i="3"/>
  <c r="K162" i="3"/>
  <c r="J162" i="3"/>
  <c r="I162" i="3"/>
  <c r="H162" i="3"/>
  <c r="G162" i="3"/>
  <c r="F162" i="3"/>
  <c r="E162" i="3"/>
  <c r="C162" i="3"/>
  <c r="B162" i="3"/>
  <c r="S161" i="3"/>
  <c r="R161" i="3"/>
  <c r="Q161" i="3"/>
  <c r="P161" i="3"/>
  <c r="O161" i="3"/>
  <c r="N161" i="3"/>
  <c r="M161" i="3"/>
  <c r="L161" i="3"/>
  <c r="K161" i="3"/>
  <c r="J161" i="3"/>
  <c r="I161" i="3"/>
  <c r="H161" i="3"/>
  <c r="G161" i="3"/>
  <c r="F161" i="3"/>
  <c r="E161" i="3"/>
  <c r="C161" i="3"/>
  <c r="B161" i="3"/>
  <c r="S160" i="3"/>
  <c r="R160" i="3"/>
  <c r="Q160" i="3"/>
  <c r="P160" i="3"/>
  <c r="O160" i="3"/>
  <c r="N160" i="3"/>
  <c r="M160" i="3"/>
  <c r="L160" i="3"/>
  <c r="K160" i="3"/>
  <c r="J160" i="3"/>
  <c r="I160" i="3"/>
  <c r="H160" i="3"/>
  <c r="G160" i="3"/>
  <c r="F160" i="3"/>
  <c r="E160" i="3"/>
  <c r="C160" i="3"/>
  <c r="B160" i="3"/>
  <c r="S159" i="3"/>
  <c r="R159" i="3"/>
  <c r="Q159" i="3"/>
  <c r="P159" i="3"/>
  <c r="O159" i="3"/>
  <c r="N159" i="3"/>
  <c r="M159" i="3"/>
  <c r="L159" i="3"/>
  <c r="K159" i="3"/>
  <c r="J159" i="3"/>
  <c r="I159" i="3"/>
  <c r="H159" i="3"/>
  <c r="G159" i="3"/>
  <c r="F159" i="3"/>
  <c r="E159" i="3"/>
  <c r="C159" i="3"/>
  <c r="B159" i="3"/>
  <c r="S158" i="3"/>
  <c r="R158" i="3"/>
  <c r="Q158" i="3"/>
  <c r="P158" i="3"/>
  <c r="O158" i="3"/>
  <c r="N158" i="3"/>
  <c r="M158" i="3"/>
  <c r="L158" i="3"/>
  <c r="K158" i="3"/>
  <c r="J158" i="3"/>
  <c r="I158" i="3"/>
  <c r="H158" i="3"/>
  <c r="G158" i="3"/>
  <c r="F158" i="3"/>
  <c r="E158" i="3"/>
  <c r="C158" i="3"/>
  <c r="B158" i="3"/>
  <c r="S157" i="3"/>
  <c r="R157" i="3"/>
  <c r="Q157" i="3"/>
  <c r="P157" i="3"/>
  <c r="O157" i="3"/>
  <c r="N157" i="3"/>
  <c r="M157" i="3"/>
  <c r="L157" i="3"/>
  <c r="K157" i="3"/>
  <c r="J157" i="3"/>
  <c r="I157" i="3"/>
  <c r="H157" i="3"/>
  <c r="G157" i="3"/>
  <c r="F157" i="3"/>
  <c r="E157" i="3"/>
  <c r="C157" i="3"/>
  <c r="B157" i="3"/>
  <c r="S156" i="3"/>
  <c r="R156" i="3"/>
  <c r="Q156" i="3"/>
  <c r="P156" i="3"/>
  <c r="O156" i="3"/>
  <c r="N156" i="3"/>
  <c r="M156" i="3"/>
  <c r="L156" i="3"/>
  <c r="K156" i="3"/>
  <c r="J156" i="3"/>
  <c r="I156" i="3"/>
  <c r="H156" i="3"/>
  <c r="G156" i="3"/>
  <c r="F156" i="3"/>
  <c r="E156" i="3"/>
  <c r="C156" i="3"/>
  <c r="B156" i="3"/>
  <c r="S155" i="3"/>
  <c r="R155" i="3"/>
  <c r="Q155" i="3"/>
  <c r="P155" i="3"/>
  <c r="O155" i="3"/>
  <c r="N155" i="3"/>
  <c r="M155" i="3"/>
  <c r="L155" i="3"/>
  <c r="K155" i="3"/>
  <c r="J155" i="3"/>
  <c r="I155" i="3"/>
  <c r="H155" i="3"/>
  <c r="G155" i="3"/>
  <c r="F155" i="3"/>
  <c r="E155" i="3"/>
  <c r="C155" i="3"/>
  <c r="B155" i="3"/>
  <c r="S154" i="3"/>
  <c r="R154" i="3"/>
  <c r="Q154" i="3"/>
  <c r="P154" i="3"/>
  <c r="O154" i="3"/>
  <c r="N154" i="3"/>
  <c r="M154" i="3"/>
  <c r="L154" i="3"/>
  <c r="K154" i="3"/>
  <c r="J154" i="3"/>
  <c r="I154" i="3"/>
  <c r="H154" i="3"/>
  <c r="G154" i="3"/>
  <c r="F154" i="3"/>
  <c r="E154" i="3"/>
  <c r="C154" i="3"/>
  <c r="B154" i="3"/>
  <c r="S153" i="3"/>
  <c r="R153" i="3"/>
  <c r="Q153" i="3"/>
  <c r="P153" i="3"/>
  <c r="O153" i="3"/>
  <c r="N153" i="3"/>
  <c r="M153" i="3"/>
  <c r="L153" i="3"/>
  <c r="K153" i="3"/>
  <c r="J153" i="3"/>
  <c r="I153" i="3"/>
  <c r="H153" i="3"/>
  <c r="G153" i="3"/>
  <c r="F153" i="3"/>
  <c r="E153" i="3"/>
  <c r="C153" i="3"/>
  <c r="B153" i="3"/>
  <c r="S152" i="3"/>
  <c r="R152" i="3"/>
  <c r="Q152" i="3"/>
  <c r="P152" i="3"/>
  <c r="O152" i="3"/>
  <c r="N152" i="3"/>
  <c r="M152" i="3"/>
  <c r="L152" i="3"/>
  <c r="K152" i="3"/>
  <c r="J152" i="3"/>
  <c r="I152" i="3"/>
  <c r="H152" i="3"/>
  <c r="G152" i="3"/>
  <c r="F152" i="3"/>
  <c r="E152" i="3"/>
  <c r="C152" i="3"/>
  <c r="B152" i="3"/>
  <c r="S151" i="3"/>
  <c r="R151" i="3"/>
  <c r="Q151" i="3"/>
  <c r="P151" i="3"/>
  <c r="O151" i="3"/>
  <c r="N151" i="3"/>
  <c r="M151" i="3"/>
  <c r="L151" i="3"/>
  <c r="K151" i="3"/>
  <c r="J151" i="3"/>
  <c r="I151" i="3"/>
  <c r="H151" i="3"/>
  <c r="G151" i="3"/>
  <c r="F151" i="3"/>
  <c r="E151" i="3"/>
  <c r="C151" i="3"/>
  <c r="B151" i="3"/>
  <c r="S150" i="3"/>
  <c r="R150" i="3"/>
  <c r="Q150" i="3"/>
  <c r="P150" i="3"/>
  <c r="O150" i="3"/>
  <c r="N150" i="3"/>
  <c r="M150" i="3"/>
  <c r="L150" i="3"/>
  <c r="K150" i="3"/>
  <c r="J150" i="3"/>
  <c r="I150" i="3"/>
  <c r="H150" i="3"/>
  <c r="G150" i="3"/>
  <c r="F150" i="3"/>
  <c r="E150" i="3"/>
  <c r="C150" i="3"/>
  <c r="B150" i="3"/>
  <c r="S149" i="3"/>
  <c r="R149" i="3"/>
  <c r="Q149" i="3"/>
  <c r="P149" i="3"/>
  <c r="O149" i="3"/>
  <c r="N149" i="3"/>
  <c r="M149" i="3"/>
  <c r="L149" i="3"/>
  <c r="K149" i="3"/>
  <c r="J149" i="3"/>
  <c r="I149" i="3"/>
  <c r="H149" i="3"/>
  <c r="G149" i="3"/>
  <c r="F149" i="3"/>
  <c r="E149" i="3"/>
  <c r="C149" i="3"/>
  <c r="B149" i="3"/>
  <c r="S148" i="3"/>
  <c r="R148" i="3"/>
  <c r="Q148" i="3"/>
  <c r="P148" i="3"/>
  <c r="O148" i="3"/>
  <c r="N148" i="3"/>
  <c r="M148" i="3"/>
  <c r="L148" i="3"/>
  <c r="K148" i="3"/>
  <c r="J148" i="3"/>
  <c r="I148" i="3"/>
  <c r="H148" i="3"/>
  <c r="G148" i="3"/>
  <c r="F148" i="3"/>
  <c r="E148" i="3"/>
  <c r="C148" i="3"/>
  <c r="B148" i="3"/>
  <c r="S147" i="3"/>
  <c r="R147" i="3"/>
  <c r="Q147" i="3"/>
  <c r="P147" i="3"/>
  <c r="O147" i="3"/>
  <c r="N147" i="3"/>
  <c r="M147" i="3"/>
  <c r="L147" i="3"/>
  <c r="K147" i="3"/>
  <c r="J147" i="3"/>
  <c r="I147" i="3"/>
  <c r="H147" i="3"/>
  <c r="G147" i="3"/>
  <c r="F147" i="3"/>
  <c r="E147" i="3"/>
  <c r="C147" i="3"/>
  <c r="B147" i="3"/>
  <c r="S146" i="3"/>
  <c r="R146" i="3"/>
  <c r="Q146" i="3"/>
  <c r="P146" i="3"/>
  <c r="O146" i="3"/>
  <c r="N146" i="3"/>
  <c r="M146" i="3"/>
  <c r="L146" i="3"/>
  <c r="K146" i="3"/>
  <c r="J146" i="3"/>
  <c r="I146" i="3"/>
  <c r="H146" i="3"/>
  <c r="G146" i="3"/>
  <c r="F146" i="3"/>
  <c r="E146" i="3"/>
  <c r="C146" i="3"/>
  <c r="B146" i="3"/>
  <c r="S145" i="3"/>
  <c r="R145" i="3"/>
  <c r="Q145" i="3"/>
  <c r="P145" i="3"/>
  <c r="O145" i="3"/>
  <c r="N145" i="3"/>
  <c r="M145" i="3"/>
  <c r="L145" i="3"/>
  <c r="K145" i="3"/>
  <c r="J145" i="3"/>
  <c r="I145" i="3"/>
  <c r="H145" i="3"/>
  <c r="G145" i="3"/>
  <c r="F145" i="3"/>
  <c r="E145" i="3"/>
  <c r="C145" i="3"/>
  <c r="B145" i="3"/>
  <c r="S144" i="3"/>
  <c r="R144" i="3"/>
  <c r="Q144" i="3"/>
  <c r="P144" i="3"/>
  <c r="O144" i="3"/>
  <c r="N144" i="3"/>
  <c r="M144" i="3"/>
  <c r="L144" i="3"/>
  <c r="K144" i="3"/>
  <c r="J144" i="3"/>
  <c r="I144" i="3"/>
  <c r="H144" i="3"/>
  <c r="G144" i="3"/>
  <c r="F144" i="3"/>
  <c r="E144" i="3"/>
  <c r="C144" i="3"/>
  <c r="B144" i="3"/>
  <c r="S143" i="3"/>
  <c r="R143" i="3"/>
  <c r="Q143" i="3"/>
  <c r="P143" i="3"/>
  <c r="O143" i="3"/>
  <c r="N143" i="3"/>
  <c r="M143" i="3"/>
  <c r="L143" i="3"/>
  <c r="K143" i="3"/>
  <c r="J143" i="3"/>
  <c r="I143" i="3"/>
  <c r="H143" i="3"/>
  <c r="G143" i="3"/>
  <c r="F143" i="3"/>
  <c r="E143" i="3"/>
  <c r="C143" i="3"/>
  <c r="B143" i="3"/>
  <c r="S142" i="3"/>
  <c r="R142" i="3"/>
  <c r="Q142" i="3"/>
  <c r="P142" i="3"/>
  <c r="O142" i="3"/>
  <c r="N142" i="3"/>
  <c r="M142" i="3"/>
  <c r="L142" i="3"/>
  <c r="K142" i="3"/>
  <c r="J142" i="3"/>
  <c r="I142" i="3"/>
  <c r="H142" i="3"/>
  <c r="G142" i="3"/>
  <c r="F142" i="3"/>
  <c r="E142" i="3"/>
  <c r="C142" i="3"/>
  <c r="B142" i="3"/>
  <c r="S141" i="3"/>
  <c r="R141" i="3"/>
  <c r="Q141" i="3"/>
  <c r="P141" i="3"/>
  <c r="O141" i="3"/>
  <c r="N141" i="3"/>
  <c r="M141" i="3"/>
  <c r="L141" i="3"/>
  <c r="K141" i="3"/>
  <c r="J141" i="3"/>
  <c r="I141" i="3"/>
  <c r="H141" i="3"/>
  <c r="G141" i="3"/>
  <c r="F141" i="3"/>
  <c r="E141" i="3"/>
  <c r="C141" i="3"/>
  <c r="B141" i="3"/>
  <c r="S140" i="3"/>
  <c r="R140" i="3"/>
  <c r="Q140" i="3"/>
  <c r="P140" i="3"/>
  <c r="O140" i="3"/>
  <c r="N140" i="3"/>
  <c r="M140" i="3"/>
  <c r="L140" i="3"/>
  <c r="K140" i="3"/>
  <c r="J140" i="3"/>
  <c r="I140" i="3"/>
  <c r="H140" i="3"/>
  <c r="G140" i="3"/>
  <c r="F140" i="3"/>
  <c r="E140" i="3"/>
  <c r="C140" i="3"/>
  <c r="B140" i="3"/>
  <c r="S139" i="3"/>
  <c r="R139" i="3"/>
  <c r="Q139" i="3"/>
  <c r="P139" i="3"/>
  <c r="O139" i="3"/>
  <c r="N139" i="3"/>
  <c r="M139" i="3"/>
  <c r="L139" i="3"/>
  <c r="K139" i="3"/>
  <c r="J139" i="3"/>
  <c r="I139" i="3"/>
  <c r="H139" i="3"/>
  <c r="G139" i="3"/>
  <c r="F139" i="3"/>
  <c r="E139" i="3"/>
  <c r="C139" i="3"/>
  <c r="B139" i="3"/>
  <c r="S138" i="3"/>
  <c r="R138" i="3"/>
  <c r="Q138" i="3"/>
  <c r="P138" i="3"/>
  <c r="O138" i="3"/>
  <c r="N138" i="3"/>
  <c r="M138" i="3"/>
  <c r="L138" i="3"/>
  <c r="K138" i="3"/>
  <c r="J138" i="3"/>
  <c r="I138" i="3"/>
  <c r="H138" i="3"/>
  <c r="G138" i="3"/>
  <c r="F138" i="3"/>
  <c r="E138" i="3"/>
  <c r="C138" i="3"/>
  <c r="B138" i="3"/>
  <c r="S137" i="3"/>
  <c r="R137" i="3"/>
  <c r="Q137" i="3"/>
  <c r="P137" i="3"/>
  <c r="O137" i="3"/>
  <c r="N137" i="3"/>
  <c r="M137" i="3"/>
  <c r="L137" i="3"/>
  <c r="K137" i="3"/>
  <c r="J137" i="3"/>
  <c r="I137" i="3"/>
  <c r="H137" i="3"/>
  <c r="G137" i="3"/>
  <c r="F137" i="3"/>
  <c r="E137" i="3"/>
  <c r="C137" i="3"/>
  <c r="B137" i="3"/>
  <c r="S136" i="3"/>
  <c r="R136" i="3"/>
  <c r="Q136" i="3"/>
  <c r="P136" i="3"/>
  <c r="O136" i="3"/>
  <c r="N136" i="3"/>
  <c r="M136" i="3"/>
  <c r="L136" i="3"/>
  <c r="K136" i="3"/>
  <c r="J136" i="3"/>
  <c r="I136" i="3"/>
  <c r="H136" i="3"/>
  <c r="G136" i="3"/>
  <c r="F136" i="3"/>
  <c r="E136" i="3"/>
  <c r="C136" i="3"/>
  <c r="B136" i="3"/>
  <c r="S135" i="3"/>
  <c r="R135" i="3"/>
  <c r="Q135" i="3"/>
  <c r="P135" i="3"/>
  <c r="O135" i="3"/>
  <c r="N135" i="3"/>
  <c r="M135" i="3"/>
  <c r="L135" i="3"/>
  <c r="K135" i="3"/>
  <c r="J135" i="3"/>
  <c r="I135" i="3"/>
  <c r="H135" i="3"/>
  <c r="G135" i="3"/>
  <c r="F135" i="3"/>
  <c r="E135" i="3"/>
  <c r="C135" i="3"/>
  <c r="B135" i="3"/>
  <c r="S134" i="3"/>
  <c r="R134" i="3"/>
  <c r="Q134" i="3"/>
  <c r="P134" i="3"/>
  <c r="O134" i="3"/>
  <c r="N134" i="3"/>
  <c r="M134" i="3"/>
  <c r="L134" i="3"/>
  <c r="K134" i="3"/>
  <c r="J134" i="3"/>
  <c r="I134" i="3"/>
  <c r="H134" i="3"/>
  <c r="G134" i="3"/>
  <c r="F134" i="3"/>
  <c r="E134" i="3"/>
  <c r="C134" i="3"/>
  <c r="B134" i="3"/>
  <c r="S133" i="3"/>
  <c r="R133" i="3"/>
  <c r="Q133" i="3"/>
  <c r="P133" i="3"/>
  <c r="O133" i="3"/>
  <c r="N133" i="3"/>
  <c r="M133" i="3"/>
  <c r="L133" i="3"/>
  <c r="K133" i="3"/>
  <c r="J133" i="3"/>
  <c r="I133" i="3"/>
  <c r="H133" i="3"/>
  <c r="G133" i="3"/>
  <c r="F133" i="3"/>
  <c r="E133" i="3"/>
  <c r="C133" i="3"/>
  <c r="B133" i="3"/>
  <c r="S132" i="3"/>
  <c r="R132" i="3"/>
  <c r="Q132" i="3"/>
  <c r="P132" i="3"/>
  <c r="O132" i="3"/>
  <c r="N132" i="3"/>
  <c r="M132" i="3"/>
  <c r="L132" i="3"/>
  <c r="K132" i="3"/>
  <c r="J132" i="3"/>
  <c r="I132" i="3"/>
  <c r="H132" i="3"/>
  <c r="G132" i="3"/>
  <c r="F132" i="3"/>
  <c r="E132" i="3"/>
  <c r="C132" i="3"/>
  <c r="B132" i="3"/>
  <c r="S131" i="3"/>
  <c r="R131" i="3"/>
  <c r="Q131" i="3"/>
  <c r="P131" i="3"/>
  <c r="O131" i="3"/>
  <c r="N131" i="3"/>
  <c r="M131" i="3"/>
  <c r="L131" i="3"/>
  <c r="K131" i="3"/>
  <c r="J131" i="3"/>
  <c r="I131" i="3"/>
  <c r="H131" i="3"/>
  <c r="G131" i="3"/>
  <c r="F131" i="3"/>
  <c r="E131" i="3"/>
  <c r="C131" i="3"/>
  <c r="B131" i="3"/>
  <c r="S130" i="3"/>
  <c r="R130" i="3"/>
  <c r="Q130" i="3"/>
  <c r="P130" i="3"/>
  <c r="O130" i="3"/>
  <c r="N130" i="3"/>
  <c r="M130" i="3"/>
  <c r="L130" i="3"/>
  <c r="K130" i="3"/>
  <c r="J130" i="3"/>
  <c r="I130" i="3"/>
  <c r="H130" i="3"/>
  <c r="G130" i="3"/>
  <c r="F130" i="3"/>
  <c r="E130" i="3"/>
  <c r="C130" i="3"/>
  <c r="B130" i="3"/>
  <c r="S129" i="3"/>
  <c r="R129" i="3"/>
  <c r="Q129" i="3"/>
  <c r="P129" i="3"/>
  <c r="O129" i="3"/>
  <c r="N129" i="3"/>
  <c r="M129" i="3"/>
  <c r="L129" i="3"/>
  <c r="K129" i="3"/>
  <c r="J129" i="3"/>
  <c r="I129" i="3"/>
  <c r="H129" i="3"/>
  <c r="G129" i="3"/>
  <c r="F129" i="3"/>
  <c r="E129" i="3"/>
  <c r="C129" i="3"/>
  <c r="B129" i="3"/>
  <c r="S128" i="3"/>
  <c r="R128" i="3"/>
  <c r="Q128" i="3"/>
  <c r="P128" i="3"/>
  <c r="O128" i="3"/>
  <c r="N128" i="3"/>
  <c r="M128" i="3"/>
  <c r="L128" i="3"/>
  <c r="K128" i="3"/>
  <c r="J128" i="3"/>
  <c r="I128" i="3"/>
  <c r="H128" i="3"/>
  <c r="G128" i="3"/>
  <c r="F128" i="3"/>
  <c r="E128" i="3"/>
  <c r="C128" i="3"/>
  <c r="B128" i="3"/>
  <c r="S127" i="3"/>
  <c r="R127" i="3"/>
  <c r="Q127" i="3"/>
  <c r="P127" i="3"/>
  <c r="O127" i="3"/>
  <c r="N127" i="3"/>
  <c r="M127" i="3"/>
  <c r="L127" i="3"/>
  <c r="K127" i="3"/>
  <c r="J127" i="3"/>
  <c r="I127" i="3"/>
  <c r="H127" i="3"/>
  <c r="G127" i="3"/>
  <c r="F127" i="3"/>
  <c r="E127" i="3"/>
  <c r="C127" i="3"/>
  <c r="B127" i="3"/>
  <c r="S126" i="3"/>
  <c r="R126" i="3"/>
  <c r="Q126" i="3"/>
  <c r="P126" i="3"/>
  <c r="O126" i="3"/>
  <c r="N126" i="3"/>
  <c r="M126" i="3"/>
  <c r="L126" i="3"/>
  <c r="K126" i="3"/>
  <c r="J126" i="3"/>
  <c r="I126" i="3"/>
  <c r="H126" i="3"/>
  <c r="G126" i="3"/>
  <c r="F126" i="3"/>
  <c r="E126" i="3"/>
  <c r="C126" i="3"/>
  <c r="B126" i="3"/>
  <c r="S125" i="3"/>
  <c r="R125" i="3"/>
  <c r="Q125" i="3"/>
  <c r="P125" i="3"/>
  <c r="O125" i="3"/>
  <c r="N125" i="3"/>
  <c r="M125" i="3"/>
  <c r="L125" i="3"/>
  <c r="K125" i="3"/>
  <c r="J125" i="3"/>
  <c r="I125" i="3"/>
  <c r="H125" i="3"/>
  <c r="G125" i="3"/>
  <c r="F125" i="3"/>
  <c r="E125" i="3"/>
  <c r="C125" i="3"/>
  <c r="B125" i="3"/>
  <c r="S124" i="3"/>
  <c r="R124" i="3"/>
  <c r="Q124" i="3"/>
  <c r="P124" i="3"/>
  <c r="O124" i="3"/>
  <c r="N124" i="3"/>
  <c r="M124" i="3"/>
  <c r="L124" i="3"/>
  <c r="K124" i="3"/>
  <c r="J124" i="3"/>
  <c r="I124" i="3"/>
  <c r="H124" i="3"/>
  <c r="G124" i="3"/>
  <c r="F124" i="3"/>
  <c r="E124" i="3"/>
  <c r="C124" i="3"/>
  <c r="B124" i="3"/>
  <c r="S123" i="3"/>
  <c r="R123" i="3"/>
  <c r="Q123" i="3"/>
  <c r="P123" i="3"/>
  <c r="O123" i="3"/>
  <c r="N123" i="3"/>
  <c r="M123" i="3"/>
  <c r="L123" i="3"/>
  <c r="K123" i="3"/>
  <c r="J123" i="3"/>
  <c r="I123" i="3"/>
  <c r="H123" i="3"/>
  <c r="G123" i="3"/>
  <c r="F123" i="3"/>
  <c r="E123" i="3"/>
  <c r="C123" i="3"/>
  <c r="B123" i="3"/>
  <c r="S122" i="3"/>
  <c r="R122" i="3"/>
  <c r="Q122" i="3"/>
  <c r="P122" i="3"/>
  <c r="O122" i="3"/>
  <c r="N122" i="3"/>
  <c r="M122" i="3"/>
  <c r="L122" i="3"/>
  <c r="K122" i="3"/>
  <c r="J122" i="3"/>
  <c r="I122" i="3"/>
  <c r="H122" i="3"/>
  <c r="G122" i="3"/>
  <c r="F122" i="3"/>
  <c r="E122" i="3"/>
  <c r="C122" i="3"/>
  <c r="B122" i="3"/>
  <c r="S121" i="3"/>
  <c r="R121" i="3"/>
  <c r="Q121" i="3"/>
  <c r="P121" i="3"/>
  <c r="O121" i="3"/>
  <c r="N121" i="3"/>
  <c r="M121" i="3"/>
  <c r="L121" i="3"/>
  <c r="K121" i="3"/>
  <c r="J121" i="3"/>
  <c r="I121" i="3"/>
  <c r="H121" i="3"/>
  <c r="G121" i="3"/>
  <c r="F121" i="3"/>
  <c r="E121" i="3"/>
  <c r="C121" i="3"/>
  <c r="B121" i="3"/>
  <c r="S120" i="3"/>
  <c r="R120" i="3"/>
  <c r="Q120" i="3"/>
  <c r="P120" i="3"/>
  <c r="O120" i="3"/>
  <c r="N120" i="3"/>
  <c r="M120" i="3"/>
  <c r="L120" i="3"/>
  <c r="K120" i="3"/>
  <c r="J120" i="3"/>
  <c r="I120" i="3"/>
  <c r="H120" i="3"/>
  <c r="G120" i="3"/>
  <c r="F120" i="3"/>
  <c r="E120" i="3"/>
  <c r="C120" i="3"/>
  <c r="B120" i="3"/>
  <c r="S119" i="3"/>
  <c r="R119" i="3"/>
  <c r="Q119" i="3"/>
  <c r="P119" i="3"/>
  <c r="O119" i="3"/>
  <c r="N119" i="3"/>
  <c r="M119" i="3"/>
  <c r="L119" i="3"/>
  <c r="K119" i="3"/>
  <c r="J119" i="3"/>
  <c r="I119" i="3"/>
  <c r="H119" i="3"/>
  <c r="G119" i="3"/>
  <c r="F119" i="3"/>
  <c r="E119" i="3"/>
  <c r="C119" i="3"/>
  <c r="B119" i="3"/>
  <c r="S118" i="3"/>
  <c r="R118" i="3"/>
  <c r="Q118" i="3"/>
  <c r="P118" i="3"/>
  <c r="O118" i="3"/>
  <c r="N118" i="3"/>
  <c r="M118" i="3"/>
  <c r="L118" i="3"/>
  <c r="K118" i="3"/>
  <c r="J118" i="3"/>
  <c r="I118" i="3"/>
  <c r="H118" i="3"/>
  <c r="G118" i="3"/>
  <c r="F118" i="3"/>
  <c r="E118" i="3"/>
  <c r="C118" i="3"/>
  <c r="B118" i="3"/>
  <c r="S117" i="3"/>
  <c r="R117" i="3"/>
  <c r="Q117" i="3"/>
  <c r="P117" i="3"/>
  <c r="O117" i="3"/>
  <c r="N117" i="3"/>
  <c r="M117" i="3"/>
  <c r="L117" i="3"/>
  <c r="K117" i="3"/>
  <c r="J117" i="3"/>
  <c r="I117" i="3"/>
  <c r="H117" i="3"/>
  <c r="G117" i="3"/>
  <c r="F117" i="3"/>
  <c r="E117" i="3"/>
  <c r="C117" i="3"/>
  <c r="B117" i="3"/>
  <c r="S116" i="3"/>
  <c r="R116" i="3"/>
  <c r="Q116" i="3"/>
  <c r="P116" i="3"/>
  <c r="O116" i="3"/>
  <c r="N116" i="3"/>
  <c r="M116" i="3"/>
  <c r="L116" i="3"/>
  <c r="K116" i="3"/>
  <c r="J116" i="3"/>
  <c r="I116" i="3"/>
  <c r="H116" i="3"/>
  <c r="G116" i="3"/>
  <c r="F116" i="3"/>
  <c r="E116" i="3"/>
  <c r="C116" i="3"/>
  <c r="B116" i="3"/>
  <c r="S115" i="3"/>
  <c r="R115" i="3"/>
  <c r="Q115" i="3"/>
  <c r="P115" i="3"/>
  <c r="O115" i="3"/>
  <c r="N115" i="3"/>
  <c r="M115" i="3"/>
  <c r="L115" i="3"/>
  <c r="K115" i="3"/>
  <c r="J115" i="3"/>
  <c r="I115" i="3"/>
  <c r="H115" i="3"/>
  <c r="G115" i="3"/>
  <c r="F115" i="3"/>
  <c r="E115" i="3"/>
  <c r="C115" i="3"/>
  <c r="B115" i="3"/>
  <c r="S114" i="3"/>
  <c r="R114" i="3"/>
  <c r="Q114" i="3"/>
  <c r="P114" i="3"/>
  <c r="O114" i="3"/>
  <c r="N114" i="3"/>
  <c r="M114" i="3"/>
  <c r="L114" i="3"/>
  <c r="K114" i="3"/>
  <c r="J114" i="3"/>
  <c r="I114" i="3"/>
  <c r="H114" i="3"/>
  <c r="G114" i="3"/>
  <c r="F114" i="3"/>
  <c r="E114" i="3"/>
  <c r="C114" i="3"/>
  <c r="B114" i="3"/>
  <c r="S113" i="3"/>
  <c r="R113" i="3"/>
  <c r="Q113" i="3"/>
  <c r="P113" i="3"/>
  <c r="O113" i="3"/>
  <c r="N113" i="3"/>
  <c r="M113" i="3"/>
  <c r="L113" i="3"/>
  <c r="K113" i="3"/>
  <c r="J113" i="3"/>
  <c r="I113" i="3"/>
  <c r="H113" i="3"/>
  <c r="G113" i="3"/>
  <c r="F113" i="3"/>
  <c r="E113" i="3"/>
  <c r="C113" i="3"/>
  <c r="B113" i="3"/>
  <c r="S112" i="3"/>
  <c r="R112" i="3"/>
  <c r="Q112" i="3"/>
  <c r="P112" i="3"/>
  <c r="O112" i="3"/>
  <c r="N112" i="3"/>
  <c r="M112" i="3"/>
  <c r="L112" i="3"/>
  <c r="K112" i="3"/>
  <c r="J112" i="3"/>
  <c r="I112" i="3"/>
  <c r="H112" i="3"/>
  <c r="G112" i="3"/>
  <c r="F112" i="3"/>
  <c r="E112" i="3"/>
  <c r="C112" i="3"/>
  <c r="B112" i="3"/>
  <c r="S111" i="3"/>
  <c r="R111" i="3"/>
  <c r="Q111" i="3"/>
  <c r="P111" i="3"/>
  <c r="O111" i="3"/>
  <c r="N111" i="3"/>
  <c r="M111" i="3"/>
  <c r="L111" i="3"/>
  <c r="K111" i="3"/>
  <c r="J111" i="3"/>
  <c r="I111" i="3"/>
  <c r="H111" i="3"/>
  <c r="G111" i="3"/>
  <c r="F111" i="3"/>
  <c r="E111" i="3"/>
  <c r="C111" i="3"/>
  <c r="B111" i="3"/>
  <c r="S110" i="3"/>
  <c r="R110" i="3"/>
  <c r="Q110" i="3"/>
  <c r="P110" i="3"/>
  <c r="O110" i="3"/>
  <c r="N110" i="3"/>
  <c r="M110" i="3"/>
  <c r="L110" i="3"/>
  <c r="K110" i="3"/>
  <c r="J110" i="3"/>
  <c r="I110" i="3"/>
  <c r="H110" i="3"/>
  <c r="G110" i="3"/>
  <c r="F110" i="3"/>
  <c r="E110" i="3"/>
  <c r="C110" i="3"/>
  <c r="B110" i="3"/>
  <c r="S109" i="3"/>
  <c r="R109" i="3"/>
  <c r="Q109" i="3"/>
  <c r="P109" i="3"/>
  <c r="O109" i="3"/>
  <c r="N109" i="3"/>
  <c r="M109" i="3"/>
  <c r="L109" i="3"/>
  <c r="K109" i="3"/>
  <c r="J109" i="3"/>
  <c r="I109" i="3"/>
  <c r="H109" i="3"/>
  <c r="G109" i="3"/>
  <c r="F109" i="3"/>
  <c r="E109" i="3"/>
  <c r="C109" i="3"/>
  <c r="B109" i="3"/>
  <c r="S108" i="3"/>
  <c r="R108" i="3"/>
  <c r="Q108" i="3"/>
  <c r="P108" i="3"/>
  <c r="O108" i="3"/>
  <c r="N108" i="3"/>
  <c r="M108" i="3"/>
  <c r="L108" i="3"/>
  <c r="K108" i="3"/>
  <c r="J108" i="3"/>
  <c r="I108" i="3"/>
  <c r="H108" i="3"/>
  <c r="G108" i="3"/>
  <c r="F108" i="3"/>
  <c r="E108" i="3"/>
  <c r="C108" i="3"/>
  <c r="B108" i="3"/>
  <c r="S107" i="3"/>
  <c r="R107" i="3"/>
  <c r="Q107" i="3"/>
  <c r="P107" i="3"/>
  <c r="O107" i="3"/>
  <c r="N107" i="3"/>
  <c r="M107" i="3"/>
  <c r="L107" i="3"/>
  <c r="K107" i="3"/>
  <c r="J107" i="3"/>
  <c r="I107" i="3"/>
  <c r="H107" i="3"/>
  <c r="G107" i="3"/>
  <c r="F107" i="3"/>
  <c r="E107" i="3"/>
  <c r="C107" i="3"/>
  <c r="B107" i="3"/>
  <c r="S106" i="3"/>
  <c r="R106" i="3"/>
  <c r="Q106" i="3"/>
  <c r="P106" i="3"/>
  <c r="O106" i="3"/>
  <c r="N106" i="3"/>
  <c r="M106" i="3"/>
  <c r="L106" i="3"/>
  <c r="K106" i="3"/>
  <c r="J106" i="3"/>
  <c r="I106" i="3"/>
  <c r="H106" i="3"/>
  <c r="G106" i="3"/>
  <c r="F106" i="3"/>
  <c r="E106" i="3"/>
  <c r="C106" i="3"/>
  <c r="B106" i="3"/>
  <c r="S105" i="3"/>
  <c r="R105" i="3"/>
  <c r="Q105" i="3"/>
  <c r="P105" i="3"/>
  <c r="O105" i="3"/>
  <c r="N105" i="3"/>
  <c r="M105" i="3"/>
  <c r="L105" i="3"/>
  <c r="K105" i="3"/>
  <c r="J105" i="3"/>
  <c r="I105" i="3"/>
  <c r="H105" i="3"/>
  <c r="G105" i="3"/>
  <c r="F105" i="3"/>
  <c r="E105" i="3"/>
  <c r="C105" i="3"/>
  <c r="B105" i="3"/>
  <c r="S104" i="3"/>
  <c r="R104" i="3"/>
  <c r="Q104" i="3"/>
  <c r="P104" i="3"/>
  <c r="O104" i="3"/>
  <c r="N104" i="3"/>
  <c r="M104" i="3"/>
  <c r="L104" i="3"/>
  <c r="K104" i="3"/>
  <c r="J104" i="3"/>
  <c r="I104" i="3"/>
  <c r="H104" i="3"/>
  <c r="G104" i="3"/>
  <c r="F104" i="3"/>
  <c r="E104" i="3"/>
  <c r="C104" i="3"/>
  <c r="B104" i="3"/>
  <c r="S103" i="3"/>
  <c r="R103" i="3"/>
  <c r="Q103" i="3"/>
  <c r="P103" i="3"/>
  <c r="O103" i="3"/>
  <c r="N103" i="3"/>
  <c r="M103" i="3"/>
  <c r="L103" i="3"/>
  <c r="K103" i="3"/>
  <c r="J103" i="3"/>
  <c r="I103" i="3"/>
  <c r="H103" i="3"/>
  <c r="G103" i="3"/>
  <c r="F103" i="3"/>
  <c r="E103" i="3"/>
  <c r="C103" i="3"/>
  <c r="B103" i="3"/>
  <c r="S102" i="3"/>
  <c r="R102" i="3"/>
  <c r="Q102" i="3"/>
  <c r="P102" i="3"/>
  <c r="O102" i="3"/>
  <c r="N102" i="3"/>
  <c r="M102" i="3"/>
  <c r="L102" i="3"/>
  <c r="K102" i="3"/>
  <c r="J102" i="3"/>
  <c r="I102" i="3"/>
  <c r="H102" i="3"/>
  <c r="G102" i="3"/>
  <c r="F102" i="3"/>
  <c r="E102" i="3"/>
  <c r="C102" i="3"/>
  <c r="B102" i="3"/>
  <c r="S101" i="3"/>
  <c r="R101" i="3"/>
  <c r="Q101" i="3"/>
  <c r="P101" i="3"/>
  <c r="O101" i="3"/>
  <c r="N101" i="3"/>
  <c r="M101" i="3"/>
  <c r="L101" i="3"/>
  <c r="K101" i="3"/>
  <c r="J101" i="3"/>
  <c r="I101" i="3"/>
  <c r="H101" i="3"/>
  <c r="G101" i="3"/>
  <c r="F101" i="3"/>
  <c r="E101" i="3"/>
  <c r="C101" i="3"/>
  <c r="B101" i="3"/>
  <c r="S100" i="3"/>
  <c r="R100" i="3"/>
  <c r="Q100" i="3"/>
  <c r="P100" i="3"/>
  <c r="O100" i="3"/>
  <c r="N100" i="3"/>
  <c r="M100" i="3"/>
  <c r="L100" i="3"/>
  <c r="K100" i="3"/>
  <c r="J100" i="3"/>
  <c r="I100" i="3"/>
  <c r="H100" i="3"/>
  <c r="G100" i="3"/>
  <c r="F100" i="3"/>
  <c r="E100" i="3"/>
  <c r="C100" i="3"/>
  <c r="B100" i="3"/>
  <c r="S99" i="3"/>
  <c r="R99" i="3"/>
  <c r="Q99" i="3"/>
  <c r="P99" i="3"/>
  <c r="O99" i="3"/>
  <c r="N99" i="3"/>
  <c r="M99" i="3"/>
  <c r="L99" i="3"/>
  <c r="K99" i="3"/>
  <c r="J99" i="3"/>
  <c r="I99" i="3"/>
  <c r="H99" i="3"/>
  <c r="G99" i="3"/>
  <c r="F99" i="3"/>
  <c r="E99" i="3"/>
  <c r="C99" i="3"/>
  <c r="B99" i="3"/>
  <c r="S98" i="3"/>
  <c r="R98" i="3"/>
  <c r="Q98" i="3"/>
  <c r="P98" i="3"/>
  <c r="O98" i="3"/>
  <c r="N98" i="3"/>
  <c r="M98" i="3"/>
  <c r="L98" i="3"/>
  <c r="K98" i="3"/>
  <c r="J98" i="3"/>
  <c r="I98" i="3"/>
  <c r="H98" i="3"/>
  <c r="G98" i="3"/>
  <c r="F98" i="3"/>
  <c r="E98" i="3"/>
  <c r="C98" i="3"/>
  <c r="B98" i="3"/>
  <c r="S97" i="3"/>
  <c r="R97" i="3"/>
  <c r="Q97" i="3"/>
  <c r="P97" i="3"/>
  <c r="O97" i="3"/>
  <c r="N97" i="3"/>
  <c r="M97" i="3"/>
  <c r="L97" i="3"/>
  <c r="K97" i="3"/>
  <c r="J97" i="3"/>
  <c r="I97" i="3"/>
  <c r="H97" i="3"/>
  <c r="G97" i="3"/>
  <c r="F97" i="3"/>
  <c r="E97" i="3"/>
  <c r="C97" i="3"/>
  <c r="B97" i="3"/>
  <c r="S96" i="3"/>
  <c r="R96" i="3"/>
  <c r="Q96" i="3"/>
  <c r="P96" i="3"/>
  <c r="O96" i="3"/>
  <c r="N96" i="3"/>
  <c r="M96" i="3"/>
  <c r="L96" i="3"/>
  <c r="K96" i="3"/>
  <c r="J96" i="3"/>
  <c r="I96" i="3"/>
  <c r="H96" i="3"/>
  <c r="G96" i="3"/>
  <c r="F96" i="3"/>
  <c r="E96" i="3"/>
  <c r="C96" i="3"/>
  <c r="B96" i="3"/>
  <c r="S95" i="3"/>
  <c r="R95" i="3"/>
  <c r="Q95" i="3"/>
  <c r="P95" i="3"/>
  <c r="O95" i="3"/>
  <c r="N95" i="3"/>
  <c r="M95" i="3"/>
  <c r="L95" i="3"/>
  <c r="K95" i="3"/>
  <c r="J95" i="3"/>
  <c r="I95" i="3"/>
  <c r="H95" i="3"/>
  <c r="G95" i="3"/>
  <c r="F95" i="3"/>
  <c r="E95" i="3"/>
  <c r="C95" i="3"/>
  <c r="B95" i="3"/>
  <c r="S94" i="3"/>
  <c r="R94" i="3"/>
  <c r="Q94" i="3"/>
  <c r="P94" i="3"/>
  <c r="O94" i="3"/>
  <c r="N94" i="3"/>
  <c r="M94" i="3"/>
  <c r="L94" i="3"/>
  <c r="K94" i="3"/>
  <c r="J94" i="3"/>
  <c r="I94" i="3"/>
  <c r="H94" i="3"/>
  <c r="G94" i="3"/>
  <c r="F94" i="3"/>
  <c r="E94" i="3"/>
  <c r="C94" i="3"/>
  <c r="B94" i="3"/>
  <c r="S93" i="3"/>
  <c r="R93" i="3"/>
  <c r="Q93" i="3"/>
  <c r="P93" i="3"/>
  <c r="O93" i="3"/>
  <c r="N93" i="3"/>
  <c r="M93" i="3"/>
  <c r="L93" i="3"/>
  <c r="K93" i="3"/>
  <c r="J93" i="3"/>
  <c r="I93" i="3"/>
  <c r="H93" i="3"/>
  <c r="G93" i="3"/>
  <c r="F93" i="3"/>
  <c r="E93" i="3"/>
  <c r="C93" i="3"/>
  <c r="B93" i="3"/>
  <c r="S92" i="3"/>
  <c r="R92" i="3"/>
  <c r="Q92" i="3"/>
  <c r="P92" i="3"/>
  <c r="O92" i="3"/>
  <c r="N92" i="3"/>
  <c r="M92" i="3"/>
  <c r="L92" i="3"/>
  <c r="K92" i="3"/>
  <c r="J92" i="3"/>
  <c r="I92" i="3"/>
  <c r="H92" i="3"/>
  <c r="G92" i="3"/>
  <c r="F92" i="3"/>
  <c r="E92" i="3"/>
  <c r="C92" i="3"/>
  <c r="B92" i="3"/>
  <c r="S91" i="3"/>
  <c r="R91" i="3"/>
  <c r="Q91" i="3"/>
  <c r="P91" i="3"/>
  <c r="O91" i="3"/>
  <c r="N91" i="3"/>
  <c r="M91" i="3"/>
  <c r="L91" i="3"/>
  <c r="K91" i="3"/>
  <c r="J91" i="3"/>
  <c r="I91" i="3"/>
  <c r="H91" i="3"/>
  <c r="G91" i="3"/>
  <c r="F91" i="3"/>
  <c r="E91" i="3"/>
  <c r="C91" i="3"/>
  <c r="B91" i="3"/>
  <c r="S90" i="3"/>
  <c r="R90" i="3"/>
  <c r="Q90" i="3"/>
  <c r="P90" i="3"/>
  <c r="O90" i="3"/>
  <c r="N90" i="3"/>
  <c r="M90" i="3"/>
  <c r="L90" i="3"/>
  <c r="K90" i="3"/>
  <c r="J90" i="3"/>
  <c r="I90" i="3"/>
  <c r="H90" i="3"/>
  <c r="G90" i="3"/>
  <c r="F90" i="3"/>
  <c r="E90" i="3"/>
  <c r="C90" i="3"/>
  <c r="B90" i="3"/>
  <c r="S89" i="3"/>
  <c r="R89" i="3"/>
  <c r="Q89" i="3"/>
  <c r="P89" i="3"/>
  <c r="O89" i="3"/>
  <c r="N89" i="3"/>
  <c r="M89" i="3"/>
  <c r="L89" i="3"/>
  <c r="K89" i="3"/>
  <c r="J89" i="3"/>
  <c r="I89" i="3"/>
  <c r="H89" i="3"/>
  <c r="G89" i="3"/>
  <c r="F89" i="3"/>
  <c r="E89" i="3"/>
  <c r="C89" i="3"/>
  <c r="B89" i="3"/>
  <c r="S88" i="3"/>
  <c r="R88" i="3"/>
  <c r="Q88" i="3"/>
  <c r="P88" i="3"/>
  <c r="O88" i="3"/>
  <c r="N88" i="3"/>
  <c r="M88" i="3"/>
  <c r="L88" i="3"/>
  <c r="K88" i="3"/>
  <c r="J88" i="3"/>
  <c r="I88" i="3"/>
  <c r="H88" i="3"/>
  <c r="G88" i="3"/>
  <c r="F88" i="3"/>
  <c r="E88" i="3"/>
  <c r="C88" i="3"/>
  <c r="B88" i="3"/>
  <c r="S87" i="3"/>
  <c r="R87" i="3"/>
  <c r="Q87" i="3"/>
  <c r="P87" i="3"/>
  <c r="O87" i="3"/>
  <c r="N87" i="3"/>
  <c r="M87" i="3"/>
  <c r="L87" i="3"/>
  <c r="K87" i="3"/>
  <c r="J87" i="3"/>
  <c r="I87" i="3"/>
  <c r="H87" i="3"/>
  <c r="G87" i="3"/>
  <c r="F87" i="3"/>
  <c r="E87" i="3"/>
  <c r="C87" i="3"/>
  <c r="B87" i="3"/>
  <c r="S86" i="3"/>
  <c r="R86" i="3"/>
  <c r="Q86" i="3"/>
  <c r="P86" i="3"/>
  <c r="O86" i="3"/>
  <c r="N86" i="3"/>
  <c r="M86" i="3"/>
  <c r="L86" i="3"/>
  <c r="K86" i="3"/>
  <c r="J86" i="3"/>
  <c r="I86" i="3"/>
  <c r="H86" i="3"/>
  <c r="G86" i="3"/>
  <c r="F86" i="3"/>
  <c r="E86" i="3"/>
  <c r="C86" i="3"/>
  <c r="B86" i="3"/>
  <c r="S85" i="3"/>
  <c r="R85" i="3"/>
  <c r="Q85" i="3"/>
  <c r="P85" i="3"/>
  <c r="O85" i="3"/>
  <c r="N85" i="3"/>
  <c r="M85" i="3"/>
  <c r="L85" i="3"/>
  <c r="K85" i="3"/>
  <c r="J85" i="3"/>
  <c r="I85" i="3"/>
  <c r="H85" i="3"/>
  <c r="G85" i="3"/>
  <c r="F85" i="3"/>
  <c r="E85" i="3"/>
  <c r="C85" i="3"/>
  <c r="B85" i="3"/>
  <c r="S84" i="3"/>
  <c r="R84" i="3"/>
  <c r="Q84" i="3"/>
  <c r="P84" i="3"/>
  <c r="O84" i="3"/>
  <c r="N84" i="3"/>
  <c r="M84" i="3"/>
  <c r="L84" i="3"/>
  <c r="K84" i="3"/>
  <c r="J84" i="3"/>
  <c r="I84" i="3"/>
  <c r="H84" i="3"/>
  <c r="G84" i="3"/>
  <c r="F84" i="3"/>
  <c r="E84" i="3"/>
  <c r="C84" i="3"/>
  <c r="B84" i="3"/>
  <c r="S83" i="3"/>
  <c r="R83" i="3"/>
  <c r="Q83" i="3"/>
  <c r="P83" i="3"/>
  <c r="O83" i="3"/>
  <c r="N83" i="3"/>
  <c r="M83" i="3"/>
  <c r="L83" i="3"/>
  <c r="K83" i="3"/>
  <c r="J83" i="3"/>
  <c r="I83" i="3"/>
  <c r="H83" i="3"/>
  <c r="G83" i="3"/>
  <c r="F83" i="3"/>
  <c r="E83" i="3"/>
  <c r="C83" i="3"/>
  <c r="B83" i="3"/>
  <c r="S82" i="3"/>
  <c r="R82" i="3"/>
  <c r="Q82" i="3"/>
  <c r="P82" i="3"/>
  <c r="O82" i="3"/>
  <c r="N82" i="3"/>
  <c r="M82" i="3"/>
  <c r="L82" i="3"/>
  <c r="K82" i="3"/>
  <c r="J82" i="3"/>
  <c r="I82" i="3"/>
  <c r="H82" i="3"/>
  <c r="G82" i="3"/>
  <c r="F82" i="3"/>
  <c r="E82" i="3"/>
  <c r="C82" i="3"/>
  <c r="B82" i="3"/>
  <c r="S81" i="3"/>
  <c r="R81" i="3"/>
  <c r="Q81" i="3"/>
  <c r="P81" i="3"/>
  <c r="O81" i="3"/>
  <c r="N81" i="3"/>
  <c r="M81" i="3"/>
  <c r="L81" i="3"/>
  <c r="K81" i="3"/>
  <c r="J81" i="3"/>
  <c r="I81" i="3"/>
  <c r="H81" i="3"/>
  <c r="G81" i="3"/>
  <c r="F81" i="3"/>
  <c r="E81" i="3"/>
  <c r="C81" i="3"/>
  <c r="B81" i="3"/>
  <c r="S80" i="3"/>
  <c r="R80" i="3"/>
  <c r="Q80" i="3"/>
  <c r="P80" i="3"/>
  <c r="O80" i="3"/>
  <c r="N80" i="3"/>
  <c r="M80" i="3"/>
  <c r="L80" i="3"/>
  <c r="K80" i="3"/>
  <c r="J80" i="3"/>
  <c r="I80" i="3"/>
  <c r="H80" i="3"/>
  <c r="G80" i="3"/>
  <c r="F80" i="3"/>
  <c r="E80" i="3"/>
  <c r="C80" i="3"/>
  <c r="B80" i="3"/>
  <c r="S79" i="3"/>
  <c r="R79" i="3"/>
  <c r="Q79" i="3"/>
  <c r="P79" i="3"/>
  <c r="O79" i="3"/>
  <c r="N79" i="3"/>
  <c r="M79" i="3"/>
  <c r="L79" i="3"/>
  <c r="K79" i="3"/>
  <c r="J79" i="3"/>
  <c r="I79" i="3"/>
  <c r="H79" i="3"/>
  <c r="G79" i="3"/>
  <c r="F79" i="3"/>
  <c r="E79" i="3"/>
  <c r="C79" i="3"/>
  <c r="B79" i="3"/>
  <c r="S78" i="3"/>
  <c r="R78" i="3"/>
  <c r="Q78" i="3"/>
  <c r="P78" i="3"/>
  <c r="O78" i="3"/>
  <c r="N78" i="3"/>
  <c r="M78" i="3"/>
  <c r="L78" i="3"/>
  <c r="K78" i="3"/>
  <c r="J78" i="3"/>
  <c r="I78" i="3"/>
  <c r="H78" i="3"/>
  <c r="G78" i="3"/>
  <c r="F78" i="3"/>
  <c r="E78" i="3"/>
  <c r="C78" i="3"/>
  <c r="B78" i="3"/>
  <c r="S77" i="3"/>
  <c r="R77" i="3"/>
  <c r="Q77" i="3"/>
  <c r="P77" i="3"/>
  <c r="O77" i="3"/>
  <c r="N77" i="3"/>
  <c r="M77" i="3"/>
  <c r="L77" i="3"/>
  <c r="K77" i="3"/>
  <c r="J77" i="3"/>
  <c r="I77" i="3"/>
  <c r="H77" i="3"/>
  <c r="G77" i="3"/>
  <c r="F77" i="3"/>
  <c r="E77" i="3"/>
  <c r="C77" i="3"/>
  <c r="B77" i="3"/>
  <c r="S76" i="3"/>
  <c r="R76" i="3"/>
  <c r="Q76" i="3"/>
  <c r="P76" i="3"/>
  <c r="O76" i="3"/>
  <c r="N76" i="3"/>
  <c r="M76" i="3"/>
  <c r="L76" i="3"/>
  <c r="K76" i="3"/>
  <c r="J76" i="3"/>
  <c r="I76" i="3"/>
  <c r="H76" i="3"/>
  <c r="G76" i="3"/>
  <c r="F76" i="3"/>
  <c r="E76" i="3"/>
  <c r="C76" i="3"/>
  <c r="B76" i="3"/>
  <c r="S75" i="3"/>
  <c r="R75" i="3"/>
  <c r="Q75" i="3"/>
  <c r="P75" i="3"/>
  <c r="O75" i="3"/>
  <c r="N75" i="3"/>
  <c r="M75" i="3"/>
  <c r="L75" i="3"/>
  <c r="K75" i="3"/>
  <c r="J75" i="3"/>
  <c r="I75" i="3"/>
  <c r="H75" i="3"/>
  <c r="G75" i="3"/>
  <c r="F75" i="3"/>
  <c r="E75" i="3"/>
  <c r="C75" i="3"/>
  <c r="B75" i="3"/>
  <c r="S74" i="3"/>
  <c r="R74" i="3"/>
  <c r="Q74" i="3"/>
  <c r="P74" i="3"/>
  <c r="O74" i="3"/>
  <c r="N74" i="3"/>
  <c r="M74" i="3"/>
  <c r="L74" i="3"/>
  <c r="K74" i="3"/>
  <c r="J74" i="3"/>
  <c r="I74" i="3"/>
  <c r="H74" i="3"/>
  <c r="G74" i="3"/>
  <c r="F74" i="3"/>
  <c r="E74" i="3"/>
  <c r="C74" i="3"/>
  <c r="B74" i="3"/>
  <c r="S73" i="3"/>
  <c r="R73" i="3"/>
  <c r="Q73" i="3"/>
  <c r="P73" i="3"/>
  <c r="O73" i="3"/>
  <c r="N73" i="3"/>
  <c r="M73" i="3"/>
  <c r="L73" i="3"/>
  <c r="K73" i="3"/>
  <c r="J73" i="3"/>
  <c r="I73" i="3"/>
  <c r="H73" i="3"/>
  <c r="G73" i="3"/>
  <c r="F73" i="3"/>
  <c r="E73" i="3"/>
  <c r="C73" i="3"/>
  <c r="B73" i="3"/>
  <c r="S72" i="3"/>
  <c r="R72" i="3"/>
  <c r="Q72" i="3"/>
  <c r="P72" i="3"/>
  <c r="O72" i="3"/>
  <c r="N72" i="3"/>
  <c r="M72" i="3"/>
  <c r="L72" i="3"/>
  <c r="K72" i="3"/>
  <c r="J72" i="3"/>
  <c r="I72" i="3"/>
  <c r="H72" i="3"/>
  <c r="G72" i="3"/>
  <c r="F72" i="3"/>
  <c r="E72" i="3"/>
  <c r="C72" i="3"/>
  <c r="B72" i="3"/>
  <c r="S71" i="3"/>
  <c r="R71" i="3"/>
  <c r="Q71" i="3"/>
  <c r="P71" i="3"/>
  <c r="O71" i="3"/>
  <c r="N71" i="3"/>
  <c r="M71" i="3"/>
  <c r="L71" i="3"/>
  <c r="K71" i="3"/>
  <c r="J71" i="3"/>
  <c r="I71" i="3"/>
  <c r="H71" i="3"/>
  <c r="G71" i="3"/>
  <c r="F71" i="3"/>
  <c r="E71" i="3"/>
  <c r="C71" i="3"/>
  <c r="B71" i="3"/>
  <c r="S70" i="3"/>
  <c r="R70" i="3"/>
  <c r="Q70" i="3"/>
  <c r="P70" i="3"/>
  <c r="O70" i="3"/>
  <c r="N70" i="3"/>
  <c r="M70" i="3"/>
  <c r="L70" i="3"/>
  <c r="K70" i="3"/>
  <c r="J70" i="3"/>
  <c r="I70" i="3"/>
  <c r="H70" i="3"/>
  <c r="G70" i="3"/>
  <c r="F70" i="3"/>
  <c r="E70" i="3"/>
  <c r="C70" i="3"/>
  <c r="B70" i="3"/>
  <c r="S69" i="3"/>
  <c r="R69" i="3"/>
  <c r="Q69" i="3"/>
  <c r="P69" i="3"/>
  <c r="O69" i="3"/>
  <c r="N69" i="3"/>
  <c r="M69" i="3"/>
  <c r="L69" i="3"/>
  <c r="K69" i="3"/>
  <c r="J69" i="3"/>
  <c r="I69" i="3"/>
  <c r="H69" i="3"/>
  <c r="G69" i="3"/>
  <c r="F69" i="3"/>
  <c r="E69" i="3"/>
  <c r="C69" i="3"/>
  <c r="B69" i="3"/>
  <c r="S68" i="3"/>
  <c r="R68" i="3"/>
  <c r="Q68" i="3"/>
  <c r="P68" i="3"/>
  <c r="O68" i="3"/>
  <c r="N68" i="3"/>
  <c r="M68" i="3"/>
  <c r="L68" i="3"/>
  <c r="K68" i="3"/>
  <c r="J68" i="3"/>
  <c r="I68" i="3"/>
  <c r="H68" i="3"/>
  <c r="G68" i="3"/>
  <c r="F68" i="3"/>
  <c r="E68" i="3"/>
  <c r="C68" i="3"/>
  <c r="B68" i="3"/>
  <c r="S67" i="3"/>
  <c r="R67" i="3"/>
  <c r="Q67" i="3"/>
  <c r="P67" i="3"/>
  <c r="O67" i="3"/>
  <c r="N67" i="3"/>
  <c r="M67" i="3"/>
  <c r="L67" i="3"/>
  <c r="K67" i="3"/>
  <c r="J67" i="3"/>
  <c r="I67" i="3"/>
  <c r="H67" i="3"/>
  <c r="G67" i="3"/>
  <c r="F67" i="3"/>
  <c r="E67" i="3"/>
  <c r="C67" i="3"/>
  <c r="B67" i="3"/>
  <c r="S66" i="3"/>
  <c r="R66" i="3"/>
  <c r="Q66" i="3"/>
  <c r="P66" i="3"/>
  <c r="O66" i="3"/>
  <c r="N66" i="3"/>
  <c r="M66" i="3"/>
  <c r="L66" i="3"/>
  <c r="K66" i="3"/>
  <c r="J66" i="3"/>
  <c r="I66" i="3"/>
  <c r="H66" i="3"/>
  <c r="G66" i="3"/>
  <c r="F66" i="3"/>
  <c r="E66" i="3"/>
  <c r="C66" i="3"/>
  <c r="B66" i="3"/>
  <c r="S65" i="3"/>
  <c r="R65" i="3"/>
  <c r="Q65" i="3"/>
  <c r="P65" i="3"/>
  <c r="O65" i="3"/>
  <c r="N65" i="3"/>
  <c r="M65" i="3"/>
  <c r="L65" i="3"/>
  <c r="K65" i="3"/>
  <c r="J65" i="3"/>
  <c r="I65" i="3"/>
  <c r="H65" i="3"/>
  <c r="G65" i="3"/>
  <c r="F65" i="3"/>
  <c r="E65" i="3"/>
  <c r="C65" i="3"/>
  <c r="B65" i="3"/>
  <c r="S64" i="3"/>
  <c r="R64" i="3"/>
  <c r="Q64" i="3"/>
  <c r="P64" i="3"/>
  <c r="O64" i="3"/>
  <c r="N64" i="3"/>
  <c r="M64" i="3"/>
  <c r="L64" i="3"/>
  <c r="K64" i="3"/>
  <c r="J64" i="3"/>
  <c r="I64" i="3"/>
  <c r="H64" i="3"/>
  <c r="G64" i="3"/>
  <c r="F64" i="3"/>
  <c r="E64" i="3"/>
  <c r="C64" i="3"/>
  <c r="B64" i="3"/>
  <c r="S63" i="3"/>
  <c r="R63" i="3"/>
  <c r="Q63" i="3"/>
  <c r="P63" i="3"/>
  <c r="O63" i="3"/>
  <c r="N63" i="3"/>
  <c r="M63" i="3"/>
  <c r="L63" i="3"/>
  <c r="K63" i="3"/>
  <c r="J63" i="3"/>
  <c r="I63" i="3"/>
  <c r="H63" i="3"/>
  <c r="G63" i="3"/>
  <c r="F63" i="3"/>
  <c r="E63" i="3"/>
  <c r="C63" i="3"/>
  <c r="B63" i="3"/>
  <c r="S62" i="3"/>
  <c r="R62" i="3"/>
  <c r="Q62" i="3"/>
  <c r="P62" i="3"/>
  <c r="O62" i="3"/>
  <c r="N62" i="3"/>
  <c r="M62" i="3"/>
  <c r="L62" i="3"/>
  <c r="K62" i="3"/>
  <c r="J62" i="3"/>
  <c r="I62" i="3"/>
  <c r="H62" i="3"/>
  <c r="G62" i="3"/>
  <c r="F62" i="3"/>
  <c r="E62" i="3"/>
  <c r="C62" i="3"/>
  <c r="B62" i="3"/>
  <c r="S61" i="3"/>
  <c r="R61" i="3"/>
  <c r="Q61" i="3"/>
  <c r="P61" i="3"/>
  <c r="O61" i="3"/>
  <c r="N61" i="3"/>
  <c r="M61" i="3"/>
  <c r="L61" i="3"/>
  <c r="K61" i="3"/>
  <c r="J61" i="3"/>
  <c r="I61" i="3"/>
  <c r="H61" i="3"/>
  <c r="G61" i="3"/>
  <c r="F61" i="3"/>
  <c r="E61" i="3"/>
  <c r="C61" i="3"/>
  <c r="B61" i="3"/>
  <c r="S60" i="3"/>
  <c r="R60" i="3"/>
  <c r="Q60" i="3"/>
  <c r="P60" i="3"/>
  <c r="O60" i="3"/>
  <c r="N60" i="3"/>
  <c r="M60" i="3"/>
  <c r="L60" i="3"/>
  <c r="K60" i="3"/>
  <c r="J60" i="3"/>
  <c r="I60" i="3"/>
  <c r="H60" i="3"/>
  <c r="G60" i="3"/>
  <c r="F60" i="3"/>
  <c r="E60" i="3"/>
  <c r="C60" i="3"/>
  <c r="B60" i="3"/>
  <c r="S59" i="3"/>
  <c r="R59" i="3"/>
  <c r="Q59" i="3"/>
  <c r="P59" i="3"/>
  <c r="O59" i="3"/>
  <c r="N59" i="3"/>
  <c r="M59" i="3"/>
  <c r="L59" i="3"/>
  <c r="K59" i="3"/>
  <c r="J59" i="3"/>
  <c r="I59" i="3"/>
  <c r="H59" i="3"/>
  <c r="G59" i="3"/>
  <c r="F59" i="3"/>
  <c r="E59" i="3"/>
  <c r="C59" i="3"/>
  <c r="B59" i="3"/>
  <c r="S58" i="3"/>
  <c r="R58" i="3"/>
  <c r="Q58" i="3"/>
  <c r="P58" i="3"/>
  <c r="O58" i="3"/>
  <c r="N58" i="3"/>
  <c r="M58" i="3"/>
  <c r="L58" i="3"/>
  <c r="K58" i="3"/>
  <c r="J58" i="3"/>
  <c r="I58" i="3"/>
  <c r="H58" i="3"/>
  <c r="G58" i="3"/>
  <c r="F58" i="3"/>
  <c r="E58" i="3"/>
  <c r="C58" i="3"/>
  <c r="B58" i="3"/>
  <c r="S57" i="3"/>
  <c r="R57" i="3"/>
  <c r="Q57" i="3"/>
  <c r="P57" i="3"/>
  <c r="O57" i="3"/>
  <c r="N57" i="3"/>
  <c r="M57" i="3"/>
  <c r="L57" i="3"/>
  <c r="K57" i="3"/>
  <c r="J57" i="3"/>
  <c r="I57" i="3"/>
  <c r="H57" i="3"/>
  <c r="G57" i="3"/>
  <c r="F57" i="3"/>
  <c r="E57" i="3"/>
  <c r="C57" i="3"/>
  <c r="B57" i="3"/>
  <c r="S56" i="3"/>
  <c r="R56" i="3"/>
  <c r="Q56" i="3"/>
  <c r="P56" i="3"/>
  <c r="O56" i="3"/>
  <c r="N56" i="3"/>
  <c r="M56" i="3"/>
  <c r="L56" i="3"/>
  <c r="K56" i="3"/>
  <c r="J56" i="3"/>
  <c r="I56" i="3"/>
  <c r="H56" i="3"/>
  <c r="G56" i="3"/>
  <c r="F56" i="3"/>
  <c r="E56" i="3"/>
  <c r="C56" i="3"/>
  <c r="B56" i="3"/>
  <c r="S55" i="3"/>
  <c r="R55" i="3"/>
  <c r="Q55" i="3"/>
  <c r="P55" i="3"/>
  <c r="O55" i="3"/>
  <c r="N55" i="3"/>
  <c r="M55" i="3"/>
  <c r="L55" i="3"/>
  <c r="K55" i="3"/>
  <c r="J55" i="3"/>
  <c r="I55" i="3"/>
  <c r="H55" i="3"/>
  <c r="G55" i="3"/>
  <c r="F55" i="3"/>
  <c r="E55" i="3"/>
  <c r="C55" i="3"/>
  <c r="B55" i="3"/>
  <c r="S54" i="3"/>
  <c r="R54" i="3"/>
  <c r="Q54" i="3"/>
  <c r="P54" i="3"/>
  <c r="O54" i="3"/>
  <c r="N54" i="3"/>
  <c r="M54" i="3"/>
  <c r="L54" i="3"/>
  <c r="K54" i="3"/>
  <c r="J54" i="3"/>
  <c r="I54" i="3"/>
  <c r="H54" i="3"/>
  <c r="G54" i="3"/>
  <c r="F54" i="3"/>
  <c r="E54" i="3"/>
  <c r="C54" i="3"/>
  <c r="B54" i="3"/>
  <c r="S53" i="3"/>
  <c r="R53" i="3"/>
  <c r="Q53" i="3"/>
  <c r="P53" i="3"/>
  <c r="O53" i="3"/>
  <c r="N53" i="3"/>
  <c r="M53" i="3"/>
  <c r="L53" i="3"/>
  <c r="K53" i="3"/>
  <c r="J53" i="3"/>
  <c r="I53" i="3"/>
  <c r="H53" i="3"/>
  <c r="G53" i="3"/>
  <c r="F53" i="3"/>
  <c r="E53" i="3"/>
  <c r="C53" i="3"/>
  <c r="B53" i="3"/>
  <c r="S52" i="3"/>
  <c r="R52" i="3"/>
  <c r="Q52" i="3"/>
  <c r="P52" i="3"/>
  <c r="O52" i="3"/>
  <c r="N52" i="3"/>
  <c r="M52" i="3"/>
  <c r="L52" i="3"/>
  <c r="K52" i="3"/>
  <c r="J52" i="3"/>
  <c r="I52" i="3"/>
  <c r="H52" i="3"/>
  <c r="G52" i="3"/>
  <c r="F52" i="3"/>
  <c r="E52" i="3"/>
  <c r="C52" i="3"/>
  <c r="B52" i="3"/>
  <c r="S51" i="3"/>
  <c r="R51" i="3"/>
  <c r="Q51" i="3"/>
  <c r="P51" i="3"/>
  <c r="O51" i="3"/>
  <c r="N51" i="3"/>
  <c r="M51" i="3"/>
  <c r="L51" i="3"/>
  <c r="K51" i="3"/>
  <c r="J51" i="3"/>
  <c r="I51" i="3"/>
  <c r="H51" i="3"/>
  <c r="G51" i="3"/>
  <c r="F51" i="3"/>
  <c r="E51" i="3"/>
  <c r="C51" i="3"/>
  <c r="B51" i="3"/>
  <c r="S50" i="3"/>
  <c r="R50" i="3"/>
  <c r="Q50" i="3"/>
  <c r="P50" i="3"/>
  <c r="O50" i="3"/>
  <c r="N50" i="3"/>
  <c r="M50" i="3"/>
  <c r="L50" i="3"/>
  <c r="K50" i="3"/>
  <c r="J50" i="3"/>
  <c r="I50" i="3"/>
  <c r="H50" i="3"/>
  <c r="G50" i="3"/>
  <c r="F50" i="3"/>
  <c r="E50" i="3"/>
  <c r="C50" i="3"/>
  <c r="B50" i="3"/>
  <c r="S49" i="3"/>
  <c r="R49" i="3"/>
  <c r="Q49" i="3"/>
  <c r="P49" i="3"/>
  <c r="O49" i="3"/>
  <c r="N49" i="3"/>
  <c r="M49" i="3"/>
  <c r="L49" i="3"/>
  <c r="K49" i="3"/>
  <c r="J49" i="3"/>
  <c r="I49" i="3"/>
  <c r="H49" i="3"/>
  <c r="G49" i="3"/>
  <c r="F49" i="3"/>
  <c r="E49" i="3"/>
  <c r="C49" i="3"/>
  <c r="B49" i="3"/>
  <c r="S48" i="3"/>
  <c r="R48" i="3"/>
  <c r="Q48" i="3"/>
  <c r="P48" i="3"/>
  <c r="O48" i="3"/>
  <c r="N48" i="3"/>
  <c r="M48" i="3"/>
  <c r="L48" i="3"/>
  <c r="K48" i="3"/>
  <c r="J48" i="3"/>
  <c r="I48" i="3"/>
  <c r="H48" i="3"/>
  <c r="G48" i="3"/>
  <c r="F48" i="3"/>
  <c r="E48" i="3"/>
  <c r="C48" i="3"/>
  <c r="B48" i="3"/>
  <c r="S47" i="3"/>
  <c r="R47" i="3"/>
  <c r="Q47" i="3"/>
  <c r="P47" i="3"/>
  <c r="O47" i="3"/>
  <c r="N47" i="3"/>
  <c r="M47" i="3"/>
  <c r="L47" i="3"/>
  <c r="K47" i="3"/>
  <c r="J47" i="3"/>
  <c r="I47" i="3"/>
  <c r="H47" i="3"/>
  <c r="G47" i="3"/>
  <c r="F47" i="3"/>
  <c r="E47" i="3"/>
  <c r="C47" i="3"/>
  <c r="B47" i="3"/>
  <c r="S46" i="3"/>
  <c r="R46" i="3"/>
  <c r="Q46" i="3"/>
  <c r="P46" i="3"/>
  <c r="O46" i="3"/>
  <c r="N46" i="3"/>
  <c r="M46" i="3"/>
  <c r="L46" i="3"/>
  <c r="K46" i="3"/>
  <c r="J46" i="3"/>
  <c r="I46" i="3"/>
  <c r="H46" i="3"/>
  <c r="G46" i="3"/>
  <c r="F46" i="3"/>
  <c r="E46" i="3"/>
  <c r="C46" i="3"/>
  <c r="B46" i="3"/>
  <c r="S45" i="3"/>
  <c r="R45" i="3"/>
  <c r="Q45" i="3"/>
  <c r="P45" i="3"/>
  <c r="O45" i="3"/>
  <c r="N45" i="3"/>
  <c r="M45" i="3"/>
  <c r="L45" i="3"/>
  <c r="K45" i="3"/>
  <c r="J45" i="3"/>
  <c r="I45" i="3"/>
  <c r="H45" i="3"/>
  <c r="G45" i="3"/>
  <c r="F45" i="3"/>
  <c r="E45" i="3"/>
  <c r="C45" i="3"/>
  <c r="B45" i="3"/>
  <c r="S44" i="3"/>
  <c r="R44" i="3"/>
  <c r="Q44" i="3"/>
  <c r="P44" i="3"/>
  <c r="O44" i="3"/>
  <c r="N44" i="3"/>
  <c r="M44" i="3"/>
  <c r="L44" i="3"/>
  <c r="K44" i="3"/>
  <c r="J44" i="3"/>
  <c r="I44" i="3"/>
  <c r="H44" i="3"/>
  <c r="G44" i="3"/>
  <c r="F44" i="3"/>
  <c r="E44" i="3"/>
  <c r="C44" i="3"/>
  <c r="B44" i="3"/>
  <c r="S43" i="3"/>
  <c r="R43" i="3"/>
  <c r="Q43" i="3"/>
  <c r="P43" i="3"/>
  <c r="O43" i="3"/>
  <c r="N43" i="3"/>
  <c r="M43" i="3"/>
  <c r="L43" i="3"/>
  <c r="K43" i="3"/>
  <c r="J43" i="3"/>
  <c r="I43" i="3"/>
  <c r="H43" i="3"/>
  <c r="G43" i="3"/>
  <c r="F43" i="3"/>
  <c r="E43" i="3"/>
  <c r="C43" i="3"/>
  <c r="B43" i="3"/>
  <c r="S42" i="3"/>
  <c r="R42" i="3"/>
  <c r="Q42" i="3"/>
  <c r="P42" i="3"/>
  <c r="O42" i="3"/>
  <c r="N42" i="3"/>
  <c r="M42" i="3"/>
  <c r="L42" i="3"/>
  <c r="K42" i="3"/>
  <c r="J42" i="3"/>
  <c r="I42" i="3"/>
  <c r="H42" i="3"/>
  <c r="G42" i="3"/>
  <c r="F42" i="3"/>
  <c r="E42" i="3"/>
  <c r="C42" i="3"/>
  <c r="B42" i="3"/>
  <c r="S41" i="3"/>
  <c r="R41" i="3"/>
  <c r="Q41" i="3"/>
  <c r="P41" i="3"/>
  <c r="O41" i="3"/>
  <c r="N41" i="3"/>
  <c r="M41" i="3"/>
  <c r="L41" i="3"/>
  <c r="K41" i="3"/>
  <c r="J41" i="3"/>
  <c r="I41" i="3"/>
  <c r="H41" i="3"/>
  <c r="G41" i="3"/>
  <c r="F41" i="3"/>
  <c r="E41" i="3"/>
  <c r="C41" i="3"/>
  <c r="B41" i="3"/>
  <c r="S40" i="3"/>
  <c r="R40" i="3"/>
  <c r="Q40" i="3"/>
  <c r="P40" i="3"/>
  <c r="O40" i="3"/>
  <c r="N40" i="3"/>
  <c r="M40" i="3"/>
  <c r="L40" i="3"/>
  <c r="K40" i="3"/>
  <c r="J40" i="3"/>
  <c r="I40" i="3"/>
  <c r="H40" i="3"/>
  <c r="G40" i="3"/>
  <c r="F40" i="3"/>
  <c r="E40" i="3"/>
  <c r="C40" i="3"/>
  <c r="B40" i="3"/>
  <c r="S39" i="3"/>
  <c r="R39" i="3"/>
  <c r="Q39" i="3"/>
  <c r="P39" i="3"/>
  <c r="O39" i="3"/>
  <c r="N39" i="3"/>
  <c r="M39" i="3"/>
  <c r="L39" i="3"/>
  <c r="K39" i="3"/>
  <c r="J39" i="3"/>
  <c r="I39" i="3"/>
  <c r="H39" i="3"/>
  <c r="G39" i="3"/>
  <c r="F39" i="3"/>
  <c r="E39" i="3"/>
  <c r="C39" i="3"/>
  <c r="B39" i="3"/>
  <c r="S38" i="3"/>
  <c r="R38" i="3"/>
  <c r="Q38" i="3"/>
  <c r="P38" i="3"/>
  <c r="O38" i="3"/>
  <c r="N38" i="3"/>
  <c r="M38" i="3"/>
  <c r="L38" i="3"/>
  <c r="K38" i="3"/>
  <c r="J38" i="3"/>
  <c r="I38" i="3"/>
  <c r="H38" i="3"/>
  <c r="G38" i="3"/>
  <c r="F38" i="3"/>
  <c r="E38" i="3"/>
  <c r="C38" i="3"/>
  <c r="B38" i="3"/>
  <c r="S37" i="3"/>
  <c r="R37" i="3"/>
  <c r="Q37" i="3"/>
  <c r="P37" i="3"/>
  <c r="O37" i="3"/>
  <c r="N37" i="3"/>
  <c r="M37" i="3"/>
  <c r="L37" i="3"/>
  <c r="K37" i="3"/>
  <c r="J37" i="3"/>
  <c r="I37" i="3"/>
  <c r="H37" i="3"/>
  <c r="G37" i="3"/>
  <c r="F37" i="3"/>
  <c r="E37" i="3"/>
  <c r="C37" i="3"/>
  <c r="B37" i="3"/>
  <c r="S36" i="3"/>
  <c r="R36" i="3"/>
  <c r="Q36" i="3"/>
  <c r="P36" i="3"/>
  <c r="O36" i="3"/>
  <c r="N36" i="3"/>
  <c r="M36" i="3"/>
  <c r="L36" i="3"/>
  <c r="K36" i="3"/>
  <c r="J36" i="3"/>
  <c r="I36" i="3"/>
  <c r="H36" i="3"/>
  <c r="G36" i="3"/>
  <c r="F36" i="3"/>
  <c r="E36" i="3"/>
  <c r="C36" i="3"/>
  <c r="B36" i="3"/>
  <c r="S35" i="3"/>
  <c r="R35" i="3"/>
  <c r="Q35" i="3"/>
  <c r="P35" i="3"/>
  <c r="O35" i="3"/>
  <c r="N35" i="3"/>
  <c r="M35" i="3"/>
  <c r="L35" i="3"/>
  <c r="K35" i="3"/>
  <c r="J35" i="3"/>
  <c r="I35" i="3"/>
  <c r="H35" i="3"/>
  <c r="G35" i="3"/>
  <c r="F35" i="3"/>
  <c r="E35" i="3"/>
  <c r="C35" i="3"/>
  <c r="B35" i="3"/>
  <c r="S34" i="3"/>
  <c r="R34" i="3"/>
  <c r="Q34" i="3"/>
  <c r="P34" i="3"/>
  <c r="O34" i="3"/>
  <c r="N34" i="3"/>
  <c r="M34" i="3"/>
  <c r="L34" i="3"/>
  <c r="K34" i="3"/>
  <c r="J34" i="3"/>
  <c r="I34" i="3"/>
  <c r="H34" i="3"/>
  <c r="G34" i="3"/>
  <c r="F34" i="3"/>
  <c r="E34" i="3"/>
  <c r="C34" i="3"/>
  <c r="B34" i="3"/>
  <c r="S33" i="3"/>
  <c r="R33" i="3"/>
  <c r="Q33" i="3"/>
  <c r="P33" i="3"/>
  <c r="O33" i="3"/>
  <c r="N33" i="3"/>
  <c r="M33" i="3"/>
  <c r="L33" i="3"/>
  <c r="K33" i="3"/>
  <c r="J33" i="3"/>
  <c r="I33" i="3"/>
  <c r="H33" i="3"/>
  <c r="G33" i="3"/>
  <c r="F33" i="3"/>
  <c r="E33" i="3"/>
  <c r="C33" i="3"/>
  <c r="B33" i="3"/>
  <c r="S32" i="3"/>
  <c r="R32" i="3"/>
  <c r="Q32" i="3"/>
  <c r="P32" i="3"/>
  <c r="O32" i="3"/>
  <c r="N32" i="3"/>
  <c r="M32" i="3"/>
  <c r="L32" i="3"/>
  <c r="K32" i="3"/>
  <c r="J32" i="3"/>
  <c r="I32" i="3"/>
  <c r="H32" i="3"/>
  <c r="G32" i="3"/>
  <c r="F32" i="3"/>
  <c r="E32" i="3"/>
  <c r="C32" i="3"/>
  <c r="B32" i="3"/>
  <c r="S31" i="3"/>
  <c r="R31" i="3"/>
  <c r="Q31" i="3"/>
  <c r="P31" i="3"/>
  <c r="O31" i="3"/>
  <c r="N31" i="3"/>
  <c r="M31" i="3"/>
  <c r="L31" i="3"/>
  <c r="K31" i="3"/>
  <c r="J31" i="3"/>
  <c r="I31" i="3"/>
  <c r="H31" i="3"/>
  <c r="G31" i="3"/>
  <c r="F31" i="3"/>
  <c r="E31" i="3"/>
  <c r="C31" i="3"/>
  <c r="B31" i="3"/>
  <c r="S30" i="3"/>
  <c r="R30" i="3"/>
  <c r="Q30" i="3"/>
  <c r="P30" i="3"/>
  <c r="O30" i="3"/>
  <c r="N30" i="3"/>
  <c r="M30" i="3"/>
  <c r="L30" i="3"/>
  <c r="K30" i="3"/>
  <c r="J30" i="3"/>
  <c r="I30" i="3"/>
  <c r="H30" i="3"/>
  <c r="G30" i="3"/>
  <c r="F30" i="3"/>
  <c r="E30" i="3"/>
  <c r="C30" i="3"/>
  <c r="B30" i="3"/>
  <c r="S29" i="3"/>
  <c r="R29" i="3"/>
  <c r="Q29" i="3"/>
  <c r="P29" i="3"/>
  <c r="O29" i="3"/>
  <c r="N29" i="3"/>
  <c r="M29" i="3"/>
  <c r="L29" i="3"/>
  <c r="K29" i="3"/>
  <c r="J29" i="3"/>
  <c r="I29" i="3"/>
  <c r="H29" i="3"/>
  <c r="G29" i="3"/>
  <c r="F29" i="3"/>
  <c r="E29" i="3"/>
  <c r="C29" i="3"/>
  <c r="B29" i="3"/>
  <c r="S28" i="3"/>
  <c r="R28" i="3"/>
  <c r="Q28" i="3"/>
  <c r="P28" i="3"/>
  <c r="O28" i="3"/>
  <c r="N28" i="3"/>
  <c r="M28" i="3"/>
  <c r="L28" i="3"/>
  <c r="K28" i="3"/>
  <c r="J28" i="3"/>
  <c r="I28" i="3"/>
  <c r="H28" i="3"/>
  <c r="G28" i="3"/>
  <c r="F28" i="3"/>
  <c r="E28" i="3"/>
  <c r="C28" i="3"/>
  <c r="B28" i="3"/>
  <c r="S27" i="3"/>
  <c r="R27" i="3"/>
  <c r="Q27" i="3"/>
  <c r="P27" i="3"/>
  <c r="O27" i="3"/>
  <c r="N27" i="3"/>
  <c r="M27" i="3"/>
  <c r="L27" i="3"/>
  <c r="K27" i="3"/>
  <c r="J27" i="3"/>
  <c r="I27" i="3"/>
  <c r="H27" i="3"/>
  <c r="G27" i="3"/>
  <c r="F27" i="3"/>
  <c r="E27" i="3"/>
  <c r="C27" i="3"/>
  <c r="B27" i="3"/>
  <c r="S26" i="3"/>
  <c r="R26" i="3"/>
  <c r="Q26" i="3"/>
  <c r="P26" i="3"/>
  <c r="O26" i="3"/>
  <c r="N26" i="3"/>
  <c r="M26" i="3"/>
  <c r="L26" i="3"/>
  <c r="K26" i="3"/>
  <c r="J26" i="3"/>
  <c r="I26" i="3"/>
  <c r="H26" i="3"/>
  <c r="G26" i="3"/>
  <c r="F26" i="3"/>
  <c r="E26" i="3"/>
  <c r="C26" i="3"/>
  <c r="B26" i="3"/>
  <c r="S25" i="3"/>
  <c r="R25" i="3"/>
  <c r="Q25" i="3"/>
  <c r="P25" i="3"/>
  <c r="O25" i="3"/>
  <c r="N25" i="3"/>
  <c r="M25" i="3"/>
  <c r="L25" i="3"/>
  <c r="K25" i="3"/>
  <c r="J25" i="3"/>
  <c r="I25" i="3"/>
  <c r="H25" i="3"/>
  <c r="G25" i="3"/>
  <c r="F25" i="3"/>
  <c r="E25" i="3"/>
  <c r="C25" i="3"/>
  <c r="B25" i="3"/>
  <c r="S24" i="3"/>
  <c r="R24" i="3"/>
  <c r="Q24" i="3"/>
  <c r="P24" i="3"/>
  <c r="O24" i="3"/>
  <c r="N24" i="3"/>
  <c r="M24" i="3"/>
  <c r="L24" i="3"/>
  <c r="K24" i="3"/>
  <c r="J24" i="3"/>
  <c r="I24" i="3"/>
  <c r="H24" i="3"/>
  <c r="G24" i="3"/>
  <c r="F24" i="3"/>
  <c r="E24" i="3"/>
  <c r="C24" i="3"/>
  <c r="B24" i="3"/>
  <c r="S23" i="3"/>
  <c r="R23" i="3"/>
  <c r="Q23" i="3"/>
  <c r="P23" i="3"/>
  <c r="O23" i="3"/>
  <c r="N23" i="3"/>
  <c r="M23" i="3"/>
  <c r="L23" i="3"/>
  <c r="K23" i="3"/>
  <c r="J23" i="3"/>
  <c r="I23" i="3"/>
  <c r="H23" i="3"/>
  <c r="G23" i="3"/>
  <c r="F23" i="3"/>
  <c r="E23" i="3"/>
  <c r="C23" i="3"/>
  <c r="B23" i="3"/>
  <c r="S22" i="3"/>
  <c r="R22" i="3"/>
  <c r="Q22" i="3"/>
  <c r="P22" i="3"/>
  <c r="O22" i="3"/>
  <c r="N22" i="3"/>
  <c r="M22" i="3"/>
  <c r="L22" i="3"/>
  <c r="K22" i="3"/>
  <c r="J22" i="3"/>
  <c r="I22" i="3"/>
  <c r="H22" i="3"/>
  <c r="G22" i="3"/>
  <c r="F22" i="3"/>
  <c r="E22" i="3"/>
  <c r="C22" i="3"/>
  <c r="B22" i="3"/>
  <c r="S21" i="3"/>
  <c r="R21" i="3"/>
  <c r="Q21" i="3"/>
  <c r="P21" i="3"/>
  <c r="O21" i="3"/>
  <c r="N21" i="3"/>
  <c r="M21" i="3"/>
  <c r="L21" i="3"/>
  <c r="K21" i="3"/>
  <c r="J21" i="3"/>
  <c r="I21" i="3"/>
  <c r="H21" i="3"/>
  <c r="G21" i="3"/>
  <c r="F21" i="3"/>
  <c r="E21" i="3"/>
  <c r="C21" i="3"/>
  <c r="B21" i="3"/>
  <c r="S20" i="3"/>
  <c r="R20" i="3"/>
  <c r="Q20" i="3"/>
  <c r="P20" i="3"/>
  <c r="O20" i="3"/>
  <c r="N20" i="3"/>
  <c r="M20" i="3"/>
  <c r="L20" i="3"/>
  <c r="K20" i="3"/>
  <c r="J20" i="3"/>
  <c r="I20" i="3"/>
  <c r="H20" i="3"/>
  <c r="G20" i="3"/>
  <c r="F20" i="3"/>
  <c r="E20" i="3"/>
  <c r="C20" i="3"/>
  <c r="B20" i="3"/>
  <c r="S19" i="3"/>
  <c r="R19" i="3"/>
  <c r="Q19" i="3"/>
  <c r="P19" i="3"/>
  <c r="O19" i="3"/>
  <c r="N19" i="3"/>
  <c r="M19" i="3"/>
  <c r="L19" i="3"/>
  <c r="K19" i="3"/>
  <c r="J19" i="3"/>
  <c r="I19" i="3"/>
  <c r="H19" i="3"/>
  <c r="G19" i="3"/>
  <c r="F19" i="3"/>
  <c r="E19" i="3"/>
  <c r="C19" i="3"/>
  <c r="B19" i="3"/>
  <c r="S18" i="3"/>
  <c r="R18" i="3"/>
  <c r="Q18" i="3"/>
  <c r="P18" i="3"/>
  <c r="O18" i="3"/>
  <c r="N18" i="3"/>
  <c r="M18" i="3"/>
  <c r="L18" i="3"/>
  <c r="K18" i="3"/>
  <c r="J18" i="3"/>
  <c r="I18" i="3"/>
  <c r="H18" i="3"/>
  <c r="G18" i="3"/>
  <c r="F18" i="3"/>
  <c r="E18" i="3"/>
  <c r="C18" i="3"/>
  <c r="B18" i="3"/>
  <c r="S17" i="3"/>
  <c r="R17" i="3"/>
  <c r="Q17" i="3"/>
  <c r="P17" i="3"/>
  <c r="O17" i="3"/>
  <c r="N17" i="3"/>
  <c r="M17" i="3"/>
  <c r="L17" i="3"/>
  <c r="K17" i="3"/>
  <c r="J17" i="3"/>
  <c r="I17" i="3"/>
  <c r="H17" i="3"/>
  <c r="G17" i="3"/>
  <c r="F17" i="3"/>
  <c r="E17" i="3"/>
  <c r="C17" i="3"/>
  <c r="B17" i="3"/>
  <c r="S16" i="3"/>
  <c r="R16" i="3"/>
  <c r="Q16" i="3"/>
  <c r="P16" i="3"/>
  <c r="O16" i="3"/>
  <c r="N16" i="3"/>
  <c r="M16" i="3"/>
  <c r="L16" i="3"/>
  <c r="K16" i="3"/>
  <c r="J16" i="3"/>
  <c r="I16" i="3"/>
  <c r="H16" i="3"/>
  <c r="G16" i="3"/>
  <c r="F16" i="3"/>
  <c r="E16" i="3"/>
  <c r="C16" i="3"/>
  <c r="B16" i="3"/>
  <c r="S15" i="3"/>
  <c r="R15" i="3"/>
  <c r="Q15" i="3"/>
  <c r="P15" i="3"/>
  <c r="O15" i="3"/>
  <c r="N15" i="3"/>
  <c r="M15" i="3"/>
  <c r="L15" i="3"/>
  <c r="K15" i="3"/>
  <c r="J15" i="3"/>
  <c r="I15" i="3"/>
  <c r="H15" i="3"/>
  <c r="G15" i="3"/>
  <c r="F15" i="3"/>
  <c r="E15" i="3"/>
  <c r="C15" i="3"/>
  <c r="B15" i="3"/>
  <c r="S14" i="3"/>
  <c r="R14" i="3"/>
  <c r="Q14" i="3"/>
  <c r="P14" i="3"/>
  <c r="O14" i="3"/>
  <c r="N14" i="3"/>
  <c r="M14" i="3"/>
  <c r="L14" i="3"/>
  <c r="K14" i="3"/>
  <c r="J14" i="3"/>
  <c r="I14" i="3"/>
  <c r="H14" i="3"/>
  <c r="G14" i="3"/>
  <c r="F14" i="3"/>
  <c r="E14" i="3"/>
  <c r="C14" i="3"/>
  <c r="B14" i="3"/>
  <c r="S13" i="3"/>
  <c r="R13" i="3"/>
  <c r="Q13" i="3"/>
  <c r="P13" i="3"/>
  <c r="O13" i="3"/>
  <c r="N13" i="3"/>
  <c r="M13" i="3"/>
  <c r="L13" i="3"/>
  <c r="K13" i="3"/>
  <c r="J13" i="3"/>
  <c r="I13" i="3"/>
  <c r="H13" i="3"/>
  <c r="G13" i="3"/>
  <c r="F13" i="3"/>
  <c r="E13" i="3"/>
  <c r="C13" i="3"/>
  <c r="B13" i="3"/>
  <c r="S12" i="3"/>
  <c r="R12" i="3"/>
  <c r="Q12" i="3"/>
  <c r="P12" i="3"/>
  <c r="O12" i="3"/>
  <c r="N12" i="3"/>
  <c r="M12" i="3"/>
  <c r="L12" i="3"/>
  <c r="K12" i="3"/>
  <c r="J12" i="3"/>
  <c r="I12" i="3"/>
  <c r="H12" i="3"/>
  <c r="G12" i="3"/>
  <c r="F12" i="3"/>
  <c r="E12" i="3"/>
  <c r="C12" i="3"/>
  <c r="B12" i="3"/>
  <c r="S11" i="3"/>
  <c r="R11" i="3"/>
  <c r="Q11" i="3"/>
  <c r="P11" i="3"/>
  <c r="O11" i="3"/>
  <c r="N11" i="3"/>
  <c r="M11" i="3"/>
  <c r="L11" i="3"/>
  <c r="K11" i="3"/>
  <c r="J11" i="3"/>
  <c r="I11" i="3"/>
  <c r="H11" i="3"/>
  <c r="G11" i="3"/>
  <c r="F11" i="3"/>
  <c r="E11" i="3"/>
  <c r="C11" i="3"/>
  <c r="B11" i="3"/>
  <c r="S10" i="3"/>
  <c r="R10" i="3"/>
  <c r="Q10" i="3"/>
  <c r="P10" i="3"/>
  <c r="O10" i="3"/>
  <c r="N10" i="3"/>
  <c r="M10" i="3"/>
  <c r="L10" i="3"/>
  <c r="K10" i="3"/>
  <c r="J10" i="3"/>
  <c r="I10" i="3"/>
  <c r="H10" i="3"/>
  <c r="G10" i="3"/>
  <c r="F10" i="3"/>
  <c r="E10" i="3"/>
  <c r="C10" i="3"/>
  <c r="B10" i="3"/>
  <c r="S9" i="3"/>
  <c r="R9" i="3"/>
  <c r="Q9" i="3"/>
  <c r="P9" i="3"/>
  <c r="O9" i="3"/>
  <c r="N9" i="3"/>
  <c r="M9" i="3"/>
  <c r="L9" i="3"/>
  <c r="K9" i="3"/>
  <c r="J9" i="3"/>
  <c r="I9" i="3"/>
  <c r="H9" i="3"/>
  <c r="G9" i="3"/>
  <c r="F9" i="3"/>
  <c r="E9" i="3"/>
  <c r="C9" i="3"/>
  <c r="B9" i="3"/>
  <c r="S7" i="3"/>
  <c r="R7" i="3"/>
  <c r="Q7" i="3"/>
  <c r="P7" i="3"/>
  <c r="O7" i="3"/>
  <c r="N7" i="3"/>
  <c r="M7" i="3"/>
  <c r="L7" i="3"/>
  <c r="K7" i="3"/>
  <c r="J7" i="3"/>
  <c r="I7" i="3"/>
  <c r="H7" i="3"/>
  <c r="G7" i="3"/>
  <c r="F7" i="3"/>
  <c r="E7" i="3"/>
  <c r="C7" i="3"/>
  <c r="B7" i="3"/>
  <c r="X391" i="2"/>
  <c r="W391" i="2"/>
  <c r="V391" i="2"/>
  <c r="U391" i="2"/>
  <c r="T391" i="2"/>
  <c r="S391" i="2"/>
  <c r="R391" i="2"/>
  <c r="Q391" i="2"/>
  <c r="P391" i="2"/>
  <c r="O391" i="2"/>
  <c r="N391" i="2"/>
  <c r="M391" i="2"/>
  <c r="L391" i="2"/>
  <c r="K391" i="2"/>
  <c r="J391" i="2"/>
  <c r="I391" i="2"/>
  <c r="H391" i="2"/>
  <c r="G391" i="2"/>
  <c r="F391" i="2"/>
  <c r="E391" i="2"/>
  <c r="C391" i="2"/>
  <c r="B391" i="2"/>
  <c r="X390" i="2"/>
  <c r="W390" i="2"/>
  <c r="V390" i="2"/>
  <c r="U390" i="2"/>
  <c r="T390" i="2"/>
  <c r="S390" i="2"/>
  <c r="R390" i="2"/>
  <c r="Q390" i="2"/>
  <c r="P390" i="2"/>
  <c r="O390" i="2"/>
  <c r="N390" i="2"/>
  <c r="M390" i="2"/>
  <c r="L390" i="2"/>
  <c r="K390" i="2"/>
  <c r="J390" i="2"/>
  <c r="I390" i="2"/>
  <c r="H390" i="2"/>
  <c r="G390" i="2"/>
  <c r="F390" i="2"/>
  <c r="E390" i="2"/>
  <c r="C390" i="2"/>
  <c r="B390" i="2"/>
  <c r="X389" i="2"/>
  <c r="W389" i="2"/>
  <c r="V389" i="2"/>
  <c r="U389" i="2"/>
  <c r="T389" i="2"/>
  <c r="S389" i="2"/>
  <c r="R389" i="2"/>
  <c r="Q389" i="2"/>
  <c r="P389" i="2"/>
  <c r="O389" i="2"/>
  <c r="N389" i="2"/>
  <c r="M389" i="2"/>
  <c r="L389" i="2"/>
  <c r="K389" i="2"/>
  <c r="J389" i="2"/>
  <c r="I389" i="2"/>
  <c r="H389" i="2"/>
  <c r="G389" i="2"/>
  <c r="F389" i="2"/>
  <c r="E389" i="2"/>
  <c r="C389" i="2"/>
  <c r="B389" i="2"/>
  <c r="X388" i="2"/>
  <c r="W388" i="2"/>
  <c r="V388" i="2"/>
  <c r="U388" i="2"/>
  <c r="T388" i="2"/>
  <c r="S388" i="2"/>
  <c r="R388" i="2"/>
  <c r="Q388" i="2"/>
  <c r="P388" i="2"/>
  <c r="O388" i="2"/>
  <c r="N388" i="2"/>
  <c r="M388" i="2"/>
  <c r="L388" i="2"/>
  <c r="K388" i="2"/>
  <c r="J388" i="2"/>
  <c r="I388" i="2"/>
  <c r="H388" i="2"/>
  <c r="G388" i="2"/>
  <c r="F388" i="2"/>
  <c r="E388" i="2"/>
  <c r="C388" i="2"/>
  <c r="B388" i="2"/>
  <c r="X387" i="2"/>
  <c r="W387" i="2"/>
  <c r="V387" i="2"/>
  <c r="U387" i="2"/>
  <c r="T387" i="2"/>
  <c r="S387" i="2"/>
  <c r="R387" i="2"/>
  <c r="Q387" i="2"/>
  <c r="P387" i="2"/>
  <c r="O387" i="2"/>
  <c r="N387" i="2"/>
  <c r="M387" i="2"/>
  <c r="L387" i="2"/>
  <c r="K387" i="2"/>
  <c r="J387" i="2"/>
  <c r="I387" i="2"/>
  <c r="H387" i="2"/>
  <c r="G387" i="2"/>
  <c r="F387" i="2"/>
  <c r="E387" i="2"/>
  <c r="C387" i="2"/>
  <c r="B387" i="2"/>
  <c r="X386" i="2"/>
  <c r="W386" i="2"/>
  <c r="V386" i="2"/>
  <c r="U386" i="2"/>
  <c r="T386" i="2"/>
  <c r="S386" i="2"/>
  <c r="R386" i="2"/>
  <c r="Q386" i="2"/>
  <c r="P386" i="2"/>
  <c r="O386" i="2"/>
  <c r="N386" i="2"/>
  <c r="M386" i="2"/>
  <c r="L386" i="2"/>
  <c r="K386" i="2"/>
  <c r="J386" i="2"/>
  <c r="I386" i="2"/>
  <c r="H386" i="2"/>
  <c r="G386" i="2"/>
  <c r="F386" i="2"/>
  <c r="E386" i="2"/>
  <c r="C386" i="2"/>
  <c r="B386" i="2"/>
  <c r="X385" i="2"/>
  <c r="W385" i="2"/>
  <c r="V385" i="2"/>
  <c r="U385" i="2"/>
  <c r="T385" i="2"/>
  <c r="S385" i="2"/>
  <c r="R385" i="2"/>
  <c r="Q385" i="2"/>
  <c r="P385" i="2"/>
  <c r="O385" i="2"/>
  <c r="N385" i="2"/>
  <c r="M385" i="2"/>
  <c r="L385" i="2"/>
  <c r="K385" i="2"/>
  <c r="J385" i="2"/>
  <c r="I385" i="2"/>
  <c r="H385" i="2"/>
  <c r="G385" i="2"/>
  <c r="F385" i="2"/>
  <c r="E385" i="2"/>
  <c r="C385" i="2"/>
  <c r="B385" i="2"/>
  <c r="X384" i="2"/>
  <c r="W384" i="2"/>
  <c r="V384" i="2"/>
  <c r="U384" i="2"/>
  <c r="T384" i="2"/>
  <c r="S384" i="2"/>
  <c r="R384" i="2"/>
  <c r="Q384" i="2"/>
  <c r="P384" i="2"/>
  <c r="O384" i="2"/>
  <c r="N384" i="2"/>
  <c r="M384" i="2"/>
  <c r="L384" i="2"/>
  <c r="K384" i="2"/>
  <c r="J384" i="2"/>
  <c r="I384" i="2"/>
  <c r="H384" i="2"/>
  <c r="G384" i="2"/>
  <c r="F384" i="2"/>
  <c r="E384" i="2"/>
  <c r="C384" i="2"/>
  <c r="B384" i="2"/>
  <c r="X383" i="2"/>
  <c r="W383" i="2"/>
  <c r="V383" i="2"/>
  <c r="U383" i="2"/>
  <c r="T383" i="2"/>
  <c r="S383" i="2"/>
  <c r="R383" i="2"/>
  <c r="Q383" i="2"/>
  <c r="P383" i="2"/>
  <c r="O383" i="2"/>
  <c r="N383" i="2"/>
  <c r="M383" i="2"/>
  <c r="L383" i="2"/>
  <c r="K383" i="2"/>
  <c r="J383" i="2"/>
  <c r="I383" i="2"/>
  <c r="H383" i="2"/>
  <c r="G383" i="2"/>
  <c r="F383" i="2"/>
  <c r="E383" i="2"/>
  <c r="C383" i="2"/>
  <c r="B383" i="2"/>
  <c r="X382" i="2"/>
  <c r="W382" i="2"/>
  <c r="V382" i="2"/>
  <c r="U382" i="2"/>
  <c r="T382" i="2"/>
  <c r="S382" i="2"/>
  <c r="R382" i="2"/>
  <c r="Q382" i="2"/>
  <c r="P382" i="2"/>
  <c r="O382" i="2"/>
  <c r="N382" i="2"/>
  <c r="M382" i="2"/>
  <c r="L382" i="2"/>
  <c r="K382" i="2"/>
  <c r="J382" i="2"/>
  <c r="I382" i="2"/>
  <c r="H382" i="2"/>
  <c r="G382" i="2"/>
  <c r="F382" i="2"/>
  <c r="E382" i="2"/>
  <c r="C382" i="2"/>
  <c r="B382" i="2"/>
  <c r="X381" i="2"/>
  <c r="W381" i="2"/>
  <c r="V381" i="2"/>
  <c r="U381" i="2"/>
  <c r="T381" i="2"/>
  <c r="S381" i="2"/>
  <c r="R381" i="2"/>
  <c r="Q381" i="2"/>
  <c r="P381" i="2"/>
  <c r="O381" i="2"/>
  <c r="N381" i="2"/>
  <c r="M381" i="2"/>
  <c r="L381" i="2"/>
  <c r="K381" i="2"/>
  <c r="J381" i="2"/>
  <c r="I381" i="2"/>
  <c r="H381" i="2"/>
  <c r="G381" i="2"/>
  <c r="F381" i="2"/>
  <c r="E381" i="2"/>
  <c r="C381" i="2"/>
  <c r="B381" i="2"/>
  <c r="X380" i="2"/>
  <c r="W380" i="2"/>
  <c r="V380" i="2"/>
  <c r="U380" i="2"/>
  <c r="T380" i="2"/>
  <c r="S380" i="2"/>
  <c r="R380" i="2"/>
  <c r="Q380" i="2"/>
  <c r="P380" i="2"/>
  <c r="O380" i="2"/>
  <c r="N380" i="2"/>
  <c r="M380" i="2"/>
  <c r="L380" i="2"/>
  <c r="K380" i="2"/>
  <c r="J380" i="2"/>
  <c r="I380" i="2"/>
  <c r="H380" i="2"/>
  <c r="G380" i="2"/>
  <c r="F380" i="2"/>
  <c r="E380" i="2"/>
  <c r="C380" i="2"/>
  <c r="B380" i="2"/>
  <c r="X379" i="2"/>
  <c r="W379" i="2"/>
  <c r="V379" i="2"/>
  <c r="U379" i="2"/>
  <c r="T379" i="2"/>
  <c r="S379" i="2"/>
  <c r="R379" i="2"/>
  <c r="Q379" i="2"/>
  <c r="P379" i="2"/>
  <c r="O379" i="2"/>
  <c r="N379" i="2"/>
  <c r="M379" i="2"/>
  <c r="L379" i="2"/>
  <c r="K379" i="2"/>
  <c r="J379" i="2"/>
  <c r="I379" i="2"/>
  <c r="H379" i="2"/>
  <c r="G379" i="2"/>
  <c r="F379" i="2"/>
  <c r="E379" i="2"/>
  <c r="C379" i="2"/>
  <c r="B379" i="2"/>
  <c r="X378" i="2"/>
  <c r="W378" i="2"/>
  <c r="V378" i="2"/>
  <c r="U378" i="2"/>
  <c r="T378" i="2"/>
  <c r="S378" i="2"/>
  <c r="R378" i="2"/>
  <c r="Q378" i="2"/>
  <c r="P378" i="2"/>
  <c r="O378" i="2"/>
  <c r="N378" i="2"/>
  <c r="M378" i="2"/>
  <c r="L378" i="2"/>
  <c r="K378" i="2"/>
  <c r="J378" i="2"/>
  <c r="I378" i="2"/>
  <c r="H378" i="2"/>
  <c r="G378" i="2"/>
  <c r="F378" i="2"/>
  <c r="E378" i="2"/>
  <c r="C378" i="2"/>
  <c r="B378" i="2"/>
  <c r="X377" i="2"/>
  <c r="W377" i="2"/>
  <c r="V377" i="2"/>
  <c r="U377" i="2"/>
  <c r="T377" i="2"/>
  <c r="S377" i="2"/>
  <c r="R377" i="2"/>
  <c r="Q377" i="2"/>
  <c r="P377" i="2"/>
  <c r="O377" i="2"/>
  <c r="N377" i="2"/>
  <c r="M377" i="2"/>
  <c r="L377" i="2"/>
  <c r="K377" i="2"/>
  <c r="J377" i="2"/>
  <c r="I377" i="2"/>
  <c r="H377" i="2"/>
  <c r="G377" i="2"/>
  <c r="F377" i="2"/>
  <c r="E377" i="2"/>
  <c r="C377" i="2"/>
  <c r="B377" i="2"/>
  <c r="X376" i="2"/>
  <c r="W376" i="2"/>
  <c r="V376" i="2"/>
  <c r="U376" i="2"/>
  <c r="T376" i="2"/>
  <c r="S376" i="2"/>
  <c r="R376" i="2"/>
  <c r="Q376" i="2"/>
  <c r="P376" i="2"/>
  <c r="O376" i="2"/>
  <c r="N376" i="2"/>
  <c r="M376" i="2"/>
  <c r="L376" i="2"/>
  <c r="K376" i="2"/>
  <c r="J376" i="2"/>
  <c r="I376" i="2"/>
  <c r="H376" i="2"/>
  <c r="G376" i="2"/>
  <c r="F376" i="2"/>
  <c r="E376" i="2"/>
  <c r="C376" i="2"/>
  <c r="B376" i="2"/>
  <c r="X375" i="2"/>
  <c r="W375" i="2"/>
  <c r="V375" i="2"/>
  <c r="U375" i="2"/>
  <c r="T375" i="2"/>
  <c r="S375" i="2"/>
  <c r="R375" i="2"/>
  <c r="Q375" i="2"/>
  <c r="P375" i="2"/>
  <c r="O375" i="2"/>
  <c r="N375" i="2"/>
  <c r="M375" i="2"/>
  <c r="L375" i="2"/>
  <c r="K375" i="2"/>
  <c r="J375" i="2"/>
  <c r="I375" i="2"/>
  <c r="H375" i="2"/>
  <c r="G375" i="2"/>
  <c r="F375" i="2"/>
  <c r="E375" i="2"/>
  <c r="C375" i="2"/>
  <c r="B375" i="2"/>
  <c r="X374" i="2"/>
  <c r="W374" i="2"/>
  <c r="V374" i="2"/>
  <c r="U374" i="2"/>
  <c r="T374" i="2"/>
  <c r="S374" i="2"/>
  <c r="R374" i="2"/>
  <c r="Q374" i="2"/>
  <c r="P374" i="2"/>
  <c r="O374" i="2"/>
  <c r="N374" i="2"/>
  <c r="M374" i="2"/>
  <c r="L374" i="2"/>
  <c r="K374" i="2"/>
  <c r="J374" i="2"/>
  <c r="I374" i="2"/>
  <c r="H374" i="2"/>
  <c r="G374" i="2"/>
  <c r="F374" i="2"/>
  <c r="E374" i="2"/>
  <c r="C374" i="2"/>
  <c r="B374" i="2"/>
  <c r="X373" i="2"/>
  <c r="W373" i="2"/>
  <c r="V373" i="2"/>
  <c r="U373" i="2"/>
  <c r="T373" i="2"/>
  <c r="S373" i="2"/>
  <c r="R373" i="2"/>
  <c r="Q373" i="2"/>
  <c r="P373" i="2"/>
  <c r="O373" i="2"/>
  <c r="N373" i="2"/>
  <c r="M373" i="2"/>
  <c r="L373" i="2"/>
  <c r="K373" i="2"/>
  <c r="J373" i="2"/>
  <c r="I373" i="2"/>
  <c r="H373" i="2"/>
  <c r="G373" i="2"/>
  <c r="F373" i="2"/>
  <c r="E373" i="2"/>
  <c r="C373" i="2"/>
  <c r="B373" i="2"/>
  <c r="X372" i="2"/>
  <c r="W372" i="2"/>
  <c r="V372" i="2"/>
  <c r="U372" i="2"/>
  <c r="T372" i="2"/>
  <c r="S372" i="2"/>
  <c r="R372" i="2"/>
  <c r="Q372" i="2"/>
  <c r="P372" i="2"/>
  <c r="O372" i="2"/>
  <c r="N372" i="2"/>
  <c r="M372" i="2"/>
  <c r="L372" i="2"/>
  <c r="K372" i="2"/>
  <c r="J372" i="2"/>
  <c r="I372" i="2"/>
  <c r="H372" i="2"/>
  <c r="G372" i="2"/>
  <c r="F372" i="2"/>
  <c r="E372" i="2"/>
  <c r="C372" i="2"/>
  <c r="B372" i="2"/>
  <c r="X371" i="2"/>
  <c r="W371" i="2"/>
  <c r="V371" i="2"/>
  <c r="U371" i="2"/>
  <c r="T371" i="2"/>
  <c r="S371" i="2"/>
  <c r="R371" i="2"/>
  <c r="Q371" i="2"/>
  <c r="P371" i="2"/>
  <c r="O371" i="2"/>
  <c r="N371" i="2"/>
  <c r="M371" i="2"/>
  <c r="L371" i="2"/>
  <c r="K371" i="2"/>
  <c r="J371" i="2"/>
  <c r="I371" i="2"/>
  <c r="H371" i="2"/>
  <c r="G371" i="2"/>
  <c r="F371" i="2"/>
  <c r="E371" i="2"/>
  <c r="C371" i="2"/>
  <c r="B371" i="2"/>
  <c r="X370" i="2"/>
  <c r="W370" i="2"/>
  <c r="V370" i="2"/>
  <c r="U370" i="2"/>
  <c r="T370" i="2"/>
  <c r="S370" i="2"/>
  <c r="R370" i="2"/>
  <c r="Q370" i="2"/>
  <c r="P370" i="2"/>
  <c r="O370" i="2"/>
  <c r="N370" i="2"/>
  <c r="M370" i="2"/>
  <c r="L370" i="2"/>
  <c r="K370" i="2"/>
  <c r="J370" i="2"/>
  <c r="I370" i="2"/>
  <c r="H370" i="2"/>
  <c r="G370" i="2"/>
  <c r="F370" i="2"/>
  <c r="E370" i="2"/>
  <c r="C370" i="2"/>
  <c r="B370" i="2"/>
  <c r="X369" i="2"/>
  <c r="W369" i="2"/>
  <c r="V369" i="2"/>
  <c r="U369" i="2"/>
  <c r="T369" i="2"/>
  <c r="S369" i="2"/>
  <c r="R369" i="2"/>
  <c r="Q369" i="2"/>
  <c r="P369" i="2"/>
  <c r="O369" i="2"/>
  <c r="N369" i="2"/>
  <c r="M369" i="2"/>
  <c r="L369" i="2"/>
  <c r="K369" i="2"/>
  <c r="J369" i="2"/>
  <c r="I369" i="2"/>
  <c r="H369" i="2"/>
  <c r="G369" i="2"/>
  <c r="F369" i="2"/>
  <c r="E369" i="2"/>
  <c r="C369" i="2"/>
  <c r="B369" i="2"/>
  <c r="X368" i="2"/>
  <c r="W368" i="2"/>
  <c r="V368" i="2"/>
  <c r="U368" i="2"/>
  <c r="T368" i="2"/>
  <c r="S368" i="2"/>
  <c r="R368" i="2"/>
  <c r="Q368" i="2"/>
  <c r="P368" i="2"/>
  <c r="O368" i="2"/>
  <c r="N368" i="2"/>
  <c r="M368" i="2"/>
  <c r="L368" i="2"/>
  <c r="K368" i="2"/>
  <c r="J368" i="2"/>
  <c r="I368" i="2"/>
  <c r="H368" i="2"/>
  <c r="G368" i="2"/>
  <c r="F368" i="2"/>
  <c r="E368" i="2"/>
  <c r="C368" i="2"/>
  <c r="B368" i="2"/>
  <c r="X367" i="2"/>
  <c r="W367" i="2"/>
  <c r="V367" i="2"/>
  <c r="U367" i="2"/>
  <c r="T367" i="2"/>
  <c r="S367" i="2"/>
  <c r="R367" i="2"/>
  <c r="Q367" i="2"/>
  <c r="P367" i="2"/>
  <c r="O367" i="2"/>
  <c r="N367" i="2"/>
  <c r="M367" i="2"/>
  <c r="L367" i="2"/>
  <c r="K367" i="2"/>
  <c r="J367" i="2"/>
  <c r="I367" i="2"/>
  <c r="H367" i="2"/>
  <c r="G367" i="2"/>
  <c r="F367" i="2"/>
  <c r="E367" i="2"/>
  <c r="C367" i="2"/>
  <c r="B367" i="2"/>
  <c r="X366" i="2"/>
  <c r="W366" i="2"/>
  <c r="V366" i="2"/>
  <c r="U366" i="2"/>
  <c r="T366" i="2"/>
  <c r="S366" i="2"/>
  <c r="R366" i="2"/>
  <c r="Q366" i="2"/>
  <c r="P366" i="2"/>
  <c r="O366" i="2"/>
  <c r="N366" i="2"/>
  <c r="M366" i="2"/>
  <c r="L366" i="2"/>
  <c r="K366" i="2"/>
  <c r="J366" i="2"/>
  <c r="I366" i="2"/>
  <c r="H366" i="2"/>
  <c r="G366" i="2"/>
  <c r="F366" i="2"/>
  <c r="E366" i="2"/>
  <c r="C366" i="2"/>
  <c r="B366" i="2"/>
  <c r="X365" i="2"/>
  <c r="W365" i="2"/>
  <c r="V365" i="2"/>
  <c r="U365" i="2"/>
  <c r="T365" i="2"/>
  <c r="S365" i="2"/>
  <c r="R365" i="2"/>
  <c r="Q365" i="2"/>
  <c r="P365" i="2"/>
  <c r="O365" i="2"/>
  <c r="N365" i="2"/>
  <c r="M365" i="2"/>
  <c r="L365" i="2"/>
  <c r="K365" i="2"/>
  <c r="J365" i="2"/>
  <c r="I365" i="2"/>
  <c r="H365" i="2"/>
  <c r="G365" i="2"/>
  <c r="F365" i="2"/>
  <c r="E365" i="2"/>
  <c r="C365" i="2"/>
  <c r="B365" i="2"/>
  <c r="X364" i="2"/>
  <c r="W364" i="2"/>
  <c r="V364" i="2"/>
  <c r="U364" i="2"/>
  <c r="T364" i="2"/>
  <c r="S364" i="2"/>
  <c r="R364" i="2"/>
  <c r="Q364" i="2"/>
  <c r="P364" i="2"/>
  <c r="O364" i="2"/>
  <c r="N364" i="2"/>
  <c r="M364" i="2"/>
  <c r="L364" i="2"/>
  <c r="K364" i="2"/>
  <c r="J364" i="2"/>
  <c r="I364" i="2"/>
  <c r="H364" i="2"/>
  <c r="G364" i="2"/>
  <c r="F364" i="2"/>
  <c r="E364" i="2"/>
  <c r="C364" i="2"/>
  <c r="B364" i="2"/>
  <c r="X363" i="2"/>
  <c r="W363" i="2"/>
  <c r="V363" i="2"/>
  <c r="U363" i="2"/>
  <c r="T363" i="2"/>
  <c r="S363" i="2"/>
  <c r="R363" i="2"/>
  <c r="Q363" i="2"/>
  <c r="P363" i="2"/>
  <c r="O363" i="2"/>
  <c r="N363" i="2"/>
  <c r="M363" i="2"/>
  <c r="L363" i="2"/>
  <c r="K363" i="2"/>
  <c r="J363" i="2"/>
  <c r="I363" i="2"/>
  <c r="H363" i="2"/>
  <c r="G363" i="2"/>
  <c r="F363" i="2"/>
  <c r="E363" i="2"/>
  <c r="C363" i="2"/>
  <c r="B363" i="2"/>
  <c r="X362" i="2"/>
  <c r="W362" i="2"/>
  <c r="V362" i="2"/>
  <c r="U362" i="2"/>
  <c r="T362" i="2"/>
  <c r="S362" i="2"/>
  <c r="R362" i="2"/>
  <c r="Q362" i="2"/>
  <c r="P362" i="2"/>
  <c r="O362" i="2"/>
  <c r="N362" i="2"/>
  <c r="M362" i="2"/>
  <c r="L362" i="2"/>
  <c r="K362" i="2"/>
  <c r="J362" i="2"/>
  <c r="I362" i="2"/>
  <c r="H362" i="2"/>
  <c r="G362" i="2"/>
  <c r="F362" i="2"/>
  <c r="E362" i="2"/>
  <c r="C362" i="2"/>
  <c r="B362" i="2"/>
  <c r="X361" i="2"/>
  <c r="W361" i="2"/>
  <c r="V361" i="2"/>
  <c r="U361" i="2"/>
  <c r="T361" i="2"/>
  <c r="S361" i="2"/>
  <c r="R361" i="2"/>
  <c r="Q361" i="2"/>
  <c r="P361" i="2"/>
  <c r="O361" i="2"/>
  <c r="N361" i="2"/>
  <c r="M361" i="2"/>
  <c r="L361" i="2"/>
  <c r="K361" i="2"/>
  <c r="J361" i="2"/>
  <c r="I361" i="2"/>
  <c r="H361" i="2"/>
  <c r="G361" i="2"/>
  <c r="F361" i="2"/>
  <c r="E361" i="2"/>
  <c r="C361" i="2"/>
  <c r="B361" i="2"/>
  <c r="X360" i="2"/>
  <c r="W360" i="2"/>
  <c r="V360" i="2"/>
  <c r="U360" i="2"/>
  <c r="T360" i="2"/>
  <c r="S360" i="2"/>
  <c r="R360" i="2"/>
  <c r="Q360" i="2"/>
  <c r="P360" i="2"/>
  <c r="O360" i="2"/>
  <c r="N360" i="2"/>
  <c r="M360" i="2"/>
  <c r="L360" i="2"/>
  <c r="K360" i="2"/>
  <c r="J360" i="2"/>
  <c r="I360" i="2"/>
  <c r="H360" i="2"/>
  <c r="G360" i="2"/>
  <c r="F360" i="2"/>
  <c r="E360" i="2"/>
  <c r="C360" i="2"/>
  <c r="B360" i="2"/>
  <c r="X359" i="2"/>
  <c r="W359" i="2"/>
  <c r="V359" i="2"/>
  <c r="U359" i="2"/>
  <c r="T359" i="2"/>
  <c r="S359" i="2"/>
  <c r="R359" i="2"/>
  <c r="Q359" i="2"/>
  <c r="P359" i="2"/>
  <c r="O359" i="2"/>
  <c r="N359" i="2"/>
  <c r="M359" i="2"/>
  <c r="L359" i="2"/>
  <c r="K359" i="2"/>
  <c r="J359" i="2"/>
  <c r="I359" i="2"/>
  <c r="H359" i="2"/>
  <c r="G359" i="2"/>
  <c r="F359" i="2"/>
  <c r="E359" i="2"/>
  <c r="C359" i="2"/>
  <c r="B359" i="2"/>
  <c r="X358" i="2"/>
  <c r="W358" i="2"/>
  <c r="V358" i="2"/>
  <c r="U358" i="2"/>
  <c r="T358" i="2"/>
  <c r="S358" i="2"/>
  <c r="R358" i="2"/>
  <c r="Q358" i="2"/>
  <c r="P358" i="2"/>
  <c r="O358" i="2"/>
  <c r="N358" i="2"/>
  <c r="M358" i="2"/>
  <c r="L358" i="2"/>
  <c r="K358" i="2"/>
  <c r="J358" i="2"/>
  <c r="I358" i="2"/>
  <c r="H358" i="2"/>
  <c r="G358" i="2"/>
  <c r="F358" i="2"/>
  <c r="E358" i="2"/>
  <c r="C358" i="2"/>
  <c r="B358" i="2"/>
  <c r="X357" i="2"/>
  <c r="W357" i="2"/>
  <c r="V357" i="2"/>
  <c r="U357" i="2"/>
  <c r="T357" i="2"/>
  <c r="S357" i="2"/>
  <c r="R357" i="2"/>
  <c r="Q357" i="2"/>
  <c r="P357" i="2"/>
  <c r="O357" i="2"/>
  <c r="N357" i="2"/>
  <c r="M357" i="2"/>
  <c r="L357" i="2"/>
  <c r="K357" i="2"/>
  <c r="J357" i="2"/>
  <c r="I357" i="2"/>
  <c r="H357" i="2"/>
  <c r="G357" i="2"/>
  <c r="F357" i="2"/>
  <c r="E357" i="2"/>
  <c r="C357" i="2"/>
  <c r="B357" i="2"/>
  <c r="X356" i="2"/>
  <c r="W356" i="2"/>
  <c r="V356" i="2"/>
  <c r="U356" i="2"/>
  <c r="T356" i="2"/>
  <c r="S356" i="2"/>
  <c r="R356" i="2"/>
  <c r="Q356" i="2"/>
  <c r="P356" i="2"/>
  <c r="O356" i="2"/>
  <c r="N356" i="2"/>
  <c r="M356" i="2"/>
  <c r="L356" i="2"/>
  <c r="K356" i="2"/>
  <c r="J356" i="2"/>
  <c r="I356" i="2"/>
  <c r="H356" i="2"/>
  <c r="G356" i="2"/>
  <c r="F356" i="2"/>
  <c r="E356" i="2"/>
  <c r="C356" i="2"/>
  <c r="B356" i="2"/>
  <c r="X355" i="2"/>
  <c r="W355" i="2"/>
  <c r="V355" i="2"/>
  <c r="U355" i="2"/>
  <c r="T355" i="2"/>
  <c r="S355" i="2"/>
  <c r="R355" i="2"/>
  <c r="Q355" i="2"/>
  <c r="P355" i="2"/>
  <c r="O355" i="2"/>
  <c r="N355" i="2"/>
  <c r="M355" i="2"/>
  <c r="L355" i="2"/>
  <c r="K355" i="2"/>
  <c r="J355" i="2"/>
  <c r="I355" i="2"/>
  <c r="H355" i="2"/>
  <c r="G355" i="2"/>
  <c r="F355" i="2"/>
  <c r="E355" i="2"/>
  <c r="C355" i="2"/>
  <c r="B355" i="2"/>
  <c r="X354" i="2"/>
  <c r="W354" i="2"/>
  <c r="V354" i="2"/>
  <c r="U354" i="2"/>
  <c r="T354" i="2"/>
  <c r="S354" i="2"/>
  <c r="R354" i="2"/>
  <c r="Q354" i="2"/>
  <c r="P354" i="2"/>
  <c r="O354" i="2"/>
  <c r="N354" i="2"/>
  <c r="M354" i="2"/>
  <c r="L354" i="2"/>
  <c r="K354" i="2"/>
  <c r="J354" i="2"/>
  <c r="I354" i="2"/>
  <c r="H354" i="2"/>
  <c r="G354" i="2"/>
  <c r="F354" i="2"/>
  <c r="E354" i="2"/>
  <c r="C354" i="2"/>
  <c r="B354" i="2"/>
  <c r="X353" i="2"/>
  <c r="W353" i="2"/>
  <c r="V353" i="2"/>
  <c r="U353" i="2"/>
  <c r="T353" i="2"/>
  <c r="S353" i="2"/>
  <c r="R353" i="2"/>
  <c r="Q353" i="2"/>
  <c r="P353" i="2"/>
  <c r="O353" i="2"/>
  <c r="N353" i="2"/>
  <c r="M353" i="2"/>
  <c r="L353" i="2"/>
  <c r="K353" i="2"/>
  <c r="J353" i="2"/>
  <c r="I353" i="2"/>
  <c r="H353" i="2"/>
  <c r="G353" i="2"/>
  <c r="F353" i="2"/>
  <c r="E353" i="2"/>
  <c r="C353" i="2"/>
  <c r="B353" i="2"/>
  <c r="X352" i="2"/>
  <c r="W352" i="2"/>
  <c r="V352" i="2"/>
  <c r="U352" i="2"/>
  <c r="T352" i="2"/>
  <c r="S352" i="2"/>
  <c r="R352" i="2"/>
  <c r="Q352" i="2"/>
  <c r="P352" i="2"/>
  <c r="O352" i="2"/>
  <c r="N352" i="2"/>
  <c r="M352" i="2"/>
  <c r="L352" i="2"/>
  <c r="K352" i="2"/>
  <c r="J352" i="2"/>
  <c r="I352" i="2"/>
  <c r="H352" i="2"/>
  <c r="G352" i="2"/>
  <c r="F352" i="2"/>
  <c r="E352" i="2"/>
  <c r="C352" i="2"/>
  <c r="B352" i="2"/>
  <c r="X351" i="2"/>
  <c r="W351" i="2"/>
  <c r="V351" i="2"/>
  <c r="U351" i="2"/>
  <c r="T351" i="2"/>
  <c r="S351" i="2"/>
  <c r="R351" i="2"/>
  <c r="Q351" i="2"/>
  <c r="P351" i="2"/>
  <c r="O351" i="2"/>
  <c r="N351" i="2"/>
  <c r="M351" i="2"/>
  <c r="L351" i="2"/>
  <c r="K351" i="2"/>
  <c r="J351" i="2"/>
  <c r="I351" i="2"/>
  <c r="H351" i="2"/>
  <c r="G351" i="2"/>
  <c r="F351" i="2"/>
  <c r="E351" i="2"/>
  <c r="C351" i="2"/>
  <c r="B351" i="2"/>
  <c r="X350" i="2"/>
  <c r="W350" i="2"/>
  <c r="V350" i="2"/>
  <c r="U350" i="2"/>
  <c r="T350" i="2"/>
  <c r="S350" i="2"/>
  <c r="R350" i="2"/>
  <c r="Q350" i="2"/>
  <c r="P350" i="2"/>
  <c r="O350" i="2"/>
  <c r="N350" i="2"/>
  <c r="M350" i="2"/>
  <c r="L350" i="2"/>
  <c r="K350" i="2"/>
  <c r="J350" i="2"/>
  <c r="I350" i="2"/>
  <c r="H350" i="2"/>
  <c r="G350" i="2"/>
  <c r="F350" i="2"/>
  <c r="E350" i="2"/>
  <c r="C350" i="2"/>
  <c r="B350" i="2"/>
  <c r="X349" i="2"/>
  <c r="W349" i="2"/>
  <c r="V349" i="2"/>
  <c r="U349" i="2"/>
  <c r="T349" i="2"/>
  <c r="S349" i="2"/>
  <c r="R349" i="2"/>
  <c r="Q349" i="2"/>
  <c r="P349" i="2"/>
  <c r="O349" i="2"/>
  <c r="N349" i="2"/>
  <c r="M349" i="2"/>
  <c r="L349" i="2"/>
  <c r="K349" i="2"/>
  <c r="J349" i="2"/>
  <c r="I349" i="2"/>
  <c r="H349" i="2"/>
  <c r="G349" i="2"/>
  <c r="F349" i="2"/>
  <c r="E349" i="2"/>
  <c r="C349" i="2"/>
  <c r="B349" i="2"/>
  <c r="X348" i="2"/>
  <c r="W348" i="2"/>
  <c r="V348" i="2"/>
  <c r="U348" i="2"/>
  <c r="T348" i="2"/>
  <c r="S348" i="2"/>
  <c r="R348" i="2"/>
  <c r="Q348" i="2"/>
  <c r="P348" i="2"/>
  <c r="O348" i="2"/>
  <c r="N348" i="2"/>
  <c r="M348" i="2"/>
  <c r="L348" i="2"/>
  <c r="K348" i="2"/>
  <c r="J348" i="2"/>
  <c r="I348" i="2"/>
  <c r="H348" i="2"/>
  <c r="G348" i="2"/>
  <c r="F348" i="2"/>
  <c r="E348" i="2"/>
  <c r="C348" i="2"/>
  <c r="B348" i="2"/>
  <c r="X347" i="2"/>
  <c r="W347" i="2"/>
  <c r="V347" i="2"/>
  <c r="U347" i="2"/>
  <c r="T347" i="2"/>
  <c r="S347" i="2"/>
  <c r="R347" i="2"/>
  <c r="Q347" i="2"/>
  <c r="P347" i="2"/>
  <c r="O347" i="2"/>
  <c r="N347" i="2"/>
  <c r="M347" i="2"/>
  <c r="L347" i="2"/>
  <c r="K347" i="2"/>
  <c r="J347" i="2"/>
  <c r="I347" i="2"/>
  <c r="H347" i="2"/>
  <c r="G347" i="2"/>
  <c r="F347" i="2"/>
  <c r="E347" i="2"/>
  <c r="C347" i="2"/>
  <c r="B347" i="2"/>
  <c r="X346" i="2"/>
  <c r="W346" i="2"/>
  <c r="V346" i="2"/>
  <c r="U346" i="2"/>
  <c r="T346" i="2"/>
  <c r="S346" i="2"/>
  <c r="R346" i="2"/>
  <c r="Q346" i="2"/>
  <c r="P346" i="2"/>
  <c r="O346" i="2"/>
  <c r="N346" i="2"/>
  <c r="M346" i="2"/>
  <c r="L346" i="2"/>
  <c r="K346" i="2"/>
  <c r="J346" i="2"/>
  <c r="I346" i="2"/>
  <c r="H346" i="2"/>
  <c r="G346" i="2"/>
  <c r="F346" i="2"/>
  <c r="E346" i="2"/>
  <c r="C346" i="2"/>
  <c r="B346" i="2"/>
  <c r="X345" i="2"/>
  <c r="W345" i="2"/>
  <c r="V345" i="2"/>
  <c r="U345" i="2"/>
  <c r="T345" i="2"/>
  <c r="S345" i="2"/>
  <c r="R345" i="2"/>
  <c r="Q345" i="2"/>
  <c r="P345" i="2"/>
  <c r="O345" i="2"/>
  <c r="N345" i="2"/>
  <c r="M345" i="2"/>
  <c r="L345" i="2"/>
  <c r="K345" i="2"/>
  <c r="J345" i="2"/>
  <c r="I345" i="2"/>
  <c r="H345" i="2"/>
  <c r="G345" i="2"/>
  <c r="F345" i="2"/>
  <c r="E345" i="2"/>
  <c r="C345" i="2"/>
  <c r="B345" i="2"/>
  <c r="X344" i="2"/>
  <c r="W344" i="2"/>
  <c r="V344" i="2"/>
  <c r="U344" i="2"/>
  <c r="T344" i="2"/>
  <c r="S344" i="2"/>
  <c r="R344" i="2"/>
  <c r="Q344" i="2"/>
  <c r="P344" i="2"/>
  <c r="O344" i="2"/>
  <c r="N344" i="2"/>
  <c r="M344" i="2"/>
  <c r="L344" i="2"/>
  <c r="K344" i="2"/>
  <c r="J344" i="2"/>
  <c r="I344" i="2"/>
  <c r="H344" i="2"/>
  <c r="G344" i="2"/>
  <c r="F344" i="2"/>
  <c r="E344" i="2"/>
  <c r="C344" i="2"/>
  <c r="B344" i="2"/>
  <c r="X343" i="2"/>
  <c r="W343" i="2"/>
  <c r="V343" i="2"/>
  <c r="U343" i="2"/>
  <c r="T343" i="2"/>
  <c r="S343" i="2"/>
  <c r="R343" i="2"/>
  <c r="Q343" i="2"/>
  <c r="P343" i="2"/>
  <c r="O343" i="2"/>
  <c r="N343" i="2"/>
  <c r="M343" i="2"/>
  <c r="L343" i="2"/>
  <c r="K343" i="2"/>
  <c r="J343" i="2"/>
  <c r="I343" i="2"/>
  <c r="H343" i="2"/>
  <c r="G343" i="2"/>
  <c r="F343" i="2"/>
  <c r="E343" i="2"/>
  <c r="C343" i="2"/>
  <c r="B343" i="2"/>
  <c r="X342" i="2"/>
  <c r="W342" i="2"/>
  <c r="V342" i="2"/>
  <c r="U342" i="2"/>
  <c r="T342" i="2"/>
  <c r="S342" i="2"/>
  <c r="R342" i="2"/>
  <c r="Q342" i="2"/>
  <c r="P342" i="2"/>
  <c r="O342" i="2"/>
  <c r="N342" i="2"/>
  <c r="M342" i="2"/>
  <c r="L342" i="2"/>
  <c r="K342" i="2"/>
  <c r="J342" i="2"/>
  <c r="I342" i="2"/>
  <c r="H342" i="2"/>
  <c r="G342" i="2"/>
  <c r="F342" i="2"/>
  <c r="E342" i="2"/>
  <c r="C342" i="2"/>
  <c r="B342" i="2"/>
  <c r="X341" i="2"/>
  <c r="W341" i="2"/>
  <c r="V341" i="2"/>
  <c r="U341" i="2"/>
  <c r="T341" i="2"/>
  <c r="S341" i="2"/>
  <c r="R341" i="2"/>
  <c r="Q341" i="2"/>
  <c r="P341" i="2"/>
  <c r="O341" i="2"/>
  <c r="N341" i="2"/>
  <c r="M341" i="2"/>
  <c r="L341" i="2"/>
  <c r="K341" i="2"/>
  <c r="J341" i="2"/>
  <c r="I341" i="2"/>
  <c r="H341" i="2"/>
  <c r="G341" i="2"/>
  <c r="F341" i="2"/>
  <c r="E341" i="2"/>
  <c r="C341" i="2"/>
  <c r="B341" i="2"/>
  <c r="X340" i="2"/>
  <c r="W340" i="2"/>
  <c r="V340" i="2"/>
  <c r="U340" i="2"/>
  <c r="T340" i="2"/>
  <c r="S340" i="2"/>
  <c r="R340" i="2"/>
  <c r="Q340" i="2"/>
  <c r="P340" i="2"/>
  <c r="O340" i="2"/>
  <c r="N340" i="2"/>
  <c r="M340" i="2"/>
  <c r="L340" i="2"/>
  <c r="K340" i="2"/>
  <c r="J340" i="2"/>
  <c r="I340" i="2"/>
  <c r="H340" i="2"/>
  <c r="G340" i="2"/>
  <c r="F340" i="2"/>
  <c r="E340" i="2"/>
  <c r="C340" i="2"/>
  <c r="B340" i="2"/>
  <c r="X339" i="2"/>
  <c r="W339" i="2"/>
  <c r="V339" i="2"/>
  <c r="U339" i="2"/>
  <c r="T339" i="2"/>
  <c r="S339" i="2"/>
  <c r="R339" i="2"/>
  <c r="Q339" i="2"/>
  <c r="P339" i="2"/>
  <c r="O339" i="2"/>
  <c r="N339" i="2"/>
  <c r="M339" i="2"/>
  <c r="L339" i="2"/>
  <c r="K339" i="2"/>
  <c r="J339" i="2"/>
  <c r="I339" i="2"/>
  <c r="H339" i="2"/>
  <c r="G339" i="2"/>
  <c r="F339" i="2"/>
  <c r="E339" i="2"/>
  <c r="C339" i="2"/>
  <c r="B339" i="2"/>
  <c r="X338" i="2"/>
  <c r="W338" i="2"/>
  <c r="V338" i="2"/>
  <c r="U338" i="2"/>
  <c r="T338" i="2"/>
  <c r="S338" i="2"/>
  <c r="R338" i="2"/>
  <c r="Q338" i="2"/>
  <c r="P338" i="2"/>
  <c r="O338" i="2"/>
  <c r="N338" i="2"/>
  <c r="M338" i="2"/>
  <c r="L338" i="2"/>
  <c r="K338" i="2"/>
  <c r="J338" i="2"/>
  <c r="I338" i="2"/>
  <c r="H338" i="2"/>
  <c r="G338" i="2"/>
  <c r="F338" i="2"/>
  <c r="E338" i="2"/>
  <c r="C338" i="2"/>
  <c r="B338" i="2"/>
  <c r="X337" i="2"/>
  <c r="W337" i="2"/>
  <c r="V337" i="2"/>
  <c r="U337" i="2"/>
  <c r="T337" i="2"/>
  <c r="S337" i="2"/>
  <c r="R337" i="2"/>
  <c r="Q337" i="2"/>
  <c r="P337" i="2"/>
  <c r="O337" i="2"/>
  <c r="N337" i="2"/>
  <c r="M337" i="2"/>
  <c r="L337" i="2"/>
  <c r="K337" i="2"/>
  <c r="J337" i="2"/>
  <c r="I337" i="2"/>
  <c r="H337" i="2"/>
  <c r="G337" i="2"/>
  <c r="F337" i="2"/>
  <c r="E337" i="2"/>
  <c r="C337" i="2"/>
  <c r="B337" i="2"/>
  <c r="X336" i="2"/>
  <c r="W336" i="2"/>
  <c r="V336" i="2"/>
  <c r="U336" i="2"/>
  <c r="T336" i="2"/>
  <c r="S336" i="2"/>
  <c r="R336" i="2"/>
  <c r="Q336" i="2"/>
  <c r="P336" i="2"/>
  <c r="O336" i="2"/>
  <c r="N336" i="2"/>
  <c r="M336" i="2"/>
  <c r="L336" i="2"/>
  <c r="K336" i="2"/>
  <c r="J336" i="2"/>
  <c r="I336" i="2"/>
  <c r="H336" i="2"/>
  <c r="G336" i="2"/>
  <c r="F336" i="2"/>
  <c r="E336" i="2"/>
  <c r="C336" i="2"/>
  <c r="B336" i="2"/>
  <c r="X335" i="2"/>
  <c r="W335" i="2"/>
  <c r="V335" i="2"/>
  <c r="U335" i="2"/>
  <c r="T335" i="2"/>
  <c r="S335" i="2"/>
  <c r="R335" i="2"/>
  <c r="Q335" i="2"/>
  <c r="P335" i="2"/>
  <c r="O335" i="2"/>
  <c r="N335" i="2"/>
  <c r="M335" i="2"/>
  <c r="L335" i="2"/>
  <c r="K335" i="2"/>
  <c r="J335" i="2"/>
  <c r="I335" i="2"/>
  <c r="H335" i="2"/>
  <c r="G335" i="2"/>
  <c r="F335" i="2"/>
  <c r="E335" i="2"/>
  <c r="C335" i="2"/>
  <c r="B335" i="2"/>
  <c r="X334" i="2"/>
  <c r="W334" i="2"/>
  <c r="V334" i="2"/>
  <c r="U334" i="2"/>
  <c r="T334" i="2"/>
  <c r="S334" i="2"/>
  <c r="R334" i="2"/>
  <c r="Q334" i="2"/>
  <c r="P334" i="2"/>
  <c r="O334" i="2"/>
  <c r="N334" i="2"/>
  <c r="M334" i="2"/>
  <c r="L334" i="2"/>
  <c r="K334" i="2"/>
  <c r="J334" i="2"/>
  <c r="I334" i="2"/>
  <c r="H334" i="2"/>
  <c r="G334" i="2"/>
  <c r="F334" i="2"/>
  <c r="E334" i="2"/>
  <c r="C334" i="2"/>
  <c r="B334" i="2"/>
  <c r="X333" i="2"/>
  <c r="W333" i="2"/>
  <c r="V333" i="2"/>
  <c r="U333" i="2"/>
  <c r="T333" i="2"/>
  <c r="S333" i="2"/>
  <c r="R333" i="2"/>
  <c r="Q333" i="2"/>
  <c r="P333" i="2"/>
  <c r="O333" i="2"/>
  <c r="N333" i="2"/>
  <c r="M333" i="2"/>
  <c r="L333" i="2"/>
  <c r="K333" i="2"/>
  <c r="J333" i="2"/>
  <c r="I333" i="2"/>
  <c r="H333" i="2"/>
  <c r="G333" i="2"/>
  <c r="F333" i="2"/>
  <c r="E333" i="2"/>
  <c r="C333" i="2"/>
  <c r="B333" i="2"/>
  <c r="X332" i="2"/>
  <c r="W332" i="2"/>
  <c r="V332" i="2"/>
  <c r="U332" i="2"/>
  <c r="T332" i="2"/>
  <c r="S332" i="2"/>
  <c r="R332" i="2"/>
  <c r="Q332" i="2"/>
  <c r="P332" i="2"/>
  <c r="O332" i="2"/>
  <c r="N332" i="2"/>
  <c r="M332" i="2"/>
  <c r="L332" i="2"/>
  <c r="K332" i="2"/>
  <c r="J332" i="2"/>
  <c r="I332" i="2"/>
  <c r="H332" i="2"/>
  <c r="G332" i="2"/>
  <c r="F332" i="2"/>
  <c r="E332" i="2"/>
  <c r="C332" i="2"/>
  <c r="B332" i="2"/>
  <c r="X331" i="2"/>
  <c r="W331" i="2"/>
  <c r="V331" i="2"/>
  <c r="U331" i="2"/>
  <c r="T331" i="2"/>
  <c r="S331" i="2"/>
  <c r="R331" i="2"/>
  <c r="Q331" i="2"/>
  <c r="P331" i="2"/>
  <c r="O331" i="2"/>
  <c r="N331" i="2"/>
  <c r="M331" i="2"/>
  <c r="L331" i="2"/>
  <c r="K331" i="2"/>
  <c r="J331" i="2"/>
  <c r="I331" i="2"/>
  <c r="H331" i="2"/>
  <c r="G331" i="2"/>
  <c r="F331" i="2"/>
  <c r="E331" i="2"/>
  <c r="C331" i="2"/>
  <c r="B331" i="2"/>
  <c r="X330" i="2"/>
  <c r="W330" i="2"/>
  <c r="V330" i="2"/>
  <c r="U330" i="2"/>
  <c r="T330" i="2"/>
  <c r="S330" i="2"/>
  <c r="R330" i="2"/>
  <c r="Q330" i="2"/>
  <c r="P330" i="2"/>
  <c r="O330" i="2"/>
  <c r="N330" i="2"/>
  <c r="M330" i="2"/>
  <c r="L330" i="2"/>
  <c r="K330" i="2"/>
  <c r="J330" i="2"/>
  <c r="I330" i="2"/>
  <c r="H330" i="2"/>
  <c r="G330" i="2"/>
  <c r="F330" i="2"/>
  <c r="E330" i="2"/>
  <c r="C330" i="2"/>
  <c r="B330" i="2"/>
  <c r="X329" i="2"/>
  <c r="W329" i="2"/>
  <c r="V329" i="2"/>
  <c r="U329" i="2"/>
  <c r="T329" i="2"/>
  <c r="S329" i="2"/>
  <c r="R329" i="2"/>
  <c r="Q329" i="2"/>
  <c r="P329" i="2"/>
  <c r="O329" i="2"/>
  <c r="N329" i="2"/>
  <c r="M329" i="2"/>
  <c r="L329" i="2"/>
  <c r="K329" i="2"/>
  <c r="J329" i="2"/>
  <c r="I329" i="2"/>
  <c r="H329" i="2"/>
  <c r="G329" i="2"/>
  <c r="F329" i="2"/>
  <c r="E329" i="2"/>
  <c r="C329" i="2"/>
  <c r="B329" i="2"/>
  <c r="X328" i="2"/>
  <c r="W328" i="2"/>
  <c r="V328" i="2"/>
  <c r="U328" i="2"/>
  <c r="T328" i="2"/>
  <c r="S328" i="2"/>
  <c r="R328" i="2"/>
  <c r="Q328" i="2"/>
  <c r="P328" i="2"/>
  <c r="O328" i="2"/>
  <c r="N328" i="2"/>
  <c r="M328" i="2"/>
  <c r="L328" i="2"/>
  <c r="K328" i="2"/>
  <c r="J328" i="2"/>
  <c r="I328" i="2"/>
  <c r="H328" i="2"/>
  <c r="G328" i="2"/>
  <c r="F328" i="2"/>
  <c r="E328" i="2"/>
  <c r="C328" i="2"/>
  <c r="B328" i="2"/>
  <c r="X327" i="2"/>
  <c r="W327" i="2"/>
  <c r="V327" i="2"/>
  <c r="U327" i="2"/>
  <c r="T327" i="2"/>
  <c r="S327" i="2"/>
  <c r="R327" i="2"/>
  <c r="Q327" i="2"/>
  <c r="P327" i="2"/>
  <c r="O327" i="2"/>
  <c r="N327" i="2"/>
  <c r="M327" i="2"/>
  <c r="L327" i="2"/>
  <c r="K327" i="2"/>
  <c r="J327" i="2"/>
  <c r="I327" i="2"/>
  <c r="H327" i="2"/>
  <c r="G327" i="2"/>
  <c r="F327" i="2"/>
  <c r="E327" i="2"/>
  <c r="C327" i="2"/>
  <c r="B327" i="2"/>
  <c r="X326" i="2"/>
  <c r="W326" i="2"/>
  <c r="V326" i="2"/>
  <c r="U326" i="2"/>
  <c r="T326" i="2"/>
  <c r="S326" i="2"/>
  <c r="R326" i="2"/>
  <c r="Q326" i="2"/>
  <c r="P326" i="2"/>
  <c r="O326" i="2"/>
  <c r="N326" i="2"/>
  <c r="M326" i="2"/>
  <c r="L326" i="2"/>
  <c r="K326" i="2"/>
  <c r="J326" i="2"/>
  <c r="I326" i="2"/>
  <c r="H326" i="2"/>
  <c r="G326" i="2"/>
  <c r="F326" i="2"/>
  <c r="E326" i="2"/>
  <c r="C326" i="2"/>
  <c r="B326" i="2"/>
  <c r="X325" i="2"/>
  <c r="W325" i="2"/>
  <c r="V325" i="2"/>
  <c r="U325" i="2"/>
  <c r="T325" i="2"/>
  <c r="S325" i="2"/>
  <c r="R325" i="2"/>
  <c r="Q325" i="2"/>
  <c r="P325" i="2"/>
  <c r="O325" i="2"/>
  <c r="N325" i="2"/>
  <c r="M325" i="2"/>
  <c r="L325" i="2"/>
  <c r="K325" i="2"/>
  <c r="J325" i="2"/>
  <c r="I325" i="2"/>
  <c r="H325" i="2"/>
  <c r="G325" i="2"/>
  <c r="F325" i="2"/>
  <c r="E325" i="2"/>
  <c r="C325" i="2"/>
  <c r="B325" i="2"/>
  <c r="X324" i="2"/>
  <c r="W324" i="2"/>
  <c r="V324" i="2"/>
  <c r="U324" i="2"/>
  <c r="T324" i="2"/>
  <c r="S324" i="2"/>
  <c r="R324" i="2"/>
  <c r="Q324" i="2"/>
  <c r="P324" i="2"/>
  <c r="O324" i="2"/>
  <c r="N324" i="2"/>
  <c r="M324" i="2"/>
  <c r="L324" i="2"/>
  <c r="K324" i="2"/>
  <c r="J324" i="2"/>
  <c r="I324" i="2"/>
  <c r="H324" i="2"/>
  <c r="G324" i="2"/>
  <c r="F324" i="2"/>
  <c r="E324" i="2"/>
  <c r="C324" i="2"/>
  <c r="B324" i="2"/>
  <c r="X323" i="2"/>
  <c r="W323" i="2"/>
  <c r="V323" i="2"/>
  <c r="U323" i="2"/>
  <c r="T323" i="2"/>
  <c r="S323" i="2"/>
  <c r="R323" i="2"/>
  <c r="Q323" i="2"/>
  <c r="P323" i="2"/>
  <c r="O323" i="2"/>
  <c r="N323" i="2"/>
  <c r="M323" i="2"/>
  <c r="L323" i="2"/>
  <c r="K323" i="2"/>
  <c r="J323" i="2"/>
  <c r="I323" i="2"/>
  <c r="H323" i="2"/>
  <c r="G323" i="2"/>
  <c r="F323" i="2"/>
  <c r="E323" i="2"/>
  <c r="C323" i="2"/>
  <c r="B323" i="2"/>
  <c r="X322" i="2"/>
  <c r="W322" i="2"/>
  <c r="V322" i="2"/>
  <c r="U322" i="2"/>
  <c r="T322" i="2"/>
  <c r="S322" i="2"/>
  <c r="R322" i="2"/>
  <c r="Q322" i="2"/>
  <c r="P322" i="2"/>
  <c r="O322" i="2"/>
  <c r="N322" i="2"/>
  <c r="M322" i="2"/>
  <c r="L322" i="2"/>
  <c r="K322" i="2"/>
  <c r="J322" i="2"/>
  <c r="I322" i="2"/>
  <c r="H322" i="2"/>
  <c r="G322" i="2"/>
  <c r="F322" i="2"/>
  <c r="E322" i="2"/>
  <c r="C322" i="2"/>
  <c r="B322" i="2"/>
  <c r="X321" i="2"/>
  <c r="W321" i="2"/>
  <c r="V321" i="2"/>
  <c r="U321" i="2"/>
  <c r="T321" i="2"/>
  <c r="S321" i="2"/>
  <c r="R321" i="2"/>
  <c r="Q321" i="2"/>
  <c r="P321" i="2"/>
  <c r="O321" i="2"/>
  <c r="N321" i="2"/>
  <c r="M321" i="2"/>
  <c r="L321" i="2"/>
  <c r="K321" i="2"/>
  <c r="J321" i="2"/>
  <c r="I321" i="2"/>
  <c r="H321" i="2"/>
  <c r="G321" i="2"/>
  <c r="F321" i="2"/>
  <c r="E321" i="2"/>
  <c r="C321" i="2"/>
  <c r="B321" i="2"/>
  <c r="X320" i="2"/>
  <c r="W320" i="2"/>
  <c r="V320" i="2"/>
  <c r="U320" i="2"/>
  <c r="T320" i="2"/>
  <c r="S320" i="2"/>
  <c r="R320" i="2"/>
  <c r="Q320" i="2"/>
  <c r="P320" i="2"/>
  <c r="O320" i="2"/>
  <c r="N320" i="2"/>
  <c r="M320" i="2"/>
  <c r="L320" i="2"/>
  <c r="K320" i="2"/>
  <c r="J320" i="2"/>
  <c r="I320" i="2"/>
  <c r="H320" i="2"/>
  <c r="G320" i="2"/>
  <c r="F320" i="2"/>
  <c r="E320" i="2"/>
  <c r="C320" i="2"/>
  <c r="B320" i="2"/>
  <c r="X319" i="2"/>
  <c r="W319" i="2"/>
  <c r="V319" i="2"/>
  <c r="U319" i="2"/>
  <c r="T319" i="2"/>
  <c r="S319" i="2"/>
  <c r="R319" i="2"/>
  <c r="Q319" i="2"/>
  <c r="P319" i="2"/>
  <c r="O319" i="2"/>
  <c r="N319" i="2"/>
  <c r="M319" i="2"/>
  <c r="L319" i="2"/>
  <c r="K319" i="2"/>
  <c r="J319" i="2"/>
  <c r="I319" i="2"/>
  <c r="H319" i="2"/>
  <c r="G319" i="2"/>
  <c r="F319" i="2"/>
  <c r="E319" i="2"/>
  <c r="C319" i="2"/>
  <c r="B319" i="2"/>
  <c r="X318" i="2"/>
  <c r="W318" i="2"/>
  <c r="V318" i="2"/>
  <c r="U318" i="2"/>
  <c r="T318" i="2"/>
  <c r="S318" i="2"/>
  <c r="R318" i="2"/>
  <c r="Q318" i="2"/>
  <c r="P318" i="2"/>
  <c r="O318" i="2"/>
  <c r="N318" i="2"/>
  <c r="M318" i="2"/>
  <c r="L318" i="2"/>
  <c r="K318" i="2"/>
  <c r="J318" i="2"/>
  <c r="I318" i="2"/>
  <c r="H318" i="2"/>
  <c r="G318" i="2"/>
  <c r="F318" i="2"/>
  <c r="E318" i="2"/>
  <c r="C318" i="2"/>
  <c r="B318" i="2"/>
  <c r="X317" i="2"/>
  <c r="W317" i="2"/>
  <c r="V317" i="2"/>
  <c r="U317" i="2"/>
  <c r="T317" i="2"/>
  <c r="S317" i="2"/>
  <c r="R317" i="2"/>
  <c r="Q317" i="2"/>
  <c r="P317" i="2"/>
  <c r="O317" i="2"/>
  <c r="N317" i="2"/>
  <c r="M317" i="2"/>
  <c r="L317" i="2"/>
  <c r="K317" i="2"/>
  <c r="J317" i="2"/>
  <c r="I317" i="2"/>
  <c r="H317" i="2"/>
  <c r="G317" i="2"/>
  <c r="F317" i="2"/>
  <c r="E317" i="2"/>
  <c r="C317" i="2"/>
  <c r="B317" i="2"/>
  <c r="X316" i="2"/>
  <c r="W316" i="2"/>
  <c r="V316" i="2"/>
  <c r="U316" i="2"/>
  <c r="T316" i="2"/>
  <c r="S316" i="2"/>
  <c r="R316" i="2"/>
  <c r="Q316" i="2"/>
  <c r="P316" i="2"/>
  <c r="O316" i="2"/>
  <c r="N316" i="2"/>
  <c r="M316" i="2"/>
  <c r="L316" i="2"/>
  <c r="K316" i="2"/>
  <c r="J316" i="2"/>
  <c r="I316" i="2"/>
  <c r="H316" i="2"/>
  <c r="G316" i="2"/>
  <c r="F316" i="2"/>
  <c r="E316" i="2"/>
  <c r="C316" i="2"/>
  <c r="B316" i="2"/>
  <c r="X315" i="2"/>
  <c r="W315" i="2"/>
  <c r="V315" i="2"/>
  <c r="U315" i="2"/>
  <c r="T315" i="2"/>
  <c r="S315" i="2"/>
  <c r="R315" i="2"/>
  <c r="Q315" i="2"/>
  <c r="P315" i="2"/>
  <c r="O315" i="2"/>
  <c r="N315" i="2"/>
  <c r="M315" i="2"/>
  <c r="L315" i="2"/>
  <c r="K315" i="2"/>
  <c r="J315" i="2"/>
  <c r="I315" i="2"/>
  <c r="H315" i="2"/>
  <c r="G315" i="2"/>
  <c r="F315" i="2"/>
  <c r="E315" i="2"/>
  <c r="C315" i="2"/>
  <c r="B315" i="2"/>
  <c r="X314" i="2"/>
  <c r="W314" i="2"/>
  <c r="V314" i="2"/>
  <c r="U314" i="2"/>
  <c r="T314" i="2"/>
  <c r="S314" i="2"/>
  <c r="R314" i="2"/>
  <c r="Q314" i="2"/>
  <c r="P314" i="2"/>
  <c r="O314" i="2"/>
  <c r="N314" i="2"/>
  <c r="M314" i="2"/>
  <c r="L314" i="2"/>
  <c r="K314" i="2"/>
  <c r="J314" i="2"/>
  <c r="I314" i="2"/>
  <c r="H314" i="2"/>
  <c r="G314" i="2"/>
  <c r="F314" i="2"/>
  <c r="E314" i="2"/>
  <c r="C314" i="2"/>
  <c r="B314" i="2"/>
  <c r="X313" i="2"/>
  <c r="W313" i="2"/>
  <c r="V313" i="2"/>
  <c r="U313" i="2"/>
  <c r="T313" i="2"/>
  <c r="S313" i="2"/>
  <c r="R313" i="2"/>
  <c r="Q313" i="2"/>
  <c r="P313" i="2"/>
  <c r="O313" i="2"/>
  <c r="N313" i="2"/>
  <c r="M313" i="2"/>
  <c r="L313" i="2"/>
  <c r="K313" i="2"/>
  <c r="J313" i="2"/>
  <c r="I313" i="2"/>
  <c r="H313" i="2"/>
  <c r="G313" i="2"/>
  <c r="F313" i="2"/>
  <c r="E313" i="2"/>
  <c r="C313" i="2"/>
  <c r="B313" i="2"/>
  <c r="X312" i="2"/>
  <c r="W312" i="2"/>
  <c r="V312" i="2"/>
  <c r="U312" i="2"/>
  <c r="T312" i="2"/>
  <c r="S312" i="2"/>
  <c r="R312" i="2"/>
  <c r="Q312" i="2"/>
  <c r="P312" i="2"/>
  <c r="O312" i="2"/>
  <c r="N312" i="2"/>
  <c r="M312" i="2"/>
  <c r="L312" i="2"/>
  <c r="K312" i="2"/>
  <c r="J312" i="2"/>
  <c r="I312" i="2"/>
  <c r="H312" i="2"/>
  <c r="G312" i="2"/>
  <c r="F312" i="2"/>
  <c r="E312" i="2"/>
  <c r="C312" i="2"/>
  <c r="B312" i="2"/>
  <c r="X311" i="2"/>
  <c r="W311" i="2"/>
  <c r="V311" i="2"/>
  <c r="U311" i="2"/>
  <c r="T311" i="2"/>
  <c r="S311" i="2"/>
  <c r="R311" i="2"/>
  <c r="Q311" i="2"/>
  <c r="P311" i="2"/>
  <c r="O311" i="2"/>
  <c r="N311" i="2"/>
  <c r="M311" i="2"/>
  <c r="L311" i="2"/>
  <c r="K311" i="2"/>
  <c r="J311" i="2"/>
  <c r="I311" i="2"/>
  <c r="H311" i="2"/>
  <c r="G311" i="2"/>
  <c r="F311" i="2"/>
  <c r="E311" i="2"/>
  <c r="C311" i="2"/>
  <c r="B311" i="2"/>
  <c r="X310" i="2"/>
  <c r="W310" i="2"/>
  <c r="V310" i="2"/>
  <c r="U310" i="2"/>
  <c r="T310" i="2"/>
  <c r="S310" i="2"/>
  <c r="R310" i="2"/>
  <c r="Q310" i="2"/>
  <c r="P310" i="2"/>
  <c r="O310" i="2"/>
  <c r="N310" i="2"/>
  <c r="M310" i="2"/>
  <c r="L310" i="2"/>
  <c r="K310" i="2"/>
  <c r="J310" i="2"/>
  <c r="I310" i="2"/>
  <c r="H310" i="2"/>
  <c r="G310" i="2"/>
  <c r="F310" i="2"/>
  <c r="E310" i="2"/>
  <c r="C310" i="2"/>
  <c r="B310" i="2"/>
  <c r="X309" i="2"/>
  <c r="W309" i="2"/>
  <c r="V309" i="2"/>
  <c r="U309" i="2"/>
  <c r="T309" i="2"/>
  <c r="S309" i="2"/>
  <c r="R309" i="2"/>
  <c r="Q309" i="2"/>
  <c r="P309" i="2"/>
  <c r="O309" i="2"/>
  <c r="N309" i="2"/>
  <c r="M309" i="2"/>
  <c r="L309" i="2"/>
  <c r="K309" i="2"/>
  <c r="J309" i="2"/>
  <c r="I309" i="2"/>
  <c r="H309" i="2"/>
  <c r="G309" i="2"/>
  <c r="F309" i="2"/>
  <c r="E309" i="2"/>
  <c r="C309" i="2"/>
  <c r="B309" i="2"/>
  <c r="X308" i="2"/>
  <c r="W308" i="2"/>
  <c r="V308" i="2"/>
  <c r="U308" i="2"/>
  <c r="T308" i="2"/>
  <c r="S308" i="2"/>
  <c r="R308" i="2"/>
  <c r="Q308" i="2"/>
  <c r="P308" i="2"/>
  <c r="O308" i="2"/>
  <c r="N308" i="2"/>
  <c r="M308" i="2"/>
  <c r="L308" i="2"/>
  <c r="K308" i="2"/>
  <c r="J308" i="2"/>
  <c r="I308" i="2"/>
  <c r="H308" i="2"/>
  <c r="G308" i="2"/>
  <c r="F308" i="2"/>
  <c r="E308" i="2"/>
  <c r="C308" i="2"/>
  <c r="B308" i="2"/>
  <c r="X307" i="2"/>
  <c r="W307" i="2"/>
  <c r="V307" i="2"/>
  <c r="U307" i="2"/>
  <c r="T307" i="2"/>
  <c r="S307" i="2"/>
  <c r="R307" i="2"/>
  <c r="Q307" i="2"/>
  <c r="P307" i="2"/>
  <c r="O307" i="2"/>
  <c r="N307" i="2"/>
  <c r="M307" i="2"/>
  <c r="L307" i="2"/>
  <c r="K307" i="2"/>
  <c r="J307" i="2"/>
  <c r="I307" i="2"/>
  <c r="H307" i="2"/>
  <c r="G307" i="2"/>
  <c r="F307" i="2"/>
  <c r="E307" i="2"/>
  <c r="C307" i="2"/>
  <c r="B307" i="2"/>
  <c r="X306" i="2"/>
  <c r="W306" i="2"/>
  <c r="V306" i="2"/>
  <c r="U306" i="2"/>
  <c r="T306" i="2"/>
  <c r="S306" i="2"/>
  <c r="R306" i="2"/>
  <c r="Q306" i="2"/>
  <c r="P306" i="2"/>
  <c r="O306" i="2"/>
  <c r="N306" i="2"/>
  <c r="M306" i="2"/>
  <c r="L306" i="2"/>
  <c r="K306" i="2"/>
  <c r="J306" i="2"/>
  <c r="I306" i="2"/>
  <c r="H306" i="2"/>
  <c r="G306" i="2"/>
  <c r="F306" i="2"/>
  <c r="E306" i="2"/>
  <c r="C306" i="2"/>
  <c r="B306" i="2"/>
  <c r="X305" i="2"/>
  <c r="W305" i="2"/>
  <c r="V305" i="2"/>
  <c r="U305" i="2"/>
  <c r="T305" i="2"/>
  <c r="S305" i="2"/>
  <c r="R305" i="2"/>
  <c r="Q305" i="2"/>
  <c r="P305" i="2"/>
  <c r="O305" i="2"/>
  <c r="N305" i="2"/>
  <c r="M305" i="2"/>
  <c r="L305" i="2"/>
  <c r="K305" i="2"/>
  <c r="J305" i="2"/>
  <c r="I305" i="2"/>
  <c r="H305" i="2"/>
  <c r="G305" i="2"/>
  <c r="F305" i="2"/>
  <c r="E305" i="2"/>
  <c r="C305" i="2"/>
  <c r="B305" i="2"/>
  <c r="X304" i="2"/>
  <c r="W304" i="2"/>
  <c r="V304" i="2"/>
  <c r="U304" i="2"/>
  <c r="T304" i="2"/>
  <c r="S304" i="2"/>
  <c r="R304" i="2"/>
  <c r="Q304" i="2"/>
  <c r="P304" i="2"/>
  <c r="O304" i="2"/>
  <c r="N304" i="2"/>
  <c r="M304" i="2"/>
  <c r="L304" i="2"/>
  <c r="K304" i="2"/>
  <c r="J304" i="2"/>
  <c r="I304" i="2"/>
  <c r="H304" i="2"/>
  <c r="G304" i="2"/>
  <c r="F304" i="2"/>
  <c r="E304" i="2"/>
  <c r="C304" i="2"/>
  <c r="B304" i="2"/>
  <c r="X303" i="2"/>
  <c r="W303" i="2"/>
  <c r="V303" i="2"/>
  <c r="U303" i="2"/>
  <c r="T303" i="2"/>
  <c r="S303" i="2"/>
  <c r="R303" i="2"/>
  <c r="Q303" i="2"/>
  <c r="P303" i="2"/>
  <c r="O303" i="2"/>
  <c r="N303" i="2"/>
  <c r="M303" i="2"/>
  <c r="L303" i="2"/>
  <c r="K303" i="2"/>
  <c r="J303" i="2"/>
  <c r="I303" i="2"/>
  <c r="H303" i="2"/>
  <c r="G303" i="2"/>
  <c r="F303" i="2"/>
  <c r="E303" i="2"/>
  <c r="C303" i="2"/>
  <c r="B303" i="2"/>
  <c r="X302" i="2"/>
  <c r="W302" i="2"/>
  <c r="V302" i="2"/>
  <c r="U302" i="2"/>
  <c r="T302" i="2"/>
  <c r="S302" i="2"/>
  <c r="R302" i="2"/>
  <c r="Q302" i="2"/>
  <c r="P302" i="2"/>
  <c r="O302" i="2"/>
  <c r="N302" i="2"/>
  <c r="M302" i="2"/>
  <c r="L302" i="2"/>
  <c r="K302" i="2"/>
  <c r="J302" i="2"/>
  <c r="I302" i="2"/>
  <c r="H302" i="2"/>
  <c r="G302" i="2"/>
  <c r="F302" i="2"/>
  <c r="E302" i="2"/>
  <c r="C302" i="2"/>
  <c r="B302" i="2"/>
  <c r="X301" i="2"/>
  <c r="W301" i="2"/>
  <c r="V301" i="2"/>
  <c r="U301" i="2"/>
  <c r="T301" i="2"/>
  <c r="S301" i="2"/>
  <c r="R301" i="2"/>
  <c r="Q301" i="2"/>
  <c r="P301" i="2"/>
  <c r="O301" i="2"/>
  <c r="N301" i="2"/>
  <c r="M301" i="2"/>
  <c r="L301" i="2"/>
  <c r="K301" i="2"/>
  <c r="J301" i="2"/>
  <c r="I301" i="2"/>
  <c r="H301" i="2"/>
  <c r="G301" i="2"/>
  <c r="F301" i="2"/>
  <c r="E301" i="2"/>
  <c r="C301" i="2"/>
  <c r="B301" i="2"/>
  <c r="X300" i="2"/>
  <c r="W300" i="2"/>
  <c r="V300" i="2"/>
  <c r="U300" i="2"/>
  <c r="T300" i="2"/>
  <c r="S300" i="2"/>
  <c r="R300" i="2"/>
  <c r="Q300" i="2"/>
  <c r="P300" i="2"/>
  <c r="O300" i="2"/>
  <c r="N300" i="2"/>
  <c r="M300" i="2"/>
  <c r="L300" i="2"/>
  <c r="K300" i="2"/>
  <c r="J300" i="2"/>
  <c r="I300" i="2"/>
  <c r="H300" i="2"/>
  <c r="G300" i="2"/>
  <c r="F300" i="2"/>
  <c r="E300" i="2"/>
  <c r="C300" i="2"/>
  <c r="B300" i="2"/>
  <c r="X299" i="2"/>
  <c r="W299" i="2"/>
  <c r="V299" i="2"/>
  <c r="U299" i="2"/>
  <c r="T299" i="2"/>
  <c r="S299" i="2"/>
  <c r="R299" i="2"/>
  <c r="Q299" i="2"/>
  <c r="P299" i="2"/>
  <c r="O299" i="2"/>
  <c r="N299" i="2"/>
  <c r="M299" i="2"/>
  <c r="L299" i="2"/>
  <c r="K299" i="2"/>
  <c r="J299" i="2"/>
  <c r="I299" i="2"/>
  <c r="H299" i="2"/>
  <c r="G299" i="2"/>
  <c r="F299" i="2"/>
  <c r="E299" i="2"/>
  <c r="C299" i="2"/>
  <c r="B299" i="2"/>
  <c r="X298" i="2"/>
  <c r="W298" i="2"/>
  <c r="V298" i="2"/>
  <c r="U298" i="2"/>
  <c r="T298" i="2"/>
  <c r="S298" i="2"/>
  <c r="R298" i="2"/>
  <c r="Q298" i="2"/>
  <c r="P298" i="2"/>
  <c r="O298" i="2"/>
  <c r="N298" i="2"/>
  <c r="M298" i="2"/>
  <c r="L298" i="2"/>
  <c r="K298" i="2"/>
  <c r="J298" i="2"/>
  <c r="I298" i="2"/>
  <c r="H298" i="2"/>
  <c r="G298" i="2"/>
  <c r="F298" i="2"/>
  <c r="E298" i="2"/>
  <c r="C298" i="2"/>
  <c r="B298" i="2"/>
  <c r="X297" i="2"/>
  <c r="W297" i="2"/>
  <c r="V297" i="2"/>
  <c r="U297" i="2"/>
  <c r="T297" i="2"/>
  <c r="S297" i="2"/>
  <c r="R297" i="2"/>
  <c r="Q297" i="2"/>
  <c r="P297" i="2"/>
  <c r="O297" i="2"/>
  <c r="N297" i="2"/>
  <c r="M297" i="2"/>
  <c r="L297" i="2"/>
  <c r="K297" i="2"/>
  <c r="J297" i="2"/>
  <c r="I297" i="2"/>
  <c r="H297" i="2"/>
  <c r="G297" i="2"/>
  <c r="F297" i="2"/>
  <c r="E297" i="2"/>
  <c r="C297" i="2"/>
  <c r="B297" i="2"/>
  <c r="X296" i="2"/>
  <c r="W296" i="2"/>
  <c r="V296" i="2"/>
  <c r="U296" i="2"/>
  <c r="T296" i="2"/>
  <c r="S296" i="2"/>
  <c r="R296" i="2"/>
  <c r="Q296" i="2"/>
  <c r="P296" i="2"/>
  <c r="O296" i="2"/>
  <c r="N296" i="2"/>
  <c r="M296" i="2"/>
  <c r="L296" i="2"/>
  <c r="K296" i="2"/>
  <c r="J296" i="2"/>
  <c r="I296" i="2"/>
  <c r="H296" i="2"/>
  <c r="G296" i="2"/>
  <c r="F296" i="2"/>
  <c r="E296" i="2"/>
  <c r="C296" i="2"/>
  <c r="B296" i="2"/>
  <c r="X295" i="2"/>
  <c r="W295" i="2"/>
  <c r="V295" i="2"/>
  <c r="U295" i="2"/>
  <c r="T295" i="2"/>
  <c r="S295" i="2"/>
  <c r="R295" i="2"/>
  <c r="Q295" i="2"/>
  <c r="P295" i="2"/>
  <c r="O295" i="2"/>
  <c r="N295" i="2"/>
  <c r="M295" i="2"/>
  <c r="L295" i="2"/>
  <c r="K295" i="2"/>
  <c r="J295" i="2"/>
  <c r="I295" i="2"/>
  <c r="H295" i="2"/>
  <c r="G295" i="2"/>
  <c r="F295" i="2"/>
  <c r="E295" i="2"/>
  <c r="C295" i="2"/>
  <c r="B295" i="2"/>
  <c r="X294" i="2"/>
  <c r="W294" i="2"/>
  <c r="V294" i="2"/>
  <c r="U294" i="2"/>
  <c r="T294" i="2"/>
  <c r="S294" i="2"/>
  <c r="R294" i="2"/>
  <c r="Q294" i="2"/>
  <c r="P294" i="2"/>
  <c r="O294" i="2"/>
  <c r="N294" i="2"/>
  <c r="M294" i="2"/>
  <c r="L294" i="2"/>
  <c r="K294" i="2"/>
  <c r="J294" i="2"/>
  <c r="I294" i="2"/>
  <c r="H294" i="2"/>
  <c r="G294" i="2"/>
  <c r="F294" i="2"/>
  <c r="E294" i="2"/>
  <c r="C294" i="2"/>
  <c r="B294" i="2"/>
  <c r="X293" i="2"/>
  <c r="W293" i="2"/>
  <c r="V293" i="2"/>
  <c r="U293" i="2"/>
  <c r="T293" i="2"/>
  <c r="S293" i="2"/>
  <c r="R293" i="2"/>
  <c r="Q293" i="2"/>
  <c r="P293" i="2"/>
  <c r="O293" i="2"/>
  <c r="N293" i="2"/>
  <c r="M293" i="2"/>
  <c r="L293" i="2"/>
  <c r="K293" i="2"/>
  <c r="J293" i="2"/>
  <c r="I293" i="2"/>
  <c r="H293" i="2"/>
  <c r="G293" i="2"/>
  <c r="F293" i="2"/>
  <c r="E293" i="2"/>
  <c r="C293" i="2"/>
  <c r="B293" i="2"/>
  <c r="X292" i="2"/>
  <c r="W292" i="2"/>
  <c r="V292" i="2"/>
  <c r="U292" i="2"/>
  <c r="T292" i="2"/>
  <c r="S292" i="2"/>
  <c r="R292" i="2"/>
  <c r="Q292" i="2"/>
  <c r="P292" i="2"/>
  <c r="O292" i="2"/>
  <c r="N292" i="2"/>
  <c r="M292" i="2"/>
  <c r="L292" i="2"/>
  <c r="K292" i="2"/>
  <c r="J292" i="2"/>
  <c r="I292" i="2"/>
  <c r="H292" i="2"/>
  <c r="G292" i="2"/>
  <c r="F292" i="2"/>
  <c r="E292" i="2"/>
  <c r="C292" i="2"/>
  <c r="B292" i="2"/>
  <c r="X291" i="2"/>
  <c r="W291" i="2"/>
  <c r="V291" i="2"/>
  <c r="U291" i="2"/>
  <c r="T291" i="2"/>
  <c r="S291" i="2"/>
  <c r="R291" i="2"/>
  <c r="Q291" i="2"/>
  <c r="P291" i="2"/>
  <c r="O291" i="2"/>
  <c r="N291" i="2"/>
  <c r="M291" i="2"/>
  <c r="L291" i="2"/>
  <c r="K291" i="2"/>
  <c r="J291" i="2"/>
  <c r="I291" i="2"/>
  <c r="H291" i="2"/>
  <c r="G291" i="2"/>
  <c r="F291" i="2"/>
  <c r="E291" i="2"/>
  <c r="C291" i="2"/>
  <c r="B291" i="2"/>
  <c r="X290" i="2"/>
  <c r="W290" i="2"/>
  <c r="V290" i="2"/>
  <c r="U290" i="2"/>
  <c r="T290" i="2"/>
  <c r="S290" i="2"/>
  <c r="R290" i="2"/>
  <c r="Q290" i="2"/>
  <c r="P290" i="2"/>
  <c r="O290" i="2"/>
  <c r="N290" i="2"/>
  <c r="M290" i="2"/>
  <c r="L290" i="2"/>
  <c r="K290" i="2"/>
  <c r="J290" i="2"/>
  <c r="I290" i="2"/>
  <c r="H290" i="2"/>
  <c r="G290" i="2"/>
  <c r="F290" i="2"/>
  <c r="E290" i="2"/>
  <c r="C290" i="2"/>
  <c r="B290" i="2"/>
  <c r="X289" i="2"/>
  <c r="W289" i="2"/>
  <c r="V289" i="2"/>
  <c r="U289" i="2"/>
  <c r="T289" i="2"/>
  <c r="S289" i="2"/>
  <c r="R289" i="2"/>
  <c r="Q289" i="2"/>
  <c r="P289" i="2"/>
  <c r="O289" i="2"/>
  <c r="N289" i="2"/>
  <c r="M289" i="2"/>
  <c r="L289" i="2"/>
  <c r="K289" i="2"/>
  <c r="J289" i="2"/>
  <c r="I289" i="2"/>
  <c r="H289" i="2"/>
  <c r="G289" i="2"/>
  <c r="F289" i="2"/>
  <c r="E289" i="2"/>
  <c r="C289" i="2"/>
  <c r="B289" i="2"/>
  <c r="X288" i="2"/>
  <c r="W288" i="2"/>
  <c r="V288" i="2"/>
  <c r="U288" i="2"/>
  <c r="T288" i="2"/>
  <c r="S288" i="2"/>
  <c r="R288" i="2"/>
  <c r="Q288" i="2"/>
  <c r="P288" i="2"/>
  <c r="O288" i="2"/>
  <c r="N288" i="2"/>
  <c r="M288" i="2"/>
  <c r="L288" i="2"/>
  <c r="K288" i="2"/>
  <c r="J288" i="2"/>
  <c r="I288" i="2"/>
  <c r="H288" i="2"/>
  <c r="G288" i="2"/>
  <c r="F288" i="2"/>
  <c r="E288" i="2"/>
  <c r="C288" i="2"/>
  <c r="B288" i="2"/>
  <c r="X287" i="2"/>
  <c r="W287" i="2"/>
  <c r="V287" i="2"/>
  <c r="U287" i="2"/>
  <c r="T287" i="2"/>
  <c r="S287" i="2"/>
  <c r="R287" i="2"/>
  <c r="Q287" i="2"/>
  <c r="P287" i="2"/>
  <c r="O287" i="2"/>
  <c r="N287" i="2"/>
  <c r="M287" i="2"/>
  <c r="L287" i="2"/>
  <c r="K287" i="2"/>
  <c r="J287" i="2"/>
  <c r="I287" i="2"/>
  <c r="H287" i="2"/>
  <c r="G287" i="2"/>
  <c r="F287" i="2"/>
  <c r="E287" i="2"/>
  <c r="C287" i="2"/>
  <c r="B287" i="2"/>
  <c r="X286" i="2"/>
  <c r="W286" i="2"/>
  <c r="V286" i="2"/>
  <c r="U286" i="2"/>
  <c r="T286" i="2"/>
  <c r="S286" i="2"/>
  <c r="R286" i="2"/>
  <c r="Q286" i="2"/>
  <c r="P286" i="2"/>
  <c r="O286" i="2"/>
  <c r="N286" i="2"/>
  <c r="M286" i="2"/>
  <c r="L286" i="2"/>
  <c r="K286" i="2"/>
  <c r="J286" i="2"/>
  <c r="I286" i="2"/>
  <c r="H286" i="2"/>
  <c r="G286" i="2"/>
  <c r="F286" i="2"/>
  <c r="E286" i="2"/>
  <c r="C286" i="2"/>
  <c r="B286" i="2"/>
  <c r="X285" i="2"/>
  <c r="W285" i="2"/>
  <c r="V285" i="2"/>
  <c r="U285" i="2"/>
  <c r="T285" i="2"/>
  <c r="S285" i="2"/>
  <c r="R285" i="2"/>
  <c r="Q285" i="2"/>
  <c r="P285" i="2"/>
  <c r="O285" i="2"/>
  <c r="N285" i="2"/>
  <c r="M285" i="2"/>
  <c r="L285" i="2"/>
  <c r="K285" i="2"/>
  <c r="J285" i="2"/>
  <c r="I285" i="2"/>
  <c r="H285" i="2"/>
  <c r="G285" i="2"/>
  <c r="F285" i="2"/>
  <c r="E285" i="2"/>
  <c r="C285" i="2"/>
  <c r="B285" i="2"/>
  <c r="X284" i="2"/>
  <c r="W284" i="2"/>
  <c r="V284" i="2"/>
  <c r="U284" i="2"/>
  <c r="T284" i="2"/>
  <c r="S284" i="2"/>
  <c r="R284" i="2"/>
  <c r="Q284" i="2"/>
  <c r="P284" i="2"/>
  <c r="O284" i="2"/>
  <c r="N284" i="2"/>
  <c r="M284" i="2"/>
  <c r="L284" i="2"/>
  <c r="K284" i="2"/>
  <c r="J284" i="2"/>
  <c r="I284" i="2"/>
  <c r="H284" i="2"/>
  <c r="G284" i="2"/>
  <c r="F284" i="2"/>
  <c r="E284" i="2"/>
  <c r="C284" i="2"/>
  <c r="B284" i="2"/>
  <c r="X283" i="2"/>
  <c r="W283" i="2"/>
  <c r="V283" i="2"/>
  <c r="U283" i="2"/>
  <c r="T283" i="2"/>
  <c r="S283" i="2"/>
  <c r="R283" i="2"/>
  <c r="Q283" i="2"/>
  <c r="P283" i="2"/>
  <c r="O283" i="2"/>
  <c r="N283" i="2"/>
  <c r="M283" i="2"/>
  <c r="L283" i="2"/>
  <c r="K283" i="2"/>
  <c r="J283" i="2"/>
  <c r="I283" i="2"/>
  <c r="H283" i="2"/>
  <c r="G283" i="2"/>
  <c r="F283" i="2"/>
  <c r="E283" i="2"/>
  <c r="C283" i="2"/>
  <c r="B283" i="2"/>
  <c r="X282" i="2"/>
  <c r="W282" i="2"/>
  <c r="V282" i="2"/>
  <c r="U282" i="2"/>
  <c r="T282" i="2"/>
  <c r="S282" i="2"/>
  <c r="R282" i="2"/>
  <c r="Q282" i="2"/>
  <c r="P282" i="2"/>
  <c r="O282" i="2"/>
  <c r="N282" i="2"/>
  <c r="M282" i="2"/>
  <c r="L282" i="2"/>
  <c r="K282" i="2"/>
  <c r="J282" i="2"/>
  <c r="I282" i="2"/>
  <c r="H282" i="2"/>
  <c r="G282" i="2"/>
  <c r="F282" i="2"/>
  <c r="E282" i="2"/>
  <c r="C282" i="2"/>
  <c r="B282" i="2"/>
  <c r="X281" i="2"/>
  <c r="W281" i="2"/>
  <c r="V281" i="2"/>
  <c r="U281" i="2"/>
  <c r="T281" i="2"/>
  <c r="S281" i="2"/>
  <c r="R281" i="2"/>
  <c r="Q281" i="2"/>
  <c r="P281" i="2"/>
  <c r="O281" i="2"/>
  <c r="N281" i="2"/>
  <c r="M281" i="2"/>
  <c r="L281" i="2"/>
  <c r="K281" i="2"/>
  <c r="J281" i="2"/>
  <c r="I281" i="2"/>
  <c r="H281" i="2"/>
  <c r="G281" i="2"/>
  <c r="F281" i="2"/>
  <c r="E281" i="2"/>
  <c r="C281" i="2"/>
  <c r="B281" i="2"/>
  <c r="X280" i="2"/>
  <c r="W280" i="2"/>
  <c r="V280" i="2"/>
  <c r="U280" i="2"/>
  <c r="T280" i="2"/>
  <c r="S280" i="2"/>
  <c r="R280" i="2"/>
  <c r="Q280" i="2"/>
  <c r="P280" i="2"/>
  <c r="O280" i="2"/>
  <c r="N280" i="2"/>
  <c r="M280" i="2"/>
  <c r="L280" i="2"/>
  <c r="K280" i="2"/>
  <c r="J280" i="2"/>
  <c r="I280" i="2"/>
  <c r="H280" i="2"/>
  <c r="G280" i="2"/>
  <c r="F280" i="2"/>
  <c r="E280" i="2"/>
  <c r="C280" i="2"/>
  <c r="B280" i="2"/>
  <c r="X279" i="2"/>
  <c r="W279" i="2"/>
  <c r="V279" i="2"/>
  <c r="U279" i="2"/>
  <c r="T279" i="2"/>
  <c r="S279" i="2"/>
  <c r="R279" i="2"/>
  <c r="Q279" i="2"/>
  <c r="P279" i="2"/>
  <c r="O279" i="2"/>
  <c r="N279" i="2"/>
  <c r="M279" i="2"/>
  <c r="L279" i="2"/>
  <c r="K279" i="2"/>
  <c r="J279" i="2"/>
  <c r="I279" i="2"/>
  <c r="H279" i="2"/>
  <c r="G279" i="2"/>
  <c r="F279" i="2"/>
  <c r="E279" i="2"/>
  <c r="C279" i="2"/>
  <c r="B279" i="2"/>
  <c r="X278" i="2"/>
  <c r="W278" i="2"/>
  <c r="V278" i="2"/>
  <c r="U278" i="2"/>
  <c r="T278" i="2"/>
  <c r="S278" i="2"/>
  <c r="R278" i="2"/>
  <c r="Q278" i="2"/>
  <c r="P278" i="2"/>
  <c r="O278" i="2"/>
  <c r="N278" i="2"/>
  <c r="M278" i="2"/>
  <c r="L278" i="2"/>
  <c r="K278" i="2"/>
  <c r="J278" i="2"/>
  <c r="I278" i="2"/>
  <c r="H278" i="2"/>
  <c r="G278" i="2"/>
  <c r="F278" i="2"/>
  <c r="E278" i="2"/>
  <c r="C278" i="2"/>
  <c r="B278" i="2"/>
  <c r="X277" i="2"/>
  <c r="W277" i="2"/>
  <c r="V277" i="2"/>
  <c r="U277" i="2"/>
  <c r="T277" i="2"/>
  <c r="S277" i="2"/>
  <c r="R277" i="2"/>
  <c r="Q277" i="2"/>
  <c r="P277" i="2"/>
  <c r="O277" i="2"/>
  <c r="N277" i="2"/>
  <c r="M277" i="2"/>
  <c r="L277" i="2"/>
  <c r="K277" i="2"/>
  <c r="J277" i="2"/>
  <c r="I277" i="2"/>
  <c r="H277" i="2"/>
  <c r="G277" i="2"/>
  <c r="F277" i="2"/>
  <c r="E277" i="2"/>
  <c r="C277" i="2"/>
  <c r="B277" i="2"/>
  <c r="X276" i="2"/>
  <c r="W276" i="2"/>
  <c r="V276" i="2"/>
  <c r="U276" i="2"/>
  <c r="T276" i="2"/>
  <c r="S276" i="2"/>
  <c r="R276" i="2"/>
  <c r="Q276" i="2"/>
  <c r="P276" i="2"/>
  <c r="O276" i="2"/>
  <c r="N276" i="2"/>
  <c r="M276" i="2"/>
  <c r="L276" i="2"/>
  <c r="K276" i="2"/>
  <c r="J276" i="2"/>
  <c r="I276" i="2"/>
  <c r="H276" i="2"/>
  <c r="G276" i="2"/>
  <c r="F276" i="2"/>
  <c r="E276" i="2"/>
  <c r="C276" i="2"/>
  <c r="B276" i="2"/>
  <c r="X275" i="2"/>
  <c r="W275" i="2"/>
  <c r="V275" i="2"/>
  <c r="U275" i="2"/>
  <c r="T275" i="2"/>
  <c r="S275" i="2"/>
  <c r="R275" i="2"/>
  <c r="Q275" i="2"/>
  <c r="P275" i="2"/>
  <c r="O275" i="2"/>
  <c r="N275" i="2"/>
  <c r="M275" i="2"/>
  <c r="L275" i="2"/>
  <c r="K275" i="2"/>
  <c r="J275" i="2"/>
  <c r="I275" i="2"/>
  <c r="H275" i="2"/>
  <c r="G275" i="2"/>
  <c r="F275" i="2"/>
  <c r="E275" i="2"/>
  <c r="C275" i="2"/>
  <c r="B275" i="2"/>
  <c r="X274" i="2"/>
  <c r="W274" i="2"/>
  <c r="V274" i="2"/>
  <c r="U274" i="2"/>
  <c r="T274" i="2"/>
  <c r="S274" i="2"/>
  <c r="R274" i="2"/>
  <c r="Q274" i="2"/>
  <c r="P274" i="2"/>
  <c r="O274" i="2"/>
  <c r="N274" i="2"/>
  <c r="M274" i="2"/>
  <c r="L274" i="2"/>
  <c r="K274" i="2"/>
  <c r="J274" i="2"/>
  <c r="I274" i="2"/>
  <c r="H274" i="2"/>
  <c r="G274" i="2"/>
  <c r="F274" i="2"/>
  <c r="E274" i="2"/>
  <c r="C274" i="2"/>
  <c r="B274" i="2"/>
  <c r="X273" i="2"/>
  <c r="W273" i="2"/>
  <c r="V273" i="2"/>
  <c r="U273" i="2"/>
  <c r="T273" i="2"/>
  <c r="S273" i="2"/>
  <c r="R273" i="2"/>
  <c r="Q273" i="2"/>
  <c r="P273" i="2"/>
  <c r="O273" i="2"/>
  <c r="N273" i="2"/>
  <c r="M273" i="2"/>
  <c r="L273" i="2"/>
  <c r="K273" i="2"/>
  <c r="J273" i="2"/>
  <c r="I273" i="2"/>
  <c r="H273" i="2"/>
  <c r="G273" i="2"/>
  <c r="F273" i="2"/>
  <c r="E273" i="2"/>
  <c r="C273" i="2"/>
  <c r="B273" i="2"/>
  <c r="X272" i="2"/>
  <c r="W272" i="2"/>
  <c r="V272" i="2"/>
  <c r="U272" i="2"/>
  <c r="T272" i="2"/>
  <c r="S272" i="2"/>
  <c r="R272" i="2"/>
  <c r="Q272" i="2"/>
  <c r="P272" i="2"/>
  <c r="O272" i="2"/>
  <c r="N272" i="2"/>
  <c r="M272" i="2"/>
  <c r="L272" i="2"/>
  <c r="K272" i="2"/>
  <c r="J272" i="2"/>
  <c r="I272" i="2"/>
  <c r="H272" i="2"/>
  <c r="G272" i="2"/>
  <c r="F272" i="2"/>
  <c r="E272" i="2"/>
  <c r="C272" i="2"/>
  <c r="B272" i="2"/>
  <c r="X271" i="2"/>
  <c r="W271" i="2"/>
  <c r="V271" i="2"/>
  <c r="U271" i="2"/>
  <c r="T271" i="2"/>
  <c r="S271" i="2"/>
  <c r="R271" i="2"/>
  <c r="Q271" i="2"/>
  <c r="P271" i="2"/>
  <c r="O271" i="2"/>
  <c r="N271" i="2"/>
  <c r="M271" i="2"/>
  <c r="L271" i="2"/>
  <c r="K271" i="2"/>
  <c r="J271" i="2"/>
  <c r="I271" i="2"/>
  <c r="H271" i="2"/>
  <c r="G271" i="2"/>
  <c r="F271" i="2"/>
  <c r="E271" i="2"/>
  <c r="C271" i="2"/>
  <c r="B271" i="2"/>
  <c r="X270" i="2"/>
  <c r="W270" i="2"/>
  <c r="V270" i="2"/>
  <c r="U270" i="2"/>
  <c r="T270" i="2"/>
  <c r="S270" i="2"/>
  <c r="R270" i="2"/>
  <c r="Q270" i="2"/>
  <c r="P270" i="2"/>
  <c r="O270" i="2"/>
  <c r="N270" i="2"/>
  <c r="M270" i="2"/>
  <c r="L270" i="2"/>
  <c r="K270" i="2"/>
  <c r="J270" i="2"/>
  <c r="I270" i="2"/>
  <c r="H270" i="2"/>
  <c r="G270" i="2"/>
  <c r="F270" i="2"/>
  <c r="E270" i="2"/>
  <c r="C270" i="2"/>
  <c r="B270" i="2"/>
  <c r="X269" i="2"/>
  <c r="W269" i="2"/>
  <c r="V269" i="2"/>
  <c r="U269" i="2"/>
  <c r="T269" i="2"/>
  <c r="S269" i="2"/>
  <c r="R269" i="2"/>
  <c r="Q269" i="2"/>
  <c r="P269" i="2"/>
  <c r="O269" i="2"/>
  <c r="N269" i="2"/>
  <c r="M269" i="2"/>
  <c r="L269" i="2"/>
  <c r="K269" i="2"/>
  <c r="J269" i="2"/>
  <c r="I269" i="2"/>
  <c r="H269" i="2"/>
  <c r="G269" i="2"/>
  <c r="F269" i="2"/>
  <c r="E269" i="2"/>
  <c r="C269" i="2"/>
  <c r="B269" i="2"/>
  <c r="X268" i="2"/>
  <c r="W268" i="2"/>
  <c r="V268" i="2"/>
  <c r="U268" i="2"/>
  <c r="T268" i="2"/>
  <c r="S268" i="2"/>
  <c r="R268" i="2"/>
  <c r="Q268" i="2"/>
  <c r="P268" i="2"/>
  <c r="O268" i="2"/>
  <c r="N268" i="2"/>
  <c r="M268" i="2"/>
  <c r="L268" i="2"/>
  <c r="K268" i="2"/>
  <c r="J268" i="2"/>
  <c r="I268" i="2"/>
  <c r="H268" i="2"/>
  <c r="G268" i="2"/>
  <c r="F268" i="2"/>
  <c r="E268" i="2"/>
  <c r="C268" i="2"/>
  <c r="B268" i="2"/>
  <c r="X267" i="2"/>
  <c r="W267" i="2"/>
  <c r="V267" i="2"/>
  <c r="U267" i="2"/>
  <c r="T267" i="2"/>
  <c r="S267" i="2"/>
  <c r="R267" i="2"/>
  <c r="Q267" i="2"/>
  <c r="P267" i="2"/>
  <c r="O267" i="2"/>
  <c r="N267" i="2"/>
  <c r="M267" i="2"/>
  <c r="L267" i="2"/>
  <c r="K267" i="2"/>
  <c r="J267" i="2"/>
  <c r="I267" i="2"/>
  <c r="H267" i="2"/>
  <c r="G267" i="2"/>
  <c r="F267" i="2"/>
  <c r="E267" i="2"/>
  <c r="C267" i="2"/>
  <c r="B267" i="2"/>
  <c r="X266" i="2"/>
  <c r="W266" i="2"/>
  <c r="V266" i="2"/>
  <c r="U266" i="2"/>
  <c r="T266" i="2"/>
  <c r="S266" i="2"/>
  <c r="R266" i="2"/>
  <c r="Q266" i="2"/>
  <c r="P266" i="2"/>
  <c r="O266" i="2"/>
  <c r="N266" i="2"/>
  <c r="M266" i="2"/>
  <c r="L266" i="2"/>
  <c r="K266" i="2"/>
  <c r="J266" i="2"/>
  <c r="I266" i="2"/>
  <c r="H266" i="2"/>
  <c r="G266" i="2"/>
  <c r="F266" i="2"/>
  <c r="E266" i="2"/>
  <c r="C266" i="2"/>
  <c r="B266" i="2"/>
  <c r="X265" i="2"/>
  <c r="W265" i="2"/>
  <c r="V265" i="2"/>
  <c r="U265" i="2"/>
  <c r="T265" i="2"/>
  <c r="S265" i="2"/>
  <c r="R265" i="2"/>
  <c r="Q265" i="2"/>
  <c r="P265" i="2"/>
  <c r="O265" i="2"/>
  <c r="N265" i="2"/>
  <c r="M265" i="2"/>
  <c r="L265" i="2"/>
  <c r="K265" i="2"/>
  <c r="J265" i="2"/>
  <c r="I265" i="2"/>
  <c r="H265" i="2"/>
  <c r="G265" i="2"/>
  <c r="F265" i="2"/>
  <c r="E265" i="2"/>
  <c r="C265" i="2"/>
  <c r="B265" i="2"/>
  <c r="X264" i="2"/>
  <c r="W264" i="2"/>
  <c r="V264" i="2"/>
  <c r="U264" i="2"/>
  <c r="T264" i="2"/>
  <c r="S264" i="2"/>
  <c r="R264" i="2"/>
  <c r="Q264" i="2"/>
  <c r="P264" i="2"/>
  <c r="O264" i="2"/>
  <c r="N264" i="2"/>
  <c r="M264" i="2"/>
  <c r="L264" i="2"/>
  <c r="K264" i="2"/>
  <c r="J264" i="2"/>
  <c r="I264" i="2"/>
  <c r="H264" i="2"/>
  <c r="G264" i="2"/>
  <c r="F264" i="2"/>
  <c r="E264" i="2"/>
  <c r="C264" i="2"/>
  <c r="B264" i="2"/>
  <c r="X263" i="2"/>
  <c r="W263" i="2"/>
  <c r="V263" i="2"/>
  <c r="U263" i="2"/>
  <c r="T263" i="2"/>
  <c r="S263" i="2"/>
  <c r="R263" i="2"/>
  <c r="Q263" i="2"/>
  <c r="P263" i="2"/>
  <c r="O263" i="2"/>
  <c r="N263" i="2"/>
  <c r="M263" i="2"/>
  <c r="L263" i="2"/>
  <c r="K263" i="2"/>
  <c r="J263" i="2"/>
  <c r="I263" i="2"/>
  <c r="H263" i="2"/>
  <c r="G263" i="2"/>
  <c r="F263" i="2"/>
  <c r="E263" i="2"/>
  <c r="C263" i="2"/>
  <c r="B263" i="2"/>
  <c r="X262" i="2"/>
  <c r="W262" i="2"/>
  <c r="V262" i="2"/>
  <c r="U262" i="2"/>
  <c r="T262" i="2"/>
  <c r="S262" i="2"/>
  <c r="R262" i="2"/>
  <c r="Q262" i="2"/>
  <c r="P262" i="2"/>
  <c r="O262" i="2"/>
  <c r="N262" i="2"/>
  <c r="M262" i="2"/>
  <c r="L262" i="2"/>
  <c r="K262" i="2"/>
  <c r="J262" i="2"/>
  <c r="I262" i="2"/>
  <c r="H262" i="2"/>
  <c r="G262" i="2"/>
  <c r="F262" i="2"/>
  <c r="E262" i="2"/>
  <c r="C262" i="2"/>
  <c r="B262" i="2"/>
  <c r="X261" i="2"/>
  <c r="W261" i="2"/>
  <c r="V261" i="2"/>
  <c r="U261" i="2"/>
  <c r="T261" i="2"/>
  <c r="S261" i="2"/>
  <c r="R261" i="2"/>
  <c r="Q261" i="2"/>
  <c r="P261" i="2"/>
  <c r="O261" i="2"/>
  <c r="N261" i="2"/>
  <c r="M261" i="2"/>
  <c r="L261" i="2"/>
  <c r="K261" i="2"/>
  <c r="J261" i="2"/>
  <c r="I261" i="2"/>
  <c r="H261" i="2"/>
  <c r="G261" i="2"/>
  <c r="F261" i="2"/>
  <c r="E261" i="2"/>
  <c r="C261" i="2"/>
  <c r="B261" i="2"/>
  <c r="X260" i="2"/>
  <c r="W260" i="2"/>
  <c r="V260" i="2"/>
  <c r="U260" i="2"/>
  <c r="T260" i="2"/>
  <c r="S260" i="2"/>
  <c r="R260" i="2"/>
  <c r="Q260" i="2"/>
  <c r="P260" i="2"/>
  <c r="O260" i="2"/>
  <c r="N260" i="2"/>
  <c r="M260" i="2"/>
  <c r="L260" i="2"/>
  <c r="K260" i="2"/>
  <c r="J260" i="2"/>
  <c r="I260" i="2"/>
  <c r="H260" i="2"/>
  <c r="G260" i="2"/>
  <c r="F260" i="2"/>
  <c r="E260" i="2"/>
  <c r="C260" i="2"/>
  <c r="B260" i="2"/>
  <c r="X259" i="2"/>
  <c r="W259" i="2"/>
  <c r="V259" i="2"/>
  <c r="U259" i="2"/>
  <c r="T259" i="2"/>
  <c r="S259" i="2"/>
  <c r="R259" i="2"/>
  <c r="Q259" i="2"/>
  <c r="P259" i="2"/>
  <c r="O259" i="2"/>
  <c r="N259" i="2"/>
  <c r="M259" i="2"/>
  <c r="L259" i="2"/>
  <c r="K259" i="2"/>
  <c r="J259" i="2"/>
  <c r="I259" i="2"/>
  <c r="H259" i="2"/>
  <c r="G259" i="2"/>
  <c r="F259" i="2"/>
  <c r="E259" i="2"/>
  <c r="C259" i="2"/>
  <c r="B259" i="2"/>
  <c r="X258" i="2"/>
  <c r="W258" i="2"/>
  <c r="V258" i="2"/>
  <c r="U258" i="2"/>
  <c r="T258" i="2"/>
  <c r="S258" i="2"/>
  <c r="R258" i="2"/>
  <c r="Q258" i="2"/>
  <c r="P258" i="2"/>
  <c r="O258" i="2"/>
  <c r="N258" i="2"/>
  <c r="M258" i="2"/>
  <c r="L258" i="2"/>
  <c r="K258" i="2"/>
  <c r="J258" i="2"/>
  <c r="I258" i="2"/>
  <c r="H258" i="2"/>
  <c r="G258" i="2"/>
  <c r="F258" i="2"/>
  <c r="E258" i="2"/>
  <c r="C258" i="2"/>
  <c r="B258" i="2"/>
  <c r="X257" i="2"/>
  <c r="W257" i="2"/>
  <c r="V257" i="2"/>
  <c r="U257" i="2"/>
  <c r="T257" i="2"/>
  <c r="S257" i="2"/>
  <c r="R257" i="2"/>
  <c r="Q257" i="2"/>
  <c r="P257" i="2"/>
  <c r="O257" i="2"/>
  <c r="N257" i="2"/>
  <c r="M257" i="2"/>
  <c r="L257" i="2"/>
  <c r="K257" i="2"/>
  <c r="J257" i="2"/>
  <c r="I257" i="2"/>
  <c r="H257" i="2"/>
  <c r="G257" i="2"/>
  <c r="F257" i="2"/>
  <c r="E257" i="2"/>
  <c r="C257" i="2"/>
  <c r="B257" i="2"/>
  <c r="X256" i="2"/>
  <c r="W256" i="2"/>
  <c r="V256" i="2"/>
  <c r="U256" i="2"/>
  <c r="T256" i="2"/>
  <c r="S256" i="2"/>
  <c r="R256" i="2"/>
  <c r="Q256" i="2"/>
  <c r="P256" i="2"/>
  <c r="O256" i="2"/>
  <c r="N256" i="2"/>
  <c r="M256" i="2"/>
  <c r="L256" i="2"/>
  <c r="K256" i="2"/>
  <c r="J256" i="2"/>
  <c r="I256" i="2"/>
  <c r="H256" i="2"/>
  <c r="G256" i="2"/>
  <c r="F256" i="2"/>
  <c r="E256" i="2"/>
  <c r="C256" i="2"/>
  <c r="B256" i="2"/>
  <c r="X255" i="2"/>
  <c r="W255" i="2"/>
  <c r="V255" i="2"/>
  <c r="U255" i="2"/>
  <c r="T255" i="2"/>
  <c r="S255" i="2"/>
  <c r="R255" i="2"/>
  <c r="Q255" i="2"/>
  <c r="P255" i="2"/>
  <c r="O255" i="2"/>
  <c r="N255" i="2"/>
  <c r="M255" i="2"/>
  <c r="L255" i="2"/>
  <c r="K255" i="2"/>
  <c r="J255" i="2"/>
  <c r="I255" i="2"/>
  <c r="H255" i="2"/>
  <c r="G255" i="2"/>
  <c r="F255" i="2"/>
  <c r="E255" i="2"/>
  <c r="C255" i="2"/>
  <c r="B255" i="2"/>
  <c r="X254" i="2"/>
  <c r="W254" i="2"/>
  <c r="V254" i="2"/>
  <c r="U254" i="2"/>
  <c r="T254" i="2"/>
  <c r="S254" i="2"/>
  <c r="R254" i="2"/>
  <c r="Q254" i="2"/>
  <c r="P254" i="2"/>
  <c r="O254" i="2"/>
  <c r="N254" i="2"/>
  <c r="M254" i="2"/>
  <c r="L254" i="2"/>
  <c r="K254" i="2"/>
  <c r="J254" i="2"/>
  <c r="I254" i="2"/>
  <c r="H254" i="2"/>
  <c r="G254" i="2"/>
  <c r="F254" i="2"/>
  <c r="E254" i="2"/>
  <c r="C254" i="2"/>
  <c r="B254" i="2"/>
  <c r="X253" i="2"/>
  <c r="W253" i="2"/>
  <c r="V253" i="2"/>
  <c r="U253" i="2"/>
  <c r="T253" i="2"/>
  <c r="S253" i="2"/>
  <c r="R253" i="2"/>
  <c r="Q253" i="2"/>
  <c r="P253" i="2"/>
  <c r="O253" i="2"/>
  <c r="N253" i="2"/>
  <c r="M253" i="2"/>
  <c r="L253" i="2"/>
  <c r="K253" i="2"/>
  <c r="J253" i="2"/>
  <c r="I253" i="2"/>
  <c r="H253" i="2"/>
  <c r="G253" i="2"/>
  <c r="F253" i="2"/>
  <c r="E253" i="2"/>
  <c r="C253" i="2"/>
  <c r="B253" i="2"/>
  <c r="X252" i="2"/>
  <c r="W252" i="2"/>
  <c r="V252" i="2"/>
  <c r="U252" i="2"/>
  <c r="T252" i="2"/>
  <c r="S252" i="2"/>
  <c r="R252" i="2"/>
  <c r="Q252" i="2"/>
  <c r="P252" i="2"/>
  <c r="O252" i="2"/>
  <c r="N252" i="2"/>
  <c r="M252" i="2"/>
  <c r="L252" i="2"/>
  <c r="K252" i="2"/>
  <c r="J252" i="2"/>
  <c r="I252" i="2"/>
  <c r="H252" i="2"/>
  <c r="G252" i="2"/>
  <c r="F252" i="2"/>
  <c r="E252" i="2"/>
  <c r="C252" i="2"/>
  <c r="B252" i="2"/>
  <c r="X251" i="2"/>
  <c r="W251" i="2"/>
  <c r="V251" i="2"/>
  <c r="U251" i="2"/>
  <c r="T251" i="2"/>
  <c r="S251" i="2"/>
  <c r="R251" i="2"/>
  <c r="Q251" i="2"/>
  <c r="P251" i="2"/>
  <c r="O251" i="2"/>
  <c r="N251" i="2"/>
  <c r="M251" i="2"/>
  <c r="L251" i="2"/>
  <c r="K251" i="2"/>
  <c r="J251" i="2"/>
  <c r="I251" i="2"/>
  <c r="H251" i="2"/>
  <c r="G251" i="2"/>
  <c r="F251" i="2"/>
  <c r="E251" i="2"/>
  <c r="C251" i="2"/>
  <c r="B251" i="2"/>
  <c r="X250" i="2"/>
  <c r="W250" i="2"/>
  <c r="V250" i="2"/>
  <c r="U250" i="2"/>
  <c r="T250" i="2"/>
  <c r="S250" i="2"/>
  <c r="R250" i="2"/>
  <c r="Q250" i="2"/>
  <c r="P250" i="2"/>
  <c r="O250" i="2"/>
  <c r="N250" i="2"/>
  <c r="M250" i="2"/>
  <c r="L250" i="2"/>
  <c r="K250" i="2"/>
  <c r="J250" i="2"/>
  <c r="I250" i="2"/>
  <c r="H250" i="2"/>
  <c r="G250" i="2"/>
  <c r="F250" i="2"/>
  <c r="E250" i="2"/>
  <c r="C250" i="2"/>
  <c r="B250" i="2"/>
  <c r="X249" i="2"/>
  <c r="W249" i="2"/>
  <c r="V249" i="2"/>
  <c r="U249" i="2"/>
  <c r="T249" i="2"/>
  <c r="S249" i="2"/>
  <c r="R249" i="2"/>
  <c r="Q249" i="2"/>
  <c r="P249" i="2"/>
  <c r="O249" i="2"/>
  <c r="N249" i="2"/>
  <c r="M249" i="2"/>
  <c r="L249" i="2"/>
  <c r="K249" i="2"/>
  <c r="J249" i="2"/>
  <c r="I249" i="2"/>
  <c r="H249" i="2"/>
  <c r="G249" i="2"/>
  <c r="F249" i="2"/>
  <c r="E249" i="2"/>
  <c r="C249" i="2"/>
  <c r="B249" i="2"/>
  <c r="X248" i="2"/>
  <c r="W248" i="2"/>
  <c r="V248" i="2"/>
  <c r="U248" i="2"/>
  <c r="T248" i="2"/>
  <c r="S248" i="2"/>
  <c r="R248" i="2"/>
  <c r="Q248" i="2"/>
  <c r="P248" i="2"/>
  <c r="O248" i="2"/>
  <c r="N248" i="2"/>
  <c r="M248" i="2"/>
  <c r="L248" i="2"/>
  <c r="K248" i="2"/>
  <c r="J248" i="2"/>
  <c r="I248" i="2"/>
  <c r="H248" i="2"/>
  <c r="G248" i="2"/>
  <c r="F248" i="2"/>
  <c r="E248" i="2"/>
  <c r="C248" i="2"/>
  <c r="B248" i="2"/>
  <c r="X247" i="2"/>
  <c r="W247" i="2"/>
  <c r="V247" i="2"/>
  <c r="U247" i="2"/>
  <c r="T247" i="2"/>
  <c r="S247" i="2"/>
  <c r="R247" i="2"/>
  <c r="Q247" i="2"/>
  <c r="P247" i="2"/>
  <c r="O247" i="2"/>
  <c r="N247" i="2"/>
  <c r="M247" i="2"/>
  <c r="L247" i="2"/>
  <c r="K247" i="2"/>
  <c r="J247" i="2"/>
  <c r="I247" i="2"/>
  <c r="H247" i="2"/>
  <c r="G247" i="2"/>
  <c r="F247" i="2"/>
  <c r="E247" i="2"/>
  <c r="C247" i="2"/>
  <c r="B247" i="2"/>
  <c r="X246" i="2"/>
  <c r="W246" i="2"/>
  <c r="V246" i="2"/>
  <c r="U246" i="2"/>
  <c r="T246" i="2"/>
  <c r="S246" i="2"/>
  <c r="R246" i="2"/>
  <c r="Q246" i="2"/>
  <c r="P246" i="2"/>
  <c r="O246" i="2"/>
  <c r="N246" i="2"/>
  <c r="M246" i="2"/>
  <c r="L246" i="2"/>
  <c r="K246" i="2"/>
  <c r="J246" i="2"/>
  <c r="I246" i="2"/>
  <c r="H246" i="2"/>
  <c r="G246" i="2"/>
  <c r="F246" i="2"/>
  <c r="E246" i="2"/>
  <c r="C246" i="2"/>
  <c r="B246" i="2"/>
  <c r="X245" i="2"/>
  <c r="W245" i="2"/>
  <c r="V245" i="2"/>
  <c r="U245" i="2"/>
  <c r="T245" i="2"/>
  <c r="S245" i="2"/>
  <c r="R245" i="2"/>
  <c r="Q245" i="2"/>
  <c r="P245" i="2"/>
  <c r="O245" i="2"/>
  <c r="N245" i="2"/>
  <c r="M245" i="2"/>
  <c r="L245" i="2"/>
  <c r="K245" i="2"/>
  <c r="J245" i="2"/>
  <c r="I245" i="2"/>
  <c r="H245" i="2"/>
  <c r="G245" i="2"/>
  <c r="F245" i="2"/>
  <c r="E245" i="2"/>
  <c r="C245" i="2"/>
  <c r="B245" i="2"/>
  <c r="X244" i="2"/>
  <c r="W244" i="2"/>
  <c r="V244" i="2"/>
  <c r="U244" i="2"/>
  <c r="T244" i="2"/>
  <c r="S244" i="2"/>
  <c r="R244" i="2"/>
  <c r="Q244" i="2"/>
  <c r="P244" i="2"/>
  <c r="O244" i="2"/>
  <c r="N244" i="2"/>
  <c r="M244" i="2"/>
  <c r="L244" i="2"/>
  <c r="K244" i="2"/>
  <c r="J244" i="2"/>
  <c r="I244" i="2"/>
  <c r="H244" i="2"/>
  <c r="G244" i="2"/>
  <c r="F244" i="2"/>
  <c r="E244" i="2"/>
  <c r="C244" i="2"/>
  <c r="B244" i="2"/>
  <c r="X243" i="2"/>
  <c r="W243" i="2"/>
  <c r="V243" i="2"/>
  <c r="U243" i="2"/>
  <c r="T243" i="2"/>
  <c r="S243" i="2"/>
  <c r="R243" i="2"/>
  <c r="Q243" i="2"/>
  <c r="P243" i="2"/>
  <c r="O243" i="2"/>
  <c r="N243" i="2"/>
  <c r="M243" i="2"/>
  <c r="L243" i="2"/>
  <c r="K243" i="2"/>
  <c r="J243" i="2"/>
  <c r="I243" i="2"/>
  <c r="H243" i="2"/>
  <c r="G243" i="2"/>
  <c r="F243" i="2"/>
  <c r="E243" i="2"/>
  <c r="C243" i="2"/>
  <c r="B243" i="2"/>
  <c r="X242" i="2"/>
  <c r="W242" i="2"/>
  <c r="V242" i="2"/>
  <c r="U242" i="2"/>
  <c r="T242" i="2"/>
  <c r="S242" i="2"/>
  <c r="R242" i="2"/>
  <c r="Q242" i="2"/>
  <c r="P242" i="2"/>
  <c r="O242" i="2"/>
  <c r="N242" i="2"/>
  <c r="M242" i="2"/>
  <c r="L242" i="2"/>
  <c r="K242" i="2"/>
  <c r="J242" i="2"/>
  <c r="I242" i="2"/>
  <c r="H242" i="2"/>
  <c r="G242" i="2"/>
  <c r="F242" i="2"/>
  <c r="E242" i="2"/>
  <c r="C242" i="2"/>
  <c r="B242" i="2"/>
  <c r="X241" i="2"/>
  <c r="W241" i="2"/>
  <c r="V241" i="2"/>
  <c r="U241" i="2"/>
  <c r="T241" i="2"/>
  <c r="S241" i="2"/>
  <c r="R241" i="2"/>
  <c r="Q241" i="2"/>
  <c r="P241" i="2"/>
  <c r="O241" i="2"/>
  <c r="N241" i="2"/>
  <c r="M241" i="2"/>
  <c r="L241" i="2"/>
  <c r="K241" i="2"/>
  <c r="J241" i="2"/>
  <c r="I241" i="2"/>
  <c r="H241" i="2"/>
  <c r="G241" i="2"/>
  <c r="F241" i="2"/>
  <c r="E241" i="2"/>
  <c r="C241" i="2"/>
  <c r="B241" i="2"/>
  <c r="X240" i="2"/>
  <c r="W240" i="2"/>
  <c r="V240" i="2"/>
  <c r="U240" i="2"/>
  <c r="T240" i="2"/>
  <c r="S240" i="2"/>
  <c r="R240" i="2"/>
  <c r="Q240" i="2"/>
  <c r="P240" i="2"/>
  <c r="O240" i="2"/>
  <c r="N240" i="2"/>
  <c r="M240" i="2"/>
  <c r="L240" i="2"/>
  <c r="K240" i="2"/>
  <c r="J240" i="2"/>
  <c r="I240" i="2"/>
  <c r="H240" i="2"/>
  <c r="G240" i="2"/>
  <c r="F240" i="2"/>
  <c r="E240" i="2"/>
  <c r="C240" i="2"/>
  <c r="B240" i="2"/>
  <c r="X239" i="2"/>
  <c r="W239" i="2"/>
  <c r="V239" i="2"/>
  <c r="U239" i="2"/>
  <c r="T239" i="2"/>
  <c r="S239" i="2"/>
  <c r="R239" i="2"/>
  <c r="Q239" i="2"/>
  <c r="P239" i="2"/>
  <c r="O239" i="2"/>
  <c r="N239" i="2"/>
  <c r="M239" i="2"/>
  <c r="L239" i="2"/>
  <c r="K239" i="2"/>
  <c r="J239" i="2"/>
  <c r="I239" i="2"/>
  <c r="H239" i="2"/>
  <c r="G239" i="2"/>
  <c r="F239" i="2"/>
  <c r="E239" i="2"/>
  <c r="C239" i="2"/>
  <c r="B239" i="2"/>
  <c r="X238" i="2"/>
  <c r="W238" i="2"/>
  <c r="V238" i="2"/>
  <c r="U238" i="2"/>
  <c r="T238" i="2"/>
  <c r="S238" i="2"/>
  <c r="R238" i="2"/>
  <c r="Q238" i="2"/>
  <c r="P238" i="2"/>
  <c r="O238" i="2"/>
  <c r="N238" i="2"/>
  <c r="M238" i="2"/>
  <c r="L238" i="2"/>
  <c r="K238" i="2"/>
  <c r="J238" i="2"/>
  <c r="I238" i="2"/>
  <c r="H238" i="2"/>
  <c r="G238" i="2"/>
  <c r="F238" i="2"/>
  <c r="E238" i="2"/>
  <c r="C238" i="2"/>
  <c r="B238" i="2"/>
  <c r="X237" i="2"/>
  <c r="W237" i="2"/>
  <c r="V237" i="2"/>
  <c r="U237" i="2"/>
  <c r="T237" i="2"/>
  <c r="S237" i="2"/>
  <c r="R237" i="2"/>
  <c r="Q237" i="2"/>
  <c r="P237" i="2"/>
  <c r="O237" i="2"/>
  <c r="N237" i="2"/>
  <c r="M237" i="2"/>
  <c r="L237" i="2"/>
  <c r="K237" i="2"/>
  <c r="J237" i="2"/>
  <c r="I237" i="2"/>
  <c r="H237" i="2"/>
  <c r="G237" i="2"/>
  <c r="F237" i="2"/>
  <c r="E237" i="2"/>
  <c r="C237" i="2"/>
  <c r="B237" i="2"/>
  <c r="X236" i="2"/>
  <c r="W236" i="2"/>
  <c r="V236" i="2"/>
  <c r="U236" i="2"/>
  <c r="T236" i="2"/>
  <c r="S236" i="2"/>
  <c r="R236" i="2"/>
  <c r="Q236" i="2"/>
  <c r="P236" i="2"/>
  <c r="O236" i="2"/>
  <c r="N236" i="2"/>
  <c r="M236" i="2"/>
  <c r="L236" i="2"/>
  <c r="K236" i="2"/>
  <c r="J236" i="2"/>
  <c r="I236" i="2"/>
  <c r="H236" i="2"/>
  <c r="G236" i="2"/>
  <c r="F236" i="2"/>
  <c r="E236" i="2"/>
  <c r="C236" i="2"/>
  <c r="B236" i="2"/>
  <c r="X235" i="2"/>
  <c r="W235" i="2"/>
  <c r="V235" i="2"/>
  <c r="U235" i="2"/>
  <c r="T235" i="2"/>
  <c r="S235" i="2"/>
  <c r="R235" i="2"/>
  <c r="Q235" i="2"/>
  <c r="P235" i="2"/>
  <c r="O235" i="2"/>
  <c r="N235" i="2"/>
  <c r="M235" i="2"/>
  <c r="L235" i="2"/>
  <c r="K235" i="2"/>
  <c r="J235" i="2"/>
  <c r="I235" i="2"/>
  <c r="H235" i="2"/>
  <c r="G235" i="2"/>
  <c r="F235" i="2"/>
  <c r="E235" i="2"/>
  <c r="C235" i="2"/>
  <c r="B235" i="2"/>
  <c r="X234" i="2"/>
  <c r="W234" i="2"/>
  <c r="V234" i="2"/>
  <c r="U234" i="2"/>
  <c r="T234" i="2"/>
  <c r="S234" i="2"/>
  <c r="R234" i="2"/>
  <c r="Q234" i="2"/>
  <c r="P234" i="2"/>
  <c r="O234" i="2"/>
  <c r="N234" i="2"/>
  <c r="M234" i="2"/>
  <c r="L234" i="2"/>
  <c r="K234" i="2"/>
  <c r="J234" i="2"/>
  <c r="I234" i="2"/>
  <c r="H234" i="2"/>
  <c r="G234" i="2"/>
  <c r="F234" i="2"/>
  <c r="E234" i="2"/>
  <c r="C234" i="2"/>
  <c r="B234" i="2"/>
  <c r="X233" i="2"/>
  <c r="W233" i="2"/>
  <c r="V233" i="2"/>
  <c r="U233" i="2"/>
  <c r="T233" i="2"/>
  <c r="S233" i="2"/>
  <c r="R233" i="2"/>
  <c r="Q233" i="2"/>
  <c r="P233" i="2"/>
  <c r="O233" i="2"/>
  <c r="N233" i="2"/>
  <c r="M233" i="2"/>
  <c r="L233" i="2"/>
  <c r="K233" i="2"/>
  <c r="J233" i="2"/>
  <c r="I233" i="2"/>
  <c r="H233" i="2"/>
  <c r="G233" i="2"/>
  <c r="F233" i="2"/>
  <c r="E233" i="2"/>
  <c r="C233" i="2"/>
  <c r="B233" i="2"/>
  <c r="X232" i="2"/>
  <c r="W232" i="2"/>
  <c r="V232" i="2"/>
  <c r="U232" i="2"/>
  <c r="T232" i="2"/>
  <c r="S232" i="2"/>
  <c r="R232" i="2"/>
  <c r="Q232" i="2"/>
  <c r="P232" i="2"/>
  <c r="O232" i="2"/>
  <c r="N232" i="2"/>
  <c r="M232" i="2"/>
  <c r="L232" i="2"/>
  <c r="K232" i="2"/>
  <c r="J232" i="2"/>
  <c r="I232" i="2"/>
  <c r="H232" i="2"/>
  <c r="G232" i="2"/>
  <c r="F232" i="2"/>
  <c r="E232" i="2"/>
  <c r="C232" i="2"/>
  <c r="B232" i="2"/>
  <c r="X231" i="2"/>
  <c r="W231" i="2"/>
  <c r="V231" i="2"/>
  <c r="U231" i="2"/>
  <c r="T231" i="2"/>
  <c r="S231" i="2"/>
  <c r="R231" i="2"/>
  <c r="Q231" i="2"/>
  <c r="P231" i="2"/>
  <c r="O231" i="2"/>
  <c r="N231" i="2"/>
  <c r="M231" i="2"/>
  <c r="L231" i="2"/>
  <c r="K231" i="2"/>
  <c r="J231" i="2"/>
  <c r="I231" i="2"/>
  <c r="H231" i="2"/>
  <c r="G231" i="2"/>
  <c r="F231" i="2"/>
  <c r="E231" i="2"/>
  <c r="C231" i="2"/>
  <c r="B231" i="2"/>
  <c r="X230" i="2"/>
  <c r="W230" i="2"/>
  <c r="V230" i="2"/>
  <c r="U230" i="2"/>
  <c r="T230" i="2"/>
  <c r="S230" i="2"/>
  <c r="R230" i="2"/>
  <c r="Q230" i="2"/>
  <c r="P230" i="2"/>
  <c r="O230" i="2"/>
  <c r="N230" i="2"/>
  <c r="M230" i="2"/>
  <c r="L230" i="2"/>
  <c r="K230" i="2"/>
  <c r="J230" i="2"/>
  <c r="I230" i="2"/>
  <c r="H230" i="2"/>
  <c r="G230" i="2"/>
  <c r="F230" i="2"/>
  <c r="E230" i="2"/>
  <c r="C230" i="2"/>
  <c r="B230" i="2"/>
  <c r="X229" i="2"/>
  <c r="W229" i="2"/>
  <c r="V229" i="2"/>
  <c r="U229" i="2"/>
  <c r="T229" i="2"/>
  <c r="S229" i="2"/>
  <c r="R229" i="2"/>
  <c r="Q229" i="2"/>
  <c r="P229" i="2"/>
  <c r="O229" i="2"/>
  <c r="N229" i="2"/>
  <c r="M229" i="2"/>
  <c r="L229" i="2"/>
  <c r="K229" i="2"/>
  <c r="J229" i="2"/>
  <c r="I229" i="2"/>
  <c r="H229" i="2"/>
  <c r="G229" i="2"/>
  <c r="F229" i="2"/>
  <c r="E229" i="2"/>
  <c r="C229" i="2"/>
  <c r="B229" i="2"/>
  <c r="X228" i="2"/>
  <c r="W228" i="2"/>
  <c r="V228" i="2"/>
  <c r="U228" i="2"/>
  <c r="T228" i="2"/>
  <c r="S228" i="2"/>
  <c r="R228" i="2"/>
  <c r="Q228" i="2"/>
  <c r="P228" i="2"/>
  <c r="O228" i="2"/>
  <c r="N228" i="2"/>
  <c r="M228" i="2"/>
  <c r="L228" i="2"/>
  <c r="K228" i="2"/>
  <c r="J228" i="2"/>
  <c r="I228" i="2"/>
  <c r="H228" i="2"/>
  <c r="G228" i="2"/>
  <c r="F228" i="2"/>
  <c r="E228" i="2"/>
  <c r="C228" i="2"/>
  <c r="B228" i="2"/>
  <c r="X227" i="2"/>
  <c r="W227" i="2"/>
  <c r="V227" i="2"/>
  <c r="U227" i="2"/>
  <c r="T227" i="2"/>
  <c r="S227" i="2"/>
  <c r="R227" i="2"/>
  <c r="Q227" i="2"/>
  <c r="P227" i="2"/>
  <c r="O227" i="2"/>
  <c r="N227" i="2"/>
  <c r="M227" i="2"/>
  <c r="L227" i="2"/>
  <c r="K227" i="2"/>
  <c r="J227" i="2"/>
  <c r="I227" i="2"/>
  <c r="H227" i="2"/>
  <c r="G227" i="2"/>
  <c r="F227" i="2"/>
  <c r="E227" i="2"/>
  <c r="C227" i="2"/>
  <c r="B227" i="2"/>
  <c r="X226" i="2"/>
  <c r="W226" i="2"/>
  <c r="V226" i="2"/>
  <c r="U226" i="2"/>
  <c r="T226" i="2"/>
  <c r="S226" i="2"/>
  <c r="R226" i="2"/>
  <c r="Q226" i="2"/>
  <c r="P226" i="2"/>
  <c r="O226" i="2"/>
  <c r="N226" i="2"/>
  <c r="M226" i="2"/>
  <c r="L226" i="2"/>
  <c r="K226" i="2"/>
  <c r="J226" i="2"/>
  <c r="I226" i="2"/>
  <c r="H226" i="2"/>
  <c r="G226" i="2"/>
  <c r="F226" i="2"/>
  <c r="E226" i="2"/>
  <c r="C226" i="2"/>
  <c r="B226" i="2"/>
  <c r="X225" i="2"/>
  <c r="W225" i="2"/>
  <c r="V225" i="2"/>
  <c r="U225" i="2"/>
  <c r="T225" i="2"/>
  <c r="S225" i="2"/>
  <c r="R225" i="2"/>
  <c r="Q225" i="2"/>
  <c r="P225" i="2"/>
  <c r="O225" i="2"/>
  <c r="N225" i="2"/>
  <c r="M225" i="2"/>
  <c r="L225" i="2"/>
  <c r="K225" i="2"/>
  <c r="J225" i="2"/>
  <c r="I225" i="2"/>
  <c r="H225" i="2"/>
  <c r="G225" i="2"/>
  <c r="F225" i="2"/>
  <c r="E225" i="2"/>
  <c r="C225" i="2"/>
  <c r="B225" i="2"/>
  <c r="X224" i="2"/>
  <c r="W224" i="2"/>
  <c r="V224" i="2"/>
  <c r="U224" i="2"/>
  <c r="T224" i="2"/>
  <c r="S224" i="2"/>
  <c r="R224" i="2"/>
  <c r="Q224" i="2"/>
  <c r="P224" i="2"/>
  <c r="O224" i="2"/>
  <c r="N224" i="2"/>
  <c r="M224" i="2"/>
  <c r="L224" i="2"/>
  <c r="K224" i="2"/>
  <c r="J224" i="2"/>
  <c r="I224" i="2"/>
  <c r="H224" i="2"/>
  <c r="G224" i="2"/>
  <c r="F224" i="2"/>
  <c r="E224" i="2"/>
  <c r="C224" i="2"/>
  <c r="B224" i="2"/>
  <c r="X223" i="2"/>
  <c r="W223" i="2"/>
  <c r="V223" i="2"/>
  <c r="U223" i="2"/>
  <c r="T223" i="2"/>
  <c r="S223" i="2"/>
  <c r="R223" i="2"/>
  <c r="Q223" i="2"/>
  <c r="P223" i="2"/>
  <c r="O223" i="2"/>
  <c r="N223" i="2"/>
  <c r="M223" i="2"/>
  <c r="L223" i="2"/>
  <c r="K223" i="2"/>
  <c r="J223" i="2"/>
  <c r="I223" i="2"/>
  <c r="H223" i="2"/>
  <c r="G223" i="2"/>
  <c r="F223" i="2"/>
  <c r="E223" i="2"/>
  <c r="C223" i="2"/>
  <c r="B223" i="2"/>
  <c r="X222" i="2"/>
  <c r="W222" i="2"/>
  <c r="V222" i="2"/>
  <c r="U222" i="2"/>
  <c r="T222" i="2"/>
  <c r="S222" i="2"/>
  <c r="R222" i="2"/>
  <c r="Q222" i="2"/>
  <c r="P222" i="2"/>
  <c r="O222" i="2"/>
  <c r="N222" i="2"/>
  <c r="M222" i="2"/>
  <c r="L222" i="2"/>
  <c r="K222" i="2"/>
  <c r="J222" i="2"/>
  <c r="I222" i="2"/>
  <c r="H222" i="2"/>
  <c r="G222" i="2"/>
  <c r="F222" i="2"/>
  <c r="E222" i="2"/>
  <c r="C222" i="2"/>
  <c r="B222" i="2"/>
  <c r="X221" i="2"/>
  <c r="W221" i="2"/>
  <c r="V221" i="2"/>
  <c r="U221" i="2"/>
  <c r="T221" i="2"/>
  <c r="S221" i="2"/>
  <c r="R221" i="2"/>
  <c r="Q221" i="2"/>
  <c r="P221" i="2"/>
  <c r="O221" i="2"/>
  <c r="N221" i="2"/>
  <c r="M221" i="2"/>
  <c r="L221" i="2"/>
  <c r="K221" i="2"/>
  <c r="J221" i="2"/>
  <c r="I221" i="2"/>
  <c r="H221" i="2"/>
  <c r="G221" i="2"/>
  <c r="F221" i="2"/>
  <c r="E221" i="2"/>
  <c r="C221" i="2"/>
  <c r="B221" i="2"/>
  <c r="X220" i="2"/>
  <c r="W220" i="2"/>
  <c r="V220" i="2"/>
  <c r="U220" i="2"/>
  <c r="T220" i="2"/>
  <c r="S220" i="2"/>
  <c r="R220" i="2"/>
  <c r="Q220" i="2"/>
  <c r="P220" i="2"/>
  <c r="O220" i="2"/>
  <c r="N220" i="2"/>
  <c r="M220" i="2"/>
  <c r="L220" i="2"/>
  <c r="K220" i="2"/>
  <c r="J220" i="2"/>
  <c r="I220" i="2"/>
  <c r="H220" i="2"/>
  <c r="G220" i="2"/>
  <c r="F220" i="2"/>
  <c r="E220" i="2"/>
  <c r="C220" i="2"/>
  <c r="B220" i="2"/>
  <c r="X219" i="2"/>
  <c r="W219" i="2"/>
  <c r="V219" i="2"/>
  <c r="U219" i="2"/>
  <c r="T219" i="2"/>
  <c r="S219" i="2"/>
  <c r="R219" i="2"/>
  <c r="Q219" i="2"/>
  <c r="P219" i="2"/>
  <c r="O219" i="2"/>
  <c r="N219" i="2"/>
  <c r="M219" i="2"/>
  <c r="L219" i="2"/>
  <c r="K219" i="2"/>
  <c r="J219" i="2"/>
  <c r="I219" i="2"/>
  <c r="H219" i="2"/>
  <c r="G219" i="2"/>
  <c r="F219" i="2"/>
  <c r="E219" i="2"/>
  <c r="C219" i="2"/>
  <c r="B219" i="2"/>
  <c r="X218" i="2"/>
  <c r="W218" i="2"/>
  <c r="V218" i="2"/>
  <c r="U218" i="2"/>
  <c r="T218" i="2"/>
  <c r="S218" i="2"/>
  <c r="R218" i="2"/>
  <c r="Q218" i="2"/>
  <c r="P218" i="2"/>
  <c r="O218" i="2"/>
  <c r="N218" i="2"/>
  <c r="M218" i="2"/>
  <c r="L218" i="2"/>
  <c r="K218" i="2"/>
  <c r="J218" i="2"/>
  <c r="I218" i="2"/>
  <c r="H218" i="2"/>
  <c r="G218" i="2"/>
  <c r="F218" i="2"/>
  <c r="E218" i="2"/>
  <c r="C218" i="2"/>
  <c r="B218" i="2"/>
  <c r="X217" i="2"/>
  <c r="W217" i="2"/>
  <c r="V217" i="2"/>
  <c r="U217" i="2"/>
  <c r="T217" i="2"/>
  <c r="S217" i="2"/>
  <c r="R217" i="2"/>
  <c r="Q217" i="2"/>
  <c r="P217" i="2"/>
  <c r="O217" i="2"/>
  <c r="N217" i="2"/>
  <c r="M217" i="2"/>
  <c r="L217" i="2"/>
  <c r="K217" i="2"/>
  <c r="J217" i="2"/>
  <c r="I217" i="2"/>
  <c r="H217" i="2"/>
  <c r="G217" i="2"/>
  <c r="F217" i="2"/>
  <c r="E217" i="2"/>
  <c r="C217" i="2"/>
  <c r="B217" i="2"/>
  <c r="X216" i="2"/>
  <c r="W216" i="2"/>
  <c r="V216" i="2"/>
  <c r="U216" i="2"/>
  <c r="T216" i="2"/>
  <c r="S216" i="2"/>
  <c r="R216" i="2"/>
  <c r="Q216" i="2"/>
  <c r="P216" i="2"/>
  <c r="O216" i="2"/>
  <c r="N216" i="2"/>
  <c r="M216" i="2"/>
  <c r="L216" i="2"/>
  <c r="K216" i="2"/>
  <c r="J216" i="2"/>
  <c r="I216" i="2"/>
  <c r="H216" i="2"/>
  <c r="G216" i="2"/>
  <c r="F216" i="2"/>
  <c r="E216" i="2"/>
  <c r="C216" i="2"/>
  <c r="B216" i="2"/>
  <c r="X215" i="2"/>
  <c r="W215" i="2"/>
  <c r="V215" i="2"/>
  <c r="U215" i="2"/>
  <c r="T215" i="2"/>
  <c r="S215" i="2"/>
  <c r="R215" i="2"/>
  <c r="Q215" i="2"/>
  <c r="P215" i="2"/>
  <c r="O215" i="2"/>
  <c r="N215" i="2"/>
  <c r="M215" i="2"/>
  <c r="L215" i="2"/>
  <c r="K215" i="2"/>
  <c r="J215" i="2"/>
  <c r="I215" i="2"/>
  <c r="H215" i="2"/>
  <c r="G215" i="2"/>
  <c r="F215" i="2"/>
  <c r="E215" i="2"/>
  <c r="C215" i="2"/>
  <c r="B215" i="2"/>
  <c r="X214" i="2"/>
  <c r="W214" i="2"/>
  <c r="V214" i="2"/>
  <c r="U214" i="2"/>
  <c r="T214" i="2"/>
  <c r="S214" i="2"/>
  <c r="R214" i="2"/>
  <c r="Q214" i="2"/>
  <c r="P214" i="2"/>
  <c r="O214" i="2"/>
  <c r="N214" i="2"/>
  <c r="M214" i="2"/>
  <c r="L214" i="2"/>
  <c r="K214" i="2"/>
  <c r="J214" i="2"/>
  <c r="I214" i="2"/>
  <c r="H214" i="2"/>
  <c r="G214" i="2"/>
  <c r="F214" i="2"/>
  <c r="E214" i="2"/>
  <c r="C214" i="2"/>
  <c r="B214" i="2"/>
  <c r="X213" i="2"/>
  <c r="W213" i="2"/>
  <c r="V213" i="2"/>
  <c r="U213" i="2"/>
  <c r="T213" i="2"/>
  <c r="S213" i="2"/>
  <c r="R213" i="2"/>
  <c r="Q213" i="2"/>
  <c r="P213" i="2"/>
  <c r="O213" i="2"/>
  <c r="N213" i="2"/>
  <c r="M213" i="2"/>
  <c r="L213" i="2"/>
  <c r="K213" i="2"/>
  <c r="J213" i="2"/>
  <c r="I213" i="2"/>
  <c r="H213" i="2"/>
  <c r="G213" i="2"/>
  <c r="F213" i="2"/>
  <c r="E213" i="2"/>
  <c r="C213" i="2"/>
  <c r="B213" i="2"/>
  <c r="X212" i="2"/>
  <c r="W212" i="2"/>
  <c r="V212" i="2"/>
  <c r="U212" i="2"/>
  <c r="T212" i="2"/>
  <c r="S212" i="2"/>
  <c r="R212" i="2"/>
  <c r="Q212" i="2"/>
  <c r="P212" i="2"/>
  <c r="O212" i="2"/>
  <c r="N212" i="2"/>
  <c r="M212" i="2"/>
  <c r="L212" i="2"/>
  <c r="K212" i="2"/>
  <c r="J212" i="2"/>
  <c r="I212" i="2"/>
  <c r="H212" i="2"/>
  <c r="G212" i="2"/>
  <c r="F212" i="2"/>
  <c r="E212" i="2"/>
  <c r="C212" i="2"/>
  <c r="B212" i="2"/>
  <c r="X211" i="2"/>
  <c r="W211" i="2"/>
  <c r="V211" i="2"/>
  <c r="U211" i="2"/>
  <c r="T211" i="2"/>
  <c r="S211" i="2"/>
  <c r="R211" i="2"/>
  <c r="Q211" i="2"/>
  <c r="P211" i="2"/>
  <c r="O211" i="2"/>
  <c r="N211" i="2"/>
  <c r="M211" i="2"/>
  <c r="L211" i="2"/>
  <c r="K211" i="2"/>
  <c r="J211" i="2"/>
  <c r="I211" i="2"/>
  <c r="H211" i="2"/>
  <c r="G211" i="2"/>
  <c r="F211" i="2"/>
  <c r="E211" i="2"/>
  <c r="C211" i="2"/>
  <c r="B211" i="2"/>
  <c r="X210" i="2"/>
  <c r="W210" i="2"/>
  <c r="V210" i="2"/>
  <c r="U210" i="2"/>
  <c r="T210" i="2"/>
  <c r="S210" i="2"/>
  <c r="R210" i="2"/>
  <c r="Q210" i="2"/>
  <c r="P210" i="2"/>
  <c r="O210" i="2"/>
  <c r="N210" i="2"/>
  <c r="M210" i="2"/>
  <c r="L210" i="2"/>
  <c r="K210" i="2"/>
  <c r="J210" i="2"/>
  <c r="I210" i="2"/>
  <c r="H210" i="2"/>
  <c r="G210" i="2"/>
  <c r="F210" i="2"/>
  <c r="E210" i="2"/>
  <c r="C210" i="2"/>
  <c r="B210" i="2"/>
  <c r="X209" i="2"/>
  <c r="W209" i="2"/>
  <c r="V209" i="2"/>
  <c r="U209" i="2"/>
  <c r="T209" i="2"/>
  <c r="S209" i="2"/>
  <c r="R209" i="2"/>
  <c r="Q209" i="2"/>
  <c r="P209" i="2"/>
  <c r="O209" i="2"/>
  <c r="N209" i="2"/>
  <c r="M209" i="2"/>
  <c r="L209" i="2"/>
  <c r="K209" i="2"/>
  <c r="J209" i="2"/>
  <c r="I209" i="2"/>
  <c r="H209" i="2"/>
  <c r="G209" i="2"/>
  <c r="F209" i="2"/>
  <c r="E209" i="2"/>
  <c r="C209" i="2"/>
  <c r="B209" i="2"/>
  <c r="X208" i="2"/>
  <c r="W208" i="2"/>
  <c r="V208" i="2"/>
  <c r="U208" i="2"/>
  <c r="T208" i="2"/>
  <c r="S208" i="2"/>
  <c r="R208" i="2"/>
  <c r="Q208" i="2"/>
  <c r="P208" i="2"/>
  <c r="O208" i="2"/>
  <c r="N208" i="2"/>
  <c r="M208" i="2"/>
  <c r="L208" i="2"/>
  <c r="K208" i="2"/>
  <c r="J208" i="2"/>
  <c r="I208" i="2"/>
  <c r="H208" i="2"/>
  <c r="G208" i="2"/>
  <c r="F208" i="2"/>
  <c r="E208" i="2"/>
  <c r="C208" i="2"/>
  <c r="B208" i="2"/>
  <c r="X207" i="2"/>
  <c r="W207" i="2"/>
  <c r="V207" i="2"/>
  <c r="U207" i="2"/>
  <c r="T207" i="2"/>
  <c r="S207" i="2"/>
  <c r="R207" i="2"/>
  <c r="Q207" i="2"/>
  <c r="P207" i="2"/>
  <c r="O207" i="2"/>
  <c r="N207" i="2"/>
  <c r="M207" i="2"/>
  <c r="L207" i="2"/>
  <c r="K207" i="2"/>
  <c r="J207" i="2"/>
  <c r="I207" i="2"/>
  <c r="H207" i="2"/>
  <c r="G207" i="2"/>
  <c r="F207" i="2"/>
  <c r="E207" i="2"/>
  <c r="C207" i="2"/>
  <c r="B207" i="2"/>
  <c r="X206" i="2"/>
  <c r="W206" i="2"/>
  <c r="V206" i="2"/>
  <c r="U206" i="2"/>
  <c r="T206" i="2"/>
  <c r="S206" i="2"/>
  <c r="R206" i="2"/>
  <c r="Q206" i="2"/>
  <c r="P206" i="2"/>
  <c r="O206" i="2"/>
  <c r="N206" i="2"/>
  <c r="M206" i="2"/>
  <c r="L206" i="2"/>
  <c r="K206" i="2"/>
  <c r="J206" i="2"/>
  <c r="I206" i="2"/>
  <c r="H206" i="2"/>
  <c r="G206" i="2"/>
  <c r="F206" i="2"/>
  <c r="E206" i="2"/>
  <c r="C206" i="2"/>
  <c r="B206" i="2"/>
  <c r="X205" i="2"/>
  <c r="W205" i="2"/>
  <c r="V205" i="2"/>
  <c r="U205" i="2"/>
  <c r="T205" i="2"/>
  <c r="S205" i="2"/>
  <c r="R205" i="2"/>
  <c r="Q205" i="2"/>
  <c r="P205" i="2"/>
  <c r="O205" i="2"/>
  <c r="N205" i="2"/>
  <c r="M205" i="2"/>
  <c r="L205" i="2"/>
  <c r="K205" i="2"/>
  <c r="J205" i="2"/>
  <c r="I205" i="2"/>
  <c r="H205" i="2"/>
  <c r="G205" i="2"/>
  <c r="F205" i="2"/>
  <c r="E205" i="2"/>
  <c r="C205" i="2"/>
  <c r="B205" i="2"/>
  <c r="X204" i="2"/>
  <c r="W204" i="2"/>
  <c r="V204" i="2"/>
  <c r="U204" i="2"/>
  <c r="T204" i="2"/>
  <c r="S204" i="2"/>
  <c r="R204" i="2"/>
  <c r="Q204" i="2"/>
  <c r="P204" i="2"/>
  <c r="O204" i="2"/>
  <c r="N204" i="2"/>
  <c r="M204" i="2"/>
  <c r="L204" i="2"/>
  <c r="K204" i="2"/>
  <c r="J204" i="2"/>
  <c r="I204" i="2"/>
  <c r="H204" i="2"/>
  <c r="G204" i="2"/>
  <c r="F204" i="2"/>
  <c r="E204" i="2"/>
  <c r="C204" i="2"/>
  <c r="B204" i="2"/>
  <c r="X203" i="2"/>
  <c r="W203" i="2"/>
  <c r="V203" i="2"/>
  <c r="U203" i="2"/>
  <c r="T203" i="2"/>
  <c r="S203" i="2"/>
  <c r="R203" i="2"/>
  <c r="Q203" i="2"/>
  <c r="P203" i="2"/>
  <c r="O203" i="2"/>
  <c r="N203" i="2"/>
  <c r="M203" i="2"/>
  <c r="L203" i="2"/>
  <c r="K203" i="2"/>
  <c r="J203" i="2"/>
  <c r="I203" i="2"/>
  <c r="H203" i="2"/>
  <c r="G203" i="2"/>
  <c r="F203" i="2"/>
  <c r="E203" i="2"/>
  <c r="C203" i="2"/>
  <c r="B203" i="2"/>
  <c r="X202" i="2"/>
  <c r="W202" i="2"/>
  <c r="V202" i="2"/>
  <c r="U202" i="2"/>
  <c r="T202" i="2"/>
  <c r="S202" i="2"/>
  <c r="R202" i="2"/>
  <c r="Q202" i="2"/>
  <c r="P202" i="2"/>
  <c r="O202" i="2"/>
  <c r="N202" i="2"/>
  <c r="M202" i="2"/>
  <c r="L202" i="2"/>
  <c r="K202" i="2"/>
  <c r="J202" i="2"/>
  <c r="I202" i="2"/>
  <c r="H202" i="2"/>
  <c r="G202" i="2"/>
  <c r="F202" i="2"/>
  <c r="E202" i="2"/>
  <c r="C202" i="2"/>
  <c r="B202" i="2"/>
  <c r="X201" i="2"/>
  <c r="W201" i="2"/>
  <c r="V201" i="2"/>
  <c r="U201" i="2"/>
  <c r="T201" i="2"/>
  <c r="S201" i="2"/>
  <c r="R201" i="2"/>
  <c r="Q201" i="2"/>
  <c r="P201" i="2"/>
  <c r="O201" i="2"/>
  <c r="N201" i="2"/>
  <c r="M201" i="2"/>
  <c r="L201" i="2"/>
  <c r="K201" i="2"/>
  <c r="J201" i="2"/>
  <c r="I201" i="2"/>
  <c r="H201" i="2"/>
  <c r="G201" i="2"/>
  <c r="F201" i="2"/>
  <c r="E201" i="2"/>
  <c r="C201" i="2"/>
  <c r="B201" i="2"/>
  <c r="X200" i="2"/>
  <c r="W200" i="2"/>
  <c r="V200" i="2"/>
  <c r="U200" i="2"/>
  <c r="T200" i="2"/>
  <c r="S200" i="2"/>
  <c r="R200" i="2"/>
  <c r="Q200" i="2"/>
  <c r="P200" i="2"/>
  <c r="O200" i="2"/>
  <c r="N200" i="2"/>
  <c r="M200" i="2"/>
  <c r="L200" i="2"/>
  <c r="K200" i="2"/>
  <c r="J200" i="2"/>
  <c r="I200" i="2"/>
  <c r="H200" i="2"/>
  <c r="G200" i="2"/>
  <c r="F200" i="2"/>
  <c r="E200" i="2"/>
  <c r="C200" i="2"/>
  <c r="B200" i="2"/>
  <c r="X199" i="2"/>
  <c r="W199" i="2"/>
  <c r="V199" i="2"/>
  <c r="U199" i="2"/>
  <c r="T199" i="2"/>
  <c r="S199" i="2"/>
  <c r="R199" i="2"/>
  <c r="Q199" i="2"/>
  <c r="P199" i="2"/>
  <c r="O199" i="2"/>
  <c r="N199" i="2"/>
  <c r="M199" i="2"/>
  <c r="L199" i="2"/>
  <c r="K199" i="2"/>
  <c r="J199" i="2"/>
  <c r="I199" i="2"/>
  <c r="H199" i="2"/>
  <c r="G199" i="2"/>
  <c r="F199" i="2"/>
  <c r="E199" i="2"/>
  <c r="C199" i="2"/>
  <c r="B199" i="2"/>
  <c r="X198" i="2"/>
  <c r="W198" i="2"/>
  <c r="V198" i="2"/>
  <c r="U198" i="2"/>
  <c r="T198" i="2"/>
  <c r="S198" i="2"/>
  <c r="R198" i="2"/>
  <c r="Q198" i="2"/>
  <c r="P198" i="2"/>
  <c r="O198" i="2"/>
  <c r="N198" i="2"/>
  <c r="M198" i="2"/>
  <c r="L198" i="2"/>
  <c r="K198" i="2"/>
  <c r="J198" i="2"/>
  <c r="I198" i="2"/>
  <c r="H198" i="2"/>
  <c r="G198" i="2"/>
  <c r="F198" i="2"/>
  <c r="E198" i="2"/>
  <c r="C198" i="2"/>
  <c r="B198" i="2"/>
  <c r="X197" i="2"/>
  <c r="W197" i="2"/>
  <c r="V197" i="2"/>
  <c r="U197" i="2"/>
  <c r="T197" i="2"/>
  <c r="S197" i="2"/>
  <c r="R197" i="2"/>
  <c r="Q197" i="2"/>
  <c r="P197" i="2"/>
  <c r="O197" i="2"/>
  <c r="N197" i="2"/>
  <c r="M197" i="2"/>
  <c r="L197" i="2"/>
  <c r="K197" i="2"/>
  <c r="J197" i="2"/>
  <c r="I197" i="2"/>
  <c r="H197" i="2"/>
  <c r="G197" i="2"/>
  <c r="F197" i="2"/>
  <c r="E197" i="2"/>
  <c r="C197" i="2"/>
  <c r="B197" i="2"/>
  <c r="X196" i="2"/>
  <c r="W196" i="2"/>
  <c r="V196" i="2"/>
  <c r="U196" i="2"/>
  <c r="T196" i="2"/>
  <c r="S196" i="2"/>
  <c r="R196" i="2"/>
  <c r="Q196" i="2"/>
  <c r="P196" i="2"/>
  <c r="O196" i="2"/>
  <c r="N196" i="2"/>
  <c r="M196" i="2"/>
  <c r="L196" i="2"/>
  <c r="K196" i="2"/>
  <c r="J196" i="2"/>
  <c r="I196" i="2"/>
  <c r="H196" i="2"/>
  <c r="G196" i="2"/>
  <c r="F196" i="2"/>
  <c r="E196" i="2"/>
  <c r="C196" i="2"/>
  <c r="B196" i="2"/>
  <c r="X195" i="2"/>
  <c r="W195" i="2"/>
  <c r="V195" i="2"/>
  <c r="U195" i="2"/>
  <c r="T195" i="2"/>
  <c r="S195" i="2"/>
  <c r="R195" i="2"/>
  <c r="Q195" i="2"/>
  <c r="P195" i="2"/>
  <c r="O195" i="2"/>
  <c r="N195" i="2"/>
  <c r="M195" i="2"/>
  <c r="L195" i="2"/>
  <c r="K195" i="2"/>
  <c r="J195" i="2"/>
  <c r="I195" i="2"/>
  <c r="H195" i="2"/>
  <c r="G195" i="2"/>
  <c r="F195" i="2"/>
  <c r="E195" i="2"/>
  <c r="C195" i="2"/>
  <c r="B195" i="2"/>
  <c r="X194" i="2"/>
  <c r="W194" i="2"/>
  <c r="V194" i="2"/>
  <c r="U194" i="2"/>
  <c r="T194" i="2"/>
  <c r="S194" i="2"/>
  <c r="R194" i="2"/>
  <c r="Q194" i="2"/>
  <c r="P194" i="2"/>
  <c r="O194" i="2"/>
  <c r="N194" i="2"/>
  <c r="M194" i="2"/>
  <c r="L194" i="2"/>
  <c r="K194" i="2"/>
  <c r="J194" i="2"/>
  <c r="I194" i="2"/>
  <c r="H194" i="2"/>
  <c r="G194" i="2"/>
  <c r="F194" i="2"/>
  <c r="E194" i="2"/>
  <c r="C194" i="2"/>
  <c r="B194" i="2"/>
  <c r="X193" i="2"/>
  <c r="W193" i="2"/>
  <c r="V193" i="2"/>
  <c r="U193" i="2"/>
  <c r="T193" i="2"/>
  <c r="S193" i="2"/>
  <c r="R193" i="2"/>
  <c r="Q193" i="2"/>
  <c r="P193" i="2"/>
  <c r="O193" i="2"/>
  <c r="N193" i="2"/>
  <c r="M193" i="2"/>
  <c r="L193" i="2"/>
  <c r="K193" i="2"/>
  <c r="J193" i="2"/>
  <c r="I193" i="2"/>
  <c r="H193" i="2"/>
  <c r="G193" i="2"/>
  <c r="F193" i="2"/>
  <c r="E193" i="2"/>
  <c r="C193" i="2"/>
  <c r="B193" i="2"/>
  <c r="X192" i="2"/>
  <c r="W192" i="2"/>
  <c r="V192" i="2"/>
  <c r="U192" i="2"/>
  <c r="T192" i="2"/>
  <c r="S192" i="2"/>
  <c r="R192" i="2"/>
  <c r="Q192" i="2"/>
  <c r="P192" i="2"/>
  <c r="O192" i="2"/>
  <c r="N192" i="2"/>
  <c r="M192" i="2"/>
  <c r="L192" i="2"/>
  <c r="K192" i="2"/>
  <c r="J192" i="2"/>
  <c r="I192" i="2"/>
  <c r="H192" i="2"/>
  <c r="G192" i="2"/>
  <c r="F192" i="2"/>
  <c r="E192" i="2"/>
  <c r="C192" i="2"/>
  <c r="B192" i="2"/>
  <c r="X191" i="2"/>
  <c r="W191" i="2"/>
  <c r="V191" i="2"/>
  <c r="U191" i="2"/>
  <c r="T191" i="2"/>
  <c r="S191" i="2"/>
  <c r="R191" i="2"/>
  <c r="Q191" i="2"/>
  <c r="P191" i="2"/>
  <c r="O191" i="2"/>
  <c r="N191" i="2"/>
  <c r="M191" i="2"/>
  <c r="L191" i="2"/>
  <c r="K191" i="2"/>
  <c r="J191" i="2"/>
  <c r="I191" i="2"/>
  <c r="H191" i="2"/>
  <c r="G191" i="2"/>
  <c r="F191" i="2"/>
  <c r="E191" i="2"/>
  <c r="C191" i="2"/>
  <c r="B191" i="2"/>
  <c r="X190" i="2"/>
  <c r="W190" i="2"/>
  <c r="V190" i="2"/>
  <c r="U190" i="2"/>
  <c r="T190" i="2"/>
  <c r="S190" i="2"/>
  <c r="R190" i="2"/>
  <c r="Q190" i="2"/>
  <c r="P190" i="2"/>
  <c r="O190" i="2"/>
  <c r="N190" i="2"/>
  <c r="M190" i="2"/>
  <c r="L190" i="2"/>
  <c r="K190" i="2"/>
  <c r="J190" i="2"/>
  <c r="I190" i="2"/>
  <c r="H190" i="2"/>
  <c r="G190" i="2"/>
  <c r="F190" i="2"/>
  <c r="E190" i="2"/>
  <c r="C190" i="2"/>
  <c r="B190" i="2"/>
  <c r="X189" i="2"/>
  <c r="W189" i="2"/>
  <c r="V189" i="2"/>
  <c r="U189" i="2"/>
  <c r="T189" i="2"/>
  <c r="S189" i="2"/>
  <c r="R189" i="2"/>
  <c r="Q189" i="2"/>
  <c r="P189" i="2"/>
  <c r="O189" i="2"/>
  <c r="N189" i="2"/>
  <c r="M189" i="2"/>
  <c r="L189" i="2"/>
  <c r="K189" i="2"/>
  <c r="J189" i="2"/>
  <c r="I189" i="2"/>
  <c r="H189" i="2"/>
  <c r="G189" i="2"/>
  <c r="F189" i="2"/>
  <c r="E189" i="2"/>
  <c r="C189" i="2"/>
  <c r="B189" i="2"/>
  <c r="X188" i="2"/>
  <c r="W188" i="2"/>
  <c r="V188" i="2"/>
  <c r="U188" i="2"/>
  <c r="T188" i="2"/>
  <c r="S188" i="2"/>
  <c r="R188" i="2"/>
  <c r="Q188" i="2"/>
  <c r="P188" i="2"/>
  <c r="O188" i="2"/>
  <c r="N188" i="2"/>
  <c r="M188" i="2"/>
  <c r="L188" i="2"/>
  <c r="K188" i="2"/>
  <c r="J188" i="2"/>
  <c r="I188" i="2"/>
  <c r="H188" i="2"/>
  <c r="G188" i="2"/>
  <c r="F188" i="2"/>
  <c r="E188" i="2"/>
  <c r="C188" i="2"/>
  <c r="B188" i="2"/>
  <c r="X187" i="2"/>
  <c r="W187" i="2"/>
  <c r="V187" i="2"/>
  <c r="U187" i="2"/>
  <c r="T187" i="2"/>
  <c r="S187" i="2"/>
  <c r="R187" i="2"/>
  <c r="Q187" i="2"/>
  <c r="P187" i="2"/>
  <c r="O187" i="2"/>
  <c r="N187" i="2"/>
  <c r="M187" i="2"/>
  <c r="L187" i="2"/>
  <c r="K187" i="2"/>
  <c r="J187" i="2"/>
  <c r="I187" i="2"/>
  <c r="H187" i="2"/>
  <c r="G187" i="2"/>
  <c r="F187" i="2"/>
  <c r="E187" i="2"/>
  <c r="C187" i="2"/>
  <c r="B187" i="2"/>
  <c r="X186" i="2"/>
  <c r="W186" i="2"/>
  <c r="V186" i="2"/>
  <c r="U186" i="2"/>
  <c r="T186" i="2"/>
  <c r="S186" i="2"/>
  <c r="R186" i="2"/>
  <c r="Q186" i="2"/>
  <c r="P186" i="2"/>
  <c r="O186" i="2"/>
  <c r="N186" i="2"/>
  <c r="M186" i="2"/>
  <c r="L186" i="2"/>
  <c r="K186" i="2"/>
  <c r="J186" i="2"/>
  <c r="I186" i="2"/>
  <c r="H186" i="2"/>
  <c r="G186" i="2"/>
  <c r="F186" i="2"/>
  <c r="E186" i="2"/>
  <c r="C186" i="2"/>
  <c r="B186" i="2"/>
  <c r="X185" i="2"/>
  <c r="W185" i="2"/>
  <c r="V185" i="2"/>
  <c r="U185" i="2"/>
  <c r="T185" i="2"/>
  <c r="S185" i="2"/>
  <c r="R185" i="2"/>
  <c r="Q185" i="2"/>
  <c r="P185" i="2"/>
  <c r="O185" i="2"/>
  <c r="N185" i="2"/>
  <c r="M185" i="2"/>
  <c r="L185" i="2"/>
  <c r="K185" i="2"/>
  <c r="J185" i="2"/>
  <c r="I185" i="2"/>
  <c r="H185" i="2"/>
  <c r="G185" i="2"/>
  <c r="F185" i="2"/>
  <c r="E185" i="2"/>
  <c r="C185" i="2"/>
  <c r="B185" i="2"/>
  <c r="X184" i="2"/>
  <c r="W184" i="2"/>
  <c r="V184" i="2"/>
  <c r="U184" i="2"/>
  <c r="T184" i="2"/>
  <c r="S184" i="2"/>
  <c r="R184" i="2"/>
  <c r="Q184" i="2"/>
  <c r="P184" i="2"/>
  <c r="O184" i="2"/>
  <c r="N184" i="2"/>
  <c r="M184" i="2"/>
  <c r="L184" i="2"/>
  <c r="K184" i="2"/>
  <c r="J184" i="2"/>
  <c r="I184" i="2"/>
  <c r="H184" i="2"/>
  <c r="G184" i="2"/>
  <c r="F184" i="2"/>
  <c r="E184" i="2"/>
  <c r="C184" i="2"/>
  <c r="B184" i="2"/>
  <c r="X183" i="2"/>
  <c r="W183" i="2"/>
  <c r="V183" i="2"/>
  <c r="U183" i="2"/>
  <c r="T183" i="2"/>
  <c r="S183" i="2"/>
  <c r="R183" i="2"/>
  <c r="Q183" i="2"/>
  <c r="P183" i="2"/>
  <c r="O183" i="2"/>
  <c r="N183" i="2"/>
  <c r="M183" i="2"/>
  <c r="L183" i="2"/>
  <c r="K183" i="2"/>
  <c r="J183" i="2"/>
  <c r="I183" i="2"/>
  <c r="H183" i="2"/>
  <c r="G183" i="2"/>
  <c r="F183" i="2"/>
  <c r="E183" i="2"/>
  <c r="C183" i="2"/>
  <c r="B183" i="2"/>
  <c r="X182" i="2"/>
  <c r="W182" i="2"/>
  <c r="V182" i="2"/>
  <c r="U182" i="2"/>
  <c r="T182" i="2"/>
  <c r="S182" i="2"/>
  <c r="R182" i="2"/>
  <c r="Q182" i="2"/>
  <c r="P182" i="2"/>
  <c r="O182" i="2"/>
  <c r="N182" i="2"/>
  <c r="M182" i="2"/>
  <c r="L182" i="2"/>
  <c r="K182" i="2"/>
  <c r="J182" i="2"/>
  <c r="I182" i="2"/>
  <c r="H182" i="2"/>
  <c r="G182" i="2"/>
  <c r="F182" i="2"/>
  <c r="E182" i="2"/>
  <c r="C182" i="2"/>
  <c r="B182" i="2"/>
  <c r="X181" i="2"/>
  <c r="W181" i="2"/>
  <c r="V181" i="2"/>
  <c r="U181" i="2"/>
  <c r="T181" i="2"/>
  <c r="S181" i="2"/>
  <c r="R181" i="2"/>
  <c r="Q181" i="2"/>
  <c r="P181" i="2"/>
  <c r="O181" i="2"/>
  <c r="N181" i="2"/>
  <c r="M181" i="2"/>
  <c r="L181" i="2"/>
  <c r="K181" i="2"/>
  <c r="J181" i="2"/>
  <c r="I181" i="2"/>
  <c r="H181" i="2"/>
  <c r="G181" i="2"/>
  <c r="F181" i="2"/>
  <c r="E181" i="2"/>
  <c r="C181" i="2"/>
  <c r="B181" i="2"/>
  <c r="X180" i="2"/>
  <c r="W180" i="2"/>
  <c r="V180" i="2"/>
  <c r="U180" i="2"/>
  <c r="T180" i="2"/>
  <c r="S180" i="2"/>
  <c r="R180" i="2"/>
  <c r="Q180" i="2"/>
  <c r="P180" i="2"/>
  <c r="O180" i="2"/>
  <c r="N180" i="2"/>
  <c r="M180" i="2"/>
  <c r="L180" i="2"/>
  <c r="K180" i="2"/>
  <c r="J180" i="2"/>
  <c r="I180" i="2"/>
  <c r="H180" i="2"/>
  <c r="G180" i="2"/>
  <c r="F180" i="2"/>
  <c r="E180" i="2"/>
  <c r="C180" i="2"/>
  <c r="B180" i="2"/>
  <c r="X179" i="2"/>
  <c r="W179" i="2"/>
  <c r="V179" i="2"/>
  <c r="U179" i="2"/>
  <c r="T179" i="2"/>
  <c r="S179" i="2"/>
  <c r="R179" i="2"/>
  <c r="Q179" i="2"/>
  <c r="P179" i="2"/>
  <c r="O179" i="2"/>
  <c r="N179" i="2"/>
  <c r="M179" i="2"/>
  <c r="L179" i="2"/>
  <c r="K179" i="2"/>
  <c r="J179" i="2"/>
  <c r="I179" i="2"/>
  <c r="H179" i="2"/>
  <c r="G179" i="2"/>
  <c r="F179" i="2"/>
  <c r="E179" i="2"/>
  <c r="C179" i="2"/>
  <c r="B179" i="2"/>
  <c r="X178" i="2"/>
  <c r="W178" i="2"/>
  <c r="V178" i="2"/>
  <c r="U178" i="2"/>
  <c r="T178" i="2"/>
  <c r="S178" i="2"/>
  <c r="R178" i="2"/>
  <c r="Q178" i="2"/>
  <c r="P178" i="2"/>
  <c r="O178" i="2"/>
  <c r="N178" i="2"/>
  <c r="M178" i="2"/>
  <c r="L178" i="2"/>
  <c r="K178" i="2"/>
  <c r="J178" i="2"/>
  <c r="I178" i="2"/>
  <c r="H178" i="2"/>
  <c r="G178" i="2"/>
  <c r="F178" i="2"/>
  <c r="E178" i="2"/>
  <c r="C178" i="2"/>
  <c r="B178" i="2"/>
  <c r="X177" i="2"/>
  <c r="W177" i="2"/>
  <c r="V177" i="2"/>
  <c r="U177" i="2"/>
  <c r="T177" i="2"/>
  <c r="S177" i="2"/>
  <c r="R177" i="2"/>
  <c r="Q177" i="2"/>
  <c r="P177" i="2"/>
  <c r="O177" i="2"/>
  <c r="N177" i="2"/>
  <c r="M177" i="2"/>
  <c r="L177" i="2"/>
  <c r="K177" i="2"/>
  <c r="J177" i="2"/>
  <c r="I177" i="2"/>
  <c r="H177" i="2"/>
  <c r="G177" i="2"/>
  <c r="F177" i="2"/>
  <c r="E177" i="2"/>
  <c r="C177" i="2"/>
  <c r="B177" i="2"/>
  <c r="X176" i="2"/>
  <c r="W176" i="2"/>
  <c r="V176" i="2"/>
  <c r="U176" i="2"/>
  <c r="T176" i="2"/>
  <c r="S176" i="2"/>
  <c r="R176" i="2"/>
  <c r="Q176" i="2"/>
  <c r="P176" i="2"/>
  <c r="O176" i="2"/>
  <c r="N176" i="2"/>
  <c r="M176" i="2"/>
  <c r="L176" i="2"/>
  <c r="K176" i="2"/>
  <c r="J176" i="2"/>
  <c r="I176" i="2"/>
  <c r="H176" i="2"/>
  <c r="G176" i="2"/>
  <c r="F176" i="2"/>
  <c r="E176" i="2"/>
  <c r="C176" i="2"/>
  <c r="B176" i="2"/>
  <c r="X175" i="2"/>
  <c r="W175" i="2"/>
  <c r="V175" i="2"/>
  <c r="U175" i="2"/>
  <c r="T175" i="2"/>
  <c r="S175" i="2"/>
  <c r="R175" i="2"/>
  <c r="Q175" i="2"/>
  <c r="P175" i="2"/>
  <c r="O175" i="2"/>
  <c r="N175" i="2"/>
  <c r="M175" i="2"/>
  <c r="L175" i="2"/>
  <c r="K175" i="2"/>
  <c r="J175" i="2"/>
  <c r="I175" i="2"/>
  <c r="H175" i="2"/>
  <c r="G175" i="2"/>
  <c r="F175" i="2"/>
  <c r="E175" i="2"/>
  <c r="C175" i="2"/>
  <c r="B175" i="2"/>
  <c r="X174" i="2"/>
  <c r="W174" i="2"/>
  <c r="V174" i="2"/>
  <c r="U174" i="2"/>
  <c r="T174" i="2"/>
  <c r="S174" i="2"/>
  <c r="R174" i="2"/>
  <c r="Q174" i="2"/>
  <c r="P174" i="2"/>
  <c r="O174" i="2"/>
  <c r="N174" i="2"/>
  <c r="M174" i="2"/>
  <c r="L174" i="2"/>
  <c r="K174" i="2"/>
  <c r="J174" i="2"/>
  <c r="I174" i="2"/>
  <c r="H174" i="2"/>
  <c r="G174" i="2"/>
  <c r="F174" i="2"/>
  <c r="E174" i="2"/>
  <c r="C174" i="2"/>
  <c r="B174" i="2"/>
  <c r="X173" i="2"/>
  <c r="W173" i="2"/>
  <c r="V173" i="2"/>
  <c r="U173" i="2"/>
  <c r="T173" i="2"/>
  <c r="S173" i="2"/>
  <c r="R173" i="2"/>
  <c r="Q173" i="2"/>
  <c r="P173" i="2"/>
  <c r="O173" i="2"/>
  <c r="N173" i="2"/>
  <c r="M173" i="2"/>
  <c r="L173" i="2"/>
  <c r="K173" i="2"/>
  <c r="J173" i="2"/>
  <c r="I173" i="2"/>
  <c r="H173" i="2"/>
  <c r="G173" i="2"/>
  <c r="F173" i="2"/>
  <c r="E173" i="2"/>
  <c r="C173" i="2"/>
  <c r="B173" i="2"/>
  <c r="X172" i="2"/>
  <c r="W172" i="2"/>
  <c r="V172" i="2"/>
  <c r="U172" i="2"/>
  <c r="T172" i="2"/>
  <c r="S172" i="2"/>
  <c r="R172" i="2"/>
  <c r="Q172" i="2"/>
  <c r="P172" i="2"/>
  <c r="O172" i="2"/>
  <c r="N172" i="2"/>
  <c r="M172" i="2"/>
  <c r="L172" i="2"/>
  <c r="K172" i="2"/>
  <c r="J172" i="2"/>
  <c r="I172" i="2"/>
  <c r="H172" i="2"/>
  <c r="G172" i="2"/>
  <c r="F172" i="2"/>
  <c r="E172" i="2"/>
  <c r="C172" i="2"/>
  <c r="B172" i="2"/>
  <c r="X171" i="2"/>
  <c r="W171" i="2"/>
  <c r="V171" i="2"/>
  <c r="U171" i="2"/>
  <c r="T171" i="2"/>
  <c r="S171" i="2"/>
  <c r="R171" i="2"/>
  <c r="Q171" i="2"/>
  <c r="P171" i="2"/>
  <c r="O171" i="2"/>
  <c r="N171" i="2"/>
  <c r="M171" i="2"/>
  <c r="L171" i="2"/>
  <c r="K171" i="2"/>
  <c r="J171" i="2"/>
  <c r="I171" i="2"/>
  <c r="H171" i="2"/>
  <c r="G171" i="2"/>
  <c r="F171" i="2"/>
  <c r="E171" i="2"/>
  <c r="C171" i="2"/>
  <c r="B171" i="2"/>
  <c r="X170" i="2"/>
  <c r="W170" i="2"/>
  <c r="V170" i="2"/>
  <c r="U170" i="2"/>
  <c r="T170" i="2"/>
  <c r="S170" i="2"/>
  <c r="R170" i="2"/>
  <c r="Q170" i="2"/>
  <c r="P170" i="2"/>
  <c r="O170" i="2"/>
  <c r="N170" i="2"/>
  <c r="M170" i="2"/>
  <c r="L170" i="2"/>
  <c r="K170" i="2"/>
  <c r="J170" i="2"/>
  <c r="I170" i="2"/>
  <c r="H170" i="2"/>
  <c r="G170" i="2"/>
  <c r="F170" i="2"/>
  <c r="E170" i="2"/>
  <c r="C170" i="2"/>
  <c r="B170" i="2"/>
  <c r="X169" i="2"/>
  <c r="W169" i="2"/>
  <c r="V169" i="2"/>
  <c r="U169" i="2"/>
  <c r="T169" i="2"/>
  <c r="S169" i="2"/>
  <c r="R169" i="2"/>
  <c r="Q169" i="2"/>
  <c r="P169" i="2"/>
  <c r="O169" i="2"/>
  <c r="N169" i="2"/>
  <c r="M169" i="2"/>
  <c r="L169" i="2"/>
  <c r="K169" i="2"/>
  <c r="J169" i="2"/>
  <c r="I169" i="2"/>
  <c r="H169" i="2"/>
  <c r="G169" i="2"/>
  <c r="F169" i="2"/>
  <c r="E169" i="2"/>
  <c r="C169" i="2"/>
  <c r="B169" i="2"/>
  <c r="X168" i="2"/>
  <c r="W168" i="2"/>
  <c r="V168" i="2"/>
  <c r="U168" i="2"/>
  <c r="T168" i="2"/>
  <c r="S168" i="2"/>
  <c r="R168" i="2"/>
  <c r="Q168" i="2"/>
  <c r="P168" i="2"/>
  <c r="O168" i="2"/>
  <c r="N168" i="2"/>
  <c r="M168" i="2"/>
  <c r="L168" i="2"/>
  <c r="K168" i="2"/>
  <c r="J168" i="2"/>
  <c r="I168" i="2"/>
  <c r="H168" i="2"/>
  <c r="G168" i="2"/>
  <c r="F168" i="2"/>
  <c r="E168" i="2"/>
  <c r="C168" i="2"/>
  <c r="B168" i="2"/>
  <c r="X167" i="2"/>
  <c r="W167" i="2"/>
  <c r="V167" i="2"/>
  <c r="U167" i="2"/>
  <c r="T167" i="2"/>
  <c r="S167" i="2"/>
  <c r="R167" i="2"/>
  <c r="Q167" i="2"/>
  <c r="P167" i="2"/>
  <c r="O167" i="2"/>
  <c r="N167" i="2"/>
  <c r="M167" i="2"/>
  <c r="L167" i="2"/>
  <c r="K167" i="2"/>
  <c r="J167" i="2"/>
  <c r="I167" i="2"/>
  <c r="H167" i="2"/>
  <c r="G167" i="2"/>
  <c r="F167" i="2"/>
  <c r="E167" i="2"/>
  <c r="C167" i="2"/>
  <c r="B167" i="2"/>
  <c r="X166" i="2"/>
  <c r="W166" i="2"/>
  <c r="V166" i="2"/>
  <c r="U166" i="2"/>
  <c r="T166" i="2"/>
  <c r="S166" i="2"/>
  <c r="R166" i="2"/>
  <c r="Q166" i="2"/>
  <c r="P166" i="2"/>
  <c r="O166" i="2"/>
  <c r="N166" i="2"/>
  <c r="M166" i="2"/>
  <c r="L166" i="2"/>
  <c r="K166" i="2"/>
  <c r="J166" i="2"/>
  <c r="I166" i="2"/>
  <c r="H166" i="2"/>
  <c r="G166" i="2"/>
  <c r="F166" i="2"/>
  <c r="E166" i="2"/>
  <c r="C166" i="2"/>
  <c r="B166" i="2"/>
  <c r="X165" i="2"/>
  <c r="W165" i="2"/>
  <c r="V165" i="2"/>
  <c r="U165" i="2"/>
  <c r="T165" i="2"/>
  <c r="S165" i="2"/>
  <c r="R165" i="2"/>
  <c r="Q165" i="2"/>
  <c r="P165" i="2"/>
  <c r="O165" i="2"/>
  <c r="N165" i="2"/>
  <c r="M165" i="2"/>
  <c r="L165" i="2"/>
  <c r="K165" i="2"/>
  <c r="J165" i="2"/>
  <c r="I165" i="2"/>
  <c r="H165" i="2"/>
  <c r="G165" i="2"/>
  <c r="F165" i="2"/>
  <c r="E165" i="2"/>
  <c r="C165" i="2"/>
  <c r="B165" i="2"/>
  <c r="X164" i="2"/>
  <c r="W164" i="2"/>
  <c r="V164" i="2"/>
  <c r="U164" i="2"/>
  <c r="T164" i="2"/>
  <c r="S164" i="2"/>
  <c r="R164" i="2"/>
  <c r="Q164" i="2"/>
  <c r="P164" i="2"/>
  <c r="O164" i="2"/>
  <c r="N164" i="2"/>
  <c r="M164" i="2"/>
  <c r="L164" i="2"/>
  <c r="K164" i="2"/>
  <c r="J164" i="2"/>
  <c r="I164" i="2"/>
  <c r="H164" i="2"/>
  <c r="G164" i="2"/>
  <c r="F164" i="2"/>
  <c r="E164" i="2"/>
  <c r="C164" i="2"/>
  <c r="B164" i="2"/>
  <c r="X163" i="2"/>
  <c r="W163" i="2"/>
  <c r="V163" i="2"/>
  <c r="U163" i="2"/>
  <c r="T163" i="2"/>
  <c r="S163" i="2"/>
  <c r="R163" i="2"/>
  <c r="Q163" i="2"/>
  <c r="P163" i="2"/>
  <c r="O163" i="2"/>
  <c r="N163" i="2"/>
  <c r="M163" i="2"/>
  <c r="L163" i="2"/>
  <c r="K163" i="2"/>
  <c r="J163" i="2"/>
  <c r="I163" i="2"/>
  <c r="H163" i="2"/>
  <c r="G163" i="2"/>
  <c r="F163" i="2"/>
  <c r="E163" i="2"/>
  <c r="C163" i="2"/>
  <c r="B163" i="2"/>
  <c r="X162" i="2"/>
  <c r="W162" i="2"/>
  <c r="V162" i="2"/>
  <c r="U162" i="2"/>
  <c r="T162" i="2"/>
  <c r="S162" i="2"/>
  <c r="R162" i="2"/>
  <c r="Q162" i="2"/>
  <c r="P162" i="2"/>
  <c r="O162" i="2"/>
  <c r="N162" i="2"/>
  <c r="M162" i="2"/>
  <c r="L162" i="2"/>
  <c r="K162" i="2"/>
  <c r="J162" i="2"/>
  <c r="I162" i="2"/>
  <c r="H162" i="2"/>
  <c r="G162" i="2"/>
  <c r="F162" i="2"/>
  <c r="E162" i="2"/>
  <c r="C162" i="2"/>
  <c r="B162" i="2"/>
  <c r="X161" i="2"/>
  <c r="W161" i="2"/>
  <c r="V161" i="2"/>
  <c r="U161" i="2"/>
  <c r="T161" i="2"/>
  <c r="S161" i="2"/>
  <c r="R161" i="2"/>
  <c r="Q161" i="2"/>
  <c r="P161" i="2"/>
  <c r="O161" i="2"/>
  <c r="N161" i="2"/>
  <c r="M161" i="2"/>
  <c r="L161" i="2"/>
  <c r="K161" i="2"/>
  <c r="J161" i="2"/>
  <c r="I161" i="2"/>
  <c r="H161" i="2"/>
  <c r="G161" i="2"/>
  <c r="F161" i="2"/>
  <c r="E161" i="2"/>
  <c r="C161" i="2"/>
  <c r="B161" i="2"/>
  <c r="X160" i="2"/>
  <c r="W160" i="2"/>
  <c r="V160" i="2"/>
  <c r="U160" i="2"/>
  <c r="T160" i="2"/>
  <c r="S160" i="2"/>
  <c r="R160" i="2"/>
  <c r="Q160" i="2"/>
  <c r="P160" i="2"/>
  <c r="O160" i="2"/>
  <c r="N160" i="2"/>
  <c r="M160" i="2"/>
  <c r="L160" i="2"/>
  <c r="K160" i="2"/>
  <c r="J160" i="2"/>
  <c r="I160" i="2"/>
  <c r="H160" i="2"/>
  <c r="G160" i="2"/>
  <c r="F160" i="2"/>
  <c r="E160" i="2"/>
  <c r="C160" i="2"/>
  <c r="B160" i="2"/>
  <c r="X159" i="2"/>
  <c r="W159" i="2"/>
  <c r="V159" i="2"/>
  <c r="U159" i="2"/>
  <c r="T159" i="2"/>
  <c r="S159" i="2"/>
  <c r="R159" i="2"/>
  <c r="Q159" i="2"/>
  <c r="P159" i="2"/>
  <c r="O159" i="2"/>
  <c r="N159" i="2"/>
  <c r="M159" i="2"/>
  <c r="L159" i="2"/>
  <c r="K159" i="2"/>
  <c r="J159" i="2"/>
  <c r="I159" i="2"/>
  <c r="H159" i="2"/>
  <c r="G159" i="2"/>
  <c r="F159" i="2"/>
  <c r="E159" i="2"/>
  <c r="C159" i="2"/>
  <c r="B159" i="2"/>
  <c r="X158" i="2"/>
  <c r="W158" i="2"/>
  <c r="V158" i="2"/>
  <c r="U158" i="2"/>
  <c r="T158" i="2"/>
  <c r="S158" i="2"/>
  <c r="R158" i="2"/>
  <c r="Q158" i="2"/>
  <c r="P158" i="2"/>
  <c r="O158" i="2"/>
  <c r="N158" i="2"/>
  <c r="M158" i="2"/>
  <c r="L158" i="2"/>
  <c r="K158" i="2"/>
  <c r="J158" i="2"/>
  <c r="I158" i="2"/>
  <c r="H158" i="2"/>
  <c r="G158" i="2"/>
  <c r="F158" i="2"/>
  <c r="E158" i="2"/>
  <c r="C158" i="2"/>
  <c r="B158" i="2"/>
  <c r="X157" i="2"/>
  <c r="W157" i="2"/>
  <c r="V157" i="2"/>
  <c r="U157" i="2"/>
  <c r="T157" i="2"/>
  <c r="S157" i="2"/>
  <c r="R157" i="2"/>
  <c r="Q157" i="2"/>
  <c r="P157" i="2"/>
  <c r="O157" i="2"/>
  <c r="N157" i="2"/>
  <c r="M157" i="2"/>
  <c r="L157" i="2"/>
  <c r="K157" i="2"/>
  <c r="J157" i="2"/>
  <c r="I157" i="2"/>
  <c r="H157" i="2"/>
  <c r="G157" i="2"/>
  <c r="F157" i="2"/>
  <c r="E157" i="2"/>
  <c r="C157" i="2"/>
  <c r="B157" i="2"/>
  <c r="X156" i="2"/>
  <c r="W156" i="2"/>
  <c r="V156" i="2"/>
  <c r="U156" i="2"/>
  <c r="T156" i="2"/>
  <c r="S156" i="2"/>
  <c r="R156" i="2"/>
  <c r="Q156" i="2"/>
  <c r="P156" i="2"/>
  <c r="O156" i="2"/>
  <c r="N156" i="2"/>
  <c r="M156" i="2"/>
  <c r="L156" i="2"/>
  <c r="K156" i="2"/>
  <c r="J156" i="2"/>
  <c r="I156" i="2"/>
  <c r="H156" i="2"/>
  <c r="G156" i="2"/>
  <c r="F156" i="2"/>
  <c r="E156" i="2"/>
  <c r="C156" i="2"/>
  <c r="B156" i="2"/>
  <c r="X155" i="2"/>
  <c r="W155" i="2"/>
  <c r="V155" i="2"/>
  <c r="U155" i="2"/>
  <c r="T155" i="2"/>
  <c r="S155" i="2"/>
  <c r="R155" i="2"/>
  <c r="Q155" i="2"/>
  <c r="P155" i="2"/>
  <c r="O155" i="2"/>
  <c r="N155" i="2"/>
  <c r="M155" i="2"/>
  <c r="L155" i="2"/>
  <c r="K155" i="2"/>
  <c r="J155" i="2"/>
  <c r="I155" i="2"/>
  <c r="H155" i="2"/>
  <c r="G155" i="2"/>
  <c r="F155" i="2"/>
  <c r="E155" i="2"/>
  <c r="C155" i="2"/>
  <c r="B155" i="2"/>
  <c r="X154" i="2"/>
  <c r="W154" i="2"/>
  <c r="V154" i="2"/>
  <c r="U154" i="2"/>
  <c r="T154" i="2"/>
  <c r="S154" i="2"/>
  <c r="R154" i="2"/>
  <c r="Q154" i="2"/>
  <c r="P154" i="2"/>
  <c r="O154" i="2"/>
  <c r="N154" i="2"/>
  <c r="M154" i="2"/>
  <c r="L154" i="2"/>
  <c r="K154" i="2"/>
  <c r="J154" i="2"/>
  <c r="I154" i="2"/>
  <c r="H154" i="2"/>
  <c r="G154" i="2"/>
  <c r="F154" i="2"/>
  <c r="E154" i="2"/>
  <c r="C154" i="2"/>
  <c r="B154" i="2"/>
  <c r="X153" i="2"/>
  <c r="W153" i="2"/>
  <c r="V153" i="2"/>
  <c r="U153" i="2"/>
  <c r="T153" i="2"/>
  <c r="S153" i="2"/>
  <c r="R153" i="2"/>
  <c r="Q153" i="2"/>
  <c r="P153" i="2"/>
  <c r="O153" i="2"/>
  <c r="N153" i="2"/>
  <c r="M153" i="2"/>
  <c r="L153" i="2"/>
  <c r="K153" i="2"/>
  <c r="J153" i="2"/>
  <c r="I153" i="2"/>
  <c r="H153" i="2"/>
  <c r="G153" i="2"/>
  <c r="F153" i="2"/>
  <c r="E153" i="2"/>
  <c r="C153" i="2"/>
  <c r="B153" i="2"/>
  <c r="X152" i="2"/>
  <c r="W152" i="2"/>
  <c r="V152" i="2"/>
  <c r="U152" i="2"/>
  <c r="T152" i="2"/>
  <c r="S152" i="2"/>
  <c r="R152" i="2"/>
  <c r="Q152" i="2"/>
  <c r="P152" i="2"/>
  <c r="O152" i="2"/>
  <c r="N152" i="2"/>
  <c r="M152" i="2"/>
  <c r="L152" i="2"/>
  <c r="K152" i="2"/>
  <c r="J152" i="2"/>
  <c r="I152" i="2"/>
  <c r="H152" i="2"/>
  <c r="G152" i="2"/>
  <c r="F152" i="2"/>
  <c r="E152" i="2"/>
  <c r="C152" i="2"/>
  <c r="B152" i="2"/>
  <c r="X151" i="2"/>
  <c r="W151" i="2"/>
  <c r="V151" i="2"/>
  <c r="U151" i="2"/>
  <c r="T151" i="2"/>
  <c r="S151" i="2"/>
  <c r="R151" i="2"/>
  <c r="Q151" i="2"/>
  <c r="P151" i="2"/>
  <c r="O151" i="2"/>
  <c r="N151" i="2"/>
  <c r="M151" i="2"/>
  <c r="L151" i="2"/>
  <c r="K151" i="2"/>
  <c r="J151" i="2"/>
  <c r="I151" i="2"/>
  <c r="H151" i="2"/>
  <c r="G151" i="2"/>
  <c r="F151" i="2"/>
  <c r="E151" i="2"/>
  <c r="C151" i="2"/>
  <c r="B151" i="2"/>
  <c r="X150" i="2"/>
  <c r="W150" i="2"/>
  <c r="V150" i="2"/>
  <c r="U150" i="2"/>
  <c r="T150" i="2"/>
  <c r="S150" i="2"/>
  <c r="R150" i="2"/>
  <c r="Q150" i="2"/>
  <c r="P150" i="2"/>
  <c r="O150" i="2"/>
  <c r="N150" i="2"/>
  <c r="M150" i="2"/>
  <c r="L150" i="2"/>
  <c r="K150" i="2"/>
  <c r="J150" i="2"/>
  <c r="I150" i="2"/>
  <c r="H150" i="2"/>
  <c r="G150" i="2"/>
  <c r="F150" i="2"/>
  <c r="E150" i="2"/>
  <c r="C150" i="2"/>
  <c r="B150" i="2"/>
  <c r="X149" i="2"/>
  <c r="W149" i="2"/>
  <c r="V149" i="2"/>
  <c r="U149" i="2"/>
  <c r="T149" i="2"/>
  <c r="S149" i="2"/>
  <c r="R149" i="2"/>
  <c r="Q149" i="2"/>
  <c r="P149" i="2"/>
  <c r="O149" i="2"/>
  <c r="N149" i="2"/>
  <c r="M149" i="2"/>
  <c r="L149" i="2"/>
  <c r="K149" i="2"/>
  <c r="J149" i="2"/>
  <c r="I149" i="2"/>
  <c r="H149" i="2"/>
  <c r="G149" i="2"/>
  <c r="F149" i="2"/>
  <c r="E149" i="2"/>
  <c r="C149" i="2"/>
  <c r="B149" i="2"/>
  <c r="X148" i="2"/>
  <c r="W148" i="2"/>
  <c r="V148" i="2"/>
  <c r="U148" i="2"/>
  <c r="T148" i="2"/>
  <c r="S148" i="2"/>
  <c r="R148" i="2"/>
  <c r="Q148" i="2"/>
  <c r="P148" i="2"/>
  <c r="O148" i="2"/>
  <c r="N148" i="2"/>
  <c r="M148" i="2"/>
  <c r="L148" i="2"/>
  <c r="K148" i="2"/>
  <c r="J148" i="2"/>
  <c r="I148" i="2"/>
  <c r="H148" i="2"/>
  <c r="G148" i="2"/>
  <c r="F148" i="2"/>
  <c r="E148" i="2"/>
  <c r="C148" i="2"/>
  <c r="B148" i="2"/>
  <c r="X147" i="2"/>
  <c r="W147" i="2"/>
  <c r="V147" i="2"/>
  <c r="U147" i="2"/>
  <c r="T147" i="2"/>
  <c r="S147" i="2"/>
  <c r="R147" i="2"/>
  <c r="Q147" i="2"/>
  <c r="P147" i="2"/>
  <c r="O147" i="2"/>
  <c r="N147" i="2"/>
  <c r="M147" i="2"/>
  <c r="L147" i="2"/>
  <c r="K147" i="2"/>
  <c r="J147" i="2"/>
  <c r="I147" i="2"/>
  <c r="H147" i="2"/>
  <c r="G147" i="2"/>
  <c r="F147" i="2"/>
  <c r="E147" i="2"/>
  <c r="C147" i="2"/>
  <c r="B147" i="2"/>
  <c r="X146" i="2"/>
  <c r="W146" i="2"/>
  <c r="V146" i="2"/>
  <c r="U146" i="2"/>
  <c r="T146" i="2"/>
  <c r="S146" i="2"/>
  <c r="R146" i="2"/>
  <c r="Q146" i="2"/>
  <c r="P146" i="2"/>
  <c r="O146" i="2"/>
  <c r="N146" i="2"/>
  <c r="M146" i="2"/>
  <c r="L146" i="2"/>
  <c r="K146" i="2"/>
  <c r="J146" i="2"/>
  <c r="I146" i="2"/>
  <c r="H146" i="2"/>
  <c r="G146" i="2"/>
  <c r="F146" i="2"/>
  <c r="E146" i="2"/>
  <c r="C146" i="2"/>
  <c r="B146" i="2"/>
  <c r="X145" i="2"/>
  <c r="W145" i="2"/>
  <c r="V145" i="2"/>
  <c r="U145" i="2"/>
  <c r="T145" i="2"/>
  <c r="S145" i="2"/>
  <c r="R145" i="2"/>
  <c r="Q145" i="2"/>
  <c r="P145" i="2"/>
  <c r="O145" i="2"/>
  <c r="N145" i="2"/>
  <c r="M145" i="2"/>
  <c r="L145" i="2"/>
  <c r="K145" i="2"/>
  <c r="J145" i="2"/>
  <c r="I145" i="2"/>
  <c r="H145" i="2"/>
  <c r="G145" i="2"/>
  <c r="F145" i="2"/>
  <c r="E145" i="2"/>
  <c r="C145" i="2"/>
  <c r="B145" i="2"/>
  <c r="X144" i="2"/>
  <c r="W144" i="2"/>
  <c r="V144" i="2"/>
  <c r="U144" i="2"/>
  <c r="T144" i="2"/>
  <c r="S144" i="2"/>
  <c r="R144" i="2"/>
  <c r="Q144" i="2"/>
  <c r="P144" i="2"/>
  <c r="O144" i="2"/>
  <c r="N144" i="2"/>
  <c r="M144" i="2"/>
  <c r="L144" i="2"/>
  <c r="K144" i="2"/>
  <c r="J144" i="2"/>
  <c r="I144" i="2"/>
  <c r="H144" i="2"/>
  <c r="G144" i="2"/>
  <c r="F144" i="2"/>
  <c r="E144" i="2"/>
  <c r="C144" i="2"/>
  <c r="B144" i="2"/>
  <c r="X143" i="2"/>
  <c r="W143" i="2"/>
  <c r="V143" i="2"/>
  <c r="U143" i="2"/>
  <c r="T143" i="2"/>
  <c r="S143" i="2"/>
  <c r="R143" i="2"/>
  <c r="Q143" i="2"/>
  <c r="P143" i="2"/>
  <c r="O143" i="2"/>
  <c r="N143" i="2"/>
  <c r="M143" i="2"/>
  <c r="L143" i="2"/>
  <c r="K143" i="2"/>
  <c r="J143" i="2"/>
  <c r="I143" i="2"/>
  <c r="H143" i="2"/>
  <c r="G143" i="2"/>
  <c r="F143" i="2"/>
  <c r="E143" i="2"/>
  <c r="C143" i="2"/>
  <c r="B143" i="2"/>
  <c r="X142" i="2"/>
  <c r="W142" i="2"/>
  <c r="V142" i="2"/>
  <c r="U142" i="2"/>
  <c r="T142" i="2"/>
  <c r="S142" i="2"/>
  <c r="R142" i="2"/>
  <c r="Q142" i="2"/>
  <c r="P142" i="2"/>
  <c r="O142" i="2"/>
  <c r="N142" i="2"/>
  <c r="M142" i="2"/>
  <c r="L142" i="2"/>
  <c r="K142" i="2"/>
  <c r="J142" i="2"/>
  <c r="I142" i="2"/>
  <c r="H142" i="2"/>
  <c r="G142" i="2"/>
  <c r="F142" i="2"/>
  <c r="E142" i="2"/>
  <c r="C142" i="2"/>
  <c r="B142" i="2"/>
  <c r="X141" i="2"/>
  <c r="W141" i="2"/>
  <c r="V141" i="2"/>
  <c r="U141" i="2"/>
  <c r="T141" i="2"/>
  <c r="S141" i="2"/>
  <c r="R141" i="2"/>
  <c r="Q141" i="2"/>
  <c r="P141" i="2"/>
  <c r="O141" i="2"/>
  <c r="N141" i="2"/>
  <c r="M141" i="2"/>
  <c r="L141" i="2"/>
  <c r="K141" i="2"/>
  <c r="J141" i="2"/>
  <c r="I141" i="2"/>
  <c r="H141" i="2"/>
  <c r="G141" i="2"/>
  <c r="F141" i="2"/>
  <c r="E141" i="2"/>
  <c r="C141" i="2"/>
  <c r="B141" i="2"/>
  <c r="X140" i="2"/>
  <c r="W140" i="2"/>
  <c r="V140" i="2"/>
  <c r="U140" i="2"/>
  <c r="T140" i="2"/>
  <c r="S140" i="2"/>
  <c r="R140" i="2"/>
  <c r="Q140" i="2"/>
  <c r="P140" i="2"/>
  <c r="O140" i="2"/>
  <c r="N140" i="2"/>
  <c r="M140" i="2"/>
  <c r="L140" i="2"/>
  <c r="K140" i="2"/>
  <c r="J140" i="2"/>
  <c r="I140" i="2"/>
  <c r="H140" i="2"/>
  <c r="G140" i="2"/>
  <c r="F140" i="2"/>
  <c r="E140" i="2"/>
  <c r="C140" i="2"/>
  <c r="B140" i="2"/>
  <c r="X139" i="2"/>
  <c r="W139" i="2"/>
  <c r="V139" i="2"/>
  <c r="U139" i="2"/>
  <c r="T139" i="2"/>
  <c r="S139" i="2"/>
  <c r="R139" i="2"/>
  <c r="Q139" i="2"/>
  <c r="P139" i="2"/>
  <c r="O139" i="2"/>
  <c r="N139" i="2"/>
  <c r="M139" i="2"/>
  <c r="L139" i="2"/>
  <c r="K139" i="2"/>
  <c r="J139" i="2"/>
  <c r="I139" i="2"/>
  <c r="H139" i="2"/>
  <c r="G139" i="2"/>
  <c r="F139" i="2"/>
  <c r="E139" i="2"/>
  <c r="C139" i="2"/>
  <c r="B139" i="2"/>
  <c r="X138" i="2"/>
  <c r="W138" i="2"/>
  <c r="V138" i="2"/>
  <c r="U138" i="2"/>
  <c r="T138" i="2"/>
  <c r="S138" i="2"/>
  <c r="R138" i="2"/>
  <c r="Q138" i="2"/>
  <c r="P138" i="2"/>
  <c r="O138" i="2"/>
  <c r="N138" i="2"/>
  <c r="M138" i="2"/>
  <c r="L138" i="2"/>
  <c r="K138" i="2"/>
  <c r="J138" i="2"/>
  <c r="I138" i="2"/>
  <c r="H138" i="2"/>
  <c r="G138" i="2"/>
  <c r="F138" i="2"/>
  <c r="E138" i="2"/>
  <c r="C138" i="2"/>
  <c r="B138" i="2"/>
  <c r="X137" i="2"/>
  <c r="W137" i="2"/>
  <c r="V137" i="2"/>
  <c r="U137" i="2"/>
  <c r="T137" i="2"/>
  <c r="S137" i="2"/>
  <c r="R137" i="2"/>
  <c r="Q137" i="2"/>
  <c r="P137" i="2"/>
  <c r="O137" i="2"/>
  <c r="N137" i="2"/>
  <c r="M137" i="2"/>
  <c r="L137" i="2"/>
  <c r="K137" i="2"/>
  <c r="J137" i="2"/>
  <c r="I137" i="2"/>
  <c r="H137" i="2"/>
  <c r="G137" i="2"/>
  <c r="F137" i="2"/>
  <c r="E137" i="2"/>
  <c r="C137" i="2"/>
  <c r="B137" i="2"/>
  <c r="X136" i="2"/>
  <c r="W136" i="2"/>
  <c r="V136" i="2"/>
  <c r="U136" i="2"/>
  <c r="T136" i="2"/>
  <c r="S136" i="2"/>
  <c r="R136" i="2"/>
  <c r="Q136" i="2"/>
  <c r="P136" i="2"/>
  <c r="O136" i="2"/>
  <c r="N136" i="2"/>
  <c r="M136" i="2"/>
  <c r="L136" i="2"/>
  <c r="K136" i="2"/>
  <c r="J136" i="2"/>
  <c r="I136" i="2"/>
  <c r="H136" i="2"/>
  <c r="G136" i="2"/>
  <c r="F136" i="2"/>
  <c r="E136" i="2"/>
  <c r="C136" i="2"/>
  <c r="B136" i="2"/>
  <c r="X135" i="2"/>
  <c r="W135" i="2"/>
  <c r="V135" i="2"/>
  <c r="U135" i="2"/>
  <c r="T135" i="2"/>
  <c r="S135" i="2"/>
  <c r="R135" i="2"/>
  <c r="Q135" i="2"/>
  <c r="P135" i="2"/>
  <c r="O135" i="2"/>
  <c r="N135" i="2"/>
  <c r="M135" i="2"/>
  <c r="L135" i="2"/>
  <c r="K135" i="2"/>
  <c r="J135" i="2"/>
  <c r="I135" i="2"/>
  <c r="H135" i="2"/>
  <c r="G135" i="2"/>
  <c r="F135" i="2"/>
  <c r="E135" i="2"/>
  <c r="C135" i="2"/>
  <c r="B135" i="2"/>
  <c r="X134" i="2"/>
  <c r="W134" i="2"/>
  <c r="V134" i="2"/>
  <c r="U134" i="2"/>
  <c r="T134" i="2"/>
  <c r="S134" i="2"/>
  <c r="R134" i="2"/>
  <c r="Q134" i="2"/>
  <c r="P134" i="2"/>
  <c r="O134" i="2"/>
  <c r="N134" i="2"/>
  <c r="M134" i="2"/>
  <c r="L134" i="2"/>
  <c r="K134" i="2"/>
  <c r="J134" i="2"/>
  <c r="I134" i="2"/>
  <c r="H134" i="2"/>
  <c r="G134" i="2"/>
  <c r="F134" i="2"/>
  <c r="E134" i="2"/>
  <c r="C134" i="2"/>
  <c r="B134" i="2"/>
  <c r="X133" i="2"/>
  <c r="W133" i="2"/>
  <c r="V133" i="2"/>
  <c r="U133" i="2"/>
  <c r="T133" i="2"/>
  <c r="S133" i="2"/>
  <c r="R133" i="2"/>
  <c r="Q133" i="2"/>
  <c r="P133" i="2"/>
  <c r="O133" i="2"/>
  <c r="N133" i="2"/>
  <c r="M133" i="2"/>
  <c r="L133" i="2"/>
  <c r="K133" i="2"/>
  <c r="J133" i="2"/>
  <c r="I133" i="2"/>
  <c r="H133" i="2"/>
  <c r="G133" i="2"/>
  <c r="F133" i="2"/>
  <c r="E133" i="2"/>
  <c r="C133" i="2"/>
  <c r="B133" i="2"/>
  <c r="X132" i="2"/>
  <c r="W132" i="2"/>
  <c r="V132" i="2"/>
  <c r="U132" i="2"/>
  <c r="T132" i="2"/>
  <c r="S132" i="2"/>
  <c r="R132" i="2"/>
  <c r="Q132" i="2"/>
  <c r="P132" i="2"/>
  <c r="O132" i="2"/>
  <c r="N132" i="2"/>
  <c r="M132" i="2"/>
  <c r="L132" i="2"/>
  <c r="K132" i="2"/>
  <c r="J132" i="2"/>
  <c r="I132" i="2"/>
  <c r="H132" i="2"/>
  <c r="G132" i="2"/>
  <c r="F132" i="2"/>
  <c r="E132" i="2"/>
  <c r="C132" i="2"/>
  <c r="B132" i="2"/>
  <c r="X131" i="2"/>
  <c r="W131" i="2"/>
  <c r="V131" i="2"/>
  <c r="U131" i="2"/>
  <c r="T131" i="2"/>
  <c r="S131" i="2"/>
  <c r="R131" i="2"/>
  <c r="Q131" i="2"/>
  <c r="P131" i="2"/>
  <c r="O131" i="2"/>
  <c r="N131" i="2"/>
  <c r="M131" i="2"/>
  <c r="L131" i="2"/>
  <c r="K131" i="2"/>
  <c r="J131" i="2"/>
  <c r="I131" i="2"/>
  <c r="H131" i="2"/>
  <c r="G131" i="2"/>
  <c r="F131" i="2"/>
  <c r="E131" i="2"/>
  <c r="C131" i="2"/>
  <c r="B131" i="2"/>
  <c r="X130" i="2"/>
  <c r="W130" i="2"/>
  <c r="V130" i="2"/>
  <c r="U130" i="2"/>
  <c r="T130" i="2"/>
  <c r="S130" i="2"/>
  <c r="R130" i="2"/>
  <c r="Q130" i="2"/>
  <c r="P130" i="2"/>
  <c r="O130" i="2"/>
  <c r="N130" i="2"/>
  <c r="M130" i="2"/>
  <c r="L130" i="2"/>
  <c r="K130" i="2"/>
  <c r="J130" i="2"/>
  <c r="I130" i="2"/>
  <c r="H130" i="2"/>
  <c r="G130" i="2"/>
  <c r="F130" i="2"/>
  <c r="E130" i="2"/>
  <c r="C130" i="2"/>
  <c r="B130" i="2"/>
  <c r="X129" i="2"/>
  <c r="W129" i="2"/>
  <c r="V129" i="2"/>
  <c r="U129" i="2"/>
  <c r="T129" i="2"/>
  <c r="S129" i="2"/>
  <c r="R129" i="2"/>
  <c r="Q129" i="2"/>
  <c r="P129" i="2"/>
  <c r="O129" i="2"/>
  <c r="N129" i="2"/>
  <c r="M129" i="2"/>
  <c r="L129" i="2"/>
  <c r="K129" i="2"/>
  <c r="J129" i="2"/>
  <c r="I129" i="2"/>
  <c r="H129" i="2"/>
  <c r="G129" i="2"/>
  <c r="F129" i="2"/>
  <c r="E129" i="2"/>
  <c r="C129" i="2"/>
  <c r="B129" i="2"/>
  <c r="X128" i="2"/>
  <c r="W128" i="2"/>
  <c r="V128" i="2"/>
  <c r="U128" i="2"/>
  <c r="T128" i="2"/>
  <c r="S128" i="2"/>
  <c r="R128" i="2"/>
  <c r="Q128" i="2"/>
  <c r="P128" i="2"/>
  <c r="O128" i="2"/>
  <c r="N128" i="2"/>
  <c r="M128" i="2"/>
  <c r="L128" i="2"/>
  <c r="K128" i="2"/>
  <c r="J128" i="2"/>
  <c r="I128" i="2"/>
  <c r="H128" i="2"/>
  <c r="G128" i="2"/>
  <c r="F128" i="2"/>
  <c r="E128" i="2"/>
  <c r="C128" i="2"/>
  <c r="B128" i="2"/>
  <c r="X127" i="2"/>
  <c r="W127" i="2"/>
  <c r="V127" i="2"/>
  <c r="U127" i="2"/>
  <c r="T127" i="2"/>
  <c r="S127" i="2"/>
  <c r="R127" i="2"/>
  <c r="Q127" i="2"/>
  <c r="P127" i="2"/>
  <c r="O127" i="2"/>
  <c r="N127" i="2"/>
  <c r="M127" i="2"/>
  <c r="L127" i="2"/>
  <c r="K127" i="2"/>
  <c r="J127" i="2"/>
  <c r="I127" i="2"/>
  <c r="H127" i="2"/>
  <c r="G127" i="2"/>
  <c r="F127" i="2"/>
  <c r="E127" i="2"/>
  <c r="C127" i="2"/>
  <c r="B127" i="2"/>
  <c r="X126" i="2"/>
  <c r="W126" i="2"/>
  <c r="V126" i="2"/>
  <c r="U126" i="2"/>
  <c r="T126" i="2"/>
  <c r="S126" i="2"/>
  <c r="R126" i="2"/>
  <c r="Q126" i="2"/>
  <c r="P126" i="2"/>
  <c r="O126" i="2"/>
  <c r="N126" i="2"/>
  <c r="M126" i="2"/>
  <c r="L126" i="2"/>
  <c r="K126" i="2"/>
  <c r="J126" i="2"/>
  <c r="I126" i="2"/>
  <c r="H126" i="2"/>
  <c r="G126" i="2"/>
  <c r="F126" i="2"/>
  <c r="E126" i="2"/>
  <c r="C126" i="2"/>
  <c r="B126" i="2"/>
  <c r="X125" i="2"/>
  <c r="W125" i="2"/>
  <c r="V125" i="2"/>
  <c r="U125" i="2"/>
  <c r="T125" i="2"/>
  <c r="S125" i="2"/>
  <c r="R125" i="2"/>
  <c r="Q125" i="2"/>
  <c r="P125" i="2"/>
  <c r="O125" i="2"/>
  <c r="N125" i="2"/>
  <c r="M125" i="2"/>
  <c r="L125" i="2"/>
  <c r="K125" i="2"/>
  <c r="J125" i="2"/>
  <c r="I125" i="2"/>
  <c r="H125" i="2"/>
  <c r="G125" i="2"/>
  <c r="F125" i="2"/>
  <c r="E125" i="2"/>
  <c r="C125" i="2"/>
  <c r="B125" i="2"/>
  <c r="X124" i="2"/>
  <c r="W124" i="2"/>
  <c r="V124" i="2"/>
  <c r="U124" i="2"/>
  <c r="T124" i="2"/>
  <c r="S124" i="2"/>
  <c r="R124" i="2"/>
  <c r="Q124" i="2"/>
  <c r="P124" i="2"/>
  <c r="O124" i="2"/>
  <c r="N124" i="2"/>
  <c r="M124" i="2"/>
  <c r="L124" i="2"/>
  <c r="K124" i="2"/>
  <c r="J124" i="2"/>
  <c r="I124" i="2"/>
  <c r="H124" i="2"/>
  <c r="G124" i="2"/>
  <c r="F124" i="2"/>
  <c r="E124" i="2"/>
  <c r="C124" i="2"/>
  <c r="B124" i="2"/>
  <c r="X123" i="2"/>
  <c r="W123" i="2"/>
  <c r="V123" i="2"/>
  <c r="U123" i="2"/>
  <c r="T123" i="2"/>
  <c r="S123" i="2"/>
  <c r="R123" i="2"/>
  <c r="Q123" i="2"/>
  <c r="P123" i="2"/>
  <c r="O123" i="2"/>
  <c r="N123" i="2"/>
  <c r="M123" i="2"/>
  <c r="L123" i="2"/>
  <c r="K123" i="2"/>
  <c r="J123" i="2"/>
  <c r="I123" i="2"/>
  <c r="H123" i="2"/>
  <c r="G123" i="2"/>
  <c r="F123" i="2"/>
  <c r="E123" i="2"/>
  <c r="C123" i="2"/>
  <c r="B123" i="2"/>
  <c r="X122" i="2"/>
  <c r="W122" i="2"/>
  <c r="V122" i="2"/>
  <c r="U122" i="2"/>
  <c r="T122" i="2"/>
  <c r="S122" i="2"/>
  <c r="R122" i="2"/>
  <c r="Q122" i="2"/>
  <c r="P122" i="2"/>
  <c r="O122" i="2"/>
  <c r="N122" i="2"/>
  <c r="M122" i="2"/>
  <c r="L122" i="2"/>
  <c r="K122" i="2"/>
  <c r="J122" i="2"/>
  <c r="I122" i="2"/>
  <c r="H122" i="2"/>
  <c r="G122" i="2"/>
  <c r="F122" i="2"/>
  <c r="E122" i="2"/>
  <c r="C122" i="2"/>
  <c r="B122" i="2"/>
  <c r="X121" i="2"/>
  <c r="W121" i="2"/>
  <c r="V121" i="2"/>
  <c r="U121" i="2"/>
  <c r="T121" i="2"/>
  <c r="S121" i="2"/>
  <c r="R121" i="2"/>
  <c r="Q121" i="2"/>
  <c r="P121" i="2"/>
  <c r="O121" i="2"/>
  <c r="N121" i="2"/>
  <c r="M121" i="2"/>
  <c r="L121" i="2"/>
  <c r="K121" i="2"/>
  <c r="J121" i="2"/>
  <c r="I121" i="2"/>
  <c r="H121" i="2"/>
  <c r="G121" i="2"/>
  <c r="F121" i="2"/>
  <c r="E121" i="2"/>
  <c r="C121" i="2"/>
  <c r="B121" i="2"/>
  <c r="X120" i="2"/>
  <c r="W120" i="2"/>
  <c r="V120" i="2"/>
  <c r="U120" i="2"/>
  <c r="T120" i="2"/>
  <c r="S120" i="2"/>
  <c r="R120" i="2"/>
  <c r="Q120" i="2"/>
  <c r="P120" i="2"/>
  <c r="O120" i="2"/>
  <c r="N120" i="2"/>
  <c r="M120" i="2"/>
  <c r="L120" i="2"/>
  <c r="K120" i="2"/>
  <c r="J120" i="2"/>
  <c r="I120" i="2"/>
  <c r="H120" i="2"/>
  <c r="G120" i="2"/>
  <c r="F120" i="2"/>
  <c r="E120" i="2"/>
  <c r="C120" i="2"/>
  <c r="B120" i="2"/>
  <c r="X119" i="2"/>
  <c r="W119" i="2"/>
  <c r="V119" i="2"/>
  <c r="U119" i="2"/>
  <c r="T119" i="2"/>
  <c r="S119" i="2"/>
  <c r="R119" i="2"/>
  <c r="Q119" i="2"/>
  <c r="P119" i="2"/>
  <c r="O119" i="2"/>
  <c r="N119" i="2"/>
  <c r="M119" i="2"/>
  <c r="L119" i="2"/>
  <c r="K119" i="2"/>
  <c r="J119" i="2"/>
  <c r="I119" i="2"/>
  <c r="H119" i="2"/>
  <c r="G119" i="2"/>
  <c r="F119" i="2"/>
  <c r="E119" i="2"/>
  <c r="C119" i="2"/>
  <c r="B119" i="2"/>
  <c r="X118" i="2"/>
  <c r="W118" i="2"/>
  <c r="V118" i="2"/>
  <c r="U118" i="2"/>
  <c r="T118" i="2"/>
  <c r="S118" i="2"/>
  <c r="R118" i="2"/>
  <c r="Q118" i="2"/>
  <c r="P118" i="2"/>
  <c r="O118" i="2"/>
  <c r="N118" i="2"/>
  <c r="M118" i="2"/>
  <c r="L118" i="2"/>
  <c r="K118" i="2"/>
  <c r="J118" i="2"/>
  <c r="I118" i="2"/>
  <c r="H118" i="2"/>
  <c r="G118" i="2"/>
  <c r="F118" i="2"/>
  <c r="E118" i="2"/>
  <c r="C118" i="2"/>
  <c r="B118" i="2"/>
  <c r="X117" i="2"/>
  <c r="W117" i="2"/>
  <c r="V117" i="2"/>
  <c r="U117" i="2"/>
  <c r="T117" i="2"/>
  <c r="S117" i="2"/>
  <c r="R117" i="2"/>
  <c r="Q117" i="2"/>
  <c r="P117" i="2"/>
  <c r="O117" i="2"/>
  <c r="N117" i="2"/>
  <c r="M117" i="2"/>
  <c r="L117" i="2"/>
  <c r="K117" i="2"/>
  <c r="J117" i="2"/>
  <c r="I117" i="2"/>
  <c r="H117" i="2"/>
  <c r="G117" i="2"/>
  <c r="F117" i="2"/>
  <c r="E117" i="2"/>
  <c r="C117" i="2"/>
  <c r="B117" i="2"/>
  <c r="X116" i="2"/>
  <c r="W116" i="2"/>
  <c r="V116" i="2"/>
  <c r="U116" i="2"/>
  <c r="T116" i="2"/>
  <c r="S116" i="2"/>
  <c r="R116" i="2"/>
  <c r="Q116" i="2"/>
  <c r="P116" i="2"/>
  <c r="O116" i="2"/>
  <c r="N116" i="2"/>
  <c r="M116" i="2"/>
  <c r="L116" i="2"/>
  <c r="K116" i="2"/>
  <c r="J116" i="2"/>
  <c r="I116" i="2"/>
  <c r="H116" i="2"/>
  <c r="G116" i="2"/>
  <c r="F116" i="2"/>
  <c r="E116" i="2"/>
  <c r="C116" i="2"/>
  <c r="B116" i="2"/>
  <c r="X115" i="2"/>
  <c r="W115" i="2"/>
  <c r="V115" i="2"/>
  <c r="U115" i="2"/>
  <c r="T115" i="2"/>
  <c r="S115" i="2"/>
  <c r="R115" i="2"/>
  <c r="Q115" i="2"/>
  <c r="P115" i="2"/>
  <c r="O115" i="2"/>
  <c r="N115" i="2"/>
  <c r="M115" i="2"/>
  <c r="L115" i="2"/>
  <c r="K115" i="2"/>
  <c r="J115" i="2"/>
  <c r="I115" i="2"/>
  <c r="H115" i="2"/>
  <c r="G115" i="2"/>
  <c r="F115" i="2"/>
  <c r="E115" i="2"/>
  <c r="C115" i="2"/>
  <c r="B115" i="2"/>
  <c r="X114" i="2"/>
  <c r="W114" i="2"/>
  <c r="V114" i="2"/>
  <c r="U114" i="2"/>
  <c r="T114" i="2"/>
  <c r="S114" i="2"/>
  <c r="R114" i="2"/>
  <c r="Q114" i="2"/>
  <c r="P114" i="2"/>
  <c r="O114" i="2"/>
  <c r="N114" i="2"/>
  <c r="M114" i="2"/>
  <c r="L114" i="2"/>
  <c r="K114" i="2"/>
  <c r="J114" i="2"/>
  <c r="I114" i="2"/>
  <c r="H114" i="2"/>
  <c r="G114" i="2"/>
  <c r="F114" i="2"/>
  <c r="E114" i="2"/>
  <c r="C114" i="2"/>
  <c r="B114" i="2"/>
  <c r="X113" i="2"/>
  <c r="W113" i="2"/>
  <c r="V113" i="2"/>
  <c r="U113" i="2"/>
  <c r="T113" i="2"/>
  <c r="S113" i="2"/>
  <c r="R113" i="2"/>
  <c r="Q113" i="2"/>
  <c r="P113" i="2"/>
  <c r="O113" i="2"/>
  <c r="N113" i="2"/>
  <c r="M113" i="2"/>
  <c r="L113" i="2"/>
  <c r="K113" i="2"/>
  <c r="J113" i="2"/>
  <c r="I113" i="2"/>
  <c r="H113" i="2"/>
  <c r="G113" i="2"/>
  <c r="F113" i="2"/>
  <c r="E113" i="2"/>
  <c r="C113" i="2"/>
  <c r="B113" i="2"/>
  <c r="X112" i="2"/>
  <c r="W112" i="2"/>
  <c r="V112" i="2"/>
  <c r="U112" i="2"/>
  <c r="T112" i="2"/>
  <c r="S112" i="2"/>
  <c r="R112" i="2"/>
  <c r="Q112" i="2"/>
  <c r="P112" i="2"/>
  <c r="O112" i="2"/>
  <c r="N112" i="2"/>
  <c r="M112" i="2"/>
  <c r="L112" i="2"/>
  <c r="K112" i="2"/>
  <c r="J112" i="2"/>
  <c r="I112" i="2"/>
  <c r="H112" i="2"/>
  <c r="G112" i="2"/>
  <c r="F112" i="2"/>
  <c r="E112" i="2"/>
  <c r="C112" i="2"/>
  <c r="B112" i="2"/>
  <c r="X111" i="2"/>
  <c r="W111" i="2"/>
  <c r="V111" i="2"/>
  <c r="U111" i="2"/>
  <c r="T111" i="2"/>
  <c r="S111" i="2"/>
  <c r="R111" i="2"/>
  <c r="Q111" i="2"/>
  <c r="P111" i="2"/>
  <c r="O111" i="2"/>
  <c r="N111" i="2"/>
  <c r="M111" i="2"/>
  <c r="L111" i="2"/>
  <c r="K111" i="2"/>
  <c r="J111" i="2"/>
  <c r="I111" i="2"/>
  <c r="H111" i="2"/>
  <c r="G111" i="2"/>
  <c r="F111" i="2"/>
  <c r="E111" i="2"/>
  <c r="C111" i="2"/>
  <c r="B111" i="2"/>
  <c r="X110" i="2"/>
  <c r="W110" i="2"/>
  <c r="V110" i="2"/>
  <c r="U110" i="2"/>
  <c r="T110" i="2"/>
  <c r="S110" i="2"/>
  <c r="R110" i="2"/>
  <c r="Q110" i="2"/>
  <c r="P110" i="2"/>
  <c r="O110" i="2"/>
  <c r="N110" i="2"/>
  <c r="M110" i="2"/>
  <c r="L110" i="2"/>
  <c r="K110" i="2"/>
  <c r="J110" i="2"/>
  <c r="I110" i="2"/>
  <c r="H110" i="2"/>
  <c r="G110" i="2"/>
  <c r="F110" i="2"/>
  <c r="E110" i="2"/>
  <c r="C110" i="2"/>
  <c r="B110" i="2"/>
  <c r="X109" i="2"/>
  <c r="W109" i="2"/>
  <c r="V109" i="2"/>
  <c r="U109" i="2"/>
  <c r="T109" i="2"/>
  <c r="S109" i="2"/>
  <c r="R109" i="2"/>
  <c r="Q109" i="2"/>
  <c r="P109" i="2"/>
  <c r="O109" i="2"/>
  <c r="N109" i="2"/>
  <c r="M109" i="2"/>
  <c r="L109" i="2"/>
  <c r="K109" i="2"/>
  <c r="J109" i="2"/>
  <c r="I109" i="2"/>
  <c r="H109" i="2"/>
  <c r="G109" i="2"/>
  <c r="F109" i="2"/>
  <c r="E109" i="2"/>
  <c r="C109" i="2"/>
  <c r="B109" i="2"/>
  <c r="X108" i="2"/>
  <c r="W108" i="2"/>
  <c r="V108" i="2"/>
  <c r="U108" i="2"/>
  <c r="T108" i="2"/>
  <c r="S108" i="2"/>
  <c r="R108" i="2"/>
  <c r="Q108" i="2"/>
  <c r="P108" i="2"/>
  <c r="O108" i="2"/>
  <c r="N108" i="2"/>
  <c r="M108" i="2"/>
  <c r="L108" i="2"/>
  <c r="K108" i="2"/>
  <c r="J108" i="2"/>
  <c r="I108" i="2"/>
  <c r="H108" i="2"/>
  <c r="G108" i="2"/>
  <c r="F108" i="2"/>
  <c r="E108" i="2"/>
  <c r="C108" i="2"/>
  <c r="B108" i="2"/>
  <c r="X107" i="2"/>
  <c r="W107" i="2"/>
  <c r="V107" i="2"/>
  <c r="U107" i="2"/>
  <c r="T107" i="2"/>
  <c r="S107" i="2"/>
  <c r="R107" i="2"/>
  <c r="Q107" i="2"/>
  <c r="P107" i="2"/>
  <c r="O107" i="2"/>
  <c r="N107" i="2"/>
  <c r="M107" i="2"/>
  <c r="L107" i="2"/>
  <c r="K107" i="2"/>
  <c r="J107" i="2"/>
  <c r="I107" i="2"/>
  <c r="H107" i="2"/>
  <c r="G107" i="2"/>
  <c r="F107" i="2"/>
  <c r="E107" i="2"/>
  <c r="C107" i="2"/>
  <c r="B107" i="2"/>
  <c r="X106" i="2"/>
  <c r="W106" i="2"/>
  <c r="V106" i="2"/>
  <c r="U106" i="2"/>
  <c r="T106" i="2"/>
  <c r="S106" i="2"/>
  <c r="R106" i="2"/>
  <c r="Q106" i="2"/>
  <c r="P106" i="2"/>
  <c r="O106" i="2"/>
  <c r="N106" i="2"/>
  <c r="M106" i="2"/>
  <c r="L106" i="2"/>
  <c r="K106" i="2"/>
  <c r="J106" i="2"/>
  <c r="I106" i="2"/>
  <c r="H106" i="2"/>
  <c r="G106" i="2"/>
  <c r="F106" i="2"/>
  <c r="E106" i="2"/>
  <c r="C106" i="2"/>
  <c r="B106" i="2"/>
  <c r="X105" i="2"/>
  <c r="W105" i="2"/>
  <c r="V105" i="2"/>
  <c r="U105" i="2"/>
  <c r="T105" i="2"/>
  <c r="S105" i="2"/>
  <c r="R105" i="2"/>
  <c r="Q105" i="2"/>
  <c r="P105" i="2"/>
  <c r="O105" i="2"/>
  <c r="N105" i="2"/>
  <c r="M105" i="2"/>
  <c r="L105" i="2"/>
  <c r="K105" i="2"/>
  <c r="J105" i="2"/>
  <c r="I105" i="2"/>
  <c r="H105" i="2"/>
  <c r="G105" i="2"/>
  <c r="F105" i="2"/>
  <c r="E105" i="2"/>
  <c r="C105" i="2"/>
  <c r="B105" i="2"/>
  <c r="X104" i="2"/>
  <c r="W104" i="2"/>
  <c r="V104" i="2"/>
  <c r="U104" i="2"/>
  <c r="T104" i="2"/>
  <c r="S104" i="2"/>
  <c r="R104" i="2"/>
  <c r="Q104" i="2"/>
  <c r="P104" i="2"/>
  <c r="O104" i="2"/>
  <c r="N104" i="2"/>
  <c r="M104" i="2"/>
  <c r="L104" i="2"/>
  <c r="K104" i="2"/>
  <c r="J104" i="2"/>
  <c r="I104" i="2"/>
  <c r="H104" i="2"/>
  <c r="G104" i="2"/>
  <c r="F104" i="2"/>
  <c r="E104" i="2"/>
  <c r="C104" i="2"/>
  <c r="B104" i="2"/>
  <c r="X103" i="2"/>
  <c r="W103" i="2"/>
  <c r="V103" i="2"/>
  <c r="U103" i="2"/>
  <c r="T103" i="2"/>
  <c r="S103" i="2"/>
  <c r="R103" i="2"/>
  <c r="Q103" i="2"/>
  <c r="P103" i="2"/>
  <c r="O103" i="2"/>
  <c r="N103" i="2"/>
  <c r="M103" i="2"/>
  <c r="L103" i="2"/>
  <c r="K103" i="2"/>
  <c r="J103" i="2"/>
  <c r="I103" i="2"/>
  <c r="H103" i="2"/>
  <c r="G103" i="2"/>
  <c r="F103" i="2"/>
  <c r="E103" i="2"/>
  <c r="C103" i="2"/>
  <c r="B103" i="2"/>
  <c r="X102" i="2"/>
  <c r="W102" i="2"/>
  <c r="V102" i="2"/>
  <c r="U102" i="2"/>
  <c r="T102" i="2"/>
  <c r="S102" i="2"/>
  <c r="R102" i="2"/>
  <c r="Q102" i="2"/>
  <c r="P102" i="2"/>
  <c r="O102" i="2"/>
  <c r="N102" i="2"/>
  <c r="M102" i="2"/>
  <c r="L102" i="2"/>
  <c r="K102" i="2"/>
  <c r="J102" i="2"/>
  <c r="I102" i="2"/>
  <c r="H102" i="2"/>
  <c r="G102" i="2"/>
  <c r="F102" i="2"/>
  <c r="E102" i="2"/>
  <c r="C102" i="2"/>
  <c r="B102" i="2"/>
  <c r="X101" i="2"/>
  <c r="W101" i="2"/>
  <c r="V101" i="2"/>
  <c r="U101" i="2"/>
  <c r="T101" i="2"/>
  <c r="S101" i="2"/>
  <c r="R101" i="2"/>
  <c r="Q101" i="2"/>
  <c r="P101" i="2"/>
  <c r="O101" i="2"/>
  <c r="N101" i="2"/>
  <c r="M101" i="2"/>
  <c r="L101" i="2"/>
  <c r="K101" i="2"/>
  <c r="J101" i="2"/>
  <c r="I101" i="2"/>
  <c r="H101" i="2"/>
  <c r="G101" i="2"/>
  <c r="F101" i="2"/>
  <c r="E101" i="2"/>
  <c r="C101" i="2"/>
  <c r="B101" i="2"/>
  <c r="X100" i="2"/>
  <c r="W100" i="2"/>
  <c r="V100" i="2"/>
  <c r="U100" i="2"/>
  <c r="T100" i="2"/>
  <c r="S100" i="2"/>
  <c r="R100" i="2"/>
  <c r="Q100" i="2"/>
  <c r="P100" i="2"/>
  <c r="O100" i="2"/>
  <c r="N100" i="2"/>
  <c r="M100" i="2"/>
  <c r="L100" i="2"/>
  <c r="K100" i="2"/>
  <c r="J100" i="2"/>
  <c r="I100" i="2"/>
  <c r="H100" i="2"/>
  <c r="G100" i="2"/>
  <c r="F100" i="2"/>
  <c r="E100" i="2"/>
  <c r="C100" i="2"/>
  <c r="B100" i="2"/>
  <c r="X99" i="2"/>
  <c r="W99" i="2"/>
  <c r="V99" i="2"/>
  <c r="U99" i="2"/>
  <c r="T99" i="2"/>
  <c r="S99" i="2"/>
  <c r="R99" i="2"/>
  <c r="Q99" i="2"/>
  <c r="P99" i="2"/>
  <c r="O99" i="2"/>
  <c r="N99" i="2"/>
  <c r="M99" i="2"/>
  <c r="L99" i="2"/>
  <c r="K99" i="2"/>
  <c r="J99" i="2"/>
  <c r="I99" i="2"/>
  <c r="H99" i="2"/>
  <c r="G99" i="2"/>
  <c r="F99" i="2"/>
  <c r="E99" i="2"/>
  <c r="C99" i="2"/>
  <c r="B99" i="2"/>
  <c r="X98" i="2"/>
  <c r="W98" i="2"/>
  <c r="V98" i="2"/>
  <c r="U98" i="2"/>
  <c r="T98" i="2"/>
  <c r="S98" i="2"/>
  <c r="R98" i="2"/>
  <c r="Q98" i="2"/>
  <c r="P98" i="2"/>
  <c r="O98" i="2"/>
  <c r="N98" i="2"/>
  <c r="M98" i="2"/>
  <c r="L98" i="2"/>
  <c r="K98" i="2"/>
  <c r="J98" i="2"/>
  <c r="I98" i="2"/>
  <c r="H98" i="2"/>
  <c r="G98" i="2"/>
  <c r="F98" i="2"/>
  <c r="E98" i="2"/>
  <c r="C98" i="2"/>
  <c r="B98" i="2"/>
  <c r="X97" i="2"/>
  <c r="W97" i="2"/>
  <c r="V97" i="2"/>
  <c r="U97" i="2"/>
  <c r="T97" i="2"/>
  <c r="S97" i="2"/>
  <c r="R97" i="2"/>
  <c r="Q97" i="2"/>
  <c r="P97" i="2"/>
  <c r="O97" i="2"/>
  <c r="N97" i="2"/>
  <c r="M97" i="2"/>
  <c r="L97" i="2"/>
  <c r="K97" i="2"/>
  <c r="J97" i="2"/>
  <c r="I97" i="2"/>
  <c r="H97" i="2"/>
  <c r="G97" i="2"/>
  <c r="F97" i="2"/>
  <c r="E97" i="2"/>
  <c r="C97" i="2"/>
  <c r="B97" i="2"/>
  <c r="X96" i="2"/>
  <c r="W96" i="2"/>
  <c r="V96" i="2"/>
  <c r="U96" i="2"/>
  <c r="T96" i="2"/>
  <c r="S96" i="2"/>
  <c r="R96" i="2"/>
  <c r="Q96" i="2"/>
  <c r="P96" i="2"/>
  <c r="O96" i="2"/>
  <c r="N96" i="2"/>
  <c r="M96" i="2"/>
  <c r="L96" i="2"/>
  <c r="K96" i="2"/>
  <c r="J96" i="2"/>
  <c r="I96" i="2"/>
  <c r="H96" i="2"/>
  <c r="G96" i="2"/>
  <c r="F96" i="2"/>
  <c r="E96" i="2"/>
  <c r="C96" i="2"/>
  <c r="B96" i="2"/>
  <c r="X95" i="2"/>
  <c r="W95" i="2"/>
  <c r="V95" i="2"/>
  <c r="U95" i="2"/>
  <c r="T95" i="2"/>
  <c r="S95" i="2"/>
  <c r="R95" i="2"/>
  <c r="Q95" i="2"/>
  <c r="P95" i="2"/>
  <c r="O95" i="2"/>
  <c r="N95" i="2"/>
  <c r="M95" i="2"/>
  <c r="L95" i="2"/>
  <c r="K95" i="2"/>
  <c r="J95" i="2"/>
  <c r="I95" i="2"/>
  <c r="H95" i="2"/>
  <c r="G95" i="2"/>
  <c r="F95" i="2"/>
  <c r="E95" i="2"/>
  <c r="C95" i="2"/>
  <c r="B95" i="2"/>
  <c r="X94" i="2"/>
  <c r="W94" i="2"/>
  <c r="V94" i="2"/>
  <c r="U94" i="2"/>
  <c r="T94" i="2"/>
  <c r="S94" i="2"/>
  <c r="R94" i="2"/>
  <c r="Q94" i="2"/>
  <c r="P94" i="2"/>
  <c r="O94" i="2"/>
  <c r="N94" i="2"/>
  <c r="M94" i="2"/>
  <c r="L94" i="2"/>
  <c r="K94" i="2"/>
  <c r="J94" i="2"/>
  <c r="I94" i="2"/>
  <c r="H94" i="2"/>
  <c r="G94" i="2"/>
  <c r="F94" i="2"/>
  <c r="E94" i="2"/>
  <c r="C94" i="2"/>
  <c r="B94" i="2"/>
  <c r="X93" i="2"/>
  <c r="W93" i="2"/>
  <c r="V93" i="2"/>
  <c r="U93" i="2"/>
  <c r="T93" i="2"/>
  <c r="S93" i="2"/>
  <c r="R93" i="2"/>
  <c r="Q93" i="2"/>
  <c r="P93" i="2"/>
  <c r="O93" i="2"/>
  <c r="N93" i="2"/>
  <c r="M93" i="2"/>
  <c r="L93" i="2"/>
  <c r="K93" i="2"/>
  <c r="J93" i="2"/>
  <c r="I93" i="2"/>
  <c r="H93" i="2"/>
  <c r="G93" i="2"/>
  <c r="F93" i="2"/>
  <c r="E93" i="2"/>
  <c r="C93" i="2"/>
  <c r="B93" i="2"/>
  <c r="X92" i="2"/>
  <c r="W92" i="2"/>
  <c r="V92" i="2"/>
  <c r="U92" i="2"/>
  <c r="T92" i="2"/>
  <c r="S92" i="2"/>
  <c r="R92" i="2"/>
  <c r="Q92" i="2"/>
  <c r="P92" i="2"/>
  <c r="O92" i="2"/>
  <c r="N92" i="2"/>
  <c r="M92" i="2"/>
  <c r="L92" i="2"/>
  <c r="K92" i="2"/>
  <c r="J92" i="2"/>
  <c r="I92" i="2"/>
  <c r="H92" i="2"/>
  <c r="G92" i="2"/>
  <c r="F92" i="2"/>
  <c r="E92" i="2"/>
  <c r="C92" i="2"/>
  <c r="B92" i="2"/>
  <c r="X91" i="2"/>
  <c r="W91" i="2"/>
  <c r="V91" i="2"/>
  <c r="U91" i="2"/>
  <c r="T91" i="2"/>
  <c r="S91" i="2"/>
  <c r="R91" i="2"/>
  <c r="Q91" i="2"/>
  <c r="P91" i="2"/>
  <c r="O91" i="2"/>
  <c r="N91" i="2"/>
  <c r="M91" i="2"/>
  <c r="L91" i="2"/>
  <c r="K91" i="2"/>
  <c r="J91" i="2"/>
  <c r="I91" i="2"/>
  <c r="H91" i="2"/>
  <c r="G91" i="2"/>
  <c r="F91" i="2"/>
  <c r="E91" i="2"/>
  <c r="C91" i="2"/>
  <c r="B91" i="2"/>
  <c r="X90" i="2"/>
  <c r="W90" i="2"/>
  <c r="V90" i="2"/>
  <c r="U90" i="2"/>
  <c r="T90" i="2"/>
  <c r="S90" i="2"/>
  <c r="R90" i="2"/>
  <c r="Q90" i="2"/>
  <c r="P90" i="2"/>
  <c r="O90" i="2"/>
  <c r="N90" i="2"/>
  <c r="M90" i="2"/>
  <c r="L90" i="2"/>
  <c r="K90" i="2"/>
  <c r="J90" i="2"/>
  <c r="I90" i="2"/>
  <c r="H90" i="2"/>
  <c r="G90" i="2"/>
  <c r="F90" i="2"/>
  <c r="E90" i="2"/>
  <c r="C90" i="2"/>
  <c r="B90" i="2"/>
  <c r="X89" i="2"/>
  <c r="W89" i="2"/>
  <c r="V89" i="2"/>
  <c r="U89" i="2"/>
  <c r="T89" i="2"/>
  <c r="S89" i="2"/>
  <c r="R89" i="2"/>
  <c r="Q89" i="2"/>
  <c r="P89" i="2"/>
  <c r="O89" i="2"/>
  <c r="N89" i="2"/>
  <c r="M89" i="2"/>
  <c r="L89" i="2"/>
  <c r="K89" i="2"/>
  <c r="J89" i="2"/>
  <c r="I89" i="2"/>
  <c r="H89" i="2"/>
  <c r="G89" i="2"/>
  <c r="F89" i="2"/>
  <c r="E89" i="2"/>
  <c r="C89" i="2"/>
  <c r="B89" i="2"/>
  <c r="X88" i="2"/>
  <c r="W88" i="2"/>
  <c r="V88" i="2"/>
  <c r="U88" i="2"/>
  <c r="T88" i="2"/>
  <c r="S88" i="2"/>
  <c r="R88" i="2"/>
  <c r="Q88" i="2"/>
  <c r="P88" i="2"/>
  <c r="O88" i="2"/>
  <c r="N88" i="2"/>
  <c r="M88" i="2"/>
  <c r="L88" i="2"/>
  <c r="K88" i="2"/>
  <c r="J88" i="2"/>
  <c r="I88" i="2"/>
  <c r="H88" i="2"/>
  <c r="G88" i="2"/>
  <c r="F88" i="2"/>
  <c r="E88" i="2"/>
  <c r="C88" i="2"/>
  <c r="B88" i="2"/>
  <c r="X87" i="2"/>
  <c r="W87" i="2"/>
  <c r="V87" i="2"/>
  <c r="U87" i="2"/>
  <c r="T87" i="2"/>
  <c r="S87" i="2"/>
  <c r="R87" i="2"/>
  <c r="Q87" i="2"/>
  <c r="P87" i="2"/>
  <c r="O87" i="2"/>
  <c r="N87" i="2"/>
  <c r="M87" i="2"/>
  <c r="L87" i="2"/>
  <c r="K87" i="2"/>
  <c r="J87" i="2"/>
  <c r="I87" i="2"/>
  <c r="H87" i="2"/>
  <c r="G87" i="2"/>
  <c r="F87" i="2"/>
  <c r="E87" i="2"/>
  <c r="C87" i="2"/>
  <c r="B87" i="2"/>
  <c r="X86" i="2"/>
  <c r="W86" i="2"/>
  <c r="V86" i="2"/>
  <c r="U86" i="2"/>
  <c r="T86" i="2"/>
  <c r="S86" i="2"/>
  <c r="R86" i="2"/>
  <c r="Q86" i="2"/>
  <c r="P86" i="2"/>
  <c r="O86" i="2"/>
  <c r="N86" i="2"/>
  <c r="M86" i="2"/>
  <c r="L86" i="2"/>
  <c r="K86" i="2"/>
  <c r="J86" i="2"/>
  <c r="I86" i="2"/>
  <c r="H86" i="2"/>
  <c r="G86" i="2"/>
  <c r="F86" i="2"/>
  <c r="E86" i="2"/>
  <c r="C86" i="2"/>
  <c r="B86" i="2"/>
  <c r="X85" i="2"/>
  <c r="W85" i="2"/>
  <c r="V85" i="2"/>
  <c r="U85" i="2"/>
  <c r="T85" i="2"/>
  <c r="S85" i="2"/>
  <c r="R85" i="2"/>
  <c r="Q85" i="2"/>
  <c r="P85" i="2"/>
  <c r="O85" i="2"/>
  <c r="N85" i="2"/>
  <c r="M85" i="2"/>
  <c r="L85" i="2"/>
  <c r="K85" i="2"/>
  <c r="J85" i="2"/>
  <c r="I85" i="2"/>
  <c r="H85" i="2"/>
  <c r="G85" i="2"/>
  <c r="F85" i="2"/>
  <c r="E85" i="2"/>
  <c r="C85" i="2"/>
  <c r="B85" i="2"/>
  <c r="X84" i="2"/>
  <c r="W84" i="2"/>
  <c r="V84" i="2"/>
  <c r="U84" i="2"/>
  <c r="T84" i="2"/>
  <c r="S84" i="2"/>
  <c r="R84" i="2"/>
  <c r="Q84" i="2"/>
  <c r="P84" i="2"/>
  <c r="O84" i="2"/>
  <c r="N84" i="2"/>
  <c r="M84" i="2"/>
  <c r="L84" i="2"/>
  <c r="K84" i="2"/>
  <c r="J84" i="2"/>
  <c r="I84" i="2"/>
  <c r="H84" i="2"/>
  <c r="G84" i="2"/>
  <c r="F84" i="2"/>
  <c r="E84" i="2"/>
  <c r="C84" i="2"/>
  <c r="B84" i="2"/>
  <c r="X83" i="2"/>
  <c r="W83" i="2"/>
  <c r="V83" i="2"/>
  <c r="U83" i="2"/>
  <c r="T83" i="2"/>
  <c r="S83" i="2"/>
  <c r="R83" i="2"/>
  <c r="Q83" i="2"/>
  <c r="P83" i="2"/>
  <c r="O83" i="2"/>
  <c r="N83" i="2"/>
  <c r="M83" i="2"/>
  <c r="L83" i="2"/>
  <c r="K83" i="2"/>
  <c r="J83" i="2"/>
  <c r="I83" i="2"/>
  <c r="H83" i="2"/>
  <c r="G83" i="2"/>
  <c r="F83" i="2"/>
  <c r="E83" i="2"/>
  <c r="C83" i="2"/>
  <c r="B83" i="2"/>
  <c r="X82" i="2"/>
  <c r="W82" i="2"/>
  <c r="V82" i="2"/>
  <c r="U82" i="2"/>
  <c r="T82" i="2"/>
  <c r="S82" i="2"/>
  <c r="R82" i="2"/>
  <c r="Q82" i="2"/>
  <c r="P82" i="2"/>
  <c r="O82" i="2"/>
  <c r="N82" i="2"/>
  <c r="M82" i="2"/>
  <c r="L82" i="2"/>
  <c r="K82" i="2"/>
  <c r="J82" i="2"/>
  <c r="I82" i="2"/>
  <c r="H82" i="2"/>
  <c r="G82" i="2"/>
  <c r="F82" i="2"/>
  <c r="E82" i="2"/>
  <c r="C82" i="2"/>
  <c r="B82" i="2"/>
  <c r="X81" i="2"/>
  <c r="W81" i="2"/>
  <c r="V81" i="2"/>
  <c r="U81" i="2"/>
  <c r="T81" i="2"/>
  <c r="S81" i="2"/>
  <c r="R81" i="2"/>
  <c r="Q81" i="2"/>
  <c r="P81" i="2"/>
  <c r="O81" i="2"/>
  <c r="N81" i="2"/>
  <c r="M81" i="2"/>
  <c r="L81" i="2"/>
  <c r="K81" i="2"/>
  <c r="J81" i="2"/>
  <c r="I81" i="2"/>
  <c r="H81" i="2"/>
  <c r="G81" i="2"/>
  <c r="F81" i="2"/>
  <c r="E81" i="2"/>
  <c r="C81" i="2"/>
  <c r="B81" i="2"/>
  <c r="X80" i="2"/>
  <c r="W80" i="2"/>
  <c r="V80" i="2"/>
  <c r="U80" i="2"/>
  <c r="T80" i="2"/>
  <c r="S80" i="2"/>
  <c r="R80" i="2"/>
  <c r="Q80" i="2"/>
  <c r="P80" i="2"/>
  <c r="O80" i="2"/>
  <c r="N80" i="2"/>
  <c r="M80" i="2"/>
  <c r="L80" i="2"/>
  <c r="K80" i="2"/>
  <c r="J80" i="2"/>
  <c r="I80" i="2"/>
  <c r="H80" i="2"/>
  <c r="G80" i="2"/>
  <c r="F80" i="2"/>
  <c r="E80" i="2"/>
  <c r="C80" i="2"/>
  <c r="B80" i="2"/>
  <c r="X79" i="2"/>
  <c r="W79" i="2"/>
  <c r="V79" i="2"/>
  <c r="U79" i="2"/>
  <c r="T79" i="2"/>
  <c r="S79" i="2"/>
  <c r="R79" i="2"/>
  <c r="Q79" i="2"/>
  <c r="P79" i="2"/>
  <c r="O79" i="2"/>
  <c r="N79" i="2"/>
  <c r="M79" i="2"/>
  <c r="L79" i="2"/>
  <c r="K79" i="2"/>
  <c r="J79" i="2"/>
  <c r="I79" i="2"/>
  <c r="H79" i="2"/>
  <c r="G79" i="2"/>
  <c r="F79" i="2"/>
  <c r="E79" i="2"/>
  <c r="C79" i="2"/>
  <c r="B79" i="2"/>
  <c r="X78" i="2"/>
  <c r="W78" i="2"/>
  <c r="V78" i="2"/>
  <c r="U78" i="2"/>
  <c r="T78" i="2"/>
  <c r="S78" i="2"/>
  <c r="R78" i="2"/>
  <c r="Q78" i="2"/>
  <c r="P78" i="2"/>
  <c r="O78" i="2"/>
  <c r="N78" i="2"/>
  <c r="M78" i="2"/>
  <c r="L78" i="2"/>
  <c r="K78" i="2"/>
  <c r="J78" i="2"/>
  <c r="I78" i="2"/>
  <c r="H78" i="2"/>
  <c r="G78" i="2"/>
  <c r="F78" i="2"/>
  <c r="E78" i="2"/>
  <c r="C78" i="2"/>
  <c r="B78" i="2"/>
  <c r="X77" i="2"/>
  <c r="W77" i="2"/>
  <c r="V77" i="2"/>
  <c r="U77" i="2"/>
  <c r="T77" i="2"/>
  <c r="S77" i="2"/>
  <c r="R77" i="2"/>
  <c r="Q77" i="2"/>
  <c r="P77" i="2"/>
  <c r="O77" i="2"/>
  <c r="N77" i="2"/>
  <c r="M77" i="2"/>
  <c r="L77" i="2"/>
  <c r="K77" i="2"/>
  <c r="J77" i="2"/>
  <c r="I77" i="2"/>
  <c r="H77" i="2"/>
  <c r="G77" i="2"/>
  <c r="F77" i="2"/>
  <c r="E77" i="2"/>
  <c r="C77" i="2"/>
  <c r="B77" i="2"/>
  <c r="X76" i="2"/>
  <c r="W76" i="2"/>
  <c r="V76" i="2"/>
  <c r="U76" i="2"/>
  <c r="T76" i="2"/>
  <c r="S76" i="2"/>
  <c r="R76" i="2"/>
  <c r="Q76" i="2"/>
  <c r="P76" i="2"/>
  <c r="O76" i="2"/>
  <c r="N76" i="2"/>
  <c r="M76" i="2"/>
  <c r="L76" i="2"/>
  <c r="K76" i="2"/>
  <c r="J76" i="2"/>
  <c r="I76" i="2"/>
  <c r="H76" i="2"/>
  <c r="G76" i="2"/>
  <c r="F76" i="2"/>
  <c r="E76" i="2"/>
  <c r="C76" i="2"/>
  <c r="B76" i="2"/>
  <c r="X75" i="2"/>
  <c r="W75" i="2"/>
  <c r="V75" i="2"/>
  <c r="U75" i="2"/>
  <c r="T75" i="2"/>
  <c r="S75" i="2"/>
  <c r="R75" i="2"/>
  <c r="Q75" i="2"/>
  <c r="P75" i="2"/>
  <c r="O75" i="2"/>
  <c r="N75" i="2"/>
  <c r="M75" i="2"/>
  <c r="L75" i="2"/>
  <c r="K75" i="2"/>
  <c r="J75" i="2"/>
  <c r="I75" i="2"/>
  <c r="H75" i="2"/>
  <c r="G75" i="2"/>
  <c r="F75" i="2"/>
  <c r="E75" i="2"/>
  <c r="C75" i="2"/>
  <c r="B75" i="2"/>
  <c r="X74" i="2"/>
  <c r="W74" i="2"/>
  <c r="V74" i="2"/>
  <c r="U74" i="2"/>
  <c r="T74" i="2"/>
  <c r="S74" i="2"/>
  <c r="R74" i="2"/>
  <c r="Q74" i="2"/>
  <c r="P74" i="2"/>
  <c r="O74" i="2"/>
  <c r="N74" i="2"/>
  <c r="M74" i="2"/>
  <c r="L74" i="2"/>
  <c r="K74" i="2"/>
  <c r="J74" i="2"/>
  <c r="I74" i="2"/>
  <c r="H74" i="2"/>
  <c r="G74" i="2"/>
  <c r="F74" i="2"/>
  <c r="E74" i="2"/>
  <c r="C74" i="2"/>
  <c r="B74" i="2"/>
  <c r="X73" i="2"/>
  <c r="W73" i="2"/>
  <c r="V73" i="2"/>
  <c r="U73" i="2"/>
  <c r="T73" i="2"/>
  <c r="S73" i="2"/>
  <c r="R73" i="2"/>
  <c r="Q73" i="2"/>
  <c r="P73" i="2"/>
  <c r="O73" i="2"/>
  <c r="N73" i="2"/>
  <c r="M73" i="2"/>
  <c r="L73" i="2"/>
  <c r="K73" i="2"/>
  <c r="J73" i="2"/>
  <c r="I73" i="2"/>
  <c r="H73" i="2"/>
  <c r="G73" i="2"/>
  <c r="F73" i="2"/>
  <c r="E73" i="2"/>
  <c r="C73" i="2"/>
  <c r="B73" i="2"/>
  <c r="X72" i="2"/>
  <c r="W72" i="2"/>
  <c r="V72" i="2"/>
  <c r="U72" i="2"/>
  <c r="T72" i="2"/>
  <c r="S72" i="2"/>
  <c r="R72" i="2"/>
  <c r="Q72" i="2"/>
  <c r="P72" i="2"/>
  <c r="O72" i="2"/>
  <c r="N72" i="2"/>
  <c r="M72" i="2"/>
  <c r="L72" i="2"/>
  <c r="K72" i="2"/>
  <c r="J72" i="2"/>
  <c r="I72" i="2"/>
  <c r="H72" i="2"/>
  <c r="G72" i="2"/>
  <c r="F72" i="2"/>
  <c r="E72" i="2"/>
  <c r="C72" i="2"/>
  <c r="B72" i="2"/>
  <c r="X71" i="2"/>
  <c r="W71" i="2"/>
  <c r="V71" i="2"/>
  <c r="U71" i="2"/>
  <c r="T71" i="2"/>
  <c r="S71" i="2"/>
  <c r="R71" i="2"/>
  <c r="Q71" i="2"/>
  <c r="P71" i="2"/>
  <c r="O71" i="2"/>
  <c r="N71" i="2"/>
  <c r="M71" i="2"/>
  <c r="L71" i="2"/>
  <c r="K71" i="2"/>
  <c r="J71" i="2"/>
  <c r="I71" i="2"/>
  <c r="H71" i="2"/>
  <c r="G71" i="2"/>
  <c r="F71" i="2"/>
  <c r="E71" i="2"/>
  <c r="C71" i="2"/>
  <c r="B71" i="2"/>
  <c r="X70" i="2"/>
  <c r="W70" i="2"/>
  <c r="V70" i="2"/>
  <c r="U70" i="2"/>
  <c r="T70" i="2"/>
  <c r="S70" i="2"/>
  <c r="R70" i="2"/>
  <c r="Q70" i="2"/>
  <c r="P70" i="2"/>
  <c r="O70" i="2"/>
  <c r="N70" i="2"/>
  <c r="M70" i="2"/>
  <c r="L70" i="2"/>
  <c r="K70" i="2"/>
  <c r="J70" i="2"/>
  <c r="I70" i="2"/>
  <c r="H70" i="2"/>
  <c r="G70" i="2"/>
  <c r="F70" i="2"/>
  <c r="E70" i="2"/>
  <c r="C70" i="2"/>
  <c r="B70" i="2"/>
  <c r="X69" i="2"/>
  <c r="W69" i="2"/>
  <c r="V69" i="2"/>
  <c r="U69" i="2"/>
  <c r="T69" i="2"/>
  <c r="S69" i="2"/>
  <c r="R69" i="2"/>
  <c r="Q69" i="2"/>
  <c r="P69" i="2"/>
  <c r="O69" i="2"/>
  <c r="N69" i="2"/>
  <c r="M69" i="2"/>
  <c r="L69" i="2"/>
  <c r="K69" i="2"/>
  <c r="J69" i="2"/>
  <c r="I69" i="2"/>
  <c r="H69" i="2"/>
  <c r="G69" i="2"/>
  <c r="F69" i="2"/>
  <c r="E69" i="2"/>
  <c r="C69" i="2"/>
  <c r="B69" i="2"/>
  <c r="X68" i="2"/>
  <c r="W68" i="2"/>
  <c r="V68" i="2"/>
  <c r="U68" i="2"/>
  <c r="T68" i="2"/>
  <c r="S68" i="2"/>
  <c r="R68" i="2"/>
  <c r="Q68" i="2"/>
  <c r="P68" i="2"/>
  <c r="O68" i="2"/>
  <c r="N68" i="2"/>
  <c r="M68" i="2"/>
  <c r="L68" i="2"/>
  <c r="K68" i="2"/>
  <c r="J68" i="2"/>
  <c r="I68" i="2"/>
  <c r="H68" i="2"/>
  <c r="G68" i="2"/>
  <c r="F68" i="2"/>
  <c r="E68" i="2"/>
  <c r="C68" i="2"/>
  <c r="B68" i="2"/>
  <c r="X67" i="2"/>
  <c r="W67" i="2"/>
  <c r="V67" i="2"/>
  <c r="U67" i="2"/>
  <c r="T67" i="2"/>
  <c r="S67" i="2"/>
  <c r="R67" i="2"/>
  <c r="Q67" i="2"/>
  <c r="P67" i="2"/>
  <c r="O67" i="2"/>
  <c r="N67" i="2"/>
  <c r="M67" i="2"/>
  <c r="L67" i="2"/>
  <c r="K67" i="2"/>
  <c r="J67" i="2"/>
  <c r="I67" i="2"/>
  <c r="H67" i="2"/>
  <c r="G67" i="2"/>
  <c r="F67" i="2"/>
  <c r="E67" i="2"/>
  <c r="C67" i="2"/>
  <c r="B67" i="2"/>
  <c r="X66" i="2"/>
  <c r="W66" i="2"/>
  <c r="V66" i="2"/>
  <c r="U66" i="2"/>
  <c r="T66" i="2"/>
  <c r="S66" i="2"/>
  <c r="R66" i="2"/>
  <c r="Q66" i="2"/>
  <c r="P66" i="2"/>
  <c r="O66" i="2"/>
  <c r="N66" i="2"/>
  <c r="M66" i="2"/>
  <c r="L66" i="2"/>
  <c r="K66" i="2"/>
  <c r="J66" i="2"/>
  <c r="I66" i="2"/>
  <c r="H66" i="2"/>
  <c r="G66" i="2"/>
  <c r="F66" i="2"/>
  <c r="E66" i="2"/>
  <c r="C66" i="2"/>
  <c r="B66" i="2"/>
  <c r="X65" i="2"/>
  <c r="W65" i="2"/>
  <c r="V65" i="2"/>
  <c r="U65" i="2"/>
  <c r="T65" i="2"/>
  <c r="S65" i="2"/>
  <c r="R65" i="2"/>
  <c r="Q65" i="2"/>
  <c r="P65" i="2"/>
  <c r="O65" i="2"/>
  <c r="N65" i="2"/>
  <c r="M65" i="2"/>
  <c r="L65" i="2"/>
  <c r="K65" i="2"/>
  <c r="J65" i="2"/>
  <c r="I65" i="2"/>
  <c r="H65" i="2"/>
  <c r="G65" i="2"/>
  <c r="F65" i="2"/>
  <c r="E65" i="2"/>
  <c r="C65" i="2"/>
  <c r="B65" i="2"/>
  <c r="X64" i="2"/>
  <c r="W64" i="2"/>
  <c r="V64" i="2"/>
  <c r="U64" i="2"/>
  <c r="T64" i="2"/>
  <c r="S64" i="2"/>
  <c r="R64" i="2"/>
  <c r="Q64" i="2"/>
  <c r="P64" i="2"/>
  <c r="O64" i="2"/>
  <c r="N64" i="2"/>
  <c r="M64" i="2"/>
  <c r="L64" i="2"/>
  <c r="K64" i="2"/>
  <c r="J64" i="2"/>
  <c r="I64" i="2"/>
  <c r="H64" i="2"/>
  <c r="G64" i="2"/>
  <c r="F64" i="2"/>
  <c r="E64" i="2"/>
  <c r="C64" i="2"/>
  <c r="B64" i="2"/>
  <c r="X63" i="2"/>
  <c r="W63" i="2"/>
  <c r="V63" i="2"/>
  <c r="U63" i="2"/>
  <c r="T63" i="2"/>
  <c r="S63" i="2"/>
  <c r="R63" i="2"/>
  <c r="Q63" i="2"/>
  <c r="P63" i="2"/>
  <c r="O63" i="2"/>
  <c r="N63" i="2"/>
  <c r="M63" i="2"/>
  <c r="L63" i="2"/>
  <c r="K63" i="2"/>
  <c r="J63" i="2"/>
  <c r="I63" i="2"/>
  <c r="H63" i="2"/>
  <c r="G63" i="2"/>
  <c r="F63" i="2"/>
  <c r="E63" i="2"/>
  <c r="C63" i="2"/>
  <c r="B63" i="2"/>
  <c r="X62" i="2"/>
  <c r="W62" i="2"/>
  <c r="V62" i="2"/>
  <c r="U62" i="2"/>
  <c r="T62" i="2"/>
  <c r="S62" i="2"/>
  <c r="R62" i="2"/>
  <c r="Q62" i="2"/>
  <c r="P62" i="2"/>
  <c r="O62" i="2"/>
  <c r="N62" i="2"/>
  <c r="M62" i="2"/>
  <c r="L62" i="2"/>
  <c r="K62" i="2"/>
  <c r="J62" i="2"/>
  <c r="I62" i="2"/>
  <c r="H62" i="2"/>
  <c r="G62" i="2"/>
  <c r="F62" i="2"/>
  <c r="E62" i="2"/>
  <c r="C62" i="2"/>
  <c r="B62" i="2"/>
  <c r="X61" i="2"/>
  <c r="W61" i="2"/>
  <c r="V61" i="2"/>
  <c r="U61" i="2"/>
  <c r="T61" i="2"/>
  <c r="S61" i="2"/>
  <c r="R61" i="2"/>
  <c r="Q61" i="2"/>
  <c r="P61" i="2"/>
  <c r="O61" i="2"/>
  <c r="N61" i="2"/>
  <c r="M61" i="2"/>
  <c r="L61" i="2"/>
  <c r="K61" i="2"/>
  <c r="J61" i="2"/>
  <c r="I61" i="2"/>
  <c r="H61" i="2"/>
  <c r="G61" i="2"/>
  <c r="F61" i="2"/>
  <c r="E61" i="2"/>
  <c r="C61" i="2"/>
  <c r="B61" i="2"/>
  <c r="X60" i="2"/>
  <c r="W60" i="2"/>
  <c r="V60" i="2"/>
  <c r="U60" i="2"/>
  <c r="T60" i="2"/>
  <c r="S60" i="2"/>
  <c r="R60" i="2"/>
  <c r="Q60" i="2"/>
  <c r="P60" i="2"/>
  <c r="O60" i="2"/>
  <c r="N60" i="2"/>
  <c r="M60" i="2"/>
  <c r="L60" i="2"/>
  <c r="K60" i="2"/>
  <c r="J60" i="2"/>
  <c r="I60" i="2"/>
  <c r="H60" i="2"/>
  <c r="G60" i="2"/>
  <c r="F60" i="2"/>
  <c r="E60" i="2"/>
  <c r="C60" i="2"/>
  <c r="B60" i="2"/>
  <c r="X59" i="2"/>
  <c r="W59" i="2"/>
  <c r="V59" i="2"/>
  <c r="U59" i="2"/>
  <c r="T59" i="2"/>
  <c r="S59" i="2"/>
  <c r="R59" i="2"/>
  <c r="Q59" i="2"/>
  <c r="P59" i="2"/>
  <c r="O59" i="2"/>
  <c r="N59" i="2"/>
  <c r="M59" i="2"/>
  <c r="L59" i="2"/>
  <c r="K59" i="2"/>
  <c r="J59" i="2"/>
  <c r="I59" i="2"/>
  <c r="H59" i="2"/>
  <c r="G59" i="2"/>
  <c r="F59" i="2"/>
  <c r="E59" i="2"/>
  <c r="C59" i="2"/>
  <c r="B59" i="2"/>
  <c r="X58" i="2"/>
  <c r="W58" i="2"/>
  <c r="V58" i="2"/>
  <c r="U58" i="2"/>
  <c r="T58" i="2"/>
  <c r="S58" i="2"/>
  <c r="R58" i="2"/>
  <c r="Q58" i="2"/>
  <c r="P58" i="2"/>
  <c r="O58" i="2"/>
  <c r="N58" i="2"/>
  <c r="M58" i="2"/>
  <c r="L58" i="2"/>
  <c r="K58" i="2"/>
  <c r="J58" i="2"/>
  <c r="I58" i="2"/>
  <c r="H58" i="2"/>
  <c r="G58" i="2"/>
  <c r="F58" i="2"/>
  <c r="E58" i="2"/>
  <c r="C58" i="2"/>
  <c r="B58" i="2"/>
  <c r="X57" i="2"/>
  <c r="W57" i="2"/>
  <c r="V57" i="2"/>
  <c r="U57" i="2"/>
  <c r="T57" i="2"/>
  <c r="S57" i="2"/>
  <c r="R57" i="2"/>
  <c r="Q57" i="2"/>
  <c r="P57" i="2"/>
  <c r="O57" i="2"/>
  <c r="N57" i="2"/>
  <c r="M57" i="2"/>
  <c r="L57" i="2"/>
  <c r="K57" i="2"/>
  <c r="J57" i="2"/>
  <c r="I57" i="2"/>
  <c r="H57" i="2"/>
  <c r="G57" i="2"/>
  <c r="F57" i="2"/>
  <c r="E57" i="2"/>
  <c r="C57" i="2"/>
  <c r="B57" i="2"/>
  <c r="X56" i="2"/>
  <c r="W56" i="2"/>
  <c r="V56" i="2"/>
  <c r="U56" i="2"/>
  <c r="T56" i="2"/>
  <c r="S56" i="2"/>
  <c r="R56" i="2"/>
  <c r="Q56" i="2"/>
  <c r="P56" i="2"/>
  <c r="O56" i="2"/>
  <c r="N56" i="2"/>
  <c r="M56" i="2"/>
  <c r="L56" i="2"/>
  <c r="K56" i="2"/>
  <c r="J56" i="2"/>
  <c r="I56" i="2"/>
  <c r="H56" i="2"/>
  <c r="G56" i="2"/>
  <c r="F56" i="2"/>
  <c r="E56" i="2"/>
  <c r="C56" i="2"/>
  <c r="B56" i="2"/>
  <c r="X55" i="2"/>
  <c r="W55" i="2"/>
  <c r="V55" i="2"/>
  <c r="U55" i="2"/>
  <c r="T55" i="2"/>
  <c r="S55" i="2"/>
  <c r="R55" i="2"/>
  <c r="Q55" i="2"/>
  <c r="P55" i="2"/>
  <c r="O55" i="2"/>
  <c r="N55" i="2"/>
  <c r="M55" i="2"/>
  <c r="L55" i="2"/>
  <c r="K55" i="2"/>
  <c r="J55" i="2"/>
  <c r="I55" i="2"/>
  <c r="H55" i="2"/>
  <c r="G55" i="2"/>
  <c r="F55" i="2"/>
  <c r="E55" i="2"/>
  <c r="C55" i="2"/>
  <c r="B55" i="2"/>
  <c r="X54" i="2"/>
  <c r="W54" i="2"/>
  <c r="V54" i="2"/>
  <c r="U54" i="2"/>
  <c r="T54" i="2"/>
  <c r="S54" i="2"/>
  <c r="R54" i="2"/>
  <c r="Q54" i="2"/>
  <c r="P54" i="2"/>
  <c r="O54" i="2"/>
  <c r="N54" i="2"/>
  <c r="M54" i="2"/>
  <c r="L54" i="2"/>
  <c r="K54" i="2"/>
  <c r="J54" i="2"/>
  <c r="I54" i="2"/>
  <c r="H54" i="2"/>
  <c r="G54" i="2"/>
  <c r="F54" i="2"/>
  <c r="E54" i="2"/>
  <c r="C54" i="2"/>
  <c r="B54" i="2"/>
  <c r="X53" i="2"/>
  <c r="W53" i="2"/>
  <c r="V53" i="2"/>
  <c r="U53" i="2"/>
  <c r="T53" i="2"/>
  <c r="S53" i="2"/>
  <c r="R53" i="2"/>
  <c r="Q53" i="2"/>
  <c r="P53" i="2"/>
  <c r="O53" i="2"/>
  <c r="N53" i="2"/>
  <c r="M53" i="2"/>
  <c r="L53" i="2"/>
  <c r="K53" i="2"/>
  <c r="J53" i="2"/>
  <c r="I53" i="2"/>
  <c r="H53" i="2"/>
  <c r="G53" i="2"/>
  <c r="F53" i="2"/>
  <c r="E53" i="2"/>
  <c r="C53" i="2"/>
  <c r="B53" i="2"/>
  <c r="X52" i="2"/>
  <c r="W52" i="2"/>
  <c r="V52" i="2"/>
  <c r="U52" i="2"/>
  <c r="T52" i="2"/>
  <c r="S52" i="2"/>
  <c r="R52" i="2"/>
  <c r="Q52" i="2"/>
  <c r="P52" i="2"/>
  <c r="O52" i="2"/>
  <c r="N52" i="2"/>
  <c r="M52" i="2"/>
  <c r="L52" i="2"/>
  <c r="K52" i="2"/>
  <c r="J52" i="2"/>
  <c r="I52" i="2"/>
  <c r="H52" i="2"/>
  <c r="G52" i="2"/>
  <c r="F52" i="2"/>
  <c r="E52" i="2"/>
  <c r="C52" i="2"/>
  <c r="B52" i="2"/>
  <c r="X51" i="2"/>
  <c r="W51" i="2"/>
  <c r="V51" i="2"/>
  <c r="U51" i="2"/>
  <c r="T51" i="2"/>
  <c r="S51" i="2"/>
  <c r="R51" i="2"/>
  <c r="Q51" i="2"/>
  <c r="P51" i="2"/>
  <c r="O51" i="2"/>
  <c r="N51" i="2"/>
  <c r="M51" i="2"/>
  <c r="L51" i="2"/>
  <c r="K51" i="2"/>
  <c r="J51" i="2"/>
  <c r="I51" i="2"/>
  <c r="H51" i="2"/>
  <c r="G51" i="2"/>
  <c r="F51" i="2"/>
  <c r="E51" i="2"/>
  <c r="C51" i="2"/>
  <c r="B51" i="2"/>
  <c r="X50" i="2"/>
  <c r="W50" i="2"/>
  <c r="V50" i="2"/>
  <c r="U50" i="2"/>
  <c r="T50" i="2"/>
  <c r="S50" i="2"/>
  <c r="R50" i="2"/>
  <c r="Q50" i="2"/>
  <c r="P50" i="2"/>
  <c r="O50" i="2"/>
  <c r="N50" i="2"/>
  <c r="M50" i="2"/>
  <c r="L50" i="2"/>
  <c r="K50" i="2"/>
  <c r="J50" i="2"/>
  <c r="I50" i="2"/>
  <c r="H50" i="2"/>
  <c r="G50" i="2"/>
  <c r="F50" i="2"/>
  <c r="E50" i="2"/>
  <c r="C50" i="2"/>
  <c r="B50" i="2"/>
  <c r="X49" i="2"/>
  <c r="W49" i="2"/>
  <c r="V49" i="2"/>
  <c r="U49" i="2"/>
  <c r="T49" i="2"/>
  <c r="S49" i="2"/>
  <c r="R49" i="2"/>
  <c r="Q49" i="2"/>
  <c r="P49" i="2"/>
  <c r="O49" i="2"/>
  <c r="N49" i="2"/>
  <c r="M49" i="2"/>
  <c r="L49" i="2"/>
  <c r="K49" i="2"/>
  <c r="J49" i="2"/>
  <c r="I49" i="2"/>
  <c r="H49" i="2"/>
  <c r="G49" i="2"/>
  <c r="F49" i="2"/>
  <c r="E49" i="2"/>
  <c r="C49" i="2"/>
  <c r="B49" i="2"/>
  <c r="X48" i="2"/>
  <c r="W48" i="2"/>
  <c r="V48" i="2"/>
  <c r="U48" i="2"/>
  <c r="T48" i="2"/>
  <c r="S48" i="2"/>
  <c r="R48" i="2"/>
  <c r="Q48" i="2"/>
  <c r="P48" i="2"/>
  <c r="O48" i="2"/>
  <c r="N48" i="2"/>
  <c r="M48" i="2"/>
  <c r="L48" i="2"/>
  <c r="K48" i="2"/>
  <c r="J48" i="2"/>
  <c r="I48" i="2"/>
  <c r="H48" i="2"/>
  <c r="G48" i="2"/>
  <c r="F48" i="2"/>
  <c r="E48" i="2"/>
  <c r="C48" i="2"/>
  <c r="B48" i="2"/>
  <c r="X47" i="2"/>
  <c r="W47" i="2"/>
  <c r="V47" i="2"/>
  <c r="U47" i="2"/>
  <c r="T47" i="2"/>
  <c r="S47" i="2"/>
  <c r="R47" i="2"/>
  <c r="Q47" i="2"/>
  <c r="P47" i="2"/>
  <c r="O47" i="2"/>
  <c r="N47" i="2"/>
  <c r="M47" i="2"/>
  <c r="L47" i="2"/>
  <c r="K47" i="2"/>
  <c r="J47" i="2"/>
  <c r="I47" i="2"/>
  <c r="H47" i="2"/>
  <c r="G47" i="2"/>
  <c r="F47" i="2"/>
  <c r="E47" i="2"/>
  <c r="C47" i="2"/>
  <c r="B47" i="2"/>
  <c r="X46" i="2"/>
  <c r="W46" i="2"/>
  <c r="V46" i="2"/>
  <c r="U46" i="2"/>
  <c r="T46" i="2"/>
  <c r="S46" i="2"/>
  <c r="R46" i="2"/>
  <c r="Q46" i="2"/>
  <c r="P46" i="2"/>
  <c r="O46" i="2"/>
  <c r="N46" i="2"/>
  <c r="M46" i="2"/>
  <c r="L46" i="2"/>
  <c r="K46" i="2"/>
  <c r="J46" i="2"/>
  <c r="I46" i="2"/>
  <c r="H46" i="2"/>
  <c r="G46" i="2"/>
  <c r="F46" i="2"/>
  <c r="E46" i="2"/>
  <c r="C46" i="2"/>
  <c r="B46" i="2"/>
  <c r="X45" i="2"/>
  <c r="W45" i="2"/>
  <c r="V45" i="2"/>
  <c r="U45" i="2"/>
  <c r="T45" i="2"/>
  <c r="S45" i="2"/>
  <c r="R45" i="2"/>
  <c r="Q45" i="2"/>
  <c r="P45" i="2"/>
  <c r="O45" i="2"/>
  <c r="N45" i="2"/>
  <c r="M45" i="2"/>
  <c r="L45" i="2"/>
  <c r="K45" i="2"/>
  <c r="J45" i="2"/>
  <c r="I45" i="2"/>
  <c r="H45" i="2"/>
  <c r="G45" i="2"/>
  <c r="F45" i="2"/>
  <c r="E45" i="2"/>
  <c r="C45" i="2"/>
  <c r="B45" i="2"/>
  <c r="X44" i="2"/>
  <c r="W44" i="2"/>
  <c r="V44" i="2"/>
  <c r="U44" i="2"/>
  <c r="T44" i="2"/>
  <c r="S44" i="2"/>
  <c r="R44" i="2"/>
  <c r="Q44" i="2"/>
  <c r="P44" i="2"/>
  <c r="O44" i="2"/>
  <c r="N44" i="2"/>
  <c r="M44" i="2"/>
  <c r="L44" i="2"/>
  <c r="K44" i="2"/>
  <c r="J44" i="2"/>
  <c r="I44" i="2"/>
  <c r="H44" i="2"/>
  <c r="G44" i="2"/>
  <c r="F44" i="2"/>
  <c r="E44" i="2"/>
  <c r="C44" i="2"/>
  <c r="B44" i="2"/>
  <c r="X43" i="2"/>
  <c r="W43" i="2"/>
  <c r="V43" i="2"/>
  <c r="U43" i="2"/>
  <c r="T43" i="2"/>
  <c r="S43" i="2"/>
  <c r="R43" i="2"/>
  <c r="Q43" i="2"/>
  <c r="P43" i="2"/>
  <c r="O43" i="2"/>
  <c r="N43" i="2"/>
  <c r="M43" i="2"/>
  <c r="L43" i="2"/>
  <c r="K43" i="2"/>
  <c r="J43" i="2"/>
  <c r="I43" i="2"/>
  <c r="H43" i="2"/>
  <c r="G43" i="2"/>
  <c r="F43" i="2"/>
  <c r="E43" i="2"/>
  <c r="C43" i="2"/>
  <c r="B43" i="2"/>
  <c r="X42" i="2"/>
  <c r="W42" i="2"/>
  <c r="V42" i="2"/>
  <c r="U42" i="2"/>
  <c r="T42" i="2"/>
  <c r="S42" i="2"/>
  <c r="R42" i="2"/>
  <c r="Q42" i="2"/>
  <c r="P42" i="2"/>
  <c r="O42" i="2"/>
  <c r="N42" i="2"/>
  <c r="M42" i="2"/>
  <c r="L42" i="2"/>
  <c r="K42" i="2"/>
  <c r="J42" i="2"/>
  <c r="I42" i="2"/>
  <c r="H42" i="2"/>
  <c r="G42" i="2"/>
  <c r="F42" i="2"/>
  <c r="E42" i="2"/>
  <c r="C42" i="2"/>
  <c r="B42" i="2"/>
  <c r="X41" i="2"/>
  <c r="W41" i="2"/>
  <c r="V41" i="2"/>
  <c r="U41" i="2"/>
  <c r="T41" i="2"/>
  <c r="S41" i="2"/>
  <c r="R41" i="2"/>
  <c r="Q41" i="2"/>
  <c r="P41" i="2"/>
  <c r="O41" i="2"/>
  <c r="N41" i="2"/>
  <c r="M41" i="2"/>
  <c r="L41" i="2"/>
  <c r="K41" i="2"/>
  <c r="J41" i="2"/>
  <c r="I41" i="2"/>
  <c r="H41" i="2"/>
  <c r="G41" i="2"/>
  <c r="F41" i="2"/>
  <c r="E41" i="2"/>
  <c r="C41" i="2"/>
  <c r="B41" i="2"/>
  <c r="X40" i="2"/>
  <c r="W40" i="2"/>
  <c r="V40" i="2"/>
  <c r="U40" i="2"/>
  <c r="T40" i="2"/>
  <c r="S40" i="2"/>
  <c r="R40" i="2"/>
  <c r="Q40" i="2"/>
  <c r="P40" i="2"/>
  <c r="O40" i="2"/>
  <c r="N40" i="2"/>
  <c r="M40" i="2"/>
  <c r="L40" i="2"/>
  <c r="K40" i="2"/>
  <c r="J40" i="2"/>
  <c r="I40" i="2"/>
  <c r="H40" i="2"/>
  <c r="G40" i="2"/>
  <c r="F40" i="2"/>
  <c r="E40" i="2"/>
  <c r="C40" i="2"/>
  <c r="B40" i="2"/>
  <c r="X39" i="2"/>
  <c r="W39" i="2"/>
  <c r="V39" i="2"/>
  <c r="U39" i="2"/>
  <c r="T39" i="2"/>
  <c r="S39" i="2"/>
  <c r="R39" i="2"/>
  <c r="Q39" i="2"/>
  <c r="P39" i="2"/>
  <c r="O39" i="2"/>
  <c r="N39" i="2"/>
  <c r="M39" i="2"/>
  <c r="L39" i="2"/>
  <c r="K39" i="2"/>
  <c r="J39" i="2"/>
  <c r="I39" i="2"/>
  <c r="H39" i="2"/>
  <c r="G39" i="2"/>
  <c r="F39" i="2"/>
  <c r="E39" i="2"/>
  <c r="C39" i="2"/>
  <c r="B39" i="2"/>
  <c r="X38" i="2"/>
  <c r="W38" i="2"/>
  <c r="V38" i="2"/>
  <c r="U38" i="2"/>
  <c r="T38" i="2"/>
  <c r="S38" i="2"/>
  <c r="R38" i="2"/>
  <c r="Q38" i="2"/>
  <c r="P38" i="2"/>
  <c r="O38" i="2"/>
  <c r="N38" i="2"/>
  <c r="M38" i="2"/>
  <c r="L38" i="2"/>
  <c r="K38" i="2"/>
  <c r="J38" i="2"/>
  <c r="I38" i="2"/>
  <c r="H38" i="2"/>
  <c r="G38" i="2"/>
  <c r="F38" i="2"/>
  <c r="E38" i="2"/>
  <c r="C38" i="2"/>
  <c r="B38" i="2"/>
  <c r="X37" i="2"/>
  <c r="W37" i="2"/>
  <c r="V37" i="2"/>
  <c r="U37" i="2"/>
  <c r="T37" i="2"/>
  <c r="S37" i="2"/>
  <c r="R37" i="2"/>
  <c r="Q37" i="2"/>
  <c r="P37" i="2"/>
  <c r="O37" i="2"/>
  <c r="N37" i="2"/>
  <c r="M37" i="2"/>
  <c r="L37" i="2"/>
  <c r="K37" i="2"/>
  <c r="J37" i="2"/>
  <c r="I37" i="2"/>
  <c r="H37" i="2"/>
  <c r="G37" i="2"/>
  <c r="F37" i="2"/>
  <c r="E37" i="2"/>
  <c r="C37" i="2"/>
  <c r="B37" i="2"/>
  <c r="X36" i="2"/>
  <c r="W36" i="2"/>
  <c r="V36" i="2"/>
  <c r="U36" i="2"/>
  <c r="T36" i="2"/>
  <c r="S36" i="2"/>
  <c r="R36" i="2"/>
  <c r="Q36" i="2"/>
  <c r="P36" i="2"/>
  <c r="O36" i="2"/>
  <c r="N36" i="2"/>
  <c r="M36" i="2"/>
  <c r="L36" i="2"/>
  <c r="K36" i="2"/>
  <c r="J36" i="2"/>
  <c r="I36" i="2"/>
  <c r="H36" i="2"/>
  <c r="G36" i="2"/>
  <c r="F36" i="2"/>
  <c r="E36" i="2"/>
  <c r="C36" i="2"/>
  <c r="B36" i="2"/>
  <c r="X35" i="2"/>
  <c r="W35" i="2"/>
  <c r="V35" i="2"/>
  <c r="U35" i="2"/>
  <c r="T35" i="2"/>
  <c r="S35" i="2"/>
  <c r="R35" i="2"/>
  <c r="Q35" i="2"/>
  <c r="P35" i="2"/>
  <c r="O35" i="2"/>
  <c r="N35" i="2"/>
  <c r="M35" i="2"/>
  <c r="L35" i="2"/>
  <c r="K35" i="2"/>
  <c r="J35" i="2"/>
  <c r="I35" i="2"/>
  <c r="H35" i="2"/>
  <c r="G35" i="2"/>
  <c r="F35" i="2"/>
  <c r="E35" i="2"/>
  <c r="C35" i="2"/>
  <c r="B35" i="2"/>
  <c r="X34" i="2"/>
  <c r="W34" i="2"/>
  <c r="V34" i="2"/>
  <c r="U34" i="2"/>
  <c r="T34" i="2"/>
  <c r="S34" i="2"/>
  <c r="R34" i="2"/>
  <c r="Q34" i="2"/>
  <c r="P34" i="2"/>
  <c r="O34" i="2"/>
  <c r="N34" i="2"/>
  <c r="M34" i="2"/>
  <c r="L34" i="2"/>
  <c r="K34" i="2"/>
  <c r="J34" i="2"/>
  <c r="I34" i="2"/>
  <c r="H34" i="2"/>
  <c r="G34" i="2"/>
  <c r="F34" i="2"/>
  <c r="E34" i="2"/>
  <c r="C34" i="2"/>
  <c r="B34" i="2"/>
  <c r="X33" i="2"/>
  <c r="W33" i="2"/>
  <c r="V33" i="2"/>
  <c r="U33" i="2"/>
  <c r="T33" i="2"/>
  <c r="S33" i="2"/>
  <c r="R33" i="2"/>
  <c r="Q33" i="2"/>
  <c r="P33" i="2"/>
  <c r="O33" i="2"/>
  <c r="N33" i="2"/>
  <c r="M33" i="2"/>
  <c r="L33" i="2"/>
  <c r="K33" i="2"/>
  <c r="J33" i="2"/>
  <c r="I33" i="2"/>
  <c r="H33" i="2"/>
  <c r="G33" i="2"/>
  <c r="F33" i="2"/>
  <c r="E33" i="2"/>
  <c r="C33" i="2"/>
  <c r="B33" i="2"/>
  <c r="X32" i="2"/>
  <c r="W32" i="2"/>
  <c r="V32" i="2"/>
  <c r="U32" i="2"/>
  <c r="T32" i="2"/>
  <c r="S32" i="2"/>
  <c r="R32" i="2"/>
  <c r="Q32" i="2"/>
  <c r="P32" i="2"/>
  <c r="O32" i="2"/>
  <c r="N32" i="2"/>
  <c r="M32" i="2"/>
  <c r="L32" i="2"/>
  <c r="K32" i="2"/>
  <c r="J32" i="2"/>
  <c r="I32" i="2"/>
  <c r="H32" i="2"/>
  <c r="G32" i="2"/>
  <c r="F32" i="2"/>
  <c r="E32" i="2"/>
  <c r="C32" i="2"/>
  <c r="B32" i="2"/>
  <c r="X31" i="2"/>
  <c r="W31" i="2"/>
  <c r="V31" i="2"/>
  <c r="U31" i="2"/>
  <c r="T31" i="2"/>
  <c r="S31" i="2"/>
  <c r="R31" i="2"/>
  <c r="Q31" i="2"/>
  <c r="P31" i="2"/>
  <c r="O31" i="2"/>
  <c r="N31" i="2"/>
  <c r="M31" i="2"/>
  <c r="L31" i="2"/>
  <c r="K31" i="2"/>
  <c r="J31" i="2"/>
  <c r="I31" i="2"/>
  <c r="H31" i="2"/>
  <c r="G31" i="2"/>
  <c r="F31" i="2"/>
  <c r="E31" i="2"/>
  <c r="C31" i="2"/>
  <c r="B31" i="2"/>
  <c r="X30" i="2"/>
  <c r="W30" i="2"/>
  <c r="V30" i="2"/>
  <c r="U30" i="2"/>
  <c r="T30" i="2"/>
  <c r="S30" i="2"/>
  <c r="R30" i="2"/>
  <c r="Q30" i="2"/>
  <c r="P30" i="2"/>
  <c r="O30" i="2"/>
  <c r="N30" i="2"/>
  <c r="M30" i="2"/>
  <c r="L30" i="2"/>
  <c r="K30" i="2"/>
  <c r="J30" i="2"/>
  <c r="I30" i="2"/>
  <c r="H30" i="2"/>
  <c r="G30" i="2"/>
  <c r="F30" i="2"/>
  <c r="E30" i="2"/>
  <c r="C30" i="2"/>
  <c r="B30" i="2"/>
  <c r="X29" i="2"/>
  <c r="W29" i="2"/>
  <c r="V29" i="2"/>
  <c r="U29" i="2"/>
  <c r="T29" i="2"/>
  <c r="S29" i="2"/>
  <c r="R29" i="2"/>
  <c r="Q29" i="2"/>
  <c r="P29" i="2"/>
  <c r="O29" i="2"/>
  <c r="N29" i="2"/>
  <c r="M29" i="2"/>
  <c r="L29" i="2"/>
  <c r="K29" i="2"/>
  <c r="J29" i="2"/>
  <c r="I29" i="2"/>
  <c r="H29" i="2"/>
  <c r="G29" i="2"/>
  <c r="F29" i="2"/>
  <c r="E29" i="2"/>
  <c r="C29" i="2"/>
  <c r="B29" i="2"/>
  <c r="X28" i="2"/>
  <c r="W28" i="2"/>
  <c r="V28" i="2"/>
  <c r="U28" i="2"/>
  <c r="T28" i="2"/>
  <c r="S28" i="2"/>
  <c r="R28" i="2"/>
  <c r="Q28" i="2"/>
  <c r="P28" i="2"/>
  <c r="O28" i="2"/>
  <c r="N28" i="2"/>
  <c r="M28" i="2"/>
  <c r="L28" i="2"/>
  <c r="K28" i="2"/>
  <c r="J28" i="2"/>
  <c r="I28" i="2"/>
  <c r="H28" i="2"/>
  <c r="G28" i="2"/>
  <c r="F28" i="2"/>
  <c r="E28" i="2"/>
  <c r="C28" i="2"/>
  <c r="B28" i="2"/>
  <c r="X27" i="2"/>
  <c r="W27" i="2"/>
  <c r="V27" i="2"/>
  <c r="U27" i="2"/>
  <c r="T27" i="2"/>
  <c r="S27" i="2"/>
  <c r="R27" i="2"/>
  <c r="Q27" i="2"/>
  <c r="P27" i="2"/>
  <c r="O27" i="2"/>
  <c r="N27" i="2"/>
  <c r="M27" i="2"/>
  <c r="L27" i="2"/>
  <c r="K27" i="2"/>
  <c r="J27" i="2"/>
  <c r="I27" i="2"/>
  <c r="H27" i="2"/>
  <c r="G27" i="2"/>
  <c r="F27" i="2"/>
  <c r="E27" i="2"/>
  <c r="C27" i="2"/>
  <c r="B27" i="2"/>
  <c r="X26" i="2"/>
  <c r="W26" i="2"/>
  <c r="V26" i="2"/>
  <c r="U26" i="2"/>
  <c r="T26" i="2"/>
  <c r="S26" i="2"/>
  <c r="R26" i="2"/>
  <c r="Q26" i="2"/>
  <c r="P26" i="2"/>
  <c r="O26" i="2"/>
  <c r="N26" i="2"/>
  <c r="M26" i="2"/>
  <c r="L26" i="2"/>
  <c r="K26" i="2"/>
  <c r="J26" i="2"/>
  <c r="I26" i="2"/>
  <c r="H26" i="2"/>
  <c r="G26" i="2"/>
  <c r="F26" i="2"/>
  <c r="E26" i="2"/>
  <c r="C26" i="2"/>
  <c r="B26" i="2"/>
  <c r="X25" i="2"/>
  <c r="W25" i="2"/>
  <c r="V25" i="2"/>
  <c r="U25" i="2"/>
  <c r="T25" i="2"/>
  <c r="S25" i="2"/>
  <c r="R25" i="2"/>
  <c r="Q25" i="2"/>
  <c r="P25" i="2"/>
  <c r="O25" i="2"/>
  <c r="N25" i="2"/>
  <c r="M25" i="2"/>
  <c r="L25" i="2"/>
  <c r="K25" i="2"/>
  <c r="J25" i="2"/>
  <c r="I25" i="2"/>
  <c r="H25" i="2"/>
  <c r="G25" i="2"/>
  <c r="F25" i="2"/>
  <c r="E25" i="2"/>
  <c r="C25" i="2"/>
  <c r="B25" i="2"/>
  <c r="X24" i="2"/>
  <c r="W24" i="2"/>
  <c r="V24" i="2"/>
  <c r="U24" i="2"/>
  <c r="T24" i="2"/>
  <c r="S24" i="2"/>
  <c r="R24" i="2"/>
  <c r="Q24" i="2"/>
  <c r="P24" i="2"/>
  <c r="O24" i="2"/>
  <c r="N24" i="2"/>
  <c r="M24" i="2"/>
  <c r="L24" i="2"/>
  <c r="K24" i="2"/>
  <c r="J24" i="2"/>
  <c r="I24" i="2"/>
  <c r="H24" i="2"/>
  <c r="G24" i="2"/>
  <c r="F24" i="2"/>
  <c r="E24" i="2"/>
  <c r="C24" i="2"/>
  <c r="B24" i="2"/>
  <c r="X23" i="2"/>
  <c r="W23" i="2"/>
  <c r="V23" i="2"/>
  <c r="U23" i="2"/>
  <c r="T23" i="2"/>
  <c r="S23" i="2"/>
  <c r="R23" i="2"/>
  <c r="Q23" i="2"/>
  <c r="P23" i="2"/>
  <c r="O23" i="2"/>
  <c r="N23" i="2"/>
  <c r="M23" i="2"/>
  <c r="L23" i="2"/>
  <c r="K23" i="2"/>
  <c r="J23" i="2"/>
  <c r="I23" i="2"/>
  <c r="H23" i="2"/>
  <c r="G23" i="2"/>
  <c r="F23" i="2"/>
  <c r="E23" i="2"/>
  <c r="C23" i="2"/>
  <c r="B23" i="2"/>
  <c r="X22" i="2"/>
  <c r="W22" i="2"/>
  <c r="V22" i="2"/>
  <c r="U22" i="2"/>
  <c r="T22" i="2"/>
  <c r="S22" i="2"/>
  <c r="R22" i="2"/>
  <c r="Q22" i="2"/>
  <c r="P22" i="2"/>
  <c r="O22" i="2"/>
  <c r="N22" i="2"/>
  <c r="M22" i="2"/>
  <c r="L22" i="2"/>
  <c r="K22" i="2"/>
  <c r="J22" i="2"/>
  <c r="I22" i="2"/>
  <c r="H22" i="2"/>
  <c r="G22" i="2"/>
  <c r="F22" i="2"/>
  <c r="E22" i="2"/>
  <c r="C22" i="2"/>
  <c r="B22" i="2"/>
  <c r="X21" i="2"/>
  <c r="W21" i="2"/>
  <c r="V21" i="2"/>
  <c r="U21" i="2"/>
  <c r="T21" i="2"/>
  <c r="S21" i="2"/>
  <c r="R21" i="2"/>
  <c r="Q21" i="2"/>
  <c r="P21" i="2"/>
  <c r="O21" i="2"/>
  <c r="N21" i="2"/>
  <c r="M21" i="2"/>
  <c r="L21" i="2"/>
  <c r="K21" i="2"/>
  <c r="J21" i="2"/>
  <c r="I21" i="2"/>
  <c r="H21" i="2"/>
  <c r="G21" i="2"/>
  <c r="F21" i="2"/>
  <c r="E21" i="2"/>
  <c r="C21" i="2"/>
  <c r="B21" i="2"/>
  <c r="X20" i="2"/>
  <c r="W20" i="2"/>
  <c r="V20" i="2"/>
  <c r="U20" i="2"/>
  <c r="T20" i="2"/>
  <c r="S20" i="2"/>
  <c r="R20" i="2"/>
  <c r="Q20" i="2"/>
  <c r="P20" i="2"/>
  <c r="O20" i="2"/>
  <c r="N20" i="2"/>
  <c r="M20" i="2"/>
  <c r="L20" i="2"/>
  <c r="K20" i="2"/>
  <c r="J20" i="2"/>
  <c r="I20" i="2"/>
  <c r="H20" i="2"/>
  <c r="G20" i="2"/>
  <c r="F20" i="2"/>
  <c r="E20" i="2"/>
  <c r="C20" i="2"/>
  <c r="B20" i="2"/>
  <c r="X19" i="2"/>
  <c r="W19" i="2"/>
  <c r="V19" i="2"/>
  <c r="U19" i="2"/>
  <c r="T19" i="2"/>
  <c r="S19" i="2"/>
  <c r="R19" i="2"/>
  <c r="Q19" i="2"/>
  <c r="P19" i="2"/>
  <c r="O19" i="2"/>
  <c r="N19" i="2"/>
  <c r="M19" i="2"/>
  <c r="L19" i="2"/>
  <c r="K19" i="2"/>
  <c r="J19" i="2"/>
  <c r="I19" i="2"/>
  <c r="H19" i="2"/>
  <c r="G19" i="2"/>
  <c r="F19" i="2"/>
  <c r="E19" i="2"/>
  <c r="C19" i="2"/>
  <c r="B19" i="2"/>
  <c r="X18" i="2"/>
  <c r="W18" i="2"/>
  <c r="V18" i="2"/>
  <c r="U18" i="2"/>
  <c r="T18" i="2"/>
  <c r="S18" i="2"/>
  <c r="R18" i="2"/>
  <c r="Q18" i="2"/>
  <c r="P18" i="2"/>
  <c r="O18" i="2"/>
  <c r="N18" i="2"/>
  <c r="M18" i="2"/>
  <c r="L18" i="2"/>
  <c r="K18" i="2"/>
  <c r="J18" i="2"/>
  <c r="I18" i="2"/>
  <c r="H18" i="2"/>
  <c r="G18" i="2"/>
  <c r="F18" i="2"/>
  <c r="E18" i="2"/>
  <c r="C18" i="2"/>
  <c r="B18" i="2"/>
  <c r="X17" i="2"/>
  <c r="W17" i="2"/>
  <c r="V17" i="2"/>
  <c r="U17" i="2"/>
  <c r="T17" i="2"/>
  <c r="S17" i="2"/>
  <c r="R17" i="2"/>
  <c r="Q17" i="2"/>
  <c r="P17" i="2"/>
  <c r="O17" i="2"/>
  <c r="N17" i="2"/>
  <c r="M17" i="2"/>
  <c r="L17" i="2"/>
  <c r="K17" i="2"/>
  <c r="J17" i="2"/>
  <c r="I17" i="2"/>
  <c r="H17" i="2"/>
  <c r="G17" i="2"/>
  <c r="F17" i="2"/>
  <c r="E17" i="2"/>
  <c r="C17" i="2"/>
  <c r="B17" i="2"/>
  <c r="X16" i="2"/>
  <c r="W16" i="2"/>
  <c r="V16" i="2"/>
  <c r="U16" i="2"/>
  <c r="T16" i="2"/>
  <c r="S16" i="2"/>
  <c r="R16" i="2"/>
  <c r="Q16" i="2"/>
  <c r="P16" i="2"/>
  <c r="O16" i="2"/>
  <c r="N16" i="2"/>
  <c r="M16" i="2"/>
  <c r="L16" i="2"/>
  <c r="K16" i="2"/>
  <c r="J16" i="2"/>
  <c r="I16" i="2"/>
  <c r="H16" i="2"/>
  <c r="G16" i="2"/>
  <c r="F16" i="2"/>
  <c r="E16" i="2"/>
  <c r="C16" i="2"/>
  <c r="B16" i="2"/>
  <c r="X15" i="2"/>
  <c r="W15" i="2"/>
  <c r="V15" i="2"/>
  <c r="U15" i="2"/>
  <c r="T15" i="2"/>
  <c r="S15" i="2"/>
  <c r="R15" i="2"/>
  <c r="Q15" i="2"/>
  <c r="P15" i="2"/>
  <c r="O15" i="2"/>
  <c r="N15" i="2"/>
  <c r="M15" i="2"/>
  <c r="L15" i="2"/>
  <c r="K15" i="2"/>
  <c r="J15" i="2"/>
  <c r="I15" i="2"/>
  <c r="H15" i="2"/>
  <c r="G15" i="2"/>
  <c r="F15" i="2"/>
  <c r="E15" i="2"/>
  <c r="C15" i="2"/>
  <c r="B15" i="2"/>
  <c r="X14" i="2"/>
  <c r="W14" i="2"/>
  <c r="V14" i="2"/>
  <c r="U14" i="2"/>
  <c r="T14" i="2"/>
  <c r="S14" i="2"/>
  <c r="R14" i="2"/>
  <c r="Q14" i="2"/>
  <c r="P14" i="2"/>
  <c r="O14" i="2"/>
  <c r="N14" i="2"/>
  <c r="M14" i="2"/>
  <c r="L14" i="2"/>
  <c r="K14" i="2"/>
  <c r="J14" i="2"/>
  <c r="I14" i="2"/>
  <c r="H14" i="2"/>
  <c r="G14" i="2"/>
  <c r="F14" i="2"/>
  <c r="E14" i="2"/>
  <c r="C14" i="2"/>
  <c r="B14" i="2"/>
  <c r="X13" i="2"/>
  <c r="W13" i="2"/>
  <c r="V13" i="2"/>
  <c r="U13" i="2"/>
  <c r="T13" i="2"/>
  <c r="S13" i="2"/>
  <c r="R13" i="2"/>
  <c r="Q13" i="2"/>
  <c r="P13" i="2"/>
  <c r="O13" i="2"/>
  <c r="N13" i="2"/>
  <c r="M13" i="2"/>
  <c r="L13" i="2"/>
  <c r="K13" i="2"/>
  <c r="J13" i="2"/>
  <c r="I13" i="2"/>
  <c r="H13" i="2"/>
  <c r="G13" i="2"/>
  <c r="F13" i="2"/>
  <c r="E13" i="2"/>
  <c r="C13" i="2"/>
  <c r="B13" i="2"/>
  <c r="X12" i="2"/>
  <c r="W12" i="2"/>
  <c r="V12" i="2"/>
  <c r="U12" i="2"/>
  <c r="T12" i="2"/>
  <c r="S12" i="2"/>
  <c r="R12" i="2"/>
  <c r="Q12" i="2"/>
  <c r="P12" i="2"/>
  <c r="O12" i="2"/>
  <c r="N12" i="2"/>
  <c r="M12" i="2"/>
  <c r="L12" i="2"/>
  <c r="K12" i="2"/>
  <c r="J12" i="2"/>
  <c r="I12" i="2"/>
  <c r="H12" i="2"/>
  <c r="G12" i="2"/>
  <c r="F12" i="2"/>
  <c r="E12" i="2"/>
  <c r="C12" i="2"/>
  <c r="B12" i="2"/>
  <c r="X11" i="2"/>
  <c r="W11" i="2"/>
  <c r="V11" i="2"/>
  <c r="U11" i="2"/>
  <c r="T11" i="2"/>
  <c r="S11" i="2"/>
  <c r="R11" i="2"/>
  <c r="Q11" i="2"/>
  <c r="P11" i="2"/>
  <c r="O11" i="2"/>
  <c r="N11" i="2"/>
  <c r="M11" i="2"/>
  <c r="L11" i="2"/>
  <c r="K11" i="2"/>
  <c r="J11" i="2"/>
  <c r="I11" i="2"/>
  <c r="H11" i="2"/>
  <c r="G11" i="2"/>
  <c r="F11" i="2"/>
  <c r="E11" i="2"/>
  <c r="C11" i="2"/>
  <c r="B11" i="2"/>
  <c r="X10" i="2"/>
  <c r="W10" i="2"/>
  <c r="V10" i="2"/>
  <c r="U10" i="2"/>
  <c r="T10" i="2"/>
  <c r="S10" i="2"/>
  <c r="R10" i="2"/>
  <c r="Q10" i="2"/>
  <c r="P10" i="2"/>
  <c r="O10" i="2"/>
  <c r="N10" i="2"/>
  <c r="M10" i="2"/>
  <c r="L10" i="2"/>
  <c r="K10" i="2"/>
  <c r="J10" i="2"/>
  <c r="I10" i="2"/>
  <c r="H10" i="2"/>
  <c r="G10" i="2"/>
  <c r="F10" i="2"/>
  <c r="E10" i="2"/>
  <c r="C10" i="2"/>
  <c r="B10" i="2"/>
  <c r="X9" i="2"/>
  <c r="W9" i="2"/>
  <c r="V9" i="2"/>
  <c r="U9" i="2"/>
  <c r="T9" i="2"/>
  <c r="S9" i="2"/>
  <c r="R9" i="2"/>
  <c r="Q9" i="2"/>
  <c r="P9" i="2"/>
  <c r="O9" i="2"/>
  <c r="N9" i="2"/>
  <c r="M9" i="2"/>
  <c r="L9" i="2"/>
  <c r="K9" i="2"/>
  <c r="J9" i="2"/>
  <c r="I9" i="2"/>
  <c r="H9" i="2"/>
  <c r="G9" i="2"/>
  <c r="F9" i="2"/>
  <c r="E9" i="2"/>
  <c r="C9" i="2"/>
  <c r="B9" i="2"/>
  <c r="X7" i="2"/>
  <c r="W7" i="2"/>
  <c r="V7" i="2"/>
  <c r="U7" i="2"/>
  <c r="T7" i="2"/>
  <c r="S7" i="2"/>
  <c r="R7" i="2"/>
  <c r="Q7" i="2"/>
  <c r="P7" i="2"/>
  <c r="O7" i="2"/>
  <c r="N7" i="2"/>
  <c r="M7" i="2"/>
  <c r="L7" i="2"/>
  <c r="K7" i="2"/>
  <c r="J7" i="2"/>
  <c r="I7" i="2"/>
  <c r="H7" i="2"/>
  <c r="G7" i="2"/>
  <c r="F7" i="2"/>
  <c r="E7" i="2"/>
  <c r="C7" i="2"/>
  <c r="B7" i="2"/>
  <c r="Y373" i="1"/>
  <c r="X373" i="1"/>
  <c r="W373" i="1"/>
  <c r="V373" i="1"/>
  <c r="U373" i="1"/>
  <c r="T373" i="1"/>
  <c r="S373" i="1"/>
  <c r="R373" i="1"/>
  <c r="Q373" i="1"/>
  <c r="P373" i="1"/>
  <c r="O373" i="1"/>
  <c r="N373" i="1"/>
  <c r="M373" i="1"/>
  <c r="L373" i="1"/>
  <c r="K373" i="1"/>
  <c r="J373" i="1"/>
  <c r="I373" i="1"/>
  <c r="H373" i="1"/>
  <c r="G373" i="1"/>
  <c r="F373" i="1"/>
  <c r="D373" i="1"/>
  <c r="C373" i="1"/>
  <c r="B373" i="1"/>
  <c r="Y372" i="1"/>
  <c r="X372" i="1"/>
  <c r="W372" i="1"/>
  <c r="V372" i="1"/>
  <c r="U372" i="1"/>
  <c r="T372" i="1"/>
  <c r="S372" i="1"/>
  <c r="R372" i="1"/>
  <c r="Q372" i="1"/>
  <c r="P372" i="1"/>
  <c r="O372" i="1"/>
  <c r="N372" i="1"/>
  <c r="M372" i="1"/>
  <c r="L372" i="1"/>
  <c r="K372" i="1"/>
  <c r="J372" i="1"/>
  <c r="I372" i="1"/>
  <c r="H372" i="1"/>
  <c r="G372" i="1"/>
  <c r="F372" i="1"/>
  <c r="D372" i="1"/>
  <c r="C372" i="1"/>
  <c r="B372" i="1"/>
  <c r="Y371" i="1"/>
  <c r="X371" i="1"/>
  <c r="W371" i="1"/>
  <c r="V371" i="1"/>
  <c r="U371" i="1"/>
  <c r="T371" i="1"/>
  <c r="S371" i="1"/>
  <c r="R371" i="1"/>
  <c r="Q371" i="1"/>
  <c r="P371" i="1"/>
  <c r="O371" i="1"/>
  <c r="N371" i="1"/>
  <c r="M371" i="1"/>
  <c r="L371" i="1"/>
  <c r="K371" i="1"/>
  <c r="J371" i="1"/>
  <c r="I371" i="1"/>
  <c r="H371" i="1"/>
  <c r="G371" i="1"/>
  <c r="F371" i="1"/>
  <c r="D371" i="1"/>
  <c r="C371" i="1"/>
  <c r="B371" i="1"/>
  <c r="Y370" i="1"/>
  <c r="X370" i="1"/>
  <c r="W370" i="1"/>
  <c r="V370" i="1"/>
  <c r="U370" i="1"/>
  <c r="T370" i="1"/>
  <c r="S370" i="1"/>
  <c r="R370" i="1"/>
  <c r="Q370" i="1"/>
  <c r="P370" i="1"/>
  <c r="O370" i="1"/>
  <c r="N370" i="1"/>
  <c r="M370" i="1"/>
  <c r="L370" i="1"/>
  <c r="K370" i="1"/>
  <c r="J370" i="1"/>
  <c r="I370" i="1"/>
  <c r="H370" i="1"/>
  <c r="G370" i="1"/>
  <c r="F370" i="1"/>
  <c r="D370" i="1"/>
  <c r="C370" i="1"/>
  <c r="B370" i="1"/>
  <c r="Y369" i="1"/>
  <c r="X369" i="1"/>
  <c r="W369" i="1"/>
  <c r="V369" i="1"/>
  <c r="U369" i="1"/>
  <c r="T369" i="1"/>
  <c r="S369" i="1"/>
  <c r="R369" i="1"/>
  <c r="Q369" i="1"/>
  <c r="P369" i="1"/>
  <c r="O369" i="1"/>
  <c r="N369" i="1"/>
  <c r="M369" i="1"/>
  <c r="L369" i="1"/>
  <c r="K369" i="1"/>
  <c r="J369" i="1"/>
  <c r="I369" i="1"/>
  <c r="H369" i="1"/>
  <c r="G369" i="1"/>
  <c r="F369" i="1"/>
  <c r="D369" i="1"/>
  <c r="C369" i="1"/>
  <c r="B369" i="1"/>
  <c r="Y368" i="1"/>
  <c r="X368" i="1"/>
  <c r="W368" i="1"/>
  <c r="V368" i="1"/>
  <c r="U368" i="1"/>
  <c r="T368" i="1"/>
  <c r="S368" i="1"/>
  <c r="R368" i="1"/>
  <c r="Q368" i="1"/>
  <c r="P368" i="1"/>
  <c r="O368" i="1"/>
  <c r="N368" i="1"/>
  <c r="M368" i="1"/>
  <c r="L368" i="1"/>
  <c r="K368" i="1"/>
  <c r="J368" i="1"/>
  <c r="I368" i="1"/>
  <c r="H368" i="1"/>
  <c r="G368" i="1"/>
  <c r="F368" i="1"/>
  <c r="D368" i="1"/>
  <c r="C368" i="1"/>
  <c r="B368" i="1"/>
  <c r="Y367" i="1"/>
  <c r="X367" i="1"/>
  <c r="W367" i="1"/>
  <c r="V367" i="1"/>
  <c r="U367" i="1"/>
  <c r="T367" i="1"/>
  <c r="S367" i="1"/>
  <c r="R367" i="1"/>
  <c r="Q367" i="1"/>
  <c r="P367" i="1"/>
  <c r="O367" i="1"/>
  <c r="N367" i="1"/>
  <c r="M367" i="1"/>
  <c r="L367" i="1"/>
  <c r="K367" i="1"/>
  <c r="J367" i="1"/>
  <c r="I367" i="1"/>
  <c r="H367" i="1"/>
  <c r="G367" i="1"/>
  <c r="F367" i="1"/>
  <c r="D367" i="1"/>
  <c r="C367" i="1"/>
  <c r="B367" i="1"/>
  <c r="Y366" i="1"/>
  <c r="X366" i="1"/>
  <c r="W366" i="1"/>
  <c r="V366" i="1"/>
  <c r="U366" i="1"/>
  <c r="T366" i="1"/>
  <c r="S366" i="1"/>
  <c r="R366" i="1"/>
  <c r="Q366" i="1"/>
  <c r="P366" i="1"/>
  <c r="O366" i="1"/>
  <c r="N366" i="1"/>
  <c r="M366" i="1"/>
  <c r="L366" i="1"/>
  <c r="K366" i="1"/>
  <c r="J366" i="1"/>
  <c r="I366" i="1"/>
  <c r="H366" i="1"/>
  <c r="G366" i="1"/>
  <c r="F366" i="1"/>
  <c r="D366" i="1"/>
  <c r="C366" i="1"/>
  <c r="B366" i="1"/>
  <c r="Y365" i="1"/>
  <c r="X365" i="1"/>
  <c r="W365" i="1"/>
  <c r="V365" i="1"/>
  <c r="U365" i="1"/>
  <c r="T365" i="1"/>
  <c r="S365" i="1"/>
  <c r="R365" i="1"/>
  <c r="Q365" i="1"/>
  <c r="P365" i="1"/>
  <c r="O365" i="1"/>
  <c r="N365" i="1"/>
  <c r="M365" i="1"/>
  <c r="L365" i="1"/>
  <c r="K365" i="1"/>
  <c r="J365" i="1"/>
  <c r="I365" i="1"/>
  <c r="H365" i="1"/>
  <c r="G365" i="1"/>
  <c r="F365" i="1"/>
  <c r="D365" i="1"/>
  <c r="C365" i="1"/>
  <c r="B365" i="1"/>
  <c r="Y364" i="1"/>
  <c r="X364" i="1"/>
  <c r="W364" i="1"/>
  <c r="V364" i="1"/>
  <c r="U364" i="1"/>
  <c r="T364" i="1"/>
  <c r="S364" i="1"/>
  <c r="R364" i="1"/>
  <c r="Q364" i="1"/>
  <c r="P364" i="1"/>
  <c r="O364" i="1"/>
  <c r="N364" i="1"/>
  <c r="M364" i="1"/>
  <c r="L364" i="1"/>
  <c r="K364" i="1"/>
  <c r="J364" i="1"/>
  <c r="I364" i="1"/>
  <c r="H364" i="1"/>
  <c r="G364" i="1"/>
  <c r="F364" i="1"/>
  <c r="D364" i="1"/>
  <c r="C364" i="1"/>
  <c r="B364" i="1"/>
  <c r="Y363" i="1"/>
  <c r="X363" i="1"/>
  <c r="W363" i="1"/>
  <c r="V363" i="1"/>
  <c r="U363" i="1"/>
  <c r="T363" i="1"/>
  <c r="S363" i="1"/>
  <c r="R363" i="1"/>
  <c r="Q363" i="1"/>
  <c r="P363" i="1"/>
  <c r="O363" i="1"/>
  <c r="N363" i="1"/>
  <c r="M363" i="1"/>
  <c r="L363" i="1"/>
  <c r="K363" i="1"/>
  <c r="J363" i="1"/>
  <c r="I363" i="1"/>
  <c r="H363" i="1"/>
  <c r="G363" i="1"/>
  <c r="F363" i="1"/>
  <c r="D363" i="1"/>
  <c r="C363" i="1"/>
  <c r="B363" i="1"/>
  <c r="Y362" i="1"/>
  <c r="X362" i="1"/>
  <c r="W362" i="1"/>
  <c r="V362" i="1"/>
  <c r="U362" i="1"/>
  <c r="T362" i="1"/>
  <c r="S362" i="1"/>
  <c r="R362" i="1"/>
  <c r="Q362" i="1"/>
  <c r="P362" i="1"/>
  <c r="O362" i="1"/>
  <c r="N362" i="1"/>
  <c r="M362" i="1"/>
  <c r="L362" i="1"/>
  <c r="K362" i="1"/>
  <c r="J362" i="1"/>
  <c r="I362" i="1"/>
  <c r="H362" i="1"/>
  <c r="G362" i="1"/>
  <c r="F362" i="1"/>
  <c r="D362" i="1"/>
  <c r="C362" i="1"/>
  <c r="B362" i="1"/>
  <c r="Y361" i="1"/>
  <c r="X361" i="1"/>
  <c r="W361" i="1"/>
  <c r="V361" i="1"/>
  <c r="U361" i="1"/>
  <c r="T361" i="1"/>
  <c r="S361" i="1"/>
  <c r="R361" i="1"/>
  <c r="Q361" i="1"/>
  <c r="P361" i="1"/>
  <c r="O361" i="1"/>
  <c r="N361" i="1"/>
  <c r="M361" i="1"/>
  <c r="L361" i="1"/>
  <c r="K361" i="1"/>
  <c r="J361" i="1"/>
  <c r="I361" i="1"/>
  <c r="H361" i="1"/>
  <c r="G361" i="1"/>
  <c r="F361" i="1"/>
  <c r="D361" i="1"/>
  <c r="C361" i="1"/>
  <c r="B361" i="1"/>
  <c r="Y360" i="1"/>
  <c r="X360" i="1"/>
  <c r="W360" i="1"/>
  <c r="V360" i="1"/>
  <c r="U360" i="1"/>
  <c r="T360" i="1"/>
  <c r="S360" i="1"/>
  <c r="R360" i="1"/>
  <c r="Q360" i="1"/>
  <c r="P360" i="1"/>
  <c r="O360" i="1"/>
  <c r="N360" i="1"/>
  <c r="M360" i="1"/>
  <c r="L360" i="1"/>
  <c r="K360" i="1"/>
  <c r="J360" i="1"/>
  <c r="I360" i="1"/>
  <c r="H360" i="1"/>
  <c r="G360" i="1"/>
  <c r="F360" i="1"/>
  <c r="D360" i="1"/>
  <c r="C360" i="1"/>
  <c r="B360" i="1"/>
  <c r="Y359" i="1"/>
  <c r="X359" i="1"/>
  <c r="W359" i="1"/>
  <c r="V359" i="1"/>
  <c r="U359" i="1"/>
  <c r="T359" i="1"/>
  <c r="S359" i="1"/>
  <c r="R359" i="1"/>
  <c r="Q359" i="1"/>
  <c r="P359" i="1"/>
  <c r="O359" i="1"/>
  <c r="N359" i="1"/>
  <c r="M359" i="1"/>
  <c r="L359" i="1"/>
  <c r="K359" i="1"/>
  <c r="J359" i="1"/>
  <c r="I359" i="1"/>
  <c r="H359" i="1"/>
  <c r="G359" i="1"/>
  <c r="F359" i="1"/>
  <c r="D359" i="1"/>
  <c r="C359" i="1"/>
  <c r="B359" i="1"/>
  <c r="Y358" i="1"/>
  <c r="X358" i="1"/>
  <c r="W358" i="1"/>
  <c r="V358" i="1"/>
  <c r="U358" i="1"/>
  <c r="T358" i="1"/>
  <c r="S358" i="1"/>
  <c r="R358" i="1"/>
  <c r="Q358" i="1"/>
  <c r="P358" i="1"/>
  <c r="O358" i="1"/>
  <c r="N358" i="1"/>
  <c r="M358" i="1"/>
  <c r="L358" i="1"/>
  <c r="K358" i="1"/>
  <c r="J358" i="1"/>
  <c r="I358" i="1"/>
  <c r="H358" i="1"/>
  <c r="G358" i="1"/>
  <c r="F358" i="1"/>
  <c r="D358" i="1"/>
  <c r="C358" i="1"/>
  <c r="B358" i="1"/>
  <c r="Y357" i="1"/>
  <c r="X357" i="1"/>
  <c r="W357" i="1"/>
  <c r="V357" i="1"/>
  <c r="U357" i="1"/>
  <c r="T357" i="1"/>
  <c r="S357" i="1"/>
  <c r="R357" i="1"/>
  <c r="Q357" i="1"/>
  <c r="P357" i="1"/>
  <c r="O357" i="1"/>
  <c r="N357" i="1"/>
  <c r="M357" i="1"/>
  <c r="L357" i="1"/>
  <c r="K357" i="1"/>
  <c r="J357" i="1"/>
  <c r="I357" i="1"/>
  <c r="H357" i="1"/>
  <c r="G357" i="1"/>
  <c r="F357" i="1"/>
  <c r="D357" i="1"/>
  <c r="C357" i="1"/>
  <c r="B357" i="1"/>
  <c r="Y356" i="1"/>
  <c r="X356" i="1"/>
  <c r="W356" i="1"/>
  <c r="V356" i="1"/>
  <c r="U356" i="1"/>
  <c r="T356" i="1"/>
  <c r="S356" i="1"/>
  <c r="R356" i="1"/>
  <c r="Q356" i="1"/>
  <c r="P356" i="1"/>
  <c r="O356" i="1"/>
  <c r="N356" i="1"/>
  <c r="M356" i="1"/>
  <c r="L356" i="1"/>
  <c r="K356" i="1"/>
  <c r="J356" i="1"/>
  <c r="I356" i="1"/>
  <c r="H356" i="1"/>
  <c r="G356" i="1"/>
  <c r="F356" i="1"/>
  <c r="D356" i="1"/>
  <c r="C356" i="1"/>
  <c r="B356" i="1"/>
  <c r="Y355" i="1"/>
  <c r="X355" i="1"/>
  <c r="W355" i="1"/>
  <c r="V355" i="1"/>
  <c r="U355" i="1"/>
  <c r="T355" i="1"/>
  <c r="S355" i="1"/>
  <c r="R355" i="1"/>
  <c r="Q355" i="1"/>
  <c r="P355" i="1"/>
  <c r="O355" i="1"/>
  <c r="N355" i="1"/>
  <c r="M355" i="1"/>
  <c r="L355" i="1"/>
  <c r="K355" i="1"/>
  <c r="J355" i="1"/>
  <c r="I355" i="1"/>
  <c r="H355" i="1"/>
  <c r="G355" i="1"/>
  <c r="F355" i="1"/>
  <c r="D355" i="1"/>
  <c r="C355" i="1"/>
  <c r="B355" i="1"/>
  <c r="Y354" i="1"/>
  <c r="X354" i="1"/>
  <c r="W354" i="1"/>
  <c r="V354" i="1"/>
  <c r="U354" i="1"/>
  <c r="T354" i="1"/>
  <c r="S354" i="1"/>
  <c r="R354" i="1"/>
  <c r="Q354" i="1"/>
  <c r="P354" i="1"/>
  <c r="O354" i="1"/>
  <c r="N354" i="1"/>
  <c r="M354" i="1"/>
  <c r="L354" i="1"/>
  <c r="K354" i="1"/>
  <c r="J354" i="1"/>
  <c r="I354" i="1"/>
  <c r="H354" i="1"/>
  <c r="G354" i="1"/>
  <c r="F354" i="1"/>
  <c r="D354" i="1"/>
  <c r="C354" i="1"/>
  <c r="B354" i="1"/>
  <c r="Y353" i="1"/>
  <c r="X353" i="1"/>
  <c r="W353" i="1"/>
  <c r="V353" i="1"/>
  <c r="U353" i="1"/>
  <c r="T353" i="1"/>
  <c r="S353" i="1"/>
  <c r="R353" i="1"/>
  <c r="Q353" i="1"/>
  <c r="P353" i="1"/>
  <c r="O353" i="1"/>
  <c r="N353" i="1"/>
  <c r="M353" i="1"/>
  <c r="L353" i="1"/>
  <c r="K353" i="1"/>
  <c r="J353" i="1"/>
  <c r="I353" i="1"/>
  <c r="H353" i="1"/>
  <c r="G353" i="1"/>
  <c r="F353" i="1"/>
  <c r="D353" i="1"/>
  <c r="C353" i="1"/>
  <c r="B353" i="1"/>
  <c r="Y352" i="1"/>
  <c r="X352" i="1"/>
  <c r="W352" i="1"/>
  <c r="V352" i="1"/>
  <c r="U352" i="1"/>
  <c r="T352" i="1"/>
  <c r="S352" i="1"/>
  <c r="R352" i="1"/>
  <c r="Q352" i="1"/>
  <c r="P352" i="1"/>
  <c r="O352" i="1"/>
  <c r="N352" i="1"/>
  <c r="M352" i="1"/>
  <c r="L352" i="1"/>
  <c r="K352" i="1"/>
  <c r="J352" i="1"/>
  <c r="I352" i="1"/>
  <c r="H352" i="1"/>
  <c r="G352" i="1"/>
  <c r="F352" i="1"/>
  <c r="D352" i="1"/>
  <c r="C352" i="1"/>
  <c r="B352" i="1"/>
  <c r="Y351" i="1"/>
  <c r="X351" i="1"/>
  <c r="W351" i="1"/>
  <c r="V351" i="1"/>
  <c r="U351" i="1"/>
  <c r="T351" i="1"/>
  <c r="S351" i="1"/>
  <c r="R351" i="1"/>
  <c r="Q351" i="1"/>
  <c r="P351" i="1"/>
  <c r="O351" i="1"/>
  <c r="N351" i="1"/>
  <c r="M351" i="1"/>
  <c r="L351" i="1"/>
  <c r="K351" i="1"/>
  <c r="J351" i="1"/>
  <c r="I351" i="1"/>
  <c r="H351" i="1"/>
  <c r="G351" i="1"/>
  <c r="F351" i="1"/>
  <c r="D351" i="1"/>
  <c r="C351" i="1"/>
  <c r="B351" i="1"/>
  <c r="Y350" i="1"/>
  <c r="X350" i="1"/>
  <c r="W350" i="1"/>
  <c r="V350" i="1"/>
  <c r="U350" i="1"/>
  <c r="T350" i="1"/>
  <c r="S350" i="1"/>
  <c r="R350" i="1"/>
  <c r="Q350" i="1"/>
  <c r="P350" i="1"/>
  <c r="O350" i="1"/>
  <c r="N350" i="1"/>
  <c r="M350" i="1"/>
  <c r="L350" i="1"/>
  <c r="K350" i="1"/>
  <c r="J350" i="1"/>
  <c r="I350" i="1"/>
  <c r="H350" i="1"/>
  <c r="G350" i="1"/>
  <c r="F350" i="1"/>
  <c r="D350" i="1"/>
  <c r="C350" i="1"/>
  <c r="B350" i="1"/>
  <c r="Y349" i="1"/>
  <c r="X349" i="1"/>
  <c r="W349" i="1"/>
  <c r="V349" i="1"/>
  <c r="U349" i="1"/>
  <c r="T349" i="1"/>
  <c r="S349" i="1"/>
  <c r="R349" i="1"/>
  <c r="Q349" i="1"/>
  <c r="P349" i="1"/>
  <c r="O349" i="1"/>
  <c r="N349" i="1"/>
  <c r="M349" i="1"/>
  <c r="L349" i="1"/>
  <c r="K349" i="1"/>
  <c r="J349" i="1"/>
  <c r="I349" i="1"/>
  <c r="H349" i="1"/>
  <c r="G349" i="1"/>
  <c r="F349" i="1"/>
  <c r="D349" i="1"/>
  <c r="C349" i="1"/>
  <c r="B349" i="1"/>
  <c r="Y348" i="1"/>
  <c r="X348" i="1"/>
  <c r="W348" i="1"/>
  <c r="V348" i="1"/>
  <c r="U348" i="1"/>
  <c r="T348" i="1"/>
  <c r="S348" i="1"/>
  <c r="R348" i="1"/>
  <c r="Q348" i="1"/>
  <c r="P348" i="1"/>
  <c r="O348" i="1"/>
  <c r="N348" i="1"/>
  <c r="M348" i="1"/>
  <c r="L348" i="1"/>
  <c r="K348" i="1"/>
  <c r="J348" i="1"/>
  <c r="I348" i="1"/>
  <c r="H348" i="1"/>
  <c r="G348" i="1"/>
  <c r="F348" i="1"/>
  <c r="D348" i="1"/>
  <c r="C348" i="1"/>
  <c r="B348" i="1"/>
  <c r="Y347" i="1"/>
  <c r="X347" i="1"/>
  <c r="W347" i="1"/>
  <c r="V347" i="1"/>
  <c r="U347" i="1"/>
  <c r="T347" i="1"/>
  <c r="S347" i="1"/>
  <c r="R347" i="1"/>
  <c r="Q347" i="1"/>
  <c r="P347" i="1"/>
  <c r="O347" i="1"/>
  <c r="N347" i="1"/>
  <c r="M347" i="1"/>
  <c r="L347" i="1"/>
  <c r="K347" i="1"/>
  <c r="J347" i="1"/>
  <c r="I347" i="1"/>
  <c r="H347" i="1"/>
  <c r="G347" i="1"/>
  <c r="F347" i="1"/>
  <c r="D347" i="1"/>
  <c r="C347" i="1"/>
  <c r="B347" i="1"/>
  <c r="Y346" i="1"/>
  <c r="X346" i="1"/>
  <c r="W346" i="1"/>
  <c r="V346" i="1"/>
  <c r="U346" i="1"/>
  <c r="T346" i="1"/>
  <c r="S346" i="1"/>
  <c r="R346" i="1"/>
  <c r="Q346" i="1"/>
  <c r="P346" i="1"/>
  <c r="O346" i="1"/>
  <c r="N346" i="1"/>
  <c r="M346" i="1"/>
  <c r="L346" i="1"/>
  <c r="K346" i="1"/>
  <c r="J346" i="1"/>
  <c r="I346" i="1"/>
  <c r="H346" i="1"/>
  <c r="G346" i="1"/>
  <c r="F346" i="1"/>
  <c r="D346" i="1"/>
  <c r="C346" i="1"/>
  <c r="B346" i="1"/>
  <c r="Y345" i="1"/>
  <c r="X345" i="1"/>
  <c r="W345" i="1"/>
  <c r="V345" i="1"/>
  <c r="U345" i="1"/>
  <c r="T345" i="1"/>
  <c r="S345" i="1"/>
  <c r="R345" i="1"/>
  <c r="Q345" i="1"/>
  <c r="P345" i="1"/>
  <c r="O345" i="1"/>
  <c r="N345" i="1"/>
  <c r="M345" i="1"/>
  <c r="L345" i="1"/>
  <c r="K345" i="1"/>
  <c r="J345" i="1"/>
  <c r="I345" i="1"/>
  <c r="H345" i="1"/>
  <c r="G345" i="1"/>
  <c r="F345" i="1"/>
  <c r="D345" i="1"/>
  <c r="C345" i="1"/>
  <c r="B345" i="1"/>
  <c r="Y344" i="1"/>
  <c r="X344" i="1"/>
  <c r="W344" i="1"/>
  <c r="V344" i="1"/>
  <c r="U344" i="1"/>
  <c r="T344" i="1"/>
  <c r="S344" i="1"/>
  <c r="R344" i="1"/>
  <c r="Q344" i="1"/>
  <c r="P344" i="1"/>
  <c r="O344" i="1"/>
  <c r="N344" i="1"/>
  <c r="M344" i="1"/>
  <c r="L344" i="1"/>
  <c r="K344" i="1"/>
  <c r="J344" i="1"/>
  <c r="I344" i="1"/>
  <c r="H344" i="1"/>
  <c r="G344" i="1"/>
  <c r="F344" i="1"/>
  <c r="D344" i="1"/>
  <c r="C344" i="1"/>
  <c r="B344" i="1"/>
  <c r="Y343" i="1"/>
  <c r="X343" i="1"/>
  <c r="W343" i="1"/>
  <c r="V343" i="1"/>
  <c r="U343" i="1"/>
  <c r="T343" i="1"/>
  <c r="S343" i="1"/>
  <c r="R343" i="1"/>
  <c r="Q343" i="1"/>
  <c r="P343" i="1"/>
  <c r="O343" i="1"/>
  <c r="N343" i="1"/>
  <c r="M343" i="1"/>
  <c r="L343" i="1"/>
  <c r="K343" i="1"/>
  <c r="J343" i="1"/>
  <c r="I343" i="1"/>
  <c r="H343" i="1"/>
  <c r="G343" i="1"/>
  <c r="F343" i="1"/>
  <c r="D343" i="1"/>
  <c r="C343" i="1"/>
  <c r="B343" i="1"/>
  <c r="Y342" i="1"/>
  <c r="X342" i="1"/>
  <c r="W342" i="1"/>
  <c r="V342" i="1"/>
  <c r="U342" i="1"/>
  <c r="T342" i="1"/>
  <c r="S342" i="1"/>
  <c r="R342" i="1"/>
  <c r="Q342" i="1"/>
  <c r="P342" i="1"/>
  <c r="O342" i="1"/>
  <c r="N342" i="1"/>
  <c r="M342" i="1"/>
  <c r="L342" i="1"/>
  <c r="K342" i="1"/>
  <c r="J342" i="1"/>
  <c r="I342" i="1"/>
  <c r="H342" i="1"/>
  <c r="G342" i="1"/>
  <c r="F342" i="1"/>
  <c r="D342" i="1"/>
  <c r="C342" i="1"/>
  <c r="B342" i="1"/>
  <c r="Y341" i="1"/>
  <c r="X341" i="1"/>
  <c r="W341" i="1"/>
  <c r="V341" i="1"/>
  <c r="U341" i="1"/>
  <c r="T341" i="1"/>
  <c r="S341" i="1"/>
  <c r="R341" i="1"/>
  <c r="Q341" i="1"/>
  <c r="P341" i="1"/>
  <c r="O341" i="1"/>
  <c r="N341" i="1"/>
  <c r="M341" i="1"/>
  <c r="L341" i="1"/>
  <c r="K341" i="1"/>
  <c r="J341" i="1"/>
  <c r="I341" i="1"/>
  <c r="H341" i="1"/>
  <c r="G341" i="1"/>
  <c r="F341" i="1"/>
  <c r="D341" i="1"/>
  <c r="C341" i="1"/>
  <c r="B341" i="1"/>
  <c r="Y340" i="1"/>
  <c r="X340" i="1"/>
  <c r="W340" i="1"/>
  <c r="V340" i="1"/>
  <c r="U340" i="1"/>
  <c r="T340" i="1"/>
  <c r="S340" i="1"/>
  <c r="R340" i="1"/>
  <c r="Q340" i="1"/>
  <c r="P340" i="1"/>
  <c r="O340" i="1"/>
  <c r="N340" i="1"/>
  <c r="M340" i="1"/>
  <c r="L340" i="1"/>
  <c r="K340" i="1"/>
  <c r="J340" i="1"/>
  <c r="I340" i="1"/>
  <c r="H340" i="1"/>
  <c r="G340" i="1"/>
  <c r="F340" i="1"/>
  <c r="D340" i="1"/>
  <c r="C340" i="1"/>
  <c r="B340" i="1"/>
  <c r="Y339" i="1"/>
  <c r="X339" i="1"/>
  <c r="W339" i="1"/>
  <c r="V339" i="1"/>
  <c r="U339" i="1"/>
  <c r="T339" i="1"/>
  <c r="S339" i="1"/>
  <c r="R339" i="1"/>
  <c r="Q339" i="1"/>
  <c r="P339" i="1"/>
  <c r="O339" i="1"/>
  <c r="N339" i="1"/>
  <c r="M339" i="1"/>
  <c r="L339" i="1"/>
  <c r="K339" i="1"/>
  <c r="J339" i="1"/>
  <c r="I339" i="1"/>
  <c r="H339" i="1"/>
  <c r="G339" i="1"/>
  <c r="F339" i="1"/>
  <c r="D339" i="1"/>
  <c r="C339" i="1"/>
  <c r="B339" i="1"/>
  <c r="Y338" i="1"/>
  <c r="X338" i="1"/>
  <c r="W338" i="1"/>
  <c r="V338" i="1"/>
  <c r="U338" i="1"/>
  <c r="T338" i="1"/>
  <c r="S338" i="1"/>
  <c r="R338" i="1"/>
  <c r="Q338" i="1"/>
  <c r="P338" i="1"/>
  <c r="O338" i="1"/>
  <c r="N338" i="1"/>
  <c r="M338" i="1"/>
  <c r="L338" i="1"/>
  <c r="K338" i="1"/>
  <c r="J338" i="1"/>
  <c r="I338" i="1"/>
  <c r="H338" i="1"/>
  <c r="G338" i="1"/>
  <c r="F338" i="1"/>
  <c r="D338" i="1"/>
  <c r="C338" i="1"/>
  <c r="B338" i="1"/>
  <c r="Y337" i="1"/>
  <c r="X337" i="1"/>
  <c r="W337" i="1"/>
  <c r="V337" i="1"/>
  <c r="U337" i="1"/>
  <c r="T337" i="1"/>
  <c r="S337" i="1"/>
  <c r="R337" i="1"/>
  <c r="Q337" i="1"/>
  <c r="P337" i="1"/>
  <c r="O337" i="1"/>
  <c r="N337" i="1"/>
  <c r="M337" i="1"/>
  <c r="L337" i="1"/>
  <c r="K337" i="1"/>
  <c r="J337" i="1"/>
  <c r="I337" i="1"/>
  <c r="H337" i="1"/>
  <c r="G337" i="1"/>
  <c r="F337" i="1"/>
  <c r="D337" i="1"/>
  <c r="C337" i="1"/>
  <c r="B337" i="1"/>
  <c r="Y336" i="1"/>
  <c r="X336" i="1"/>
  <c r="W336" i="1"/>
  <c r="V336" i="1"/>
  <c r="U336" i="1"/>
  <c r="T336" i="1"/>
  <c r="S336" i="1"/>
  <c r="R336" i="1"/>
  <c r="Q336" i="1"/>
  <c r="P336" i="1"/>
  <c r="O336" i="1"/>
  <c r="N336" i="1"/>
  <c r="M336" i="1"/>
  <c r="L336" i="1"/>
  <c r="K336" i="1"/>
  <c r="J336" i="1"/>
  <c r="I336" i="1"/>
  <c r="H336" i="1"/>
  <c r="G336" i="1"/>
  <c r="F336" i="1"/>
  <c r="D336" i="1"/>
  <c r="C336" i="1"/>
  <c r="B336" i="1"/>
  <c r="Y335" i="1"/>
  <c r="X335" i="1"/>
  <c r="W335" i="1"/>
  <c r="V335" i="1"/>
  <c r="U335" i="1"/>
  <c r="T335" i="1"/>
  <c r="S335" i="1"/>
  <c r="R335" i="1"/>
  <c r="Q335" i="1"/>
  <c r="P335" i="1"/>
  <c r="O335" i="1"/>
  <c r="N335" i="1"/>
  <c r="M335" i="1"/>
  <c r="L335" i="1"/>
  <c r="K335" i="1"/>
  <c r="J335" i="1"/>
  <c r="I335" i="1"/>
  <c r="H335" i="1"/>
  <c r="G335" i="1"/>
  <c r="F335" i="1"/>
  <c r="D335" i="1"/>
  <c r="C335" i="1"/>
  <c r="B335" i="1"/>
  <c r="Y334" i="1"/>
  <c r="X334" i="1"/>
  <c r="W334" i="1"/>
  <c r="V334" i="1"/>
  <c r="U334" i="1"/>
  <c r="T334" i="1"/>
  <c r="S334" i="1"/>
  <c r="R334" i="1"/>
  <c r="Q334" i="1"/>
  <c r="P334" i="1"/>
  <c r="O334" i="1"/>
  <c r="N334" i="1"/>
  <c r="M334" i="1"/>
  <c r="L334" i="1"/>
  <c r="K334" i="1"/>
  <c r="J334" i="1"/>
  <c r="I334" i="1"/>
  <c r="H334" i="1"/>
  <c r="G334" i="1"/>
  <c r="F334" i="1"/>
  <c r="D334" i="1"/>
  <c r="C334" i="1"/>
  <c r="B334" i="1"/>
  <c r="Y333" i="1"/>
  <c r="X333" i="1"/>
  <c r="W333" i="1"/>
  <c r="V333" i="1"/>
  <c r="U333" i="1"/>
  <c r="T333" i="1"/>
  <c r="S333" i="1"/>
  <c r="R333" i="1"/>
  <c r="Q333" i="1"/>
  <c r="P333" i="1"/>
  <c r="O333" i="1"/>
  <c r="N333" i="1"/>
  <c r="M333" i="1"/>
  <c r="L333" i="1"/>
  <c r="K333" i="1"/>
  <c r="J333" i="1"/>
  <c r="I333" i="1"/>
  <c r="H333" i="1"/>
  <c r="G333" i="1"/>
  <c r="F333" i="1"/>
  <c r="D333" i="1"/>
  <c r="C333" i="1"/>
  <c r="B333" i="1"/>
  <c r="Y332" i="1"/>
  <c r="X332" i="1"/>
  <c r="W332" i="1"/>
  <c r="V332" i="1"/>
  <c r="U332" i="1"/>
  <c r="T332" i="1"/>
  <c r="S332" i="1"/>
  <c r="R332" i="1"/>
  <c r="Q332" i="1"/>
  <c r="P332" i="1"/>
  <c r="O332" i="1"/>
  <c r="N332" i="1"/>
  <c r="M332" i="1"/>
  <c r="L332" i="1"/>
  <c r="K332" i="1"/>
  <c r="J332" i="1"/>
  <c r="I332" i="1"/>
  <c r="H332" i="1"/>
  <c r="G332" i="1"/>
  <c r="F332" i="1"/>
  <c r="D332" i="1"/>
  <c r="C332" i="1"/>
  <c r="B332" i="1"/>
  <c r="Y331" i="1"/>
  <c r="X331" i="1"/>
  <c r="W331" i="1"/>
  <c r="V331" i="1"/>
  <c r="U331" i="1"/>
  <c r="T331" i="1"/>
  <c r="S331" i="1"/>
  <c r="R331" i="1"/>
  <c r="Q331" i="1"/>
  <c r="P331" i="1"/>
  <c r="O331" i="1"/>
  <c r="N331" i="1"/>
  <c r="M331" i="1"/>
  <c r="L331" i="1"/>
  <c r="K331" i="1"/>
  <c r="J331" i="1"/>
  <c r="I331" i="1"/>
  <c r="H331" i="1"/>
  <c r="G331" i="1"/>
  <c r="F331" i="1"/>
  <c r="D331" i="1"/>
  <c r="C331" i="1"/>
  <c r="B331" i="1"/>
  <c r="Y330" i="1"/>
  <c r="X330" i="1"/>
  <c r="W330" i="1"/>
  <c r="V330" i="1"/>
  <c r="U330" i="1"/>
  <c r="T330" i="1"/>
  <c r="S330" i="1"/>
  <c r="R330" i="1"/>
  <c r="Q330" i="1"/>
  <c r="P330" i="1"/>
  <c r="O330" i="1"/>
  <c r="N330" i="1"/>
  <c r="M330" i="1"/>
  <c r="L330" i="1"/>
  <c r="K330" i="1"/>
  <c r="J330" i="1"/>
  <c r="I330" i="1"/>
  <c r="H330" i="1"/>
  <c r="G330" i="1"/>
  <c r="F330" i="1"/>
  <c r="D330" i="1"/>
  <c r="C330" i="1"/>
  <c r="B330" i="1"/>
  <c r="Y329" i="1"/>
  <c r="X329" i="1"/>
  <c r="W329" i="1"/>
  <c r="V329" i="1"/>
  <c r="U329" i="1"/>
  <c r="T329" i="1"/>
  <c r="S329" i="1"/>
  <c r="R329" i="1"/>
  <c r="Q329" i="1"/>
  <c r="P329" i="1"/>
  <c r="O329" i="1"/>
  <c r="N329" i="1"/>
  <c r="M329" i="1"/>
  <c r="L329" i="1"/>
  <c r="K329" i="1"/>
  <c r="J329" i="1"/>
  <c r="I329" i="1"/>
  <c r="H329" i="1"/>
  <c r="G329" i="1"/>
  <c r="F329" i="1"/>
  <c r="D329" i="1"/>
  <c r="C329" i="1"/>
  <c r="B329" i="1"/>
  <c r="Y328" i="1"/>
  <c r="X328" i="1"/>
  <c r="W328" i="1"/>
  <c r="V328" i="1"/>
  <c r="U328" i="1"/>
  <c r="T328" i="1"/>
  <c r="S328" i="1"/>
  <c r="R328" i="1"/>
  <c r="Q328" i="1"/>
  <c r="P328" i="1"/>
  <c r="O328" i="1"/>
  <c r="N328" i="1"/>
  <c r="M328" i="1"/>
  <c r="L328" i="1"/>
  <c r="K328" i="1"/>
  <c r="J328" i="1"/>
  <c r="I328" i="1"/>
  <c r="H328" i="1"/>
  <c r="G328" i="1"/>
  <c r="F328" i="1"/>
  <c r="D328" i="1"/>
  <c r="C328" i="1"/>
  <c r="B328" i="1"/>
  <c r="Y327" i="1"/>
  <c r="X327" i="1"/>
  <c r="W327" i="1"/>
  <c r="V327" i="1"/>
  <c r="U327" i="1"/>
  <c r="T327" i="1"/>
  <c r="S327" i="1"/>
  <c r="R327" i="1"/>
  <c r="Q327" i="1"/>
  <c r="P327" i="1"/>
  <c r="O327" i="1"/>
  <c r="N327" i="1"/>
  <c r="M327" i="1"/>
  <c r="L327" i="1"/>
  <c r="K327" i="1"/>
  <c r="J327" i="1"/>
  <c r="I327" i="1"/>
  <c r="H327" i="1"/>
  <c r="G327" i="1"/>
  <c r="F327" i="1"/>
  <c r="D327" i="1"/>
  <c r="C327" i="1"/>
  <c r="B327" i="1"/>
  <c r="Y326" i="1"/>
  <c r="X326" i="1"/>
  <c r="W326" i="1"/>
  <c r="V326" i="1"/>
  <c r="U326" i="1"/>
  <c r="T326" i="1"/>
  <c r="S326" i="1"/>
  <c r="R326" i="1"/>
  <c r="Q326" i="1"/>
  <c r="P326" i="1"/>
  <c r="O326" i="1"/>
  <c r="N326" i="1"/>
  <c r="M326" i="1"/>
  <c r="L326" i="1"/>
  <c r="K326" i="1"/>
  <c r="J326" i="1"/>
  <c r="I326" i="1"/>
  <c r="H326" i="1"/>
  <c r="G326" i="1"/>
  <c r="F326" i="1"/>
  <c r="D326" i="1"/>
  <c r="C326" i="1"/>
  <c r="B326" i="1"/>
  <c r="Y325" i="1"/>
  <c r="X325" i="1"/>
  <c r="W325" i="1"/>
  <c r="V325" i="1"/>
  <c r="U325" i="1"/>
  <c r="T325" i="1"/>
  <c r="S325" i="1"/>
  <c r="R325" i="1"/>
  <c r="Q325" i="1"/>
  <c r="P325" i="1"/>
  <c r="O325" i="1"/>
  <c r="N325" i="1"/>
  <c r="M325" i="1"/>
  <c r="L325" i="1"/>
  <c r="K325" i="1"/>
  <c r="J325" i="1"/>
  <c r="I325" i="1"/>
  <c r="H325" i="1"/>
  <c r="G325" i="1"/>
  <c r="F325" i="1"/>
  <c r="D325" i="1"/>
  <c r="C325" i="1"/>
  <c r="B325" i="1"/>
  <c r="Y324" i="1"/>
  <c r="X324" i="1"/>
  <c r="W324" i="1"/>
  <c r="V324" i="1"/>
  <c r="U324" i="1"/>
  <c r="T324" i="1"/>
  <c r="S324" i="1"/>
  <c r="R324" i="1"/>
  <c r="Q324" i="1"/>
  <c r="P324" i="1"/>
  <c r="O324" i="1"/>
  <c r="N324" i="1"/>
  <c r="M324" i="1"/>
  <c r="L324" i="1"/>
  <c r="K324" i="1"/>
  <c r="J324" i="1"/>
  <c r="I324" i="1"/>
  <c r="H324" i="1"/>
  <c r="G324" i="1"/>
  <c r="F324" i="1"/>
  <c r="D324" i="1"/>
  <c r="C324" i="1"/>
  <c r="B324" i="1"/>
  <c r="Y323" i="1"/>
  <c r="X323" i="1"/>
  <c r="W323" i="1"/>
  <c r="V323" i="1"/>
  <c r="U323" i="1"/>
  <c r="T323" i="1"/>
  <c r="S323" i="1"/>
  <c r="R323" i="1"/>
  <c r="Q323" i="1"/>
  <c r="P323" i="1"/>
  <c r="O323" i="1"/>
  <c r="N323" i="1"/>
  <c r="M323" i="1"/>
  <c r="L323" i="1"/>
  <c r="K323" i="1"/>
  <c r="J323" i="1"/>
  <c r="I323" i="1"/>
  <c r="H323" i="1"/>
  <c r="G323" i="1"/>
  <c r="F323" i="1"/>
  <c r="D323" i="1"/>
  <c r="C323" i="1"/>
  <c r="B323" i="1"/>
  <c r="Y322" i="1"/>
  <c r="X322" i="1"/>
  <c r="W322" i="1"/>
  <c r="V322" i="1"/>
  <c r="U322" i="1"/>
  <c r="T322" i="1"/>
  <c r="S322" i="1"/>
  <c r="R322" i="1"/>
  <c r="Q322" i="1"/>
  <c r="P322" i="1"/>
  <c r="O322" i="1"/>
  <c r="N322" i="1"/>
  <c r="M322" i="1"/>
  <c r="L322" i="1"/>
  <c r="K322" i="1"/>
  <c r="J322" i="1"/>
  <c r="I322" i="1"/>
  <c r="H322" i="1"/>
  <c r="G322" i="1"/>
  <c r="F322" i="1"/>
  <c r="D322" i="1"/>
  <c r="C322" i="1"/>
  <c r="B322" i="1"/>
  <c r="Y321" i="1"/>
  <c r="X321" i="1"/>
  <c r="W321" i="1"/>
  <c r="V321" i="1"/>
  <c r="U321" i="1"/>
  <c r="T321" i="1"/>
  <c r="S321" i="1"/>
  <c r="R321" i="1"/>
  <c r="Q321" i="1"/>
  <c r="P321" i="1"/>
  <c r="O321" i="1"/>
  <c r="N321" i="1"/>
  <c r="M321" i="1"/>
  <c r="L321" i="1"/>
  <c r="K321" i="1"/>
  <c r="J321" i="1"/>
  <c r="I321" i="1"/>
  <c r="H321" i="1"/>
  <c r="G321" i="1"/>
  <c r="F321" i="1"/>
  <c r="D321" i="1"/>
  <c r="C321" i="1"/>
  <c r="B321" i="1"/>
  <c r="Y320" i="1"/>
  <c r="X320" i="1"/>
  <c r="W320" i="1"/>
  <c r="V320" i="1"/>
  <c r="U320" i="1"/>
  <c r="T320" i="1"/>
  <c r="S320" i="1"/>
  <c r="R320" i="1"/>
  <c r="Q320" i="1"/>
  <c r="P320" i="1"/>
  <c r="O320" i="1"/>
  <c r="N320" i="1"/>
  <c r="M320" i="1"/>
  <c r="L320" i="1"/>
  <c r="K320" i="1"/>
  <c r="J320" i="1"/>
  <c r="I320" i="1"/>
  <c r="H320" i="1"/>
  <c r="G320" i="1"/>
  <c r="F320" i="1"/>
  <c r="D320" i="1"/>
  <c r="C320" i="1"/>
  <c r="B320" i="1"/>
  <c r="Y319" i="1"/>
  <c r="X319" i="1"/>
  <c r="W319" i="1"/>
  <c r="V319" i="1"/>
  <c r="U319" i="1"/>
  <c r="T319" i="1"/>
  <c r="S319" i="1"/>
  <c r="R319" i="1"/>
  <c r="Q319" i="1"/>
  <c r="P319" i="1"/>
  <c r="O319" i="1"/>
  <c r="N319" i="1"/>
  <c r="M319" i="1"/>
  <c r="L319" i="1"/>
  <c r="K319" i="1"/>
  <c r="J319" i="1"/>
  <c r="I319" i="1"/>
  <c r="H319" i="1"/>
  <c r="G319" i="1"/>
  <c r="F319" i="1"/>
  <c r="D319" i="1"/>
  <c r="C319" i="1"/>
  <c r="B319" i="1"/>
  <c r="Y318" i="1"/>
  <c r="X318" i="1"/>
  <c r="W318" i="1"/>
  <c r="V318" i="1"/>
  <c r="U318" i="1"/>
  <c r="T318" i="1"/>
  <c r="S318" i="1"/>
  <c r="R318" i="1"/>
  <c r="Q318" i="1"/>
  <c r="P318" i="1"/>
  <c r="O318" i="1"/>
  <c r="N318" i="1"/>
  <c r="M318" i="1"/>
  <c r="L318" i="1"/>
  <c r="K318" i="1"/>
  <c r="J318" i="1"/>
  <c r="I318" i="1"/>
  <c r="H318" i="1"/>
  <c r="G318" i="1"/>
  <c r="F318" i="1"/>
  <c r="D318" i="1"/>
  <c r="C318" i="1"/>
  <c r="B318" i="1"/>
  <c r="Y317" i="1"/>
  <c r="X317" i="1"/>
  <c r="W317" i="1"/>
  <c r="V317" i="1"/>
  <c r="U317" i="1"/>
  <c r="T317" i="1"/>
  <c r="S317" i="1"/>
  <c r="R317" i="1"/>
  <c r="Q317" i="1"/>
  <c r="P317" i="1"/>
  <c r="O317" i="1"/>
  <c r="N317" i="1"/>
  <c r="M317" i="1"/>
  <c r="L317" i="1"/>
  <c r="K317" i="1"/>
  <c r="J317" i="1"/>
  <c r="I317" i="1"/>
  <c r="H317" i="1"/>
  <c r="G317" i="1"/>
  <c r="F317" i="1"/>
  <c r="D317" i="1"/>
  <c r="C317" i="1"/>
  <c r="B317" i="1"/>
  <c r="Y316" i="1"/>
  <c r="X316" i="1"/>
  <c r="W316" i="1"/>
  <c r="V316" i="1"/>
  <c r="U316" i="1"/>
  <c r="T316" i="1"/>
  <c r="S316" i="1"/>
  <c r="R316" i="1"/>
  <c r="Q316" i="1"/>
  <c r="P316" i="1"/>
  <c r="O316" i="1"/>
  <c r="N316" i="1"/>
  <c r="M316" i="1"/>
  <c r="L316" i="1"/>
  <c r="K316" i="1"/>
  <c r="J316" i="1"/>
  <c r="I316" i="1"/>
  <c r="H316" i="1"/>
  <c r="G316" i="1"/>
  <c r="F316" i="1"/>
  <c r="D316" i="1"/>
  <c r="C316" i="1"/>
  <c r="B316" i="1"/>
  <c r="Y315" i="1"/>
  <c r="X315" i="1"/>
  <c r="W315" i="1"/>
  <c r="V315" i="1"/>
  <c r="U315" i="1"/>
  <c r="T315" i="1"/>
  <c r="S315" i="1"/>
  <c r="R315" i="1"/>
  <c r="Q315" i="1"/>
  <c r="P315" i="1"/>
  <c r="O315" i="1"/>
  <c r="N315" i="1"/>
  <c r="M315" i="1"/>
  <c r="L315" i="1"/>
  <c r="K315" i="1"/>
  <c r="J315" i="1"/>
  <c r="I315" i="1"/>
  <c r="H315" i="1"/>
  <c r="G315" i="1"/>
  <c r="F315" i="1"/>
  <c r="D315" i="1"/>
  <c r="C315" i="1"/>
  <c r="B315" i="1"/>
  <c r="Y314" i="1"/>
  <c r="X314" i="1"/>
  <c r="W314" i="1"/>
  <c r="V314" i="1"/>
  <c r="U314" i="1"/>
  <c r="T314" i="1"/>
  <c r="S314" i="1"/>
  <c r="R314" i="1"/>
  <c r="Q314" i="1"/>
  <c r="P314" i="1"/>
  <c r="O314" i="1"/>
  <c r="N314" i="1"/>
  <c r="M314" i="1"/>
  <c r="L314" i="1"/>
  <c r="K314" i="1"/>
  <c r="J314" i="1"/>
  <c r="I314" i="1"/>
  <c r="H314" i="1"/>
  <c r="G314" i="1"/>
  <c r="F314" i="1"/>
  <c r="D314" i="1"/>
  <c r="C314" i="1"/>
  <c r="B314" i="1"/>
  <c r="Y313" i="1"/>
  <c r="X313" i="1"/>
  <c r="W313" i="1"/>
  <c r="V313" i="1"/>
  <c r="U313" i="1"/>
  <c r="T313" i="1"/>
  <c r="S313" i="1"/>
  <c r="R313" i="1"/>
  <c r="Q313" i="1"/>
  <c r="P313" i="1"/>
  <c r="O313" i="1"/>
  <c r="N313" i="1"/>
  <c r="M313" i="1"/>
  <c r="L313" i="1"/>
  <c r="K313" i="1"/>
  <c r="J313" i="1"/>
  <c r="I313" i="1"/>
  <c r="H313" i="1"/>
  <c r="G313" i="1"/>
  <c r="F313" i="1"/>
  <c r="D313" i="1"/>
  <c r="C313" i="1"/>
  <c r="B313" i="1"/>
  <c r="Y312" i="1"/>
  <c r="X312" i="1"/>
  <c r="W312" i="1"/>
  <c r="V312" i="1"/>
  <c r="U312" i="1"/>
  <c r="T312" i="1"/>
  <c r="S312" i="1"/>
  <c r="R312" i="1"/>
  <c r="Q312" i="1"/>
  <c r="P312" i="1"/>
  <c r="O312" i="1"/>
  <c r="N312" i="1"/>
  <c r="M312" i="1"/>
  <c r="L312" i="1"/>
  <c r="K312" i="1"/>
  <c r="J312" i="1"/>
  <c r="I312" i="1"/>
  <c r="H312" i="1"/>
  <c r="G312" i="1"/>
  <c r="F312" i="1"/>
  <c r="D312" i="1"/>
  <c r="C312" i="1"/>
  <c r="B312" i="1"/>
  <c r="Y311" i="1"/>
  <c r="X311" i="1"/>
  <c r="W311" i="1"/>
  <c r="V311" i="1"/>
  <c r="U311" i="1"/>
  <c r="T311" i="1"/>
  <c r="S311" i="1"/>
  <c r="R311" i="1"/>
  <c r="Q311" i="1"/>
  <c r="P311" i="1"/>
  <c r="O311" i="1"/>
  <c r="N311" i="1"/>
  <c r="M311" i="1"/>
  <c r="L311" i="1"/>
  <c r="K311" i="1"/>
  <c r="J311" i="1"/>
  <c r="I311" i="1"/>
  <c r="H311" i="1"/>
  <c r="G311" i="1"/>
  <c r="F311" i="1"/>
  <c r="D311" i="1"/>
  <c r="C311" i="1"/>
  <c r="B311" i="1"/>
  <c r="Y310" i="1"/>
  <c r="X310" i="1"/>
  <c r="W310" i="1"/>
  <c r="V310" i="1"/>
  <c r="U310" i="1"/>
  <c r="T310" i="1"/>
  <c r="S310" i="1"/>
  <c r="R310" i="1"/>
  <c r="Q310" i="1"/>
  <c r="P310" i="1"/>
  <c r="O310" i="1"/>
  <c r="N310" i="1"/>
  <c r="M310" i="1"/>
  <c r="L310" i="1"/>
  <c r="K310" i="1"/>
  <c r="J310" i="1"/>
  <c r="I310" i="1"/>
  <c r="H310" i="1"/>
  <c r="G310" i="1"/>
  <c r="F310" i="1"/>
  <c r="D310" i="1"/>
  <c r="C310" i="1"/>
  <c r="B310" i="1"/>
  <c r="Y309" i="1"/>
  <c r="X309" i="1"/>
  <c r="W309" i="1"/>
  <c r="V309" i="1"/>
  <c r="U309" i="1"/>
  <c r="T309" i="1"/>
  <c r="S309" i="1"/>
  <c r="R309" i="1"/>
  <c r="Q309" i="1"/>
  <c r="P309" i="1"/>
  <c r="O309" i="1"/>
  <c r="N309" i="1"/>
  <c r="M309" i="1"/>
  <c r="L309" i="1"/>
  <c r="K309" i="1"/>
  <c r="J309" i="1"/>
  <c r="I309" i="1"/>
  <c r="H309" i="1"/>
  <c r="G309" i="1"/>
  <c r="F309" i="1"/>
  <c r="D309" i="1"/>
  <c r="C309" i="1"/>
  <c r="B309" i="1"/>
  <c r="Y308" i="1"/>
  <c r="X308" i="1"/>
  <c r="W308" i="1"/>
  <c r="V308" i="1"/>
  <c r="U308" i="1"/>
  <c r="T308" i="1"/>
  <c r="S308" i="1"/>
  <c r="R308" i="1"/>
  <c r="Q308" i="1"/>
  <c r="P308" i="1"/>
  <c r="O308" i="1"/>
  <c r="N308" i="1"/>
  <c r="M308" i="1"/>
  <c r="L308" i="1"/>
  <c r="K308" i="1"/>
  <c r="J308" i="1"/>
  <c r="I308" i="1"/>
  <c r="H308" i="1"/>
  <c r="G308" i="1"/>
  <c r="F308" i="1"/>
  <c r="D308" i="1"/>
  <c r="C308" i="1"/>
  <c r="B308" i="1"/>
  <c r="Y307" i="1"/>
  <c r="X307" i="1"/>
  <c r="W307" i="1"/>
  <c r="V307" i="1"/>
  <c r="U307" i="1"/>
  <c r="T307" i="1"/>
  <c r="S307" i="1"/>
  <c r="R307" i="1"/>
  <c r="Q307" i="1"/>
  <c r="P307" i="1"/>
  <c r="O307" i="1"/>
  <c r="N307" i="1"/>
  <c r="M307" i="1"/>
  <c r="L307" i="1"/>
  <c r="K307" i="1"/>
  <c r="J307" i="1"/>
  <c r="I307" i="1"/>
  <c r="H307" i="1"/>
  <c r="G307" i="1"/>
  <c r="F307" i="1"/>
  <c r="D307" i="1"/>
  <c r="C307" i="1"/>
  <c r="B307" i="1"/>
  <c r="Y306" i="1"/>
  <c r="X306" i="1"/>
  <c r="W306" i="1"/>
  <c r="V306" i="1"/>
  <c r="U306" i="1"/>
  <c r="T306" i="1"/>
  <c r="S306" i="1"/>
  <c r="R306" i="1"/>
  <c r="Q306" i="1"/>
  <c r="P306" i="1"/>
  <c r="O306" i="1"/>
  <c r="N306" i="1"/>
  <c r="M306" i="1"/>
  <c r="L306" i="1"/>
  <c r="K306" i="1"/>
  <c r="J306" i="1"/>
  <c r="I306" i="1"/>
  <c r="H306" i="1"/>
  <c r="G306" i="1"/>
  <c r="F306" i="1"/>
  <c r="D306" i="1"/>
  <c r="C306" i="1"/>
  <c r="B306" i="1"/>
  <c r="Y305" i="1"/>
  <c r="X305" i="1"/>
  <c r="W305" i="1"/>
  <c r="V305" i="1"/>
  <c r="U305" i="1"/>
  <c r="T305" i="1"/>
  <c r="S305" i="1"/>
  <c r="R305" i="1"/>
  <c r="Q305" i="1"/>
  <c r="P305" i="1"/>
  <c r="O305" i="1"/>
  <c r="N305" i="1"/>
  <c r="M305" i="1"/>
  <c r="L305" i="1"/>
  <c r="K305" i="1"/>
  <c r="J305" i="1"/>
  <c r="I305" i="1"/>
  <c r="H305" i="1"/>
  <c r="G305" i="1"/>
  <c r="F305" i="1"/>
  <c r="D305" i="1"/>
  <c r="C305" i="1"/>
  <c r="B305" i="1"/>
  <c r="Y304" i="1"/>
  <c r="X304" i="1"/>
  <c r="W304" i="1"/>
  <c r="V304" i="1"/>
  <c r="U304" i="1"/>
  <c r="T304" i="1"/>
  <c r="S304" i="1"/>
  <c r="R304" i="1"/>
  <c r="Q304" i="1"/>
  <c r="P304" i="1"/>
  <c r="O304" i="1"/>
  <c r="N304" i="1"/>
  <c r="M304" i="1"/>
  <c r="L304" i="1"/>
  <c r="K304" i="1"/>
  <c r="J304" i="1"/>
  <c r="I304" i="1"/>
  <c r="H304" i="1"/>
  <c r="G304" i="1"/>
  <c r="F304" i="1"/>
  <c r="D304" i="1"/>
  <c r="C304" i="1"/>
  <c r="B304" i="1"/>
  <c r="Y303" i="1"/>
  <c r="X303" i="1"/>
  <c r="W303" i="1"/>
  <c r="V303" i="1"/>
  <c r="U303" i="1"/>
  <c r="T303" i="1"/>
  <c r="S303" i="1"/>
  <c r="R303" i="1"/>
  <c r="Q303" i="1"/>
  <c r="P303" i="1"/>
  <c r="O303" i="1"/>
  <c r="N303" i="1"/>
  <c r="M303" i="1"/>
  <c r="L303" i="1"/>
  <c r="K303" i="1"/>
  <c r="J303" i="1"/>
  <c r="I303" i="1"/>
  <c r="H303" i="1"/>
  <c r="G303" i="1"/>
  <c r="F303" i="1"/>
  <c r="D303" i="1"/>
  <c r="C303" i="1"/>
  <c r="B303" i="1"/>
  <c r="Y302" i="1"/>
  <c r="X302" i="1"/>
  <c r="W302" i="1"/>
  <c r="V302" i="1"/>
  <c r="U302" i="1"/>
  <c r="T302" i="1"/>
  <c r="S302" i="1"/>
  <c r="R302" i="1"/>
  <c r="Q302" i="1"/>
  <c r="P302" i="1"/>
  <c r="O302" i="1"/>
  <c r="N302" i="1"/>
  <c r="M302" i="1"/>
  <c r="L302" i="1"/>
  <c r="K302" i="1"/>
  <c r="J302" i="1"/>
  <c r="I302" i="1"/>
  <c r="H302" i="1"/>
  <c r="G302" i="1"/>
  <c r="F302" i="1"/>
  <c r="D302" i="1"/>
  <c r="C302" i="1"/>
  <c r="B302" i="1"/>
  <c r="Y301" i="1"/>
  <c r="X301" i="1"/>
  <c r="W301" i="1"/>
  <c r="V301" i="1"/>
  <c r="U301" i="1"/>
  <c r="T301" i="1"/>
  <c r="S301" i="1"/>
  <c r="R301" i="1"/>
  <c r="Q301" i="1"/>
  <c r="P301" i="1"/>
  <c r="O301" i="1"/>
  <c r="N301" i="1"/>
  <c r="M301" i="1"/>
  <c r="L301" i="1"/>
  <c r="K301" i="1"/>
  <c r="J301" i="1"/>
  <c r="I301" i="1"/>
  <c r="H301" i="1"/>
  <c r="G301" i="1"/>
  <c r="F301" i="1"/>
  <c r="D301" i="1"/>
  <c r="C301" i="1"/>
  <c r="B301" i="1"/>
  <c r="Y300" i="1"/>
  <c r="X300" i="1"/>
  <c r="W300" i="1"/>
  <c r="V300" i="1"/>
  <c r="U300" i="1"/>
  <c r="T300" i="1"/>
  <c r="S300" i="1"/>
  <c r="R300" i="1"/>
  <c r="Q300" i="1"/>
  <c r="P300" i="1"/>
  <c r="O300" i="1"/>
  <c r="N300" i="1"/>
  <c r="M300" i="1"/>
  <c r="L300" i="1"/>
  <c r="K300" i="1"/>
  <c r="J300" i="1"/>
  <c r="I300" i="1"/>
  <c r="H300" i="1"/>
  <c r="G300" i="1"/>
  <c r="F300" i="1"/>
  <c r="D300" i="1"/>
  <c r="C300" i="1"/>
  <c r="B300" i="1"/>
  <c r="Y299" i="1"/>
  <c r="X299" i="1"/>
  <c r="W299" i="1"/>
  <c r="V299" i="1"/>
  <c r="U299" i="1"/>
  <c r="T299" i="1"/>
  <c r="S299" i="1"/>
  <c r="R299" i="1"/>
  <c r="Q299" i="1"/>
  <c r="P299" i="1"/>
  <c r="O299" i="1"/>
  <c r="N299" i="1"/>
  <c r="M299" i="1"/>
  <c r="L299" i="1"/>
  <c r="K299" i="1"/>
  <c r="J299" i="1"/>
  <c r="I299" i="1"/>
  <c r="H299" i="1"/>
  <c r="G299" i="1"/>
  <c r="F299" i="1"/>
  <c r="D299" i="1"/>
  <c r="C299" i="1"/>
  <c r="B299" i="1"/>
  <c r="Y298" i="1"/>
  <c r="X298" i="1"/>
  <c r="W298" i="1"/>
  <c r="V298" i="1"/>
  <c r="U298" i="1"/>
  <c r="T298" i="1"/>
  <c r="S298" i="1"/>
  <c r="R298" i="1"/>
  <c r="Q298" i="1"/>
  <c r="P298" i="1"/>
  <c r="O298" i="1"/>
  <c r="N298" i="1"/>
  <c r="M298" i="1"/>
  <c r="L298" i="1"/>
  <c r="K298" i="1"/>
  <c r="J298" i="1"/>
  <c r="I298" i="1"/>
  <c r="H298" i="1"/>
  <c r="G298" i="1"/>
  <c r="F298" i="1"/>
  <c r="D298" i="1"/>
  <c r="C298" i="1"/>
  <c r="B298" i="1"/>
  <c r="Y297" i="1"/>
  <c r="X297" i="1"/>
  <c r="W297" i="1"/>
  <c r="V297" i="1"/>
  <c r="U297" i="1"/>
  <c r="T297" i="1"/>
  <c r="S297" i="1"/>
  <c r="R297" i="1"/>
  <c r="Q297" i="1"/>
  <c r="P297" i="1"/>
  <c r="O297" i="1"/>
  <c r="N297" i="1"/>
  <c r="M297" i="1"/>
  <c r="L297" i="1"/>
  <c r="K297" i="1"/>
  <c r="J297" i="1"/>
  <c r="I297" i="1"/>
  <c r="H297" i="1"/>
  <c r="G297" i="1"/>
  <c r="F297" i="1"/>
  <c r="D297" i="1"/>
  <c r="C297" i="1"/>
  <c r="B297" i="1"/>
  <c r="Y296" i="1"/>
  <c r="X296" i="1"/>
  <c r="W296" i="1"/>
  <c r="V296" i="1"/>
  <c r="U296" i="1"/>
  <c r="T296" i="1"/>
  <c r="S296" i="1"/>
  <c r="R296" i="1"/>
  <c r="Q296" i="1"/>
  <c r="P296" i="1"/>
  <c r="O296" i="1"/>
  <c r="N296" i="1"/>
  <c r="M296" i="1"/>
  <c r="L296" i="1"/>
  <c r="K296" i="1"/>
  <c r="J296" i="1"/>
  <c r="I296" i="1"/>
  <c r="H296" i="1"/>
  <c r="G296" i="1"/>
  <c r="F296" i="1"/>
  <c r="D296" i="1"/>
  <c r="C296" i="1"/>
  <c r="B296" i="1"/>
  <c r="Y295" i="1"/>
  <c r="X295" i="1"/>
  <c r="W295" i="1"/>
  <c r="V295" i="1"/>
  <c r="U295" i="1"/>
  <c r="T295" i="1"/>
  <c r="S295" i="1"/>
  <c r="R295" i="1"/>
  <c r="Q295" i="1"/>
  <c r="P295" i="1"/>
  <c r="O295" i="1"/>
  <c r="N295" i="1"/>
  <c r="M295" i="1"/>
  <c r="L295" i="1"/>
  <c r="K295" i="1"/>
  <c r="J295" i="1"/>
  <c r="I295" i="1"/>
  <c r="H295" i="1"/>
  <c r="G295" i="1"/>
  <c r="F295" i="1"/>
  <c r="D295" i="1"/>
  <c r="C295" i="1"/>
  <c r="B295" i="1"/>
  <c r="Y294" i="1"/>
  <c r="X294" i="1"/>
  <c r="W294" i="1"/>
  <c r="V294" i="1"/>
  <c r="U294" i="1"/>
  <c r="T294" i="1"/>
  <c r="S294" i="1"/>
  <c r="R294" i="1"/>
  <c r="Q294" i="1"/>
  <c r="P294" i="1"/>
  <c r="O294" i="1"/>
  <c r="N294" i="1"/>
  <c r="M294" i="1"/>
  <c r="L294" i="1"/>
  <c r="K294" i="1"/>
  <c r="J294" i="1"/>
  <c r="I294" i="1"/>
  <c r="H294" i="1"/>
  <c r="G294" i="1"/>
  <c r="F294" i="1"/>
  <c r="D294" i="1"/>
  <c r="C294" i="1"/>
  <c r="B294" i="1"/>
  <c r="Y293" i="1"/>
  <c r="X293" i="1"/>
  <c r="W293" i="1"/>
  <c r="V293" i="1"/>
  <c r="U293" i="1"/>
  <c r="T293" i="1"/>
  <c r="S293" i="1"/>
  <c r="R293" i="1"/>
  <c r="Q293" i="1"/>
  <c r="P293" i="1"/>
  <c r="O293" i="1"/>
  <c r="N293" i="1"/>
  <c r="M293" i="1"/>
  <c r="L293" i="1"/>
  <c r="K293" i="1"/>
  <c r="J293" i="1"/>
  <c r="I293" i="1"/>
  <c r="H293" i="1"/>
  <c r="G293" i="1"/>
  <c r="F293" i="1"/>
  <c r="D293" i="1"/>
  <c r="C293" i="1"/>
  <c r="B293" i="1"/>
  <c r="Y292" i="1"/>
  <c r="X292" i="1"/>
  <c r="W292" i="1"/>
  <c r="V292" i="1"/>
  <c r="U292" i="1"/>
  <c r="T292" i="1"/>
  <c r="S292" i="1"/>
  <c r="R292" i="1"/>
  <c r="Q292" i="1"/>
  <c r="P292" i="1"/>
  <c r="O292" i="1"/>
  <c r="N292" i="1"/>
  <c r="M292" i="1"/>
  <c r="L292" i="1"/>
  <c r="K292" i="1"/>
  <c r="J292" i="1"/>
  <c r="I292" i="1"/>
  <c r="H292" i="1"/>
  <c r="G292" i="1"/>
  <c r="F292" i="1"/>
  <c r="D292" i="1"/>
  <c r="C292" i="1"/>
  <c r="B292" i="1"/>
  <c r="Y291" i="1"/>
  <c r="X291" i="1"/>
  <c r="W291" i="1"/>
  <c r="V291" i="1"/>
  <c r="U291" i="1"/>
  <c r="T291" i="1"/>
  <c r="S291" i="1"/>
  <c r="R291" i="1"/>
  <c r="Q291" i="1"/>
  <c r="P291" i="1"/>
  <c r="O291" i="1"/>
  <c r="N291" i="1"/>
  <c r="M291" i="1"/>
  <c r="L291" i="1"/>
  <c r="K291" i="1"/>
  <c r="J291" i="1"/>
  <c r="I291" i="1"/>
  <c r="H291" i="1"/>
  <c r="G291" i="1"/>
  <c r="F291" i="1"/>
  <c r="D291" i="1"/>
  <c r="C291" i="1"/>
  <c r="B291" i="1"/>
  <c r="Y290" i="1"/>
  <c r="X290" i="1"/>
  <c r="W290" i="1"/>
  <c r="V290" i="1"/>
  <c r="U290" i="1"/>
  <c r="T290" i="1"/>
  <c r="S290" i="1"/>
  <c r="R290" i="1"/>
  <c r="Q290" i="1"/>
  <c r="P290" i="1"/>
  <c r="O290" i="1"/>
  <c r="N290" i="1"/>
  <c r="M290" i="1"/>
  <c r="L290" i="1"/>
  <c r="K290" i="1"/>
  <c r="J290" i="1"/>
  <c r="I290" i="1"/>
  <c r="H290" i="1"/>
  <c r="G290" i="1"/>
  <c r="F290" i="1"/>
  <c r="D290" i="1"/>
  <c r="C290" i="1"/>
  <c r="B290" i="1"/>
  <c r="Y289" i="1"/>
  <c r="X289" i="1"/>
  <c r="W289" i="1"/>
  <c r="V289" i="1"/>
  <c r="U289" i="1"/>
  <c r="T289" i="1"/>
  <c r="S289" i="1"/>
  <c r="R289" i="1"/>
  <c r="Q289" i="1"/>
  <c r="P289" i="1"/>
  <c r="O289" i="1"/>
  <c r="N289" i="1"/>
  <c r="M289" i="1"/>
  <c r="L289" i="1"/>
  <c r="K289" i="1"/>
  <c r="J289" i="1"/>
  <c r="I289" i="1"/>
  <c r="H289" i="1"/>
  <c r="G289" i="1"/>
  <c r="F289" i="1"/>
  <c r="D289" i="1"/>
  <c r="C289" i="1"/>
  <c r="B289" i="1"/>
  <c r="Y288" i="1"/>
  <c r="X288" i="1"/>
  <c r="W288" i="1"/>
  <c r="V288" i="1"/>
  <c r="U288" i="1"/>
  <c r="T288" i="1"/>
  <c r="S288" i="1"/>
  <c r="R288" i="1"/>
  <c r="Q288" i="1"/>
  <c r="P288" i="1"/>
  <c r="O288" i="1"/>
  <c r="N288" i="1"/>
  <c r="M288" i="1"/>
  <c r="L288" i="1"/>
  <c r="K288" i="1"/>
  <c r="J288" i="1"/>
  <c r="I288" i="1"/>
  <c r="H288" i="1"/>
  <c r="G288" i="1"/>
  <c r="F288" i="1"/>
  <c r="D288" i="1"/>
  <c r="C288" i="1"/>
  <c r="B288" i="1"/>
  <c r="Y287" i="1"/>
  <c r="X287" i="1"/>
  <c r="W287" i="1"/>
  <c r="V287" i="1"/>
  <c r="U287" i="1"/>
  <c r="T287" i="1"/>
  <c r="S287" i="1"/>
  <c r="R287" i="1"/>
  <c r="Q287" i="1"/>
  <c r="P287" i="1"/>
  <c r="O287" i="1"/>
  <c r="N287" i="1"/>
  <c r="M287" i="1"/>
  <c r="L287" i="1"/>
  <c r="K287" i="1"/>
  <c r="J287" i="1"/>
  <c r="I287" i="1"/>
  <c r="H287" i="1"/>
  <c r="G287" i="1"/>
  <c r="F287" i="1"/>
  <c r="D287" i="1"/>
  <c r="C287" i="1"/>
  <c r="B287" i="1"/>
  <c r="Y286" i="1"/>
  <c r="X286" i="1"/>
  <c r="W286" i="1"/>
  <c r="V286" i="1"/>
  <c r="U286" i="1"/>
  <c r="T286" i="1"/>
  <c r="S286" i="1"/>
  <c r="R286" i="1"/>
  <c r="Q286" i="1"/>
  <c r="P286" i="1"/>
  <c r="O286" i="1"/>
  <c r="N286" i="1"/>
  <c r="M286" i="1"/>
  <c r="L286" i="1"/>
  <c r="K286" i="1"/>
  <c r="J286" i="1"/>
  <c r="I286" i="1"/>
  <c r="H286" i="1"/>
  <c r="G286" i="1"/>
  <c r="F286" i="1"/>
  <c r="D286" i="1"/>
  <c r="C286" i="1"/>
  <c r="B286" i="1"/>
  <c r="Y285" i="1"/>
  <c r="X285" i="1"/>
  <c r="W285" i="1"/>
  <c r="V285" i="1"/>
  <c r="U285" i="1"/>
  <c r="T285" i="1"/>
  <c r="S285" i="1"/>
  <c r="R285" i="1"/>
  <c r="Q285" i="1"/>
  <c r="P285" i="1"/>
  <c r="O285" i="1"/>
  <c r="N285" i="1"/>
  <c r="M285" i="1"/>
  <c r="L285" i="1"/>
  <c r="K285" i="1"/>
  <c r="J285" i="1"/>
  <c r="I285" i="1"/>
  <c r="H285" i="1"/>
  <c r="G285" i="1"/>
  <c r="F285" i="1"/>
  <c r="D285" i="1"/>
  <c r="C285" i="1"/>
  <c r="B285" i="1"/>
  <c r="Y284" i="1"/>
  <c r="X284" i="1"/>
  <c r="W284" i="1"/>
  <c r="V284" i="1"/>
  <c r="U284" i="1"/>
  <c r="T284" i="1"/>
  <c r="S284" i="1"/>
  <c r="R284" i="1"/>
  <c r="Q284" i="1"/>
  <c r="P284" i="1"/>
  <c r="O284" i="1"/>
  <c r="N284" i="1"/>
  <c r="M284" i="1"/>
  <c r="L284" i="1"/>
  <c r="K284" i="1"/>
  <c r="J284" i="1"/>
  <c r="I284" i="1"/>
  <c r="H284" i="1"/>
  <c r="G284" i="1"/>
  <c r="F284" i="1"/>
  <c r="D284" i="1"/>
  <c r="C284" i="1"/>
  <c r="B284" i="1"/>
  <c r="Y283" i="1"/>
  <c r="X283" i="1"/>
  <c r="W283" i="1"/>
  <c r="V283" i="1"/>
  <c r="U283" i="1"/>
  <c r="T283" i="1"/>
  <c r="S283" i="1"/>
  <c r="R283" i="1"/>
  <c r="Q283" i="1"/>
  <c r="P283" i="1"/>
  <c r="O283" i="1"/>
  <c r="N283" i="1"/>
  <c r="M283" i="1"/>
  <c r="L283" i="1"/>
  <c r="K283" i="1"/>
  <c r="J283" i="1"/>
  <c r="I283" i="1"/>
  <c r="H283" i="1"/>
  <c r="G283" i="1"/>
  <c r="F283" i="1"/>
  <c r="D283" i="1"/>
  <c r="C283" i="1"/>
  <c r="B283" i="1"/>
  <c r="Y282" i="1"/>
  <c r="X282" i="1"/>
  <c r="W282" i="1"/>
  <c r="V282" i="1"/>
  <c r="U282" i="1"/>
  <c r="T282" i="1"/>
  <c r="S282" i="1"/>
  <c r="R282" i="1"/>
  <c r="Q282" i="1"/>
  <c r="P282" i="1"/>
  <c r="O282" i="1"/>
  <c r="N282" i="1"/>
  <c r="M282" i="1"/>
  <c r="L282" i="1"/>
  <c r="K282" i="1"/>
  <c r="J282" i="1"/>
  <c r="I282" i="1"/>
  <c r="H282" i="1"/>
  <c r="G282" i="1"/>
  <c r="F282" i="1"/>
  <c r="D282" i="1"/>
  <c r="C282" i="1"/>
  <c r="B282" i="1"/>
  <c r="Y281" i="1"/>
  <c r="X281" i="1"/>
  <c r="W281" i="1"/>
  <c r="V281" i="1"/>
  <c r="U281" i="1"/>
  <c r="T281" i="1"/>
  <c r="S281" i="1"/>
  <c r="R281" i="1"/>
  <c r="Q281" i="1"/>
  <c r="P281" i="1"/>
  <c r="O281" i="1"/>
  <c r="N281" i="1"/>
  <c r="M281" i="1"/>
  <c r="L281" i="1"/>
  <c r="K281" i="1"/>
  <c r="J281" i="1"/>
  <c r="I281" i="1"/>
  <c r="H281" i="1"/>
  <c r="G281" i="1"/>
  <c r="F281" i="1"/>
  <c r="D281" i="1"/>
  <c r="C281" i="1"/>
  <c r="B281" i="1"/>
  <c r="Y280" i="1"/>
  <c r="X280" i="1"/>
  <c r="W280" i="1"/>
  <c r="V280" i="1"/>
  <c r="U280" i="1"/>
  <c r="T280" i="1"/>
  <c r="S280" i="1"/>
  <c r="R280" i="1"/>
  <c r="Q280" i="1"/>
  <c r="P280" i="1"/>
  <c r="O280" i="1"/>
  <c r="N280" i="1"/>
  <c r="M280" i="1"/>
  <c r="L280" i="1"/>
  <c r="K280" i="1"/>
  <c r="J280" i="1"/>
  <c r="I280" i="1"/>
  <c r="H280" i="1"/>
  <c r="G280" i="1"/>
  <c r="F280" i="1"/>
  <c r="D280" i="1"/>
  <c r="C280" i="1"/>
  <c r="B280" i="1"/>
  <c r="Y279" i="1"/>
  <c r="X279" i="1"/>
  <c r="W279" i="1"/>
  <c r="V279" i="1"/>
  <c r="U279" i="1"/>
  <c r="T279" i="1"/>
  <c r="S279" i="1"/>
  <c r="R279" i="1"/>
  <c r="Q279" i="1"/>
  <c r="P279" i="1"/>
  <c r="O279" i="1"/>
  <c r="N279" i="1"/>
  <c r="M279" i="1"/>
  <c r="L279" i="1"/>
  <c r="K279" i="1"/>
  <c r="J279" i="1"/>
  <c r="I279" i="1"/>
  <c r="H279" i="1"/>
  <c r="G279" i="1"/>
  <c r="F279" i="1"/>
  <c r="D279" i="1"/>
  <c r="C279" i="1"/>
  <c r="B279" i="1"/>
  <c r="Y278" i="1"/>
  <c r="X278" i="1"/>
  <c r="W278" i="1"/>
  <c r="V278" i="1"/>
  <c r="U278" i="1"/>
  <c r="T278" i="1"/>
  <c r="S278" i="1"/>
  <c r="R278" i="1"/>
  <c r="Q278" i="1"/>
  <c r="P278" i="1"/>
  <c r="O278" i="1"/>
  <c r="N278" i="1"/>
  <c r="M278" i="1"/>
  <c r="L278" i="1"/>
  <c r="K278" i="1"/>
  <c r="J278" i="1"/>
  <c r="I278" i="1"/>
  <c r="H278" i="1"/>
  <c r="G278" i="1"/>
  <c r="F278" i="1"/>
  <c r="D278" i="1"/>
  <c r="C278" i="1"/>
  <c r="B278" i="1"/>
  <c r="Y277" i="1"/>
  <c r="X277" i="1"/>
  <c r="W277" i="1"/>
  <c r="V277" i="1"/>
  <c r="U277" i="1"/>
  <c r="T277" i="1"/>
  <c r="S277" i="1"/>
  <c r="R277" i="1"/>
  <c r="Q277" i="1"/>
  <c r="P277" i="1"/>
  <c r="O277" i="1"/>
  <c r="N277" i="1"/>
  <c r="M277" i="1"/>
  <c r="L277" i="1"/>
  <c r="K277" i="1"/>
  <c r="J277" i="1"/>
  <c r="I277" i="1"/>
  <c r="H277" i="1"/>
  <c r="G277" i="1"/>
  <c r="F277" i="1"/>
  <c r="D277" i="1"/>
  <c r="C277" i="1"/>
  <c r="B277" i="1"/>
  <c r="Y276" i="1"/>
  <c r="X276" i="1"/>
  <c r="W276" i="1"/>
  <c r="V276" i="1"/>
  <c r="U276" i="1"/>
  <c r="T276" i="1"/>
  <c r="S276" i="1"/>
  <c r="R276" i="1"/>
  <c r="Q276" i="1"/>
  <c r="P276" i="1"/>
  <c r="O276" i="1"/>
  <c r="N276" i="1"/>
  <c r="M276" i="1"/>
  <c r="L276" i="1"/>
  <c r="K276" i="1"/>
  <c r="J276" i="1"/>
  <c r="I276" i="1"/>
  <c r="H276" i="1"/>
  <c r="G276" i="1"/>
  <c r="F276" i="1"/>
  <c r="D276" i="1"/>
  <c r="C276" i="1"/>
  <c r="B276" i="1"/>
  <c r="Y275" i="1"/>
  <c r="X275" i="1"/>
  <c r="W275" i="1"/>
  <c r="V275" i="1"/>
  <c r="U275" i="1"/>
  <c r="T275" i="1"/>
  <c r="S275" i="1"/>
  <c r="R275" i="1"/>
  <c r="Q275" i="1"/>
  <c r="P275" i="1"/>
  <c r="O275" i="1"/>
  <c r="N275" i="1"/>
  <c r="M275" i="1"/>
  <c r="L275" i="1"/>
  <c r="K275" i="1"/>
  <c r="J275" i="1"/>
  <c r="I275" i="1"/>
  <c r="H275" i="1"/>
  <c r="G275" i="1"/>
  <c r="F275" i="1"/>
  <c r="D275" i="1"/>
  <c r="C275" i="1"/>
  <c r="B275" i="1"/>
  <c r="Y274" i="1"/>
  <c r="X274" i="1"/>
  <c r="W274" i="1"/>
  <c r="V274" i="1"/>
  <c r="U274" i="1"/>
  <c r="T274" i="1"/>
  <c r="S274" i="1"/>
  <c r="R274" i="1"/>
  <c r="Q274" i="1"/>
  <c r="P274" i="1"/>
  <c r="O274" i="1"/>
  <c r="N274" i="1"/>
  <c r="M274" i="1"/>
  <c r="L274" i="1"/>
  <c r="K274" i="1"/>
  <c r="J274" i="1"/>
  <c r="I274" i="1"/>
  <c r="H274" i="1"/>
  <c r="G274" i="1"/>
  <c r="F274" i="1"/>
  <c r="D274" i="1"/>
  <c r="C274" i="1"/>
  <c r="B274" i="1"/>
  <c r="Y273" i="1"/>
  <c r="X273" i="1"/>
  <c r="W273" i="1"/>
  <c r="V273" i="1"/>
  <c r="U273" i="1"/>
  <c r="T273" i="1"/>
  <c r="S273" i="1"/>
  <c r="R273" i="1"/>
  <c r="Q273" i="1"/>
  <c r="P273" i="1"/>
  <c r="O273" i="1"/>
  <c r="N273" i="1"/>
  <c r="M273" i="1"/>
  <c r="L273" i="1"/>
  <c r="K273" i="1"/>
  <c r="J273" i="1"/>
  <c r="I273" i="1"/>
  <c r="H273" i="1"/>
  <c r="G273" i="1"/>
  <c r="F273" i="1"/>
  <c r="D273" i="1"/>
  <c r="C273" i="1"/>
  <c r="B273" i="1"/>
  <c r="Y272" i="1"/>
  <c r="X272" i="1"/>
  <c r="W272" i="1"/>
  <c r="V272" i="1"/>
  <c r="U272" i="1"/>
  <c r="T272" i="1"/>
  <c r="S272" i="1"/>
  <c r="R272" i="1"/>
  <c r="Q272" i="1"/>
  <c r="P272" i="1"/>
  <c r="O272" i="1"/>
  <c r="N272" i="1"/>
  <c r="M272" i="1"/>
  <c r="L272" i="1"/>
  <c r="K272" i="1"/>
  <c r="J272" i="1"/>
  <c r="I272" i="1"/>
  <c r="H272" i="1"/>
  <c r="G272" i="1"/>
  <c r="F272" i="1"/>
  <c r="D272" i="1"/>
  <c r="C272" i="1"/>
  <c r="B272" i="1"/>
  <c r="Y271" i="1"/>
  <c r="X271" i="1"/>
  <c r="W271" i="1"/>
  <c r="V271" i="1"/>
  <c r="U271" i="1"/>
  <c r="T271" i="1"/>
  <c r="S271" i="1"/>
  <c r="R271" i="1"/>
  <c r="Q271" i="1"/>
  <c r="P271" i="1"/>
  <c r="O271" i="1"/>
  <c r="N271" i="1"/>
  <c r="M271" i="1"/>
  <c r="L271" i="1"/>
  <c r="K271" i="1"/>
  <c r="J271" i="1"/>
  <c r="I271" i="1"/>
  <c r="H271" i="1"/>
  <c r="G271" i="1"/>
  <c r="F271" i="1"/>
  <c r="D271" i="1"/>
  <c r="C271" i="1"/>
  <c r="B271" i="1"/>
  <c r="Y270" i="1"/>
  <c r="X270" i="1"/>
  <c r="W270" i="1"/>
  <c r="V270" i="1"/>
  <c r="U270" i="1"/>
  <c r="T270" i="1"/>
  <c r="S270" i="1"/>
  <c r="R270" i="1"/>
  <c r="Q270" i="1"/>
  <c r="P270" i="1"/>
  <c r="O270" i="1"/>
  <c r="N270" i="1"/>
  <c r="M270" i="1"/>
  <c r="L270" i="1"/>
  <c r="K270" i="1"/>
  <c r="J270" i="1"/>
  <c r="I270" i="1"/>
  <c r="H270" i="1"/>
  <c r="G270" i="1"/>
  <c r="F270" i="1"/>
  <c r="D270" i="1"/>
  <c r="C270" i="1"/>
  <c r="B270" i="1"/>
  <c r="Y269" i="1"/>
  <c r="X269" i="1"/>
  <c r="W269" i="1"/>
  <c r="V269" i="1"/>
  <c r="U269" i="1"/>
  <c r="T269" i="1"/>
  <c r="S269" i="1"/>
  <c r="R269" i="1"/>
  <c r="Q269" i="1"/>
  <c r="P269" i="1"/>
  <c r="O269" i="1"/>
  <c r="N269" i="1"/>
  <c r="M269" i="1"/>
  <c r="L269" i="1"/>
  <c r="K269" i="1"/>
  <c r="J269" i="1"/>
  <c r="I269" i="1"/>
  <c r="H269" i="1"/>
  <c r="G269" i="1"/>
  <c r="F269" i="1"/>
  <c r="D269" i="1"/>
  <c r="C269" i="1"/>
  <c r="B269" i="1"/>
  <c r="Y268" i="1"/>
  <c r="X268" i="1"/>
  <c r="W268" i="1"/>
  <c r="V268" i="1"/>
  <c r="U268" i="1"/>
  <c r="T268" i="1"/>
  <c r="S268" i="1"/>
  <c r="R268" i="1"/>
  <c r="Q268" i="1"/>
  <c r="P268" i="1"/>
  <c r="O268" i="1"/>
  <c r="N268" i="1"/>
  <c r="M268" i="1"/>
  <c r="L268" i="1"/>
  <c r="K268" i="1"/>
  <c r="J268" i="1"/>
  <c r="I268" i="1"/>
  <c r="H268" i="1"/>
  <c r="G268" i="1"/>
  <c r="F268" i="1"/>
  <c r="D268" i="1"/>
  <c r="C268" i="1"/>
  <c r="B268" i="1"/>
  <c r="Y267" i="1"/>
  <c r="X267" i="1"/>
  <c r="W267" i="1"/>
  <c r="V267" i="1"/>
  <c r="U267" i="1"/>
  <c r="T267" i="1"/>
  <c r="S267" i="1"/>
  <c r="R267" i="1"/>
  <c r="Q267" i="1"/>
  <c r="P267" i="1"/>
  <c r="O267" i="1"/>
  <c r="N267" i="1"/>
  <c r="M267" i="1"/>
  <c r="L267" i="1"/>
  <c r="K267" i="1"/>
  <c r="J267" i="1"/>
  <c r="I267" i="1"/>
  <c r="H267" i="1"/>
  <c r="G267" i="1"/>
  <c r="F267" i="1"/>
  <c r="D267" i="1"/>
  <c r="C267" i="1"/>
  <c r="B267" i="1"/>
  <c r="Y266" i="1"/>
  <c r="X266" i="1"/>
  <c r="W266" i="1"/>
  <c r="V266" i="1"/>
  <c r="U266" i="1"/>
  <c r="T266" i="1"/>
  <c r="S266" i="1"/>
  <c r="R266" i="1"/>
  <c r="Q266" i="1"/>
  <c r="P266" i="1"/>
  <c r="O266" i="1"/>
  <c r="N266" i="1"/>
  <c r="M266" i="1"/>
  <c r="L266" i="1"/>
  <c r="K266" i="1"/>
  <c r="J266" i="1"/>
  <c r="I266" i="1"/>
  <c r="H266" i="1"/>
  <c r="G266" i="1"/>
  <c r="F266" i="1"/>
  <c r="D266" i="1"/>
  <c r="C266" i="1"/>
  <c r="B266" i="1"/>
  <c r="Y265" i="1"/>
  <c r="X265" i="1"/>
  <c r="W265" i="1"/>
  <c r="V265" i="1"/>
  <c r="U265" i="1"/>
  <c r="T265" i="1"/>
  <c r="S265" i="1"/>
  <c r="R265" i="1"/>
  <c r="Q265" i="1"/>
  <c r="P265" i="1"/>
  <c r="O265" i="1"/>
  <c r="N265" i="1"/>
  <c r="M265" i="1"/>
  <c r="L265" i="1"/>
  <c r="K265" i="1"/>
  <c r="J265" i="1"/>
  <c r="I265" i="1"/>
  <c r="H265" i="1"/>
  <c r="G265" i="1"/>
  <c r="F265" i="1"/>
  <c r="D265" i="1"/>
  <c r="C265" i="1"/>
  <c r="B265" i="1"/>
  <c r="Y264" i="1"/>
  <c r="X264" i="1"/>
  <c r="W264" i="1"/>
  <c r="V264" i="1"/>
  <c r="U264" i="1"/>
  <c r="T264" i="1"/>
  <c r="S264" i="1"/>
  <c r="R264" i="1"/>
  <c r="Q264" i="1"/>
  <c r="P264" i="1"/>
  <c r="O264" i="1"/>
  <c r="N264" i="1"/>
  <c r="M264" i="1"/>
  <c r="L264" i="1"/>
  <c r="K264" i="1"/>
  <c r="J264" i="1"/>
  <c r="I264" i="1"/>
  <c r="H264" i="1"/>
  <c r="G264" i="1"/>
  <c r="F264" i="1"/>
  <c r="D264" i="1"/>
  <c r="C264" i="1"/>
  <c r="B264" i="1"/>
  <c r="Y263" i="1"/>
  <c r="X263" i="1"/>
  <c r="W263" i="1"/>
  <c r="V263" i="1"/>
  <c r="U263" i="1"/>
  <c r="T263" i="1"/>
  <c r="S263" i="1"/>
  <c r="R263" i="1"/>
  <c r="Q263" i="1"/>
  <c r="P263" i="1"/>
  <c r="O263" i="1"/>
  <c r="N263" i="1"/>
  <c r="M263" i="1"/>
  <c r="L263" i="1"/>
  <c r="K263" i="1"/>
  <c r="J263" i="1"/>
  <c r="I263" i="1"/>
  <c r="H263" i="1"/>
  <c r="G263" i="1"/>
  <c r="F263" i="1"/>
  <c r="D263" i="1"/>
  <c r="C263" i="1"/>
  <c r="B263" i="1"/>
  <c r="Y262" i="1"/>
  <c r="X262" i="1"/>
  <c r="W262" i="1"/>
  <c r="V262" i="1"/>
  <c r="U262" i="1"/>
  <c r="T262" i="1"/>
  <c r="S262" i="1"/>
  <c r="R262" i="1"/>
  <c r="Q262" i="1"/>
  <c r="P262" i="1"/>
  <c r="O262" i="1"/>
  <c r="N262" i="1"/>
  <c r="M262" i="1"/>
  <c r="L262" i="1"/>
  <c r="K262" i="1"/>
  <c r="J262" i="1"/>
  <c r="I262" i="1"/>
  <c r="H262" i="1"/>
  <c r="G262" i="1"/>
  <c r="F262" i="1"/>
  <c r="D262" i="1"/>
  <c r="C262" i="1"/>
  <c r="B262" i="1"/>
  <c r="Y261" i="1"/>
  <c r="X261" i="1"/>
  <c r="W261" i="1"/>
  <c r="V261" i="1"/>
  <c r="U261" i="1"/>
  <c r="T261" i="1"/>
  <c r="S261" i="1"/>
  <c r="R261" i="1"/>
  <c r="Q261" i="1"/>
  <c r="P261" i="1"/>
  <c r="O261" i="1"/>
  <c r="N261" i="1"/>
  <c r="M261" i="1"/>
  <c r="L261" i="1"/>
  <c r="K261" i="1"/>
  <c r="J261" i="1"/>
  <c r="I261" i="1"/>
  <c r="H261" i="1"/>
  <c r="G261" i="1"/>
  <c r="F261" i="1"/>
  <c r="D261" i="1"/>
  <c r="C261" i="1"/>
  <c r="B261" i="1"/>
  <c r="Y260" i="1"/>
  <c r="X260" i="1"/>
  <c r="W260" i="1"/>
  <c r="V260" i="1"/>
  <c r="U260" i="1"/>
  <c r="T260" i="1"/>
  <c r="S260" i="1"/>
  <c r="R260" i="1"/>
  <c r="Q260" i="1"/>
  <c r="P260" i="1"/>
  <c r="O260" i="1"/>
  <c r="N260" i="1"/>
  <c r="M260" i="1"/>
  <c r="L260" i="1"/>
  <c r="K260" i="1"/>
  <c r="J260" i="1"/>
  <c r="I260" i="1"/>
  <c r="H260" i="1"/>
  <c r="G260" i="1"/>
  <c r="F260" i="1"/>
  <c r="D260" i="1"/>
  <c r="C260" i="1"/>
  <c r="B260" i="1"/>
  <c r="Y259" i="1"/>
  <c r="X259" i="1"/>
  <c r="W259" i="1"/>
  <c r="V259" i="1"/>
  <c r="U259" i="1"/>
  <c r="T259" i="1"/>
  <c r="S259" i="1"/>
  <c r="R259" i="1"/>
  <c r="Q259" i="1"/>
  <c r="P259" i="1"/>
  <c r="O259" i="1"/>
  <c r="N259" i="1"/>
  <c r="M259" i="1"/>
  <c r="L259" i="1"/>
  <c r="K259" i="1"/>
  <c r="J259" i="1"/>
  <c r="I259" i="1"/>
  <c r="H259" i="1"/>
  <c r="G259" i="1"/>
  <c r="F259" i="1"/>
  <c r="D259" i="1"/>
  <c r="C259" i="1"/>
  <c r="B259" i="1"/>
  <c r="Y258" i="1"/>
  <c r="X258" i="1"/>
  <c r="W258" i="1"/>
  <c r="V258" i="1"/>
  <c r="U258" i="1"/>
  <c r="T258" i="1"/>
  <c r="S258" i="1"/>
  <c r="R258" i="1"/>
  <c r="Q258" i="1"/>
  <c r="P258" i="1"/>
  <c r="O258" i="1"/>
  <c r="N258" i="1"/>
  <c r="M258" i="1"/>
  <c r="L258" i="1"/>
  <c r="K258" i="1"/>
  <c r="J258" i="1"/>
  <c r="I258" i="1"/>
  <c r="H258" i="1"/>
  <c r="G258" i="1"/>
  <c r="F258" i="1"/>
  <c r="D258" i="1"/>
  <c r="C258" i="1"/>
  <c r="B258" i="1"/>
  <c r="Y257" i="1"/>
  <c r="X257" i="1"/>
  <c r="W257" i="1"/>
  <c r="V257" i="1"/>
  <c r="U257" i="1"/>
  <c r="T257" i="1"/>
  <c r="S257" i="1"/>
  <c r="R257" i="1"/>
  <c r="Q257" i="1"/>
  <c r="P257" i="1"/>
  <c r="O257" i="1"/>
  <c r="N257" i="1"/>
  <c r="M257" i="1"/>
  <c r="L257" i="1"/>
  <c r="K257" i="1"/>
  <c r="J257" i="1"/>
  <c r="I257" i="1"/>
  <c r="H257" i="1"/>
  <c r="G257" i="1"/>
  <c r="F257" i="1"/>
  <c r="D257" i="1"/>
  <c r="C257" i="1"/>
  <c r="B257" i="1"/>
  <c r="Y256" i="1"/>
  <c r="X256" i="1"/>
  <c r="W256" i="1"/>
  <c r="V256" i="1"/>
  <c r="U256" i="1"/>
  <c r="T256" i="1"/>
  <c r="S256" i="1"/>
  <c r="R256" i="1"/>
  <c r="Q256" i="1"/>
  <c r="P256" i="1"/>
  <c r="O256" i="1"/>
  <c r="N256" i="1"/>
  <c r="M256" i="1"/>
  <c r="L256" i="1"/>
  <c r="K256" i="1"/>
  <c r="J256" i="1"/>
  <c r="I256" i="1"/>
  <c r="H256" i="1"/>
  <c r="G256" i="1"/>
  <c r="F256" i="1"/>
  <c r="D256" i="1"/>
  <c r="C256" i="1"/>
  <c r="B256" i="1"/>
  <c r="Y255" i="1"/>
  <c r="X255" i="1"/>
  <c r="W255" i="1"/>
  <c r="V255" i="1"/>
  <c r="U255" i="1"/>
  <c r="T255" i="1"/>
  <c r="S255" i="1"/>
  <c r="R255" i="1"/>
  <c r="Q255" i="1"/>
  <c r="P255" i="1"/>
  <c r="O255" i="1"/>
  <c r="N255" i="1"/>
  <c r="M255" i="1"/>
  <c r="L255" i="1"/>
  <c r="K255" i="1"/>
  <c r="J255" i="1"/>
  <c r="I255" i="1"/>
  <c r="H255" i="1"/>
  <c r="G255" i="1"/>
  <c r="F255" i="1"/>
  <c r="D255" i="1"/>
  <c r="C255" i="1"/>
  <c r="B255" i="1"/>
  <c r="Y254" i="1"/>
  <c r="X254" i="1"/>
  <c r="W254" i="1"/>
  <c r="V254" i="1"/>
  <c r="U254" i="1"/>
  <c r="T254" i="1"/>
  <c r="S254" i="1"/>
  <c r="R254" i="1"/>
  <c r="Q254" i="1"/>
  <c r="P254" i="1"/>
  <c r="O254" i="1"/>
  <c r="N254" i="1"/>
  <c r="M254" i="1"/>
  <c r="L254" i="1"/>
  <c r="K254" i="1"/>
  <c r="J254" i="1"/>
  <c r="I254" i="1"/>
  <c r="H254" i="1"/>
  <c r="G254" i="1"/>
  <c r="F254" i="1"/>
  <c r="D254" i="1"/>
  <c r="C254" i="1"/>
  <c r="B254" i="1"/>
  <c r="Y253" i="1"/>
  <c r="X253" i="1"/>
  <c r="W253" i="1"/>
  <c r="V253" i="1"/>
  <c r="U253" i="1"/>
  <c r="T253" i="1"/>
  <c r="S253" i="1"/>
  <c r="R253" i="1"/>
  <c r="Q253" i="1"/>
  <c r="P253" i="1"/>
  <c r="O253" i="1"/>
  <c r="N253" i="1"/>
  <c r="M253" i="1"/>
  <c r="L253" i="1"/>
  <c r="K253" i="1"/>
  <c r="J253" i="1"/>
  <c r="I253" i="1"/>
  <c r="H253" i="1"/>
  <c r="G253" i="1"/>
  <c r="F253" i="1"/>
  <c r="D253" i="1"/>
  <c r="C253" i="1"/>
  <c r="B253" i="1"/>
  <c r="Y252" i="1"/>
  <c r="X252" i="1"/>
  <c r="W252" i="1"/>
  <c r="V252" i="1"/>
  <c r="U252" i="1"/>
  <c r="T252" i="1"/>
  <c r="S252" i="1"/>
  <c r="R252" i="1"/>
  <c r="Q252" i="1"/>
  <c r="P252" i="1"/>
  <c r="O252" i="1"/>
  <c r="N252" i="1"/>
  <c r="M252" i="1"/>
  <c r="L252" i="1"/>
  <c r="K252" i="1"/>
  <c r="J252" i="1"/>
  <c r="I252" i="1"/>
  <c r="H252" i="1"/>
  <c r="G252" i="1"/>
  <c r="F252" i="1"/>
  <c r="D252" i="1"/>
  <c r="C252" i="1"/>
  <c r="B252" i="1"/>
  <c r="Y251" i="1"/>
  <c r="X251" i="1"/>
  <c r="W251" i="1"/>
  <c r="V251" i="1"/>
  <c r="U251" i="1"/>
  <c r="T251" i="1"/>
  <c r="S251" i="1"/>
  <c r="R251" i="1"/>
  <c r="Q251" i="1"/>
  <c r="P251" i="1"/>
  <c r="O251" i="1"/>
  <c r="N251" i="1"/>
  <c r="M251" i="1"/>
  <c r="L251" i="1"/>
  <c r="K251" i="1"/>
  <c r="J251" i="1"/>
  <c r="I251" i="1"/>
  <c r="H251" i="1"/>
  <c r="G251" i="1"/>
  <c r="F251" i="1"/>
  <c r="D251" i="1"/>
  <c r="C251" i="1"/>
  <c r="B251" i="1"/>
  <c r="Y250" i="1"/>
  <c r="X250" i="1"/>
  <c r="W250" i="1"/>
  <c r="V250" i="1"/>
  <c r="U250" i="1"/>
  <c r="T250" i="1"/>
  <c r="S250" i="1"/>
  <c r="R250" i="1"/>
  <c r="Q250" i="1"/>
  <c r="P250" i="1"/>
  <c r="O250" i="1"/>
  <c r="N250" i="1"/>
  <c r="M250" i="1"/>
  <c r="L250" i="1"/>
  <c r="K250" i="1"/>
  <c r="J250" i="1"/>
  <c r="I250" i="1"/>
  <c r="H250" i="1"/>
  <c r="G250" i="1"/>
  <c r="F250" i="1"/>
  <c r="D250" i="1"/>
  <c r="C250" i="1"/>
  <c r="B250" i="1"/>
  <c r="Y249" i="1"/>
  <c r="X249" i="1"/>
  <c r="W249" i="1"/>
  <c r="V249" i="1"/>
  <c r="U249" i="1"/>
  <c r="T249" i="1"/>
  <c r="S249" i="1"/>
  <c r="R249" i="1"/>
  <c r="Q249" i="1"/>
  <c r="P249" i="1"/>
  <c r="O249" i="1"/>
  <c r="N249" i="1"/>
  <c r="M249" i="1"/>
  <c r="L249" i="1"/>
  <c r="K249" i="1"/>
  <c r="J249" i="1"/>
  <c r="I249" i="1"/>
  <c r="H249" i="1"/>
  <c r="G249" i="1"/>
  <c r="F249" i="1"/>
  <c r="D249" i="1"/>
  <c r="C249" i="1"/>
  <c r="B249" i="1"/>
  <c r="Y248" i="1"/>
  <c r="X248" i="1"/>
  <c r="W248" i="1"/>
  <c r="V248" i="1"/>
  <c r="U248" i="1"/>
  <c r="T248" i="1"/>
  <c r="S248" i="1"/>
  <c r="R248" i="1"/>
  <c r="Q248" i="1"/>
  <c r="P248" i="1"/>
  <c r="O248" i="1"/>
  <c r="N248" i="1"/>
  <c r="M248" i="1"/>
  <c r="L248" i="1"/>
  <c r="K248" i="1"/>
  <c r="J248" i="1"/>
  <c r="I248" i="1"/>
  <c r="H248" i="1"/>
  <c r="G248" i="1"/>
  <c r="F248" i="1"/>
  <c r="D248" i="1"/>
  <c r="C248" i="1"/>
  <c r="B248" i="1"/>
  <c r="Y247" i="1"/>
  <c r="X247" i="1"/>
  <c r="W247" i="1"/>
  <c r="V247" i="1"/>
  <c r="U247" i="1"/>
  <c r="T247" i="1"/>
  <c r="S247" i="1"/>
  <c r="R247" i="1"/>
  <c r="Q247" i="1"/>
  <c r="P247" i="1"/>
  <c r="O247" i="1"/>
  <c r="N247" i="1"/>
  <c r="M247" i="1"/>
  <c r="L247" i="1"/>
  <c r="K247" i="1"/>
  <c r="J247" i="1"/>
  <c r="I247" i="1"/>
  <c r="H247" i="1"/>
  <c r="G247" i="1"/>
  <c r="F247" i="1"/>
  <c r="D247" i="1"/>
  <c r="C247" i="1"/>
  <c r="B247" i="1"/>
  <c r="Y246" i="1"/>
  <c r="X246" i="1"/>
  <c r="W246" i="1"/>
  <c r="V246" i="1"/>
  <c r="U246" i="1"/>
  <c r="T246" i="1"/>
  <c r="S246" i="1"/>
  <c r="R246" i="1"/>
  <c r="Q246" i="1"/>
  <c r="P246" i="1"/>
  <c r="O246" i="1"/>
  <c r="N246" i="1"/>
  <c r="M246" i="1"/>
  <c r="L246" i="1"/>
  <c r="K246" i="1"/>
  <c r="J246" i="1"/>
  <c r="I246" i="1"/>
  <c r="H246" i="1"/>
  <c r="G246" i="1"/>
  <c r="F246" i="1"/>
  <c r="D246" i="1"/>
  <c r="C246" i="1"/>
  <c r="B246" i="1"/>
  <c r="Y245" i="1"/>
  <c r="X245" i="1"/>
  <c r="W245" i="1"/>
  <c r="V245" i="1"/>
  <c r="U245" i="1"/>
  <c r="T245" i="1"/>
  <c r="S245" i="1"/>
  <c r="R245" i="1"/>
  <c r="Q245" i="1"/>
  <c r="P245" i="1"/>
  <c r="O245" i="1"/>
  <c r="N245" i="1"/>
  <c r="M245" i="1"/>
  <c r="L245" i="1"/>
  <c r="K245" i="1"/>
  <c r="J245" i="1"/>
  <c r="I245" i="1"/>
  <c r="H245" i="1"/>
  <c r="G245" i="1"/>
  <c r="F245" i="1"/>
  <c r="D245" i="1"/>
  <c r="C245" i="1"/>
  <c r="B245" i="1"/>
  <c r="Y244" i="1"/>
  <c r="X244" i="1"/>
  <c r="W244" i="1"/>
  <c r="V244" i="1"/>
  <c r="U244" i="1"/>
  <c r="T244" i="1"/>
  <c r="S244" i="1"/>
  <c r="R244" i="1"/>
  <c r="Q244" i="1"/>
  <c r="P244" i="1"/>
  <c r="O244" i="1"/>
  <c r="N244" i="1"/>
  <c r="M244" i="1"/>
  <c r="L244" i="1"/>
  <c r="K244" i="1"/>
  <c r="J244" i="1"/>
  <c r="I244" i="1"/>
  <c r="H244" i="1"/>
  <c r="G244" i="1"/>
  <c r="F244" i="1"/>
  <c r="D244" i="1"/>
  <c r="C244" i="1"/>
  <c r="B244" i="1"/>
  <c r="Y243" i="1"/>
  <c r="X243" i="1"/>
  <c r="W243" i="1"/>
  <c r="V243" i="1"/>
  <c r="U243" i="1"/>
  <c r="T243" i="1"/>
  <c r="S243" i="1"/>
  <c r="R243" i="1"/>
  <c r="Q243" i="1"/>
  <c r="P243" i="1"/>
  <c r="O243" i="1"/>
  <c r="N243" i="1"/>
  <c r="M243" i="1"/>
  <c r="L243" i="1"/>
  <c r="K243" i="1"/>
  <c r="J243" i="1"/>
  <c r="I243" i="1"/>
  <c r="H243" i="1"/>
  <c r="G243" i="1"/>
  <c r="F243" i="1"/>
  <c r="D243" i="1"/>
  <c r="C243" i="1"/>
  <c r="B243" i="1"/>
  <c r="Y242" i="1"/>
  <c r="X242" i="1"/>
  <c r="W242" i="1"/>
  <c r="V242" i="1"/>
  <c r="U242" i="1"/>
  <c r="T242" i="1"/>
  <c r="S242" i="1"/>
  <c r="R242" i="1"/>
  <c r="Q242" i="1"/>
  <c r="P242" i="1"/>
  <c r="O242" i="1"/>
  <c r="N242" i="1"/>
  <c r="M242" i="1"/>
  <c r="L242" i="1"/>
  <c r="K242" i="1"/>
  <c r="J242" i="1"/>
  <c r="I242" i="1"/>
  <c r="H242" i="1"/>
  <c r="G242" i="1"/>
  <c r="F242" i="1"/>
  <c r="D242" i="1"/>
  <c r="C242" i="1"/>
  <c r="B242" i="1"/>
  <c r="Y241" i="1"/>
  <c r="X241" i="1"/>
  <c r="W241" i="1"/>
  <c r="V241" i="1"/>
  <c r="U241" i="1"/>
  <c r="T241" i="1"/>
  <c r="S241" i="1"/>
  <c r="R241" i="1"/>
  <c r="Q241" i="1"/>
  <c r="P241" i="1"/>
  <c r="O241" i="1"/>
  <c r="N241" i="1"/>
  <c r="M241" i="1"/>
  <c r="L241" i="1"/>
  <c r="K241" i="1"/>
  <c r="J241" i="1"/>
  <c r="I241" i="1"/>
  <c r="H241" i="1"/>
  <c r="G241" i="1"/>
  <c r="F241" i="1"/>
  <c r="D241" i="1"/>
  <c r="C241" i="1"/>
  <c r="B241" i="1"/>
  <c r="Y240" i="1"/>
  <c r="X240" i="1"/>
  <c r="W240" i="1"/>
  <c r="V240" i="1"/>
  <c r="U240" i="1"/>
  <c r="T240" i="1"/>
  <c r="S240" i="1"/>
  <c r="R240" i="1"/>
  <c r="Q240" i="1"/>
  <c r="P240" i="1"/>
  <c r="O240" i="1"/>
  <c r="N240" i="1"/>
  <c r="M240" i="1"/>
  <c r="L240" i="1"/>
  <c r="K240" i="1"/>
  <c r="J240" i="1"/>
  <c r="I240" i="1"/>
  <c r="H240" i="1"/>
  <c r="G240" i="1"/>
  <c r="F240" i="1"/>
  <c r="D240" i="1"/>
  <c r="C240" i="1"/>
  <c r="B240" i="1"/>
  <c r="Y239" i="1"/>
  <c r="X239" i="1"/>
  <c r="W239" i="1"/>
  <c r="V239" i="1"/>
  <c r="U239" i="1"/>
  <c r="T239" i="1"/>
  <c r="S239" i="1"/>
  <c r="R239" i="1"/>
  <c r="Q239" i="1"/>
  <c r="P239" i="1"/>
  <c r="O239" i="1"/>
  <c r="N239" i="1"/>
  <c r="M239" i="1"/>
  <c r="L239" i="1"/>
  <c r="K239" i="1"/>
  <c r="J239" i="1"/>
  <c r="I239" i="1"/>
  <c r="H239" i="1"/>
  <c r="G239" i="1"/>
  <c r="F239" i="1"/>
  <c r="D239" i="1"/>
  <c r="C239" i="1"/>
  <c r="B239" i="1"/>
  <c r="Y238" i="1"/>
  <c r="X238" i="1"/>
  <c r="W238" i="1"/>
  <c r="V238" i="1"/>
  <c r="U238" i="1"/>
  <c r="T238" i="1"/>
  <c r="S238" i="1"/>
  <c r="R238" i="1"/>
  <c r="Q238" i="1"/>
  <c r="P238" i="1"/>
  <c r="O238" i="1"/>
  <c r="N238" i="1"/>
  <c r="M238" i="1"/>
  <c r="L238" i="1"/>
  <c r="K238" i="1"/>
  <c r="J238" i="1"/>
  <c r="I238" i="1"/>
  <c r="H238" i="1"/>
  <c r="G238" i="1"/>
  <c r="F238" i="1"/>
  <c r="D238" i="1"/>
  <c r="C238" i="1"/>
  <c r="B238" i="1"/>
  <c r="Y237" i="1"/>
  <c r="X237" i="1"/>
  <c r="W237" i="1"/>
  <c r="V237" i="1"/>
  <c r="U237" i="1"/>
  <c r="T237" i="1"/>
  <c r="S237" i="1"/>
  <c r="R237" i="1"/>
  <c r="Q237" i="1"/>
  <c r="P237" i="1"/>
  <c r="O237" i="1"/>
  <c r="N237" i="1"/>
  <c r="M237" i="1"/>
  <c r="L237" i="1"/>
  <c r="K237" i="1"/>
  <c r="J237" i="1"/>
  <c r="I237" i="1"/>
  <c r="H237" i="1"/>
  <c r="G237" i="1"/>
  <c r="F237" i="1"/>
  <c r="D237" i="1"/>
  <c r="C237" i="1"/>
  <c r="B237" i="1"/>
  <c r="Y236" i="1"/>
  <c r="X236" i="1"/>
  <c r="W236" i="1"/>
  <c r="V236" i="1"/>
  <c r="U236" i="1"/>
  <c r="T236" i="1"/>
  <c r="S236" i="1"/>
  <c r="R236" i="1"/>
  <c r="Q236" i="1"/>
  <c r="P236" i="1"/>
  <c r="O236" i="1"/>
  <c r="N236" i="1"/>
  <c r="M236" i="1"/>
  <c r="L236" i="1"/>
  <c r="K236" i="1"/>
  <c r="J236" i="1"/>
  <c r="I236" i="1"/>
  <c r="H236" i="1"/>
  <c r="G236" i="1"/>
  <c r="F236" i="1"/>
  <c r="D236" i="1"/>
  <c r="C236" i="1"/>
  <c r="B236" i="1"/>
  <c r="Y235" i="1"/>
  <c r="X235" i="1"/>
  <c r="W235" i="1"/>
  <c r="V235" i="1"/>
  <c r="U235" i="1"/>
  <c r="T235" i="1"/>
  <c r="S235" i="1"/>
  <c r="R235" i="1"/>
  <c r="Q235" i="1"/>
  <c r="P235" i="1"/>
  <c r="O235" i="1"/>
  <c r="N235" i="1"/>
  <c r="M235" i="1"/>
  <c r="L235" i="1"/>
  <c r="K235" i="1"/>
  <c r="J235" i="1"/>
  <c r="I235" i="1"/>
  <c r="H235" i="1"/>
  <c r="G235" i="1"/>
  <c r="F235" i="1"/>
  <c r="D235" i="1"/>
  <c r="C235" i="1"/>
  <c r="B235" i="1"/>
  <c r="Y234" i="1"/>
  <c r="X234" i="1"/>
  <c r="W234" i="1"/>
  <c r="V234" i="1"/>
  <c r="U234" i="1"/>
  <c r="T234" i="1"/>
  <c r="S234" i="1"/>
  <c r="R234" i="1"/>
  <c r="Q234" i="1"/>
  <c r="P234" i="1"/>
  <c r="O234" i="1"/>
  <c r="N234" i="1"/>
  <c r="M234" i="1"/>
  <c r="L234" i="1"/>
  <c r="K234" i="1"/>
  <c r="J234" i="1"/>
  <c r="I234" i="1"/>
  <c r="H234" i="1"/>
  <c r="G234" i="1"/>
  <c r="F234" i="1"/>
  <c r="D234" i="1"/>
  <c r="C234" i="1"/>
  <c r="B234" i="1"/>
  <c r="Y233" i="1"/>
  <c r="X233" i="1"/>
  <c r="W233" i="1"/>
  <c r="V233" i="1"/>
  <c r="U233" i="1"/>
  <c r="T233" i="1"/>
  <c r="S233" i="1"/>
  <c r="R233" i="1"/>
  <c r="Q233" i="1"/>
  <c r="P233" i="1"/>
  <c r="O233" i="1"/>
  <c r="N233" i="1"/>
  <c r="M233" i="1"/>
  <c r="L233" i="1"/>
  <c r="K233" i="1"/>
  <c r="J233" i="1"/>
  <c r="I233" i="1"/>
  <c r="H233" i="1"/>
  <c r="G233" i="1"/>
  <c r="F233" i="1"/>
  <c r="D233" i="1"/>
  <c r="C233" i="1"/>
  <c r="B233" i="1"/>
  <c r="Y232" i="1"/>
  <c r="X232" i="1"/>
  <c r="W232" i="1"/>
  <c r="V232" i="1"/>
  <c r="U232" i="1"/>
  <c r="T232" i="1"/>
  <c r="S232" i="1"/>
  <c r="R232" i="1"/>
  <c r="Q232" i="1"/>
  <c r="P232" i="1"/>
  <c r="O232" i="1"/>
  <c r="N232" i="1"/>
  <c r="M232" i="1"/>
  <c r="L232" i="1"/>
  <c r="K232" i="1"/>
  <c r="J232" i="1"/>
  <c r="I232" i="1"/>
  <c r="H232" i="1"/>
  <c r="G232" i="1"/>
  <c r="F232" i="1"/>
  <c r="D232" i="1"/>
  <c r="C232" i="1"/>
  <c r="B232" i="1"/>
  <c r="Y231" i="1"/>
  <c r="X231" i="1"/>
  <c r="W231" i="1"/>
  <c r="V231" i="1"/>
  <c r="U231" i="1"/>
  <c r="T231" i="1"/>
  <c r="S231" i="1"/>
  <c r="R231" i="1"/>
  <c r="Q231" i="1"/>
  <c r="P231" i="1"/>
  <c r="O231" i="1"/>
  <c r="N231" i="1"/>
  <c r="M231" i="1"/>
  <c r="L231" i="1"/>
  <c r="K231" i="1"/>
  <c r="J231" i="1"/>
  <c r="I231" i="1"/>
  <c r="H231" i="1"/>
  <c r="G231" i="1"/>
  <c r="F231" i="1"/>
  <c r="D231" i="1"/>
  <c r="C231" i="1"/>
  <c r="B231" i="1"/>
  <c r="Y230" i="1"/>
  <c r="X230" i="1"/>
  <c r="W230" i="1"/>
  <c r="V230" i="1"/>
  <c r="U230" i="1"/>
  <c r="T230" i="1"/>
  <c r="S230" i="1"/>
  <c r="R230" i="1"/>
  <c r="Q230" i="1"/>
  <c r="P230" i="1"/>
  <c r="O230" i="1"/>
  <c r="N230" i="1"/>
  <c r="M230" i="1"/>
  <c r="L230" i="1"/>
  <c r="K230" i="1"/>
  <c r="J230" i="1"/>
  <c r="I230" i="1"/>
  <c r="H230" i="1"/>
  <c r="G230" i="1"/>
  <c r="F230" i="1"/>
  <c r="D230" i="1"/>
  <c r="C230" i="1"/>
  <c r="B230" i="1"/>
  <c r="Y229" i="1"/>
  <c r="X229" i="1"/>
  <c r="W229" i="1"/>
  <c r="V229" i="1"/>
  <c r="U229" i="1"/>
  <c r="T229" i="1"/>
  <c r="S229" i="1"/>
  <c r="R229" i="1"/>
  <c r="Q229" i="1"/>
  <c r="P229" i="1"/>
  <c r="O229" i="1"/>
  <c r="N229" i="1"/>
  <c r="M229" i="1"/>
  <c r="L229" i="1"/>
  <c r="K229" i="1"/>
  <c r="J229" i="1"/>
  <c r="I229" i="1"/>
  <c r="H229" i="1"/>
  <c r="G229" i="1"/>
  <c r="F229" i="1"/>
  <c r="D229" i="1"/>
  <c r="C229" i="1"/>
  <c r="B229" i="1"/>
  <c r="Y228" i="1"/>
  <c r="X228" i="1"/>
  <c r="W228" i="1"/>
  <c r="V228" i="1"/>
  <c r="U228" i="1"/>
  <c r="T228" i="1"/>
  <c r="S228" i="1"/>
  <c r="R228" i="1"/>
  <c r="Q228" i="1"/>
  <c r="P228" i="1"/>
  <c r="O228" i="1"/>
  <c r="N228" i="1"/>
  <c r="M228" i="1"/>
  <c r="L228" i="1"/>
  <c r="K228" i="1"/>
  <c r="J228" i="1"/>
  <c r="I228" i="1"/>
  <c r="H228" i="1"/>
  <c r="G228" i="1"/>
  <c r="F228" i="1"/>
  <c r="D228" i="1"/>
  <c r="C228" i="1"/>
  <c r="B228" i="1"/>
  <c r="Y227" i="1"/>
  <c r="X227" i="1"/>
  <c r="W227" i="1"/>
  <c r="V227" i="1"/>
  <c r="U227" i="1"/>
  <c r="T227" i="1"/>
  <c r="S227" i="1"/>
  <c r="R227" i="1"/>
  <c r="Q227" i="1"/>
  <c r="P227" i="1"/>
  <c r="O227" i="1"/>
  <c r="N227" i="1"/>
  <c r="M227" i="1"/>
  <c r="L227" i="1"/>
  <c r="K227" i="1"/>
  <c r="J227" i="1"/>
  <c r="I227" i="1"/>
  <c r="H227" i="1"/>
  <c r="G227" i="1"/>
  <c r="F227" i="1"/>
  <c r="D227" i="1"/>
  <c r="C227" i="1"/>
  <c r="B227" i="1"/>
  <c r="Y226" i="1"/>
  <c r="X226" i="1"/>
  <c r="W226" i="1"/>
  <c r="V226" i="1"/>
  <c r="U226" i="1"/>
  <c r="T226" i="1"/>
  <c r="S226" i="1"/>
  <c r="R226" i="1"/>
  <c r="Q226" i="1"/>
  <c r="P226" i="1"/>
  <c r="O226" i="1"/>
  <c r="N226" i="1"/>
  <c r="M226" i="1"/>
  <c r="L226" i="1"/>
  <c r="K226" i="1"/>
  <c r="J226" i="1"/>
  <c r="I226" i="1"/>
  <c r="H226" i="1"/>
  <c r="G226" i="1"/>
  <c r="F226" i="1"/>
  <c r="D226" i="1"/>
  <c r="C226" i="1"/>
  <c r="B226" i="1"/>
  <c r="Y225" i="1"/>
  <c r="X225" i="1"/>
  <c r="W225" i="1"/>
  <c r="V225" i="1"/>
  <c r="U225" i="1"/>
  <c r="T225" i="1"/>
  <c r="S225" i="1"/>
  <c r="R225" i="1"/>
  <c r="Q225" i="1"/>
  <c r="P225" i="1"/>
  <c r="O225" i="1"/>
  <c r="N225" i="1"/>
  <c r="M225" i="1"/>
  <c r="L225" i="1"/>
  <c r="K225" i="1"/>
  <c r="J225" i="1"/>
  <c r="I225" i="1"/>
  <c r="H225" i="1"/>
  <c r="G225" i="1"/>
  <c r="F225" i="1"/>
  <c r="D225" i="1"/>
  <c r="C225" i="1"/>
  <c r="B225" i="1"/>
  <c r="Y224" i="1"/>
  <c r="X224" i="1"/>
  <c r="W224" i="1"/>
  <c r="V224" i="1"/>
  <c r="U224" i="1"/>
  <c r="T224" i="1"/>
  <c r="S224" i="1"/>
  <c r="R224" i="1"/>
  <c r="Q224" i="1"/>
  <c r="P224" i="1"/>
  <c r="O224" i="1"/>
  <c r="N224" i="1"/>
  <c r="M224" i="1"/>
  <c r="L224" i="1"/>
  <c r="K224" i="1"/>
  <c r="J224" i="1"/>
  <c r="I224" i="1"/>
  <c r="H224" i="1"/>
  <c r="G224" i="1"/>
  <c r="F224" i="1"/>
  <c r="D224" i="1"/>
  <c r="C224" i="1"/>
  <c r="B224" i="1"/>
  <c r="Y223" i="1"/>
  <c r="X223" i="1"/>
  <c r="W223" i="1"/>
  <c r="V223" i="1"/>
  <c r="U223" i="1"/>
  <c r="T223" i="1"/>
  <c r="S223" i="1"/>
  <c r="R223" i="1"/>
  <c r="Q223" i="1"/>
  <c r="P223" i="1"/>
  <c r="O223" i="1"/>
  <c r="N223" i="1"/>
  <c r="M223" i="1"/>
  <c r="L223" i="1"/>
  <c r="K223" i="1"/>
  <c r="J223" i="1"/>
  <c r="I223" i="1"/>
  <c r="H223" i="1"/>
  <c r="G223" i="1"/>
  <c r="F223" i="1"/>
  <c r="D223" i="1"/>
  <c r="C223" i="1"/>
  <c r="B223" i="1"/>
  <c r="Y222" i="1"/>
  <c r="X222" i="1"/>
  <c r="W222" i="1"/>
  <c r="V222" i="1"/>
  <c r="U222" i="1"/>
  <c r="T222" i="1"/>
  <c r="S222" i="1"/>
  <c r="R222" i="1"/>
  <c r="Q222" i="1"/>
  <c r="P222" i="1"/>
  <c r="O222" i="1"/>
  <c r="N222" i="1"/>
  <c r="M222" i="1"/>
  <c r="L222" i="1"/>
  <c r="K222" i="1"/>
  <c r="J222" i="1"/>
  <c r="I222" i="1"/>
  <c r="H222" i="1"/>
  <c r="G222" i="1"/>
  <c r="F222" i="1"/>
  <c r="D222" i="1"/>
  <c r="C222" i="1"/>
  <c r="B222" i="1"/>
  <c r="Y221" i="1"/>
  <c r="X221" i="1"/>
  <c r="W221" i="1"/>
  <c r="V221" i="1"/>
  <c r="U221" i="1"/>
  <c r="T221" i="1"/>
  <c r="S221" i="1"/>
  <c r="R221" i="1"/>
  <c r="Q221" i="1"/>
  <c r="P221" i="1"/>
  <c r="O221" i="1"/>
  <c r="N221" i="1"/>
  <c r="M221" i="1"/>
  <c r="L221" i="1"/>
  <c r="K221" i="1"/>
  <c r="J221" i="1"/>
  <c r="I221" i="1"/>
  <c r="H221" i="1"/>
  <c r="G221" i="1"/>
  <c r="F221" i="1"/>
  <c r="D221" i="1"/>
  <c r="C221" i="1"/>
  <c r="B221" i="1"/>
  <c r="Y220" i="1"/>
  <c r="X220" i="1"/>
  <c r="W220" i="1"/>
  <c r="V220" i="1"/>
  <c r="U220" i="1"/>
  <c r="T220" i="1"/>
  <c r="S220" i="1"/>
  <c r="R220" i="1"/>
  <c r="Q220" i="1"/>
  <c r="P220" i="1"/>
  <c r="O220" i="1"/>
  <c r="N220" i="1"/>
  <c r="M220" i="1"/>
  <c r="L220" i="1"/>
  <c r="K220" i="1"/>
  <c r="J220" i="1"/>
  <c r="I220" i="1"/>
  <c r="H220" i="1"/>
  <c r="G220" i="1"/>
  <c r="F220" i="1"/>
  <c r="D220" i="1"/>
  <c r="C220" i="1"/>
  <c r="B220" i="1"/>
  <c r="Y219" i="1"/>
  <c r="X219" i="1"/>
  <c r="W219" i="1"/>
  <c r="V219" i="1"/>
  <c r="U219" i="1"/>
  <c r="T219" i="1"/>
  <c r="S219" i="1"/>
  <c r="R219" i="1"/>
  <c r="Q219" i="1"/>
  <c r="P219" i="1"/>
  <c r="O219" i="1"/>
  <c r="N219" i="1"/>
  <c r="M219" i="1"/>
  <c r="L219" i="1"/>
  <c r="K219" i="1"/>
  <c r="J219" i="1"/>
  <c r="I219" i="1"/>
  <c r="H219" i="1"/>
  <c r="G219" i="1"/>
  <c r="F219" i="1"/>
  <c r="D219" i="1"/>
  <c r="C219" i="1"/>
  <c r="B219" i="1"/>
  <c r="Y218" i="1"/>
  <c r="X218" i="1"/>
  <c r="W218" i="1"/>
  <c r="V218" i="1"/>
  <c r="U218" i="1"/>
  <c r="T218" i="1"/>
  <c r="S218" i="1"/>
  <c r="R218" i="1"/>
  <c r="Q218" i="1"/>
  <c r="P218" i="1"/>
  <c r="O218" i="1"/>
  <c r="N218" i="1"/>
  <c r="M218" i="1"/>
  <c r="L218" i="1"/>
  <c r="K218" i="1"/>
  <c r="J218" i="1"/>
  <c r="I218" i="1"/>
  <c r="H218" i="1"/>
  <c r="G218" i="1"/>
  <c r="F218" i="1"/>
  <c r="D218" i="1"/>
  <c r="C218" i="1"/>
  <c r="B218" i="1"/>
  <c r="Y217" i="1"/>
  <c r="X217" i="1"/>
  <c r="W217" i="1"/>
  <c r="V217" i="1"/>
  <c r="U217" i="1"/>
  <c r="T217" i="1"/>
  <c r="S217" i="1"/>
  <c r="R217" i="1"/>
  <c r="Q217" i="1"/>
  <c r="P217" i="1"/>
  <c r="O217" i="1"/>
  <c r="N217" i="1"/>
  <c r="M217" i="1"/>
  <c r="L217" i="1"/>
  <c r="K217" i="1"/>
  <c r="J217" i="1"/>
  <c r="I217" i="1"/>
  <c r="H217" i="1"/>
  <c r="G217" i="1"/>
  <c r="F217" i="1"/>
  <c r="D217" i="1"/>
  <c r="C217" i="1"/>
  <c r="B217" i="1"/>
  <c r="Y216" i="1"/>
  <c r="X216" i="1"/>
  <c r="W216" i="1"/>
  <c r="V216" i="1"/>
  <c r="U216" i="1"/>
  <c r="T216" i="1"/>
  <c r="S216" i="1"/>
  <c r="R216" i="1"/>
  <c r="Q216" i="1"/>
  <c r="P216" i="1"/>
  <c r="O216" i="1"/>
  <c r="N216" i="1"/>
  <c r="M216" i="1"/>
  <c r="L216" i="1"/>
  <c r="K216" i="1"/>
  <c r="J216" i="1"/>
  <c r="I216" i="1"/>
  <c r="H216" i="1"/>
  <c r="G216" i="1"/>
  <c r="F216" i="1"/>
  <c r="D216" i="1"/>
  <c r="C216" i="1"/>
  <c r="B216" i="1"/>
  <c r="Y215" i="1"/>
  <c r="X215" i="1"/>
  <c r="W215" i="1"/>
  <c r="V215" i="1"/>
  <c r="U215" i="1"/>
  <c r="T215" i="1"/>
  <c r="S215" i="1"/>
  <c r="R215" i="1"/>
  <c r="Q215" i="1"/>
  <c r="P215" i="1"/>
  <c r="O215" i="1"/>
  <c r="N215" i="1"/>
  <c r="M215" i="1"/>
  <c r="L215" i="1"/>
  <c r="K215" i="1"/>
  <c r="J215" i="1"/>
  <c r="I215" i="1"/>
  <c r="H215" i="1"/>
  <c r="G215" i="1"/>
  <c r="F215" i="1"/>
  <c r="D215" i="1"/>
  <c r="C215" i="1"/>
  <c r="B215" i="1"/>
  <c r="Y214" i="1"/>
  <c r="X214" i="1"/>
  <c r="W214" i="1"/>
  <c r="V214" i="1"/>
  <c r="U214" i="1"/>
  <c r="T214" i="1"/>
  <c r="S214" i="1"/>
  <c r="R214" i="1"/>
  <c r="Q214" i="1"/>
  <c r="P214" i="1"/>
  <c r="O214" i="1"/>
  <c r="N214" i="1"/>
  <c r="M214" i="1"/>
  <c r="L214" i="1"/>
  <c r="K214" i="1"/>
  <c r="J214" i="1"/>
  <c r="I214" i="1"/>
  <c r="H214" i="1"/>
  <c r="G214" i="1"/>
  <c r="F214" i="1"/>
  <c r="D214" i="1"/>
  <c r="C214" i="1"/>
  <c r="B214" i="1"/>
  <c r="Y213" i="1"/>
  <c r="X213" i="1"/>
  <c r="W213" i="1"/>
  <c r="V213" i="1"/>
  <c r="U213" i="1"/>
  <c r="T213" i="1"/>
  <c r="S213" i="1"/>
  <c r="R213" i="1"/>
  <c r="Q213" i="1"/>
  <c r="P213" i="1"/>
  <c r="O213" i="1"/>
  <c r="N213" i="1"/>
  <c r="M213" i="1"/>
  <c r="L213" i="1"/>
  <c r="K213" i="1"/>
  <c r="J213" i="1"/>
  <c r="I213" i="1"/>
  <c r="H213" i="1"/>
  <c r="G213" i="1"/>
  <c r="F213" i="1"/>
  <c r="D213" i="1"/>
  <c r="C213" i="1"/>
  <c r="B213" i="1"/>
  <c r="Y212" i="1"/>
  <c r="X212" i="1"/>
  <c r="W212" i="1"/>
  <c r="V212" i="1"/>
  <c r="U212" i="1"/>
  <c r="T212" i="1"/>
  <c r="S212" i="1"/>
  <c r="R212" i="1"/>
  <c r="Q212" i="1"/>
  <c r="P212" i="1"/>
  <c r="O212" i="1"/>
  <c r="N212" i="1"/>
  <c r="M212" i="1"/>
  <c r="L212" i="1"/>
  <c r="K212" i="1"/>
  <c r="J212" i="1"/>
  <c r="I212" i="1"/>
  <c r="H212" i="1"/>
  <c r="G212" i="1"/>
  <c r="F212" i="1"/>
  <c r="D212" i="1"/>
  <c r="C212" i="1"/>
  <c r="B212" i="1"/>
  <c r="Y211" i="1"/>
  <c r="X211" i="1"/>
  <c r="W211" i="1"/>
  <c r="V211" i="1"/>
  <c r="U211" i="1"/>
  <c r="T211" i="1"/>
  <c r="S211" i="1"/>
  <c r="R211" i="1"/>
  <c r="Q211" i="1"/>
  <c r="P211" i="1"/>
  <c r="O211" i="1"/>
  <c r="N211" i="1"/>
  <c r="M211" i="1"/>
  <c r="L211" i="1"/>
  <c r="K211" i="1"/>
  <c r="J211" i="1"/>
  <c r="I211" i="1"/>
  <c r="H211" i="1"/>
  <c r="G211" i="1"/>
  <c r="F211" i="1"/>
  <c r="D211" i="1"/>
  <c r="C211" i="1"/>
  <c r="B211" i="1"/>
  <c r="Y210" i="1"/>
  <c r="X210" i="1"/>
  <c r="W210" i="1"/>
  <c r="V210" i="1"/>
  <c r="U210" i="1"/>
  <c r="T210" i="1"/>
  <c r="S210" i="1"/>
  <c r="R210" i="1"/>
  <c r="Q210" i="1"/>
  <c r="P210" i="1"/>
  <c r="O210" i="1"/>
  <c r="N210" i="1"/>
  <c r="M210" i="1"/>
  <c r="L210" i="1"/>
  <c r="K210" i="1"/>
  <c r="J210" i="1"/>
  <c r="I210" i="1"/>
  <c r="H210" i="1"/>
  <c r="G210" i="1"/>
  <c r="F210" i="1"/>
  <c r="D210" i="1"/>
  <c r="C210" i="1"/>
  <c r="B210" i="1"/>
  <c r="Y209" i="1"/>
  <c r="X209" i="1"/>
  <c r="W209" i="1"/>
  <c r="V209" i="1"/>
  <c r="U209" i="1"/>
  <c r="T209" i="1"/>
  <c r="S209" i="1"/>
  <c r="R209" i="1"/>
  <c r="Q209" i="1"/>
  <c r="P209" i="1"/>
  <c r="O209" i="1"/>
  <c r="N209" i="1"/>
  <c r="M209" i="1"/>
  <c r="L209" i="1"/>
  <c r="K209" i="1"/>
  <c r="J209" i="1"/>
  <c r="I209" i="1"/>
  <c r="H209" i="1"/>
  <c r="G209" i="1"/>
  <c r="F209" i="1"/>
  <c r="D209" i="1"/>
  <c r="C209" i="1"/>
  <c r="B209" i="1"/>
  <c r="Y208" i="1"/>
  <c r="X208" i="1"/>
  <c r="W208" i="1"/>
  <c r="V208" i="1"/>
  <c r="U208" i="1"/>
  <c r="T208" i="1"/>
  <c r="S208" i="1"/>
  <c r="R208" i="1"/>
  <c r="Q208" i="1"/>
  <c r="P208" i="1"/>
  <c r="O208" i="1"/>
  <c r="N208" i="1"/>
  <c r="M208" i="1"/>
  <c r="L208" i="1"/>
  <c r="K208" i="1"/>
  <c r="J208" i="1"/>
  <c r="I208" i="1"/>
  <c r="H208" i="1"/>
  <c r="G208" i="1"/>
  <c r="F208" i="1"/>
  <c r="D208" i="1"/>
  <c r="C208" i="1"/>
  <c r="B208" i="1"/>
  <c r="Y207" i="1"/>
  <c r="X207" i="1"/>
  <c r="W207" i="1"/>
  <c r="V207" i="1"/>
  <c r="U207" i="1"/>
  <c r="T207" i="1"/>
  <c r="S207" i="1"/>
  <c r="R207" i="1"/>
  <c r="Q207" i="1"/>
  <c r="P207" i="1"/>
  <c r="O207" i="1"/>
  <c r="N207" i="1"/>
  <c r="M207" i="1"/>
  <c r="L207" i="1"/>
  <c r="K207" i="1"/>
  <c r="J207" i="1"/>
  <c r="I207" i="1"/>
  <c r="H207" i="1"/>
  <c r="G207" i="1"/>
  <c r="F207" i="1"/>
  <c r="D207" i="1"/>
  <c r="C207" i="1"/>
  <c r="B207" i="1"/>
  <c r="Y206" i="1"/>
  <c r="X206" i="1"/>
  <c r="W206" i="1"/>
  <c r="V206" i="1"/>
  <c r="U206" i="1"/>
  <c r="T206" i="1"/>
  <c r="S206" i="1"/>
  <c r="R206" i="1"/>
  <c r="Q206" i="1"/>
  <c r="P206" i="1"/>
  <c r="O206" i="1"/>
  <c r="N206" i="1"/>
  <c r="M206" i="1"/>
  <c r="L206" i="1"/>
  <c r="K206" i="1"/>
  <c r="J206" i="1"/>
  <c r="I206" i="1"/>
  <c r="H206" i="1"/>
  <c r="G206" i="1"/>
  <c r="F206" i="1"/>
  <c r="D206" i="1"/>
  <c r="C206" i="1"/>
  <c r="B206" i="1"/>
  <c r="Y205" i="1"/>
  <c r="X205" i="1"/>
  <c r="W205" i="1"/>
  <c r="V205" i="1"/>
  <c r="U205" i="1"/>
  <c r="T205" i="1"/>
  <c r="S205" i="1"/>
  <c r="R205" i="1"/>
  <c r="Q205" i="1"/>
  <c r="P205" i="1"/>
  <c r="O205" i="1"/>
  <c r="N205" i="1"/>
  <c r="M205" i="1"/>
  <c r="L205" i="1"/>
  <c r="K205" i="1"/>
  <c r="J205" i="1"/>
  <c r="I205" i="1"/>
  <c r="H205" i="1"/>
  <c r="G205" i="1"/>
  <c r="F205" i="1"/>
  <c r="D205" i="1"/>
  <c r="C205" i="1"/>
  <c r="B205" i="1"/>
  <c r="Y204" i="1"/>
  <c r="X204" i="1"/>
  <c r="W204" i="1"/>
  <c r="V204" i="1"/>
  <c r="U204" i="1"/>
  <c r="T204" i="1"/>
  <c r="S204" i="1"/>
  <c r="R204" i="1"/>
  <c r="Q204" i="1"/>
  <c r="P204" i="1"/>
  <c r="O204" i="1"/>
  <c r="N204" i="1"/>
  <c r="M204" i="1"/>
  <c r="L204" i="1"/>
  <c r="K204" i="1"/>
  <c r="J204" i="1"/>
  <c r="I204" i="1"/>
  <c r="H204" i="1"/>
  <c r="G204" i="1"/>
  <c r="F204" i="1"/>
  <c r="D204" i="1"/>
  <c r="C204" i="1"/>
  <c r="B204" i="1"/>
  <c r="Y203" i="1"/>
  <c r="X203" i="1"/>
  <c r="W203" i="1"/>
  <c r="V203" i="1"/>
  <c r="U203" i="1"/>
  <c r="T203" i="1"/>
  <c r="S203" i="1"/>
  <c r="R203" i="1"/>
  <c r="Q203" i="1"/>
  <c r="P203" i="1"/>
  <c r="O203" i="1"/>
  <c r="N203" i="1"/>
  <c r="M203" i="1"/>
  <c r="L203" i="1"/>
  <c r="K203" i="1"/>
  <c r="J203" i="1"/>
  <c r="I203" i="1"/>
  <c r="H203" i="1"/>
  <c r="G203" i="1"/>
  <c r="F203" i="1"/>
  <c r="D203" i="1"/>
  <c r="C203" i="1"/>
  <c r="B203" i="1"/>
  <c r="Y202" i="1"/>
  <c r="X202" i="1"/>
  <c r="W202" i="1"/>
  <c r="V202" i="1"/>
  <c r="U202" i="1"/>
  <c r="T202" i="1"/>
  <c r="S202" i="1"/>
  <c r="R202" i="1"/>
  <c r="Q202" i="1"/>
  <c r="P202" i="1"/>
  <c r="O202" i="1"/>
  <c r="N202" i="1"/>
  <c r="M202" i="1"/>
  <c r="L202" i="1"/>
  <c r="K202" i="1"/>
  <c r="J202" i="1"/>
  <c r="I202" i="1"/>
  <c r="H202" i="1"/>
  <c r="G202" i="1"/>
  <c r="F202" i="1"/>
  <c r="D202" i="1"/>
  <c r="C202" i="1"/>
  <c r="B202" i="1"/>
  <c r="Y201" i="1"/>
  <c r="X201" i="1"/>
  <c r="W201" i="1"/>
  <c r="V201" i="1"/>
  <c r="U201" i="1"/>
  <c r="T201" i="1"/>
  <c r="S201" i="1"/>
  <c r="R201" i="1"/>
  <c r="Q201" i="1"/>
  <c r="P201" i="1"/>
  <c r="O201" i="1"/>
  <c r="N201" i="1"/>
  <c r="M201" i="1"/>
  <c r="L201" i="1"/>
  <c r="K201" i="1"/>
  <c r="J201" i="1"/>
  <c r="I201" i="1"/>
  <c r="H201" i="1"/>
  <c r="G201" i="1"/>
  <c r="F201" i="1"/>
  <c r="D201" i="1"/>
  <c r="C201" i="1"/>
  <c r="B201" i="1"/>
  <c r="Y200" i="1"/>
  <c r="X200" i="1"/>
  <c r="W200" i="1"/>
  <c r="V200" i="1"/>
  <c r="U200" i="1"/>
  <c r="T200" i="1"/>
  <c r="S200" i="1"/>
  <c r="R200" i="1"/>
  <c r="Q200" i="1"/>
  <c r="P200" i="1"/>
  <c r="O200" i="1"/>
  <c r="N200" i="1"/>
  <c r="M200" i="1"/>
  <c r="L200" i="1"/>
  <c r="K200" i="1"/>
  <c r="J200" i="1"/>
  <c r="I200" i="1"/>
  <c r="H200" i="1"/>
  <c r="G200" i="1"/>
  <c r="F200" i="1"/>
  <c r="D200" i="1"/>
  <c r="C200" i="1"/>
  <c r="B200" i="1"/>
  <c r="Y199" i="1"/>
  <c r="X199" i="1"/>
  <c r="W199" i="1"/>
  <c r="V199" i="1"/>
  <c r="U199" i="1"/>
  <c r="T199" i="1"/>
  <c r="S199" i="1"/>
  <c r="R199" i="1"/>
  <c r="Q199" i="1"/>
  <c r="P199" i="1"/>
  <c r="O199" i="1"/>
  <c r="N199" i="1"/>
  <c r="M199" i="1"/>
  <c r="L199" i="1"/>
  <c r="K199" i="1"/>
  <c r="J199" i="1"/>
  <c r="I199" i="1"/>
  <c r="H199" i="1"/>
  <c r="G199" i="1"/>
  <c r="F199" i="1"/>
  <c r="D199" i="1"/>
  <c r="C199" i="1"/>
  <c r="B199" i="1"/>
  <c r="Y198" i="1"/>
  <c r="X198" i="1"/>
  <c r="W198" i="1"/>
  <c r="V198" i="1"/>
  <c r="U198" i="1"/>
  <c r="T198" i="1"/>
  <c r="S198" i="1"/>
  <c r="R198" i="1"/>
  <c r="Q198" i="1"/>
  <c r="P198" i="1"/>
  <c r="O198" i="1"/>
  <c r="N198" i="1"/>
  <c r="M198" i="1"/>
  <c r="L198" i="1"/>
  <c r="K198" i="1"/>
  <c r="J198" i="1"/>
  <c r="I198" i="1"/>
  <c r="H198" i="1"/>
  <c r="G198" i="1"/>
  <c r="F198" i="1"/>
  <c r="D198" i="1"/>
  <c r="C198" i="1"/>
  <c r="B198" i="1"/>
  <c r="Y197" i="1"/>
  <c r="X197" i="1"/>
  <c r="W197" i="1"/>
  <c r="V197" i="1"/>
  <c r="U197" i="1"/>
  <c r="T197" i="1"/>
  <c r="S197" i="1"/>
  <c r="R197" i="1"/>
  <c r="Q197" i="1"/>
  <c r="P197" i="1"/>
  <c r="O197" i="1"/>
  <c r="N197" i="1"/>
  <c r="M197" i="1"/>
  <c r="L197" i="1"/>
  <c r="K197" i="1"/>
  <c r="J197" i="1"/>
  <c r="I197" i="1"/>
  <c r="H197" i="1"/>
  <c r="G197" i="1"/>
  <c r="F197" i="1"/>
  <c r="D197" i="1"/>
  <c r="C197" i="1"/>
  <c r="B197" i="1"/>
  <c r="Y196" i="1"/>
  <c r="X196" i="1"/>
  <c r="W196" i="1"/>
  <c r="V196" i="1"/>
  <c r="U196" i="1"/>
  <c r="T196" i="1"/>
  <c r="S196" i="1"/>
  <c r="R196" i="1"/>
  <c r="Q196" i="1"/>
  <c r="P196" i="1"/>
  <c r="O196" i="1"/>
  <c r="N196" i="1"/>
  <c r="M196" i="1"/>
  <c r="L196" i="1"/>
  <c r="K196" i="1"/>
  <c r="J196" i="1"/>
  <c r="I196" i="1"/>
  <c r="H196" i="1"/>
  <c r="G196" i="1"/>
  <c r="F196" i="1"/>
  <c r="D196" i="1"/>
  <c r="C196" i="1"/>
  <c r="B196" i="1"/>
  <c r="Y195" i="1"/>
  <c r="X195" i="1"/>
  <c r="W195" i="1"/>
  <c r="V195" i="1"/>
  <c r="U195" i="1"/>
  <c r="T195" i="1"/>
  <c r="S195" i="1"/>
  <c r="R195" i="1"/>
  <c r="Q195" i="1"/>
  <c r="P195" i="1"/>
  <c r="O195" i="1"/>
  <c r="N195" i="1"/>
  <c r="M195" i="1"/>
  <c r="L195" i="1"/>
  <c r="K195" i="1"/>
  <c r="J195" i="1"/>
  <c r="I195" i="1"/>
  <c r="H195" i="1"/>
  <c r="G195" i="1"/>
  <c r="F195" i="1"/>
  <c r="D195" i="1"/>
  <c r="C195" i="1"/>
  <c r="B195" i="1"/>
  <c r="Y194" i="1"/>
  <c r="X194" i="1"/>
  <c r="W194" i="1"/>
  <c r="V194" i="1"/>
  <c r="U194" i="1"/>
  <c r="T194" i="1"/>
  <c r="S194" i="1"/>
  <c r="R194" i="1"/>
  <c r="Q194" i="1"/>
  <c r="P194" i="1"/>
  <c r="O194" i="1"/>
  <c r="N194" i="1"/>
  <c r="M194" i="1"/>
  <c r="L194" i="1"/>
  <c r="K194" i="1"/>
  <c r="J194" i="1"/>
  <c r="I194" i="1"/>
  <c r="H194" i="1"/>
  <c r="G194" i="1"/>
  <c r="F194" i="1"/>
  <c r="D194" i="1"/>
  <c r="C194" i="1"/>
  <c r="B194" i="1"/>
  <c r="Y193" i="1"/>
  <c r="X193" i="1"/>
  <c r="W193" i="1"/>
  <c r="V193" i="1"/>
  <c r="U193" i="1"/>
  <c r="T193" i="1"/>
  <c r="S193" i="1"/>
  <c r="R193" i="1"/>
  <c r="Q193" i="1"/>
  <c r="P193" i="1"/>
  <c r="O193" i="1"/>
  <c r="N193" i="1"/>
  <c r="M193" i="1"/>
  <c r="L193" i="1"/>
  <c r="K193" i="1"/>
  <c r="J193" i="1"/>
  <c r="I193" i="1"/>
  <c r="H193" i="1"/>
  <c r="G193" i="1"/>
  <c r="F193" i="1"/>
  <c r="D193" i="1"/>
  <c r="C193" i="1"/>
  <c r="B193" i="1"/>
  <c r="Y192" i="1"/>
  <c r="X192" i="1"/>
  <c r="W192" i="1"/>
  <c r="V192" i="1"/>
  <c r="U192" i="1"/>
  <c r="T192" i="1"/>
  <c r="S192" i="1"/>
  <c r="R192" i="1"/>
  <c r="Q192" i="1"/>
  <c r="P192" i="1"/>
  <c r="O192" i="1"/>
  <c r="N192" i="1"/>
  <c r="M192" i="1"/>
  <c r="L192" i="1"/>
  <c r="K192" i="1"/>
  <c r="J192" i="1"/>
  <c r="I192" i="1"/>
  <c r="H192" i="1"/>
  <c r="G192" i="1"/>
  <c r="F192" i="1"/>
  <c r="D192" i="1"/>
  <c r="C192" i="1"/>
  <c r="B192" i="1"/>
  <c r="Y191" i="1"/>
  <c r="X191" i="1"/>
  <c r="W191" i="1"/>
  <c r="V191" i="1"/>
  <c r="U191" i="1"/>
  <c r="T191" i="1"/>
  <c r="S191" i="1"/>
  <c r="R191" i="1"/>
  <c r="Q191" i="1"/>
  <c r="P191" i="1"/>
  <c r="O191" i="1"/>
  <c r="N191" i="1"/>
  <c r="M191" i="1"/>
  <c r="L191" i="1"/>
  <c r="K191" i="1"/>
  <c r="J191" i="1"/>
  <c r="I191" i="1"/>
  <c r="H191" i="1"/>
  <c r="G191" i="1"/>
  <c r="F191" i="1"/>
  <c r="D191" i="1"/>
  <c r="C191" i="1"/>
  <c r="B191" i="1"/>
  <c r="Y190" i="1"/>
  <c r="X190" i="1"/>
  <c r="W190" i="1"/>
  <c r="V190" i="1"/>
  <c r="U190" i="1"/>
  <c r="T190" i="1"/>
  <c r="S190" i="1"/>
  <c r="R190" i="1"/>
  <c r="Q190" i="1"/>
  <c r="P190" i="1"/>
  <c r="O190" i="1"/>
  <c r="N190" i="1"/>
  <c r="M190" i="1"/>
  <c r="L190" i="1"/>
  <c r="K190" i="1"/>
  <c r="J190" i="1"/>
  <c r="I190" i="1"/>
  <c r="H190" i="1"/>
  <c r="G190" i="1"/>
  <c r="F190" i="1"/>
  <c r="D190" i="1"/>
  <c r="C190" i="1"/>
  <c r="B190" i="1"/>
  <c r="Y189" i="1"/>
  <c r="X189" i="1"/>
  <c r="W189" i="1"/>
  <c r="V189" i="1"/>
  <c r="U189" i="1"/>
  <c r="T189" i="1"/>
  <c r="S189" i="1"/>
  <c r="R189" i="1"/>
  <c r="Q189" i="1"/>
  <c r="P189" i="1"/>
  <c r="O189" i="1"/>
  <c r="N189" i="1"/>
  <c r="M189" i="1"/>
  <c r="L189" i="1"/>
  <c r="K189" i="1"/>
  <c r="J189" i="1"/>
  <c r="I189" i="1"/>
  <c r="H189" i="1"/>
  <c r="G189" i="1"/>
  <c r="F189" i="1"/>
  <c r="D189" i="1"/>
  <c r="C189" i="1"/>
  <c r="B189" i="1"/>
  <c r="Y188" i="1"/>
  <c r="X188" i="1"/>
  <c r="W188" i="1"/>
  <c r="V188" i="1"/>
  <c r="U188" i="1"/>
  <c r="T188" i="1"/>
  <c r="S188" i="1"/>
  <c r="R188" i="1"/>
  <c r="Q188" i="1"/>
  <c r="P188" i="1"/>
  <c r="O188" i="1"/>
  <c r="N188" i="1"/>
  <c r="M188" i="1"/>
  <c r="L188" i="1"/>
  <c r="K188" i="1"/>
  <c r="J188" i="1"/>
  <c r="I188" i="1"/>
  <c r="H188" i="1"/>
  <c r="G188" i="1"/>
  <c r="F188" i="1"/>
  <c r="D188" i="1"/>
  <c r="C188" i="1"/>
  <c r="B188" i="1"/>
  <c r="Y187" i="1"/>
  <c r="X187" i="1"/>
  <c r="W187" i="1"/>
  <c r="V187" i="1"/>
  <c r="U187" i="1"/>
  <c r="T187" i="1"/>
  <c r="S187" i="1"/>
  <c r="R187" i="1"/>
  <c r="Q187" i="1"/>
  <c r="P187" i="1"/>
  <c r="O187" i="1"/>
  <c r="N187" i="1"/>
  <c r="M187" i="1"/>
  <c r="L187" i="1"/>
  <c r="K187" i="1"/>
  <c r="J187" i="1"/>
  <c r="I187" i="1"/>
  <c r="H187" i="1"/>
  <c r="G187" i="1"/>
  <c r="F187" i="1"/>
  <c r="D187" i="1"/>
  <c r="C187" i="1"/>
  <c r="B187" i="1"/>
  <c r="Y186" i="1"/>
  <c r="X186" i="1"/>
  <c r="W186" i="1"/>
  <c r="V186" i="1"/>
  <c r="U186" i="1"/>
  <c r="T186" i="1"/>
  <c r="S186" i="1"/>
  <c r="R186" i="1"/>
  <c r="Q186" i="1"/>
  <c r="P186" i="1"/>
  <c r="O186" i="1"/>
  <c r="N186" i="1"/>
  <c r="M186" i="1"/>
  <c r="L186" i="1"/>
  <c r="K186" i="1"/>
  <c r="J186" i="1"/>
  <c r="I186" i="1"/>
  <c r="H186" i="1"/>
  <c r="G186" i="1"/>
  <c r="F186" i="1"/>
  <c r="D186" i="1"/>
  <c r="C186" i="1"/>
  <c r="B186" i="1"/>
  <c r="Y185" i="1"/>
  <c r="X185" i="1"/>
  <c r="W185" i="1"/>
  <c r="V185" i="1"/>
  <c r="U185" i="1"/>
  <c r="T185" i="1"/>
  <c r="S185" i="1"/>
  <c r="R185" i="1"/>
  <c r="Q185" i="1"/>
  <c r="P185" i="1"/>
  <c r="O185" i="1"/>
  <c r="N185" i="1"/>
  <c r="M185" i="1"/>
  <c r="L185" i="1"/>
  <c r="K185" i="1"/>
  <c r="J185" i="1"/>
  <c r="I185" i="1"/>
  <c r="H185" i="1"/>
  <c r="G185" i="1"/>
  <c r="F185" i="1"/>
  <c r="D185" i="1"/>
  <c r="C185" i="1"/>
  <c r="B185" i="1"/>
  <c r="Y184" i="1"/>
  <c r="X184" i="1"/>
  <c r="W184" i="1"/>
  <c r="V184" i="1"/>
  <c r="U184" i="1"/>
  <c r="T184" i="1"/>
  <c r="S184" i="1"/>
  <c r="R184" i="1"/>
  <c r="Q184" i="1"/>
  <c r="P184" i="1"/>
  <c r="O184" i="1"/>
  <c r="N184" i="1"/>
  <c r="M184" i="1"/>
  <c r="L184" i="1"/>
  <c r="K184" i="1"/>
  <c r="J184" i="1"/>
  <c r="I184" i="1"/>
  <c r="H184" i="1"/>
  <c r="G184" i="1"/>
  <c r="F184" i="1"/>
  <c r="D184" i="1"/>
  <c r="C184" i="1"/>
  <c r="B184" i="1"/>
  <c r="Y183" i="1"/>
  <c r="X183" i="1"/>
  <c r="W183" i="1"/>
  <c r="V183" i="1"/>
  <c r="U183" i="1"/>
  <c r="T183" i="1"/>
  <c r="S183" i="1"/>
  <c r="R183" i="1"/>
  <c r="Q183" i="1"/>
  <c r="P183" i="1"/>
  <c r="O183" i="1"/>
  <c r="N183" i="1"/>
  <c r="M183" i="1"/>
  <c r="L183" i="1"/>
  <c r="K183" i="1"/>
  <c r="J183" i="1"/>
  <c r="I183" i="1"/>
  <c r="H183" i="1"/>
  <c r="G183" i="1"/>
  <c r="F183" i="1"/>
  <c r="D183" i="1"/>
  <c r="C183" i="1"/>
  <c r="B183" i="1"/>
  <c r="Y182" i="1"/>
  <c r="X182" i="1"/>
  <c r="W182" i="1"/>
  <c r="V182" i="1"/>
  <c r="U182" i="1"/>
  <c r="T182" i="1"/>
  <c r="S182" i="1"/>
  <c r="R182" i="1"/>
  <c r="Q182" i="1"/>
  <c r="P182" i="1"/>
  <c r="O182" i="1"/>
  <c r="N182" i="1"/>
  <c r="M182" i="1"/>
  <c r="L182" i="1"/>
  <c r="K182" i="1"/>
  <c r="J182" i="1"/>
  <c r="I182" i="1"/>
  <c r="H182" i="1"/>
  <c r="G182" i="1"/>
  <c r="F182" i="1"/>
  <c r="D182" i="1"/>
  <c r="C182" i="1"/>
  <c r="B182" i="1"/>
  <c r="Y181" i="1"/>
  <c r="X181" i="1"/>
  <c r="W181" i="1"/>
  <c r="V181" i="1"/>
  <c r="U181" i="1"/>
  <c r="T181" i="1"/>
  <c r="S181" i="1"/>
  <c r="R181" i="1"/>
  <c r="Q181" i="1"/>
  <c r="P181" i="1"/>
  <c r="O181" i="1"/>
  <c r="N181" i="1"/>
  <c r="M181" i="1"/>
  <c r="L181" i="1"/>
  <c r="K181" i="1"/>
  <c r="J181" i="1"/>
  <c r="I181" i="1"/>
  <c r="H181" i="1"/>
  <c r="G181" i="1"/>
  <c r="F181" i="1"/>
  <c r="D181" i="1"/>
  <c r="C181" i="1"/>
  <c r="B181" i="1"/>
  <c r="Y180" i="1"/>
  <c r="X180" i="1"/>
  <c r="W180" i="1"/>
  <c r="V180" i="1"/>
  <c r="U180" i="1"/>
  <c r="T180" i="1"/>
  <c r="S180" i="1"/>
  <c r="R180" i="1"/>
  <c r="Q180" i="1"/>
  <c r="P180" i="1"/>
  <c r="O180" i="1"/>
  <c r="N180" i="1"/>
  <c r="M180" i="1"/>
  <c r="L180" i="1"/>
  <c r="K180" i="1"/>
  <c r="J180" i="1"/>
  <c r="I180" i="1"/>
  <c r="H180" i="1"/>
  <c r="G180" i="1"/>
  <c r="F180" i="1"/>
  <c r="D180" i="1"/>
  <c r="C180" i="1"/>
  <c r="B180" i="1"/>
  <c r="Y179" i="1"/>
  <c r="X179" i="1"/>
  <c r="W179" i="1"/>
  <c r="V179" i="1"/>
  <c r="U179" i="1"/>
  <c r="T179" i="1"/>
  <c r="S179" i="1"/>
  <c r="R179" i="1"/>
  <c r="Q179" i="1"/>
  <c r="P179" i="1"/>
  <c r="O179" i="1"/>
  <c r="N179" i="1"/>
  <c r="M179" i="1"/>
  <c r="L179" i="1"/>
  <c r="K179" i="1"/>
  <c r="J179" i="1"/>
  <c r="I179" i="1"/>
  <c r="H179" i="1"/>
  <c r="G179" i="1"/>
  <c r="F179" i="1"/>
  <c r="D179" i="1"/>
  <c r="C179" i="1"/>
  <c r="B179" i="1"/>
  <c r="Y178" i="1"/>
  <c r="X178" i="1"/>
  <c r="W178" i="1"/>
  <c r="V178" i="1"/>
  <c r="U178" i="1"/>
  <c r="T178" i="1"/>
  <c r="S178" i="1"/>
  <c r="R178" i="1"/>
  <c r="Q178" i="1"/>
  <c r="P178" i="1"/>
  <c r="O178" i="1"/>
  <c r="N178" i="1"/>
  <c r="M178" i="1"/>
  <c r="L178" i="1"/>
  <c r="K178" i="1"/>
  <c r="J178" i="1"/>
  <c r="I178" i="1"/>
  <c r="H178" i="1"/>
  <c r="G178" i="1"/>
  <c r="F178" i="1"/>
  <c r="D178" i="1"/>
  <c r="C178" i="1"/>
  <c r="B178" i="1"/>
  <c r="Y177" i="1"/>
  <c r="X177" i="1"/>
  <c r="W177" i="1"/>
  <c r="V177" i="1"/>
  <c r="U177" i="1"/>
  <c r="T177" i="1"/>
  <c r="S177" i="1"/>
  <c r="R177" i="1"/>
  <c r="Q177" i="1"/>
  <c r="P177" i="1"/>
  <c r="O177" i="1"/>
  <c r="N177" i="1"/>
  <c r="M177" i="1"/>
  <c r="L177" i="1"/>
  <c r="K177" i="1"/>
  <c r="J177" i="1"/>
  <c r="I177" i="1"/>
  <c r="H177" i="1"/>
  <c r="G177" i="1"/>
  <c r="F177" i="1"/>
  <c r="D177" i="1"/>
  <c r="C177" i="1"/>
  <c r="B177" i="1"/>
  <c r="Y176" i="1"/>
  <c r="X176" i="1"/>
  <c r="W176" i="1"/>
  <c r="V176" i="1"/>
  <c r="U176" i="1"/>
  <c r="T176" i="1"/>
  <c r="S176" i="1"/>
  <c r="R176" i="1"/>
  <c r="Q176" i="1"/>
  <c r="P176" i="1"/>
  <c r="O176" i="1"/>
  <c r="N176" i="1"/>
  <c r="M176" i="1"/>
  <c r="L176" i="1"/>
  <c r="K176" i="1"/>
  <c r="J176" i="1"/>
  <c r="I176" i="1"/>
  <c r="H176" i="1"/>
  <c r="G176" i="1"/>
  <c r="F176" i="1"/>
  <c r="D176" i="1"/>
  <c r="C176" i="1"/>
  <c r="B176" i="1"/>
  <c r="Y175" i="1"/>
  <c r="X175" i="1"/>
  <c r="W175" i="1"/>
  <c r="V175" i="1"/>
  <c r="U175" i="1"/>
  <c r="T175" i="1"/>
  <c r="S175" i="1"/>
  <c r="R175" i="1"/>
  <c r="Q175" i="1"/>
  <c r="P175" i="1"/>
  <c r="O175" i="1"/>
  <c r="N175" i="1"/>
  <c r="M175" i="1"/>
  <c r="L175" i="1"/>
  <c r="K175" i="1"/>
  <c r="J175" i="1"/>
  <c r="I175" i="1"/>
  <c r="H175" i="1"/>
  <c r="G175" i="1"/>
  <c r="F175" i="1"/>
  <c r="D175" i="1"/>
  <c r="C175" i="1"/>
  <c r="B175" i="1"/>
  <c r="Y174" i="1"/>
  <c r="X174" i="1"/>
  <c r="W174" i="1"/>
  <c r="V174" i="1"/>
  <c r="U174" i="1"/>
  <c r="T174" i="1"/>
  <c r="S174" i="1"/>
  <c r="R174" i="1"/>
  <c r="Q174" i="1"/>
  <c r="P174" i="1"/>
  <c r="O174" i="1"/>
  <c r="N174" i="1"/>
  <c r="M174" i="1"/>
  <c r="L174" i="1"/>
  <c r="K174" i="1"/>
  <c r="J174" i="1"/>
  <c r="I174" i="1"/>
  <c r="H174" i="1"/>
  <c r="G174" i="1"/>
  <c r="F174" i="1"/>
  <c r="D174" i="1"/>
  <c r="C174" i="1"/>
  <c r="B174" i="1"/>
  <c r="Y173" i="1"/>
  <c r="X173" i="1"/>
  <c r="W173" i="1"/>
  <c r="V173" i="1"/>
  <c r="U173" i="1"/>
  <c r="T173" i="1"/>
  <c r="S173" i="1"/>
  <c r="R173" i="1"/>
  <c r="Q173" i="1"/>
  <c r="P173" i="1"/>
  <c r="O173" i="1"/>
  <c r="N173" i="1"/>
  <c r="M173" i="1"/>
  <c r="L173" i="1"/>
  <c r="K173" i="1"/>
  <c r="J173" i="1"/>
  <c r="I173" i="1"/>
  <c r="H173" i="1"/>
  <c r="G173" i="1"/>
  <c r="F173" i="1"/>
  <c r="D173" i="1"/>
  <c r="C173" i="1"/>
  <c r="B173" i="1"/>
  <c r="Y172" i="1"/>
  <c r="X172" i="1"/>
  <c r="W172" i="1"/>
  <c r="V172" i="1"/>
  <c r="U172" i="1"/>
  <c r="T172" i="1"/>
  <c r="S172" i="1"/>
  <c r="R172" i="1"/>
  <c r="Q172" i="1"/>
  <c r="P172" i="1"/>
  <c r="O172" i="1"/>
  <c r="N172" i="1"/>
  <c r="M172" i="1"/>
  <c r="L172" i="1"/>
  <c r="K172" i="1"/>
  <c r="J172" i="1"/>
  <c r="I172" i="1"/>
  <c r="H172" i="1"/>
  <c r="G172" i="1"/>
  <c r="F172" i="1"/>
  <c r="D172" i="1"/>
  <c r="C172" i="1"/>
  <c r="B172" i="1"/>
  <c r="Y171" i="1"/>
  <c r="X171" i="1"/>
  <c r="W171" i="1"/>
  <c r="V171" i="1"/>
  <c r="U171" i="1"/>
  <c r="T171" i="1"/>
  <c r="S171" i="1"/>
  <c r="R171" i="1"/>
  <c r="Q171" i="1"/>
  <c r="P171" i="1"/>
  <c r="O171" i="1"/>
  <c r="N171" i="1"/>
  <c r="M171" i="1"/>
  <c r="L171" i="1"/>
  <c r="K171" i="1"/>
  <c r="J171" i="1"/>
  <c r="I171" i="1"/>
  <c r="H171" i="1"/>
  <c r="G171" i="1"/>
  <c r="F171" i="1"/>
  <c r="D171" i="1"/>
  <c r="C171" i="1"/>
  <c r="B171" i="1"/>
  <c r="Y170" i="1"/>
  <c r="X170" i="1"/>
  <c r="W170" i="1"/>
  <c r="V170" i="1"/>
  <c r="U170" i="1"/>
  <c r="T170" i="1"/>
  <c r="S170" i="1"/>
  <c r="R170" i="1"/>
  <c r="Q170" i="1"/>
  <c r="P170" i="1"/>
  <c r="O170" i="1"/>
  <c r="N170" i="1"/>
  <c r="M170" i="1"/>
  <c r="L170" i="1"/>
  <c r="K170" i="1"/>
  <c r="J170" i="1"/>
  <c r="I170" i="1"/>
  <c r="H170" i="1"/>
  <c r="G170" i="1"/>
  <c r="F170" i="1"/>
  <c r="D170" i="1"/>
  <c r="C170" i="1"/>
  <c r="B170" i="1"/>
  <c r="Y169" i="1"/>
  <c r="X169" i="1"/>
  <c r="W169" i="1"/>
  <c r="V169" i="1"/>
  <c r="U169" i="1"/>
  <c r="T169" i="1"/>
  <c r="S169" i="1"/>
  <c r="R169" i="1"/>
  <c r="Q169" i="1"/>
  <c r="P169" i="1"/>
  <c r="O169" i="1"/>
  <c r="N169" i="1"/>
  <c r="M169" i="1"/>
  <c r="L169" i="1"/>
  <c r="K169" i="1"/>
  <c r="J169" i="1"/>
  <c r="I169" i="1"/>
  <c r="H169" i="1"/>
  <c r="G169" i="1"/>
  <c r="F169" i="1"/>
  <c r="D169" i="1"/>
  <c r="C169" i="1"/>
  <c r="B169" i="1"/>
  <c r="Y168" i="1"/>
  <c r="X168" i="1"/>
  <c r="W168" i="1"/>
  <c r="V168" i="1"/>
  <c r="U168" i="1"/>
  <c r="T168" i="1"/>
  <c r="S168" i="1"/>
  <c r="R168" i="1"/>
  <c r="Q168" i="1"/>
  <c r="P168" i="1"/>
  <c r="O168" i="1"/>
  <c r="N168" i="1"/>
  <c r="M168" i="1"/>
  <c r="L168" i="1"/>
  <c r="K168" i="1"/>
  <c r="J168" i="1"/>
  <c r="I168" i="1"/>
  <c r="H168" i="1"/>
  <c r="G168" i="1"/>
  <c r="F168" i="1"/>
  <c r="D168" i="1"/>
  <c r="C168" i="1"/>
  <c r="B168" i="1"/>
  <c r="Y167" i="1"/>
  <c r="X167" i="1"/>
  <c r="W167" i="1"/>
  <c r="V167" i="1"/>
  <c r="U167" i="1"/>
  <c r="T167" i="1"/>
  <c r="S167" i="1"/>
  <c r="R167" i="1"/>
  <c r="Q167" i="1"/>
  <c r="P167" i="1"/>
  <c r="O167" i="1"/>
  <c r="N167" i="1"/>
  <c r="M167" i="1"/>
  <c r="L167" i="1"/>
  <c r="K167" i="1"/>
  <c r="J167" i="1"/>
  <c r="I167" i="1"/>
  <c r="H167" i="1"/>
  <c r="G167" i="1"/>
  <c r="F167" i="1"/>
  <c r="D167" i="1"/>
  <c r="C167" i="1"/>
  <c r="B167" i="1"/>
  <c r="Y166" i="1"/>
  <c r="X166" i="1"/>
  <c r="W166" i="1"/>
  <c r="V166" i="1"/>
  <c r="U166" i="1"/>
  <c r="T166" i="1"/>
  <c r="S166" i="1"/>
  <c r="R166" i="1"/>
  <c r="Q166" i="1"/>
  <c r="P166" i="1"/>
  <c r="O166" i="1"/>
  <c r="N166" i="1"/>
  <c r="M166" i="1"/>
  <c r="L166" i="1"/>
  <c r="K166" i="1"/>
  <c r="J166" i="1"/>
  <c r="I166" i="1"/>
  <c r="H166" i="1"/>
  <c r="G166" i="1"/>
  <c r="F166" i="1"/>
  <c r="D166" i="1"/>
  <c r="C166" i="1"/>
  <c r="B166" i="1"/>
  <c r="Y165" i="1"/>
  <c r="X165" i="1"/>
  <c r="W165" i="1"/>
  <c r="V165" i="1"/>
  <c r="U165" i="1"/>
  <c r="T165" i="1"/>
  <c r="S165" i="1"/>
  <c r="R165" i="1"/>
  <c r="Q165" i="1"/>
  <c r="P165" i="1"/>
  <c r="O165" i="1"/>
  <c r="N165" i="1"/>
  <c r="M165" i="1"/>
  <c r="L165" i="1"/>
  <c r="K165" i="1"/>
  <c r="J165" i="1"/>
  <c r="I165" i="1"/>
  <c r="H165" i="1"/>
  <c r="G165" i="1"/>
  <c r="F165" i="1"/>
  <c r="D165" i="1"/>
  <c r="C165" i="1"/>
  <c r="B165" i="1"/>
  <c r="Y164" i="1"/>
  <c r="X164" i="1"/>
  <c r="W164" i="1"/>
  <c r="V164" i="1"/>
  <c r="U164" i="1"/>
  <c r="T164" i="1"/>
  <c r="S164" i="1"/>
  <c r="R164" i="1"/>
  <c r="Q164" i="1"/>
  <c r="P164" i="1"/>
  <c r="O164" i="1"/>
  <c r="N164" i="1"/>
  <c r="M164" i="1"/>
  <c r="L164" i="1"/>
  <c r="K164" i="1"/>
  <c r="J164" i="1"/>
  <c r="I164" i="1"/>
  <c r="H164" i="1"/>
  <c r="G164" i="1"/>
  <c r="F164" i="1"/>
  <c r="D164" i="1"/>
  <c r="C164" i="1"/>
  <c r="B164" i="1"/>
  <c r="Y163" i="1"/>
  <c r="X163" i="1"/>
  <c r="W163" i="1"/>
  <c r="V163" i="1"/>
  <c r="U163" i="1"/>
  <c r="T163" i="1"/>
  <c r="S163" i="1"/>
  <c r="R163" i="1"/>
  <c r="Q163" i="1"/>
  <c r="P163" i="1"/>
  <c r="O163" i="1"/>
  <c r="N163" i="1"/>
  <c r="M163" i="1"/>
  <c r="L163" i="1"/>
  <c r="K163" i="1"/>
  <c r="J163" i="1"/>
  <c r="I163" i="1"/>
  <c r="H163" i="1"/>
  <c r="G163" i="1"/>
  <c r="F163" i="1"/>
  <c r="D163" i="1"/>
  <c r="C163" i="1"/>
  <c r="B163" i="1"/>
  <c r="Y162" i="1"/>
  <c r="X162" i="1"/>
  <c r="W162" i="1"/>
  <c r="V162" i="1"/>
  <c r="U162" i="1"/>
  <c r="T162" i="1"/>
  <c r="S162" i="1"/>
  <c r="R162" i="1"/>
  <c r="Q162" i="1"/>
  <c r="P162" i="1"/>
  <c r="O162" i="1"/>
  <c r="N162" i="1"/>
  <c r="M162" i="1"/>
  <c r="L162" i="1"/>
  <c r="K162" i="1"/>
  <c r="J162" i="1"/>
  <c r="I162" i="1"/>
  <c r="H162" i="1"/>
  <c r="G162" i="1"/>
  <c r="F162" i="1"/>
  <c r="D162" i="1"/>
  <c r="C162" i="1"/>
  <c r="B162" i="1"/>
  <c r="Y161" i="1"/>
  <c r="X161" i="1"/>
  <c r="W161" i="1"/>
  <c r="V161" i="1"/>
  <c r="U161" i="1"/>
  <c r="T161" i="1"/>
  <c r="S161" i="1"/>
  <c r="R161" i="1"/>
  <c r="Q161" i="1"/>
  <c r="P161" i="1"/>
  <c r="O161" i="1"/>
  <c r="N161" i="1"/>
  <c r="M161" i="1"/>
  <c r="L161" i="1"/>
  <c r="K161" i="1"/>
  <c r="J161" i="1"/>
  <c r="I161" i="1"/>
  <c r="H161" i="1"/>
  <c r="G161" i="1"/>
  <c r="F161" i="1"/>
  <c r="D161" i="1"/>
  <c r="C161" i="1"/>
  <c r="B161" i="1"/>
  <c r="Y160" i="1"/>
  <c r="X160" i="1"/>
  <c r="W160" i="1"/>
  <c r="V160" i="1"/>
  <c r="U160" i="1"/>
  <c r="T160" i="1"/>
  <c r="S160" i="1"/>
  <c r="R160" i="1"/>
  <c r="Q160" i="1"/>
  <c r="P160" i="1"/>
  <c r="O160" i="1"/>
  <c r="N160" i="1"/>
  <c r="M160" i="1"/>
  <c r="L160" i="1"/>
  <c r="K160" i="1"/>
  <c r="J160" i="1"/>
  <c r="I160" i="1"/>
  <c r="H160" i="1"/>
  <c r="G160" i="1"/>
  <c r="F160" i="1"/>
  <c r="D160" i="1"/>
  <c r="C160" i="1"/>
  <c r="B160" i="1"/>
  <c r="Y159" i="1"/>
  <c r="X159" i="1"/>
  <c r="W159" i="1"/>
  <c r="V159" i="1"/>
  <c r="U159" i="1"/>
  <c r="T159" i="1"/>
  <c r="S159" i="1"/>
  <c r="R159" i="1"/>
  <c r="Q159" i="1"/>
  <c r="P159" i="1"/>
  <c r="O159" i="1"/>
  <c r="N159" i="1"/>
  <c r="M159" i="1"/>
  <c r="L159" i="1"/>
  <c r="K159" i="1"/>
  <c r="J159" i="1"/>
  <c r="I159" i="1"/>
  <c r="H159" i="1"/>
  <c r="G159" i="1"/>
  <c r="F159" i="1"/>
  <c r="D159" i="1"/>
  <c r="C159" i="1"/>
  <c r="B159" i="1"/>
  <c r="Y158" i="1"/>
  <c r="X158" i="1"/>
  <c r="W158" i="1"/>
  <c r="V158" i="1"/>
  <c r="U158" i="1"/>
  <c r="T158" i="1"/>
  <c r="S158" i="1"/>
  <c r="R158" i="1"/>
  <c r="Q158" i="1"/>
  <c r="P158" i="1"/>
  <c r="O158" i="1"/>
  <c r="N158" i="1"/>
  <c r="M158" i="1"/>
  <c r="L158" i="1"/>
  <c r="K158" i="1"/>
  <c r="J158" i="1"/>
  <c r="I158" i="1"/>
  <c r="H158" i="1"/>
  <c r="G158" i="1"/>
  <c r="F158" i="1"/>
  <c r="D158" i="1"/>
  <c r="C158" i="1"/>
  <c r="B158" i="1"/>
  <c r="Y157" i="1"/>
  <c r="X157" i="1"/>
  <c r="W157" i="1"/>
  <c r="V157" i="1"/>
  <c r="U157" i="1"/>
  <c r="T157" i="1"/>
  <c r="S157" i="1"/>
  <c r="R157" i="1"/>
  <c r="Q157" i="1"/>
  <c r="P157" i="1"/>
  <c r="O157" i="1"/>
  <c r="N157" i="1"/>
  <c r="M157" i="1"/>
  <c r="L157" i="1"/>
  <c r="K157" i="1"/>
  <c r="J157" i="1"/>
  <c r="I157" i="1"/>
  <c r="H157" i="1"/>
  <c r="G157" i="1"/>
  <c r="F157" i="1"/>
  <c r="D157" i="1"/>
  <c r="C157" i="1"/>
  <c r="B157" i="1"/>
  <c r="Y156" i="1"/>
  <c r="X156" i="1"/>
  <c r="W156" i="1"/>
  <c r="V156" i="1"/>
  <c r="U156" i="1"/>
  <c r="T156" i="1"/>
  <c r="S156" i="1"/>
  <c r="R156" i="1"/>
  <c r="Q156" i="1"/>
  <c r="P156" i="1"/>
  <c r="O156" i="1"/>
  <c r="N156" i="1"/>
  <c r="M156" i="1"/>
  <c r="L156" i="1"/>
  <c r="K156" i="1"/>
  <c r="J156" i="1"/>
  <c r="I156" i="1"/>
  <c r="H156" i="1"/>
  <c r="G156" i="1"/>
  <c r="F156" i="1"/>
  <c r="D156" i="1"/>
  <c r="C156" i="1"/>
  <c r="B156" i="1"/>
  <c r="Y155" i="1"/>
  <c r="X155" i="1"/>
  <c r="W155" i="1"/>
  <c r="V155" i="1"/>
  <c r="U155" i="1"/>
  <c r="T155" i="1"/>
  <c r="S155" i="1"/>
  <c r="R155" i="1"/>
  <c r="Q155" i="1"/>
  <c r="P155" i="1"/>
  <c r="O155" i="1"/>
  <c r="N155" i="1"/>
  <c r="M155" i="1"/>
  <c r="L155" i="1"/>
  <c r="K155" i="1"/>
  <c r="J155" i="1"/>
  <c r="I155" i="1"/>
  <c r="H155" i="1"/>
  <c r="G155" i="1"/>
  <c r="F155" i="1"/>
  <c r="D155" i="1"/>
  <c r="C155" i="1"/>
  <c r="B155" i="1"/>
  <c r="Y154" i="1"/>
  <c r="X154" i="1"/>
  <c r="W154" i="1"/>
  <c r="V154" i="1"/>
  <c r="U154" i="1"/>
  <c r="T154" i="1"/>
  <c r="S154" i="1"/>
  <c r="R154" i="1"/>
  <c r="Q154" i="1"/>
  <c r="P154" i="1"/>
  <c r="O154" i="1"/>
  <c r="N154" i="1"/>
  <c r="M154" i="1"/>
  <c r="L154" i="1"/>
  <c r="K154" i="1"/>
  <c r="J154" i="1"/>
  <c r="I154" i="1"/>
  <c r="H154" i="1"/>
  <c r="G154" i="1"/>
  <c r="F154" i="1"/>
  <c r="D154" i="1"/>
  <c r="C154" i="1"/>
  <c r="B154" i="1"/>
  <c r="Y153" i="1"/>
  <c r="X153" i="1"/>
  <c r="W153" i="1"/>
  <c r="V153" i="1"/>
  <c r="U153" i="1"/>
  <c r="T153" i="1"/>
  <c r="S153" i="1"/>
  <c r="R153" i="1"/>
  <c r="Q153" i="1"/>
  <c r="P153" i="1"/>
  <c r="O153" i="1"/>
  <c r="N153" i="1"/>
  <c r="M153" i="1"/>
  <c r="L153" i="1"/>
  <c r="K153" i="1"/>
  <c r="J153" i="1"/>
  <c r="I153" i="1"/>
  <c r="H153" i="1"/>
  <c r="G153" i="1"/>
  <c r="F153" i="1"/>
  <c r="D153" i="1"/>
  <c r="C153" i="1"/>
  <c r="B153" i="1"/>
  <c r="Y152" i="1"/>
  <c r="X152" i="1"/>
  <c r="W152" i="1"/>
  <c r="V152" i="1"/>
  <c r="U152" i="1"/>
  <c r="T152" i="1"/>
  <c r="S152" i="1"/>
  <c r="R152" i="1"/>
  <c r="Q152" i="1"/>
  <c r="P152" i="1"/>
  <c r="O152" i="1"/>
  <c r="N152" i="1"/>
  <c r="M152" i="1"/>
  <c r="L152" i="1"/>
  <c r="K152" i="1"/>
  <c r="J152" i="1"/>
  <c r="I152" i="1"/>
  <c r="H152" i="1"/>
  <c r="G152" i="1"/>
  <c r="F152" i="1"/>
  <c r="D152" i="1"/>
  <c r="C152" i="1"/>
  <c r="B152" i="1"/>
  <c r="Y151" i="1"/>
  <c r="X151" i="1"/>
  <c r="W151" i="1"/>
  <c r="V151" i="1"/>
  <c r="U151" i="1"/>
  <c r="T151" i="1"/>
  <c r="S151" i="1"/>
  <c r="R151" i="1"/>
  <c r="Q151" i="1"/>
  <c r="P151" i="1"/>
  <c r="O151" i="1"/>
  <c r="N151" i="1"/>
  <c r="M151" i="1"/>
  <c r="L151" i="1"/>
  <c r="K151" i="1"/>
  <c r="J151" i="1"/>
  <c r="I151" i="1"/>
  <c r="H151" i="1"/>
  <c r="G151" i="1"/>
  <c r="F151" i="1"/>
  <c r="D151" i="1"/>
  <c r="C151" i="1"/>
  <c r="B151" i="1"/>
  <c r="Y150" i="1"/>
  <c r="X150" i="1"/>
  <c r="W150" i="1"/>
  <c r="V150" i="1"/>
  <c r="U150" i="1"/>
  <c r="T150" i="1"/>
  <c r="S150" i="1"/>
  <c r="R150" i="1"/>
  <c r="Q150" i="1"/>
  <c r="P150" i="1"/>
  <c r="O150" i="1"/>
  <c r="N150" i="1"/>
  <c r="M150" i="1"/>
  <c r="L150" i="1"/>
  <c r="K150" i="1"/>
  <c r="J150" i="1"/>
  <c r="I150" i="1"/>
  <c r="H150" i="1"/>
  <c r="G150" i="1"/>
  <c r="F150" i="1"/>
  <c r="D150" i="1"/>
  <c r="C150" i="1"/>
  <c r="B150" i="1"/>
  <c r="Y149" i="1"/>
  <c r="X149" i="1"/>
  <c r="W149" i="1"/>
  <c r="V149" i="1"/>
  <c r="U149" i="1"/>
  <c r="T149" i="1"/>
  <c r="S149" i="1"/>
  <c r="R149" i="1"/>
  <c r="Q149" i="1"/>
  <c r="P149" i="1"/>
  <c r="O149" i="1"/>
  <c r="N149" i="1"/>
  <c r="M149" i="1"/>
  <c r="L149" i="1"/>
  <c r="K149" i="1"/>
  <c r="J149" i="1"/>
  <c r="I149" i="1"/>
  <c r="H149" i="1"/>
  <c r="G149" i="1"/>
  <c r="F149" i="1"/>
  <c r="D149" i="1"/>
  <c r="C149" i="1"/>
  <c r="B149" i="1"/>
  <c r="Y148" i="1"/>
  <c r="X148" i="1"/>
  <c r="W148" i="1"/>
  <c r="V148" i="1"/>
  <c r="U148" i="1"/>
  <c r="T148" i="1"/>
  <c r="S148" i="1"/>
  <c r="R148" i="1"/>
  <c r="Q148" i="1"/>
  <c r="P148" i="1"/>
  <c r="O148" i="1"/>
  <c r="N148" i="1"/>
  <c r="M148" i="1"/>
  <c r="L148" i="1"/>
  <c r="K148" i="1"/>
  <c r="J148" i="1"/>
  <c r="I148" i="1"/>
  <c r="H148" i="1"/>
  <c r="G148" i="1"/>
  <c r="F148" i="1"/>
  <c r="D148" i="1"/>
  <c r="C148" i="1"/>
  <c r="B148" i="1"/>
  <c r="Y147" i="1"/>
  <c r="X147" i="1"/>
  <c r="W147" i="1"/>
  <c r="V147" i="1"/>
  <c r="U147" i="1"/>
  <c r="T147" i="1"/>
  <c r="S147" i="1"/>
  <c r="R147" i="1"/>
  <c r="Q147" i="1"/>
  <c r="P147" i="1"/>
  <c r="O147" i="1"/>
  <c r="N147" i="1"/>
  <c r="M147" i="1"/>
  <c r="L147" i="1"/>
  <c r="K147" i="1"/>
  <c r="J147" i="1"/>
  <c r="I147" i="1"/>
  <c r="H147" i="1"/>
  <c r="G147" i="1"/>
  <c r="F147" i="1"/>
  <c r="D147" i="1"/>
  <c r="C147" i="1"/>
  <c r="B147" i="1"/>
  <c r="Y146" i="1"/>
  <c r="X146" i="1"/>
  <c r="W146" i="1"/>
  <c r="V146" i="1"/>
  <c r="U146" i="1"/>
  <c r="T146" i="1"/>
  <c r="S146" i="1"/>
  <c r="R146" i="1"/>
  <c r="Q146" i="1"/>
  <c r="P146" i="1"/>
  <c r="O146" i="1"/>
  <c r="N146" i="1"/>
  <c r="M146" i="1"/>
  <c r="L146" i="1"/>
  <c r="K146" i="1"/>
  <c r="J146" i="1"/>
  <c r="I146" i="1"/>
  <c r="H146" i="1"/>
  <c r="G146" i="1"/>
  <c r="F146" i="1"/>
  <c r="D146" i="1"/>
  <c r="C146" i="1"/>
  <c r="B146" i="1"/>
  <c r="Y145" i="1"/>
  <c r="X145" i="1"/>
  <c r="W145" i="1"/>
  <c r="V145" i="1"/>
  <c r="U145" i="1"/>
  <c r="T145" i="1"/>
  <c r="S145" i="1"/>
  <c r="R145" i="1"/>
  <c r="Q145" i="1"/>
  <c r="P145" i="1"/>
  <c r="O145" i="1"/>
  <c r="N145" i="1"/>
  <c r="M145" i="1"/>
  <c r="L145" i="1"/>
  <c r="K145" i="1"/>
  <c r="J145" i="1"/>
  <c r="I145" i="1"/>
  <c r="H145" i="1"/>
  <c r="G145" i="1"/>
  <c r="F145" i="1"/>
  <c r="D145" i="1"/>
  <c r="C145" i="1"/>
  <c r="B145" i="1"/>
  <c r="Y144" i="1"/>
  <c r="X144" i="1"/>
  <c r="W144" i="1"/>
  <c r="V144" i="1"/>
  <c r="U144" i="1"/>
  <c r="T144" i="1"/>
  <c r="S144" i="1"/>
  <c r="R144" i="1"/>
  <c r="Q144" i="1"/>
  <c r="P144" i="1"/>
  <c r="O144" i="1"/>
  <c r="N144" i="1"/>
  <c r="M144" i="1"/>
  <c r="L144" i="1"/>
  <c r="K144" i="1"/>
  <c r="J144" i="1"/>
  <c r="I144" i="1"/>
  <c r="H144" i="1"/>
  <c r="G144" i="1"/>
  <c r="F144" i="1"/>
  <c r="D144" i="1"/>
  <c r="C144" i="1"/>
  <c r="B144" i="1"/>
  <c r="Y143" i="1"/>
  <c r="X143" i="1"/>
  <c r="W143" i="1"/>
  <c r="V143" i="1"/>
  <c r="U143" i="1"/>
  <c r="T143" i="1"/>
  <c r="S143" i="1"/>
  <c r="R143" i="1"/>
  <c r="Q143" i="1"/>
  <c r="P143" i="1"/>
  <c r="O143" i="1"/>
  <c r="N143" i="1"/>
  <c r="M143" i="1"/>
  <c r="L143" i="1"/>
  <c r="K143" i="1"/>
  <c r="J143" i="1"/>
  <c r="I143" i="1"/>
  <c r="H143" i="1"/>
  <c r="G143" i="1"/>
  <c r="F143" i="1"/>
  <c r="D143" i="1"/>
  <c r="C143" i="1"/>
  <c r="B143" i="1"/>
  <c r="Y142" i="1"/>
  <c r="X142" i="1"/>
  <c r="W142" i="1"/>
  <c r="V142" i="1"/>
  <c r="U142" i="1"/>
  <c r="T142" i="1"/>
  <c r="S142" i="1"/>
  <c r="R142" i="1"/>
  <c r="Q142" i="1"/>
  <c r="P142" i="1"/>
  <c r="O142" i="1"/>
  <c r="N142" i="1"/>
  <c r="M142" i="1"/>
  <c r="L142" i="1"/>
  <c r="K142" i="1"/>
  <c r="J142" i="1"/>
  <c r="I142" i="1"/>
  <c r="H142" i="1"/>
  <c r="G142" i="1"/>
  <c r="F142" i="1"/>
  <c r="D142" i="1"/>
  <c r="C142" i="1"/>
  <c r="B142" i="1"/>
  <c r="Y141" i="1"/>
  <c r="X141" i="1"/>
  <c r="W141" i="1"/>
  <c r="V141" i="1"/>
  <c r="U141" i="1"/>
  <c r="T141" i="1"/>
  <c r="S141" i="1"/>
  <c r="R141" i="1"/>
  <c r="Q141" i="1"/>
  <c r="P141" i="1"/>
  <c r="O141" i="1"/>
  <c r="N141" i="1"/>
  <c r="M141" i="1"/>
  <c r="L141" i="1"/>
  <c r="K141" i="1"/>
  <c r="J141" i="1"/>
  <c r="I141" i="1"/>
  <c r="H141" i="1"/>
  <c r="G141" i="1"/>
  <c r="F141" i="1"/>
  <c r="D141" i="1"/>
  <c r="C141" i="1"/>
  <c r="B141" i="1"/>
  <c r="Y140" i="1"/>
  <c r="X140" i="1"/>
  <c r="W140" i="1"/>
  <c r="V140" i="1"/>
  <c r="U140" i="1"/>
  <c r="T140" i="1"/>
  <c r="S140" i="1"/>
  <c r="R140" i="1"/>
  <c r="Q140" i="1"/>
  <c r="P140" i="1"/>
  <c r="O140" i="1"/>
  <c r="N140" i="1"/>
  <c r="M140" i="1"/>
  <c r="L140" i="1"/>
  <c r="K140" i="1"/>
  <c r="J140" i="1"/>
  <c r="I140" i="1"/>
  <c r="H140" i="1"/>
  <c r="G140" i="1"/>
  <c r="F140" i="1"/>
  <c r="D140" i="1"/>
  <c r="C140" i="1"/>
  <c r="B140" i="1"/>
  <c r="Y139" i="1"/>
  <c r="X139" i="1"/>
  <c r="W139" i="1"/>
  <c r="V139" i="1"/>
  <c r="U139" i="1"/>
  <c r="T139" i="1"/>
  <c r="S139" i="1"/>
  <c r="R139" i="1"/>
  <c r="Q139" i="1"/>
  <c r="P139" i="1"/>
  <c r="O139" i="1"/>
  <c r="N139" i="1"/>
  <c r="M139" i="1"/>
  <c r="L139" i="1"/>
  <c r="K139" i="1"/>
  <c r="J139" i="1"/>
  <c r="I139" i="1"/>
  <c r="H139" i="1"/>
  <c r="G139" i="1"/>
  <c r="F139" i="1"/>
  <c r="D139" i="1"/>
  <c r="C139" i="1"/>
  <c r="B139" i="1"/>
  <c r="Y138" i="1"/>
  <c r="X138" i="1"/>
  <c r="W138" i="1"/>
  <c r="V138" i="1"/>
  <c r="U138" i="1"/>
  <c r="T138" i="1"/>
  <c r="S138" i="1"/>
  <c r="R138" i="1"/>
  <c r="Q138" i="1"/>
  <c r="P138" i="1"/>
  <c r="O138" i="1"/>
  <c r="N138" i="1"/>
  <c r="M138" i="1"/>
  <c r="L138" i="1"/>
  <c r="K138" i="1"/>
  <c r="J138" i="1"/>
  <c r="I138" i="1"/>
  <c r="H138" i="1"/>
  <c r="G138" i="1"/>
  <c r="F138" i="1"/>
  <c r="D138" i="1"/>
  <c r="C138" i="1"/>
  <c r="B138" i="1"/>
  <c r="Y137" i="1"/>
  <c r="X137" i="1"/>
  <c r="W137" i="1"/>
  <c r="V137" i="1"/>
  <c r="U137" i="1"/>
  <c r="T137" i="1"/>
  <c r="S137" i="1"/>
  <c r="R137" i="1"/>
  <c r="Q137" i="1"/>
  <c r="P137" i="1"/>
  <c r="O137" i="1"/>
  <c r="N137" i="1"/>
  <c r="M137" i="1"/>
  <c r="L137" i="1"/>
  <c r="K137" i="1"/>
  <c r="J137" i="1"/>
  <c r="I137" i="1"/>
  <c r="H137" i="1"/>
  <c r="G137" i="1"/>
  <c r="F137" i="1"/>
  <c r="D137" i="1"/>
  <c r="C137" i="1"/>
  <c r="B137" i="1"/>
  <c r="Y136" i="1"/>
  <c r="X136" i="1"/>
  <c r="W136" i="1"/>
  <c r="V136" i="1"/>
  <c r="U136" i="1"/>
  <c r="T136" i="1"/>
  <c r="S136" i="1"/>
  <c r="R136" i="1"/>
  <c r="Q136" i="1"/>
  <c r="P136" i="1"/>
  <c r="O136" i="1"/>
  <c r="N136" i="1"/>
  <c r="M136" i="1"/>
  <c r="L136" i="1"/>
  <c r="K136" i="1"/>
  <c r="J136" i="1"/>
  <c r="I136" i="1"/>
  <c r="H136" i="1"/>
  <c r="G136" i="1"/>
  <c r="F136" i="1"/>
  <c r="D136" i="1"/>
  <c r="C136" i="1"/>
  <c r="B136" i="1"/>
  <c r="Y135" i="1"/>
  <c r="X135" i="1"/>
  <c r="W135" i="1"/>
  <c r="V135" i="1"/>
  <c r="U135" i="1"/>
  <c r="T135" i="1"/>
  <c r="S135" i="1"/>
  <c r="R135" i="1"/>
  <c r="Q135" i="1"/>
  <c r="P135" i="1"/>
  <c r="O135" i="1"/>
  <c r="N135" i="1"/>
  <c r="M135" i="1"/>
  <c r="L135" i="1"/>
  <c r="K135" i="1"/>
  <c r="J135" i="1"/>
  <c r="I135" i="1"/>
  <c r="H135" i="1"/>
  <c r="G135" i="1"/>
  <c r="F135" i="1"/>
  <c r="D135" i="1"/>
  <c r="C135" i="1"/>
  <c r="B135" i="1"/>
  <c r="Y134" i="1"/>
  <c r="X134" i="1"/>
  <c r="W134" i="1"/>
  <c r="V134" i="1"/>
  <c r="U134" i="1"/>
  <c r="T134" i="1"/>
  <c r="S134" i="1"/>
  <c r="R134" i="1"/>
  <c r="Q134" i="1"/>
  <c r="P134" i="1"/>
  <c r="O134" i="1"/>
  <c r="N134" i="1"/>
  <c r="M134" i="1"/>
  <c r="L134" i="1"/>
  <c r="K134" i="1"/>
  <c r="J134" i="1"/>
  <c r="I134" i="1"/>
  <c r="H134" i="1"/>
  <c r="G134" i="1"/>
  <c r="F134" i="1"/>
  <c r="D134" i="1"/>
  <c r="C134" i="1"/>
  <c r="B134" i="1"/>
  <c r="Y133" i="1"/>
  <c r="X133" i="1"/>
  <c r="W133" i="1"/>
  <c r="V133" i="1"/>
  <c r="U133" i="1"/>
  <c r="T133" i="1"/>
  <c r="S133" i="1"/>
  <c r="R133" i="1"/>
  <c r="Q133" i="1"/>
  <c r="P133" i="1"/>
  <c r="O133" i="1"/>
  <c r="N133" i="1"/>
  <c r="M133" i="1"/>
  <c r="L133" i="1"/>
  <c r="K133" i="1"/>
  <c r="J133" i="1"/>
  <c r="I133" i="1"/>
  <c r="H133" i="1"/>
  <c r="G133" i="1"/>
  <c r="F133" i="1"/>
  <c r="D133" i="1"/>
  <c r="C133" i="1"/>
  <c r="B133" i="1"/>
  <c r="Y132" i="1"/>
  <c r="X132" i="1"/>
  <c r="W132" i="1"/>
  <c r="V132" i="1"/>
  <c r="U132" i="1"/>
  <c r="T132" i="1"/>
  <c r="S132" i="1"/>
  <c r="R132" i="1"/>
  <c r="Q132" i="1"/>
  <c r="P132" i="1"/>
  <c r="O132" i="1"/>
  <c r="N132" i="1"/>
  <c r="M132" i="1"/>
  <c r="L132" i="1"/>
  <c r="K132" i="1"/>
  <c r="J132" i="1"/>
  <c r="I132" i="1"/>
  <c r="H132" i="1"/>
  <c r="G132" i="1"/>
  <c r="F132" i="1"/>
  <c r="D132" i="1"/>
  <c r="C132" i="1"/>
  <c r="B132" i="1"/>
  <c r="Y131" i="1"/>
  <c r="X131" i="1"/>
  <c r="W131" i="1"/>
  <c r="V131" i="1"/>
  <c r="U131" i="1"/>
  <c r="T131" i="1"/>
  <c r="S131" i="1"/>
  <c r="R131" i="1"/>
  <c r="Q131" i="1"/>
  <c r="P131" i="1"/>
  <c r="O131" i="1"/>
  <c r="N131" i="1"/>
  <c r="M131" i="1"/>
  <c r="L131" i="1"/>
  <c r="K131" i="1"/>
  <c r="J131" i="1"/>
  <c r="I131" i="1"/>
  <c r="H131" i="1"/>
  <c r="G131" i="1"/>
  <c r="F131" i="1"/>
  <c r="D131" i="1"/>
  <c r="C131" i="1"/>
  <c r="B131" i="1"/>
  <c r="Y130" i="1"/>
  <c r="X130" i="1"/>
  <c r="W130" i="1"/>
  <c r="V130" i="1"/>
  <c r="U130" i="1"/>
  <c r="T130" i="1"/>
  <c r="S130" i="1"/>
  <c r="R130" i="1"/>
  <c r="Q130" i="1"/>
  <c r="P130" i="1"/>
  <c r="O130" i="1"/>
  <c r="N130" i="1"/>
  <c r="M130" i="1"/>
  <c r="L130" i="1"/>
  <c r="K130" i="1"/>
  <c r="J130" i="1"/>
  <c r="I130" i="1"/>
  <c r="H130" i="1"/>
  <c r="G130" i="1"/>
  <c r="F130" i="1"/>
  <c r="D130" i="1"/>
  <c r="C130" i="1"/>
  <c r="B130" i="1"/>
  <c r="Y129" i="1"/>
  <c r="X129" i="1"/>
  <c r="W129" i="1"/>
  <c r="V129" i="1"/>
  <c r="U129" i="1"/>
  <c r="T129" i="1"/>
  <c r="S129" i="1"/>
  <c r="R129" i="1"/>
  <c r="Q129" i="1"/>
  <c r="P129" i="1"/>
  <c r="O129" i="1"/>
  <c r="N129" i="1"/>
  <c r="M129" i="1"/>
  <c r="L129" i="1"/>
  <c r="K129" i="1"/>
  <c r="J129" i="1"/>
  <c r="I129" i="1"/>
  <c r="H129" i="1"/>
  <c r="G129" i="1"/>
  <c r="F129" i="1"/>
  <c r="D129" i="1"/>
  <c r="C129" i="1"/>
  <c r="B129" i="1"/>
  <c r="Y128" i="1"/>
  <c r="X128" i="1"/>
  <c r="W128" i="1"/>
  <c r="V128" i="1"/>
  <c r="U128" i="1"/>
  <c r="T128" i="1"/>
  <c r="S128" i="1"/>
  <c r="R128" i="1"/>
  <c r="Q128" i="1"/>
  <c r="P128" i="1"/>
  <c r="O128" i="1"/>
  <c r="N128" i="1"/>
  <c r="M128" i="1"/>
  <c r="L128" i="1"/>
  <c r="K128" i="1"/>
  <c r="J128" i="1"/>
  <c r="I128" i="1"/>
  <c r="H128" i="1"/>
  <c r="G128" i="1"/>
  <c r="F128" i="1"/>
  <c r="D128" i="1"/>
  <c r="C128" i="1"/>
  <c r="B128" i="1"/>
  <c r="Y127" i="1"/>
  <c r="X127" i="1"/>
  <c r="W127" i="1"/>
  <c r="V127" i="1"/>
  <c r="U127" i="1"/>
  <c r="T127" i="1"/>
  <c r="S127" i="1"/>
  <c r="R127" i="1"/>
  <c r="Q127" i="1"/>
  <c r="P127" i="1"/>
  <c r="O127" i="1"/>
  <c r="N127" i="1"/>
  <c r="M127" i="1"/>
  <c r="L127" i="1"/>
  <c r="K127" i="1"/>
  <c r="J127" i="1"/>
  <c r="I127" i="1"/>
  <c r="H127" i="1"/>
  <c r="G127" i="1"/>
  <c r="F127" i="1"/>
  <c r="D127" i="1"/>
  <c r="C127" i="1"/>
  <c r="B127" i="1"/>
  <c r="Y126" i="1"/>
  <c r="X126" i="1"/>
  <c r="W126" i="1"/>
  <c r="V126" i="1"/>
  <c r="U126" i="1"/>
  <c r="T126" i="1"/>
  <c r="S126" i="1"/>
  <c r="R126" i="1"/>
  <c r="Q126" i="1"/>
  <c r="P126" i="1"/>
  <c r="O126" i="1"/>
  <c r="N126" i="1"/>
  <c r="M126" i="1"/>
  <c r="L126" i="1"/>
  <c r="K126" i="1"/>
  <c r="J126" i="1"/>
  <c r="I126" i="1"/>
  <c r="H126" i="1"/>
  <c r="G126" i="1"/>
  <c r="F126" i="1"/>
  <c r="D126" i="1"/>
  <c r="C126" i="1"/>
  <c r="B126" i="1"/>
  <c r="Y125" i="1"/>
  <c r="X125" i="1"/>
  <c r="W125" i="1"/>
  <c r="V125" i="1"/>
  <c r="U125" i="1"/>
  <c r="T125" i="1"/>
  <c r="S125" i="1"/>
  <c r="R125" i="1"/>
  <c r="Q125" i="1"/>
  <c r="P125" i="1"/>
  <c r="O125" i="1"/>
  <c r="N125" i="1"/>
  <c r="M125" i="1"/>
  <c r="L125" i="1"/>
  <c r="K125" i="1"/>
  <c r="J125" i="1"/>
  <c r="I125" i="1"/>
  <c r="H125" i="1"/>
  <c r="G125" i="1"/>
  <c r="F125" i="1"/>
  <c r="D125" i="1"/>
  <c r="C125" i="1"/>
  <c r="B125" i="1"/>
  <c r="Y124" i="1"/>
  <c r="X124" i="1"/>
  <c r="W124" i="1"/>
  <c r="V124" i="1"/>
  <c r="U124" i="1"/>
  <c r="T124" i="1"/>
  <c r="S124" i="1"/>
  <c r="R124" i="1"/>
  <c r="Q124" i="1"/>
  <c r="P124" i="1"/>
  <c r="O124" i="1"/>
  <c r="N124" i="1"/>
  <c r="M124" i="1"/>
  <c r="L124" i="1"/>
  <c r="K124" i="1"/>
  <c r="J124" i="1"/>
  <c r="I124" i="1"/>
  <c r="H124" i="1"/>
  <c r="G124" i="1"/>
  <c r="F124" i="1"/>
  <c r="D124" i="1"/>
  <c r="C124" i="1"/>
  <c r="B124" i="1"/>
  <c r="Y123" i="1"/>
  <c r="X123" i="1"/>
  <c r="W123" i="1"/>
  <c r="V123" i="1"/>
  <c r="U123" i="1"/>
  <c r="T123" i="1"/>
  <c r="S123" i="1"/>
  <c r="R123" i="1"/>
  <c r="Q123" i="1"/>
  <c r="P123" i="1"/>
  <c r="O123" i="1"/>
  <c r="N123" i="1"/>
  <c r="M123" i="1"/>
  <c r="L123" i="1"/>
  <c r="K123" i="1"/>
  <c r="J123" i="1"/>
  <c r="I123" i="1"/>
  <c r="H123" i="1"/>
  <c r="G123" i="1"/>
  <c r="F123" i="1"/>
  <c r="D123" i="1"/>
  <c r="C123" i="1"/>
  <c r="B123" i="1"/>
  <c r="Y122" i="1"/>
  <c r="X122" i="1"/>
  <c r="W122" i="1"/>
  <c r="V122" i="1"/>
  <c r="U122" i="1"/>
  <c r="T122" i="1"/>
  <c r="S122" i="1"/>
  <c r="R122" i="1"/>
  <c r="Q122" i="1"/>
  <c r="P122" i="1"/>
  <c r="O122" i="1"/>
  <c r="N122" i="1"/>
  <c r="M122" i="1"/>
  <c r="L122" i="1"/>
  <c r="K122" i="1"/>
  <c r="J122" i="1"/>
  <c r="I122" i="1"/>
  <c r="H122" i="1"/>
  <c r="G122" i="1"/>
  <c r="F122" i="1"/>
  <c r="D122" i="1"/>
  <c r="C122" i="1"/>
  <c r="B122" i="1"/>
  <c r="Y121" i="1"/>
  <c r="X121" i="1"/>
  <c r="W121" i="1"/>
  <c r="V121" i="1"/>
  <c r="U121" i="1"/>
  <c r="T121" i="1"/>
  <c r="S121" i="1"/>
  <c r="R121" i="1"/>
  <c r="Q121" i="1"/>
  <c r="P121" i="1"/>
  <c r="O121" i="1"/>
  <c r="N121" i="1"/>
  <c r="M121" i="1"/>
  <c r="L121" i="1"/>
  <c r="K121" i="1"/>
  <c r="J121" i="1"/>
  <c r="I121" i="1"/>
  <c r="H121" i="1"/>
  <c r="G121" i="1"/>
  <c r="F121" i="1"/>
  <c r="D121" i="1"/>
  <c r="C121" i="1"/>
  <c r="B121" i="1"/>
  <c r="Y120" i="1"/>
  <c r="X120" i="1"/>
  <c r="W120" i="1"/>
  <c r="V120" i="1"/>
  <c r="U120" i="1"/>
  <c r="T120" i="1"/>
  <c r="S120" i="1"/>
  <c r="R120" i="1"/>
  <c r="Q120" i="1"/>
  <c r="P120" i="1"/>
  <c r="O120" i="1"/>
  <c r="N120" i="1"/>
  <c r="M120" i="1"/>
  <c r="L120" i="1"/>
  <c r="K120" i="1"/>
  <c r="J120" i="1"/>
  <c r="I120" i="1"/>
  <c r="H120" i="1"/>
  <c r="G120" i="1"/>
  <c r="F120" i="1"/>
  <c r="D120" i="1"/>
  <c r="C120" i="1"/>
  <c r="B120" i="1"/>
  <c r="Y119" i="1"/>
  <c r="X119" i="1"/>
  <c r="W119" i="1"/>
  <c r="V119" i="1"/>
  <c r="U119" i="1"/>
  <c r="T119" i="1"/>
  <c r="S119" i="1"/>
  <c r="R119" i="1"/>
  <c r="Q119" i="1"/>
  <c r="P119" i="1"/>
  <c r="O119" i="1"/>
  <c r="N119" i="1"/>
  <c r="M119" i="1"/>
  <c r="L119" i="1"/>
  <c r="K119" i="1"/>
  <c r="J119" i="1"/>
  <c r="I119" i="1"/>
  <c r="H119" i="1"/>
  <c r="G119" i="1"/>
  <c r="F119" i="1"/>
  <c r="D119" i="1"/>
  <c r="C119" i="1"/>
  <c r="B119" i="1"/>
  <c r="Y118" i="1"/>
  <c r="X118" i="1"/>
  <c r="W118" i="1"/>
  <c r="V118" i="1"/>
  <c r="U118" i="1"/>
  <c r="T118" i="1"/>
  <c r="S118" i="1"/>
  <c r="R118" i="1"/>
  <c r="Q118" i="1"/>
  <c r="P118" i="1"/>
  <c r="O118" i="1"/>
  <c r="N118" i="1"/>
  <c r="M118" i="1"/>
  <c r="L118" i="1"/>
  <c r="K118" i="1"/>
  <c r="J118" i="1"/>
  <c r="I118" i="1"/>
  <c r="H118" i="1"/>
  <c r="G118" i="1"/>
  <c r="F118" i="1"/>
  <c r="D118" i="1"/>
  <c r="C118" i="1"/>
  <c r="B118" i="1"/>
  <c r="Y117" i="1"/>
  <c r="X117" i="1"/>
  <c r="W117" i="1"/>
  <c r="V117" i="1"/>
  <c r="U117" i="1"/>
  <c r="T117" i="1"/>
  <c r="S117" i="1"/>
  <c r="R117" i="1"/>
  <c r="Q117" i="1"/>
  <c r="P117" i="1"/>
  <c r="O117" i="1"/>
  <c r="N117" i="1"/>
  <c r="M117" i="1"/>
  <c r="L117" i="1"/>
  <c r="K117" i="1"/>
  <c r="J117" i="1"/>
  <c r="I117" i="1"/>
  <c r="H117" i="1"/>
  <c r="G117" i="1"/>
  <c r="F117" i="1"/>
  <c r="D117" i="1"/>
  <c r="C117" i="1"/>
  <c r="B117" i="1"/>
  <c r="Y116" i="1"/>
  <c r="X116" i="1"/>
  <c r="W116" i="1"/>
  <c r="V116" i="1"/>
  <c r="U116" i="1"/>
  <c r="T116" i="1"/>
  <c r="S116" i="1"/>
  <c r="R116" i="1"/>
  <c r="Q116" i="1"/>
  <c r="P116" i="1"/>
  <c r="O116" i="1"/>
  <c r="N116" i="1"/>
  <c r="M116" i="1"/>
  <c r="L116" i="1"/>
  <c r="K116" i="1"/>
  <c r="J116" i="1"/>
  <c r="I116" i="1"/>
  <c r="H116" i="1"/>
  <c r="G116" i="1"/>
  <c r="F116" i="1"/>
  <c r="D116" i="1"/>
  <c r="C116" i="1"/>
  <c r="B116" i="1"/>
  <c r="Y115" i="1"/>
  <c r="X115" i="1"/>
  <c r="W115" i="1"/>
  <c r="V115" i="1"/>
  <c r="U115" i="1"/>
  <c r="T115" i="1"/>
  <c r="S115" i="1"/>
  <c r="R115" i="1"/>
  <c r="Q115" i="1"/>
  <c r="P115" i="1"/>
  <c r="O115" i="1"/>
  <c r="N115" i="1"/>
  <c r="M115" i="1"/>
  <c r="L115" i="1"/>
  <c r="K115" i="1"/>
  <c r="J115" i="1"/>
  <c r="I115" i="1"/>
  <c r="H115" i="1"/>
  <c r="G115" i="1"/>
  <c r="F115" i="1"/>
  <c r="D115" i="1"/>
  <c r="C115" i="1"/>
  <c r="B115" i="1"/>
  <c r="Y114" i="1"/>
  <c r="X114" i="1"/>
  <c r="W114" i="1"/>
  <c r="V114" i="1"/>
  <c r="U114" i="1"/>
  <c r="T114" i="1"/>
  <c r="S114" i="1"/>
  <c r="R114" i="1"/>
  <c r="Q114" i="1"/>
  <c r="P114" i="1"/>
  <c r="O114" i="1"/>
  <c r="N114" i="1"/>
  <c r="M114" i="1"/>
  <c r="L114" i="1"/>
  <c r="K114" i="1"/>
  <c r="J114" i="1"/>
  <c r="I114" i="1"/>
  <c r="H114" i="1"/>
  <c r="G114" i="1"/>
  <c r="F114" i="1"/>
  <c r="D114" i="1"/>
  <c r="C114" i="1"/>
  <c r="B114" i="1"/>
  <c r="Y113" i="1"/>
  <c r="X113" i="1"/>
  <c r="W113" i="1"/>
  <c r="V113" i="1"/>
  <c r="U113" i="1"/>
  <c r="T113" i="1"/>
  <c r="S113" i="1"/>
  <c r="R113" i="1"/>
  <c r="Q113" i="1"/>
  <c r="P113" i="1"/>
  <c r="O113" i="1"/>
  <c r="N113" i="1"/>
  <c r="M113" i="1"/>
  <c r="L113" i="1"/>
  <c r="K113" i="1"/>
  <c r="J113" i="1"/>
  <c r="I113" i="1"/>
  <c r="H113" i="1"/>
  <c r="G113" i="1"/>
  <c r="F113" i="1"/>
  <c r="D113" i="1"/>
  <c r="C113" i="1"/>
  <c r="B113" i="1"/>
  <c r="Y112" i="1"/>
  <c r="X112" i="1"/>
  <c r="W112" i="1"/>
  <c r="V112" i="1"/>
  <c r="U112" i="1"/>
  <c r="T112" i="1"/>
  <c r="S112" i="1"/>
  <c r="R112" i="1"/>
  <c r="Q112" i="1"/>
  <c r="P112" i="1"/>
  <c r="O112" i="1"/>
  <c r="N112" i="1"/>
  <c r="M112" i="1"/>
  <c r="L112" i="1"/>
  <c r="K112" i="1"/>
  <c r="J112" i="1"/>
  <c r="I112" i="1"/>
  <c r="H112" i="1"/>
  <c r="G112" i="1"/>
  <c r="F112" i="1"/>
  <c r="D112" i="1"/>
  <c r="C112" i="1"/>
  <c r="B112" i="1"/>
  <c r="Y111" i="1"/>
  <c r="X111" i="1"/>
  <c r="W111" i="1"/>
  <c r="V111" i="1"/>
  <c r="U111" i="1"/>
  <c r="T111" i="1"/>
  <c r="S111" i="1"/>
  <c r="R111" i="1"/>
  <c r="Q111" i="1"/>
  <c r="P111" i="1"/>
  <c r="O111" i="1"/>
  <c r="N111" i="1"/>
  <c r="M111" i="1"/>
  <c r="L111" i="1"/>
  <c r="K111" i="1"/>
  <c r="J111" i="1"/>
  <c r="I111" i="1"/>
  <c r="H111" i="1"/>
  <c r="G111" i="1"/>
  <c r="F111" i="1"/>
  <c r="D111" i="1"/>
  <c r="C111" i="1"/>
  <c r="B111" i="1"/>
  <c r="Y110" i="1"/>
  <c r="X110" i="1"/>
  <c r="W110" i="1"/>
  <c r="V110" i="1"/>
  <c r="U110" i="1"/>
  <c r="T110" i="1"/>
  <c r="S110" i="1"/>
  <c r="R110" i="1"/>
  <c r="Q110" i="1"/>
  <c r="P110" i="1"/>
  <c r="O110" i="1"/>
  <c r="N110" i="1"/>
  <c r="M110" i="1"/>
  <c r="L110" i="1"/>
  <c r="K110" i="1"/>
  <c r="J110" i="1"/>
  <c r="I110" i="1"/>
  <c r="H110" i="1"/>
  <c r="G110" i="1"/>
  <c r="F110" i="1"/>
  <c r="D110" i="1"/>
  <c r="C110" i="1"/>
  <c r="B110" i="1"/>
  <c r="Y109" i="1"/>
  <c r="X109" i="1"/>
  <c r="W109" i="1"/>
  <c r="V109" i="1"/>
  <c r="U109" i="1"/>
  <c r="T109" i="1"/>
  <c r="S109" i="1"/>
  <c r="R109" i="1"/>
  <c r="Q109" i="1"/>
  <c r="P109" i="1"/>
  <c r="O109" i="1"/>
  <c r="N109" i="1"/>
  <c r="M109" i="1"/>
  <c r="L109" i="1"/>
  <c r="K109" i="1"/>
  <c r="J109" i="1"/>
  <c r="I109" i="1"/>
  <c r="H109" i="1"/>
  <c r="G109" i="1"/>
  <c r="F109" i="1"/>
  <c r="D109" i="1"/>
  <c r="C109" i="1"/>
  <c r="B109" i="1"/>
  <c r="Y108" i="1"/>
  <c r="X108" i="1"/>
  <c r="W108" i="1"/>
  <c r="V108" i="1"/>
  <c r="U108" i="1"/>
  <c r="T108" i="1"/>
  <c r="S108" i="1"/>
  <c r="R108" i="1"/>
  <c r="Q108" i="1"/>
  <c r="P108" i="1"/>
  <c r="O108" i="1"/>
  <c r="N108" i="1"/>
  <c r="M108" i="1"/>
  <c r="L108" i="1"/>
  <c r="K108" i="1"/>
  <c r="J108" i="1"/>
  <c r="I108" i="1"/>
  <c r="H108" i="1"/>
  <c r="G108" i="1"/>
  <c r="F108" i="1"/>
  <c r="D108" i="1"/>
  <c r="C108" i="1"/>
  <c r="B108" i="1"/>
  <c r="Y107" i="1"/>
  <c r="X107" i="1"/>
  <c r="W107" i="1"/>
  <c r="V107" i="1"/>
  <c r="U107" i="1"/>
  <c r="T107" i="1"/>
  <c r="S107" i="1"/>
  <c r="R107" i="1"/>
  <c r="Q107" i="1"/>
  <c r="P107" i="1"/>
  <c r="O107" i="1"/>
  <c r="N107" i="1"/>
  <c r="M107" i="1"/>
  <c r="L107" i="1"/>
  <c r="K107" i="1"/>
  <c r="J107" i="1"/>
  <c r="I107" i="1"/>
  <c r="H107" i="1"/>
  <c r="G107" i="1"/>
  <c r="F107" i="1"/>
  <c r="D107" i="1"/>
  <c r="C107" i="1"/>
  <c r="B107" i="1"/>
  <c r="Y106" i="1"/>
  <c r="X106" i="1"/>
  <c r="W106" i="1"/>
  <c r="V106" i="1"/>
  <c r="U106" i="1"/>
  <c r="T106" i="1"/>
  <c r="S106" i="1"/>
  <c r="R106" i="1"/>
  <c r="Q106" i="1"/>
  <c r="P106" i="1"/>
  <c r="O106" i="1"/>
  <c r="N106" i="1"/>
  <c r="M106" i="1"/>
  <c r="L106" i="1"/>
  <c r="K106" i="1"/>
  <c r="J106" i="1"/>
  <c r="I106" i="1"/>
  <c r="H106" i="1"/>
  <c r="G106" i="1"/>
  <c r="F106" i="1"/>
  <c r="D106" i="1"/>
  <c r="C106" i="1"/>
  <c r="B106" i="1"/>
  <c r="Y105" i="1"/>
  <c r="X105" i="1"/>
  <c r="W105" i="1"/>
  <c r="V105" i="1"/>
  <c r="U105" i="1"/>
  <c r="T105" i="1"/>
  <c r="S105" i="1"/>
  <c r="R105" i="1"/>
  <c r="Q105" i="1"/>
  <c r="P105" i="1"/>
  <c r="O105" i="1"/>
  <c r="N105" i="1"/>
  <c r="M105" i="1"/>
  <c r="L105" i="1"/>
  <c r="K105" i="1"/>
  <c r="J105" i="1"/>
  <c r="I105" i="1"/>
  <c r="H105" i="1"/>
  <c r="G105" i="1"/>
  <c r="F105" i="1"/>
  <c r="D105" i="1"/>
  <c r="C105" i="1"/>
  <c r="B105" i="1"/>
  <c r="Y104" i="1"/>
  <c r="X104" i="1"/>
  <c r="W104" i="1"/>
  <c r="V104" i="1"/>
  <c r="U104" i="1"/>
  <c r="T104" i="1"/>
  <c r="S104" i="1"/>
  <c r="R104" i="1"/>
  <c r="Q104" i="1"/>
  <c r="P104" i="1"/>
  <c r="O104" i="1"/>
  <c r="N104" i="1"/>
  <c r="M104" i="1"/>
  <c r="L104" i="1"/>
  <c r="K104" i="1"/>
  <c r="J104" i="1"/>
  <c r="I104" i="1"/>
  <c r="H104" i="1"/>
  <c r="G104" i="1"/>
  <c r="F104" i="1"/>
  <c r="D104" i="1"/>
  <c r="C104" i="1"/>
  <c r="B104" i="1"/>
  <c r="Y103" i="1"/>
  <c r="X103" i="1"/>
  <c r="W103" i="1"/>
  <c r="V103" i="1"/>
  <c r="U103" i="1"/>
  <c r="T103" i="1"/>
  <c r="S103" i="1"/>
  <c r="R103" i="1"/>
  <c r="Q103" i="1"/>
  <c r="P103" i="1"/>
  <c r="O103" i="1"/>
  <c r="N103" i="1"/>
  <c r="M103" i="1"/>
  <c r="L103" i="1"/>
  <c r="K103" i="1"/>
  <c r="J103" i="1"/>
  <c r="I103" i="1"/>
  <c r="H103" i="1"/>
  <c r="G103" i="1"/>
  <c r="F103" i="1"/>
  <c r="D103" i="1"/>
  <c r="C103" i="1"/>
  <c r="B103" i="1"/>
  <c r="Y102" i="1"/>
  <c r="X102" i="1"/>
  <c r="W102" i="1"/>
  <c r="V102" i="1"/>
  <c r="U102" i="1"/>
  <c r="T102" i="1"/>
  <c r="S102" i="1"/>
  <c r="R102" i="1"/>
  <c r="Q102" i="1"/>
  <c r="P102" i="1"/>
  <c r="O102" i="1"/>
  <c r="N102" i="1"/>
  <c r="M102" i="1"/>
  <c r="L102" i="1"/>
  <c r="K102" i="1"/>
  <c r="J102" i="1"/>
  <c r="I102" i="1"/>
  <c r="H102" i="1"/>
  <c r="G102" i="1"/>
  <c r="F102" i="1"/>
  <c r="D102" i="1"/>
  <c r="C102" i="1"/>
  <c r="B102" i="1"/>
  <c r="Y101" i="1"/>
  <c r="X101" i="1"/>
  <c r="W101" i="1"/>
  <c r="V101" i="1"/>
  <c r="U101" i="1"/>
  <c r="T101" i="1"/>
  <c r="S101" i="1"/>
  <c r="R101" i="1"/>
  <c r="Q101" i="1"/>
  <c r="P101" i="1"/>
  <c r="O101" i="1"/>
  <c r="N101" i="1"/>
  <c r="M101" i="1"/>
  <c r="L101" i="1"/>
  <c r="K101" i="1"/>
  <c r="J101" i="1"/>
  <c r="I101" i="1"/>
  <c r="H101" i="1"/>
  <c r="G101" i="1"/>
  <c r="F101" i="1"/>
  <c r="D101" i="1"/>
  <c r="C101" i="1"/>
  <c r="B101" i="1"/>
  <c r="Y100" i="1"/>
  <c r="X100" i="1"/>
  <c r="W100" i="1"/>
  <c r="V100" i="1"/>
  <c r="U100" i="1"/>
  <c r="T100" i="1"/>
  <c r="S100" i="1"/>
  <c r="R100" i="1"/>
  <c r="Q100" i="1"/>
  <c r="P100" i="1"/>
  <c r="O100" i="1"/>
  <c r="N100" i="1"/>
  <c r="M100" i="1"/>
  <c r="L100" i="1"/>
  <c r="K100" i="1"/>
  <c r="J100" i="1"/>
  <c r="I100" i="1"/>
  <c r="H100" i="1"/>
  <c r="G100" i="1"/>
  <c r="F100" i="1"/>
  <c r="D100" i="1"/>
  <c r="C100" i="1"/>
  <c r="B100" i="1"/>
  <c r="Y99" i="1"/>
  <c r="X99" i="1"/>
  <c r="W99" i="1"/>
  <c r="V99" i="1"/>
  <c r="U99" i="1"/>
  <c r="T99" i="1"/>
  <c r="S99" i="1"/>
  <c r="R99" i="1"/>
  <c r="Q99" i="1"/>
  <c r="P99" i="1"/>
  <c r="O99" i="1"/>
  <c r="N99" i="1"/>
  <c r="M99" i="1"/>
  <c r="L99" i="1"/>
  <c r="K99" i="1"/>
  <c r="J99" i="1"/>
  <c r="I99" i="1"/>
  <c r="H99" i="1"/>
  <c r="G99" i="1"/>
  <c r="F99" i="1"/>
  <c r="D99" i="1"/>
  <c r="C99" i="1"/>
  <c r="B99" i="1"/>
  <c r="Y98" i="1"/>
  <c r="X98" i="1"/>
  <c r="W98" i="1"/>
  <c r="V98" i="1"/>
  <c r="U98" i="1"/>
  <c r="T98" i="1"/>
  <c r="S98" i="1"/>
  <c r="R98" i="1"/>
  <c r="Q98" i="1"/>
  <c r="P98" i="1"/>
  <c r="O98" i="1"/>
  <c r="N98" i="1"/>
  <c r="M98" i="1"/>
  <c r="L98" i="1"/>
  <c r="K98" i="1"/>
  <c r="J98" i="1"/>
  <c r="I98" i="1"/>
  <c r="H98" i="1"/>
  <c r="G98" i="1"/>
  <c r="F98" i="1"/>
  <c r="D98" i="1"/>
  <c r="C98" i="1"/>
  <c r="B98" i="1"/>
  <c r="Y97" i="1"/>
  <c r="X97" i="1"/>
  <c r="W97" i="1"/>
  <c r="V97" i="1"/>
  <c r="U97" i="1"/>
  <c r="T97" i="1"/>
  <c r="S97" i="1"/>
  <c r="R97" i="1"/>
  <c r="Q97" i="1"/>
  <c r="P97" i="1"/>
  <c r="O97" i="1"/>
  <c r="N97" i="1"/>
  <c r="M97" i="1"/>
  <c r="L97" i="1"/>
  <c r="K97" i="1"/>
  <c r="J97" i="1"/>
  <c r="I97" i="1"/>
  <c r="H97" i="1"/>
  <c r="G97" i="1"/>
  <c r="F97" i="1"/>
  <c r="D97" i="1"/>
  <c r="C97" i="1"/>
  <c r="B97" i="1"/>
  <c r="Y96" i="1"/>
  <c r="X96" i="1"/>
  <c r="W96" i="1"/>
  <c r="V96" i="1"/>
  <c r="U96" i="1"/>
  <c r="T96" i="1"/>
  <c r="S96" i="1"/>
  <c r="R96" i="1"/>
  <c r="Q96" i="1"/>
  <c r="P96" i="1"/>
  <c r="O96" i="1"/>
  <c r="N96" i="1"/>
  <c r="M96" i="1"/>
  <c r="L96" i="1"/>
  <c r="K96" i="1"/>
  <c r="J96" i="1"/>
  <c r="I96" i="1"/>
  <c r="H96" i="1"/>
  <c r="G96" i="1"/>
  <c r="F96" i="1"/>
  <c r="D96" i="1"/>
  <c r="C96" i="1"/>
  <c r="B96" i="1"/>
  <c r="Y95" i="1"/>
  <c r="X95" i="1"/>
  <c r="W95" i="1"/>
  <c r="V95" i="1"/>
  <c r="U95" i="1"/>
  <c r="T95" i="1"/>
  <c r="S95" i="1"/>
  <c r="R95" i="1"/>
  <c r="Q95" i="1"/>
  <c r="P95" i="1"/>
  <c r="O95" i="1"/>
  <c r="N95" i="1"/>
  <c r="M95" i="1"/>
  <c r="L95" i="1"/>
  <c r="K95" i="1"/>
  <c r="J95" i="1"/>
  <c r="I95" i="1"/>
  <c r="H95" i="1"/>
  <c r="G95" i="1"/>
  <c r="F95" i="1"/>
  <c r="D95" i="1"/>
  <c r="C95" i="1"/>
  <c r="B95" i="1"/>
  <c r="Y94" i="1"/>
  <c r="X94" i="1"/>
  <c r="W94" i="1"/>
  <c r="V94" i="1"/>
  <c r="U94" i="1"/>
  <c r="T94" i="1"/>
  <c r="S94" i="1"/>
  <c r="R94" i="1"/>
  <c r="Q94" i="1"/>
  <c r="P94" i="1"/>
  <c r="O94" i="1"/>
  <c r="N94" i="1"/>
  <c r="M94" i="1"/>
  <c r="L94" i="1"/>
  <c r="K94" i="1"/>
  <c r="J94" i="1"/>
  <c r="I94" i="1"/>
  <c r="H94" i="1"/>
  <c r="G94" i="1"/>
  <c r="F94" i="1"/>
  <c r="D94" i="1"/>
  <c r="C94" i="1"/>
  <c r="B94" i="1"/>
  <c r="Y93" i="1"/>
  <c r="X93" i="1"/>
  <c r="W93" i="1"/>
  <c r="V93" i="1"/>
  <c r="U93" i="1"/>
  <c r="T93" i="1"/>
  <c r="S93" i="1"/>
  <c r="R93" i="1"/>
  <c r="Q93" i="1"/>
  <c r="P93" i="1"/>
  <c r="O93" i="1"/>
  <c r="N93" i="1"/>
  <c r="M93" i="1"/>
  <c r="L93" i="1"/>
  <c r="K93" i="1"/>
  <c r="J93" i="1"/>
  <c r="I93" i="1"/>
  <c r="H93" i="1"/>
  <c r="G93" i="1"/>
  <c r="F93" i="1"/>
  <c r="D93" i="1"/>
  <c r="C93" i="1"/>
  <c r="B93" i="1"/>
  <c r="Y92" i="1"/>
  <c r="X92" i="1"/>
  <c r="W92" i="1"/>
  <c r="V92" i="1"/>
  <c r="U92" i="1"/>
  <c r="T92" i="1"/>
  <c r="S92" i="1"/>
  <c r="R92" i="1"/>
  <c r="Q92" i="1"/>
  <c r="P92" i="1"/>
  <c r="O92" i="1"/>
  <c r="N92" i="1"/>
  <c r="M92" i="1"/>
  <c r="L92" i="1"/>
  <c r="K92" i="1"/>
  <c r="J92" i="1"/>
  <c r="I92" i="1"/>
  <c r="H92" i="1"/>
  <c r="G92" i="1"/>
  <c r="F92" i="1"/>
  <c r="D92" i="1"/>
  <c r="C92" i="1"/>
  <c r="B92" i="1"/>
  <c r="Y91" i="1"/>
  <c r="X91" i="1"/>
  <c r="W91" i="1"/>
  <c r="V91" i="1"/>
  <c r="U91" i="1"/>
  <c r="T91" i="1"/>
  <c r="S91" i="1"/>
  <c r="R91" i="1"/>
  <c r="Q91" i="1"/>
  <c r="P91" i="1"/>
  <c r="O91" i="1"/>
  <c r="N91" i="1"/>
  <c r="M91" i="1"/>
  <c r="L91" i="1"/>
  <c r="K91" i="1"/>
  <c r="J91" i="1"/>
  <c r="I91" i="1"/>
  <c r="H91" i="1"/>
  <c r="G91" i="1"/>
  <c r="F91" i="1"/>
  <c r="D91" i="1"/>
  <c r="C91" i="1"/>
  <c r="B91" i="1"/>
  <c r="Y90" i="1"/>
  <c r="X90" i="1"/>
  <c r="W90" i="1"/>
  <c r="V90" i="1"/>
  <c r="U90" i="1"/>
  <c r="T90" i="1"/>
  <c r="S90" i="1"/>
  <c r="R90" i="1"/>
  <c r="Q90" i="1"/>
  <c r="P90" i="1"/>
  <c r="O90" i="1"/>
  <c r="N90" i="1"/>
  <c r="M90" i="1"/>
  <c r="L90" i="1"/>
  <c r="K90" i="1"/>
  <c r="J90" i="1"/>
  <c r="I90" i="1"/>
  <c r="H90" i="1"/>
  <c r="G90" i="1"/>
  <c r="F90" i="1"/>
  <c r="D90" i="1"/>
  <c r="C90" i="1"/>
  <c r="B90" i="1"/>
  <c r="Y89" i="1"/>
  <c r="X89" i="1"/>
  <c r="W89" i="1"/>
  <c r="V89" i="1"/>
  <c r="U89" i="1"/>
  <c r="T89" i="1"/>
  <c r="S89" i="1"/>
  <c r="R89" i="1"/>
  <c r="Q89" i="1"/>
  <c r="P89" i="1"/>
  <c r="O89" i="1"/>
  <c r="N89" i="1"/>
  <c r="M89" i="1"/>
  <c r="L89" i="1"/>
  <c r="K89" i="1"/>
  <c r="J89" i="1"/>
  <c r="I89" i="1"/>
  <c r="H89" i="1"/>
  <c r="G89" i="1"/>
  <c r="F89" i="1"/>
  <c r="D89" i="1"/>
  <c r="C89" i="1"/>
  <c r="B89" i="1"/>
  <c r="Y88" i="1"/>
  <c r="X88" i="1"/>
  <c r="W88" i="1"/>
  <c r="V88" i="1"/>
  <c r="U88" i="1"/>
  <c r="T88" i="1"/>
  <c r="S88" i="1"/>
  <c r="R88" i="1"/>
  <c r="Q88" i="1"/>
  <c r="P88" i="1"/>
  <c r="O88" i="1"/>
  <c r="N88" i="1"/>
  <c r="M88" i="1"/>
  <c r="L88" i="1"/>
  <c r="K88" i="1"/>
  <c r="J88" i="1"/>
  <c r="I88" i="1"/>
  <c r="H88" i="1"/>
  <c r="G88" i="1"/>
  <c r="F88" i="1"/>
  <c r="D88" i="1"/>
  <c r="C88" i="1"/>
  <c r="B88" i="1"/>
  <c r="Y87" i="1"/>
  <c r="X87" i="1"/>
  <c r="W87" i="1"/>
  <c r="V87" i="1"/>
  <c r="U87" i="1"/>
  <c r="T87" i="1"/>
  <c r="S87" i="1"/>
  <c r="R87" i="1"/>
  <c r="Q87" i="1"/>
  <c r="P87" i="1"/>
  <c r="O87" i="1"/>
  <c r="N87" i="1"/>
  <c r="M87" i="1"/>
  <c r="L87" i="1"/>
  <c r="K87" i="1"/>
  <c r="J87" i="1"/>
  <c r="I87" i="1"/>
  <c r="H87" i="1"/>
  <c r="G87" i="1"/>
  <c r="F87" i="1"/>
  <c r="D87" i="1"/>
  <c r="C87" i="1"/>
  <c r="B87" i="1"/>
  <c r="Y86" i="1"/>
  <c r="X86" i="1"/>
  <c r="W86" i="1"/>
  <c r="V86" i="1"/>
  <c r="U86" i="1"/>
  <c r="T86" i="1"/>
  <c r="S86" i="1"/>
  <c r="R86" i="1"/>
  <c r="Q86" i="1"/>
  <c r="P86" i="1"/>
  <c r="O86" i="1"/>
  <c r="N86" i="1"/>
  <c r="M86" i="1"/>
  <c r="L86" i="1"/>
  <c r="K86" i="1"/>
  <c r="J86" i="1"/>
  <c r="I86" i="1"/>
  <c r="H86" i="1"/>
  <c r="G86" i="1"/>
  <c r="F86" i="1"/>
  <c r="D86" i="1"/>
  <c r="C86" i="1"/>
  <c r="B86" i="1"/>
  <c r="Y85" i="1"/>
  <c r="X85" i="1"/>
  <c r="W85" i="1"/>
  <c r="V85" i="1"/>
  <c r="U85" i="1"/>
  <c r="T85" i="1"/>
  <c r="S85" i="1"/>
  <c r="R85" i="1"/>
  <c r="Q85" i="1"/>
  <c r="P85" i="1"/>
  <c r="O85" i="1"/>
  <c r="N85" i="1"/>
  <c r="M85" i="1"/>
  <c r="L85" i="1"/>
  <c r="K85" i="1"/>
  <c r="J85" i="1"/>
  <c r="I85" i="1"/>
  <c r="H85" i="1"/>
  <c r="G85" i="1"/>
  <c r="F85" i="1"/>
  <c r="D85" i="1"/>
  <c r="C85" i="1"/>
  <c r="B85" i="1"/>
  <c r="Y84" i="1"/>
  <c r="X84" i="1"/>
  <c r="W84" i="1"/>
  <c r="V84" i="1"/>
  <c r="U84" i="1"/>
  <c r="T84" i="1"/>
  <c r="S84" i="1"/>
  <c r="R84" i="1"/>
  <c r="Q84" i="1"/>
  <c r="P84" i="1"/>
  <c r="O84" i="1"/>
  <c r="N84" i="1"/>
  <c r="M84" i="1"/>
  <c r="L84" i="1"/>
  <c r="K84" i="1"/>
  <c r="J84" i="1"/>
  <c r="I84" i="1"/>
  <c r="H84" i="1"/>
  <c r="G84" i="1"/>
  <c r="F84" i="1"/>
  <c r="D84" i="1"/>
  <c r="C84" i="1"/>
  <c r="B84" i="1"/>
  <c r="Y83" i="1"/>
  <c r="X83" i="1"/>
  <c r="W83" i="1"/>
  <c r="V83" i="1"/>
  <c r="U83" i="1"/>
  <c r="T83" i="1"/>
  <c r="S83" i="1"/>
  <c r="R83" i="1"/>
  <c r="Q83" i="1"/>
  <c r="P83" i="1"/>
  <c r="O83" i="1"/>
  <c r="N83" i="1"/>
  <c r="M83" i="1"/>
  <c r="L83" i="1"/>
  <c r="K83" i="1"/>
  <c r="J83" i="1"/>
  <c r="I83" i="1"/>
  <c r="H83" i="1"/>
  <c r="G83" i="1"/>
  <c r="F83" i="1"/>
  <c r="D83" i="1"/>
  <c r="C83" i="1"/>
  <c r="B83" i="1"/>
  <c r="Y82" i="1"/>
  <c r="X82" i="1"/>
  <c r="W82" i="1"/>
  <c r="V82" i="1"/>
  <c r="U82" i="1"/>
  <c r="T82" i="1"/>
  <c r="S82" i="1"/>
  <c r="R82" i="1"/>
  <c r="Q82" i="1"/>
  <c r="P82" i="1"/>
  <c r="O82" i="1"/>
  <c r="N82" i="1"/>
  <c r="M82" i="1"/>
  <c r="L82" i="1"/>
  <c r="K82" i="1"/>
  <c r="J82" i="1"/>
  <c r="I82" i="1"/>
  <c r="H82" i="1"/>
  <c r="G82" i="1"/>
  <c r="F82" i="1"/>
  <c r="D82" i="1"/>
  <c r="C82" i="1"/>
  <c r="B82" i="1"/>
  <c r="Y81" i="1"/>
  <c r="X81" i="1"/>
  <c r="W81" i="1"/>
  <c r="V81" i="1"/>
  <c r="U81" i="1"/>
  <c r="T81" i="1"/>
  <c r="S81" i="1"/>
  <c r="R81" i="1"/>
  <c r="Q81" i="1"/>
  <c r="P81" i="1"/>
  <c r="O81" i="1"/>
  <c r="N81" i="1"/>
  <c r="M81" i="1"/>
  <c r="L81" i="1"/>
  <c r="K81" i="1"/>
  <c r="J81" i="1"/>
  <c r="I81" i="1"/>
  <c r="H81" i="1"/>
  <c r="G81" i="1"/>
  <c r="F81" i="1"/>
  <c r="D81" i="1"/>
  <c r="C81" i="1"/>
  <c r="B81" i="1"/>
  <c r="Y80" i="1"/>
  <c r="X80" i="1"/>
  <c r="W80" i="1"/>
  <c r="V80" i="1"/>
  <c r="U80" i="1"/>
  <c r="T80" i="1"/>
  <c r="S80" i="1"/>
  <c r="R80" i="1"/>
  <c r="Q80" i="1"/>
  <c r="P80" i="1"/>
  <c r="O80" i="1"/>
  <c r="N80" i="1"/>
  <c r="M80" i="1"/>
  <c r="L80" i="1"/>
  <c r="K80" i="1"/>
  <c r="J80" i="1"/>
  <c r="I80" i="1"/>
  <c r="H80" i="1"/>
  <c r="G80" i="1"/>
  <c r="F80" i="1"/>
  <c r="D80" i="1"/>
  <c r="C80" i="1"/>
  <c r="B80" i="1"/>
  <c r="Y79" i="1"/>
  <c r="X79" i="1"/>
  <c r="W79" i="1"/>
  <c r="V79" i="1"/>
  <c r="U79" i="1"/>
  <c r="T79" i="1"/>
  <c r="S79" i="1"/>
  <c r="R79" i="1"/>
  <c r="Q79" i="1"/>
  <c r="P79" i="1"/>
  <c r="O79" i="1"/>
  <c r="N79" i="1"/>
  <c r="M79" i="1"/>
  <c r="L79" i="1"/>
  <c r="K79" i="1"/>
  <c r="J79" i="1"/>
  <c r="I79" i="1"/>
  <c r="H79" i="1"/>
  <c r="G79" i="1"/>
  <c r="F79" i="1"/>
  <c r="D79" i="1"/>
  <c r="C79" i="1"/>
  <c r="B79" i="1"/>
  <c r="Y78" i="1"/>
  <c r="X78" i="1"/>
  <c r="W78" i="1"/>
  <c r="V78" i="1"/>
  <c r="U78" i="1"/>
  <c r="T78" i="1"/>
  <c r="S78" i="1"/>
  <c r="R78" i="1"/>
  <c r="Q78" i="1"/>
  <c r="P78" i="1"/>
  <c r="O78" i="1"/>
  <c r="N78" i="1"/>
  <c r="M78" i="1"/>
  <c r="L78" i="1"/>
  <c r="K78" i="1"/>
  <c r="J78" i="1"/>
  <c r="I78" i="1"/>
  <c r="H78" i="1"/>
  <c r="G78" i="1"/>
  <c r="F78" i="1"/>
  <c r="D78" i="1"/>
  <c r="C78" i="1"/>
  <c r="B78" i="1"/>
  <c r="Y77" i="1"/>
  <c r="X77" i="1"/>
  <c r="W77" i="1"/>
  <c r="V77" i="1"/>
  <c r="U77" i="1"/>
  <c r="T77" i="1"/>
  <c r="S77" i="1"/>
  <c r="R77" i="1"/>
  <c r="Q77" i="1"/>
  <c r="P77" i="1"/>
  <c r="O77" i="1"/>
  <c r="N77" i="1"/>
  <c r="M77" i="1"/>
  <c r="L77" i="1"/>
  <c r="K77" i="1"/>
  <c r="J77" i="1"/>
  <c r="I77" i="1"/>
  <c r="H77" i="1"/>
  <c r="G77" i="1"/>
  <c r="F77" i="1"/>
  <c r="D77" i="1"/>
  <c r="C77" i="1"/>
  <c r="B77" i="1"/>
  <c r="Y76" i="1"/>
  <c r="X76" i="1"/>
  <c r="W76" i="1"/>
  <c r="V76" i="1"/>
  <c r="U76" i="1"/>
  <c r="T76" i="1"/>
  <c r="S76" i="1"/>
  <c r="R76" i="1"/>
  <c r="Q76" i="1"/>
  <c r="P76" i="1"/>
  <c r="O76" i="1"/>
  <c r="N76" i="1"/>
  <c r="M76" i="1"/>
  <c r="L76" i="1"/>
  <c r="K76" i="1"/>
  <c r="J76" i="1"/>
  <c r="I76" i="1"/>
  <c r="H76" i="1"/>
  <c r="G76" i="1"/>
  <c r="F76" i="1"/>
  <c r="D76" i="1"/>
  <c r="C76" i="1"/>
  <c r="B76" i="1"/>
  <c r="Y75" i="1"/>
  <c r="X75" i="1"/>
  <c r="W75" i="1"/>
  <c r="V75" i="1"/>
  <c r="U75" i="1"/>
  <c r="T75" i="1"/>
  <c r="S75" i="1"/>
  <c r="R75" i="1"/>
  <c r="Q75" i="1"/>
  <c r="P75" i="1"/>
  <c r="O75" i="1"/>
  <c r="N75" i="1"/>
  <c r="M75" i="1"/>
  <c r="L75" i="1"/>
  <c r="K75" i="1"/>
  <c r="J75" i="1"/>
  <c r="I75" i="1"/>
  <c r="H75" i="1"/>
  <c r="G75" i="1"/>
  <c r="F75" i="1"/>
  <c r="D75" i="1"/>
  <c r="C75" i="1"/>
  <c r="B75" i="1"/>
  <c r="Y74" i="1"/>
  <c r="X74" i="1"/>
  <c r="W74" i="1"/>
  <c r="V74" i="1"/>
  <c r="U74" i="1"/>
  <c r="T74" i="1"/>
  <c r="S74" i="1"/>
  <c r="R74" i="1"/>
  <c r="Q74" i="1"/>
  <c r="P74" i="1"/>
  <c r="O74" i="1"/>
  <c r="N74" i="1"/>
  <c r="M74" i="1"/>
  <c r="L74" i="1"/>
  <c r="K74" i="1"/>
  <c r="J74" i="1"/>
  <c r="I74" i="1"/>
  <c r="H74" i="1"/>
  <c r="G74" i="1"/>
  <c r="F74" i="1"/>
  <c r="D74" i="1"/>
  <c r="C74" i="1"/>
  <c r="B74" i="1"/>
  <c r="Y73" i="1"/>
  <c r="X73" i="1"/>
  <c r="W73" i="1"/>
  <c r="V73" i="1"/>
  <c r="U73" i="1"/>
  <c r="T73" i="1"/>
  <c r="S73" i="1"/>
  <c r="R73" i="1"/>
  <c r="Q73" i="1"/>
  <c r="P73" i="1"/>
  <c r="O73" i="1"/>
  <c r="N73" i="1"/>
  <c r="M73" i="1"/>
  <c r="L73" i="1"/>
  <c r="K73" i="1"/>
  <c r="J73" i="1"/>
  <c r="I73" i="1"/>
  <c r="H73" i="1"/>
  <c r="G73" i="1"/>
  <c r="F73" i="1"/>
  <c r="D73" i="1"/>
  <c r="C73" i="1"/>
  <c r="B73" i="1"/>
  <c r="Y72" i="1"/>
  <c r="X72" i="1"/>
  <c r="W72" i="1"/>
  <c r="V72" i="1"/>
  <c r="U72" i="1"/>
  <c r="T72" i="1"/>
  <c r="S72" i="1"/>
  <c r="R72" i="1"/>
  <c r="Q72" i="1"/>
  <c r="P72" i="1"/>
  <c r="O72" i="1"/>
  <c r="N72" i="1"/>
  <c r="M72" i="1"/>
  <c r="L72" i="1"/>
  <c r="K72" i="1"/>
  <c r="J72" i="1"/>
  <c r="I72" i="1"/>
  <c r="H72" i="1"/>
  <c r="G72" i="1"/>
  <c r="F72" i="1"/>
  <c r="D72" i="1"/>
  <c r="C72" i="1"/>
  <c r="B72" i="1"/>
  <c r="Y71" i="1"/>
  <c r="X71" i="1"/>
  <c r="W71" i="1"/>
  <c r="V71" i="1"/>
  <c r="U71" i="1"/>
  <c r="T71" i="1"/>
  <c r="S71" i="1"/>
  <c r="R71" i="1"/>
  <c r="Q71" i="1"/>
  <c r="P71" i="1"/>
  <c r="O71" i="1"/>
  <c r="N71" i="1"/>
  <c r="M71" i="1"/>
  <c r="L71" i="1"/>
  <c r="K71" i="1"/>
  <c r="J71" i="1"/>
  <c r="I71" i="1"/>
  <c r="H71" i="1"/>
  <c r="G71" i="1"/>
  <c r="F71" i="1"/>
  <c r="D71" i="1"/>
  <c r="C71" i="1"/>
  <c r="B71" i="1"/>
  <c r="Y70" i="1"/>
  <c r="X70" i="1"/>
  <c r="W70" i="1"/>
  <c r="V70" i="1"/>
  <c r="U70" i="1"/>
  <c r="T70" i="1"/>
  <c r="S70" i="1"/>
  <c r="R70" i="1"/>
  <c r="Q70" i="1"/>
  <c r="P70" i="1"/>
  <c r="O70" i="1"/>
  <c r="N70" i="1"/>
  <c r="M70" i="1"/>
  <c r="L70" i="1"/>
  <c r="K70" i="1"/>
  <c r="J70" i="1"/>
  <c r="I70" i="1"/>
  <c r="H70" i="1"/>
  <c r="G70" i="1"/>
  <c r="F70" i="1"/>
  <c r="D70" i="1"/>
  <c r="C70" i="1"/>
  <c r="B70" i="1"/>
  <c r="Y69" i="1"/>
  <c r="X69" i="1"/>
  <c r="W69" i="1"/>
  <c r="V69" i="1"/>
  <c r="U69" i="1"/>
  <c r="T69" i="1"/>
  <c r="S69" i="1"/>
  <c r="R69" i="1"/>
  <c r="Q69" i="1"/>
  <c r="P69" i="1"/>
  <c r="O69" i="1"/>
  <c r="N69" i="1"/>
  <c r="M69" i="1"/>
  <c r="L69" i="1"/>
  <c r="K69" i="1"/>
  <c r="J69" i="1"/>
  <c r="I69" i="1"/>
  <c r="H69" i="1"/>
  <c r="G69" i="1"/>
  <c r="F69" i="1"/>
  <c r="D69" i="1"/>
  <c r="C69" i="1"/>
  <c r="B69" i="1"/>
  <c r="Y68" i="1"/>
  <c r="X68" i="1"/>
  <c r="W68" i="1"/>
  <c r="V68" i="1"/>
  <c r="U68" i="1"/>
  <c r="T68" i="1"/>
  <c r="S68" i="1"/>
  <c r="R68" i="1"/>
  <c r="Q68" i="1"/>
  <c r="P68" i="1"/>
  <c r="O68" i="1"/>
  <c r="N68" i="1"/>
  <c r="M68" i="1"/>
  <c r="L68" i="1"/>
  <c r="K68" i="1"/>
  <c r="J68" i="1"/>
  <c r="I68" i="1"/>
  <c r="H68" i="1"/>
  <c r="G68" i="1"/>
  <c r="F68" i="1"/>
  <c r="D68" i="1"/>
  <c r="C68" i="1"/>
  <c r="B68" i="1"/>
  <c r="Y67" i="1"/>
  <c r="X67" i="1"/>
  <c r="W67" i="1"/>
  <c r="V67" i="1"/>
  <c r="U67" i="1"/>
  <c r="T67" i="1"/>
  <c r="S67" i="1"/>
  <c r="R67" i="1"/>
  <c r="Q67" i="1"/>
  <c r="P67" i="1"/>
  <c r="O67" i="1"/>
  <c r="N67" i="1"/>
  <c r="M67" i="1"/>
  <c r="L67" i="1"/>
  <c r="K67" i="1"/>
  <c r="J67" i="1"/>
  <c r="I67" i="1"/>
  <c r="H67" i="1"/>
  <c r="G67" i="1"/>
  <c r="F67" i="1"/>
  <c r="D67" i="1"/>
  <c r="C67" i="1"/>
  <c r="B67" i="1"/>
  <c r="Y66" i="1"/>
  <c r="X66" i="1"/>
  <c r="W66" i="1"/>
  <c r="V66" i="1"/>
  <c r="U66" i="1"/>
  <c r="T66" i="1"/>
  <c r="S66" i="1"/>
  <c r="R66" i="1"/>
  <c r="Q66" i="1"/>
  <c r="P66" i="1"/>
  <c r="O66" i="1"/>
  <c r="N66" i="1"/>
  <c r="M66" i="1"/>
  <c r="L66" i="1"/>
  <c r="K66" i="1"/>
  <c r="J66" i="1"/>
  <c r="I66" i="1"/>
  <c r="H66" i="1"/>
  <c r="G66" i="1"/>
  <c r="F66" i="1"/>
  <c r="D66" i="1"/>
  <c r="C66" i="1"/>
  <c r="B66" i="1"/>
  <c r="Y65" i="1"/>
  <c r="X65" i="1"/>
  <c r="W65" i="1"/>
  <c r="V65" i="1"/>
  <c r="U65" i="1"/>
  <c r="T65" i="1"/>
  <c r="S65" i="1"/>
  <c r="R65" i="1"/>
  <c r="Q65" i="1"/>
  <c r="P65" i="1"/>
  <c r="O65" i="1"/>
  <c r="N65" i="1"/>
  <c r="M65" i="1"/>
  <c r="L65" i="1"/>
  <c r="K65" i="1"/>
  <c r="J65" i="1"/>
  <c r="I65" i="1"/>
  <c r="H65" i="1"/>
  <c r="G65" i="1"/>
  <c r="F65" i="1"/>
  <c r="D65" i="1"/>
  <c r="C65" i="1"/>
  <c r="B65" i="1"/>
  <c r="Y64" i="1"/>
  <c r="X64" i="1"/>
  <c r="W64" i="1"/>
  <c r="V64" i="1"/>
  <c r="U64" i="1"/>
  <c r="T64" i="1"/>
  <c r="S64" i="1"/>
  <c r="R64" i="1"/>
  <c r="Q64" i="1"/>
  <c r="P64" i="1"/>
  <c r="O64" i="1"/>
  <c r="N64" i="1"/>
  <c r="M64" i="1"/>
  <c r="L64" i="1"/>
  <c r="K64" i="1"/>
  <c r="J64" i="1"/>
  <c r="I64" i="1"/>
  <c r="H64" i="1"/>
  <c r="G64" i="1"/>
  <c r="F64" i="1"/>
  <c r="D64" i="1"/>
  <c r="C64" i="1"/>
  <c r="B64" i="1"/>
  <c r="Y63" i="1"/>
  <c r="X63" i="1"/>
  <c r="W63" i="1"/>
  <c r="V63" i="1"/>
  <c r="U63" i="1"/>
  <c r="T63" i="1"/>
  <c r="S63" i="1"/>
  <c r="R63" i="1"/>
  <c r="Q63" i="1"/>
  <c r="P63" i="1"/>
  <c r="O63" i="1"/>
  <c r="N63" i="1"/>
  <c r="M63" i="1"/>
  <c r="L63" i="1"/>
  <c r="K63" i="1"/>
  <c r="J63" i="1"/>
  <c r="I63" i="1"/>
  <c r="H63" i="1"/>
  <c r="G63" i="1"/>
  <c r="F63" i="1"/>
  <c r="D63" i="1"/>
  <c r="C63" i="1"/>
  <c r="B63" i="1"/>
  <c r="Y62" i="1"/>
  <c r="X62" i="1"/>
  <c r="W62" i="1"/>
  <c r="V62" i="1"/>
  <c r="U62" i="1"/>
  <c r="T62" i="1"/>
  <c r="S62" i="1"/>
  <c r="R62" i="1"/>
  <c r="Q62" i="1"/>
  <c r="P62" i="1"/>
  <c r="O62" i="1"/>
  <c r="N62" i="1"/>
  <c r="M62" i="1"/>
  <c r="L62" i="1"/>
  <c r="K62" i="1"/>
  <c r="J62" i="1"/>
  <c r="I62" i="1"/>
  <c r="H62" i="1"/>
  <c r="G62" i="1"/>
  <c r="F62" i="1"/>
  <c r="D62" i="1"/>
  <c r="C62" i="1"/>
  <c r="B62" i="1"/>
  <c r="Y61" i="1"/>
  <c r="X61" i="1"/>
  <c r="W61" i="1"/>
  <c r="V61" i="1"/>
  <c r="U61" i="1"/>
  <c r="T61" i="1"/>
  <c r="S61" i="1"/>
  <c r="R61" i="1"/>
  <c r="Q61" i="1"/>
  <c r="P61" i="1"/>
  <c r="O61" i="1"/>
  <c r="N61" i="1"/>
  <c r="M61" i="1"/>
  <c r="L61" i="1"/>
  <c r="K61" i="1"/>
  <c r="J61" i="1"/>
  <c r="I61" i="1"/>
  <c r="H61" i="1"/>
  <c r="G61" i="1"/>
  <c r="F61" i="1"/>
  <c r="D61" i="1"/>
  <c r="C61" i="1"/>
  <c r="B61" i="1"/>
  <c r="Y60" i="1"/>
  <c r="X60" i="1"/>
  <c r="W60" i="1"/>
  <c r="V60" i="1"/>
  <c r="U60" i="1"/>
  <c r="T60" i="1"/>
  <c r="S60" i="1"/>
  <c r="R60" i="1"/>
  <c r="Q60" i="1"/>
  <c r="P60" i="1"/>
  <c r="O60" i="1"/>
  <c r="N60" i="1"/>
  <c r="M60" i="1"/>
  <c r="L60" i="1"/>
  <c r="K60" i="1"/>
  <c r="J60" i="1"/>
  <c r="I60" i="1"/>
  <c r="H60" i="1"/>
  <c r="G60" i="1"/>
  <c r="F60" i="1"/>
  <c r="D60" i="1"/>
  <c r="C60" i="1"/>
  <c r="B60" i="1"/>
  <c r="Y59" i="1"/>
  <c r="X59" i="1"/>
  <c r="W59" i="1"/>
  <c r="V59" i="1"/>
  <c r="U59" i="1"/>
  <c r="T59" i="1"/>
  <c r="S59" i="1"/>
  <c r="R59" i="1"/>
  <c r="Q59" i="1"/>
  <c r="P59" i="1"/>
  <c r="O59" i="1"/>
  <c r="N59" i="1"/>
  <c r="M59" i="1"/>
  <c r="L59" i="1"/>
  <c r="K59" i="1"/>
  <c r="J59" i="1"/>
  <c r="I59" i="1"/>
  <c r="H59" i="1"/>
  <c r="G59" i="1"/>
  <c r="F59" i="1"/>
  <c r="D59" i="1"/>
  <c r="C59" i="1"/>
  <c r="B59" i="1"/>
  <c r="Y58" i="1"/>
  <c r="X58" i="1"/>
  <c r="W58" i="1"/>
  <c r="V58" i="1"/>
  <c r="U58" i="1"/>
  <c r="T58" i="1"/>
  <c r="S58" i="1"/>
  <c r="R58" i="1"/>
  <c r="Q58" i="1"/>
  <c r="P58" i="1"/>
  <c r="O58" i="1"/>
  <c r="N58" i="1"/>
  <c r="M58" i="1"/>
  <c r="L58" i="1"/>
  <c r="K58" i="1"/>
  <c r="J58" i="1"/>
  <c r="I58" i="1"/>
  <c r="H58" i="1"/>
  <c r="G58" i="1"/>
  <c r="F58" i="1"/>
  <c r="D58" i="1"/>
  <c r="C58" i="1"/>
  <c r="B58" i="1"/>
  <c r="Y57" i="1"/>
  <c r="X57" i="1"/>
  <c r="W57" i="1"/>
  <c r="V57" i="1"/>
  <c r="U57" i="1"/>
  <c r="T57" i="1"/>
  <c r="S57" i="1"/>
  <c r="R57" i="1"/>
  <c r="Q57" i="1"/>
  <c r="P57" i="1"/>
  <c r="O57" i="1"/>
  <c r="N57" i="1"/>
  <c r="M57" i="1"/>
  <c r="L57" i="1"/>
  <c r="K57" i="1"/>
  <c r="J57" i="1"/>
  <c r="I57" i="1"/>
  <c r="H57" i="1"/>
  <c r="G57" i="1"/>
  <c r="F57" i="1"/>
  <c r="D57" i="1"/>
  <c r="C57" i="1"/>
  <c r="B57" i="1"/>
  <c r="Y56" i="1"/>
  <c r="X56" i="1"/>
  <c r="W56" i="1"/>
  <c r="V56" i="1"/>
  <c r="U56" i="1"/>
  <c r="T56" i="1"/>
  <c r="S56" i="1"/>
  <c r="R56" i="1"/>
  <c r="Q56" i="1"/>
  <c r="P56" i="1"/>
  <c r="O56" i="1"/>
  <c r="N56" i="1"/>
  <c r="M56" i="1"/>
  <c r="L56" i="1"/>
  <c r="K56" i="1"/>
  <c r="J56" i="1"/>
  <c r="I56" i="1"/>
  <c r="H56" i="1"/>
  <c r="G56" i="1"/>
  <c r="F56" i="1"/>
  <c r="D56" i="1"/>
  <c r="C56" i="1"/>
  <c r="B56" i="1"/>
  <c r="Y55" i="1"/>
  <c r="X55" i="1"/>
  <c r="W55" i="1"/>
  <c r="V55" i="1"/>
  <c r="U55" i="1"/>
  <c r="T55" i="1"/>
  <c r="S55" i="1"/>
  <c r="R55" i="1"/>
  <c r="Q55" i="1"/>
  <c r="P55" i="1"/>
  <c r="O55" i="1"/>
  <c r="N55" i="1"/>
  <c r="M55" i="1"/>
  <c r="L55" i="1"/>
  <c r="K55" i="1"/>
  <c r="J55" i="1"/>
  <c r="I55" i="1"/>
  <c r="H55" i="1"/>
  <c r="G55" i="1"/>
  <c r="F55" i="1"/>
  <c r="D55" i="1"/>
  <c r="C55" i="1"/>
  <c r="B55" i="1"/>
  <c r="Y54" i="1"/>
  <c r="X54" i="1"/>
  <c r="W54" i="1"/>
  <c r="V54" i="1"/>
  <c r="U54" i="1"/>
  <c r="T54" i="1"/>
  <c r="S54" i="1"/>
  <c r="R54" i="1"/>
  <c r="Q54" i="1"/>
  <c r="P54" i="1"/>
  <c r="O54" i="1"/>
  <c r="N54" i="1"/>
  <c r="M54" i="1"/>
  <c r="L54" i="1"/>
  <c r="K54" i="1"/>
  <c r="J54" i="1"/>
  <c r="I54" i="1"/>
  <c r="H54" i="1"/>
  <c r="G54" i="1"/>
  <c r="F54" i="1"/>
  <c r="D54" i="1"/>
  <c r="C54" i="1"/>
  <c r="B54" i="1"/>
  <c r="Y53" i="1"/>
  <c r="X53" i="1"/>
  <c r="W53" i="1"/>
  <c r="V53" i="1"/>
  <c r="U53" i="1"/>
  <c r="T53" i="1"/>
  <c r="S53" i="1"/>
  <c r="R53" i="1"/>
  <c r="Q53" i="1"/>
  <c r="P53" i="1"/>
  <c r="O53" i="1"/>
  <c r="N53" i="1"/>
  <c r="M53" i="1"/>
  <c r="L53" i="1"/>
  <c r="K53" i="1"/>
  <c r="J53" i="1"/>
  <c r="I53" i="1"/>
  <c r="H53" i="1"/>
  <c r="G53" i="1"/>
  <c r="F53" i="1"/>
  <c r="D53" i="1"/>
  <c r="C53" i="1"/>
  <c r="B53" i="1"/>
  <c r="Y52" i="1"/>
  <c r="X52" i="1"/>
  <c r="W52" i="1"/>
  <c r="V52" i="1"/>
  <c r="U52" i="1"/>
  <c r="T52" i="1"/>
  <c r="S52" i="1"/>
  <c r="R52" i="1"/>
  <c r="Q52" i="1"/>
  <c r="P52" i="1"/>
  <c r="O52" i="1"/>
  <c r="N52" i="1"/>
  <c r="M52" i="1"/>
  <c r="L52" i="1"/>
  <c r="K52" i="1"/>
  <c r="J52" i="1"/>
  <c r="I52" i="1"/>
  <c r="H52" i="1"/>
  <c r="G52" i="1"/>
  <c r="F52" i="1"/>
  <c r="D52" i="1"/>
  <c r="C52" i="1"/>
  <c r="B52" i="1"/>
  <c r="Y51" i="1"/>
  <c r="X51" i="1"/>
  <c r="W51" i="1"/>
  <c r="V51" i="1"/>
  <c r="U51" i="1"/>
  <c r="T51" i="1"/>
  <c r="S51" i="1"/>
  <c r="R51" i="1"/>
  <c r="Q51" i="1"/>
  <c r="P51" i="1"/>
  <c r="O51" i="1"/>
  <c r="N51" i="1"/>
  <c r="M51" i="1"/>
  <c r="L51" i="1"/>
  <c r="K51" i="1"/>
  <c r="J51" i="1"/>
  <c r="I51" i="1"/>
  <c r="H51" i="1"/>
  <c r="G51" i="1"/>
  <c r="F51" i="1"/>
  <c r="D51" i="1"/>
  <c r="C51" i="1"/>
  <c r="B51" i="1"/>
  <c r="Y50" i="1"/>
  <c r="X50" i="1"/>
  <c r="W50" i="1"/>
  <c r="V50" i="1"/>
  <c r="U50" i="1"/>
  <c r="T50" i="1"/>
  <c r="S50" i="1"/>
  <c r="R50" i="1"/>
  <c r="Q50" i="1"/>
  <c r="P50" i="1"/>
  <c r="O50" i="1"/>
  <c r="N50" i="1"/>
  <c r="M50" i="1"/>
  <c r="L50" i="1"/>
  <c r="K50" i="1"/>
  <c r="J50" i="1"/>
  <c r="I50" i="1"/>
  <c r="H50" i="1"/>
  <c r="G50" i="1"/>
  <c r="F50" i="1"/>
  <c r="D50" i="1"/>
  <c r="C50" i="1"/>
  <c r="B50" i="1"/>
  <c r="Y49" i="1"/>
  <c r="X49" i="1"/>
  <c r="W49" i="1"/>
  <c r="V49" i="1"/>
  <c r="U49" i="1"/>
  <c r="T49" i="1"/>
  <c r="S49" i="1"/>
  <c r="R49" i="1"/>
  <c r="Q49" i="1"/>
  <c r="P49" i="1"/>
  <c r="O49" i="1"/>
  <c r="N49" i="1"/>
  <c r="M49" i="1"/>
  <c r="L49" i="1"/>
  <c r="K49" i="1"/>
  <c r="J49" i="1"/>
  <c r="I49" i="1"/>
  <c r="H49" i="1"/>
  <c r="G49" i="1"/>
  <c r="F49" i="1"/>
  <c r="D49" i="1"/>
  <c r="C49" i="1"/>
  <c r="B49" i="1"/>
  <c r="Y48" i="1"/>
  <c r="X48" i="1"/>
  <c r="W48" i="1"/>
  <c r="V48" i="1"/>
  <c r="U48" i="1"/>
  <c r="T48" i="1"/>
  <c r="S48" i="1"/>
  <c r="R48" i="1"/>
  <c r="Q48" i="1"/>
  <c r="P48" i="1"/>
  <c r="O48" i="1"/>
  <c r="N48" i="1"/>
  <c r="M48" i="1"/>
  <c r="L48" i="1"/>
  <c r="K48" i="1"/>
  <c r="J48" i="1"/>
  <c r="I48" i="1"/>
  <c r="H48" i="1"/>
  <c r="G48" i="1"/>
  <c r="F48" i="1"/>
  <c r="D48" i="1"/>
  <c r="C48" i="1"/>
  <c r="B48" i="1"/>
  <c r="Y47" i="1"/>
  <c r="X47" i="1"/>
  <c r="W47" i="1"/>
  <c r="V47" i="1"/>
  <c r="U47" i="1"/>
  <c r="T47" i="1"/>
  <c r="S47" i="1"/>
  <c r="R47" i="1"/>
  <c r="Q47" i="1"/>
  <c r="P47" i="1"/>
  <c r="O47" i="1"/>
  <c r="N47" i="1"/>
  <c r="M47" i="1"/>
  <c r="L47" i="1"/>
  <c r="K47" i="1"/>
  <c r="J47" i="1"/>
  <c r="I47" i="1"/>
  <c r="H47" i="1"/>
  <c r="G47" i="1"/>
  <c r="F47" i="1"/>
  <c r="D47" i="1"/>
  <c r="C47" i="1"/>
  <c r="B47" i="1"/>
  <c r="Y46" i="1"/>
  <c r="X46" i="1"/>
  <c r="W46" i="1"/>
  <c r="V46" i="1"/>
  <c r="U46" i="1"/>
  <c r="T46" i="1"/>
  <c r="S46" i="1"/>
  <c r="R46" i="1"/>
  <c r="Q46" i="1"/>
  <c r="P46" i="1"/>
  <c r="O46" i="1"/>
  <c r="N46" i="1"/>
  <c r="M46" i="1"/>
  <c r="L46" i="1"/>
  <c r="K46" i="1"/>
  <c r="J46" i="1"/>
  <c r="I46" i="1"/>
  <c r="H46" i="1"/>
  <c r="G46" i="1"/>
  <c r="F46" i="1"/>
  <c r="D46" i="1"/>
  <c r="C46" i="1"/>
  <c r="B46" i="1"/>
  <c r="Y45" i="1"/>
  <c r="X45" i="1"/>
  <c r="W45" i="1"/>
  <c r="V45" i="1"/>
  <c r="U45" i="1"/>
  <c r="T45" i="1"/>
  <c r="S45" i="1"/>
  <c r="R45" i="1"/>
  <c r="Q45" i="1"/>
  <c r="P45" i="1"/>
  <c r="O45" i="1"/>
  <c r="N45" i="1"/>
  <c r="M45" i="1"/>
  <c r="L45" i="1"/>
  <c r="K45" i="1"/>
  <c r="J45" i="1"/>
  <c r="I45" i="1"/>
  <c r="H45" i="1"/>
  <c r="G45" i="1"/>
  <c r="F45" i="1"/>
  <c r="D45" i="1"/>
  <c r="C45" i="1"/>
  <c r="B45" i="1"/>
  <c r="Y44" i="1"/>
  <c r="X44" i="1"/>
  <c r="W44" i="1"/>
  <c r="V44" i="1"/>
  <c r="U44" i="1"/>
  <c r="T44" i="1"/>
  <c r="S44" i="1"/>
  <c r="R44" i="1"/>
  <c r="Q44" i="1"/>
  <c r="P44" i="1"/>
  <c r="O44" i="1"/>
  <c r="N44" i="1"/>
  <c r="M44" i="1"/>
  <c r="L44" i="1"/>
  <c r="K44" i="1"/>
  <c r="J44" i="1"/>
  <c r="I44" i="1"/>
  <c r="H44" i="1"/>
  <c r="G44" i="1"/>
  <c r="F44" i="1"/>
  <c r="D44" i="1"/>
  <c r="C44" i="1"/>
  <c r="B44" i="1"/>
  <c r="Y43" i="1"/>
  <c r="X43" i="1"/>
  <c r="W43" i="1"/>
  <c r="V43" i="1"/>
  <c r="U43" i="1"/>
  <c r="T43" i="1"/>
  <c r="S43" i="1"/>
  <c r="R43" i="1"/>
  <c r="Q43" i="1"/>
  <c r="P43" i="1"/>
  <c r="O43" i="1"/>
  <c r="N43" i="1"/>
  <c r="M43" i="1"/>
  <c r="L43" i="1"/>
  <c r="K43" i="1"/>
  <c r="J43" i="1"/>
  <c r="I43" i="1"/>
  <c r="H43" i="1"/>
  <c r="G43" i="1"/>
  <c r="F43" i="1"/>
  <c r="D43" i="1"/>
  <c r="C43" i="1"/>
  <c r="B43" i="1"/>
  <c r="Y42" i="1"/>
  <c r="X42" i="1"/>
  <c r="W42" i="1"/>
  <c r="V42" i="1"/>
  <c r="U42" i="1"/>
  <c r="T42" i="1"/>
  <c r="S42" i="1"/>
  <c r="R42" i="1"/>
  <c r="Q42" i="1"/>
  <c r="P42" i="1"/>
  <c r="O42" i="1"/>
  <c r="N42" i="1"/>
  <c r="M42" i="1"/>
  <c r="L42" i="1"/>
  <c r="K42" i="1"/>
  <c r="J42" i="1"/>
  <c r="I42" i="1"/>
  <c r="H42" i="1"/>
  <c r="G42" i="1"/>
  <c r="F42" i="1"/>
  <c r="D42" i="1"/>
  <c r="C42" i="1"/>
  <c r="B42" i="1"/>
  <c r="Y41" i="1"/>
  <c r="X41" i="1"/>
  <c r="W41" i="1"/>
  <c r="V41" i="1"/>
  <c r="U41" i="1"/>
  <c r="T41" i="1"/>
  <c r="S41" i="1"/>
  <c r="R41" i="1"/>
  <c r="Q41" i="1"/>
  <c r="P41" i="1"/>
  <c r="O41" i="1"/>
  <c r="N41" i="1"/>
  <c r="M41" i="1"/>
  <c r="L41" i="1"/>
  <c r="K41" i="1"/>
  <c r="J41" i="1"/>
  <c r="I41" i="1"/>
  <c r="H41" i="1"/>
  <c r="G41" i="1"/>
  <c r="F41" i="1"/>
  <c r="D41" i="1"/>
  <c r="C41" i="1"/>
  <c r="B41" i="1"/>
  <c r="Y40" i="1"/>
  <c r="X40" i="1"/>
  <c r="W40" i="1"/>
  <c r="V40" i="1"/>
  <c r="U40" i="1"/>
  <c r="T40" i="1"/>
  <c r="S40" i="1"/>
  <c r="R40" i="1"/>
  <c r="Q40" i="1"/>
  <c r="P40" i="1"/>
  <c r="O40" i="1"/>
  <c r="N40" i="1"/>
  <c r="M40" i="1"/>
  <c r="L40" i="1"/>
  <c r="K40" i="1"/>
  <c r="J40" i="1"/>
  <c r="I40" i="1"/>
  <c r="H40" i="1"/>
  <c r="G40" i="1"/>
  <c r="F40" i="1"/>
  <c r="D40" i="1"/>
  <c r="C40" i="1"/>
  <c r="B40" i="1"/>
  <c r="Y39" i="1"/>
  <c r="X39" i="1"/>
  <c r="W39" i="1"/>
  <c r="V39" i="1"/>
  <c r="U39" i="1"/>
  <c r="T39" i="1"/>
  <c r="S39" i="1"/>
  <c r="R39" i="1"/>
  <c r="Q39" i="1"/>
  <c r="P39" i="1"/>
  <c r="O39" i="1"/>
  <c r="N39" i="1"/>
  <c r="M39" i="1"/>
  <c r="L39" i="1"/>
  <c r="K39" i="1"/>
  <c r="J39" i="1"/>
  <c r="I39" i="1"/>
  <c r="H39" i="1"/>
  <c r="G39" i="1"/>
  <c r="F39" i="1"/>
  <c r="D39" i="1"/>
  <c r="C39" i="1"/>
  <c r="B39" i="1"/>
  <c r="Y38" i="1"/>
  <c r="X38" i="1"/>
  <c r="W38" i="1"/>
  <c r="V38" i="1"/>
  <c r="U38" i="1"/>
  <c r="T38" i="1"/>
  <c r="S38" i="1"/>
  <c r="R38" i="1"/>
  <c r="Q38" i="1"/>
  <c r="P38" i="1"/>
  <c r="O38" i="1"/>
  <c r="N38" i="1"/>
  <c r="M38" i="1"/>
  <c r="L38" i="1"/>
  <c r="K38" i="1"/>
  <c r="J38" i="1"/>
  <c r="I38" i="1"/>
  <c r="H38" i="1"/>
  <c r="G38" i="1"/>
  <c r="F38" i="1"/>
  <c r="D38" i="1"/>
  <c r="C38" i="1"/>
  <c r="B38" i="1"/>
  <c r="Y37" i="1"/>
  <c r="X37" i="1"/>
  <c r="W37" i="1"/>
  <c r="V37" i="1"/>
  <c r="U37" i="1"/>
  <c r="T37" i="1"/>
  <c r="S37" i="1"/>
  <c r="R37" i="1"/>
  <c r="Q37" i="1"/>
  <c r="P37" i="1"/>
  <c r="O37" i="1"/>
  <c r="N37" i="1"/>
  <c r="M37" i="1"/>
  <c r="L37" i="1"/>
  <c r="K37" i="1"/>
  <c r="J37" i="1"/>
  <c r="I37" i="1"/>
  <c r="H37" i="1"/>
  <c r="G37" i="1"/>
  <c r="F37" i="1"/>
  <c r="D37" i="1"/>
  <c r="C37" i="1"/>
  <c r="B37" i="1"/>
  <c r="Y36" i="1"/>
  <c r="X36" i="1"/>
  <c r="W36" i="1"/>
  <c r="V36" i="1"/>
  <c r="U36" i="1"/>
  <c r="T36" i="1"/>
  <c r="S36" i="1"/>
  <c r="R36" i="1"/>
  <c r="Q36" i="1"/>
  <c r="P36" i="1"/>
  <c r="O36" i="1"/>
  <c r="N36" i="1"/>
  <c r="M36" i="1"/>
  <c r="L36" i="1"/>
  <c r="K36" i="1"/>
  <c r="J36" i="1"/>
  <c r="I36" i="1"/>
  <c r="H36" i="1"/>
  <c r="G36" i="1"/>
  <c r="F36" i="1"/>
  <c r="D36" i="1"/>
  <c r="C36" i="1"/>
  <c r="B36" i="1"/>
  <c r="Y35" i="1"/>
  <c r="X35" i="1"/>
  <c r="W35" i="1"/>
  <c r="V35" i="1"/>
  <c r="U35" i="1"/>
  <c r="T35" i="1"/>
  <c r="S35" i="1"/>
  <c r="R35" i="1"/>
  <c r="Q35" i="1"/>
  <c r="P35" i="1"/>
  <c r="O35" i="1"/>
  <c r="N35" i="1"/>
  <c r="M35" i="1"/>
  <c r="L35" i="1"/>
  <c r="K35" i="1"/>
  <c r="J35" i="1"/>
  <c r="I35" i="1"/>
  <c r="H35" i="1"/>
  <c r="G35" i="1"/>
  <c r="F35" i="1"/>
  <c r="D35" i="1"/>
  <c r="C35" i="1"/>
  <c r="B35" i="1"/>
  <c r="Y34" i="1"/>
  <c r="X34" i="1"/>
  <c r="W34" i="1"/>
  <c r="V34" i="1"/>
  <c r="U34" i="1"/>
  <c r="T34" i="1"/>
  <c r="S34" i="1"/>
  <c r="R34" i="1"/>
  <c r="Q34" i="1"/>
  <c r="P34" i="1"/>
  <c r="O34" i="1"/>
  <c r="N34" i="1"/>
  <c r="M34" i="1"/>
  <c r="L34" i="1"/>
  <c r="K34" i="1"/>
  <c r="J34" i="1"/>
  <c r="I34" i="1"/>
  <c r="H34" i="1"/>
  <c r="G34" i="1"/>
  <c r="F34" i="1"/>
  <c r="D34" i="1"/>
  <c r="C34" i="1"/>
  <c r="B34" i="1"/>
  <c r="Y33" i="1"/>
  <c r="X33" i="1"/>
  <c r="W33" i="1"/>
  <c r="V33" i="1"/>
  <c r="U33" i="1"/>
  <c r="T33" i="1"/>
  <c r="S33" i="1"/>
  <c r="R33" i="1"/>
  <c r="Q33" i="1"/>
  <c r="P33" i="1"/>
  <c r="O33" i="1"/>
  <c r="N33" i="1"/>
  <c r="M33" i="1"/>
  <c r="L33" i="1"/>
  <c r="K33" i="1"/>
  <c r="J33" i="1"/>
  <c r="I33" i="1"/>
  <c r="H33" i="1"/>
  <c r="G33" i="1"/>
  <c r="F33" i="1"/>
  <c r="D33" i="1"/>
  <c r="C33" i="1"/>
  <c r="B33" i="1"/>
  <c r="Y32" i="1"/>
  <c r="X32" i="1"/>
  <c r="W32" i="1"/>
  <c r="V32" i="1"/>
  <c r="U32" i="1"/>
  <c r="T32" i="1"/>
  <c r="S32" i="1"/>
  <c r="R32" i="1"/>
  <c r="Q32" i="1"/>
  <c r="P32" i="1"/>
  <c r="O32" i="1"/>
  <c r="N32" i="1"/>
  <c r="M32" i="1"/>
  <c r="L32" i="1"/>
  <c r="K32" i="1"/>
  <c r="J32" i="1"/>
  <c r="I32" i="1"/>
  <c r="H32" i="1"/>
  <c r="G32" i="1"/>
  <c r="F32" i="1"/>
  <c r="D32" i="1"/>
  <c r="C32" i="1"/>
  <c r="B32" i="1"/>
  <c r="Y31" i="1"/>
  <c r="X31" i="1"/>
  <c r="W31" i="1"/>
  <c r="V31" i="1"/>
  <c r="U31" i="1"/>
  <c r="T31" i="1"/>
  <c r="S31" i="1"/>
  <c r="R31" i="1"/>
  <c r="Q31" i="1"/>
  <c r="P31" i="1"/>
  <c r="O31" i="1"/>
  <c r="N31" i="1"/>
  <c r="M31" i="1"/>
  <c r="L31" i="1"/>
  <c r="K31" i="1"/>
  <c r="J31" i="1"/>
  <c r="I31" i="1"/>
  <c r="H31" i="1"/>
  <c r="G31" i="1"/>
  <c r="F31" i="1"/>
  <c r="D31" i="1"/>
  <c r="C31" i="1"/>
  <c r="B31" i="1"/>
  <c r="Y30" i="1"/>
  <c r="X30" i="1"/>
  <c r="W30" i="1"/>
  <c r="V30" i="1"/>
  <c r="U30" i="1"/>
  <c r="T30" i="1"/>
  <c r="S30" i="1"/>
  <c r="R30" i="1"/>
  <c r="Q30" i="1"/>
  <c r="P30" i="1"/>
  <c r="O30" i="1"/>
  <c r="N30" i="1"/>
  <c r="M30" i="1"/>
  <c r="L30" i="1"/>
  <c r="K30" i="1"/>
  <c r="J30" i="1"/>
  <c r="I30" i="1"/>
  <c r="H30" i="1"/>
  <c r="G30" i="1"/>
  <c r="F30" i="1"/>
  <c r="D30" i="1"/>
  <c r="C30" i="1"/>
  <c r="B30" i="1"/>
  <c r="Y29" i="1"/>
  <c r="X29" i="1"/>
  <c r="W29" i="1"/>
  <c r="V29" i="1"/>
  <c r="U29" i="1"/>
  <c r="T29" i="1"/>
  <c r="S29" i="1"/>
  <c r="R29" i="1"/>
  <c r="Q29" i="1"/>
  <c r="P29" i="1"/>
  <c r="O29" i="1"/>
  <c r="N29" i="1"/>
  <c r="M29" i="1"/>
  <c r="L29" i="1"/>
  <c r="K29" i="1"/>
  <c r="J29" i="1"/>
  <c r="I29" i="1"/>
  <c r="H29" i="1"/>
  <c r="G29" i="1"/>
  <c r="F29" i="1"/>
  <c r="D29" i="1"/>
  <c r="C29" i="1"/>
  <c r="B29" i="1"/>
  <c r="Y28" i="1"/>
  <c r="X28" i="1"/>
  <c r="W28" i="1"/>
  <c r="V28" i="1"/>
  <c r="U28" i="1"/>
  <c r="T28" i="1"/>
  <c r="S28" i="1"/>
  <c r="R28" i="1"/>
  <c r="Q28" i="1"/>
  <c r="P28" i="1"/>
  <c r="O28" i="1"/>
  <c r="N28" i="1"/>
  <c r="M28" i="1"/>
  <c r="L28" i="1"/>
  <c r="K28" i="1"/>
  <c r="J28" i="1"/>
  <c r="I28" i="1"/>
  <c r="H28" i="1"/>
  <c r="G28" i="1"/>
  <c r="F28" i="1"/>
  <c r="D28" i="1"/>
  <c r="C28" i="1"/>
  <c r="B28" i="1"/>
  <c r="Y27" i="1"/>
  <c r="X27" i="1"/>
  <c r="W27" i="1"/>
  <c r="V27" i="1"/>
  <c r="U27" i="1"/>
  <c r="T27" i="1"/>
  <c r="S27" i="1"/>
  <c r="R27" i="1"/>
  <c r="Q27" i="1"/>
  <c r="P27" i="1"/>
  <c r="O27" i="1"/>
  <c r="N27" i="1"/>
  <c r="M27" i="1"/>
  <c r="L27" i="1"/>
  <c r="K27" i="1"/>
  <c r="J27" i="1"/>
  <c r="I27" i="1"/>
  <c r="H27" i="1"/>
  <c r="G27" i="1"/>
  <c r="F27" i="1"/>
  <c r="D27" i="1"/>
  <c r="C27" i="1"/>
  <c r="B27" i="1"/>
  <c r="Y26" i="1"/>
  <c r="X26" i="1"/>
  <c r="W26" i="1"/>
  <c r="V26" i="1"/>
  <c r="U26" i="1"/>
  <c r="T26" i="1"/>
  <c r="S26" i="1"/>
  <c r="R26" i="1"/>
  <c r="Q26" i="1"/>
  <c r="P26" i="1"/>
  <c r="O26" i="1"/>
  <c r="N26" i="1"/>
  <c r="M26" i="1"/>
  <c r="L26" i="1"/>
  <c r="K26" i="1"/>
  <c r="J26" i="1"/>
  <c r="I26" i="1"/>
  <c r="H26" i="1"/>
  <c r="G26" i="1"/>
  <c r="F26" i="1"/>
  <c r="D26" i="1"/>
  <c r="C26" i="1"/>
  <c r="B26" i="1"/>
  <c r="Y25" i="1"/>
  <c r="X25" i="1"/>
  <c r="W25" i="1"/>
  <c r="V25" i="1"/>
  <c r="U25" i="1"/>
  <c r="T25" i="1"/>
  <c r="S25" i="1"/>
  <c r="R25" i="1"/>
  <c r="Q25" i="1"/>
  <c r="P25" i="1"/>
  <c r="O25" i="1"/>
  <c r="N25" i="1"/>
  <c r="M25" i="1"/>
  <c r="L25" i="1"/>
  <c r="K25" i="1"/>
  <c r="J25" i="1"/>
  <c r="I25" i="1"/>
  <c r="H25" i="1"/>
  <c r="G25" i="1"/>
  <c r="F25" i="1"/>
  <c r="D25" i="1"/>
  <c r="C25" i="1"/>
  <c r="B25" i="1"/>
  <c r="Y24" i="1"/>
  <c r="X24" i="1"/>
  <c r="W24" i="1"/>
  <c r="V24" i="1"/>
  <c r="U24" i="1"/>
  <c r="T24" i="1"/>
  <c r="S24" i="1"/>
  <c r="R24" i="1"/>
  <c r="Q24" i="1"/>
  <c r="P24" i="1"/>
  <c r="O24" i="1"/>
  <c r="N24" i="1"/>
  <c r="M24" i="1"/>
  <c r="L24" i="1"/>
  <c r="K24" i="1"/>
  <c r="J24" i="1"/>
  <c r="I24" i="1"/>
  <c r="H24" i="1"/>
  <c r="G24" i="1"/>
  <c r="F24" i="1"/>
  <c r="D24" i="1"/>
  <c r="C24" i="1"/>
  <c r="B24" i="1"/>
  <c r="Y23" i="1"/>
  <c r="X23" i="1"/>
  <c r="W23" i="1"/>
  <c r="V23" i="1"/>
  <c r="U23" i="1"/>
  <c r="T23" i="1"/>
  <c r="S23" i="1"/>
  <c r="R23" i="1"/>
  <c r="Q23" i="1"/>
  <c r="P23" i="1"/>
  <c r="O23" i="1"/>
  <c r="N23" i="1"/>
  <c r="M23" i="1"/>
  <c r="L23" i="1"/>
  <c r="K23" i="1"/>
  <c r="J23" i="1"/>
  <c r="I23" i="1"/>
  <c r="H23" i="1"/>
  <c r="G23" i="1"/>
  <c r="F23" i="1"/>
  <c r="D23" i="1"/>
  <c r="C23" i="1"/>
  <c r="B23" i="1"/>
  <c r="Y22" i="1"/>
  <c r="X22" i="1"/>
  <c r="W22" i="1"/>
  <c r="V22" i="1"/>
  <c r="U22" i="1"/>
  <c r="T22" i="1"/>
  <c r="S22" i="1"/>
  <c r="R22" i="1"/>
  <c r="Q22" i="1"/>
  <c r="P22" i="1"/>
  <c r="O22" i="1"/>
  <c r="N22" i="1"/>
  <c r="M22" i="1"/>
  <c r="L22" i="1"/>
  <c r="K22" i="1"/>
  <c r="J22" i="1"/>
  <c r="I22" i="1"/>
  <c r="H22" i="1"/>
  <c r="G22" i="1"/>
  <c r="F22" i="1"/>
  <c r="D22" i="1"/>
  <c r="C22" i="1"/>
  <c r="B22" i="1"/>
  <c r="Y21" i="1"/>
  <c r="X21" i="1"/>
  <c r="W21" i="1"/>
  <c r="V21" i="1"/>
  <c r="U21" i="1"/>
  <c r="T21" i="1"/>
  <c r="S21" i="1"/>
  <c r="R21" i="1"/>
  <c r="Q21" i="1"/>
  <c r="P21" i="1"/>
  <c r="O21" i="1"/>
  <c r="N21" i="1"/>
  <c r="M21" i="1"/>
  <c r="L21" i="1"/>
  <c r="K21" i="1"/>
  <c r="J21" i="1"/>
  <c r="I21" i="1"/>
  <c r="H21" i="1"/>
  <c r="G21" i="1"/>
  <c r="F21" i="1"/>
  <c r="D21" i="1"/>
  <c r="C21" i="1"/>
  <c r="B21" i="1"/>
  <c r="Y20" i="1"/>
  <c r="X20" i="1"/>
  <c r="W20" i="1"/>
  <c r="V20" i="1"/>
  <c r="U20" i="1"/>
  <c r="T20" i="1"/>
  <c r="S20" i="1"/>
  <c r="R20" i="1"/>
  <c r="Q20" i="1"/>
  <c r="P20" i="1"/>
  <c r="O20" i="1"/>
  <c r="N20" i="1"/>
  <c r="M20" i="1"/>
  <c r="L20" i="1"/>
  <c r="K20" i="1"/>
  <c r="J20" i="1"/>
  <c r="I20" i="1"/>
  <c r="H20" i="1"/>
  <c r="G20" i="1"/>
  <c r="F20" i="1"/>
  <c r="D20" i="1"/>
  <c r="C20" i="1"/>
  <c r="B20" i="1"/>
  <c r="Y19" i="1"/>
  <c r="X19" i="1"/>
  <c r="W19" i="1"/>
  <c r="V19" i="1"/>
  <c r="U19" i="1"/>
  <c r="T19" i="1"/>
  <c r="S19" i="1"/>
  <c r="R19" i="1"/>
  <c r="Q19" i="1"/>
  <c r="P19" i="1"/>
  <c r="O19" i="1"/>
  <c r="N19" i="1"/>
  <c r="M19" i="1"/>
  <c r="L19" i="1"/>
  <c r="K19" i="1"/>
  <c r="J19" i="1"/>
  <c r="I19" i="1"/>
  <c r="H19" i="1"/>
  <c r="G19" i="1"/>
  <c r="F19" i="1"/>
  <c r="D19" i="1"/>
  <c r="C19" i="1"/>
  <c r="B19" i="1"/>
  <c r="Y18" i="1"/>
  <c r="X18" i="1"/>
  <c r="W18" i="1"/>
  <c r="V18" i="1"/>
  <c r="U18" i="1"/>
  <c r="T18" i="1"/>
  <c r="S18" i="1"/>
  <c r="R18" i="1"/>
  <c r="Q18" i="1"/>
  <c r="P18" i="1"/>
  <c r="O18" i="1"/>
  <c r="N18" i="1"/>
  <c r="M18" i="1"/>
  <c r="L18" i="1"/>
  <c r="K18" i="1"/>
  <c r="J18" i="1"/>
  <c r="I18" i="1"/>
  <c r="H18" i="1"/>
  <c r="G18" i="1"/>
  <c r="F18" i="1"/>
  <c r="D18" i="1"/>
  <c r="C18" i="1"/>
  <c r="B18" i="1"/>
  <c r="Y17" i="1"/>
  <c r="X17" i="1"/>
  <c r="W17" i="1"/>
  <c r="V17" i="1"/>
  <c r="U17" i="1"/>
  <c r="T17" i="1"/>
  <c r="S17" i="1"/>
  <c r="R17" i="1"/>
  <c r="Q17" i="1"/>
  <c r="P17" i="1"/>
  <c r="O17" i="1"/>
  <c r="N17" i="1"/>
  <c r="M17" i="1"/>
  <c r="L17" i="1"/>
  <c r="K17" i="1"/>
  <c r="J17" i="1"/>
  <c r="I17" i="1"/>
  <c r="H17" i="1"/>
  <c r="G17" i="1"/>
  <c r="F17" i="1"/>
  <c r="D17" i="1"/>
  <c r="C17" i="1"/>
  <c r="B17" i="1"/>
  <c r="Y16" i="1"/>
  <c r="X16" i="1"/>
  <c r="W16" i="1"/>
  <c r="V16" i="1"/>
  <c r="U16" i="1"/>
  <c r="T16" i="1"/>
  <c r="S16" i="1"/>
  <c r="R16" i="1"/>
  <c r="Q16" i="1"/>
  <c r="P16" i="1"/>
  <c r="O16" i="1"/>
  <c r="N16" i="1"/>
  <c r="M16" i="1"/>
  <c r="L16" i="1"/>
  <c r="K16" i="1"/>
  <c r="J16" i="1"/>
  <c r="I16" i="1"/>
  <c r="H16" i="1"/>
  <c r="G16" i="1"/>
  <c r="F16" i="1"/>
  <c r="D16" i="1"/>
  <c r="C16" i="1"/>
  <c r="B16" i="1"/>
  <c r="Y15" i="1"/>
  <c r="X15" i="1"/>
  <c r="W15" i="1"/>
  <c r="V15" i="1"/>
  <c r="U15" i="1"/>
  <c r="T15" i="1"/>
  <c r="S15" i="1"/>
  <c r="R15" i="1"/>
  <c r="Q15" i="1"/>
  <c r="P15" i="1"/>
  <c r="O15" i="1"/>
  <c r="N15" i="1"/>
  <c r="M15" i="1"/>
  <c r="L15" i="1"/>
  <c r="K15" i="1"/>
  <c r="J15" i="1"/>
  <c r="I15" i="1"/>
  <c r="H15" i="1"/>
  <c r="G15" i="1"/>
  <c r="F15" i="1"/>
  <c r="D15" i="1"/>
  <c r="C15" i="1"/>
  <c r="B15" i="1"/>
  <c r="Y14" i="1"/>
  <c r="X14" i="1"/>
  <c r="W14" i="1"/>
  <c r="V14" i="1"/>
  <c r="U14" i="1"/>
  <c r="T14" i="1"/>
  <c r="S14" i="1"/>
  <c r="R14" i="1"/>
  <c r="Q14" i="1"/>
  <c r="P14" i="1"/>
  <c r="O14" i="1"/>
  <c r="N14" i="1"/>
  <c r="M14" i="1"/>
  <c r="L14" i="1"/>
  <c r="K14" i="1"/>
  <c r="J14" i="1"/>
  <c r="I14" i="1"/>
  <c r="H14" i="1"/>
  <c r="G14" i="1"/>
  <c r="F14" i="1"/>
  <c r="D14" i="1"/>
  <c r="C14" i="1"/>
  <c r="B14" i="1"/>
  <c r="Y13" i="1"/>
  <c r="X13" i="1"/>
  <c r="W13" i="1"/>
  <c r="V13" i="1"/>
  <c r="U13" i="1"/>
  <c r="T13" i="1"/>
  <c r="S13" i="1"/>
  <c r="R13" i="1"/>
  <c r="Q13" i="1"/>
  <c r="P13" i="1"/>
  <c r="O13" i="1"/>
  <c r="N13" i="1"/>
  <c r="M13" i="1"/>
  <c r="L13" i="1"/>
  <c r="K13" i="1"/>
  <c r="J13" i="1"/>
  <c r="I13" i="1"/>
  <c r="H13" i="1"/>
  <c r="G13" i="1"/>
  <c r="F13" i="1"/>
  <c r="D13" i="1"/>
  <c r="C13" i="1"/>
  <c r="B13" i="1"/>
  <c r="Y12" i="1"/>
  <c r="X12" i="1"/>
  <c r="W12" i="1"/>
  <c r="V12" i="1"/>
  <c r="U12" i="1"/>
  <c r="T12" i="1"/>
  <c r="S12" i="1"/>
  <c r="R12" i="1"/>
  <c r="Q12" i="1"/>
  <c r="P12" i="1"/>
  <c r="O12" i="1"/>
  <c r="N12" i="1"/>
  <c r="M12" i="1"/>
  <c r="L12" i="1"/>
  <c r="K12" i="1"/>
  <c r="J12" i="1"/>
  <c r="I12" i="1"/>
  <c r="H12" i="1"/>
  <c r="G12" i="1"/>
  <c r="F12" i="1"/>
  <c r="D12" i="1"/>
  <c r="C12" i="1"/>
  <c r="B12" i="1"/>
  <c r="Y11" i="1"/>
  <c r="X11" i="1"/>
  <c r="W11" i="1"/>
  <c r="V11" i="1"/>
  <c r="U11" i="1"/>
  <c r="T11" i="1"/>
  <c r="S11" i="1"/>
  <c r="R11" i="1"/>
  <c r="Q11" i="1"/>
  <c r="P11" i="1"/>
  <c r="O11" i="1"/>
  <c r="N11" i="1"/>
  <c r="M11" i="1"/>
  <c r="L11" i="1"/>
  <c r="K11" i="1"/>
  <c r="J11" i="1"/>
  <c r="I11" i="1"/>
  <c r="H11" i="1"/>
  <c r="G11" i="1"/>
  <c r="F11" i="1"/>
  <c r="D11" i="1"/>
  <c r="C11" i="1"/>
  <c r="B11" i="1"/>
  <c r="Y10" i="1"/>
  <c r="X10" i="1"/>
  <c r="W10" i="1"/>
  <c r="V10" i="1"/>
  <c r="U10" i="1"/>
  <c r="T10" i="1"/>
  <c r="S10" i="1"/>
  <c r="R10" i="1"/>
  <c r="Q10" i="1"/>
  <c r="P10" i="1"/>
  <c r="O10" i="1"/>
  <c r="N10" i="1"/>
  <c r="M10" i="1"/>
  <c r="L10" i="1"/>
  <c r="K10" i="1"/>
  <c r="J10" i="1"/>
  <c r="I10" i="1"/>
  <c r="H10" i="1"/>
  <c r="G10" i="1"/>
  <c r="F10" i="1"/>
  <c r="D10" i="1"/>
  <c r="C10" i="1"/>
  <c r="B10" i="1"/>
  <c r="Y9" i="1"/>
  <c r="X9" i="1"/>
  <c r="W9" i="1"/>
  <c r="V9" i="1"/>
  <c r="U9" i="1"/>
  <c r="T9" i="1"/>
  <c r="S9" i="1"/>
  <c r="R9" i="1"/>
  <c r="Q9" i="1"/>
  <c r="P9" i="1"/>
  <c r="O9" i="1"/>
  <c r="N9" i="1"/>
  <c r="M9" i="1"/>
  <c r="L9" i="1"/>
  <c r="K9" i="1"/>
  <c r="J9" i="1"/>
  <c r="I9" i="1"/>
  <c r="H9" i="1"/>
  <c r="G9" i="1"/>
  <c r="F9" i="1"/>
  <c r="D9" i="1"/>
  <c r="C9" i="1"/>
  <c r="B9" i="1"/>
  <c r="Y7" i="1"/>
  <c r="X7" i="1"/>
  <c r="W7" i="1"/>
  <c r="V7" i="1"/>
  <c r="U7" i="1"/>
  <c r="T7" i="1"/>
  <c r="S7" i="1"/>
  <c r="R7" i="1"/>
  <c r="Q7" i="1"/>
  <c r="P7" i="1"/>
  <c r="O7" i="1"/>
  <c r="N7" i="1"/>
  <c r="M7" i="1"/>
  <c r="L7" i="1"/>
  <c r="K7" i="1"/>
  <c r="J7" i="1"/>
  <c r="I7" i="1"/>
  <c r="H7" i="1"/>
  <c r="G7" i="1"/>
  <c r="F7" i="1"/>
  <c r="D7" i="1"/>
  <c r="C7" i="1"/>
  <c r="B7" i="1"/>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I4" i="7"/>
  <c r="B29" i="7" s="1"/>
  <c r="I5" i="7" l="1"/>
  <c r="E23" i="7" s="1"/>
  <c r="F16" i="7" l="1"/>
  <c r="G23" i="7"/>
  <c r="D13" i="7"/>
  <c r="C18" i="7"/>
  <c r="C22" i="7"/>
  <c r="C11" i="7"/>
  <c r="E21" i="7"/>
  <c r="C12" i="7"/>
  <c r="C16" i="7"/>
  <c r="G20" i="7"/>
  <c r="G24" i="7"/>
  <c r="G13" i="7"/>
  <c r="F18" i="7"/>
  <c r="F22" i="7"/>
  <c r="D10" i="7"/>
  <c r="D18" i="7"/>
  <c r="C10" i="7"/>
  <c r="G14" i="7"/>
  <c r="G18" i="7"/>
  <c r="G22" i="7"/>
  <c r="D14" i="7"/>
  <c r="C23" i="7"/>
  <c r="G12" i="7"/>
  <c r="F17" i="7"/>
  <c r="F21" i="7"/>
  <c r="F10" i="7"/>
  <c r="E15" i="7"/>
  <c r="E19" i="7"/>
  <c r="G25" i="7"/>
  <c r="G11" i="7"/>
  <c r="C19" i="7"/>
  <c r="F11" i="7"/>
  <c r="F15" i="7"/>
  <c r="F19" i="7"/>
  <c r="E24" i="7"/>
  <c r="G15" i="7"/>
  <c r="F24" i="7"/>
  <c r="E14" i="7"/>
  <c r="E18" i="7"/>
  <c r="E22" i="7"/>
  <c r="D12" i="7"/>
  <c r="D16" i="7"/>
  <c r="D20" i="7"/>
  <c r="E13" i="7"/>
  <c r="D22" i="7"/>
  <c r="E12" i="7"/>
  <c r="E16" i="7"/>
  <c r="D21" i="7"/>
  <c r="G26" i="7"/>
  <c r="E17" i="7"/>
  <c r="D11" i="7"/>
  <c r="D15" i="7"/>
  <c r="D19" i="7"/>
  <c r="C24" i="7"/>
  <c r="C13" i="7"/>
  <c r="C17" i="7"/>
  <c r="G21" i="7"/>
  <c r="C15" i="7"/>
  <c r="F20" i="7"/>
  <c r="G10" i="7"/>
  <c r="C14" i="7"/>
  <c r="D17" i="7"/>
  <c r="E20" i="7"/>
  <c r="F23" i="7"/>
  <c r="F12" i="7"/>
  <c r="G19" i="7"/>
  <c r="E10" i="7"/>
  <c r="F13" i="7"/>
  <c r="G16" i="7"/>
  <c r="C20" i="7"/>
  <c r="D23" i="7"/>
  <c r="E11" i="7"/>
  <c r="F14" i="7"/>
  <c r="G17" i="7"/>
  <c r="C21" i="7"/>
  <c r="D24" i="7"/>
</calcChain>
</file>

<file path=xl/sharedStrings.xml><?xml version="1.0" encoding="utf-8"?>
<sst xmlns="http://schemas.openxmlformats.org/spreadsheetml/2006/main" count="5603" uniqueCount="1775">
  <si>
    <t>Core Spending Power: 2019-20 compared to 2015-16</t>
  </si>
  <si>
    <t>Rcode</t>
  </si>
  <si>
    <t>Local Authority</t>
  </si>
  <si>
    <t>Adjusted Settlement Funding Assessment</t>
  </si>
  <si>
    <t>Council Tax excluding Parish Precepts</t>
  </si>
  <si>
    <t>New Homes Bonus</t>
  </si>
  <si>
    <t>Rural Services Delivery Grant</t>
  </si>
  <si>
    <t>Adjusted Core Spending Power</t>
  </si>
  <si>
    <t>Settlement Funding Assessment</t>
  </si>
  <si>
    <t>Estimated Council Tax excluding Parish Precepts</t>
  </si>
  <si>
    <t>Potential additional Council Tax revenue from Adult Social Care flexibility</t>
  </si>
  <si>
    <t>Potential additional Council Tax from £5 referendum principle for all Districts</t>
  </si>
  <si>
    <t>Proposed Improved Better Care Fund</t>
  </si>
  <si>
    <t>Core Spending Power</t>
  </si>
  <si>
    <t>Percentage change in Core Spending Power from 2015-16 to 2019-20</t>
  </si>
  <si>
    <t>£ millions</t>
  </si>
  <si>
    <t>%</t>
  </si>
  <si>
    <t>2015-16</t>
  </si>
  <si>
    <t>2019-20</t>
  </si>
  <si>
    <t>TE</t>
  </si>
  <si>
    <t>England</t>
  </si>
  <si>
    <t>Greater London Authority</t>
  </si>
  <si>
    <t>R285</t>
  </si>
  <si>
    <t>Adur</t>
  </si>
  <si>
    <t>R46</t>
  </si>
  <si>
    <t>Allerdale</t>
  </si>
  <si>
    <t>R52</t>
  </si>
  <si>
    <t>Amber Valley</t>
  </si>
  <si>
    <t>R286</t>
  </si>
  <si>
    <t>Arun</t>
  </si>
  <si>
    <t>R229</t>
  </si>
  <si>
    <t>Ashfield</t>
  </si>
  <si>
    <t>R157</t>
  </si>
  <si>
    <t>Ashford</t>
  </si>
  <si>
    <t>R950</t>
  </si>
  <si>
    <t>Avon Fire</t>
  </si>
  <si>
    <t>R17</t>
  </si>
  <si>
    <t>Aylesbury Vale</t>
  </si>
  <si>
    <t>R262</t>
  </si>
  <si>
    <t>Babergh</t>
  </si>
  <si>
    <t>R383</t>
  </si>
  <si>
    <t>Barking and Dagenham</t>
  </si>
  <si>
    <t>R384</t>
  </si>
  <si>
    <t>Barnet</t>
  </si>
  <si>
    <t>R349</t>
  </si>
  <si>
    <t>Barnsley</t>
  </si>
  <si>
    <t>R47</t>
  </si>
  <si>
    <t>Barrow-in-Furness</t>
  </si>
  <si>
    <t>R94</t>
  </si>
  <si>
    <t>Basildon</t>
  </si>
  <si>
    <t>R114</t>
  </si>
  <si>
    <t>R230</t>
  </si>
  <si>
    <t>Bassetlaw</t>
  </si>
  <si>
    <t>R602</t>
  </si>
  <si>
    <t>R679</t>
  </si>
  <si>
    <t>Bedford</t>
  </si>
  <si>
    <t>R954</t>
  </si>
  <si>
    <t>Bedfordshire Fire</t>
  </si>
  <si>
    <t>R964</t>
  </si>
  <si>
    <t>Berkshire Fire Authority</t>
  </si>
  <si>
    <t>R385</t>
  </si>
  <si>
    <t>Bexley</t>
  </si>
  <si>
    <t>R358</t>
  </si>
  <si>
    <t>R185</t>
  </si>
  <si>
    <t>Blaby</t>
  </si>
  <si>
    <t>R659</t>
  </si>
  <si>
    <t>Blackburn with Darwen</t>
  </si>
  <si>
    <t>R660</t>
  </si>
  <si>
    <t>Blackpool</t>
  </si>
  <si>
    <t>R53</t>
  </si>
  <si>
    <t>Bolsover</t>
  </si>
  <si>
    <t>R334</t>
  </si>
  <si>
    <t>R194</t>
  </si>
  <si>
    <t>Boston</t>
  </si>
  <si>
    <t>R622</t>
  </si>
  <si>
    <t>Bournemouth</t>
  </si>
  <si>
    <t>R642</t>
  </si>
  <si>
    <t>Bracknell Forest</t>
  </si>
  <si>
    <t>R365</t>
  </si>
  <si>
    <t>Bradford</t>
  </si>
  <si>
    <t>R95</t>
  </si>
  <si>
    <t>Braintree</t>
  </si>
  <si>
    <t>R201</t>
  </si>
  <si>
    <t>Breckland</t>
  </si>
  <si>
    <t>R386</t>
  </si>
  <si>
    <t>Brent</t>
  </si>
  <si>
    <t>R96</t>
  </si>
  <si>
    <t>R625</t>
  </si>
  <si>
    <t>R603</t>
  </si>
  <si>
    <t>R202</t>
  </si>
  <si>
    <t>Broadland</t>
  </si>
  <si>
    <t>R387</t>
  </si>
  <si>
    <t>Bromley</t>
  </si>
  <si>
    <t>R127</t>
  </si>
  <si>
    <t>Bromsgrove</t>
  </si>
  <si>
    <t>R136</t>
  </si>
  <si>
    <t>Broxbourne</t>
  </si>
  <si>
    <t>R231</t>
  </si>
  <si>
    <t>Broxtowe</t>
  </si>
  <si>
    <t>R633</t>
  </si>
  <si>
    <t>Buckinghamshire</t>
  </si>
  <si>
    <t>R955</t>
  </si>
  <si>
    <t>Buckinghamshire Fire</t>
  </si>
  <si>
    <t>R173</t>
  </si>
  <si>
    <t>Burnley</t>
  </si>
  <si>
    <t>R335</t>
  </si>
  <si>
    <t>R366</t>
  </si>
  <si>
    <t>Calderdale</t>
  </si>
  <si>
    <t>R22</t>
  </si>
  <si>
    <t>Cambridge</t>
  </si>
  <si>
    <t>R663</t>
  </si>
  <si>
    <t>R965</t>
  </si>
  <si>
    <t>Cambridgeshire Fire</t>
  </si>
  <si>
    <t>R371</t>
  </si>
  <si>
    <t>Camden</t>
  </si>
  <si>
    <t>R253</t>
  </si>
  <si>
    <t>R158</t>
  </si>
  <si>
    <t>Canterbury</t>
  </si>
  <si>
    <t>R48</t>
  </si>
  <si>
    <t>Carlisle</t>
  </si>
  <si>
    <t>R97</t>
  </si>
  <si>
    <t>Castle Point</t>
  </si>
  <si>
    <t>R680</t>
  </si>
  <si>
    <t>Central Bedfordshire</t>
  </si>
  <si>
    <t>R186</t>
  </si>
  <si>
    <t>Charnwood</t>
  </si>
  <si>
    <t>R98</t>
  </si>
  <si>
    <t>Chelmsford</t>
  </si>
  <si>
    <t>R108</t>
  </si>
  <si>
    <t>Cheltenham</t>
  </si>
  <si>
    <t>R237</t>
  </si>
  <si>
    <t>Cherwell</t>
  </si>
  <si>
    <t>R677</t>
  </si>
  <si>
    <t>Cheshire East</t>
  </si>
  <si>
    <t>R966</t>
  </si>
  <si>
    <t>Cheshire Fire</t>
  </si>
  <si>
    <t>R678</t>
  </si>
  <si>
    <t>R54</t>
  </si>
  <si>
    <t>Chesterfield</t>
  </si>
  <si>
    <t>R287</t>
  </si>
  <si>
    <t>Chichester</t>
  </si>
  <si>
    <t>R19</t>
  </si>
  <si>
    <t>Chiltern</t>
  </si>
  <si>
    <t>R174</t>
  </si>
  <si>
    <t>Chorley</t>
  </si>
  <si>
    <t>R72</t>
  </si>
  <si>
    <t>Christchurch</t>
  </si>
  <si>
    <t>R370</t>
  </si>
  <si>
    <t>City of London</t>
  </si>
  <si>
    <t>R951</t>
  </si>
  <si>
    <t>Cleveland Fire</t>
  </si>
  <si>
    <t>R99</t>
  </si>
  <si>
    <t>Colchester</t>
  </si>
  <si>
    <t>R49</t>
  </si>
  <si>
    <t>Copeland</t>
  </si>
  <si>
    <t>R208</t>
  </si>
  <si>
    <t>Corby</t>
  </si>
  <si>
    <t>R672</t>
  </si>
  <si>
    <t>R109</t>
  </si>
  <si>
    <t>Cotswold</t>
  </si>
  <si>
    <t>R359</t>
  </si>
  <si>
    <t>R221</t>
  </si>
  <si>
    <t>Craven</t>
  </si>
  <si>
    <t>R288</t>
  </si>
  <si>
    <t>Crawley</t>
  </si>
  <si>
    <t>R388</t>
  </si>
  <si>
    <t>Croydon</t>
  </si>
  <si>
    <t>R412</t>
  </si>
  <si>
    <t>Cumbria</t>
  </si>
  <si>
    <t>R137</t>
  </si>
  <si>
    <t>Dacorum</t>
  </si>
  <si>
    <t>R624</t>
  </si>
  <si>
    <t>Darlington</t>
  </si>
  <si>
    <t>R159</t>
  </si>
  <si>
    <t>Dartford</t>
  </si>
  <si>
    <t>R209</t>
  </si>
  <si>
    <t>Daventry</t>
  </si>
  <si>
    <t>R621</t>
  </si>
  <si>
    <t>Derby</t>
  </si>
  <si>
    <t>R634</t>
  </si>
  <si>
    <t>Derbyshire</t>
  </si>
  <si>
    <t>R60</t>
  </si>
  <si>
    <t>Derbyshire Dales</t>
  </si>
  <si>
    <t>R956</t>
  </si>
  <si>
    <t>Derbyshire Fire</t>
  </si>
  <si>
    <t>R665</t>
  </si>
  <si>
    <t>Devon</t>
  </si>
  <si>
    <t>R751</t>
  </si>
  <si>
    <t>Devon and Somerset Fire</t>
  </si>
  <si>
    <t>R350</t>
  </si>
  <si>
    <t>Doncaster</t>
  </si>
  <si>
    <t>R635</t>
  </si>
  <si>
    <t>R753</t>
  </si>
  <si>
    <t>Dorset and Wiltshire Fire</t>
  </si>
  <si>
    <t>R160</t>
  </si>
  <si>
    <t>Dover</t>
  </si>
  <si>
    <t>R360</t>
  </si>
  <si>
    <t>R673</t>
  </si>
  <si>
    <t>Durham</t>
  </si>
  <si>
    <t>R958</t>
  </si>
  <si>
    <t>Durham Fire</t>
  </si>
  <si>
    <t>R389</t>
  </si>
  <si>
    <t>Ealing</t>
  </si>
  <si>
    <t>R23</t>
  </si>
  <si>
    <t>East Cambridgeshire</t>
  </si>
  <si>
    <t>R61</t>
  </si>
  <si>
    <t>East Devon</t>
  </si>
  <si>
    <t>R78</t>
  </si>
  <si>
    <t>East Dorset</t>
  </si>
  <si>
    <t>R115</t>
  </si>
  <si>
    <t>R138</t>
  </si>
  <si>
    <t>East Hertfordshire</t>
  </si>
  <si>
    <t>R195</t>
  </si>
  <si>
    <t>East Lindsey</t>
  </si>
  <si>
    <t>R210</t>
  </si>
  <si>
    <t>East Northamptonshire</t>
  </si>
  <si>
    <t>R610</t>
  </si>
  <si>
    <t>East Riding of Yorkshire</t>
  </si>
  <si>
    <t>R254</t>
  </si>
  <si>
    <t>East Staffordshire</t>
  </si>
  <si>
    <t>R637</t>
  </si>
  <si>
    <t>East Sussex</t>
  </si>
  <si>
    <t>R959</t>
  </si>
  <si>
    <t>East Sussex Fire</t>
  </si>
  <si>
    <t>R88</t>
  </si>
  <si>
    <t>Eastbourne</t>
  </si>
  <si>
    <t>R116</t>
  </si>
  <si>
    <t>Eastleigh</t>
  </si>
  <si>
    <t>R50</t>
  </si>
  <si>
    <t>Eden</t>
  </si>
  <si>
    <t>R269</t>
  </si>
  <si>
    <t>Elmbridge</t>
  </si>
  <si>
    <t>R390</t>
  </si>
  <si>
    <t>Enfield</t>
  </si>
  <si>
    <t>R100</t>
  </si>
  <si>
    <t>Epping Forest</t>
  </si>
  <si>
    <t>R270</t>
  </si>
  <si>
    <t>R56</t>
  </si>
  <si>
    <t>Erewash</t>
  </si>
  <si>
    <t>R666</t>
  </si>
  <si>
    <t>Essex</t>
  </si>
  <si>
    <t>R968</t>
  </si>
  <si>
    <t>Essex Fire Auhtority</t>
  </si>
  <si>
    <t>R62</t>
  </si>
  <si>
    <t>Exeter</t>
  </si>
  <si>
    <t>R117</t>
  </si>
  <si>
    <t>Fareham</t>
  </si>
  <si>
    <t>R24</t>
  </si>
  <si>
    <t>Fenland</t>
  </si>
  <si>
    <t>R263</t>
  </si>
  <si>
    <t>Forest Heath</t>
  </si>
  <si>
    <t>R110</t>
  </si>
  <si>
    <t>Forest of Dean</t>
  </si>
  <si>
    <t>R175</t>
  </si>
  <si>
    <t>Fylde</t>
  </si>
  <si>
    <t>R353</t>
  </si>
  <si>
    <t>Gateshead</t>
  </si>
  <si>
    <t>R232</t>
  </si>
  <si>
    <t>Gedling</t>
  </si>
  <si>
    <t>R111</t>
  </si>
  <si>
    <t>Gloucester</t>
  </si>
  <si>
    <t>R419</t>
  </si>
  <si>
    <t>Gloucestershire</t>
  </si>
  <si>
    <t>R118</t>
  </si>
  <si>
    <t>Gosport</t>
  </si>
  <si>
    <t>R162</t>
  </si>
  <si>
    <t>Gravesham</t>
  </si>
  <si>
    <t>R203</t>
  </si>
  <si>
    <t>Great Yarmouth</t>
  </si>
  <si>
    <t>R570</t>
  </si>
  <si>
    <t>R301</t>
  </si>
  <si>
    <t>Greater Manchester Fire</t>
  </si>
  <si>
    <t>R372</t>
  </si>
  <si>
    <t>Greenwich</t>
  </si>
  <si>
    <t>R271</t>
  </si>
  <si>
    <t>Guildford</t>
  </si>
  <si>
    <t>R373</t>
  </si>
  <si>
    <t>Hackney</t>
  </si>
  <si>
    <t>R650</t>
  </si>
  <si>
    <t>R222</t>
  </si>
  <si>
    <t>Hambleton</t>
  </si>
  <si>
    <t>R374</t>
  </si>
  <si>
    <t>Hammersmith and Fulham</t>
  </si>
  <si>
    <t>R638</t>
  </si>
  <si>
    <t>Hampshire</t>
  </si>
  <si>
    <t>R960</t>
  </si>
  <si>
    <t>Hampshire Fire</t>
  </si>
  <si>
    <t>R187</t>
  </si>
  <si>
    <t>Harborough</t>
  </si>
  <si>
    <t>R391</t>
  </si>
  <si>
    <t>Haringey</t>
  </si>
  <si>
    <t>R101</t>
  </si>
  <si>
    <t>Harlow</t>
  </si>
  <si>
    <t>R614</t>
  </si>
  <si>
    <t>Harrogate</t>
  </si>
  <si>
    <t>R392</t>
  </si>
  <si>
    <t>R119</t>
  </si>
  <si>
    <t>R606</t>
  </si>
  <si>
    <t>Hartlepool</t>
  </si>
  <si>
    <t>R89</t>
  </si>
  <si>
    <t>Hastings</t>
  </si>
  <si>
    <t>R120</t>
  </si>
  <si>
    <t>R393</t>
  </si>
  <si>
    <t>Havering</t>
  </si>
  <si>
    <t>R969</t>
  </si>
  <si>
    <t>Hereford &amp; Worcester Fire</t>
  </si>
  <si>
    <t>R656</t>
  </si>
  <si>
    <t>Herefordshire</t>
  </si>
  <si>
    <t>R422</t>
  </si>
  <si>
    <t>Hertfordshire</t>
  </si>
  <si>
    <t>R139</t>
  </si>
  <si>
    <t>Hertsmere</t>
  </si>
  <si>
    <t>R57</t>
  </si>
  <si>
    <t>High Peak</t>
  </si>
  <si>
    <t>R394</t>
  </si>
  <si>
    <t>Hillingdon</t>
  </si>
  <si>
    <t>R188</t>
  </si>
  <si>
    <t>R289</t>
  </si>
  <si>
    <t>Horsham</t>
  </si>
  <si>
    <t>R395</t>
  </si>
  <si>
    <t>Hounslow</t>
  </si>
  <si>
    <t>R952</t>
  </si>
  <si>
    <t>Humberside Fire</t>
  </si>
  <si>
    <t>R648</t>
  </si>
  <si>
    <t>Huntingdonshire</t>
  </si>
  <si>
    <t>R176</t>
  </si>
  <si>
    <t>Hyndburn</t>
  </si>
  <si>
    <t>R264</t>
  </si>
  <si>
    <t>Ipswich</t>
  </si>
  <si>
    <t>R601</t>
  </si>
  <si>
    <t>R403</t>
  </si>
  <si>
    <t>Isles of Scilly</t>
  </si>
  <si>
    <t>R375</t>
  </si>
  <si>
    <t>Islington</t>
  </si>
  <si>
    <t>R376</t>
  </si>
  <si>
    <t>Kensington and Chelsea</t>
  </si>
  <si>
    <t>R667</t>
  </si>
  <si>
    <t>Kent</t>
  </si>
  <si>
    <t>R970</t>
  </si>
  <si>
    <t>Kent Fire</t>
  </si>
  <si>
    <t>R211</t>
  </si>
  <si>
    <t>Kettering</t>
  </si>
  <si>
    <t>R207</t>
  </si>
  <si>
    <t>R611</t>
  </si>
  <si>
    <t>R396</t>
  </si>
  <si>
    <t>Kingston upon Thames</t>
  </si>
  <si>
    <t>R367</t>
  </si>
  <si>
    <t>Kirklees</t>
  </si>
  <si>
    <t>R344</t>
  </si>
  <si>
    <t>R377</t>
  </si>
  <si>
    <t>Lambeth</t>
  </si>
  <si>
    <t>R668</t>
  </si>
  <si>
    <t>R971</t>
  </si>
  <si>
    <t>Lancashire Fire</t>
  </si>
  <si>
    <t>R177</t>
  </si>
  <si>
    <t>Lancaster</t>
  </si>
  <si>
    <t>R368</t>
  </si>
  <si>
    <t>Leeds</t>
  </si>
  <si>
    <t>R628</t>
  </si>
  <si>
    <t>Leicester</t>
  </si>
  <si>
    <t>R639</t>
  </si>
  <si>
    <t>Leicestershire</t>
  </si>
  <si>
    <t>R961</t>
  </si>
  <si>
    <t>Leicestershire Fire</t>
  </si>
  <si>
    <t>R91</t>
  </si>
  <si>
    <t>Lewes</t>
  </si>
  <si>
    <t>R378</t>
  </si>
  <si>
    <t>Lewisham</t>
  </si>
  <si>
    <t>R255</t>
  </si>
  <si>
    <t>Lichfield</t>
  </si>
  <si>
    <t>R196</t>
  </si>
  <si>
    <t>Lincoln</t>
  </si>
  <si>
    <t>R428</t>
  </si>
  <si>
    <t>Lincolnshire</t>
  </si>
  <si>
    <t>R345</t>
  </si>
  <si>
    <t>R619</t>
  </si>
  <si>
    <t>Luton</t>
  </si>
  <si>
    <t>R163</t>
  </si>
  <si>
    <t>Maidstone</t>
  </si>
  <si>
    <t>R102</t>
  </si>
  <si>
    <t>Maldon</t>
  </si>
  <si>
    <t>R657</t>
  </si>
  <si>
    <t>Malvern Hills</t>
  </si>
  <si>
    <t>R336</t>
  </si>
  <si>
    <t>R233</t>
  </si>
  <si>
    <t>Mansfield</t>
  </si>
  <si>
    <t>R658</t>
  </si>
  <si>
    <t>Medway</t>
  </si>
  <si>
    <t>R190</t>
  </si>
  <si>
    <t>Melton</t>
  </si>
  <si>
    <t>R248</t>
  </si>
  <si>
    <t>Mendip</t>
  </si>
  <si>
    <t>R302</t>
  </si>
  <si>
    <t>Merseyside Fire</t>
  </si>
  <si>
    <t>R397</t>
  </si>
  <si>
    <t>Merton</t>
  </si>
  <si>
    <t>R67</t>
  </si>
  <si>
    <t>Mid Devon</t>
  </si>
  <si>
    <t>R265</t>
  </si>
  <si>
    <t>Mid Suffolk</t>
  </si>
  <si>
    <t>R290</t>
  </si>
  <si>
    <t>Mid Sussex</t>
  </si>
  <si>
    <t>R607</t>
  </si>
  <si>
    <t>Middlesbrough</t>
  </si>
  <si>
    <t>R620</t>
  </si>
  <si>
    <t>Milton Keynes</t>
  </si>
  <si>
    <t>R272</t>
  </si>
  <si>
    <t>Mole Valley</t>
  </si>
  <si>
    <t>R121</t>
  </si>
  <si>
    <t>New Forest</t>
  </si>
  <si>
    <t>R234</t>
  </si>
  <si>
    <t>R354</t>
  </si>
  <si>
    <t>Newcastle upon Tyne</t>
  </si>
  <si>
    <t>R256</t>
  </si>
  <si>
    <t>Newcastle-under-Lyme</t>
  </si>
  <si>
    <t>R398</t>
  </si>
  <si>
    <t>Newham</t>
  </si>
  <si>
    <t>R429</t>
  </si>
  <si>
    <t>Norfolk</t>
  </si>
  <si>
    <t>R63</t>
  </si>
  <si>
    <t>North Devon</t>
  </si>
  <si>
    <t>R73</t>
  </si>
  <si>
    <t>North Dorset</t>
  </si>
  <si>
    <t>R58</t>
  </si>
  <si>
    <t>North East Derbyshire</t>
  </si>
  <si>
    <t>R612</t>
  </si>
  <si>
    <t>North East Lincolnshire</t>
  </si>
  <si>
    <t>R140</t>
  </si>
  <si>
    <t>North Hertfordshire</t>
  </si>
  <si>
    <t>R197</t>
  </si>
  <si>
    <t>North Kesteven</t>
  </si>
  <si>
    <t>R613</t>
  </si>
  <si>
    <t>North Lincolnshire</t>
  </si>
  <si>
    <t>R204</t>
  </si>
  <si>
    <t>North Norfolk</t>
  </si>
  <si>
    <t>R605</t>
  </si>
  <si>
    <t>North Somerset</t>
  </si>
  <si>
    <t>R355</t>
  </si>
  <si>
    <t>North Tyneside</t>
  </si>
  <si>
    <t>R280</t>
  </si>
  <si>
    <t>North Warwickshire</t>
  </si>
  <si>
    <t>R191</t>
  </si>
  <si>
    <t>North West Leicestershire</t>
  </si>
  <si>
    <t>R618</t>
  </si>
  <si>
    <t>North Yorkshire</t>
  </si>
  <si>
    <t>R953</t>
  </si>
  <si>
    <t>North Yorkshire Fire</t>
  </si>
  <si>
    <t>R212</t>
  </si>
  <si>
    <t>Northampton</t>
  </si>
  <si>
    <t>R430</t>
  </si>
  <si>
    <t>Northamptonshire</t>
  </si>
  <si>
    <t>R674</t>
  </si>
  <si>
    <t>Northumberland</t>
  </si>
  <si>
    <t>R205</t>
  </si>
  <si>
    <t>Norwich</t>
  </si>
  <si>
    <t>R661</t>
  </si>
  <si>
    <t>Nottingham</t>
  </si>
  <si>
    <t>R669</t>
  </si>
  <si>
    <t>Nottinghamshire</t>
  </si>
  <si>
    <t>R972</t>
  </si>
  <si>
    <t>Nottinghamshire Fire</t>
  </si>
  <si>
    <t>R281</t>
  </si>
  <si>
    <t>R192</t>
  </si>
  <si>
    <t>R337</t>
  </si>
  <si>
    <t>R238</t>
  </si>
  <si>
    <t>Oxford</t>
  </si>
  <si>
    <t>R434</t>
  </si>
  <si>
    <t>Oxfordshire</t>
  </si>
  <si>
    <t>R178</t>
  </si>
  <si>
    <t>Pendle</t>
  </si>
  <si>
    <t>R649</t>
  </si>
  <si>
    <t>Peterborough</t>
  </si>
  <si>
    <t>R652</t>
  </si>
  <si>
    <t>Plymouth</t>
  </si>
  <si>
    <t>R623</t>
  </si>
  <si>
    <t>Poole</t>
  </si>
  <si>
    <t>R626</t>
  </si>
  <si>
    <t>Portsmouth</t>
  </si>
  <si>
    <t>R179</t>
  </si>
  <si>
    <t>Preston</t>
  </si>
  <si>
    <t>R75</t>
  </si>
  <si>
    <t>Purbeck</t>
  </si>
  <si>
    <t>R644</t>
  </si>
  <si>
    <t>Reading</t>
  </si>
  <si>
    <t>R399</t>
  </si>
  <si>
    <t>Redbridge</t>
  </si>
  <si>
    <t>R608</t>
  </si>
  <si>
    <t>Redcar and Cleveland</t>
  </si>
  <si>
    <t>R131</t>
  </si>
  <si>
    <t>Redditch</t>
  </si>
  <si>
    <t>R273</t>
  </si>
  <si>
    <t>R180</t>
  </si>
  <si>
    <t>Ribble Valley</t>
  </si>
  <si>
    <t>R400</t>
  </si>
  <si>
    <t>Richmond upon Thames</t>
  </si>
  <si>
    <t>R224</t>
  </si>
  <si>
    <t>Richmondshire</t>
  </si>
  <si>
    <t>R338</t>
  </si>
  <si>
    <t>R103</t>
  </si>
  <si>
    <t>Rochford</t>
  </si>
  <si>
    <t>R181</t>
  </si>
  <si>
    <t>Rossendale</t>
  </si>
  <si>
    <t>R92</t>
  </si>
  <si>
    <t>Rother</t>
  </si>
  <si>
    <t>R351</t>
  </si>
  <si>
    <t>Rotherham</t>
  </si>
  <si>
    <t>R282</t>
  </si>
  <si>
    <t>Rugby</t>
  </si>
  <si>
    <t>R274</t>
  </si>
  <si>
    <t>Runnymede</t>
  </si>
  <si>
    <t>R236</t>
  </si>
  <si>
    <t>Rushcliffe</t>
  </si>
  <si>
    <t>R123</t>
  </si>
  <si>
    <t>Rushmoor</t>
  </si>
  <si>
    <t>R629</t>
  </si>
  <si>
    <t>Rutland</t>
  </si>
  <si>
    <t>R615</t>
  </si>
  <si>
    <t>Ryedale</t>
  </si>
  <si>
    <t>R339</t>
  </si>
  <si>
    <t>R361</t>
  </si>
  <si>
    <t>R226</t>
  </si>
  <si>
    <t>Scarborough</t>
  </si>
  <si>
    <t>R249</t>
  </si>
  <si>
    <t>Sedgemoor</t>
  </si>
  <si>
    <t>R347</t>
  </si>
  <si>
    <t>R616</t>
  </si>
  <si>
    <t>Selby</t>
  </si>
  <si>
    <t>R165</t>
  </si>
  <si>
    <t>Sevenoaks</t>
  </si>
  <si>
    <t>R352</t>
  </si>
  <si>
    <t>Sheffield</t>
  </si>
  <si>
    <t>R166</t>
  </si>
  <si>
    <t>R675</t>
  </si>
  <si>
    <t>Shropshire</t>
  </si>
  <si>
    <t>R973</t>
  </si>
  <si>
    <t>Shropshire Fire</t>
  </si>
  <si>
    <t>R645</t>
  </si>
  <si>
    <t>Slough</t>
  </si>
  <si>
    <t>R362</t>
  </si>
  <si>
    <t>R436</t>
  </si>
  <si>
    <t>Somerset</t>
  </si>
  <si>
    <t>R18</t>
  </si>
  <si>
    <t>South Bucks</t>
  </si>
  <si>
    <t>R27</t>
  </si>
  <si>
    <t>South Cambridgeshire</t>
  </si>
  <si>
    <t>R59</t>
  </si>
  <si>
    <t>R604</t>
  </si>
  <si>
    <t>R65</t>
  </si>
  <si>
    <t>South Hams</t>
  </si>
  <si>
    <t>R198</t>
  </si>
  <si>
    <t>South Holland</t>
  </si>
  <si>
    <t>R199</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</si>
  <si>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</si>
  <si>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</si>
  <si>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</si>
  <si>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</si>
  <si>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</si>
  <si>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</si>
  <si>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</si>
  <si>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</si>
  <si>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</si>
  <si>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</si>
  <si>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</si>
  <si>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</si>
  <si>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</si>
  <si>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</si>
  <si>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</si>
  <si>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</si>
  <si>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</si>
  <si>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</si>
  <si>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</si>
  <si>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</si>
  <si>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Southampton</t>
  </si>
  <si>
    <t>R654</t>
  </si>
  <si>
    <t>Southend-on-Sea</t>
  </si>
  <si>
    <t>R379</t>
  </si>
  <si>
    <t>Southwark</t>
  </si>
  <si>
    <t>R275</t>
  </si>
  <si>
    <t>Spelthorne</t>
  </si>
  <si>
    <t>R141</t>
  </si>
  <si>
    <t>St Albans</t>
  </si>
  <si>
    <t>R266</t>
  </si>
  <si>
    <t>St Edmundsbury</t>
  </si>
  <si>
    <t>R346</t>
  </si>
  <si>
    <t>R258</t>
  </si>
  <si>
    <t>Stafford</t>
  </si>
  <si>
    <t>R640</t>
  </si>
  <si>
    <t>Staffordshire</t>
  </si>
  <si>
    <t>R962</t>
  </si>
  <si>
    <t>Staffordshire Fire</t>
  </si>
  <si>
    <t>R259</t>
  </si>
  <si>
    <t>Staffordshire Moorlands</t>
  </si>
  <si>
    <t>R142</t>
  </si>
  <si>
    <t>Stevenage</t>
  </si>
  <si>
    <t>R340</t>
  </si>
  <si>
    <t>R609</t>
  </si>
  <si>
    <t>Stockton-on-Tees</t>
  </si>
  <si>
    <t>R630</t>
  </si>
  <si>
    <t>Stoke-on-Trent</t>
  </si>
  <si>
    <t>R283</t>
  </si>
  <si>
    <t>Stratford-on-Avon</t>
  </si>
  <si>
    <t>R112</t>
  </si>
  <si>
    <t>Stroud</t>
  </si>
  <si>
    <t>R438</t>
  </si>
  <si>
    <t>Suffolk</t>
  </si>
  <si>
    <t>R267</t>
  </si>
  <si>
    <t>Suffolk Coastal</t>
  </si>
  <si>
    <t>R357</t>
  </si>
  <si>
    <t>Sunderland</t>
  </si>
  <si>
    <t>R439</t>
  </si>
  <si>
    <t>R276</t>
  </si>
  <si>
    <t>Surrey Heath</t>
  </si>
  <si>
    <t>R401</t>
  </si>
  <si>
    <t>Sutton</t>
  </si>
  <si>
    <t>R167</t>
  </si>
  <si>
    <t>Swale</t>
  </si>
  <si>
    <t>R631</t>
  </si>
  <si>
    <t>Swindon</t>
  </si>
  <si>
    <t>R341</t>
  </si>
  <si>
    <t>R261</t>
  </si>
  <si>
    <t>Tamworth</t>
  </si>
  <si>
    <t>R277</t>
  </si>
  <si>
    <t>Tandridge</t>
  </si>
  <si>
    <t>R250</t>
  </si>
  <si>
    <t>Taunton Deane</t>
  </si>
  <si>
    <t>R66</t>
  </si>
  <si>
    <t>Teignbridge</t>
  </si>
  <si>
    <t>R662</t>
  </si>
  <si>
    <t>R105</t>
  </si>
  <si>
    <t>Tendring</t>
  </si>
  <si>
    <t>R125</t>
  </si>
  <si>
    <t>Test Valley</t>
  </si>
  <si>
    <t>R113</t>
  </si>
  <si>
    <t>Tewkesbury</t>
  </si>
  <si>
    <t>R168</t>
  </si>
  <si>
    <t>Thanet</t>
  </si>
  <si>
    <t>R143</t>
  </si>
  <si>
    <t>Three Rivers</t>
  </si>
  <si>
    <t>R655</t>
  </si>
  <si>
    <t>Thurrock</t>
  </si>
  <si>
    <t>R169</t>
  </si>
  <si>
    <t>R653</t>
  </si>
  <si>
    <t>Torbay</t>
  </si>
  <si>
    <t>R69</t>
  </si>
  <si>
    <t>Torridge</t>
  </si>
  <si>
    <t>R380</t>
  </si>
  <si>
    <t>Tower Hamlets</t>
  </si>
  <si>
    <t>R342</t>
  </si>
  <si>
    <t>R170</t>
  </si>
  <si>
    <t>Tunbridge Wells</t>
  </si>
  <si>
    <t>R304</t>
  </si>
  <si>
    <t>Tyne and Wear Fire</t>
  </si>
  <si>
    <t>R107</t>
  </si>
  <si>
    <t>Uttlesford</t>
  </si>
  <si>
    <t>R240</t>
  </si>
  <si>
    <t>Vale of White Horse</t>
  </si>
  <si>
    <t>R369</t>
  </si>
  <si>
    <t>Wakefield</t>
  </si>
  <si>
    <t>R363</t>
  </si>
  <si>
    <t>R402</t>
  </si>
  <si>
    <t>Waltham Forest</t>
  </si>
  <si>
    <t>R381</t>
  </si>
  <si>
    <t>Wandsworth</t>
  </si>
  <si>
    <t>R651</t>
  </si>
  <si>
    <t>Warrington</t>
  </si>
  <si>
    <t>R284</t>
  </si>
  <si>
    <t>Warwick</t>
  </si>
  <si>
    <t>R440</t>
  </si>
  <si>
    <t>Warwickshire</t>
  </si>
  <si>
    <t>R144</t>
  </si>
  <si>
    <t>Watford</t>
  </si>
  <si>
    <t>R268</t>
  </si>
  <si>
    <t>Waveney</t>
  </si>
  <si>
    <t>R278</t>
  </si>
  <si>
    <t>Waverley</t>
  </si>
  <si>
    <t>R93</t>
  </si>
  <si>
    <t>Wealden</t>
  </si>
  <si>
    <t>R214</t>
  </si>
  <si>
    <t>Wellingborough</t>
  </si>
  <si>
    <t>R145</t>
  </si>
  <si>
    <t>Welwyn Hatfield</t>
  </si>
  <si>
    <t>R643</t>
  </si>
  <si>
    <t>West Berkshire</t>
  </si>
  <si>
    <t>R70</t>
  </si>
  <si>
    <t>West Devon</t>
  </si>
  <si>
    <t>R76</t>
  </si>
  <si>
    <t>West Dorset</t>
  </si>
  <si>
    <t>R183</t>
  </si>
  <si>
    <t>West Lancashire</t>
  </si>
  <si>
    <t>R200</t>
  </si>
  <si>
    <t>West Lindsey</t>
  </si>
  <si>
    <t>R305</t>
  </si>
  <si>
    <t>West Midlands Fire</t>
  </si>
  <si>
    <t>R241</t>
  </si>
  <si>
    <t>West Oxfordshire</t>
  </si>
  <si>
    <t>R251</t>
  </si>
  <si>
    <t>West Somerset</t>
  </si>
  <si>
    <t>R441</t>
  </si>
  <si>
    <t>West Sussex</t>
  </si>
  <si>
    <t>R306</t>
  </si>
  <si>
    <t>West Yorkshire Fire</t>
  </si>
  <si>
    <t>R382</t>
  </si>
  <si>
    <t>Westminster</t>
  </si>
  <si>
    <t>R77</t>
  </si>
  <si>
    <t>R343</t>
  </si>
  <si>
    <t>R676</t>
  </si>
  <si>
    <t>Wiltshire</t>
  </si>
  <si>
    <t>R126</t>
  </si>
  <si>
    <t>Winchester</t>
  </si>
  <si>
    <t>R646</t>
  </si>
  <si>
    <t>Windsor and Maidenhead</t>
  </si>
  <si>
    <t>R348</t>
  </si>
  <si>
    <t>R279</t>
  </si>
  <si>
    <t>Woking</t>
  </si>
  <si>
    <t>R647</t>
  </si>
  <si>
    <t>Wokingham</t>
  </si>
  <si>
    <t>R364</t>
  </si>
  <si>
    <t>R133</t>
  </si>
  <si>
    <t>Worcester</t>
  </si>
  <si>
    <t>R671</t>
  </si>
  <si>
    <t>Worcestershire</t>
  </si>
  <si>
    <t>R291</t>
  </si>
  <si>
    <t>Worthing</t>
  </si>
  <si>
    <t>R134</t>
  </si>
  <si>
    <t>Wychavon</t>
  </si>
  <si>
    <t>R21</t>
  </si>
  <si>
    <t>Wycombe</t>
  </si>
  <si>
    <t>R184</t>
  </si>
  <si>
    <t>Wyre</t>
  </si>
  <si>
    <t>R135</t>
  </si>
  <si>
    <t>Wyre Forest</t>
  </si>
  <si>
    <t>R617</t>
  </si>
  <si>
    <t>York</t>
  </si>
  <si>
    <t>Core Spending Power: 2016-17 compared to 2015-16</t>
  </si>
  <si>
    <t>Transition Grant</t>
  </si>
  <si>
    <t>Percentage change in Core Spending Power from 2015-16 to 2016-17</t>
  </si>
  <si>
    <t>2016-17</t>
  </si>
  <si>
    <t>Birmingham</t>
  </si>
  <si>
    <t>Bolton</t>
  </si>
  <si>
    <t>Brentwood</t>
  </si>
  <si>
    <t>Bristol</t>
  </si>
  <si>
    <t>Bury</t>
  </si>
  <si>
    <t>Cambridgeshire</t>
  </si>
  <si>
    <t>Cannock Chase</t>
  </si>
  <si>
    <t>Cornwall</t>
  </si>
  <si>
    <t>Coventry</t>
  </si>
  <si>
    <t>Dudley</t>
  </si>
  <si>
    <t>East Hampshire</t>
  </si>
  <si>
    <t>Halton</t>
  </si>
  <si>
    <t>Harrow</t>
  </si>
  <si>
    <t>Hart</t>
  </si>
  <si>
    <t>Havant</t>
  </si>
  <si>
    <t>Knowsley</t>
  </si>
  <si>
    <t>Lancashire</t>
  </si>
  <si>
    <t>Liverpool</t>
  </si>
  <si>
    <t>Manchester</t>
  </si>
  <si>
    <t>Oldham</t>
  </si>
  <si>
    <t>Rochdale</t>
  </si>
  <si>
    <t>Salford</t>
  </si>
  <si>
    <t>Sandwell</t>
  </si>
  <si>
    <t>Sefton</t>
  </si>
  <si>
    <t>Solihull</t>
  </si>
  <si>
    <t>South Derbyshire</t>
  </si>
  <si>
    <t>South Gloucestershire</t>
  </si>
  <si>
    <t>Stockport</t>
  </si>
  <si>
    <t>Surrey</t>
  </si>
  <si>
    <t>Tameside</t>
  </si>
  <si>
    <t>Trafford</t>
  </si>
  <si>
    <t>Walsall</t>
  </si>
  <si>
    <t>Wigan</t>
  </si>
  <si>
    <t>Wirral</t>
  </si>
  <si>
    <t>Wolverhampton</t>
  </si>
  <si>
    <t>The 2017-18 Adult Social Care Support Grant</t>
  </si>
  <si>
    <t>Percentage change in Core Spending Power from 2016-17 to 2017-18</t>
  </si>
  <si>
    <t>2017-18</t>
  </si>
  <si>
    <t>Core Spending Power: 2018-19 compared to 2017-18</t>
  </si>
  <si>
    <t>Percentage change in Core Spending Power from 2017-18 to 2018-19</t>
  </si>
  <si>
    <t>2018-19</t>
  </si>
  <si>
    <t>Core Spending Power: 2019-20 compared to 2018-19</t>
  </si>
  <si>
    <t>Percentage change in Core Spending Power from 2018-19 to 2019-20</t>
  </si>
  <si>
    <t>Please select authority</t>
  </si>
  <si>
    <t>&lt;-- Rcode</t>
  </si>
  <si>
    <t>Illustrative Core Spending Power of Local Government;</t>
  </si>
  <si>
    <t xml:space="preserve">Council Tax of which; </t>
  </si>
  <si>
    <t>Council Tax Requirement excluding parish precepts (including base and levels growth)</t>
  </si>
  <si>
    <t>additional revenue from referendum principle for social care</t>
  </si>
  <si>
    <t>Improved Better Care Fund</t>
  </si>
  <si>
    <t xml:space="preserve">Core Spending Power </t>
  </si>
  <si>
    <t>Change over the Spending Review period (£ millions)</t>
  </si>
  <si>
    <t>Change over the Spending Review period (% change)</t>
  </si>
  <si>
    <t>Please see the Core Spending Power Explanatory note for details of the assumptions underpinning the elements of Core Spending Power.</t>
  </si>
  <si>
    <t>New Homes Bonus returned funding</t>
  </si>
  <si>
    <t>rcode</t>
  </si>
  <si>
    <t>sfa_2015</t>
  </si>
  <si>
    <t>sfa_2016</t>
  </si>
  <si>
    <t>sfa_2017</t>
  </si>
  <si>
    <t>sfa_2018</t>
  </si>
  <si>
    <t>sfa_2019</t>
  </si>
  <si>
    <t>ct_asc_2016</t>
  </si>
  <si>
    <t>ct_asc_2017</t>
  </si>
  <si>
    <t>ct_asc_2018</t>
  </si>
  <si>
    <t>ct_asc_2019</t>
  </si>
  <si>
    <t>ct_5_2016</t>
  </si>
  <si>
    <t>ct_5_2017</t>
  </si>
  <si>
    <t>ct_5_2018</t>
  </si>
  <si>
    <t>ct_5_2019</t>
  </si>
  <si>
    <t>ibcf_2016</t>
  </si>
  <si>
    <t>ibcf_2017</t>
  </si>
  <si>
    <t>ibcf_2018</t>
  </si>
  <si>
    <t>ibcf_2019</t>
  </si>
  <si>
    <t>ascsg_2017</t>
  </si>
  <si>
    <t>ascsg_2018</t>
  </si>
  <si>
    <t>nhb_2015</t>
  </si>
  <si>
    <t>nhb_2016</t>
  </si>
  <si>
    <t>nhb_2017</t>
  </si>
  <si>
    <t>nhb_2018</t>
  </si>
  <si>
    <t>nhb_2019</t>
  </si>
  <si>
    <t>nhb_return_2015</t>
  </si>
  <si>
    <t>nhb_return_2016</t>
  </si>
  <si>
    <t>nhb_return_2017</t>
  </si>
  <si>
    <t>rsdg_2015</t>
  </si>
  <si>
    <t>rsdg_2016</t>
  </si>
  <si>
    <t>rsdg_2017</t>
  </si>
  <si>
    <t>rsdg_2018</t>
  </si>
  <si>
    <t>rsdg_2019</t>
  </si>
  <si>
    <t>tg_2016</t>
  </si>
  <si>
    <t>tg_2017</t>
  </si>
  <si>
    <t>csp_2015</t>
  </si>
  <si>
    <t>csp_2016</t>
  </si>
  <si>
    <t>csp_2017</t>
  </si>
  <si>
    <t>csp_2018</t>
  </si>
  <si>
    <t>csp_2019</t>
  </si>
  <si>
    <t>csp_change_2016</t>
  </si>
  <si>
    <t>csp_change_2017</t>
  </si>
  <si>
    <t>csp_change_2018</t>
  </si>
  <si>
    <t>csp_change_2019</t>
  </si>
  <si>
    <t>Compensation for under-indexing the business rates multiplier</t>
  </si>
  <si>
    <t>The 2018-19 Adult Social Care Support Grant</t>
  </si>
  <si>
    <t>ecode</t>
  </si>
  <si>
    <t>The Adult Social Care Support Grant</t>
  </si>
  <si>
    <t>ons_code</t>
  </si>
  <si>
    <t>authority</t>
  </si>
  <si>
    <t>under_index_2015</t>
  </si>
  <si>
    <t>under_index_2019</t>
  </si>
  <si>
    <t>ctb_levels_2019</t>
  </si>
  <si>
    <t>under_index_2016</t>
  </si>
  <si>
    <t>ctb_levels_2016</t>
  </si>
  <si>
    <t>under_index_2017</t>
  </si>
  <si>
    <t>ctb_levels_2017</t>
  </si>
  <si>
    <t>under_index_2018</t>
  </si>
  <si>
    <t>ctb_levels_2018</t>
  </si>
  <si>
    <t>winter_2018</t>
  </si>
  <si>
    <t>winter_2019</t>
  </si>
  <si>
    <t>2019-21</t>
  </si>
  <si>
    <t>ctb_levels_2015</t>
  </si>
  <si>
    <t>ct_asc_2015</t>
  </si>
  <si>
    <t>ct_5_2015</t>
  </si>
  <si>
    <t>ibcf_2015</t>
  </si>
  <si>
    <t>ascsg_2015</t>
  </si>
  <si>
    <t>ascsg_2016</t>
  </si>
  <si>
    <t>ascsg_2019</t>
  </si>
  <si>
    <t>nhb_return_2018</t>
  </si>
  <si>
    <t>nhb_return_2019</t>
  </si>
  <si>
    <t>tg_2015</t>
  </si>
  <si>
    <t>tg_2018</t>
  </si>
  <si>
    <t>tg_2019</t>
  </si>
  <si>
    <t>winter_2015</t>
  </si>
  <si>
    <t>winter_2016</t>
  </si>
  <si>
    <t>winter_2017</t>
  </si>
  <si>
    <t>scsg_2015</t>
  </si>
  <si>
    <t>scsg_2016</t>
  </si>
  <si>
    <t>scsg_2017</t>
  </si>
  <si>
    <t>scsg_2018</t>
  </si>
  <si>
    <t>scsg_2019</t>
  </si>
  <si>
    <t>R932F</t>
  </si>
  <si>
    <t>R688</t>
  </si>
  <si>
    <t>R937F</t>
  </si>
  <si>
    <t>R930F</t>
  </si>
  <si>
    <t>R691</t>
  </si>
  <si>
    <t>R690</t>
  </si>
  <si>
    <t>R689</t>
  </si>
  <si>
    <t>R692</t>
  </si>
  <si>
    <t>R590F</t>
  </si>
  <si>
    <t>Winter pressures Grant</t>
  </si>
  <si>
    <t>Social Care Support Grant</t>
  </si>
  <si>
    <t>ct_total_2015</t>
  </si>
  <si>
    <t>ct_total_2016</t>
  </si>
  <si>
    <t>ct_total_2017</t>
  </si>
  <si>
    <t>ct_total_2018</t>
  </si>
  <si>
    <t>ct_total_2019</t>
  </si>
  <si>
    <t>Winter Pressures Grant</t>
  </si>
  <si>
    <t>csp_change_sr</t>
  </si>
  <si>
    <t>csp_cash_change_sr</t>
  </si>
  <si>
    <t>Bournemouth, Christchurch and Poole</t>
  </si>
  <si>
    <t>Somerset West and Taunton</t>
  </si>
  <si>
    <t>East Suffolk</t>
  </si>
  <si>
    <t>West Suffolk</t>
  </si>
  <si>
    <t>St. Helens</t>
  </si>
  <si>
    <t>Cheshire West and Chester</t>
  </si>
  <si>
    <t>Hull</t>
  </si>
  <si>
    <t>Isle of Wight</t>
  </si>
  <si>
    <t>Bath and North East Somerset</t>
  </si>
  <si>
    <t>Telford and Wrekin</t>
  </si>
  <si>
    <t>Brighton and Hove</t>
  </si>
  <si>
    <t>pilot_2019_flag</t>
  </si>
  <si>
    <t>pilot_2017_flag</t>
  </si>
  <si>
    <t>pilot_2018_flag</t>
  </si>
  <si>
    <t>Weymouth And Portland</t>
  </si>
  <si>
    <t>Basingstoke And Deane</t>
  </si>
  <si>
    <t>Tonbridge And Malling</t>
  </si>
  <si>
    <t>Hinckley And Bosworth</t>
  </si>
  <si>
    <t>Oadby And Wigston</t>
  </si>
  <si>
    <t>King's Lynn And West Norfolk</t>
  </si>
  <si>
    <t>Newark And Sherwood</t>
  </si>
  <si>
    <t>Epsom And Ewell</t>
  </si>
  <si>
    <t>Reigate And Banstead</t>
  </si>
  <si>
    <t>Nuneaton And Bedworth</t>
  </si>
  <si>
    <t>restructure</t>
  </si>
  <si>
    <t>E0306</t>
  </si>
  <si>
    <t>E6134</t>
  </si>
  <si>
    <t>E1201</t>
  </si>
  <si>
    <t>E0501</t>
  </si>
  <si>
    <t>E4208</t>
  </si>
  <si>
    <t>E1204</t>
  </si>
  <si>
    <t>E3021</t>
  </si>
  <si>
    <t>E6115</t>
  </si>
  <si>
    <t>E4601</t>
  </si>
  <si>
    <t>E1021</t>
  </si>
  <si>
    <t>E3120</t>
  </si>
  <si>
    <t>E6124</t>
  </si>
  <si>
    <t>E4210</t>
  </si>
  <si>
    <t>E2301</t>
  </si>
  <si>
    <t>E6104</t>
  </si>
  <si>
    <t>E0202</t>
  </si>
  <si>
    <t>E4304</t>
  </si>
  <si>
    <t>E6120</t>
  </si>
  <si>
    <t>E4603</t>
  </si>
  <si>
    <t>E6110</t>
  </si>
  <si>
    <t>E1102</t>
  </si>
  <si>
    <t>E1521</t>
  </si>
  <si>
    <t>E0603</t>
  </si>
  <si>
    <t>E6103</t>
  </si>
  <si>
    <t>E0203</t>
  </si>
  <si>
    <t>E6144</t>
  </si>
  <si>
    <t>E3901</t>
  </si>
  <si>
    <t>E6118</t>
  </si>
  <si>
    <t>E1001</t>
  </si>
  <si>
    <t>E4303</t>
  </si>
  <si>
    <t>E0604</t>
  </si>
  <si>
    <t>E2401</t>
  </si>
  <si>
    <t>E6105</t>
  </si>
  <si>
    <t>E2721</t>
  </si>
  <si>
    <t>E6123</t>
  </si>
  <si>
    <t>E1821</t>
  </si>
  <si>
    <t>E4403</t>
  </si>
  <si>
    <t>E1501</t>
  </si>
  <si>
    <t>E2701</t>
  </si>
  <si>
    <t>E1202</t>
  </si>
  <si>
    <t>E3320</t>
  </si>
  <si>
    <t>E3202</t>
  </si>
  <si>
    <t>E4701</t>
  </si>
  <si>
    <t>E2002</t>
  </si>
  <si>
    <t>E6142</t>
  </si>
  <si>
    <t>E3620</t>
  </si>
  <si>
    <t>E0302</t>
  </si>
  <si>
    <t>E0305</t>
  </si>
  <si>
    <t>E0401</t>
  </si>
  <si>
    <t>E1221</t>
  </si>
  <si>
    <t>E2620</t>
  </si>
  <si>
    <t>E1101</t>
  </si>
  <si>
    <t>E4605</t>
  </si>
  <si>
    <t>E6117</t>
  </si>
  <si>
    <t>E2201</t>
  </si>
  <si>
    <t>E0102</t>
  </si>
  <si>
    <t>E0920</t>
  </si>
  <si>
    <t>E1302</t>
  </si>
  <si>
    <t>E4203</t>
  </si>
  <si>
    <t>E4202</t>
  </si>
  <si>
    <t>E2421</t>
  </si>
  <si>
    <t>E4204</t>
  </si>
  <si>
    <t>E1920</t>
  </si>
  <si>
    <t>E4001</t>
  </si>
  <si>
    <t>E3820</t>
  </si>
  <si>
    <t>E1121</t>
  </si>
  <si>
    <t>E6114</t>
  </si>
  <si>
    <t>E0201</t>
  </si>
  <si>
    <t>E6113</t>
  </si>
  <si>
    <t>E6130</t>
  </si>
  <si>
    <t>E4402</t>
  </si>
  <si>
    <t>E4505</t>
  </si>
  <si>
    <t>E4607</t>
  </si>
  <si>
    <t>E0301</t>
  </si>
  <si>
    <t>E1620</t>
  </si>
  <si>
    <t>E6107</t>
  </si>
  <si>
    <t>E1502</t>
  </si>
  <si>
    <t>E6161</t>
  </si>
  <si>
    <t>E4704</t>
  </si>
  <si>
    <t>E4205</t>
  </si>
  <si>
    <t>E3720</t>
  </si>
  <si>
    <t>E0104</t>
  </si>
  <si>
    <t>E0304</t>
  </si>
  <si>
    <t>E4502</t>
  </si>
  <si>
    <t>E2001</t>
  </si>
  <si>
    <t>E0703</t>
  </si>
  <si>
    <t>E1801</t>
  </si>
  <si>
    <t>E4206</t>
  </si>
  <si>
    <t>E4503</t>
  </si>
  <si>
    <t>E7028</t>
  </si>
  <si>
    <t>E3001</t>
  </si>
  <si>
    <t>E1421</t>
  </si>
  <si>
    <t>E0421</t>
  </si>
  <si>
    <t>E5100</t>
  </si>
  <si>
    <t>E0521</t>
  </si>
  <si>
    <t>E6143</t>
  </si>
  <si>
    <t>E4703</t>
  </si>
  <si>
    <t>E0101</t>
  </si>
  <si>
    <t>E0704</t>
  </si>
  <si>
    <t>E0103</t>
  </si>
  <si>
    <t>E3201</t>
  </si>
  <si>
    <t>E4305</t>
  </si>
  <si>
    <t>E4602</t>
  </si>
  <si>
    <t>E0303</t>
  </si>
  <si>
    <t>E4705</t>
  </si>
  <si>
    <t>E6145</t>
  </si>
  <si>
    <t>E4207</t>
  </si>
  <si>
    <t>E4501</t>
  </si>
  <si>
    <t>E4504</t>
  </si>
  <si>
    <t>E6122</t>
  </si>
  <si>
    <t>E2302</t>
  </si>
  <si>
    <t>E0702</t>
  </si>
  <si>
    <t>E3421</t>
  </si>
  <si>
    <t>E1203</t>
  </si>
  <si>
    <t>E2820</t>
  </si>
  <si>
    <t>E1702</t>
  </si>
  <si>
    <t>E3520</t>
  </si>
  <si>
    <t>E6102</t>
  </si>
  <si>
    <t>E2003</t>
  </si>
  <si>
    <t>E6162</t>
  </si>
  <si>
    <t>E2321</t>
  </si>
  <si>
    <t>E7027</t>
  </si>
  <si>
    <t>E2004</t>
  </si>
  <si>
    <t>E6106</t>
  </si>
  <si>
    <t>E4604</t>
  </si>
  <si>
    <t>E4201</t>
  </si>
  <si>
    <t>E6132</t>
  </si>
  <si>
    <t>E0801</t>
  </si>
  <si>
    <t>E0602</t>
  </si>
  <si>
    <t>E6348</t>
  </si>
  <si>
    <t>E0601</t>
  </si>
  <si>
    <t>E2901</t>
  </si>
  <si>
    <t>E6147</t>
  </si>
  <si>
    <t>E7034</t>
  </si>
  <si>
    <t>E4606</t>
  </si>
  <si>
    <t>E6146</t>
  </si>
  <si>
    <t>E3401</t>
  </si>
  <si>
    <t>E1301</t>
  </si>
  <si>
    <t>E1701</t>
  </si>
  <si>
    <t>E4702</t>
  </si>
  <si>
    <t>E2520</t>
  </si>
  <si>
    <t>E4301</t>
  </si>
  <si>
    <t>E0701</t>
  </si>
  <si>
    <t>E2402</t>
  </si>
  <si>
    <t>E4302</t>
  </si>
  <si>
    <t>E2101</t>
  </si>
  <si>
    <t>E4209</t>
  </si>
  <si>
    <t>E2221</t>
  </si>
  <si>
    <t>E6127</t>
  </si>
  <si>
    <t>E4401</t>
  </si>
  <si>
    <t>E1721</t>
  </si>
  <si>
    <t>E4404</t>
  </si>
  <si>
    <t>E6101</t>
  </si>
  <si>
    <t>E3902</t>
  </si>
  <si>
    <t>E1401</t>
  </si>
  <si>
    <t>E0434</t>
  </si>
  <si>
    <t>E0435</t>
  </si>
  <si>
    <t>E0432</t>
  </si>
  <si>
    <t>E0431</t>
  </si>
  <si>
    <t>E0532</t>
  </si>
  <si>
    <t>E0531</t>
  </si>
  <si>
    <t>E0536</t>
  </si>
  <si>
    <t>E0551</t>
  </si>
  <si>
    <t>E0533</t>
  </si>
  <si>
    <t>E0933</t>
  </si>
  <si>
    <t>E0936</t>
  </si>
  <si>
    <t>E0932</t>
  </si>
  <si>
    <t>E0934</t>
  </si>
  <si>
    <t>E0935</t>
  </si>
  <si>
    <t>E0931</t>
  </si>
  <si>
    <t>E1037</t>
  </si>
  <si>
    <t>E1036</t>
  </si>
  <si>
    <t>E1033</t>
  </si>
  <si>
    <t>E1038</t>
  </si>
  <si>
    <t>E1039</t>
  </si>
  <si>
    <t>E1035</t>
  </si>
  <si>
    <t>E1031</t>
  </si>
  <si>
    <t>E1032</t>
  </si>
  <si>
    <t>E1133</t>
  </si>
  <si>
    <t>E1139</t>
  </si>
  <si>
    <t>E1131</t>
  </si>
  <si>
    <t>E1137</t>
  </si>
  <si>
    <t>E1132</t>
  </si>
  <si>
    <t>E1140</t>
  </si>
  <si>
    <t>E1134</t>
  </si>
  <si>
    <t>E1136</t>
  </si>
  <si>
    <t>E1238</t>
  </si>
  <si>
    <t>E1237</t>
  </si>
  <si>
    <t>E1236</t>
  </si>
  <si>
    <t>E1232</t>
  </si>
  <si>
    <t>E1234</t>
  </si>
  <si>
    <t>E1233</t>
  </si>
  <si>
    <t>E1436</t>
  </si>
  <si>
    <t>E1433</t>
  </si>
  <si>
    <t>E1435</t>
  </si>
  <si>
    <t>E1432</t>
  </si>
  <si>
    <t>E1437</t>
  </si>
  <si>
    <t>E1539</t>
  </si>
  <si>
    <t>E1537</t>
  </si>
  <si>
    <t>E1531</t>
  </si>
  <si>
    <t>E1535</t>
  </si>
  <si>
    <t>E1544</t>
  </si>
  <si>
    <t>E1542</t>
  </si>
  <si>
    <t>E1540</t>
  </si>
  <si>
    <t>E1533</t>
  </si>
  <si>
    <t>E1536</t>
  </si>
  <si>
    <t>E1532</t>
  </si>
  <si>
    <t>E1534</t>
  </si>
  <si>
    <t>E1538</t>
  </si>
  <si>
    <t>E1635</t>
  </si>
  <si>
    <t>E1633</t>
  </si>
  <si>
    <t>E1634</t>
  </si>
  <si>
    <t>E1631</t>
  </si>
  <si>
    <t>E1636</t>
  </si>
  <si>
    <t>E1632</t>
  </si>
  <si>
    <t>E1743</t>
  </si>
  <si>
    <t>E1738</t>
  </si>
  <si>
    <t>E1740</t>
  </si>
  <si>
    <t>E1734</t>
  </si>
  <si>
    <t>E1733</t>
  </si>
  <si>
    <t>E1736</t>
  </si>
  <si>
    <t>E1732</t>
  </si>
  <si>
    <t>E1742</t>
  </si>
  <si>
    <t>E1737</t>
  </si>
  <si>
    <t>E1735</t>
  </si>
  <si>
    <t>E1731</t>
  </si>
  <si>
    <t>E1837</t>
  </si>
  <si>
    <t>E1831</t>
  </si>
  <si>
    <t>E1851</t>
  </si>
  <si>
    <t>E1835</t>
  </si>
  <si>
    <t>E1839</t>
  </si>
  <si>
    <t>E1838</t>
  </si>
  <si>
    <t>E1934</t>
  </si>
  <si>
    <t>E1933</t>
  </si>
  <si>
    <t>E1938</t>
  </si>
  <si>
    <t>E1936</t>
  </si>
  <si>
    <t>E1935</t>
  </si>
  <si>
    <t>E1937</t>
  </si>
  <si>
    <t>E1940</t>
  </si>
  <si>
    <t>E1939</t>
  </si>
  <si>
    <t>E1931</t>
  </si>
  <si>
    <t>E1932</t>
  </si>
  <si>
    <t>E2232</t>
  </si>
  <si>
    <t>E2242</t>
  </si>
  <si>
    <t>E2239</t>
  </si>
  <si>
    <t>E2234</t>
  </si>
  <si>
    <t>E2237</t>
  </si>
  <si>
    <t>E2236</t>
  </si>
  <si>
    <t>E2240</t>
  </si>
  <si>
    <t>E2243</t>
  </si>
  <si>
    <t>E2241</t>
  </si>
  <si>
    <t>E2231</t>
  </si>
  <si>
    <t>E2244</t>
  </si>
  <si>
    <t>E2233</t>
  </si>
  <si>
    <t>E2342</t>
  </si>
  <si>
    <t>E2344</t>
  </si>
  <si>
    <t>E2340</t>
  </si>
  <si>
    <t>E2339</t>
  </si>
  <si>
    <t>E2341</t>
  </si>
  <si>
    <t>E2334</t>
  </si>
  <si>
    <t>E2343</t>
  </si>
  <si>
    <t>E2338</t>
  </si>
  <si>
    <t>E2335</t>
  </si>
  <si>
    <t>E2333</t>
  </si>
  <si>
    <t>E2336</t>
  </si>
  <si>
    <t>E2337</t>
  </si>
  <si>
    <t>E2431</t>
  </si>
  <si>
    <t>E2434</t>
  </si>
  <si>
    <t>E2433</t>
  </si>
  <si>
    <t>E2436</t>
  </si>
  <si>
    <t>E2438</t>
  </si>
  <si>
    <t>E2432</t>
  </si>
  <si>
    <t>E2437</t>
  </si>
  <si>
    <t>E2533</t>
  </si>
  <si>
    <t>E2535</t>
  </si>
  <si>
    <t>E2537</t>
  </si>
  <si>
    <t>E2532</t>
  </si>
  <si>
    <t>E2531</t>
  </si>
  <si>
    <t>E2534</t>
  </si>
  <si>
    <t>E2536</t>
  </si>
  <si>
    <t>E2632</t>
  </si>
  <si>
    <t>E2635</t>
  </si>
  <si>
    <t>E2634</t>
  </si>
  <si>
    <t>E2633</t>
  </si>
  <si>
    <t>E2631</t>
  </si>
  <si>
    <t>E2637</t>
  </si>
  <si>
    <t>E2636</t>
  </si>
  <si>
    <t>E2736</t>
  </si>
  <si>
    <t>E2732</t>
  </si>
  <si>
    <t>E2757</t>
  </si>
  <si>
    <t>E2755</t>
  </si>
  <si>
    <t>E2734</t>
  </si>
  <si>
    <t>E2753</t>
  </si>
  <si>
    <t>E2731</t>
  </si>
  <si>
    <t>E2833</t>
  </si>
  <si>
    <t>E2835</t>
  </si>
  <si>
    <t>E2837</t>
  </si>
  <si>
    <t>E2831</t>
  </si>
  <si>
    <t>E2832</t>
  </si>
  <si>
    <t>E2836</t>
  </si>
  <si>
    <t>E2834</t>
  </si>
  <si>
    <t>E3031</t>
  </si>
  <si>
    <t>E3038</t>
  </si>
  <si>
    <t>E3034</t>
  </si>
  <si>
    <t>E3035</t>
  </si>
  <si>
    <t>E3033</t>
  </si>
  <si>
    <t>E3032</t>
  </si>
  <si>
    <t>E3036</t>
  </si>
  <si>
    <t>E3131</t>
  </si>
  <si>
    <t>E3134</t>
  </si>
  <si>
    <t>E3133</t>
  </si>
  <si>
    <t>E3132</t>
  </si>
  <si>
    <t>E3135</t>
  </si>
  <si>
    <t>E3331</t>
  </si>
  <si>
    <t>E3336</t>
  </si>
  <si>
    <t>E3335</t>
  </si>
  <si>
    <t>E3332</t>
  </si>
  <si>
    <t>E3334</t>
  </si>
  <si>
    <t>E3333</t>
  </si>
  <si>
    <t>E3436</t>
  </si>
  <si>
    <t>E3433</t>
  </si>
  <si>
    <t>E3435</t>
  </si>
  <si>
    <t>E3431</t>
  </si>
  <si>
    <t>E3437</t>
  </si>
  <si>
    <t>E3432</t>
  </si>
  <si>
    <t>E3434</t>
  </si>
  <si>
    <t>E3439</t>
  </si>
  <si>
    <t>E3537</t>
  </si>
  <si>
    <t>E3532</t>
  </si>
  <si>
    <t>E3535</t>
  </si>
  <si>
    <t>E3534</t>
  </si>
  <si>
    <t>E3536</t>
  </si>
  <si>
    <t>E3539</t>
  </si>
  <si>
    <t>E3533</t>
  </si>
  <si>
    <t>E3538</t>
  </si>
  <si>
    <t>E3531</t>
  </si>
  <si>
    <t>E3638</t>
  </si>
  <si>
    <t>E3636</t>
  </si>
  <si>
    <t>E3637</t>
  </si>
  <si>
    <t>E3632</t>
  </si>
  <si>
    <t>E3631</t>
  </si>
  <si>
    <t>E3641</t>
  </si>
  <si>
    <t>E3633</t>
  </si>
  <si>
    <t>E3635</t>
  </si>
  <si>
    <t>E3634</t>
  </si>
  <si>
    <t>E3639</t>
  </si>
  <si>
    <t>E3640</t>
  </si>
  <si>
    <t>E3735</t>
  </si>
  <si>
    <t>E3733</t>
  </si>
  <si>
    <t>E3734</t>
  </si>
  <si>
    <t>E3732</t>
  </si>
  <si>
    <t>E3731</t>
  </si>
  <si>
    <t>E3831</t>
  </si>
  <si>
    <t>E3836</t>
  </si>
  <si>
    <t>E3835</t>
  </si>
  <si>
    <t>E3832</t>
  </si>
  <si>
    <t>E3834</t>
  </si>
  <si>
    <t>E3833</t>
  </si>
  <si>
    <t>E3837</t>
  </si>
  <si>
    <t>E5017</t>
  </si>
  <si>
    <t>E5032</t>
  </si>
  <si>
    <t>E5036</t>
  </si>
  <si>
    <t>E5011</t>
  </si>
  <si>
    <t>E5034</t>
  </si>
  <si>
    <t>E5012</t>
  </si>
  <si>
    <t>E5044</t>
  </si>
  <si>
    <t>E5030</t>
  </si>
  <si>
    <t>E5033</t>
  </si>
  <si>
    <t>E5047</t>
  </si>
  <si>
    <t>E5043</t>
  </si>
  <si>
    <t>E5035</t>
  </si>
  <si>
    <t>E5041</t>
  </si>
  <si>
    <t>E5045</t>
  </si>
  <si>
    <t>E5031</t>
  </si>
  <si>
    <t>E5014</t>
  </si>
  <si>
    <t>E5042</t>
  </si>
  <si>
    <t>E5013</t>
  </si>
  <si>
    <t>E5038</t>
  </si>
  <si>
    <t>E5040</t>
  </si>
  <si>
    <t>E5021</t>
  </si>
  <si>
    <t>E5037</t>
  </si>
  <si>
    <t>E5039</t>
  </si>
  <si>
    <t>E5018</t>
  </si>
  <si>
    <t>E5019</t>
  </si>
  <si>
    <t>E5049</t>
  </si>
  <si>
    <t>E5016</t>
  </si>
  <si>
    <t>E5010</t>
  </si>
  <si>
    <t>E5015</t>
  </si>
  <si>
    <t>E5046</t>
  </si>
  <si>
    <t>E5022</t>
  </si>
  <si>
    <t>E5048</t>
  </si>
  <si>
    <t>E5020</t>
  </si>
  <si>
    <t/>
  </si>
  <si>
    <t>E06000041</t>
  </si>
  <si>
    <t>E31000033</t>
  </si>
  <si>
    <t>E06000029</t>
  </si>
  <si>
    <t>E06000031</t>
  </si>
  <si>
    <t>E08000008</t>
  </si>
  <si>
    <t>E06000058</t>
  </si>
  <si>
    <t>E10000024</t>
  </si>
  <si>
    <t>E31000015</t>
  </si>
  <si>
    <t>E08000025</t>
  </si>
  <si>
    <t>E10000007</t>
  </si>
  <si>
    <t>E10000025</t>
  </si>
  <si>
    <t>E31000024</t>
  </si>
  <si>
    <t>E08000010</t>
  </si>
  <si>
    <t>E06000008</t>
  </si>
  <si>
    <t>E31000004</t>
  </si>
  <si>
    <t>E06000055</t>
  </si>
  <si>
    <t>E08000014</t>
  </si>
  <si>
    <t>E31000020</t>
  </si>
  <si>
    <t>E08000027</t>
  </si>
  <si>
    <t>E31000010</t>
  </si>
  <si>
    <t>E06000027</t>
  </si>
  <si>
    <t>E10000012</t>
  </si>
  <si>
    <t>E06000049</t>
  </si>
  <si>
    <t>E31000003</t>
  </si>
  <si>
    <t>E06000056</t>
  </si>
  <si>
    <t>E31000042</t>
  </si>
  <si>
    <t>E06000030</t>
  </si>
  <si>
    <t>E31000018</t>
  </si>
  <si>
    <t>E06000015</t>
  </si>
  <si>
    <t>E08000013</t>
  </si>
  <si>
    <t>E06000050</t>
  </si>
  <si>
    <t>E06000016</t>
  </si>
  <si>
    <t>E31000005</t>
  </si>
  <si>
    <t>E10000023</t>
  </si>
  <si>
    <t>E31000023</t>
  </si>
  <si>
    <t>E10000034</t>
  </si>
  <si>
    <t>E08000018</t>
  </si>
  <si>
    <t>E06000033</t>
  </si>
  <si>
    <t>E06000014</t>
  </si>
  <si>
    <t>E06000028</t>
  </si>
  <si>
    <t>E10000027</t>
  </si>
  <si>
    <t>E06000051</t>
  </si>
  <si>
    <t>E08000032</t>
  </si>
  <si>
    <t>E06000010</t>
  </si>
  <si>
    <t>E31000040</t>
  </si>
  <si>
    <t>E10000030</t>
  </si>
  <si>
    <t>E06000037</t>
  </si>
  <si>
    <t>E06000040</t>
  </si>
  <si>
    <t>E06000042</t>
  </si>
  <si>
    <t>E10000009</t>
  </si>
  <si>
    <t>E10000020</t>
  </si>
  <si>
    <t>E06000026</t>
  </si>
  <si>
    <t>E08000029</t>
  </si>
  <si>
    <t>E31000017</t>
  </si>
  <si>
    <t>E06000035</t>
  </si>
  <si>
    <t>E06000023</t>
  </si>
  <si>
    <t>E10000006</t>
  </si>
  <si>
    <t>E06000047</t>
  </si>
  <si>
    <t>E08000003</t>
  </si>
  <si>
    <t>E08000002</t>
  </si>
  <si>
    <t>E10000018</t>
  </si>
  <si>
    <t>E08000004</t>
  </si>
  <si>
    <t>E10000015</t>
  </si>
  <si>
    <t>E06000053</t>
  </si>
  <si>
    <t>E10000032</t>
  </si>
  <si>
    <t>E10000008</t>
  </si>
  <si>
    <t>E31000014</t>
  </si>
  <si>
    <t>E06000032</t>
  </si>
  <si>
    <t>E31000013</t>
  </si>
  <si>
    <t>E31000030</t>
  </si>
  <si>
    <t>E08000017</t>
  </si>
  <si>
    <t>E08000024</t>
  </si>
  <si>
    <t>E08000031</t>
  </si>
  <si>
    <t>E06000036</t>
  </si>
  <si>
    <t>E10000013</t>
  </si>
  <si>
    <t>E31000007</t>
  </si>
  <si>
    <t>E06000034</t>
  </si>
  <si>
    <t>E31000011</t>
  </si>
  <si>
    <t>E08000035</t>
  </si>
  <si>
    <t>E08000005</t>
  </si>
  <si>
    <t>E10000031</t>
  </si>
  <si>
    <t>E06000024</t>
  </si>
  <si>
    <t>E06000039</t>
  </si>
  <si>
    <t>E08000021</t>
  </si>
  <si>
    <t>E06000011</t>
  </si>
  <si>
    <t>E06000003</t>
  </si>
  <si>
    <t>E06000019</t>
  </si>
  <si>
    <t>E08000006</t>
  </si>
  <si>
    <t>E08000022</t>
  </si>
  <si>
    <t>E23000022</t>
  </si>
  <si>
    <t>E06000018</t>
  </si>
  <si>
    <t>E10000011</t>
  </si>
  <si>
    <t>E10000002</t>
  </si>
  <si>
    <t>-</t>
  </si>
  <si>
    <t>E10000003</t>
  </si>
  <si>
    <t>E31000041</t>
  </si>
  <si>
    <t>E08000034</t>
  </si>
  <si>
    <t>E06000022</t>
  </si>
  <si>
    <t>E06000004</t>
  </si>
  <si>
    <t>E06000025</t>
  </si>
  <si>
    <t>E06000020</t>
  </si>
  <si>
    <t>E08000015</t>
  </si>
  <si>
    <t>E08000026</t>
  </si>
  <si>
    <t>E06000038</t>
  </si>
  <si>
    <t>E08000036</t>
  </si>
  <si>
    <t>E31000043</t>
  </si>
  <si>
    <t>E08000007</t>
  </si>
  <si>
    <t>E08000037</t>
  </si>
  <si>
    <t>E08000023</t>
  </si>
  <si>
    <t>E31000022</t>
  </si>
  <si>
    <t>E06000009</t>
  </si>
  <si>
    <t>E06000002</t>
  </si>
  <si>
    <t>E10000028</t>
  </si>
  <si>
    <t>E06000059</t>
  </si>
  <si>
    <t>E10000021</t>
  </si>
  <si>
    <t>E06000045</t>
  </si>
  <si>
    <t>E10000029</t>
  </si>
  <si>
    <t>E31000002</t>
  </si>
  <si>
    <t>E06000012</t>
  </si>
  <si>
    <t>E31000047</t>
  </si>
  <si>
    <t>E10000017</t>
  </si>
  <si>
    <t>E23000009</t>
  </si>
  <si>
    <t>E06000013</t>
  </si>
  <si>
    <t>E31000006</t>
  </si>
  <si>
    <t>E08000028</t>
  </si>
  <si>
    <t>E08000001</t>
  </si>
  <si>
    <t>E31000032</t>
  </si>
  <si>
    <t>E06000052</t>
  </si>
  <si>
    <t>E06000007</t>
  </si>
  <si>
    <t>E06000006</t>
  </si>
  <si>
    <t>E06000057</t>
  </si>
  <si>
    <t>E31000045</t>
  </si>
  <si>
    <t>E23000015</t>
  </si>
  <si>
    <t>E08000030</t>
  </si>
  <si>
    <t>E31000044</t>
  </si>
  <si>
    <t>E06000021</t>
  </si>
  <si>
    <t>E06000005</t>
  </si>
  <si>
    <t>E06000044</t>
  </si>
  <si>
    <t>E08000033</t>
  </si>
  <si>
    <t>E10000019</t>
  </si>
  <si>
    <t>E08000011</t>
  </si>
  <si>
    <t>E06000001</t>
  </si>
  <si>
    <t>E06000017</t>
  </si>
  <si>
    <t>E08000012</t>
  </si>
  <si>
    <t>E06000046</t>
  </si>
  <si>
    <t>E08000009</t>
  </si>
  <si>
    <t>E10000016</t>
  </si>
  <si>
    <t>E31000027</t>
  </si>
  <si>
    <t>E08000016</t>
  </si>
  <si>
    <t>E10000014</t>
  </si>
  <si>
    <t>E08000019</t>
  </si>
  <si>
    <t>E31000001</t>
  </si>
  <si>
    <t>E06000054</t>
  </si>
  <si>
    <t>E06000043</t>
  </si>
  <si>
    <t>E07000006</t>
  </si>
  <si>
    <t>E07000007</t>
  </si>
  <si>
    <t>E07000005</t>
  </si>
  <si>
    <t>E07000004</t>
  </si>
  <si>
    <t>E07000009</t>
  </si>
  <si>
    <t>E07000008</t>
  </si>
  <si>
    <t>E07000012</t>
  </si>
  <si>
    <t>E07000011</t>
  </si>
  <si>
    <t>E07000010</t>
  </si>
  <si>
    <t>E07000028</t>
  </si>
  <si>
    <t>E07000031</t>
  </si>
  <si>
    <t>E07000027</t>
  </si>
  <si>
    <t>E07000029</t>
  </si>
  <si>
    <t>E07000030</t>
  </si>
  <si>
    <t>E07000026</t>
  </si>
  <si>
    <t>E07000037</t>
  </si>
  <si>
    <t>E07000036</t>
  </si>
  <si>
    <t>E07000034</t>
  </si>
  <si>
    <t>E07000038</t>
  </si>
  <si>
    <t>E07000039</t>
  </si>
  <si>
    <t>E07000035</t>
  </si>
  <si>
    <t>E07000032</t>
  </si>
  <si>
    <t>E07000033</t>
  </si>
  <si>
    <t>E07000042</t>
  </si>
  <si>
    <t>E07000046</t>
  </si>
  <si>
    <t>E07000040</t>
  </si>
  <si>
    <t>E07000045</t>
  </si>
  <si>
    <t>E07000041</t>
  </si>
  <si>
    <t>E07000047</t>
  </si>
  <si>
    <t>E07000043</t>
  </si>
  <si>
    <t>E07000044</t>
  </si>
  <si>
    <t>E07000053</t>
  </si>
  <si>
    <t>E07000052</t>
  </si>
  <si>
    <t>E07000051</t>
  </si>
  <si>
    <t>E07000048</t>
  </si>
  <si>
    <t>E07000050</t>
  </si>
  <si>
    <t>E07000049</t>
  </si>
  <si>
    <t>E07000064</t>
  </si>
  <si>
    <t>E07000062</t>
  </si>
  <si>
    <t>E07000063</t>
  </si>
  <si>
    <t>E07000061</t>
  </si>
  <si>
    <t>E07000065</t>
  </si>
  <si>
    <t>E07000074</t>
  </si>
  <si>
    <t>E07000072</t>
  </si>
  <si>
    <t>E07000066</t>
  </si>
  <si>
    <t>E07000070</t>
  </si>
  <si>
    <t>E07000077</t>
  </si>
  <si>
    <t>E07000076</t>
  </si>
  <si>
    <t>E07000075</t>
  </si>
  <si>
    <t>E07000068</t>
  </si>
  <si>
    <t>E07000071</t>
  </si>
  <si>
    <t>E07000067</t>
  </si>
  <si>
    <t>E07000069</t>
  </si>
  <si>
    <t>E07000073</t>
  </si>
  <si>
    <t>E07000082</t>
  </si>
  <si>
    <t>E07000080</t>
  </si>
  <si>
    <t>E07000081</t>
  </si>
  <si>
    <t>E07000078</t>
  </si>
  <si>
    <t>E07000083</t>
  </si>
  <si>
    <t>E07000079</t>
  </si>
  <si>
    <t>E07000094</t>
  </si>
  <si>
    <t>E07000091</t>
  </si>
  <si>
    <t>E07000092</t>
  </si>
  <si>
    <t>E07000087</t>
  </si>
  <si>
    <t>E07000086</t>
  </si>
  <si>
    <t>E07000089</t>
  </si>
  <si>
    <t>E07000085</t>
  </si>
  <si>
    <t>E07000093</t>
  </si>
  <si>
    <t>E07000090</t>
  </si>
  <si>
    <t>E07000088</t>
  </si>
  <si>
    <t>E07000084</t>
  </si>
  <si>
    <t>E07000237</t>
  </si>
  <si>
    <t>E07000234</t>
  </si>
  <si>
    <t>E07000235</t>
  </si>
  <si>
    <t>E07000236</t>
  </si>
  <si>
    <t>E07000239</t>
  </si>
  <si>
    <t>E07000238</t>
  </si>
  <si>
    <t>E07000098</t>
  </si>
  <si>
    <t>E07000242</t>
  </si>
  <si>
    <t>E07000102</t>
  </si>
  <si>
    <t>E07000240</t>
  </si>
  <si>
    <t>E07000099</t>
  </si>
  <si>
    <t>E07000243</t>
  </si>
  <si>
    <t>E07000241</t>
  </si>
  <si>
    <t>E07000103</t>
  </si>
  <si>
    <t>E07000095</t>
  </si>
  <si>
    <t>E07000096</t>
  </si>
  <si>
    <t>E07000106</t>
  </si>
  <si>
    <t>E07000114</t>
  </si>
  <si>
    <t>E07000111</t>
  </si>
  <si>
    <t>E07000108</t>
  </si>
  <si>
    <t>E07000110</t>
  </si>
  <si>
    <t>E07000109</t>
  </si>
  <si>
    <t>E07000112</t>
  </si>
  <si>
    <t>E07000115</t>
  </si>
  <si>
    <t>E07000113</t>
  </si>
  <si>
    <t>E07000105</t>
  </si>
  <si>
    <t>E07000116</t>
  </si>
  <si>
    <t>E07000107</t>
  </si>
  <si>
    <t>E07000126</t>
  </si>
  <si>
    <t>E07000128</t>
  </si>
  <si>
    <t>E07000124</t>
  </si>
  <si>
    <t>E07000123</t>
  </si>
  <si>
    <t>E07000125</t>
  </si>
  <si>
    <t>E07000118</t>
  </si>
  <si>
    <t>E07000127</t>
  </si>
  <si>
    <t>E07000122</t>
  </si>
  <si>
    <t>E07000119</t>
  </si>
  <si>
    <t>E07000117</t>
  </si>
  <si>
    <t>E07000120</t>
  </si>
  <si>
    <t>E07000121</t>
  </si>
  <si>
    <t>E07000129</t>
  </si>
  <si>
    <t>E07000132</t>
  </si>
  <si>
    <t>E07000131</t>
  </si>
  <si>
    <t>E07000133</t>
  </si>
  <si>
    <t>E07000135</t>
  </si>
  <si>
    <t>E07000130</t>
  </si>
  <si>
    <t>E07000134</t>
  </si>
  <si>
    <t>E07000138</t>
  </si>
  <si>
    <t>E07000140</t>
  </si>
  <si>
    <t>E07000142</t>
  </si>
  <si>
    <t>E07000137</t>
  </si>
  <si>
    <t>E07000136</t>
  </si>
  <si>
    <t>E07000139</t>
  </si>
  <si>
    <t>E07000141</t>
  </si>
  <si>
    <t>E07000144</t>
  </si>
  <si>
    <t>E07000147</t>
  </si>
  <si>
    <t>E07000146</t>
  </si>
  <si>
    <t>E07000145</t>
  </si>
  <si>
    <t>E07000143</t>
  </si>
  <si>
    <t>E07000149</t>
  </si>
  <si>
    <t>E07000148</t>
  </si>
  <si>
    <t>E07000168</t>
  </si>
  <si>
    <t>E07000164</t>
  </si>
  <si>
    <t>E07000169</t>
  </si>
  <si>
    <t>E07000167</t>
  </si>
  <si>
    <t>E07000166</t>
  </si>
  <si>
    <t>E07000165</t>
  </si>
  <si>
    <t>E07000163</t>
  </si>
  <si>
    <t>E07000152</t>
  </si>
  <si>
    <t>E07000154</t>
  </si>
  <si>
    <t>E07000156</t>
  </si>
  <si>
    <t>E07000150</t>
  </si>
  <si>
    <t>E07000151</t>
  </si>
  <si>
    <t>E07000155</t>
  </si>
  <si>
    <t>E07000153</t>
  </si>
  <si>
    <t>E07000170</t>
  </si>
  <si>
    <t>E07000176</t>
  </si>
  <si>
    <t>E07000173</t>
  </si>
  <si>
    <t>E07000174</t>
  </si>
  <si>
    <t>E07000172</t>
  </si>
  <si>
    <t>E07000171</t>
  </si>
  <si>
    <t>E07000175</t>
  </si>
  <si>
    <t>E07000177</t>
  </si>
  <si>
    <t>E07000180</t>
  </si>
  <si>
    <t>E07000179</t>
  </si>
  <si>
    <t>E07000178</t>
  </si>
  <si>
    <t>E07000181</t>
  </si>
  <si>
    <t>E07000187</t>
  </si>
  <si>
    <t>E07000246</t>
  </si>
  <si>
    <t>E07000191</t>
  </si>
  <si>
    <t>E07000188</t>
  </si>
  <si>
    <t>E07000189</t>
  </si>
  <si>
    <t>E07000190</t>
  </si>
  <si>
    <t>E07000197</t>
  </si>
  <si>
    <t>E07000194</t>
  </si>
  <si>
    <t>E07000196</t>
  </si>
  <si>
    <t>E07000192</t>
  </si>
  <si>
    <t>E07000198</t>
  </si>
  <si>
    <t>E07000193</t>
  </si>
  <si>
    <t>E07000195</t>
  </si>
  <si>
    <t>E07000199</t>
  </si>
  <si>
    <t>E07000206</t>
  </si>
  <si>
    <t>E07000201</t>
  </si>
  <si>
    <t>E07000204</t>
  </si>
  <si>
    <t>E07000203</t>
  </si>
  <si>
    <t>E07000205</t>
  </si>
  <si>
    <t>E07000245</t>
  </si>
  <si>
    <t>E07000202</t>
  </si>
  <si>
    <t>E07000244</t>
  </si>
  <si>
    <t>E07000200</t>
  </si>
  <si>
    <t>E07000214</t>
  </si>
  <si>
    <t>E07000212</t>
  </si>
  <si>
    <t>E07000213</t>
  </si>
  <si>
    <t>E07000208</t>
  </si>
  <si>
    <t>E07000207</t>
  </si>
  <si>
    <t>E07000217</t>
  </si>
  <si>
    <t>E07000209</t>
  </si>
  <si>
    <t>E07000211</t>
  </si>
  <si>
    <t>E07000210</t>
  </si>
  <si>
    <t>E07000215</t>
  </si>
  <si>
    <t>E07000216</t>
  </si>
  <si>
    <t>E07000222</t>
  </si>
  <si>
    <t>E07000220</t>
  </si>
  <si>
    <t>E07000221</t>
  </si>
  <si>
    <t>E07000219</t>
  </si>
  <si>
    <t>E07000218</t>
  </si>
  <si>
    <t>E07000223</t>
  </si>
  <si>
    <t>E07000228</t>
  </si>
  <si>
    <t>E07000227</t>
  </si>
  <si>
    <t>E07000224</t>
  </si>
  <si>
    <t>E07000226</t>
  </si>
  <si>
    <t>E07000225</t>
  </si>
  <si>
    <t>E07000229</t>
  </si>
  <si>
    <t>E09000022</t>
  </si>
  <si>
    <t>E09000004</t>
  </si>
  <si>
    <t>E09000009</t>
  </si>
  <si>
    <t>E09000007</t>
  </si>
  <si>
    <t>E09000006</t>
  </si>
  <si>
    <t>E09000011</t>
  </si>
  <si>
    <t>E09000024</t>
  </si>
  <si>
    <t>E09000002</t>
  </si>
  <si>
    <t>E09000005</t>
  </si>
  <si>
    <t>E09000027</t>
  </si>
  <si>
    <t>E09000021</t>
  </si>
  <si>
    <t>E09000008</t>
  </si>
  <si>
    <t>E09000017</t>
  </si>
  <si>
    <t>E09000025</t>
  </si>
  <si>
    <t>E09000003</t>
  </si>
  <si>
    <t>E09000013</t>
  </si>
  <si>
    <t>E09000018</t>
  </si>
  <si>
    <t>E09000012</t>
  </si>
  <si>
    <t>E09000014</t>
  </si>
  <si>
    <t>E09000016</t>
  </si>
  <si>
    <t>E09000032</t>
  </si>
  <si>
    <t>E09000010</t>
  </si>
  <si>
    <t>E09000015</t>
  </si>
  <si>
    <t>E09000023</t>
  </si>
  <si>
    <t>E09000028</t>
  </si>
  <si>
    <t>E09000031</t>
  </si>
  <si>
    <t>E09000020</t>
  </si>
  <si>
    <t>E09000001</t>
  </si>
  <si>
    <t>E09000019</t>
  </si>
  <si>
    <t>E09000026</t>
  </si>
  <si>
    <t>E09000033</t>
  </si>
  <si>
    <t>E09000029</t>
  </si>
  <si>
    <t>E09000030</t>
  </si>
  <si>
    <t>ctb_2015</t>
  </si>
  <si>
    <t>ctb_2016</t>
  </si>
  <si>
    <t>ctb_2017</t>
  </si>
  <si>
    <t>ctb_2018</t>
  </si>
  <si>
    <t>ctb_2019</t>
  </si>
  <si>
    <t>ct_levels_2015</t>
  </si>
  <si>
    <t>ct_levels_2016</t>
  </si>
  <si>
    <t>ct_levels_2017</t>
  </si>
  <si>
    <t>ct_levels_2018</t>
  </si>
  <si>
    <t>ct_levels_2019</t>
  </si>
  <si>
    <t>ct_total_excl_asc_2018</t>
  </si>
  <si>
    <t>ct_total_excl_asc_2019</t>
  </si>
  <si>
    <t>ct_total_incl_asc_2018</t>
  </si>
  <si>
    <t>ct_total_incl_asc_2019</t>
  </si>
  <si>
    <t>ct_change_excl_asc_cash_2016</t>
  </si>
  <si>
    <t>ct_change_excl_asc_cash_2017</t>
  </si>
  <si>
    <t>ct_change_excl_asc_cash_2018</t>
  </si>
  <si>
    <t>ct_change_excl_asc_2016</t>
  </si>
  <si>
    <t>ct_change_excl_asc_2017</t>
  </si>
  <si>
    <t>ct_change_excl_asc_2018</t>
  </si>
  <si>
    <t>ct_change_2019</t>
  </si>
  <si>
    <t>ct_change_sr</t>
  </si>
  <si>
    <t>ct_cashchange_sr</t>
  </si>
  <si>
    <t>ct_averageannual_change</t>
  </si>
  <si>
    <t>ctb_real_2019</t>
  </si>
  <si>
    <t>ct_averageannual_change_r</t>
  </si>
  <si>
    <t>ct_asc_cashchange_sr</t>
  </si>
  <si>
    <t>ct_5_cashchange_sr</t>
  </si>
  <si>
    <t>ibcf_cashchange_sr</t>
  </si>
  <si>
    <t>nhb_change_2019</t>
  </si>
  <si>
    <t>rsdg_2019_old</t>
  </si>
  <si>
    <t>rsdg_cashchange_sr</t>
  </si>
  <si>
    <t>rsdg_averageannual_change</t>
  </si>
  <si>
    <t>rsdg_real_2019</t>
  </si>
  <si>
    <t>rsdg_averageannual_change_real</t>
  </si>
  <si>
    <t>pilot_flag</t>
  </si>
  <si>
    <t>Bath And North East Somerset</t>
  </si>
  <si>
    <t>Brighton And Hove</t>
  </si>
  <si>
    <t>Kingston upon Hull, City of</t>
  </si>
  <si>
    <t>Windsor And Maidenhead</t>
  </si>
  <si>
    <t>Bristol, City of</t>
  </si>
  <si>
    <t>Telford And Wrekin</t>
  </si>
  <si>
    <t>Herefordshire, County of</t>
  </si>
  <si>
    <t>County Durham</t>
  </si>
  <si>
    <t>Berkshire Fire</t>
  </si>
  <si>
    <t>Redcar And Cleveland</t>
  </si>
  <si>
    <t>Essex Fire</t>
  </si>
  <si>
    <t>Barking And Dagenham</t>
  </si>
  <si>
    <t>Kensington And Chelsea</t>
  </si>
  <si>
    <t>Hammersmith And Fulham</t>
  </si>
  <si>
    <r>
      <t>New Homes Bonus</t>
    </r>
    <r>
      <rPr>
        <vertAlign val="superscript"/>
        <sz val="11"/>
        <color theme="1"/>
        <rFont val="Calibri"/>
        <family val="2"/>
        <scheme val="minor"/>
      </rPr>
      <t>1</t>
    </r>
  </si>
  <si>
    <t>Dorset Council</t>
  </si>
  <si>
    <t>Dorset</t>
  </si>
  <si>
    <t>Folkestone and Hythe</t>
  </si>
  <si>
    <t>Greater Manchester Combined Authority</t>
  </si>
  <si>
    <t>Northamptonshire Commissioner Fire and Rescue Authority</t>
  </si>
  <si>
    <t>Staffordshire Commissioner Fire and Rescue Authority</t>
  </si>
  <si>
    <t>North Yorkshire Police, Fire and Crime Commissioner Fire and Rescue Authority</t>
  </si>
  <si>
    <t>On 1 April 2019 Bournemouth, Christchurch and Poole Council will be established, comprising the areas of Bournemouth Borough Council, Christchurch Borough Council &amp; Poole Borough Council.</t>
  </si>
  <si>
    <t>On 1 April 2019 Dorset Council will be established, comprising the areas of East Dorset District Council, North Dorset District Council, Purbeck District Council, West Dorset District Council and Weymouth &amp; Portland District Council.</t>
  </si>
  <si>
    <t>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</si>
  <si>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</si>
  <si>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Responsibility for fire services have transferred to Greater Manchester Combined Authority.</t>
  </si>
  <si>
    <t>On 1 April 2019, responsibility for fire services will transfer to the Police and Crime Commissioner.</t>
  </si>
  <si>
    <t>On 1 April 2019, Somerset West and Taunton District Council will be established, comprising the areas of West Somerset District Council and Taunton Deane District Council.</t>
  </si>
  <si>
    <t>CORE SPENDING POWER</t>
  </si>
  <si>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</si>
  <si>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 xml:space="preserve"> </t>
  </si>
  <si>
    <t>Footnotes</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</si>
  <si>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</si>
  <si>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On 1 April 2018, Shepway District Council changed its name to Folkestone and Hythe District Council. The district is referred to as Folkestone and Hythe in all years.</t>
  </si>
  <si>
    <t>Core Spending Power: 2017-18 compared to 2016-17</t>
  </si>
  <si>
    <t>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</si>
</sst>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0"/>
    <numFmt numFmtId="165" formatCode="_(* #,##0.00_);_(* \(#,##0.00\);_(* &quot;-&quot;??_);_(@_)"/>
    <numFmt numFmtId="166" formatCode="#,##0.0"/>
    <numFmt numFmtId="167" formatCode="_(* #,##0.0_);_(* \(#,##0.0\);_(* &quot;-&quot;??_);_(@_)"/>
    <numFmt numFmtId="168" formatCode="0.0%"/>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93" x14ac:knownFonts="1">
    <font>
      <sz val="11"/>
      <color theme="1"/>
      <name val="Calibri"/>
      <family val="2"/>
      <scheme val="minor"/>
    </font>
    <font>
      <sz val="12"/>
      <color theme="1"/>
      <name val="Arial"/>
      <family val="2"/>
    </font>
    <font>
      <sz val="10"/>
      <name val="Arial"/>
      <family val="2"/>
    </font>
    <font>
      <sz val="11"/>
      <color theme="0"/>
      <name val="Calibri"/>
      <family val="2"/>
      <scheme val="minor"/>
    </font>
    <font>
      <b/>
      <sz val="12"/>
      <color theme="1"/>
      <name val="Calibri"/>
      <family val="2"/>
      <scheme val="minor"/>
    </font>
    <font>
      <sz val="11"/>
      <color theme="1"/>
      <name val="Calibri"/>
      <family val="2"/>
      <scheme val="minor"/>
    </font>
    <font>
      <sz val="11"/>
      <color indexed="8"/>
      <name val="Calibri"/>
      <family val="2"/>
      <scheme val="minor"/>
    </font>
    <font>
      <sz val="11"/>
      <color indexed="8"/>
      <name val="Calibri"/>
      <family val="2"/>
    </font>
    <font>
      <b/>
      <sz val="11"/>
      <color theme="1"/>
      <name val="Calibri"/>
      <family val="2"/>
      <scheme val="minor"/>
    </font>
    <font>
      <i/>
      <sz val="11"/>
      <color theme="1"/>
      <name val="Calibri"/>
      <family val="2"/>
      <scheme val="minor"/>
    </font>
    <font>
      <b/>
      <sz val="11"/>
      <color indexed="8"/>
      <name val="Calibri"/>
      <family val="2"/>
      <scheme val="minor"/>
    </font>
    <font>
      <sz val="11"/>
      <color rgb="FFFF0000"/>
      <name val="Calibri"/>
      <family val="2"/>
      <scheme val="minor"/>
    </font>
    <font>
      <sz val="10"/>
      <color indexed="8"/>
      <name val="MS Sans Serif"/>
      <family val="2"/>
    </font>
    <font>
      <b/>
      <sz val="10"/>
      <color indexed="18"/>
      <name val="Arial"/>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0"/>
      <color theme="0"/>
      <name val="Calibri"/>
      <family val="2"/>
      <scheme val="minor"/>
    </font>
    <font>
      <b/>
      <sz val="10"/>
      <name val="Calibri"/>
      <family val="2"/>
      <scheme val="minor"/>
    </font>
    <font>
      <b/>
      <sz val="11"/>
      <color rgb="FFFFFFFF"/>
      <name val="Calibri"/>
      <family val="2"/>
      <scheme val="minor"/>
    </font>
    <font>
      <b/>
      <sz val="14"/>
      <color theme="1"/>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2"/>
      <color theme="1"/>
      <name val="Calibri"/>
      <family val="2"/>
      <scheme val="minor"/>
    </font>
    <font>
      <sz val="10"/>
      <name val="Calibri"/>
      <family val="2"/>
      <scheme val="minor"/>
    </font>
    <font>
      <vertAlign val="superscript"/>
      <sz val="11"/>
      <color theme="1"/>
      <name val="Calibri"/>
      <family val="2"/>
      <scheme val="minor"/>
    </font>
    <font>
      <sz val="10"/>
      <color rgb="FFFF0000"/>
      <name val="Calibri"/>
      <family val="2"/>
      <scheme val="minor"/>
    </font>
    <font>
      <vertAlign val="superscript"/>
      <sz val="11"/>
      <color theme="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59996337778862885"/>
        <bgColor indexed="64"/>
      </patternFill>
    </fill>
    <fill>
      <patternFill patternType="solid">
        <fgColor theme="4" tint="-0.24994659260841701"/>
        <bgColor indexed="64"/>
      </patternFill>
    </fill>
  </fills>
  <borders count="4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top/>
      <bottom style="medium">
        <color indexed="64"/>
      </bottom>
      <diagonal/>
    </border>
    <border>
      <left/>
      <right style="thin">
        <color auto="1"/>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s>
  <cellStyleXfs count="557">
    <xf numFmtId="0" fontId="0" fillId="0" borderId="0"/>
    <xf numFmtId="165" fontId="5" fillId="0" borderId="0" applyFont="0" applyFill="0" applyBorder="0" applyAlignment="0" applyProtection="0"/>
    <xf numFmtId="9" fontId="5" fillId="0" borderId="0" applyFont="0" applyFill="0" applyBorder="0" applyAlignment="0" applyProtection="0"/>
    <xf numFmtId="0" fontId="2" fillId="0" borderId="0"/>
    <xf numFmtId="0" fontId="7" fillId="4" borderId="0" applyNumberFormat="0" applyBorder="0" applyAlignment="0" applyProtection="0"/>
    <xf numFmtId="0" fontId="7" fillId="5" borderId="0" applyNumberFormat="0" applyBorder="0" applyAlignment="0" applyProtection="0"/>
    <xf numFmtId="165"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12" fillId="0" borderId="0"/>
    <xf numFmtId="0" fontId="12" fillId="0" borderId="0"/>
    <xf numFmtId="0" fontId="13" fillId="0" borderId="8" applyNumberFormat="0" applyFill="0" applyProtection="0">
      <alignment horizontal="center"/>
    </xf>
    <xf numFmtId="169" fontId="2" fillId="0" borderId="0" applyFont="0" applyFill="0" applyBorder="0" applyProtection="0">
      <alignment horizontal="right"/>
    </xf>
    <xf numFmtId="169" fontId="2" fillId="0" borderId="0" applyFont="0" applyFill="0" applyBorder="0" applyProtection="0">
      <alignment horizontal="right"/>
    </xf>
    <xf numFmtId="0" fontId="7" fillId="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170" fontId="2" fillId="0" borderId="0" applyFont="0" applyFill="0" applyBorder="0" applyProtection="0">
      <alignment horizontal="right"/>
    </xf>
    <xf numFmtId="170" fontId="2" fillId="0" borderId="0" applyFont="0" applyFill="0" applyBorder="0" applyProtection="0">
      <alignment horizontal="right"/>
    </xf>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171" fontId="2" fillId="0" borderId="0" applyFont="0" applyFill="0" applyBorder="0" applyProtection="0">
      <alignment horizontal="right"/>
    </xf>
    <xf numFmtId="171" fontId="2" fillId="0" borderId="0" applyFont="0" applyFill="0" applyBorder="0" applyProtection="0">
      <alignment horizontal="right"/>
    </xf>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17"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7"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20" borderId="0" applyNumberFormat="0" applyBorder="0" applyAlignment="0" applyProtection="0"/>
    <xf numFmtId="0" fontId="14" fillId="8"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2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7" borderId="0" applyNumberFormat="0" applyBorder="0" applyAlignment="0" applyProtection="0"/>
    <xf numFmtId="0" fontId="14" fillId="23" borderId="0" applyNumberFormat="0" applyBorder="0" applyAlignment="0" applyProtection="0"/>
    <xf numFmtId="0" fontId="15" fillId="0" borderId="0" applyNumberFormat="0" applyFont="0" applyBorder="0" applyAlignment="0">
      <alignment horizontal="left" vertical="center"/>
    </xf>
    <xf numFmtId="0" fontId="16" fillId="7" borderId="0" applyNumberFormat="0" applyBorder="0" applyAlignment="0" applyProtection="0"/>
    <xf numFmtId="0" fontId="16" fillId="11" borderId="0" applyNumberFormat="0" applyBorder="0" applyAlignment="0" applyProtection="0"/>
    <xf numFmtId="172" fontId="2" fillId="0" borderId="0" applyBorder="0"/>
    <xf numFmtId="0" fontId="17" fillId="26" borderId="9" applyNumberFormat="0" applyAlignment="0" applyProtection="0"/>
    <xf numFmtId="0" fontId="18" fillId="27" borderId="9" applyNumberFormat="0" applyAlignment="0" applyProtection="0"/>
    <xf numFmtId="173" fontId="2" fillId="28" borderId="10">
      <alignment horizontal="right" vertical="top"/>
    </xf>
    <xf numFmtId="0" fontId="2" fillId="28" borderId="10">
      <alignment horizontal="left" indent="5"/>
    </xf>
    <xf numFmtId="3" fontId="2" fillId="28" borderId="10">
      <alignment horizontal="right"/>
    </xf>
    <xf numFmtId="3" fontId="2" fillId="28" borderId="10">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173" fontId="19" fillId="28" borderId="11" applyNumberFormat="0">
      <alignment horizontal="right" vertical="top"/>
    </xf>
    <xf numFmtId="0" fontId="19" fillId="28" borderId="11">
      <alignment horizontal="left" indent="1"/>
    </xf>
    <xf numFmtId="0" fontId="19" fillId="28" borderId="11">
      <alignment horizontal="right" vertical="top"/>
    </xf>
    <xf numFmtId="0" fontId="19" fillId="28" borderId="11"/>
    <xf numFmtId="174" fontId="19" fillId="28" borderId="11">
      <alignment horizontal="right"/>
    </xf>
    <xf numFmtId="3" fontId="19" fillId="28" borderId="11">
      <alignment horizontal="right"/>
    </xf>
    <xf numFmtId="0" fontId="2" fillId="28" borderId="12" applyFont="0" applyFill="0" applyAlignment="0"/>
    <xf numFmtId="0" fontId="19" fillId="28" borderId="11">
      <alignment horizontal="right" vertical="top"/>
    </xf>
    <xf numFmtId="0" fontId="19" fillId="28" borderId="11">
      <alignment horizontal="left" indent="2"/>
    </xf>
    <xf numFmtId="3" fontId="19" fillId="28" borderId="11">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3" fontId="2" fillId="28" borderId="11">
      <alignment horizontal="right"/>
    </xf>
    <xf numFmtId="0" fontId="20" fillId="29" borderId="13" applyNumberFormat="0" applyAlignment="0" applyProtection="0"/>
    <xf numFmtId="0" fontId="20" fillId="29" borderId="13" applyNumberFormat="0" applyAlignment="0" applyProtection="0"/>
    <xf numFmtId="171" fontId="21" fillId="0" borderId="0" applyFont="0" applyFill="0" applyBorder="0" applyProtection="0">
      <alignment horizontal="right"/>
    </xf>
    <xf numFmtId="175" fontId="21" fillId="0" borderId="0" applyFont="0" applyFill="0" applyBorder="0" applyProtection="0">
      <alignment horizontal="left"/>
    </xf>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19" fillId="0" borderId="0"/>
    <xf numFmtId="0" fontId="23" fillId="0" borderId="14" applyNumberFormat="0" applyBorder="0" applyAlignment="0" applyProtection="0">
      <alignment horizontal="right" vertical="center"/>
    </xf>
    <xf numFmtId="0" fontId="23" fillId="0" borderId="14" applyNumberFormat="0" applyBorder="0" applyAlignment="0" applyProtection="0">
      <alignment horizontal="right" vertical="center"/>
    </xf>
    <xf numFmtId="178"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lignment horizontal="right"/>
      <protection locked="0"/>
    </xf>
    <xf numFmtId="0" fontId="26" fillId="0" borderId="0">
      <alignment horizontal="left"/>
    </xf>
    <xf numFmtId="0" fontId="27"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28" fillId="9" borderId="0" applyNumberFormat="0" applyBorder="0" applyAlignment="0" applyProtection="0"/>
    <xf numFmtId="0" fontId="28" fillId="12" borderId="0" applyNumberFormat="0" applyBorder="0" applyAlignment="0" applyProtection="0"/>
    <xf numFmtId="38" fontId="29" fillId="30" borderId="0" applyNumberFormat="0" applyBorder="0" applyAlignment="0" applyProtection="0"/>
    <xf numFmtId="0" fontId="30" fillId="31" borderId="15" applyProtection="0">
      <alignment horizontal="right"/>
    </xf>
    <xf numFmtId="0" fontId="31" fillId="0" borderId="0">
      <alignment horizontal="left" wrapText="1"/>
    </xf>
    <xf numFmtId="0" fontId="32" fillId="31" borderId="0" applyProtection="0">
      <alignment horizontal="left"/>
    </xf>
    <xf numFmtId="0" fontId="33" fillId="0" borderId="16" applyNumberFormat="0" applyFill="0" applyAlignment="0" applyProtection="0"/>
    <xf numFmtId="0" fontId="34" fillId="0" borderId="0">
      <alignment vertical="top" wrapText="1"/>
    </xf>
    <xf numFmtId="0" fontId="34" fillId="0" borderId="0">
      <alignment vertical="top" wrapText="1"/>
    </xf>
    <xf numFmtId="0" fontId="34" fillId="0" borderId="0">
      <alignment vertical="top" wrapText="1"/>
    </xf>
    <xf numFmtId="0" fontId="34" fillId="0" borderId="0">
      <alignment vertical="top" wrapText="1"/>
    </xf>
    <xf numFmtId="0" fontId="35" fillId="0" borderId="17" applyNumberFormat="0" applyFill="0" applyAlignment="0" applyProtection="0"/>
    <xf numFmtId="179" fontId="36" fillId="0" borderId="0" applyNumberFormat="0" applyFill="0" applyAlignment="0" applyProtection="0"/>
    <xf numFmtId="0" fontId="37" fillId="0" borderId="18" applyNumberFormat="0" applyFill="0" applyAlignment="0" applyProtection="0"/>
    <xf numFmtId="179" fontId="38" fillId="0" borderId="0" applyNumberFormat="0" applyFill="0" applyAlignment="0" applyProtection="0"/>
    <xf numFmtId="0" fontId="37" fillId="0" borderId="0" applyNumberFormat="0" applyFill="0" applyBorder="0" applyAlignment="0" applyProtection="0"/>
    <xf numFmtId="179" fontId="19" fillId="0" borderId="0" applyNumberFormat="0" applyFill="0" applyAlignment="0" applyProtection="0"/>
    <xf numFmtId="179" fontId="39" fillId="0" borderId="0" applyNumberFormat="0" applyFill="0" applyAlignment="0" applyProtection="0"/>
    <xf numFmtId="179" fontId="40" fillId="0" borderId="0" applyNumberFormat="0" applyFill="0" applyAlignment="0" applyProtection="0"/>
    <xf numFmtId="179" fontId="40" fillId="0" borderId="0" applyNumberFormat="0" applyFont="0" applyFill="0" applyBorder="0" applyAlignment="0" applyProtection="0"/>
    <xf numFmtId="179" fontId="40" fillId="0" borderId="0" applyNumberFormat="0" applyFont="0" applyFill="0" applyBorder="0" applyAlignment="0" applyProtection="0"/>
    <xf numFmtId="0" fontId="19"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applyFill="0" applyBorder="0" applyProtection="0">
      <alignment horizontal="left"/>
    </xf>
    <xf numFmtId="10" fontId="29" fillId="32" borderId="11" applyNumberFormat="0" applyBorder="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50" fillId="5" borderId="9" applyNumberFormat="0" applyAlignment="0" applyProtection="0"/>
    <xf numFmtId="0" fontId="30" fillId="0" borderId="19" applyProtection="0">
      <alignment horizontal="right"/>
    </xf>
    <xf numFmtId="0" fontId="30" fillId="0" borderId="15" applyProtection="0">
      <alignment horizontal="right"/>
    </xf>
    <xf numFmtId="0" fontId="30" fillId="0" borderId="20" applyProtection="0">
      <alignment horizontal="center"/>
      <protection locked="0"/>
    </xf>
    <xf numFmtId="0" fontId="29" fillId="0" borderId="0">
      <alignment horizontal="left" vertical="center"/>
    </xf>
    <xf numFmtId="0" fontId="29" fillId="0" borderId="0">
      <alignment horizontal="left" vertical="center"/>
    </xf>
    <xf numFmtId="0" fontId="29" fillId="0" borderId="0">
      <alignment horizontal="center" vertical="center"/>
    </xf>
    <xf numFmtId="0" fontId="29" fillId="0" borderId="0">
      <alignment horizontal="center" vertical="center"/>
    </xf>
    <xf numFmtId="0" fontId="51" fillId="0" borderId="21" applyNumberFormat="0" applyFill="0" applyAlignment="0" applyProtection="0"/>
    <xf numFmtId="0" fontId="52" fillId="0" borderId="22" applyNumberFormat="0" applyFill="0" applyAlignment="0" applyProtection="0"/>
    <xf numFmtId="0" fontId="2" fillId="0" borderId="0"/>
    <xf numFmtId="0" fontId="2" fillId="0" borderId="0"/>
    <xf numFmtId="0" fontId="2" fillId="0" borderId="0"/>
    <xf numFmtId="1" fontId="2" fillId="0" borderId="0" applyFont="0" applyFill="0" applyBorder="0" applyProtection="0">
      <alignment horizontal="right"/>
    </xf>
    <xf numFmtId="1" fontId="2" fillId="0" borderId="0" applyFont="0" applyFill="0" applyBorder="0" applyProtection="0">
      <alignment horizontal="right"/>
    </xf>
    <xf numFmtId="0" fontId="53" fillId="14" borderId="0" applyNumberFormat="0" applyBorder="0" applyAlignment="0" applyProtection="0"/>
    <xf numFmtId="0" fontId="54" fillId="14" borderId="0" applyNumberFormat="0" applyBorder="0" applyAlignment="0" applyProtection="0"/>
    <xf numFmtId="180" fontId="2" fillId="0" borderId="0"/>
    <xf numFmtId="0" fontId="55" fillId="0" borderId="0"/>
    <xf numFmtId="0" fontId="55" fillId="0" borderId="0"/>
    <xf numFmtId="0" fontId="55" fillId="0" borderId="0"/>
    <xf numFmtId="0" fontId="55" fillId="0" borderId="0"/>
    <xf numFmtId="0" fontId="55" fillId="0" borderId="0"/>
    <xf numFmtId="181" fontId="22" fillId="0" borderId="0"/>
    <xf numFmtId="0" fontId="2" fillId="0" borderId="0">
      <alignment vertical="top"/>
    </xf>
    <xf numFmtId="0" fontId="2"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181" fontId="22" fillId="0" borderId="0"/>
    <xf numFmtId="0" fontId="2" fillId="0" borderId="0">
      <alignment vertical="top"/>
    </xf>
    <xf numFmtId="0" fontId="5" fillId="0" borderId="0"/>
    <xf numFmtId="0" fontId="2" fillId="0" borderId="0">
      <alignment vertical="top"/>
    </xf>
    <xf numFmtId="181" fontId="22" fillId="0" borderId="0"/>
    <xf numFmtId="0" fontId="5" fillId="0" borderId="0"/>
    <xf numFmtId="0" fontId="2" fillId="0" borderId="0">
      <alignment vertical="top"/>
    </xf>
    <xf numFmtId="0" fontId="5" fillId="0" borderId="0"/>
    <xf numFmtId="0" fontId="5" fillId="0" borderId="0"/>
    <xf numFmtId="0" fontId="2" fillId="0" borderId="0">
      <alignment vertical="top"/>
    </xf>
    <xf numFmtId="0" fontId="2" fillId="0" borderId="0"/>
    <xf numFmtId="181" fontId="22" fillId="0" borderId="0"/>
    <xf numFmtId="0" fontId="2" fillId="0" borderId="0"/>
    <xf numFmtId="0" fontId="2" fillId="0" borderId="0"/>
    <xf numFmtId="0" fontId="7" fillId="0" borderId="0"/>
    <xf numFmtId="0" fontId="2" fillId="0" borderId="0"/>
    <xf numFmtId="0" fontId="1" fillId="0" borderId="0"/>
    <xf numFmtId="0" fontId="1" fillId="0" borderId="0"/>
    <xf numFmtId="0" fontId="2" fillId="0" borderId="0"/>
    <xf numFmtId="0" fontId="5" fillId="0" borderId="0"/>
    <xf numFmtId="0" fontId="2" fillId="0" borderId="0"/>
    <xf numFmtId="0" fontId="5" fillId="0" borderId="0"/>
    <xf numFmtId="0" fontId="2" fillId="0" borderId="0">
      <alignment vertical="top"/>
    </xf>
    <xf numFmtId="0" fontId="5" fillId="0" borderId="0"/>
    <xf numFmtId="0" fontId="2" fillId="0" borderId="0"/>
    <xf numFmtId="0" fontId="1"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81" fontId="22" fillId="0" borderId="0"/>
    <xf numFmtId="0" fontId="56" fillId="0" borderId="0"/>
    <xf numFmtId="0" fontId="2" fillId="0" borderId="0"/>
    <xf numFmtId="0" fontId="5"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181" fontId="22"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1" fillId="0" borderId="0"/>
    <xf numFmtId="0" fontId="5" fillId="0" borderId="0"/>
    <xf numFmtId="181" fontId="2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2" fillId="0" borderId="0"/>
    <xf numFmtId="0" fontId="2" fillId="0" borderId="0">
      <alignment vertical="top"/>
    </xf>
    <xf numFmtId="0" fontId="1" fillId="0" borderId="0"/>
    <xf numFmtId="0" fontId="1" fillId="0" borderId="0"/>
    <xf numFmtId="181" fontId="22" fillId="0" borderId="0"/>
    <xf numFmtId="0" fontId="2" fillId="0" borderId="0">
      <alignment vertical="top"/>
    </xf>
    <xf numFmtId="0" fontId="1" fillId="0" borderId="0"/>
    <xf numFmtId="181" fontId="22" fillId="0" borderId="0"/>
    <xf numFmtId="0" fontId="2" fillId="0" borderId="0">
      <alignment vertical="top"/>
    </xf>
    <xf numFmtId="0" fontId="2" fillId="10" borderId="23" applyNumberFormat="0" applyFont="0" applyAlignment="0" applyProtection="0"/>
    <xf numFmtId="0" fontId="5" fillId="2" borderId="1" applyNumberFormat="0" applyFont="0" applyAlignment="0" applyProtection="0"/>
    <xf numFmtId="0" fontId="2" fillId="10" borderId="23" applyNumberFormat="0" applyFont="0" applyAlignment="0" applyProtection="0"/>
    <xf numFmtId="0" fontId="57" fillId="26" borderId="24" applyNumberFormat="0" applyAlignment="0" applyProtection="0"/>
    <xf numFmtId="0" fontId="57" fillId="27" borderId="24" applyNumberFormat="0" applyAlignment="0" applyProtection="0"/>
    <xf numFmtId="40" fontId="58" fillId="28" borderId="0">
      <alignment horizontal="right"/>
    </xf>
    <xf numFmtId="0" fontId="59" fillId="28" borderId="0">
      <alignment horizontal="right"/>
    </xf>
    <xf numFmtId="0" fontId="60" fillId="28" borderId="5"/>
    <xf numFmtId="0" fontId="60" fillId="0" borderId="0" applyBorder="0">
      <alignment horizontal="centerContinuous"/>
    </xf>
    <xf numFmtId="0" fontId="61" fillId="0" borderId="0" applyBorder="0">
      <alignment horizontal="centerContinuous"/>
    </xf>
    <xf numFmtId="182" fontId="2" fillId="0" borderId="0" applyFont="0" applyFill="0" applyBorder="0" applyProtection="0">
      <alignment horizontal="right"/>
    </xf>
    <xf numFmtId="182" fontId="2" fillId="0" borderId="0" applyFont="0" applyFill="0" applyBorder="0" applyProtection="0">
      <alignment horizontal="right"/>
    </xf>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2" fillId="0" borderId="0"/>
    <xf numFmtId="2" fontId="62" fillId="33" borderId="25" applyAlignment="0" applyProtection="0">
      <protection locked="0"/>
    </xf>
    <xf numFmtId="0" fontId="63" fillId="32" borderId="25" applyNumberFormat="0" applyAlignment="0" applyProtection="0"/>
    <xf numFmtId="0" fontId="64" fillId="34" borderId="11" applyNumberFormat="0" applyAlignment="0" applyProtection="0">
      <alignment horizontal="center" vertical="center"/>
    </xf>
    <xf numFmtId="0" fontId="2" fillId="0" borderId="0">
      <alignment textRotation="90"/>
    </xf>
    <xf numFmtId="4" fontId="56" fillId="35" borderId="24" applyNumberFormat="0" applyProtection="0">
      <alignment vertical="center"/>
    </xf>
    <xf numFmtId="4" fontId="65" fillId="35" borderId="24" applyNumberFormat="0" applyProtection="0">
      <alignment vertical="center"/>
    </xf>
    <xf numFmtId="4" fontId="56" fillId="35" borderId="24" applyNumberFormat="0" applyProtection="0">
      <alignment horizontal="left" vertical="center" indent="1"/>
    </xf>
    <xf numFmtId="4" fontId="56" fillId="35" borderId="24" applyNumberFormat="0" applyProtection="0">
      <alignment horizontal="left" vertical="center" indent="1"/>
    </xf>
    <xf numFmtId="0" fontId="2" fillId="36" borderId="24" applyNumberFormat="0" applyProtection="0">
      <alignment horizontal="left" vertical="center" indent="1"/>
    </xf>
    <xf numFmtId="4" fontId="56" fillId="37" borderId="24" applyNumberFormat="0" applyProtection="0">
      <alignment horizontal="right" vertical="center"/>
    </xf>
    <xf numFmtId="4" fontId="56" fillId="38" borderId="24" applyNumberFormat="0" applyProtection="0">
      <alignment horizontal="right" vertical="center"/>
    </xf>
    <xf numFmtId="4" fontId="56" fillId="39" borderId="24" applyNumberFormat="0" applyProtection="0">
      <alignment horizontal="right" vertical="center"/>
    </xf>
    <xf numFmtId="4" fontId="56" fillId="40" borderId="24" applyNumberFormat="0" applyProtection="0">
      <alignment horizontal="right" vertical="center"/>
    </xf>
    <xf numFmtId="4" fontId="56" fillId="41" borderId="24" applyNumberFormat="0" applyProtection="0">
      <alignment horizontal="right" vertical="center"/>
    </xf>
    <xf numFmtId="4" fontId="56" fillId="42" borderId="24" applyNumberFormat="0" applyProtection="0">
      <alignment horizontal="right" vertical="center"/>
    </xf>
    <xf numFmtId="4" fontId="56" fillId="43" borderId="24" applyNumberFormat="0" applyProtection="0">
      <alignment horizontal="right" vertical="center"/>
    </xf>
    <xf numFmtId="4" fontId="56" fillId="44" borderId="24" applyNumberFormat="0" applyProtection="0">
      <alignment horizontal="right" vertical="center"/>
    </xf>
    <xf numFmtId="4" fontId="56" fillId="45" borderId="24" applyNumberFormat="0" applyProtection="0">
      <alignment horizontal="right" vertical="center"/>
    </xf>
    <xf numFmtId="4" fontId="66" fillId="46" borderId="24" applyNumberFormat="0" applyProtection="0">
      <alignment horizontal="left" vertical="center" indent="1"/>
    </xf>
    <xf numFmtId="4" fontId="56" fillId="47" borderId="26" applyNumberFormat="0" applyProtection="0">
      <alignment horizontal="left" vertical="center" indent="1"/>
    </xf>
    <xf numFmtId="4" fontId="67" fillId="48" borderId="0" applyNumberFormat="0" applyProtection="0">
      <alignment horizontal="left" vertical="center" indent="1"/>
    </xf>
    <xf numFmtId="0" fontId="2" fillId="36" borderId="24" applyNumberFormat="0" applyProtection="0">
      <alignment horizontal="left" vertical="center" indent="1"/>
    </xf>
    <xf numFmtId="4" fontId="56" fillId="47" borderId="24" applyNumberFormat="0" applyProtection="0">
      <alignment horizontal="left" vertical="center" indent="1"/>
    </xf>
    <xf numFmtId="4" fontId="56" fillId="49" borderId="24" applyNumberFormat="0" applyProtection="0">
      <alignment horizontal="left" vertical="center" indent="1"/>
    </xf>
    <xf numFmtId="0" fontId="2" fillId="49" borderId="24" applyNumberFormat="0" applyProtection="0">
      <alignment horizontal="left" vertical="center" indent="1"/>
    </xf>
    <xf numFmtId="0" fontId="2" fillId="49" borderId="24" applyNumberFormat="0" applyProtection="0">
      <alignment horizontal="left" vertical="center" indent="1"/>
    </xf>
    <xf numFmtId="0" fontId="2" fillId="34" borderId="24" applyNumberFormat="0" applyProtection="0">
      <alignment horizontal="left" vertical="center" indent="1"/>
    </xf>
    <xf numFmtId="0" fontId="2" fillId="34" borderId="24" applyNumberFormat="0" applyProtection="0">
      <alignment horizontal="left" vertical="center" indent="1"/>
    </xf>
    <xf numFmtId="0" fontId="2" fillId="30" borderId="24" applyNumberFormat="0" applyProtection="0">
      <alignment horizontal="left" vertical="center" indent="1"/>
    </xf>
    <xf numFmtId="0" fontId="2" fillId="30" borderId="24" applyNumberFormat="0" applyProtection="0">
      <alignment horizontal="left" vertical="center" indent="1"/>
    </xf>
    <xf numFmtId="0" fontId="2" fillId="36" borderId="24" applyNumberFormat="0" applyProtection="0">
      <alignment horizontal="left" vertical="center" indent="1"/>
    </xf>
    <xf numFmtId="0" fontId="2" fillId="36" borderId="24" applyNumberFormat="0" applyProtection="0">
      <alignment horizontal="left" vertical="center" indent="1"/>
    </xf>
    <xf numFmtId="4" fontId="56" fillId="32" borderId="24" applyNumberFormat="0" applyProtection="0">
      <alignment vertical="center"/>
    </xf>
    <xf numFmtId="4" fontId="65" fillId="32" borderId="24" applyNumberFormat="0" applyProtection="0">
      <alignment vertical="center"/>
    </xf>
    <xf numFmtId="4" fontId="56" fillId="32" borderId="24" applyNumberFormat="0" applyProtection="0">
      <alignment horizontal="left" vertical="center" indent="1"/>
    </xf>
    <xf numFmtId="4" fontId="56" fillId="32" borderId="24" applyNumberFormat="0" applyProtection="0">
      <alignment horizontal="left" vertical="center" indent="1"/>
    </xf>
    <xf numFmtId="4" fontId="56" fillId="47" borderId="24" applyNumberFormat="0" applyProtection="0">
      <alignment horizontal="right" vertical="center"/>
    </xf>
    <xf numFmtId="4" fontId="65" fillId="47" borderId="24" applyNumberFormat="0" applyProtection="0">
      <alignment horizontal="right" vertical="center"/>
    </xf>
    <xf numFmtId="0" fontId="2" fillId="36" borderId="24" applyNumberFormat="0" applyProtection="0">
      <alignment horizontal="left" vertical="center" indent="1"/>
    </xf>
    <xf numFmtId="0" fontId="2" fillId="36" borderId="24" applyNumberFormat="0" applyProtection="0">
      <alignment horizontal="left" vertical="center" indent="1"/>
    </xf>
    <xf numFmtId="0" fontId="68" fillId="0" borderId="0"/>
    <xf numFmtId="4" fontId="69" fillId="47" borderId="24" applyNumberFormat="0" applyProtection="0">
      <alignment horizontal="right" vertical="center"/>
    </xf>
    <xf numFmtId="0" fontId="2" fillId="0" borderId="0"/>
    <xf numFmtId="0" fontId="2" fillId="0" borderId="0"/>
    <xf numFmtId="0" fontId="2" fillId="0" borderId="0"/>
    <xf numFmtId="0" fontId="2" fillId="0" borderId="0">
      <alignment horizontal="left" wrapText="1"/>
    </xf>
    <xf numFmtId="0" fontId="70" fillId="28" borderId="6">
      <alignment horizontal="center"/>
    </xf>
    <xf numFmtId="0" fontId="31" fillId="0" borderId="0">
      <alignment horizontal="left"/>
    </xf>
    <xf numFmtId="3" fontId="71" fillId="28" borderId="0"/>
    <xf numFmtId="3" fontId="70" fillId="28" borderId="0"/>
    <xf numFmtId="0" fontId="71" fillId="28" borderId="0"/>
    <xf numFmtId="0" fontId="70" fillId="28" borderId="0"/>
    <xf numFmtId="0" fontId="71" fillId="28" borderId="0">
      <alignment horizontal="center"/>
    </xf>
    <xf numFmtId="183" fontId="72" fillId="0" borderId="27" applyFill="0" applyBorder="0" applyProtection="0">
      <alignment horizontal="right"/>
    </xf>
    <xf numFmtId="0" fontId="73" fillId="0" borderId="0" applyNumberFormat="0" applyFill="0" applyBorder="0" applyProtection="0">
      <alignment horizontal="center" vertical="center" wrapText="1"/>
    </xf>
    <xf numFmtId="0" fontId="74" fillId="0" borderId="0">
      <alignment wrapText="1"/>
    </xf>
    <xf numFmtId="0" fontId="74" fillId="0" borderId="0">
      <alignment wrapText="1"/>
    </xf>
    <xf numFmtId="0" fontId="74" fillId="0" borderId="0">
      <alignment wrapText="1"/>
    </xf>
    <xf numFmtId="0" fontId="74" fillId="0" borderId="0">
      <alignment wrapText="1"/>
    </xf>
    <xf numFmtId="0" fontId="31" fillId="50" borderId="0">
      <alignment horizontal="right" vertical="top" wrapText="1"/>
    </xf>
    <xf numFmtId="0" fontId="31" fillId="50" borderId="0">
      <alignment horizontal="right" vertical="top" wrapText="1"/>
    </xf>
    <xf numFmtId="0" fontId="31" fillId="50" borderId="0">
      <alignment horizontal="right" vertical="top" wrapText="1"/>
    </xf>
    <xf numFmtId="0" fontId="31" fillId="50" borderId="0">
      <alignment horizontal="right" vertical="top" wrapText="1"/>
    </xf>
    <xf numFmtId="0" fontId="75" fillId="0" borderId="0"/>
    <xf numFmtId="0" fontId="75" fillId="0" borderId="0"/>
    <xf numFmtId="0" fontId="75" fillId="0" borderId="0"/>
    <xf numFmtId="0" fontId="75" fillId="0" borderId="0"/>
    <xf numFmtId="0" fontId="76" fillId="0" borderId="0"/>
    <xf numFmtId="0" fontId="76" fillId="0" borderId="0"/>
    <xf numFmtId="0" fontId="76" fillId="0" borderId="0"/>
    <xf numFmtId="1" fontId="77" fillId="0" borderId="0" applyNumberFormat="0" applyFill="0" applyBorder="0" applyProtection="0">
      <alignment horizontal="right" vertical="top"/>
    </xf>
    <xf numFmtId="0" fontId="78" fillId="0" borderId="0"/>
    <xf numFmtId="0" fontId="78" fillId="0" borderId="0"/>
    <xf numFmtId="0" fontId="78" fillId="0" borderId="0"/>
    <xf numFmtId="184" fontId="29" fillId="0" borderId="0">
      <alignment wrapText="1"/>
      <protection locked="0"/>
    </xf>
    <xf numFmtId="184" fontId="29" fillId="0" borderId="0">
      <alignment wrapText="1"/>
      <protection locked="0"/>
    </xf>
    <xf numFmtId="184" fontId="31" fillId="51" borderId="0">
      <alignment wrapText="1"/>
      <protection locked="0"/>
    </xf>
    <xf numFmtId="184" fontId="31" fillId="51" borderId="0">
      <alignment wrapText="1"/>
      <protection locked="0"/>
    </xf>
    <xf numFmtId="184" fontId="31" fillId="51" borderId="0">
      <alignment wrapText="1"/>
      <protection locked="0"/>
    </xf>
    <xf numFmtId="184" fontId="31" fillId="51" borderId="0">
      <alignment wrapText="1"/>
      <protection locked="0"/>
    </xf>
    <xf numFmtId="184" fontId="29" fillId="0" borderId="0">
      <alignment wrapText="1"/>
      <protection locked="0"/>
    </xf>
    <xf numFmtId="185" fontId="72" fillId="0" borderId="0" applyNumberFormat="0" applyFill="0" applyBorder="0" applyProtection="0">
      <alignment horizontal="left"/>
    </xf>
    <xf numFmtId="186" fontId="29" fillId="0" borderId="0">
      <alignment wrapText="1"/>
      <protection locked="0"/>
    </xf>
    <xf numFmtId="186" fontId="29" fillId="0" borderId="0">
      <alignment wrapText="1"/>
      <protection locked="0"/>
    </xf>
    <xf numFmtId="186" fontId="29" fillId="0"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31" fillId="51" borderId="0">
      <alignment wrapText="1"/>
      <protection locked="0"/>
    </xf>
    <xf numFmtId="186" fontId="29" fillId="0" borderId="0">
      <alignment wrapText="1"/>
      <protection locked="0"/>
    </xf>
    <xf numFmtId="187" fontId="29" fillId="0" borderId="0">
      <alignment wrapText="1"/>
      <protection locked="0"/>
    </xf>
    <xf numFmtId="187" fontId="29" fillId="0" borderId="0">
      <alignment wrapText="1"/>
      <protection locked="0"/>
    </xf>
    <xf numFmtId="187" fontId="31" fillId="51" borderId="0">
      <alignment wrapText="1"/>
      <protection locked="0"/>
    </xf>
    <xf numFmtId="187" fontId="31" fillId="51" borderId="0">
      <alignment wrapText="1"/>
      <protection locked="0"/>
    </xf>
    <xf numFmtId="187" fontId="31" fillId="51" borderId="0">
      <alignment wrapText="1"/>
      <protection locked="0"/>
    </xf>
    <xf numFmtId="187" fontId="31" fillId="51" borderId="0">
      <alignment wrapText="1"/>
      <protection locked="0"/>
    </xf>
    <xf numFmtId="187" fontId="29" fillId="0" borderId="0">
      <alignment wrapText="1"/>
      <protection locked="0"/>
    </xf>
    <xf numFmtId="0" fontId="77" fillId="0" borderId="0" applyNumberFormat="0" applyFill="0" applyBorder="0" applyProtection="0">
      <alignment horizontal="left" vertical="top"/>
    </xf>
    <xf numFmtId="188" fontId="31" fillId="50" borderId="28">
      <alignment wrapText="1"/>
    </xf>
    <xf numFmtId="188" fontId="31" fillId="50" borderId="28">
      <alignment wrapText="1"/>
    </xf>
    <xf numFmtId="188" fontId="31" fillId="50" borderId="28">
      <alignment wrapText="1"/>
    </xf>
    <xf numFmtId="189" fontId="31" fillId="50" borderId="28">
      <alignment wrapText="1"/>
    </xf>
    <xf numFmtId="189" fontId="31" fillId="50" borderId="28">
      <alignment wrapText="1"/>
    </xf>
    <xf numFmtId="189" fontId="31" fillId="50" borderId="28">
      <alignment wrapText="1"/>
    </xf>
    <xf numFmtId="189" fontId="31" fillId="50" borderId="28">
      <alignment wrapText="1"/>
    </xf>
    <xf numFmtId="190" fontId="31" fillId="50" borderId="28">
      <alignment wrapText="1"/>
    </xf>
    <xf numFmtId="190" fontId="31" fillId="50" borderId="28">
      <alignment wrapText="1"/>
    </xf>
    <xf numFmtId="190" fontId="31" fillId="50" borderId="28">
      <alignment wrapText="1"/>
    </xf>
    <xf numFmtId="0" fontId="75" fillId="0" borderId="29">
      <alignment horizontal="right"/>
    </xf>
    <xf numFmtId="0" fontId="75" fillId="0" borderId="29">
      <alignment horizontal="right"/>
    </xf>
    <xf numFmtId="0" fontId="75" fillId="0" borderId="29">
      <alignment horizontal="right"/>
    </xf>
    <xf numFmtId="0" fontId="75" fillId="0" borderId="29">
      <alignment horizontal="right"/>
    </xf>
    <xf numFmtId="0" fontId="36" fillId="0" borderId="0"/>
    <xf numFmtId="40" fontId="73" fillId="0" borderId="0"/>
    <xf numFmtId="0" fontId="79" fillId="0" borderId="0" applyNumberFormat="0" applyFill="0" applyBorder="0" applyAlignment="0" applyProtection="0"/>
    <xf numFmtId="0" fontId="15" fillId="0" borderId="0" applyNumberFormat="0" applyFill="0" applyBorder="0" applyProtection="0">
      <alignment horizontal="left" vertical="center" indent="10"/>
    </xf>
    <xf numFmtId="0" fontId="15" fillId="0" borderId="0" applyNumberFormat="0" applyFill="0" applyBorder="0" applyProtection="0">
      <alignment horizontal="left" vertical="center" indent="10"/>
    </xf>
    <xf numFmtId="0" fontId="80" fillId="0" borderId="30" applyNumberFormat="0" applyFill="0" applyAlignment="0" applyProtection="0"/>
    <xf numFmtId="0" fontId="80" fillId="0" borderId="3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9" fillId="0" borderId="0"/>
    <xf numFmtId="0" fontId="2" fillId="0" borderId="0"/>
    <xf numFmtId="0" fontId="29" fillId="0" borderId="0"/>
  </cellStyleXfs>
  <cellXfs count="194">
    <xf numFmtId="0" fontId="0" fillId="0" borderId="0" xfId="0"/>
    <xf numFmtId="164" fontId="3" fillId="3" borderId="0" xfId="3" applyNumberFormat="1" applyFont="1" applyFill="1" applyAlignment="1">
      <alignment wrapText="1"/>
    </xf>
    <xf numFmtId="164" fontId="4" fillId="3" borderId="0" xfId="3" applyNumberFormat="1" applyFont="1" applyFill="1" applyAlignment="1"/>
    <xf numFmtId="164" fontId="6" fillId="3" borderId="0" xfId="1" applyNumberFormat="1" applyFont="1" applyFill="1" applyBorder="1" applyAlignment="1">
      <alignment wrapText="1"/>
    </xf>
    <xf numFmtId="164" fontId="6" fillId="3" borderId="0" xfId="4" applyNumberFormat="1" applyFont="1" applyFill="1" applyAlignment="1">
      <alignment wrapText="1"/>
    </xf>
    <xf numFmtId="164" fontId="6" fillId="3" borderId="0" xfId="5" applyNumberFormat="1" applyFont="1" applyFill="1" applyAlignment="1">
      <alignment wrapText="1"/>
    </xf>
    <xf numFmtId="164" fontId="5" fillId="3" borderId="0" xfId="3" applyNumberFormat="1" applyFont="1" applyFill="1"/>
    <xf numFmtId="0" fontId="0" fillId="3" borderId="0" xfId="0" applyFill="1"/>
    <xf numFmtId="0" fontId="3" fillId="3" borderId="0" xfId="0" applyFont="1" applyFill="1"/>
    <xf numFmtId="164" fontId="5" fillId="3" borderId="2" xfId="3" applyNumberFormat="1" applyFont="1" applyFill="1" applyBorder="1" applyAlignment="1">
      <alignment wrapText="1"/>
    </xf>
    <xf numFmtId="164" fontId="5" fillId="3" borderId="2" xfId="3" applyNumberFormat="1" applyFont="1" applyFill="1" applyBorder="1" applyAlignment="1">
      <alignment horizontal="left" vertical="top" wrapText="1"/>
    </xf>
    <xf numFmtId="166" fontId="6" fillId="3" borderId="2" xfId="4" applyNumberFormat="1" applyFont="1" applyFill="1" applyBorder="1" applyAlignment="1">
      <alignment wrapText="1"/>
    </xf>
    <xf numFmtId="164" fontId="6" fillId="3" borderId="2" xfId="5" applyNumberFormat="1" applyFont="1" applyFill="1" applyBorder="1" applyAlignment="1">
      <alignment wrapText="1"/>
    </xf>
    <xf numFmtId="0" fontId="5" fillId="3" borderId="2" xfId="3" applyFont="1" applyFill="1" applyBorder="1" applyAlignment="1">
      <alignment horizontal="left" wrapText="1"/>
    </xf>
    <xf numFmtId="0" fontId="5" fillId="3" borderId="3" xfId="3" applyFont="1" applyFill="1" applyBorder="1" applyAlignment="1">
      <alignment horizontal="left" wrapText="1"/>
    </xf>
    <xf numFmtId="0" fontId="5" fillId="3" borderId="0" xfId="0" applyFont="1" applyFill="1"/>
    <xf numFmtId="167" fontId="5" fillId="3" borderId="2" xfId="1" applyNumberFormat="1" applyFont="1" applyFill="1" applyBorder="1" applyAlignment="1">
      <alignment horizontal="right" wrapText="1"/>
    </xf>
    <xf numFmtId="167" fontId="8" fillId="3" borderId="3" xfId="1" applyNumberFormat="1" applyFont="1" applyFill="1" applyBorder="1" applyAlignment="1">
      <alignment horizontal="right" wrapText="1"/>
    </xf>
    <xf numFmtId="0" fontId="9" fillId="3" borderId="2" xfId="3" applyFont="1" applyFill="1" applyBorder="1" applyAlignment="1">
      <alignment horizontal="right" vertical="top" wrapText="1" indent="2"/>
    </xf>
    <xf numFmtId="167" fontId="8" fillId="3" borderId="2" xfId="1" applyNumberFormat="1" applyFont="1" applyFill="1" applyBorder="1" applyAlignment="1">
      <alignment horizontal="right" wrapText="1"/>
    </xf>
    <xf numFmtId="0" fontId="5" fillId="3" borderId="3" xfId="0" applyFont="1" applyFill="1" applyBorder="1" applyAlignment="1">
      <alignment horizontal="right" wrapText="1"/>
    </xf>
    <xf numFmtId="164" fontId="6" fillId="3" borderId="2" xfId="4" applyNumberFormat="1" applyFont="1" applyFill="1" applyBorder="1" applyAlignment="1">
      <alignment horizontal="right" vertical="top" wrapText="1"/>
    </xf>
    <xf numFmtId="164" fontId="6" fillId="3" borderId="2" xfId="5" applyNumberFormat="1" applyFont="1" applyFill="1" applyBorder="1" applyAlignment="1">
      <alignment horizontal="right" vertical="top" wrapText="1"/>
    </xf>
    <xf numFmtId="164" fontId="6" fillId="3" borderId="2" xfId="1" applyNumberFormat="1" applyFont="1" applyFill="1" applyBorder="1" applyAlignment="1">
      <alignment horizontal="right" vertical="top" wrapText="1"/>
    </xf>
    <xf numFmtId="164" fontId="10" fillId="3" borderId="3" xfId="5" applyNumberFormat="1" applyFont="1" applyFill="1" applyBorder="1" applyAlignment="1">
      <alignment horizontal="right" vertical="top" wrapText="1"/>
    </xf>
    <xf numFmtId="0" fontId="6" fillId="3" borderId="2" xfId="0" applyFont="1" applyFill="1" applyBorder="1" applyAlignment="1">
      <alignment horizontal="right"/>
    </xf>
    <xf numFmtId="0" fontId="5" fillId="3" borderId="3" xfId="0" applyFont="1" applyFill="1" applyBorder="1"/>
    <xf numFmtId="164" fontId="5" fillId="3" borderId="0" xfId="3" applyNumberFormat="1" applyFont="1" applyFill="1" applyAlignment="1">
      <alignment wrapText="1"/>
    </xf>
    <xf numFmtId="168" fontId="10" fillId="3" borderId="5" xfId="1" applyNumberFormat="1" applyFont="1" applyFill="1" applyBorder="1" applyAlignment="1">
      <alignment wrapText="1"/>
    </xf>
    <xf numFmtId="168" fontId="6" fillId="3" borderId="0" xfId="1" applyNumberFormat="1" applyFont="1" applyFill="1" applyBorder="1" applyAlignment="1">
      <alignment wrapText="1"/>
    </xf>
    <xf numFmtId="0" fontId="8" fillId="3" borderId="0" xfId="0" applyFont="1" applyFill="1"/>
    <xf numFmtId="0" fontId="0" fillId="3" borderId="5" xfId="0" applyFont="1" applyFill="1" applyBorder="1"/>
    <xf numFmtId="164" fontId="0" fillId="3" borderId="0" xfId="3" applyNumberFormat="1" applyFont="1" applyFill="1" applyAlignment="1">
      <alignment wrapText="1"/>
    </xf>
    <xf numFmtId="166" fontId="6" fillId="3" borderId="0" xfId="1" applyNumberFormat="1" applyFont="1" applyFill="1" applyBorder="1" applyAlignment="1">
      <alignment wrapText="1"/>
    </xf>
    <xf numFmtId="166" fontId="10" fillId="3" borderId="5" xfId="1" applyNumberFormat="1" applyFont="1" applyFill="1" applyBorder="1" applyAlignment="1">
      <alignment wrapText="1"/>
    </xf>
    <xf numFmtId="166" fontId="6" fillId="3" borderId="0" xfId="1" applyNumberFormat="1" applyFont="1" applyFill="1" applyAlignment="1">
      <alignment wrapText="1"/>
    </xf>
    <xf numFmtId="166" fontId="6" fillId="3" borderId="0" xfId="4" applyNumberFormat="1" applyFont="1" applyFill="1" applyAlignment="1">
      <alignment wrapText="1"/>
    </xf>
    <xf numFmtId="166" fontId="8" fillId="3" borderId="0" xfId="0" applyNumberFormat="1" applyFont="1" applyFill="1"/>
    <xf numFmtId="168" fontId="5" fillId="3" borderId="5" xfId="2" applyNumberFormat="1" applyFont="1" applyFill="1" applyBorder="1"/>
    <xf numFmtId="166" fontId="5" fillId="3" borderId="0" xfId="6" applyNumberFormat="1" applyFont="1" applyFill="1" applyAlignment="1">
      <alignment wrapText="1"/>
    </xf>
    <xf numFmtId="4" fontId="6" fillId="3" borderId="0" xfId="5" applyNumberFormat="1" applyFont="1" applyFill="1" applyAlignment="1">
      <alignment wrapText="1"/>
    </xf>
    <xf numFmtId="164" fontId="0" fillId="3" borderId="0" xfId="3" applyNumberFormat="1" applyFont="1" applyFill="1"/>
    <xf numFmtId="164" fontId="6" fillId="3" borderId="0" xfId="1" applyNumberFormat="1" applyFont="1" applyFill="1" applyBorder="1"/>
    <xf numFmtId="164" fontId="6" fillId="3" borderId="0" xfId="4" applyNumberFormat="1" applyFont="1" applyFill="1"/>
    <xf numFmtId="164" fontId="6" fillId="3" borderId="0" xfId="5" applyNumberFormat="1" applyFont="1" applyFill="1"/>
    <xf numFmtId="164" fontId="5" fillId="3" borderId="0" xfId="3" applyNumberFormat="1" applyFont="1" applyFill="1" applyBorder="1"/>
    <xf numFmtId="164" fontId="10" fillId="3" borderId="0" xfId="3" applyNumberFormat="1" applyFont="1" applyFill="1"/>
    <xf numFmtId="164" fontId="0" fillId="3" borderId="0" xfId="3" applyNumberFormat="1" applyFont="1" applyFill="1" applyAlignment="1"/>
    <xf numFmtId="0" fontId="11" fillId="3" borderId="0" xfId="0" applyFont="1" applyFill="1"/>
    <xf numFmtId="0" fontId="8" fillId="3" borderId="2" xfId="0" applyFont="1" applyFill="1" applyBorder="1" applyAlignment="1">
      <alignment horizontal="right"/>
    </xf>
    <xf numFmtId="3" fontId="6" fillId="3" borderId="0" xfId="5" applyNumberFormat="1" applyFont="1" applyFill="1" applyAlignment="1">
      <alignment wrapText="1"/>
    </xf>
    <xf numFmtId="0" fontId="0" fillId="3" borderId="2" xfId="3" applyFont="1" applyFill="1" applyBorder="1" applyAlignment="1">
      <alignment horizontal="left" wrapText="1"/>
    </xf>
    <xf numFmtId="0" fontId="6" fillId="3" borderId="0" xfId="0" applyFont="1" applyFill="1"/>
    <xf numFmtId="164" fontId="10" fillId="3" borderId="2" xfId="5" applyNumberFormat="1" applyFont="1" applyFill="1" applyBorder="1" applyAlignment="1">
      <alignment horizontal="right" vertical="top" wrapText="1"/>
    </xf>
    <xf numFmtId="168" fontId="10" fillId="3" borderId="0" xfId="1" applyNumberFormat="1" applyFont="1" applyFill="1" applyBorder="1" applyAlignment="1">
      <alignment wrapText="1"/>
    </xf>
    <xf numFmtId="0" fontId="0" fillId="3" borderId="5" xfId="0" applyFill="1" applyBorder="1"/>
    <xf numFmtId="166" fontId="10" fillId="3" borderId="0" xfId="1" applyNumberFormat="1" applyFont="1" applyFill="1" applyBorder="1" applyAlignment="1">
      <alignment wrapText="1"/>
    </xf>
    <xf numFmtId="167" fontId="10" fillId="3" borderId="2" xfId="1" applyNumberFormat="1" applyFont="1" applyFill="1" applyBorder="1" applyAlignment="1">
      <alignment horizontal="right" wrapText="1"/>
    </xf>
    <xf numFmtId="0" fontId="10" fillId="3" borderId="2" xfId="0" applyFont="1" applyFill="1" applyBorder="1" applyAlignment="1">
      <alignment horizontal="right"/>
    </xf>
    <xf numFmtId="0" fontId="5" fillId="3" borderId="7" xfId="0" applyFont="1" applyFill="1" applyBorder="1"/>
    <xf numFmtId="0" fontId="10" fillId="3" borderId="0" xfId="0" applyFont="1" applyFill="1"/>
    <xf numFmtId="166" fontId="0" fillId="3" borderId="0" xfId="0" applyNumberFormat="1" applyFill="1"/>
    <xf numFmtId="3" fontId="0" fillId="3" borderId="0" xfId="0" applyNumberFormat="1" applyFill="1"/>
    <xf numFmtId="0" fontId="9" fillId="3" borderId="0" xfId="0" applyFont="1" applyFill="1"/>
    <xf numFmtId="0" fontId="0" fillId="3" borderId="0" xfId="0" applyFont="1" applyFill="1"/>
    <xf numFmtId="0" fontId="84" fillId="3" borderId="33" xfId="3" applyFont="1" applyFill="1" applyBorder="1" applyAlignment="1"/>
    <xf numFmtId="0" fontId="4" fillId="3" borderId="33" xfId="3" applyFont="1" applyFill="1" applyBorder="1" applyAlignment="1"/>
    <xf numFmtId="0" fontId="85" fillId="3" borderId="35" xfId="3" applyFont="1" applyFill="1" applyBorder="1" applyAlignment="1">
      <alignment horizontal="left" vertical="top" wrapText="1"/>
    </xf>
    <xf numFmtId="0" fontId="85" fillId="3" borderId="33" xfId="3" applyFont="1" applyFill="1" applyBorder="1" applyAlignment="1">
      <alignment horizontal="left" vertical="top" wrapText="1"/>
    </xf>
    <xf numFmtId="0" fontId="86" fillId="3" borderId="33" xfId="3" applyFont="1" applyFill="1" applyBorder="1" applyAlignment="1">
      <alignment horizontal="left" vertical="top" wrapText="1" indent="2"/>
    </xf>
    <xf numFmtId="0" fontId="85" fillId="3" borderId="38" xfId="0" applyFont="1" applyFill="1" applyBorder="1"/>
    <xf numFmtId="0" fontId="85" fillId="3" borderId="41" xfId="0" applyFont="1" applyFill="1" applyBorder="1"/>
    <xf numFmtId="164" fontId="0" fillId="3" borderId="0" xfId="3" applyNumberFormat="1" applyFont="1" applyFill="1" applyAlignment="1">
      <alignment horizontal="left"/>
    </xf>
    <xf numFmtId="168" fontId="0" fillId="3" borderId="0" xfId="2" applyNumberFormat="1" applyFont="1" applyFill="1" applyBorder="1"/>
    <xf numFmtId="3" fontId="0" fillId="0" borderId="0" xfId="0" applyNumberFormat="1"/>
    <xf numFmtId="166" fontId="8" fillId="3" borderId="3" xfId="3" applyNumberFormat="1" applyFont="1" applyFill="1" applyBorder="1" applyAlignment="1">
      <alignment horizontal="left" wrapText="1"/>
    </xf>
    <xf numFmtId="166" fontId="8" fillId="3" borderId="3" xfId="1" applyNumberFormat="1" applyFont="1" applyFill="1" applyBorder="1" applyAlignment="1">
      <alignment horizontal="right" wrapText="1"/>
    </xf>
    <xf numFmtId="166" fontId="10" fillId="3" borderId="3" xfId="5" applyNumberFormat="1" applyFont="1" applyFill="1" applyBorder="1" applyAlignment="1">
      <alignment horizontal="right" vertical="top" wrapText="1"/>
    </xf>
    <xf numFmtId="166" fontId="6" fillId="3" borderId="0" xfId="1" applyNumberFormat="1" applyFont="1" applyFill="1" applyBorder="1"/>
    <xf numFmtId="164" fontId="0" fillId="3" borderId="0" xfId="3" applyNumberFormat="1" applyFont="1" applyFill="1" applyAlignment="1">
      <alignment horizontal="left" vertical="center"/>
    </xf>
    <xf numFmtId="166" fontId="3" fillId="3" borderId="0" xfId="0" applyNumberFormat="1" applyFont="1" applyFill="1"/>
    <xf numFmtId="164" fontId="0" fillId="3" borderId="2" xfId="3" applyNumberFormat="1" applyFont="1" applyFill="1" applyBorder="1" applyAlignment="1">
      <alignment wrapText="1"/>
    </xf>
    <xf numFmtId="164" fontId="6" fillId="3" borderId="2" xfId="4" applyNumberFormat="1" applyFont="1" applyFill="1" applyBorder="1" applyAlignment="1">
      <alignment horizontal="right" wrapText="1"/>
    </xf>
    <xf numFmtId="164" fontId="6" fillId="3" borderId="2" xfId="5" applyNumberFormat="1" applyFont="1" applyFill="1" applyBorder="1" applyAlignment="1">
      <alignment horizontal="right" wrapText="1"/>
    </xf>
    <xf numFmtId="0" fontId="5" fillId="3" borderId="2" xfId="3" applyFont="1" applyFill="1" applyBorder="1" applyAlignment="1">
      <alignment horizontal="right" wrapText="1"/>
    </xf>
    <xf numFmtId="0" fontId="0" fillId="3" borderId="2" xfId="3" applyFont="1" applyFill="1" applyBorder="1" applyAlignment="1">
      <alignment horizontal="right" wrapText="1"/>
    </xf>
    <xf numFmtId="0" fontId="8" fillId="3" borderId="2" xfId="3" applyFont="1" applyFill="1" applyBorder="1" applyAlignment="1">
      <alignment horizontal="right" wrapText="1"/>
    </xf>
    <xf numFmtId="0" fontId="5" fillId="3" borderId="3" xfId="3" applyFont="1" applyFill="1" applyBorder="1" applyAlignment="1">
      <alignment horizontal="right" wrapText="1"/>
    </xf>
    <xf numFmtId="166" fontId="6" fillId="3" borderId="2" xfId="4" applyNumberFormat="1" applyFont="1" applyFill="1" applyBorder="1" applyAlignment="1">
      <alignment horizontal="right" wrapText="1"/>
    </xf>
    <xf numFmtId="0" fontId="8" fillId="3" borderId="3" xfId="3" applyFont="1" applyFill="1" applyBorder="1" applyAlignment="1">
      <alignment horizontal="right" wrapText="1"/>
    </xf>
    <xf numFmtId="0" fontId="0" fillId="0" borderId="0" xfId="0" applyAlignment="1">
      <alignment horizontal="left" vertical="center"/>
    </xf>
    <xf numFmtId="0" fontId="5" fillId="0" borderId="0" xfId="367" applyFont="1" applyBorder="1"/>
    <xf numFmtId="3" fontId="5" fillId="0" borderId="0" xfId="0" applyNumberFormat="1" applyFont="1"/>
    <xf numFmtId="0" fontId="5" fillId="0" borderId="0" xfId="367" applyFont="1"/>
    <xf numFmtId="0" fontId="0" fillId="3" borderId="0" xfId="367" applyFont="1" applyFill="1" applyBorder="1"/>
    <xf numFmtId="0" fontId="5" fillId="3" borderId="0" xfId="367" applyFont="1" applyFill="1" applyBorder="1"/>
    <xf numFmtId="0" fontId="0" fillId="3" borderId="0" xfId="0" applyFill="1" applyAlignment="1">
      <alignment horizontal="left" vertical="center"/>
    </xf>
    <xf numFmtId="3" fontId="5" fillId="3" borderId="0" xfId="0" applyNumberFormat="1" applyFont="1" applyFill="1"/>
    <xf numFmtId="3" fontId="85" fillId="3" borderId="0" xfId="6" applyNumberFormat="1" applyFont="1" applyFill="1" applyBorder="1" applyAlignment="1">
      <alignment horizontal="right" wrapText="1"/>
    </xf>
    <xf numFmtId="3" fontId="85" fillId="3" borderId="34" xfId="6" applyNumberFormat="1" applyFont="1" applyFill="1" applyBorder="1" applyAlignment="1">
      <alignment horizontal="right" wrapText="1"/>
    </xf>
    <xf numFmtId="166" fontId="5" fillId="3" borderId="5" xfId="2" applyNumberFormat="1" applyFont="1" applyFill="1" applyBorder="1"/>
    <xf numFmtId="166" fontId="0" fillId="3" borderId="5" xfId="2" applyNumberFormat="1" applyFont="1" applyFill="1" applyBorder="1"/>
    <xf numFmtId="3" fontId="85" fillId="3" borderId="40" xfId="1" applyNumberFormat="1" applyFont="1" applyFill="1" applyBorder="1" applyAlignment="1">
      <alignment horizontal="right"/>
    </xf>
    <xf numFmtId="3" fontId="6" fillId="3" borderId="0" xfId="1" applyNumberFormat="1" applyFont="1" applyFill="1" applyBorder="1" applyAlignment="1">
      <alignment wrapText="1"/>
    </xf>
    <xf numFmtId="3" fontId="10" fillId="3" borderId="5" xfId="1" applyNumberFormat="1" applyFont="1" applyFill="1" applyBorder="1" applyAlignment="1">
      <alignment wrapText="1"/>
    </xf>
    <xf numFmtId="3" fontId="6" fillId="3" borderId="0" xfId="1" applyNumberFormat="1" applyFont="1" applyFill="1" applyAlignment="1">
      <alignment wrapText="1"/>
    </xf>
    <xf numFmtId="3" fontId="6" fillId="3" borderId="0" xfId="4" applyNumberFormat="1" applyFont="1" applyFill="1" applyAlignment="1">
      <alignment wrapText="1"/>
    </xf>
    <xf numFmtId="3" fontId="8" fillId="3" borderId="0" xfId="0" applyNumberFormat="1" applyFont="1" applyFill="1"/>
    <xf numFmtId="3" fontId="0" fillId="3" borderId="0" xfId="3" applyNumberFormat="1" applyFont="1" applyFill="1" applyAlignment="1">
      <alignment wrapText="1"/>
    </xf>
    <xf numFmtId="3" fontId="10" fillId="3" borderId="5" xfId="5" applyNumberFormat="1" applyFont="1" applyFill="1" applyBorder="1" applyAlignment="1">
      <alignment wrapText="1"/>
    </xf>
    <xf numFmtId="3" fontId="5" fillId="3" borderId="0" xfId="3" applyNumberFormat="1" applyFont="1" applyFill="1" applyAlignment="1">
      <alignment wrapText="1"/>
    </xf>
    <xf numFmtId="3" fontId="5" fillId="3" borderId="0" xfId="6" applyNumberFormat="1" applyFont="1" applyFill="1" applyAlignment="1">
      <alignment wrapText="1"/>
    </xf>
    <xf numFmtId="3" fontId="6" fillId="3" borderId="0" xfId="5" applyNumberFormat="1" applyFont="1" applyFill="1" applyBorder="1" applyAlignment="1">
      <alignment wrapText="1"/>
    </xf>
    <xf numFmtId="3" fontId="10" fillId="3" borderId="0" xfId="1" applyNumberFormat="1" applyFont="1" applyFill="1" applyBorder="1" applyAlignment="1">
      <alignment wrapText="1"/>
    </xf>
    <xf numFmtId="3" fontId="10" fillId="3" borderId="0" xfId="5" applyNumberFormat="1" applyFont="1" applyFill="1" applyAlignment="1">
      <alignment wrapText="1"/>
    </xf>
    <xf numFmtId="3" fontId="10" fillId="3" borderId="0" xfId="0" applyNumberFormat="1" applyFont="1" applyFill="1"/>
    <xf numFmtId="3" fontId="0" fillId="3" borderId="0" xfId="2" applyNumberFormat="1" applyFont="1" applyFill="1"/>
    <xf numFmtId="3" fontId="0" fillId="3" borderId="0" xfId="0" applyNumberFormat="1" applyFont="1" applyFill="1"/>
    <xf numFmtId="3" fontId="85" fillId="3" borderId="0" xfId="3" applyNumberFormat="1" applyFont="1" applyFill="1" applyBorder="1" applyAlignment="1">
      <alignment horizontal="right" wrapText="1"/>
    </xf>
    <xf numFmtId="3" fontId="85" fillId="3" borderId="0" xfId="3" applyNumberFormat="1" applyFont="1" applyFill="1" applyBorder="1" applyAlignment="1">
      <alignment horizontal="right" vertical="top" wrapText="1"/>
    </xf>
    <xf numFmtId="3" fontId="85" fillId="3" borderId="34" xfId="3" applyNumberFormat="1" applyFont="1" applyFill="1" applyBorder="1" applyAlignment="1">
      <alignment horizontal="right" vertical="top" wrapText="1"/>
    </xf>
    <xf numFmtId="3" fontId="85" fillId="3" borderId="36" xfId="3" applyNumberFormat="1" applyFont="1" applyFill="1" applyBorder="1" applyAlignment="1">
      <alignment horizontal="right" wrapText="1"/>
    </xf>
    <xf numFmtId="3" fontId="85" fillId="3" borderId="37" xfId="3" applyNumberFormat="1" applyFont="1" applyFill="1" applyBorder="1" applyAlignment="1">
      <alignment horizontal="right" wrapText="1"/>
    </xf>
    <xf numFmtId="3" fontId="88" fillId="3" borderId="39" xfId="0" applyNumberFormat="1" applyFont="1" applyFill="1" applyBorder="1"/>
    <xf numFmtId="3" fontId="88" fillId="3" borderId="39" xfId="0" applyNumberFormat="1" applyFont="1" applyFill="1" applyBorder="1" applyAlignment="1">
      <alignment horizontal="right"/>
    </xf>
    <xf numFmtId="3" fontId="88" fillId="3" borderId="42" xfId="0" applyNumberFormat="1" applyFont="1" applyFill="1" applyBorder="1"/>
    <xf numFmtId="3" fontId="88" fillId="3" borderId="42" xfId="2" applyNumberFormat="1" applyFont="1" applyFill="1" applyBorder="1" applyAlignment="1">
      <alignment horizontal="right"/>
    </xf>
    <xf numFmtId="3" fontId="3" fillId="3" borderId="0" xfId="0" applyNumberFormat="1" applyFont="1" applyFill="1"/>
    <xf numFmtId="164" fontId="11" fillId="3" borderId="0" xfId="3" applyNumberFormat="1" applyFont="1" applyFill="1" applyAlignment="1"/>
    <xf numFmtId="0" fontId="87" fillId="3" borderId="4" xfId="3" applyFont="1" applyFill="1" applyBorder="1" applyAlignment="1">
      <alignment horizontal="left" vertical="top" wrapText="1"/>
    </xf>
    <xf numFmtId="3" fontId="87" fillId="3" borderId="2" xfId="135" applyNumberFormat="1" applyFont="1" applyFill="1" applyBorder="1" applyAlignment="1">
      <alignment horizontal="right" wrapText="1"/>
    </xf>
    <xf numFmtId="3" fontId="87" fillId="3" borderId="32" xfId="135" applyNumberFormat="1" applyFont="1" applyFill="1" applyBorder="1" applyAlignment="1">
      <alignment horizontal="right" wrapText="1"/>
    </xf>
    <xf numFmtId="0" fontId="83" fillId="53" borderId="4" xfId="0" applyFont="1" applyFill="1" applyBorder="1"/>
    <xf numFmtId="3" fontId="83" fillId="53" borderId="2" xfId="0" applyNumberFormat="1" applyFont="1" applyFill="1" applyBorder="1"/>
    <xf numFmtId="3" fontId="83" fillId="53" borderId="32" xfId="0" applyNumberFormat="1" applyFont="1" applyFill="1" applyBorder="1"/>
    <xf numFmtId="166" fontId="85" fillId="3" borderId="43" xfId="2" applyNumberFormat="1" applyFont="1" applyFill="1" applyBorder="1" applyAlignment="1">
      <alignment horizontal="right"/>
    </xf>
    <xf numFmtId="3" fontId="8" fillId="3" borderId="5" xfId="3" applyNumberFormat="1" applyFont="1" applyFill="1" applyBorder="1" applyAlignment="1">
      <alignment wrapText="1"/>
    </xf>
    <xf numFmtId="3" fontId="10" fillId="3" borderId="0" xfId="5" applyNumberFormat="1" applyFont="1" applyFill="1" applyBorder="1" applyAlignment="1">
      <alignment wrapText="1"/>
    </xf>
    <xf numFmtId="0" fontId="91" fillId="3" borderId="0" xfId="0" applyFont="1" applyFill="1" applyBorder="1" applyAlignment="1">
      <alignment horizontal="left" vertical="center" wrapText="1"/>
    </xf>
    <xf numFmtId="166" fontId="11" fillId="3" borderId="0" xfId="0" applyNumberFormat="1" applyFont="1" applyFill="1"/>
    <xf numFmtId="3" fontId="91" fillId="3" borderId="0" xfId="0" applyNumberFormat="1" applyFont="1" applyFill="1" applyBorder="1" applyAlignment="1">
      <alignment horizontal="right" vertical="center" wrapText="1"/>
    </xf>
    <xf numFmtId="168" fontId="0" fillId="3" borderId="0" xfId="2" applyNumberFormat="1" applyFont="1" applyFill="1"/>
    <xf numFmtId="0" fontId="11" fillId="0" borderId="0" xfId="0" applyFont="1"/>
    <xf numFmtId="0" fontId="0" fillId="3" borderId="0" xfId="0" applyFont="1" applyFill="1" applyBorder="1" applyAlignment="1">
      <alignment horizontal="left" vertical="center"/>
    </xf>
    <xf numFmtId="164" fontId="0" fillId="3" borderId="0" xfId="3" applyNumberFormat="1" applyFont="1" applyFill="1" applyAlignment="1">
      <alignment vertical="center"/>
    </xf>
    <xf numFmtId="3" fontId="3" fillId="3" borderId="0" xfId="3" applyNumberFormat="1" applyFont="1" applyFill="1" applyAlignment="1">
      <alignment wrapText="1"/>
    </xf>
    <xf numFmtId="3" fontId="0" fillId="3" borderId="2" xfId="3" applyNumberFormat="1" applyFont="1" applyFill="1" applyBorder="1" applyAlignment="1">
      <alignment wrapText="1"/>
    </xf>
    <xf numFmtId="3" fontId="5" fillId="3" borderId="2" xfId="3" applyNumberFormat="1" applyFont="1" applyFill="1" applyBorder="1" applyAlignment="1">
      <alignment wrapText="1"/>
    </xf>
    <xf numFmtId="164" fontId="8" fillId="3" borderId="0" xfId="3" applyNumberFormat="1" applyFont="1" applyFill="1" applyAlignment="1">
      <alignment wrapText="1"/>
    </xf>
    <xf numFmtId="164" fontId="8" fillId="3" borderId="0" xfId="3" applyNumberFormat="1" applyFont="1" applyFill="1" applyAlignment="1">
      <alignment horizontal="center" wrapText="1"/>
    </xf>
    <xf numFmtId="0" fontId="0" fillId="3" borderId="0" xfId="0" applyFont="1" applyFill="1" applyBorder="1" applyAlignment="1">
      <alignment horizontal="center" vertical="center"/>
    </xf>
    <xf numFmtId="3" fontId="5" fillId="3" borderId="0" xfId="3" applyNumberFormat="1" applyFont="1" applyFill="1"/>
    <xf numFmtId="164" fontId="3" fillId="3" borderId="0" xfId="3" applyNumberFormat="1" applyFont="1" applyFill="1" applyBorder="1" applyAlignment="1">
      <alignment wrapText="1"/>
    </xf>
    <xf numFmtId="3" fontId="3" fillId="3" borderId="0" xfId="3" applyNumberFormat="1" applyFont="1" applyFill="1" applyBorder="1" applyAlignment="1">
      <alignment wrapText="1"/>
    </xf>
    <xf numFmtId="3" fontId="3" fillId="3" borderId="0" xfId="5" applyNumberFormat="1" applyFont="1" applyFill="1" applyBorder="1" applyAlignment="1">
      <alignment wrapText="1"/>
    </xf>
    <xf numFmtId="164" fontId="3" fillId="3" borderId="0" xfId="3" applyNumberFormat="1" applyFont="1" applyFill="1"/>
    <xf numFmtId="164" fontId="3" fillId="3" borderId="6" xfId="3" applyNumberFormat="1" applyFont="1" applyFill="1" applyBorder="1" applyAlignment="1">
      <alignment wrapText="1"/>
    </xf>
    <xf numFmtId="164" fontId="3" fillId="3" borderId="42" xfId="3" applyNumberFormat="1" applyFont="1" applyFill="1" applyBorder="1" applyAlignment="1">
      <alignment wrapText="1"/>
    </xf>
    <xf numFmtId="164" fontId="3" fillId="3" borderId="0" xfId="4" applyNumberFormat="1" applyFont="1" applyFill="1" applyAlignment="1">
      <alignment wrapText="1"/>
    </xf>
    <xf numFmtId="164" fontId="3" fillId="3" borderId="0" xfId="5" applyNumberFormat="1" applyFont="1" applyFill="1" applyAlignment="1">
      <alignment wrapText="1"/>
    </xf>
    <xf numFmtId="164" fontId="3" fillId="3" borderId="0" xfId="1" applyNumberFormat="1" applyFont="1" applyFill="1" applyBorder="1" applyAlignment="1">
      <alignment wrapText="1"/>
    </xf>
    <xf numFmtId="3" fontId="3" fillId="3" borderId="42" xfId="3" applyNumberFormat="1" applyFont="1" applyFill="1" applyBorder="1" applyAlignment="1">
      <alignment wrapText="1"/>
    </xf>
    <xf numFmtId="0" fontId="3" fillId="3" borderId="0" xfId="0" applyFont="1" applyFill="1" applyAlignment="1">
      <alignment horizontal="left"/>
    </xf>
    <xf numFmtId="3" fontId="3" fillId="3" borderId="0" xfId="0" applyNumberFormat="1" applyFont="1" applyFill="1" applyAlignment="1">
      <alignment horizontal="left"/>
    </xf>
    <xf numFmtId="0" fontId="3" fillId="3" borderId="0" xfId="0" applyFont="1" applyFill="1" applyAlignment="1">
      <alignment horizontal="right"/>
    </xf>
    <xf numFmtId="168" fontId="3" fillId="3" borderId="0" xfId="2" applyNumberFormat="1" applyFont="1" applyFill="1"/>
    <xf numFmtId="164" fontId="3" fillId="3" borderId="0" xfId="3" applyNumberFormat="1" applyFont="1" applyFill="1" applyAlignment="1"/>
    <xf numFmtId="0" fontId="3" fillId="3" borderId="0" xfId="0" applyFont="1" applyFill="1" applyAlignment="1"/>
    <xf numFmtId="0" fontId="3" fillId="3" borderId="0" xfId="0" applyFont="1" applyFill="1" applyBorder="1" applyAlignment="1">
      <alignment horizontal="left" vertical="center"/>
    </xf>
    <xf numFmtId="0" fontId="3" fillId="0" borderId="0" xfId="0" applyFont="1"/>
    <xf numFmtId="164" fontId="3" fillId="3" borderId="6" xfId="3" applyNumberFormat="1" applyFont="1" applyFill="1" applyBorder="1" applyAlignment="1"/>
    <xf numFmtId="164" fontId="5" fillId="3" borderId="2" xfId="3" applyNumberFormat="1" applyFont="1" applyFill="1" applyBorder="1" applyAlignment="1">
      <alignment horizontal="left" vertical="top"/>
    </xf>
    <xf numFmtId="164" fontId="5" fillId="3" borderId="0" xfId="3" applyNumberFormat="1" applyFont="1" applyFill="1" applyAlignment="1"/>
    <xf numFmtId="164" fontId="8" fillId="3" borderId="0" xfId="3" applyNumberFormat="1" applyFont="1" applyFill="1" applyAlignment="1"/>
    <xf numFmtId="164" fontId="92" fillId="3" borderId="0" xfId="3" applyNumberFormat="1" applyFont="1" applyFill="1" applyAlignment="1">
      <alignment wrapText="1"/>
    </xf>
    <xf numFmtId="164" fontId="92" fillId="3" borderId="42" xfId="3" applyNumberFormat="1" applyFont="1" applyFill="1" applyBorder="1" applyAlignment="1">
      <alignment wrapText="1"/>
    </xf>
    <xf numFmtId="164" fontId="90" fillId="3" borderId="2" xfId="3" applyNumberFormat="1" applyFont="1" applyFill="1" applyBorder="1" applyAlignment="1">
      <alignment wrapText="1"/>
    </xf>
    <xf numFmtId="164" fontId="90" fillId="3" borderId="0" xfId="3" applyNumberFormat="1" applyFont="1" applyFill="1" applyAlignment="1">
      <alignment wrapText="1"/>
    </xf>
    <xf numFmtId="3" fontId="90" fillId="3" borderId="0" xfId="3" applyNumberFormat="1" applyFont="1" applyFill="1" applyAlignment="1">
      <alignment wrapText="1"/>
    </xf>
    <xf numFmtId="0" fontId="89" fillId="3" borderId="41" xfId="0" applyFont="1" applyFill="1" applyBorder="1" applyAlignment="1">
      <alignment horizontal="left" vertical="center" wrapText="1"/>
    </xf>
    <xf numFmtId="0" fontId="89" fillId="3" borderId="42" xfId="0" applyFont="1" applyFill="1" applyBorder="1" applyAlignment="1">
      <alignment horizontal="left" vertical="center" wrapText="1"/>
    </xf>
    <xf numFmtId="0" fontId="89" fillId="3" borderId="43" xfId="0" applyFont="1" applyFill="1" applyBorder="1" applyAlignment="1">
      <alignment horizontal="left" vertical="center" wrapText="1"/>
    </xf>
    <xf numFmtId="0" fontId="81" fillId="53" borderId="4" xfId="0" applyFont="1" applyFill="1" applyBorder="1" applyAlignment="1">
      <alignment horizontal="center"/>
    </xf>
    <xf numFmtId="0" fontId="81" fillId="53" borderId="2" xfId="0" applyFont="1" applyFill="1" applyBorder="1" applyAlignment="1">
      <alignment horizontal="center"/>
    </xf>
    <xf numFmtId="0" fontId="81" fillId="53" borderId="32" xfId="0" applyFont="1" applyFill="1" applyBorder="1" applyAlignment="1">
      <alignment horizontal="center"/>
    </xf>
    <xf numFmtId="0" fontId="82" fillId="52" borderId="4" xfId="0" applyFont="1" applyFill="1" applyBorder="1" applyAlignment="1">
      <alignment horizontal="center"/>
    </xf>
    <xf numFmtId="0" fontId="82" fillId="52" borderId="2" xfId="0" applyFont="1" applyFill="1" applyBorder="1" applyAlignment="1">
      <alignment horizontal="center"/>
    </xf>
    <xf numFmtId="0" fontId="82" fillId="52" borderId="32" xfId="0" applyFont="1" applyFill="1" applyBorder="1" applyAlignment="1">
      <alignment horizontal="center"/>
    </xf>
    <xf numFmtId="0" fontId="85" fillId="3" borderId="38" xfId="0" applyFont="1" applyFill="1" applyBorder="1" applyAlignment="1">
      <alignment horizontal="left" wrapText="1"/>
    </xf>
    <xf numFmtId="0" fontId="85" fillId="3" borderId="39" xfId="0" applyFont="1" applyFill="1" applyBorder="1" applyAlignment="1">
      <alignment horizontal="left" wrapText="1"/>
    </xf>
    <xf numFmtId="0" fontId="85" fillId="3" borderId="40" xfId="0" applyFont="1" applyFill="1" applyBorder="1" applyAlignment="1">
      <alignment horizontal="left" wrapText="1"/>
    </xf>
    <xf numFmtId="0" fontId="85" fillId="3" borderId="33" xfId="0" applyFont="1" applyFill="1" applyBorder="1" applyAlignment="1">
      <alignment horizontal="left" vertical="center" wrapText="1"/>
    </xf>
    <xf numFmtId="0" fontId="85" fillId="3" borderId="0" xfId="0" applyFont="1" applyFill="1" applyBorder="1" applyAlignment="1">
      <alignment horizontal="left" vertical="center" wrapText="1"/>
    </xf>
    <xf numFmtId="0" fontId="85" fillId="3" borderId="34" xfId="0" applyFont="1" applyFill="1" applyBorder="1" applyAlignment="1">
      <alignment horizontal="left" vertical="center" wrapText="1"/>
    </xf>
  </cellXfs>
  <cellStyles count="557">
    <cellStyle name=" 1" xfId="7"/>
    <cellStyle name=" 1 2" xfId="8"/>
    <cellStyle name=" 1 2 2" xfId="9"/>
    <cellStyle name=" 1 3"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2" xfId="12"/>
    <cellStyle name="%" xfId="13"/>
    <cellStyle name="% 2" xfId="14"/>
    <cellStyle name="% 2 2" xfId="15"/>
    <cellStyle name="% 3" xfId="16"/>
    <cellStyle name="% 4" xfId="17"/>
    <cellStyle name="%_charts tables TP 2" xfId="18"/>
    <cellStyle name="%_charts tables TP-formatted " xfId="19"/>
    <cellStyle name="%_PEF FSBR2011" xfId="20"/>
    <cellStyle name="%_PEF FSBR2011 AA simplification" xfId="21"/>
    <cellStyle name="]_x000d__x000a_Zoomed=1_x000d__x000a_Row=0_x000d__x000a_Column=0_x000d__x000a_Height=0_x000d__x000a_Width=0_x000d__x000a_FontName=FoxFont_x000d__x000a_FontStyle=0_x000d__x000a_FontSize=9_x000d__x000a_PrtFontName=FoxPrin" xfId="22"/>
    <cellStyle name="_Apr 2010 IMBE Report" xfId="23"/>
    <cellStyle name="_HMT expl text summary Tables" xfId="24"/>
    <cellStyle name="_IMBE P0 10-11 profiles" xfId="25"/>
    <cellStyle name="_P11) Apr 10 IMBE workbook" xfId="26"/>
    <cellStyle name="_P12) May 10 (prov outturn) IMBE workbook" xfId="27"/>
    <cellStyle name="_TableHead" xfId="28"/>
    <cellStyle name="1dp" xfId="29"/>
    <cellStyle name="1dp 2" xfId="30"/>
    <cellStyle name="20% - Accent1 2" xfId="4"/>
    <cellStyle name="20% - Accent1 2 2" xfId="31"/>
    <cellStyle name="20% - Accent1 3" xfId="32"/>
    <cellStyle name="20% - Accent2 2" xfId="33"/>
    <cellStyle name="20% - Accent2 3" xfId="34"/>
    <cellStyle name="20% - Accent3 2" xfId="35"/>
    <cellStyle name="20% - Accent3 3" xfId="36"/>
    <cellStyle name="20% - Accent4 2" xfId="37"/>
    <cellStyle name="20% - Accent4 3" xfId="38"/>
    <cellStyle name="20% - Accent5 2" xfId="39"/>
    <cellStyle name="20% - Accent5 3" xfId="40"/>
    <cellStyle name="20% - Accent6 2" xfId="5"/>
    <cellStyle name="20% - Accent6 2 2" xfId="41"/>
    <cellStyle name="20% - Accent6 3" xfId="42"/>
    <cellStyle name="3dp" xfId="43"/>
    <cellStyle name="3dp 2" xfId="44"/>
    <cellStyle name="40% - Accent1 2" xfId="45"/>
    <cellStyle name="40% - Accent1 3" xfId="46"/>
    <cellStyle name="40% - Accent2 2" xfId="47"/>
    <cellStyle name="40% - Accent2 3" xfId="48"/>
    <cellStyle name="40% - Accent3 2" xfId="49"/>
    <cellStyle name="40% - Accent3 3" xfId="50"/>
    <cellStyle name="40% - Accent4 2" xfId="51"/>
    <cellStyle name="40% - Accent4 3" xfId="52"/>
    <cellStyle name="40% - Accent5 2" xfId="53"/>
    <cellStyle name="40% - Accent5 3" xfId="54"/>
    <cellStyle name="40% - Accent6 2" xfId="55"/>
    <cellStyle name="40% - Accent6 3" xfId="56"/>
    <cellStyle name="4dp" xfId="57"/>
    <cellStyle name="4dp 2" xfId="58"/>
    <cellStyle name="60% - Accent1 2" xfId="59"/>
    <cellStyle name="60% - Accent1 3" xfId="60"/>
    <cellStyle name="60% - Accent2 2" xfId="61"/>
    <cellStyle name="60% - Accent2 3" xfId="62"/>
    <cellStyle name="60% - Accent3 2" xfId="63"/>
    <cellStyle name="60% - Accent3 3" xfId="64"/>
    <cellStyle name="60% - Accent4 2" xfId="65"/>
    <cellStyle name="60% - Accent4 3" xfId="66"/>
    <cellStyle name="60% - Accent5 2" xfId="67"/>
    <cellStyle name="60% - Accent5 3" xfId="68"/>
    <cellStyle name="60% - Accent6 2" xfId="69"/>
    <cellStyle name="60% - Accent6 3" xfId="70"/>
    <cellStyle name="Accent1 2" xfId="71"/>
    <cellStyle name="Accent1 3" xfId="72"/>
    <cellStyle name="Accent2 2" xfId="73"/>
    <cellStyle name="Accent2 3" xfId="74"/>
    <cellStyle name="Accent3 2" xfId="75"/>
    <cellStyle name="Accent3 3" xfId="76"/>
    <cellStyle name="Accent4 2" xfId="77"/>
    <cellStyle name="Accent4 3" xfId="78"/>
    <cellStyle name="Accent5 2" xfId="79"/>
    <cellStyle name="Accent5 3" xfId="80"/>
    <cellStyle name="Accent6 2" xfId="81"/>
    <cellStyle name="Accent6 3" xfId="82"/>
    <cellStyle name="avt31l" xfId="83"/>
    <cellStyle name="Bad 2" xfId="84"/>
    <cellStyle name="Bad 3" xfId="85"/>
    <cellStyle name="Bid £m format" xfId="86"/>
    <cellStyle name="Calculation 2" xfId="87"/>
    <cellStyle name="Calculation 3" xfId="88"/>
    <cellStyle name="CellBACode" xfId="89"/>
    <cellStyle name="CellBAName" xfId="90"/>
    <cellStyle name="CellBAValue" xfId="91"/>
    <cellStyle name="CellBAValue 2" xfId="92"/>
    <cellStyle name="CellMCCode" xfId="93"/>
    <cellStyle name="CellMCName" xfId="94"/>
    <cellStyle name="CellMCValue" xfId="95"/>
    <cellStyle name="CellNationCode" xfId="96"/>
    <cellStyle name="CellNationName" xfId="97"/>
    <cellStyle name="CellNationSubCode" xfId="98"/>
    <cellStyle name="CellNationSubName" xfId="99"/>
    <cellStyle name="CellNationSubValue" xfId="100"/>
    <cellStyle name="CellNationValue" xfId="101"/>
    <cellStyle name="CellNormal" xfId="102"/>
    <cellStyle name="CellRegionCode" xfId="103"/>
    <cellStyle name="CellRegionName" xfId="104"/>
    <cellStyle name="CellRegionValue" xfId="105"/>
    <cellStyle name="CellUACode" xfId="106"/>
    <cellStyle name="CellUAName" xfId="107"/>
    <cellStyle name="CellUAValue" xfId="108"/>
    <cellStyle name="CellUAValue 2" xfId="109"/>
    <cellStyle name="Check Cell 2" xfId="110"/>
    <cellStyle name="Check Cell 3" xfId="111"/>
    <cellStyle name="CIL" xfId="112"/>
    <cellStyle name="CIU" xfId="113"/>
    <cellStyle name="Comma" xfId="1" builtinId="3"/>
    <cellStyle name="Comma [0] 2" xfId="114"/>
    <cellStyle name="Comma [0] 3" xfId="115"/>
    <cellStyle name="Comma [0] 4" xfId="116"/>
    <cellStyle name="Comma 10" xfId="117"/>
    <cellStyle name="Comma 11" xfId="118"/>
    <cellStyle name="Comma 11 2" xfId="119"/>
    <cellStyle name="Comma 12" xfId="120"/>
    <cellStyle name="Comma 13" xfId="121"/>
    <cellStyle name="Comma 14" xfId="122"/>
    <cellStyle name="Comma 15" xfId="123"/>
    <cellStyle name="Comma 16" xfId="124"/>
    <cellStyle name="Comma 2" xfId="6"/>
    <cellStyle name="Comma 2 2" xfId="125"/>
    <cellStyle name="Comma 2 3" xfId="126"/>
    <cellStyle name="Comma 2 4" xfId="127"/>
    <cellStyle name="Comma 3" xfId="128"/>
    <cellStyle name="Comma 3 2" xfId="129"/>
    <cellStyle name="Comma 3 3" xfId="130"/>
    <cellStyle name="Comma 4" xfId="131"/>
    <cellStyle name="Comma 4 2" xfId="132"/>
    <cellStyle name="Comma 5" xfId="133"/>
    <cellStyle name="Comma 5 2" xfId="134"/>
    <cellStyle name="Comma 6" xfId="135"/>
    <cellStyle name="Comma 6 2" xfId="136"/>
    <cellStyle name="Comma 7" xfId="137"/>
    <cellStyle name="Comma 8" xfId="138"/>
    <cellStyle name="Comma 8 2" xfId="139"/>
    <cellStyle name="Comma 9" xfId="140"/>
    <cellStyle name="Currency 2" xfId="141"/>
    <cellStyle name="Currency 3" xfId="142"/>
    <cellStyle name="Data_Total" xfId="143"/>
    <cellStyle name="Description" xfId="144"/>
    <cellStyle name="Description 2" xfId="145"/>
    <cellStyle name="Euro" xfId="146"/>
    <cellStyle name="Explanatory Text 2" xfId="147"/>
    <cellStyle name="Explanatory Text 3" xfId="148"/>
    <cellStyle name="Flash" xfId="149"/>
    <cellStyle name="footnote ref" xfId="150"/>
    <cellStyle name="footnote text" xfId="151"/>
    <cellStyle name="General" xfId="152"/>
    <cellStyle name="General 2" xfId="153"/>
    <cellStyle name="Good 2" xfId="154"/>
    <cellStyle name="Good 3" xfId="155"/>
    <cellStyle name="Grey" xfId="156"/>
    <cellStyle name="HeaderLabel" xfId="157"/>
    <cellStyle name="HeaderLEA" xfId="158"/>
    <cellStyle name="HeaderText" xfId="159"/>
    <cellStyle name="Heading 1 2" xfId="160"/>
    <cellStyle name="Heading 1 2 2" xfId="161"/>
    <cellStyle name="Heading 1 2_asset sales" xfId="162"/>
    <cellStyle name="Heading 1 3" xfId="163"/>
    <cellStyle name="Heading 1 4" xfId="164"/>
    <cellStyle name="Heading 2 2" xfId="165"/>
    <cellStyle name="Heading 2 3" xfId="166"/>
    <cellStyle name="Heading 3 2" xfId="167"/>
    <cellStyle name="Heading 3 3" xfId="168"/>
    <cellStyle name="Heading 4 2" xfId="169"/>
    <cellStyle name="Heading 4 3" xfId="170"/>
    <cellStyle name="Heading 5" xfId="171"/>
    <cellStyle name="Heading 6" xfId="172"/>
    <cellStyle name="Heading 7" xfId="173"/>
    <cellStyle name="Heading 8" xfId="174"/>
    <cellStyle name="Headings" xfId="175"/>
    <cellStyle name="Hyperlink 2" xfId="176"/>
    <cellStyle name="Hyperlink 2 2" xfId="177"/>
    <cellStyle name="Hyperlink 3" xfId="178"/>
    <cellStyle name="Hyperlink 4" xfId="179"/>
    <cellStyle name="Hyperlink 4 2" xfId="180"/>
    <cellStyle name="Hyperlink 4 3" xfId="181"/>
    <cellStyle name="Hyperlink 5" xfId="182"/>
    <cellStyle name="Hyperlink 6" xfId="183"/>
    <cellStyle name="Hyperlink 7" xfId="184"/>
    <cellStyle name="Information" xfId="185"/>
    <cellStyle name="Input [yellow]" xfId="186"/>
    <cellStyle name="Input 10" xfId="187"/>
    <cellStyle name="Input 11" xfId="188"/>
    <cellStyle name="Input 12" xfId="189"/>
    <cellStyle name="Input 13" xfId="190"/>
    <cellStyle name="Input 14" xfId="191"/>
    <cellStyle name="Input 15" xfId="192"/>
    <cellStyle name="Input 16" xfId="193"/>
    <cellStyle name="Input 17" xfId="194"/>
    <cellStyle name="Input 18" xfId="195"/>
    <cellStyle name="Input 19" xfId="196"/>
    <cellStyle name="Input 2" xfId="197"/>
    <cellStyle name="Input 3" xfId="198"/>
    <cellStyle name="Input 4" xfId="199"/>
    <cellStyle name="Input 5" xfId="200"/>
    <cellStyle name="Input 6" xfId="201"/>
    <cellStyle name="Input 7" xfId="202"/>
    <cellStyle name="Input 8" xfId="203"/>
    <cellStyle name="Input 9" xfId="204"/>
    <cellStyle name="LabelIntersect" xfId="205"/>
    <cellStyle name="LabelLeft" xfId="206"/>
    <cellStyle name="LabelTop" xfId="207"/>
    <cellStyle name="LEAName" xfId="208"/>
    <cellStyle name="LEAName 2" xfId="209"/>
    <cellStyle name="LEANumber" xfId="210"/>
    <cellStyle name="LEANumber 2" xfId="211"/>
    <cellStyle name="Linked Cell 2" xfId="212"/>
    <cellStyle name="Linked Cell 3" xfId="213"/>
    <cellStyle name="Mik" xfId="214"/>
    <cellStyle name="Mik 2" xfId="215"/>
    <cellStyle name="Mik_For fiscal tables" xfId="216"/>
    <cellStyle name="N" xfId="217"/>
    <cellStyle name="N 2" xfId="218"/>
    <cellStyle name="Neutral 2" xfId="219"/>
    <cellStyle name="Neutral 3" xfId="220"/>
    <cellStyle name="Norma" xfId="221"/>
    <cellStyle name="Normal" xfId="0" builtinId="0"/>
    <cellStyle name="Normal - Style1" xfId="222"/>
    <cellStyle name="Normal - Style2" xfId="223"/>
    <cellStyle name="Normal - Style3" xfId="224"/>
    <cellStyle name="Normal - Style4" xfId="225"/>
    <cellStyle name="Normal - Style5" xfId="226"/>
    <cellStyle name="Normal 10" xfId="227"/>
    <cellStyle name="Normal 10 2" xfId="228"/>
    <cellStyle name="Normal 10 4" xfId="229"/>
    <cellStyle name="Normal 11" xfId="230"/>
    <cellStyle name="Normal 11 10" xfId="231"/>
    <cellStyle name="Normal 11 10 2" xfId="232"/>
    <cellStyle name="Normal 11 10 3" xfId="233"/>
    <cellStyle name="Normal 11 11" xfId="234"/>
    <cellStyle name="Normal 11 2" xfId="235"/>
    <cellStyle name="Normal 11 3" xfId="236"/>
    <cellStyle name="Normal 11 4" xfId="237"/>
    <cellStyle name="Normal 11 5" xfId="238"/>
    <cellStyle name="Normal 11 6" xfId="239"/>
    <cellStyle name="Normal 11 7" xfId="240"/>
    <cellStyle name="Normal 11 8" xfId="241"/>
    <cellStyle name="Normal 11 9" xfId="242"/>
    <cellStyle name="Normal 12" xfId="243"/>
    <cellStyle name="Normal 12 2" xfId="244"/>
    <cellStyle name="Normal 13" xfId="245"/>
    <cellStyle name="Normal 13 2" xfId="246"/>
    <cellStyle name="Normal 14" xfId="247"/>
    <cellStyle name="Normal 14 2" xfId="248"/>
    <cellStyle name="Normal 15" xfId="249"/>
    <cellStyle name="Normal 15 2" xfId="250"/>
    <cellStyle name="Normal 16" xfId="251"/>
    <cellStyle name="Normal 16 2" xfId="252"/>
    <cellStyle name="Normal 16 3" xfId="253"/>
    <cellStyle name="Normal 17" xfId="254"/>
    <cellStyle name="Normal 17 2" xfId="255"/>
    <cellStyle name="Normal 18" xfId="256"/>
    <cellStyle name="Normal 18 2" xfId="257"/>
    <cellStyle name="Normal 18 3" xfId="258"/>
    <cellStyle name="Normal 19" xfId="259"/>
    <cellStyle name="Normal 19 2" xfId="260"/>
    <cellStyle name="Normal 19 3" xfId="261"/>
    <cellStyle name="Normal 2" xfId="3"/>
    <cellStyle name="Normal 2 12" xfId="262"/>
    <cellStyle name="Normal 2 2" xfId="263"/>
    <cellStyle name="Normal 2 2 2" xfId="264"/>
    <cellStyle name="Normal 2 2 2 2" xfId="265"/>
    <cellStyle name="Normal 2 2 3" xfId="266"/>
    <cellStyle name="Normal 2 3" xfId="267"/>
    <cellStyle name="Normal 2 3 2" xfId="268"/>
    <cellStyle name="Normal 2 3 3" xfId="269"/>
    <cellStyle name="Normal 2 4" xfId="270"/>
    <cellStyle name="Normal 2 5" xfId="271"/>
    <cellStyle name="Normal 2_Economy Tables" xfId="272"/>
    <cellStyle name="Normal 20" xfId="273"/>
    <cellStyle name="Normal 20 2" xfId="274"/>
    <cellStyle name="Normal 21" xfId="275"/>
    <cellStyle name="Normal 21 2" xfId="276"/>
    <cellStyle name="Normal 21 2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4 2 3" xfId="288"/>
    <cellStyle name="Normal 24 3" xfId="289"/>
    <cellStyle name="Normal 25" xfId="290"/>
    <cellStyle name="Normal 25 2" xfId="291"/>
    <cellStyle name="Normal 26" xfId="292"/>
    <cellStyle name="Normal 26 2" xfId="293"/>
    <cellStyle name="Normal 27" xfId="294"/>
    <cellStyle name="Normal 27 2" xfId="295"/>
    <cellStyle name="Normal 28" xfId="296"/>
    <cellStyle name="Normal 28 2" xfId="297"/>
    <cellStyle name="Normal 29" xfId="298"/>
    <cellStyle name="Normal 29 2" xfId="299"/>
    <cellStyle name="Normal 3" xfId="300"/>
    <cellStyle name="Normal 3 10" xfId="301"/>
    <cellStyle name="Normal 3 11" xfId="302"/>
    <cellStyle name="Normal 3 2" xfId="303"/>
    <cellStyle name="Normal 3 2 2" xfId="304"/>
    <cellStyle name="Normal 3 3" xfId="305"/>
    <cellStyle name="Normal 3 4" xfId="306"/>
    <cellStyle name="Normal 3 5" xfId="307"/>
    <cellStyle name="Normal 3 6" xfId="308"/>
    <cellStyle name="Normal 3 7" xfId="309"/>
    <cellStyle name="Normal 3 8" xfId="310"/>
    <cellStyle name="Normal 3 9" xfId="311"/>
    <cellStyle name="Normal 3_asset sales" xfId="312"/>
    <cellStyle name="Normal 30" xfId="313"/>
    <cellStyle name="Normal 30 2" xfId="314"/>
    <cellStyle name="Normal 31" xfId="315"/>
    <cellStyle name="Normal 31 2" xfId="316"/>
    <cellStyle name="Normal 32" xfId="317"/>
    <cellStyle name="Normal 32 2" xfId="318"/>
    <cellStyle name="Normal 33" xfId="319"/>
    <cellStyle name="Normal 33 2" xfId="320"/>
    <cellStyle name="Normal 34" xfId="321"/>
    <cellStyle name="Normal 34 2" xfId="322"/>
    <cellStyle name="Normal 35" xfId="323"/>
    <cellStyle name="Normal 35 2" xfId="324"/>
    <cellStyle name="Normal 36" xfId="325"/>
    <cellStyle name="Normal 36 2" xfId="326"/>
    <cellStyle name="Normal 37" xfId="327"/>
    <cellStyle name="Normal 37 2" xfId="328"/>
    <cellStyle name="Normal 38" xfId="329"/>
    <cellStyle name="Normal 38 2" xfId="330"/>
    <cellStyle name="Normal 39" xfId="331"/>
    <cellStyle name="Normal 39 2" xfId="332"/>
    <cellStyle name="Normal 4" xfId="333"/>
    <cellStyle name="Normal 4 2" xfId="334"/>
    <cellStyle name="Normal 4 2 2" xfId="335"/>
    <cellStyle name="Normal 4 3" xfId="336"/>
    <cellStyle name="Normal 4 6" xfId="337"/>
    <cellStyle name="Normal 40" xfId="338"/>
    <cellStyle name="Normal 40 2" xfId="339"/>
    <cellStyle name="Normal 41" xfId="340"/>
    <cellStyle name="Normal 41 2" xfId="341"/>
    <cellStyle name="Normal 42" xfId="342"/>
    <cellStyle name="Normal 42 2" xfId="343"/>
    <cellStyle name="Normal 43" xfId="344"/>
    <cellStyle name="Normal 43 2" xfId="345"/>
    <cellStyle name="Normal 44" xfId="346"/>
    <cellStyle name="Normal 44 2" xfId="347"/>
    <cellStyle name="Normal 45" xfId="348"/>
    <cellStyle name="Normal 45 2" xfId="349"/>
    <cellStyle name="Normal 46" xfId="350"/>
    <cellStyle name="Normal 46 2" xfId="351"/>
    <cellStyle name="Normal 47" xfId="352"/>
    <cellStyle name="Normal 47 2" xfId="353"/>
    <cellStyle name="Normal 48" xfId="354"/>
    <cellStyle name="Normal 48 2" xfId="355"/>
    <cellStyle name="Normal 49" xfId="356"/>
    <cellStyle name="Normal 49 2" xfId="357"/>
    <cellStyle name="Normal 5" xfId="358"/>
    <cellStyle name="Normal 5 2" xfId="359"/>
    <cellStyle name="Normal 5 3" xfId="360"/>
    <cellStyle name="Normal 50" xfId="361"/>
    <cellStyle name="Normal 51" xfId="362"/>
    <cellStyle name="Normal 52" xfId="363"/>
    <cellStyle name="Normal 53" xfId="364"/>
    <cellStyle name="Normal 54" xfId="365"/>
    <cellStyle name="Normal 55" xfId="366"/>
    <cellStyle name="Normal 56" xfId="367"/>
    <cellStyle name="Normal 56 2" xfId="368"/>
    <cellStyle name="Normal 56 3" xfId="369"/>
    <cellStyle name="Normal 57" xfId="370"/>
    <cellStyle name="Normal 58" xfId="371"/>
    <cellStyle name="Normal 58 2" xfId="372"/>
    <cellStyle name="Normal 58 3" xfId="373"/>
    <cellStyle name="Normal 59" xfId="374"/>
    <cellStyle name="Normal 6" xfId="375"/>
    <cellStyle name="Normal 6 2" xfId="376"/>
    <cellStyle name="Normal 6 2 2" xfId="377"/>
    <cellStyle name="Normal 6 3" xfId="378"/>
    <cellStyle name="Normal 6 4" xfId="379"/>
    <cellStyle name="Normal 60" xfId="380"/>
    <cellStyle name="Normal 60 2" xfId="381"/>
    <cellStyle name="Normal 61" xfId="382"/>
    <cellStyle name="Normal 62" xfId="383"/>
    <cellStyle name="Normal 63" xfId="384"/>
    <cellStyle name="Normal 64" xfId="385"/>
    <cellStyle name="Normal 65" xfId="386"/>
    <cellStyle name="Normal 66" xfId="387"/>
    <cellStyle name="Normal 67" xfId="388"/>
    <cellStyle name="Normal 68" xfId="389"/>
    <cellStyle name="Normal 7" xfId="390"/>
    <cellStyle name="Normal 7 2" xfId="391"/>
    <cellStyle name="Normal 7 3" xfId="392"/>
    <cellStyle name="Normal 7 4" xfId="393"/>
    <cellStyle name="Normal 8" xfId="394"/>
    <cellStyle name="Normal 8 2" xfId="395"/>
    <cellStyle name="Normal 8 3" xfId="396"/>
    <cellStyle name="Normal 9" xfId="397"/>
    <cellStyle name="Normal 9 2" xfId="398"/>
    <cellStyle name="Note 2" xfId="399"/>
    <cellStyle name="Note 2 2" xfId="400"/>
    <cellStyle name="Note 3" xfId="401"/>
    <cellStyle name="Output 2" xfId="402"/>
    <cellStyle name="Output 3" xfId="403"/>
    <cellStyle name="Output Amounts" xfId="404"/>
    <cellStyle name="Output Column Headings" xfId="405"/>
    <cellStyle name="Output Line Items" xfId="406"/>
    <cellStyle name="Output Report Heading" xfId="407"/>
    <cellStyle name="Output Report Title" xfId="408"/>
    <cellStyle name="P" xfId="409"/>
    <cellStyle name="P 2" xfId="410"/>
    <cellStyle name="Percent" xfId="2" builtinId="5"/>
    <cellStyle name="Percent [2]" xfId="411"/>
    <cellStyle name="Percent 10" xfId="412"/>
    <cellStyle name="Percent 11" xfId="413"/>
    <cellStyle name="Percent 12" xfId="414"/>
    <cellStyle name="Percent 13" xfId="415"/>
    <cellStyle name="Percent 14" xfId="416"/>
    <cellStyle name="Percent 15" xfId="417"/>
    <cellStyle name="Percent 2" xfId="418"/>
    <cellStyle name="Percent 2 2" xfId="419"/>
    <cellStyle name="Percent 3" xfId="420"/>
    <cellStyle name="Percent 3 2" xfId="421"/>
    <cellStyle name="Percent 4" xfId="422"/>
    <cellStyle name="Percent 4 2" xfId="423"/>
    <cellStyle name="Percent 5" xfId="424"/>
    <cellStyle name="Percent 6" xfId="425"/>
    <cellStyle name="Percent 6 2" xfId="426"/>
    <cellStyle name="Percent 7" xfId="427"/>
    <cellStyle name="Percent 8" xfId="428"/>
    <cellStyle name="Percent 9" xfId="429"/>
    <cellStyle name="Refdb standard" xfId="430"/>
    <cellStyle name="ReportData" xfId="431"/>
    <cellStyle name="ReportElements" xfId="432"/>
    <cellStyle name="ReportHeader" xfId="433"/>
    <cellStyle name="Row_CategoryHeadings" xfId="434"/>
    <cellStyle name="SAPBEXaggData" xfId="435"/>
    <cellStyle name="SAPBEXaggDataEmph" xfId="436"/>
    <cellStyle name="SAPBEXaggItem" xfId="437"/>
    <cellStyle name="SAPBEXaggItemX" xfId="438"/>
    <cellStyle name="SAPBEXchaText" xfId="439"/>
    <cellStyle name="SAPBEXexcBad7" xfId="440"/>
    <cellStyle name="SAPBEXexcBad8" xfId="441"/>
    <cellStyle name="SAPBEXexcBad9" xfId="442"/>
    <cellStyle name="SAPBEXexcCritical4" xfId="443"/>
    <cellStyle name="SAPBEXexcCritical5" xfId="444"/>
    <cellStyle name="SAPBEXexcCritical6" xfId="445"/>
    <cellStyle name="SAPBEXexcGood1" xfId="446"/>
    <cellStyle name="SAPBEXexcGood2" xfId="447"/>
    <cellStyle name="SAPBEXexcGood3" xfId="448"/>
    <cellStyle name="SAPBEXfilterDrill" xfId="449"/>
    <cellStyle name="SAPBEXfilterItem" xfId="450"/>
    <cellStyle name="SAPBEXfilterText" xfId="451"/>
    <cellStyle name="SAPBEXformats" xfId="452"/>
    <cellStyle name="SAPBEXheaderItem" xfId="453"/>
    <cellStyle name="SAPBEXheaderText" xfId="454"/>
    <cellStyle name="SAPBEXHLevel0" xfId="455"/>
    <cellStyle name="SAPBEXHLevel0X" xfId="456"/>
    <cellStyle name="SAPBEXHLevel1" xfId="457"/>
    <cellStyle name="SAPBEXHLevel1X" xfId="458"/>
    <cellStyle name="SAPBEXHLevel2" xfId="459"/>
    <cellStyle name="SAPBEXHLevel2X" xfId="460"/>
    <cellStyle name="SAPBEXHLevel3" xfId="461"/>
    <cellStyle name="SAPBEXHLevel3X"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X" xfId="470"/>
    <cellStyle name="SAPBEXtitle" xfId="471"/>
    <cellStyle name="SAPBEXundefined" xfId="472"/>
    <cellStyle name="Source" xfId="473"/>
    <cellStyle name="Source 2" xfId="474"/>
    <cellStyle name="Style 1" xfId="475"/>
    <cellStyle name="Style 1 2" xfId="476"/>
    <cellStyle name="Style1" xfId="477"/>
    <cellStyle name="Style1 2" xfId="478"/>
    <cellStyle name="Style2" xfId="479"/>
    <cellStyle name="Style3" xfId="480"/>
    <cellStyle name="Style4" xfId="481"/>
    <cellStyle name="Style5" xfId="482"/>
    <cellStyle name="Style6" xfId="483"/>
    <cellStyle name="Table Cells" xfId="484"/>
    <cellStyle name="Table Column Headings" xfId="485"/>
    <cellStyle name="Table Footnote" xfId="486"/>
    <cellStyle name="Table Footnote 2" xfId="487"/>
    <cellStyle name="Table Footnote 2 2" xfId="488"/>
    <cellStyle name="Table Footnote_Table 5.6 sales of assets 23Feb2010" xfId="489"/>
    <cellStyle name="Table Header" xfId="490"/>
    <cellStyle name="Table Header 2" xfId="491"/>
    <cellStyle name="Table Header 2 2" xfId="492"/>
    <cellStyle name="Table Header_Table 5.6 sales of assets 23Feb2010" xfId="493"/>
    <cellStyle name="Table Heading 1" xfId="494"/>
    <cellStyle name="Table Heading 1 2" xfId="495"/>
    <cellStyle name="Table Heading 1 2 2" xfId="496"/>
    <cellStyle name="Table Heading 1_Table 5.6 sales of assets 23Feb2010" xfId="497"/>
    <cellStyle name="Table Heading 2" xfId="498"/>
    <cellStyle name="Table Heading 2 2" xfId="499"/>
    <cellStyle name="Table Heading 2_Table 5.6 sales of assets 23Feb2010" xfId="500"/>
    <cellStyle name="Table Number" xfId="501"/>
    <cellStyle name="Table Of Which" xfId="502"/>
    <cellStyle name="Table Of Which 2" xfId="503"/>
    <cellStyle name="Table Of Which_Table 5.6 sales of assets 23Feb2010" xfId="504"/>
    <cellStyle name="Table Row Billions" xfId="505"/>
    <cellStyle name="Table Row Billions 2" xfId="506"/>
    <cellStyle name="Table Row Billions Check" xfId="507"/>
    <cellStyle name="Table Row Billions Check 2" xfId="508"/>
    <cellStyle name="Table Row Billions Check 3" xfId="509"/>
    <cellStyle name="Table Row Billions Check_asset sales" xfId="510"/>
    <cellStyle name="Table Row Billions_Table 5.6 sales of assets 23Feb2010" xfId="511"/>
    <cellStyle name="Table Row Headings" xfId="512"/>
    <cellStyle name="Table Row Millions" xfId="513"/>
    <cellStyle name="Table Row Millions 2" xfId="514"/>
    <cellStyle name="Table Row Millions 2 2" xfId="515"/>
    <cellStyle name="Table Row Millions Check" xfId="516"/>
    <cellStyle name="Table Row Millions Check 2" xfId="517"/>
    <cellStyle name="Table Row Millions Check 3" xfId="518"/>
    <cellStyle name="Table Row Millions Check 4" xfId="519"/>
    <cellStyle name="Table Row Millions Check 6" xfId="520"/>
    <cellStyle name="Table Row Millions Check_asset sales" xfId="521"/>
    <cellStyle name="Table Row Millions_Table 5.6 sales of assets 23Feb2010" xfId="522"/>
    <cellStyle name="Table Row Percentage" xfId="523"/>
    <cellStyle name="Table Row Percentage 2" xfId="524"/>
    <cellStyle name="Table Row Percentage Check" xfId="525"/>
    <cellStyle name="Table Row Percentage Check 2" xfId="526"/>
    <cellStyle name="Table Row Percentage Check 3" xfId="527"/>
    <cellStyle name="Table Row Percentage Check_asset sales" xfId="528"/>
    <cellStyle name="Table Row Percentage_Table 5.6 sales of assets 23Feb2010" xfId="529"/>
    <cellStyle name="Table Title" xfId="530"/>
    <cellStyle name="Table Total Billions" xfId="531"/>
    <cellStyle name="Table Total Billions 2" xfId="532"/>
    <cellStyle name="Table Total Billions_Table 5.6 sales of assets 23Feb2010" xfId="533"/>
    <cellStyle name="Table Total Millions" xfId="534"/>
    <cellStyle name="Table Total Millions 2" xfId="535"/>
    <cellStyle name="Table Total Millions 2 2" xfId="536"/>
    <cellStyle name="Table Total Millions_Table 5.6 sales of assets 23Feb2010" xfId="537"/>
    <cellStyle name="Table Total Percentage" xfId="538"/>
    <cellStyle name="Table Total Percentage 2" xfId="539"/>
    <cellStyle name="Table Total Percentage_Table 5.6 sales of assets 23Feb2010" xfId="540"/>
    <cellStyle name="Table Units" xfId="541"/>
    <cellStyle name="Table Units 2" xfId="542"/>
    <cellStyle name="Table Units 2 2" xfId="543"/>
    <cellStyle name="Table Units_Table 5.6 sales of assets 23Feb2010" xfId="544"/>
    <cellStyle name="Table_Name" xfId="545"/>
    <cellStyle name="Times New Roman" xfId="546"/>
    <cellStyle name="Title 2" xfId="547"/>
    <cellStyle name="Title 3" xfId="548"/>
    <cellStyle name="Title 4" xfId="549"/>
    <cellStyle name="Total 2" xfId="550"/>
    <cellStyle name="Total 3" xfId="551"/>
    <cellStyle name="Warning Text 2" xfId="552"/>
    <cellStyle name="Warning Text 3" xfId="553"/>
    <cellStyle name="Warnings" xfId="554"/>
    <cellStyle name="Warnings 2" xfId="555"/>
    <cellStyle name="whole number" xfId="5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ustomXml" Target="../customXml/item1.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462"/>
  <sheetViews>
    <sheetView tabSelected="1" workbookViewId="0">
      <selection activeCell="J6" sqref="J6"/>
    </sheetView>
  </sheetViews>
  <sheetFormatPr defaultColWidth="9.140625" defaultRowHeight="15" x14ac:dyDescent="0.25"/>
  <cols>
    <col min="1" max="1" width="9.140625" style="7"/>
    <col min="2" max="2" width="71" style="7" customWidth="1"/>
    <col min="3" max="7" width="13.42578125" style="62" bestFit="1" customWidth="1"/>
    <col min="8" max="8" width="9.140625" style="7"/>
    <col min="9" max="9" width="17.5703125" style="48" bestFit="1" customWidth="1"/>
    <col min="10" max="11" width="17.5703125" style="8" bestFit="1" customWidth="1"/>
    <col min="12" max="13" width="17.5703125" style="7" bestFit="1" customWidth="1"/>
    <col min="14" max="16384" width="9.140625" style="7"/>
  </cols>
  <sheetData>
    <row r="1" spans="2:13" ht="15.75" thickBot="1" x14ac:dyDescent="0.3">
      <c r="E1" s="116"/>
    </row>
    <row r="2" spans="2:13" ht="15.75" thickBot="1" x14ac:dyDescent="0.3">
      <c r="B2" s="182" t="s">
        <v>1767</v>
      </c>
      <c r="C2" s="183"/>
      <c r="D2" s="183"/>
      <c r="E2" s="183"/>
      <c r="F2" s="183"/>
      <c r="G2" s="184"/>
    </row>
    <row r="3" spans="2:13" ht="15.75" thickBot="1" x14ac:dyDescent="0.3">
      <c r="B3" s="63" t="s">
        <v>780</v>
      </c>
      <c r="C3" s="117"/>
      <c r="D3" s="117"/>
      <c r="E3" s="117"/>
      <c r="F3" s="117"/>
      <c r="G3" s="117"/>
    </row>
    <row r="4" spans="2:13" ht="15.75" thickBot="1" x14ac:dyDescent="0.3">
      <c r="B4" s="185" t="s">
        <v>20</v>
      </c>
      <c r="C4" s="186"/>
      <c r="D4" s="186"/>
      <c r="E4" s="186"/>
      <c r="F4" s="186"/>
      <c r="G4" s="187"/>
      <c r="H4" s="8"/>
      <c r="I4" s="8" t="str">
        <f>INDEX(C31:C3499,MATCH(B4,D31:D3499,0))</f>
        <v>TE</v>
      </c>
      <c r="J4" s="8" t="s">
        <v>781</v>
      </c>
      <c r="L4" s="8"/>
      <c r="M4" s="8"/>
    </row>
    <row r="5" spans="2:13" ht="15.75" thickBot="1" x14ac:dyDescent="0.3">
      <c r="B5" s="64"/>
      <c r="C5" s="117"/>
      <c r="D5" s="117"/>
      <c r="E5" s="117"/>
      <c r="F5" s="117"/>
      <c r="G5" s="117"/>
      <c r="H5" s="8"/>
      <c r="I5" s="162">
        <f>INDEX(input!DU:DU,MATCH('Core Spending Power - detail'!I4,input!A:A,0))</f>
        <v>1</v>
      </c>
      <c r="L5" s="8"/>
      <c r="M5" s="8"/>
    </row>
    <row r="6" spans="2:13" ht="15.75" thickBot="1" x14ac:dyDescent="0.3">
      <c r="B6" s="132" t="s">
        <v>782</v>
      </c>
      <c r="C6" s="133"/>
      <c r="D6" s="133"/>
      <c r="E6" s="133"/>
      <c r="F6" s="133"/>
      <c r="G6" s="134"/>
      <c r="H6" s="8"/>
      <c r="I6" s="8"/>
      <c r="L6" s="8"/>
      <c r="M6" s="8"/>
    </row>
    <row r="7" spans="2:13" ht="18" customHeight="1" x14ac:dyDescent="0.3">
      <c r="B7" s="65"/>
      <c r="C7" s="118"/>
      <c r="D7" s="119"/>
      <c r="E7" s="119"/>
      <c r="F7" s="119"/>
      <c r="G7" s="120"/>
      <c r="H7" s="8"/>
      <c r="I7" s="8"/>
      <c r="L7" s="8"/>
      <c r="M7" s="8"/>
    </row>
    <row r="8" spans="2:13" ht="15.75" x14ac:dyDescent="0.25">
      <c r="B8" s="66"/>
      <c r="C8" s="119" t="s">
        <v>17</v>
      </c>
      <c r="D8" s="119" t="s">
        <v>736</v>
      </c>
      <c r="E8" s="119" t="s">
        <v>774</v>
      </c>
      <c r="F8" s="119" t="s">
        <v>777</v>
      </c>
      <c r="G8" s="120" t="s">
        <v>18</v>
      </c>
      <c r="H8" s="8"/>
      <c r="I8" s="8"/>
      <c r="L8" s="8"/>
      <c r="M8" s="8"/>
    </row>
    <row r="9" spans="2:13" x14ac:dyDescent="0.25">
      <c r="B9" s="67"/>
      <c r="C9" s="121" t="s">
        <v>15</v>
      </c>
      <c r="D9" s="121" t="s">
        <v>15</v>
      </c>
      <c r="E9" s="121" t="s">
        <v>15</v>
      </c>
      <c r="F9" s="121" t="s">
        <v>15</v>
      </c>
      <c r="G9" s="122" t="s">
        <v>15</v>
      </c>
      <c r="H9" s="8"/>
      <c r="I9" s="8"/>
      <c r="L9" s="8"/>
      <c r="M9" s="8"/>
    </row>
    <row r="10" spans="2:13" x14ac:dyDescent="0.25">
      <c r="B10" s="68" t="s">
        <v>8</v>
      </c>
      <c r="C10" s="98">
        <f>IF($I$5=2,"NA",INDEX(input!$A:$DZ,MATCH('Core Spending Power - detail'!$I$4,input!$A:$A,0),MATCH('Core Spending Power - detail'!I10,input!$1:$1,0)))</f>
        <v>21249.938229719999</v>
      </c>
      <c r="D10" s="98">
        <f>IF($I$5=2,"NA",INDEX(input!$A:$DZ,MATCH('Core Spending Power - detail'!$I$4,input!$A:$A,0),MATCH('Core Spending Power - detail'!J10,input!$1:$1,0)))</f>
        <v>18601.666308397253</v>
      </c>
      <c r="E10" s="98">
        <f>IF($I$5=2,"NA",INDEX(input!$A:$DZ,MATCH('Core Spending Power - detail'!$I$4,input!$A:$A,0),MATCH('Core Spending Power - detail'!K10,input!$1:$1,0)))</f>
        <v>16632.623129267889</v>
      </c>
      <c r="F10" s="98">
        <f>IF($I$5=2,"NA",INDEX(input!$A:$DZ,MATCH('Core Spending Power - detail'!$I$4,input!$A:$A,0),MATCH('Core Spending Power - detail'!L10,input!$1:$1,0)))</f>
        <v>15574.165203320465</v>
      </c>
      <c r="G10" s="99">
        <f>IF($I$5=0,"NA",INDEX(input!$A:$DZ,MATCH('Core Spending Power - detail'!$I$4,input!$A:$A,0),MATCH('Core Spending Power - detail'!M10,input!$1:$1,0)))</f>
        <v>14559.645014668851</v>
      </c>
      <c r="H10" s="8"/>
      <c r="I10" s="163" t="s">
        <v>793</v>
      </c>
      <c r="J10" s="163" t="s">
        <v>794</v>
      </c>
      <c r="K10" s="163" t="s">
        <v>795</v>
      </c>
      <c r="L10" s="163" t="s">
        <v>796</v>
      </c>
      <c r="M10" s="163" t="s">
        <v>797</v>
      </c>
    </row>
    <row r="11" spans="2:13" x14ac:dyDescent="0.25">
      <c r="B11" s="68" t="s">
        <v>836</v>
      </c>
      <c r="C11" s="98">
        <f>IF($I$5=2,"NA",INDEX(input!$A:$DZ,MATCH('Core Spending Power - detail'!$I$4,input!$A:$A,0),MATCH('Core Spending Power - detail'!I11,input!$1:$1,0)))</f>
        <v>165.12961278814586</v>
      </c>
      <c r="D11" s="98">
        <f>IF($I$5=2,"NA",INDEX(input!$A:$DZ,MATCH('Core Spending Power - detail'!$I$4,input!$A:$A,0),MATCH('Core Spending Power - detail'!J11,input!$1:$1,0)))</f>
        <v>165.12961278641862</v>
      </c>
      <c r="E11" s="98">
        <f>IF($I$5=2,"NA",INDEX(input!$A:$DZ,MATCH('Core Spending Power - detail'!$I$4,input!$A:$A,0),MATCH('Core Spending Power - detail'!K11,input!$1:$1,0)))</f>
        <v>175.00952160411191</v>
      </c>
      <c r="F11" s="98">
        <f>IF($I$5=2,"NA",INDEX(input!$A:$DZ,MATCH('Core Spending Power - detail'!$I$4,input!$A:$A,0),MATCH('Core Spending Power - detail'!L11,input!$1:$1,0)))</f>
        <v>275.01523859147602</v>
      </c>
      <c r="G11" s="99">
        <f>IF($I$5=0,"NA",INDEX(input!$A:$DZ,MATCH('Core Spending Power - detail'!$I$4,input!$A:$A,0),MATCH('Core Spending Power - detail'!M11,input!$1:$1,0)))</f>
        <v>400.02263729002101</v>
      </c>
      <c r="H11" s="8"/>
      <c r="I11" s="163" t="s">
        <v>842</v>
      </c>
      <c r="J11" s="163" t="s">
        <v>845</v>
      </c>
      <c r="K11" s="163" t="s">
        <v>847</v>
      </c>
      <c r="L11" s="163" t="s">
        <v>849</v>
      </c>
      <c r="M11" s="163" t="s">
        <v>843</v>
      </c>
    </row>
    <row r="12" spans="2:13" x14ac:dyDescent="0.25">
      <c r="B12" s="68" t="s">
        <v>783</v>
      </c>
      <c r="C12" s="98">
        <f>IF($I$5=2,"NA",INDEX(input!$A:$DZ,MATCH('Core Spending Power - detail'!$I$4,input!$A:$A,0),MATCH('Core Spending Power - detail'!I12,input!$1:$1,0)))</f>
        <v>22035.883029519999</v>
      </c>
      <c r="D12" s="98">
        <f>IF($I$5=2,"NA",INDEX(input!$A:$DZ,MATCH('Core Spending Power - detail'!$I$4,input!$A:$A,0),MATCH('Core Spending Power - detail'!J12,input!$1:$1,0)))</f>
        <v>23247.252158034978</v>
      </c>
      <c r="E12" s="98">
        <f>IF($I$5=2,"NA",INDEX(input!$A:$DZ,MATCH('Core Spending Power - detail'!$I$4,input!$A:$A,0),MATCH('Core Spending Power - detail'!K12,input!$1:$1,0)))</f>
        <v>24665.792755245973</v>
      </c>
      <c r="F12" s="98">
        <f>IF($I$5=2,"NA",INDEX(input!$A:$DZ,MATCH('Core Spending Power - detail'!$I$4,input!$A:$A,0),MATCH('Core Spending Power - detail'!L12,input!$1:$1,0)))</f>
        <v>26331.618609767007</v>
      </c>
      <c r="G12" s="99">
        <f>IF($I$5=0,"NA",INDEX(input!$A:$DZ,MATCH('Core Spending Power - detail'!$I$4,input!$A:$A,0),MATCH('Core Spending Power - detail'!M12,input!$1:$1,0)))</f>
        <v>27927.126250844798</v>
      </c>
      <c r="H12" s="8"/>
      <c r="I12" s="162" t="s">
        <v>885</v>
      </c>
      <c r="J12" s="162" t="s">
        <v>886</v>
      </c>
      <c r="K12" s="162" t="s">
        <v>887</v>
      </c>
      <c r="L12" s="162" t="s">
        <v>888</v>
      </c>
      <c r="M12" s="162" t="s">
        <v>889</v>
      </c>
    </row>
    <row r="13" spans="2:13" x14ac:dyDescent="0.25">
      <c r="B13" s="69" t="s">
        <v>784</v>
      </c>
      <c r="C13" s="98">
        <f>IF($I$5=2,"NA",INDEX(input!$A:$DZ,MATCH('Core Spending Power - detail'!$I$4,input!$A:$A,0),MATCH('Core Spending Power - detail'!I13,input!$1:$1,0)))</f>
        <v>22035.883029519999</v>
      </c>
      <c r="D13" s="98">
        <f>IF($I$5=2,"NA",INDEX(input!$A:$DZ,MATCH('Core Spending Power - detail'!$I$4,input!$A:$A,0),MATCH('Core Spending Power - detail'!J13,input!$1:$1,0)))</f>
        <v>22858.465214554322</v>
      </c>
      <c r="E13" s="98">
        <f>IF($I$5=2,"NA",INDEX(input!$A:$DZ,MATCH('Core Spending Power - detail'!$I$4,input!$A:$A,0),MATCH('Core Spending Power - detail'!K13,input!$1:$1,0)))</f>
        <v>23701.635041739075</v>
      </c>
      <c r="F13" s="98">
        <f>IF($I$5=2,"NA",INDEX(input!$A:$DZ,MATCH('Core Spending Power - detail'!$I$4,input!$A:$A,0),MATCH('Core Spending Power - detail'!L13,input!$1:$1,0)))</f>
        <v>24766.949130819263</v>
      </c>
      <c r="G13" s="99">
        <f>IF($I$5=0,"NA",INDEX(input!$A:$DZ,MATCH('Core Spending Power - detail'!$I$4,input!$A:$A,0),MATCH('Core Spending Power - detail'!M13,input!$1:$1,0)))</f>
        <v>26025.182056329802</v>
      </c>
      <c r="H13" s="8"/>
      <c r="I13" s="162" t="s">
        <v>854</v>
      </c>
      <c r="J13" s="162" t="s">
        <v>846</v>
      </c>
      <c r="K13" s="162" t="s">
        <v>848</v>
      </c>
      <c r="L13" s="162" t="s">
        <v>850</v>
      </c>
      <c r="M13" s="162" t="s">
        <v>844</v>
      </c>
    </row>
    <row r="14" spans="2:13" x14ac:dyDescent="0.25">
      <c r="B14" s="69" t="s">
        <v>785</v>
      </c>
      <c r="C14" s="98">
        <f>IF($I$5=2,"NA",INDEX(input!$A:$DZ,MATCH('Core Spending Power - detail'!$I$4,input!$A:$A,0),MATCH('Core Spending Power - detail'!I14,input!$1:$1,0)))</f>
        <v>0</v>
      </c>
      <c r="D14" s="98">
        <f>IF($I$5=2,"NA",INDEX(input!$A:$DZ,MATCH('Core Spending Power - detail'!$I$4,input!$A:$A,0),MATCH('Core Spending Power - detail'!J14,input!$1:$1,0)))</f>
        <v>381.83401306725659</v>
      </c>
      <c r="E14" s="98">
        <f>IF($I$5=2,"NA",INDEX(input!$A:$DZ,MATCH('Core Spending Power - detail'!$I$4,input!$A:$A,0),MATCH('Core Spending Power - detail'!K14,input!$1:$1,0)))</f>
        <v>948.20677772668694</v>
      </c>
      <c r="F14" s="98">
        <f>IF($I$5=2,"NA",INDEX(input!$A:$DZ,MATCH('Core Spending Power - detail'!$I$4,input!$A:$A,0),MATCH('Core Spending Power - detail'!L14,input!$1:$1,0)))</f>
        <v>1529.0977996944348</v>
      </c>
      <c r="G14" s="99">
        <f>IF($I$5=0,"NA",INDEX(input!$A:$DZ,MATCH('Core Spending Power - detail'!$I$4,input!$A:$A,0),MATCH('Core Spending Power - detail'!M14,input!$1:$1,0)))</f>
        <v>1810.2229970817898</v>
      </c>
      <c r="H14" s="8"/>
      <c r="I14" s="162" t="s">
        <v>855</v>
      </c>
      <c r="J14" s="162" t="s">
        <v>798</v>
      </c>
      <c r="K14" s="162" t="s">
        <v>799</v>
      </c>
      <c r="L14" s="162" t="s">
        <v>800</v>
      </c>
      <c r="M14" s="162" t="s">
        <v>801</v>
      </c>
    </row>
    <row r="15" spans="2:13" x14ac:dyDescent="0.25">
      <c r="B15" s="69" t="s">
        <v>11</v>
      </c>
      <c r="C15" s="98">
        <f>IF($I$5=2,"NA",INDEX(input!$A:$DZ,MATCH('Core Spending Power - detail'!$I$4,input!$A:$A,0),MATCH('Core Spending Power - detail'!I15,input!$1:$1,0)))</f>
        <v>0</v>
      </c>
      <c r="D15" s="98">
        <f>IF($I$5=2,"NA",INDEX(input!$A:$DZ,MATCH('Core Spending Power - detail'!$I$4,input!$A:$A,0),MATCH('Core Spending Power - detail'!J15,input!$1:$1,0)))</f>
        <v>6.9529304133999856</v>
      </c>
      <c r="E15" s="98">
        <f>IF($I$5=2,"NA",INDEX(input!$A:$DZ,MATCH('Core Spending Power - detail'!$I$4,input!$A:$A,0),MATCH('Core Spending Power - detail'!K15,input!$1:$1,0)))</f>
        <v>15.950935780207423</v>
      </c>
      <c r="F15" s="98">
        <f>IF($I$5=2,"NA",INDEX(input!$A:$DZ,MATCH('Core Spending Power - detail'!$I$4,input!$A:$A,0),MATCH('Core Spending Power - detail'!L15,input!$1:$1,0)))</f>
        <v>35.571679253307913</v>
      </c>
      <c r="G15" s="99">
        <f>IF($I$5=0,"NA",INDEX(input!$A:$DZ,MATCH('Core Spending Power - detail'!$I$4,input!$A:$A,0),MATCH('Core Spending Power - detail'!M15,input!$1:$1,0)))</f>
        <v>91.721197433205717</v>
      </c>
      <c r="H15" s="8"/>
      <c r="I15" s="162" t="s">
        <v>856</v>
      </c>
      <c r="J15" s="162" t="s">
        <v>802</v>
      </c>
      <c r="K15" s="162" t="s">
        <v>803</v>
      </c>
      <c r="L15" s="162" t="s">
        <v>804</v>
      </c>
      <c r="M15" s="162" t="s">
        <v>805</v>
      </c>
    </row>
    <row r="16" spans="2:13" x14ac:dyDescent="0.25">
      <c r="B16" s="68" t="s">
        <v>786</v>
      </c>
      <c r="C16" s="98">
        <f>IF($I$5=2,"NA",INDEX(input!$A:$DZ,MATCH('Core Spending Power - detail'!$I$4,input!$A:$A,0),MATCH('Core Spending Power - detail'!I16,input!$1:$1,0)))</f>
        <v>0</v>
      </c>
      <c r="D16" s="98">
        <f>IF($I$5=2,"NA",INDEX(input!$A:$DZ,MATCH('Core Spending Power - detail'!$I$4,input!$A:$A,0),MATCH('Core Spending Power - detail'!J16,input!$1:$1,0)))</f>
        <v>0</v>
      </c>
      <c r="E16" s="98">
        <f>IF($I$5=2,"NA",INDEX(input!$A:$DZ,MATCH('Core Spending Power - detail'!$I$4,input!$A:$A,0),MATCH('Core Spending Power - detail'!K16,input!$1:$1,0)))</f>
        <v>1115</v>
      </c>
      <c r="F16" s="98">
        <f>IF($I$5=2,"NA",INDEX(input!$A:$DZ,MATCH('Core Spending Power - detail'!$I$4,input!$A:$A,0),MATCH('Core Spending Power - detail'!L16,input!$1:$1,0)))</f>
        <v>1499</v>
      </c>
      <c r="G16" s="99">
        <f>IF($I$5=0,"NA",INDEX(input!$A:$DZ,MATCH('Core Spending Power - detail'!$I$4,input!$A:$A,0),MATCH('Core Spending Power - detail'!M16,input!$1:$1,0)))</f>
        <v>1836.9999999999984</v>
      </c>
      <c r="H16" s="8"/>
      <c r="I16" s="162" t="s">
        <v>857</v>
      </c>
      <c r="J16" s="162" t="s">
        <v>806</v>
      </c>
      <c r="K16" s="162" t="s">
        <v>807</v>
      </c>
      <c r="L16" s="162" t="s">
        <v>808</v>
      </c>
      <c r="M16" s="162" t="s">
        <v>809</v>
      </c>
    </row>
    <row r="17" spans="2:14" x14ac:dyDescent="0.25">
      <c r="B17" s="68" t="s">
        <v>5</v>
      </c>
      <c r="C17" s="98">
        <f>IF($I$5=2,"NA",INDEX(input!$A:$DZ,MATCH('Core Spending Power - detail'!$I$4,input!$A:$A,0),MATCH('Core Spending Power - detail'!I17,input!$1:$1,0)))</f>
        <v>1167.6379824864534</v>
      </c>
      <c r="D17" s="98">
        <f>IF($I$5=2,"NA",INDEX(input!$A:$DZ,MATCH('Core Spending Power - detail'!$I$4,input!$A:$A,0),MATCH('Core Spending Power - detail'!J17,input!$1:$1,0)))</f>
        <v>1461.8553244613602</v>
      </c>
      <c r="E17" s="98">
        <f>IF($I$5=2,"NA",INDEX(input!$A:$DZ,MATCH('Core Spending Power - detail'!$I$4,input!$A:$A,0),MATCH('Core Spending Power - detail'!K17,input!$1:$1,0)))</f>
        <v>1227.4471696860285</v>
      </c>
      <c r="F17" s="98">
        <f>IF($I$5=2,"NA",INDEX(input!$A:$DZ,MATCH('Core Spending Power - detail'!$I$4,input!$A:$A,0),MATCH('Core Spending Power - detail'!L17,input!$1:$1,0)))</f>
        <v>947.49849251017633</v>
      </c>
      <c r="G17" s="99">
        <f>IF($I$5=0,"NA",INDEX(input!$A:$DZ,MATCH('Core Spending Power - detail'!$I$4,input!$A:$A,0),MATCH('Core Spending Power - detail'!M17,input!$1:$1,0)))</f>
        <v>917.94903369341819</v>
      </c>
      <c r="H17" s="8"/>
      <c r="I17" s="163" t="s">
        <v>812</v>
      </c>
      <c r="J17" s="163" t="s">
        <v>813</v>
      </c>
      <c r="K17" s="163" t="s">
        <v>814</v>
      </c>
      <c r="L17" s="163" t="s">
        <v>815</v>
      </c>
      <c r="M17" s="163" t="s">
        <v>816</v>
      </c>
    </row>
    <row r="18" spans="2:14" x14ac:dyDescent="0.25">
      <c r="B18" s="68" t="s">
        <v>791</v>
      </c>
      <c r="C18" s="98">
        <f>IF($I$5=2,"NA",INDEX(input!$A:$DZ,MATCH('Core Spending Power - detail'!$I$4,input!$A:$A,0),MATCH('Core Spending Power - detail'!I18,input!$1:$1,0)))</f>
        <v>32.362017513547478</v>
      </c>
      <c r="D18" s="98">
        <f>IF($I$5=2,"NA",INDEX(input!$A:$DZ,MATCH('Core Spending Power - detail'!$I$4,input!$A:$A,0),MATCH('Core Spending Power - detail'!J18,input!$1:$1,0)))</f>
        <v>23.144675538640701</v>
      </c>
      <c r="E18" s="98">
        <f>IF($I$5=2,"NA",INDEX(input!$A:$DZ,MATCH('Core Spending Power - detail'!$I$4,input!$A:$A,0),MATCH('Core Spending Power - detail'!K18,input!$1:$1,0)))</f>
        <v>24.547624181600003</v>
      </c>
      <c r="F18" s="98">
        <f>IF($I$5=2,"NA",INDEX(input!$A:$DZ,MATCH('Core Spending Power - detail'!$I$4,input!$A:$A,0),MATCH('Core Spending Power - detail'!L18,input!$1:$1,0)))</f>
        <v>0</v>
      </c>
      <c r="G18" s="99">
        <f>IF($I$5=0,"NA",INDEX(input!$A:$DZ,MATCH('Core Spending Power - detail'!$I$4,input!$A:$A,0),MATCH('Core Spending Power - detail'!M18,input!$1:$1,0)))</f>
        <v>0</v>
      </c>
      <c r="H18" s="8"/>
      <c r="I18" s="163" t="s">
        <v>817</v>
      </c>
      <c r="J18" s="163" t="s">
        <v>818</v>
      </c>
      <c r="K18" s="163" t="s">
        <v>819</v>
      </c>
      <c r="L18" s="163" t="s">
        <v>861</v>
      </c>
      <c r="M18" s="163" t="s">
        <v>862</v>
      </c>
    </row>
    <row r="19" spans="2:14" x14ac:dyDescent="0.25">
      <c r="B19" s="68" t="s">
        <v>6</v>
      </c>
      <c r="C19" s="98">
        <f>IF($I$5=2,"NA",INDEX(input!$A:$DZ,MATCH('Core Spending Power - detail'!$I$4,input!$A:$A,0),MATCH('Core Spending Power - detail'!I19,input!$1:$1,0)))</f>
        <v>15.500000000000002</v>
      </c>
      <c r="D19" s="98">
        <f>IF($I$5=2,"NA",INDEX(input!$A:$DZ,MATCH('Core Spending Power - detail'!$I$4,input!$A:$A,0),MATCH('Core Spending Power - detail'!J19,input!$1:$1,0)))</f>
        <v>80.500000000000014</v>
      </c>
      <c r="E19" s="98">
        <f>IF($I$5=2,"NA",INDEX(input!$A:$DZ,MATCH('Core Spending Power - detail'!$I$4,input!$A:$A,0),MATCH('Core Spending Power - detail'!K19,input!$1:$1,0)))</f>
        <v>65.000000000000057</v>
      </c>
      <c r="F19" s="98">
        <f>IF($I$5=2,"NA",INDEX(input!$A:$DZ,MATCH('Core Spending Power - detail'!$I$4,input!$A:$A,0),MATCH('Core Spending Power - detail'!L19,input!$1:$1,0)))</f>
        <v>81.000000000000043</v>
      </c>
      <c r="G19" s="99">
        <f>IF($I$5=0,"NA",INDEX(input!$A:$DZ,MATCH('Core Spending Power - detail'!$I$4,input!$A:$A,0),MATCH('Core Spending Power - detail'!M19,input!$1:$1,0)))</f>
        <v>81.000000000000028</v>
      </c>
      <c r="H19" s="8"/>
      <c r="I19" s="163" t="s">
        <v>820</v>
      </c>
      <c r="J19" s="163" t="s">
        <v>821</v>
      </c>
      <c r="K19" s="163" t="s">
        <v>822</v>
      </c>
      <c r="L19" s="163" t="s">
        <v>823</v>
      </c>
      <c r="M19" s="163" t="s">
        <v>824</v>
      </c>
    </row>
    <row r="20" spans="2:14" x14ac:dyDescent="0.25">
      <c r="B20" s="68" t="s">
        <v>734</v>
      </c>
      <c r="C20" s="98">
        <f>IF($I$5=2,"NA",INDEX(input!$A:$DZ,MATCH('Core Spending Power - detail'!$I$4,input!$A:$A,0),MATCH('Core Spending Power - detail'!I20,input!$1:$1,0)))</f>
        <v>0</v>
      </c>
      <c r="D20" s="98">
        <f>IF($I$5=2,"NA",INDEX(input!$A:$DZ,MATCH('Core Spending Power - detail'!$I$4,input!$A:$A,0),MATCH('Core Spending Power - detail'!J20,input!$1:$1,0)))</f>
        <v>150.00000000000026</v>
      </c>
      <c r="E20" s="98">
        <f>IF($I$5=2,"NA",INDEX(input!$A:$DZ,MATCH('Core Spending Power - detail'!$I$4,input!$A:$A,0),MATCH('Core Spending Power - detail'!K20,input!$1:$1,0)))</f>
        <v>149.99999999999989</v>
      </c>
      <c r="F20" s="98">
        <f>IF($I$5=2,"NA",INDEX(input!$A:$DZ,MATCH('Core Spending Power - detail'!$I$4,input!$A:$A,0),MATCH('Core Spending Power - detail'!L20,input!$1:$1,0)))</f>
        <v>0</v>
      </c>
      <c r="G20" s="99">
        <f>IF($I$5=0,"NA",INDEX(input!$A:$DZ,MATCH('Core Spending Power - detail'!$I$4,input!$A:$A,0),MATCH('Core Spending Power - detail'!M20,input!$1:$1,0)))</f>
        <v>0</v>
      </c>
      <c r="H20" s="8"/>
      <c r="I20" s="163" t="s">
        <v>863</v>
      </c>
      <c r="J20" s="163" t="s">
        <v>825</v>
      </c>
      <c r="K20" s="163" t="s">
        <v>826</v>
      </c>
      <c r="L20" s="163" t="s">
        <v>864</v>
      </c>
      <c r="M20" s="163" t="s">
        <v>865</v>
      </c>
    </row>
    <row r="21" spans="2:14" x14ac:dyDescent="0.25">
      <c r="B21" s="68" t="s">
        <v>839</v>
      </c>
      <c r="C21" s="98">
        <f>IF($I$5=2,"NA",INDEX(input!$A:$DZ,MATCH('Core Spending Power - detail'!$I$4,input!$A:$A,0),MATCH('Core Spending Power - detail'!I21,input!$1:$1,0)))</f>
        <v>0</v>
      </c>
      <c r="D21" s="98">
        <f>IF($I$5=2,"NA",INDEX(input!$A:$DZ,MATCH('Core Spending Power - detail'!$I$4,input!$A:$A,0),MATCH('Core Spending Power - detail'!J21,input!$1:$1,0)))</f>
        <v>0</v>
      </c>
      <c r="E21" s="98">
        <f>IF($I$5=2,"NA",INDEX(input!$A:$DZ,MATCH('Core Spending Power - detail'!$I$4,input!$A:$A,0),MATCH('Core Spending Power - detail'!K21,input!$1:$1,0)))</f>
        <v>241.072408</v>
      </c>
      <c r="F21" s="98">
        <f>IF($I$5=2,"NA",INDEX(input!$A:$DZ,MATCH('Core Spending Power - detail'!$I$4,input!$A:$A,0),MATCH('Core Spending Power - detail'!L21,input!$1:$1,0)))</f>
        <v>150.00000000000003</v>
      </c>
      <c r="G21" s="99">
        <f>IF($I$5=0,"NA",INDEX(input!$A:$DZ,MATCH('Core Spending Power - detail'!$I$4,input!$A:$A,0),MATCH('Core Spending Power - detail'!M21,input!$1:$1,0)))</f>
        <v>0</v>
      </c>
      <c r="H21" s="8"/>
      <c r="I21" s="162" t="s">
        <v>858</v>
      </c>
      <c r="J21" s="162" t="s">
        <v>859</v>
      </c>
      <c r="K21" s="162" t="s">
        <v>810</v>
      </c>
      <c r="L21" s="162" t="s">
        <v>811</v>
      </c>
      <c r="M21" s="162" t="s">
        <v>860</v>
      </c>
    </row>
    <row r="22" spans="2:14" x14ac:dyDescent="0.25">
      <c r="B22" s="68" t="s">
        <v>883</v>
      </c>
      <c r="C22" s="98">
        <f>IF($I$5=2,"NA",INDEX(input!$A:$DZ,MATCH('Core Spending Power - detail'!$I$4,input!$A:$A,0),MATCH('Core Spending Power - detail'!I22,input!$1:$1,0)))</f>
        <v>0</v>
      </c>
      <c r="D22" s="98">
        <f>IF($I$5=2,"NA",INDEX(input!$A:$DZ,MATCH('Core Spending Power - detail'!$I$4,input!$A:$A,0),MATCH('Core Spending Power - detail'!J22,input!$1:$1,0)))</f>
        <v>0</v>
      </c>
      <c r="E22" s="98">
        <f>IF($I$5=2,"NA",INDEX(input!$A:$DZ,MATCH('Core Spending Power - detail'!$I$4,input!$A:$A,0),MATCH('Core Spending Power - detail'!K22,input!$1:$1,0)))</f>
        <v>0</v>
      </c>
      <c r="F22" s="98">
        <f>IF($I$5=2,"NA",INDEX(input!$A:$DZ,MATCH('Core Spending Power - detail'!$I$4,input!$A:$A,0),MATCH('Core Spending Power - detail'!L22,input!$1:$1,0)))</f>
        <v>240</v>
      </c>
      <c r="G22" s="99">
        <f>IF($I$5=0,"NA",INDEX(input!$A:$DZ,MATCH('Core Spending Power - detail'!$I$4,input!$A:$A,0),MATCH('Core Spending Power - detail'!M22,input!$1:$1,0)))</f>
        <v>240</v>
      </c>
      <c r="H22" s="8"/>
      <c r="I22" s="162" t="s">
        <v>866</v>
      </c>
      <c r="J22" s="162" t="s">
        <v>867</v>
      </c>
      <c r="K22" s="162" t="s">
        <v>868</v>
      </c>
      <c r="L22" s="162" t="s">
        <v>851</v>
      </c>
      <c r="M22" s="162" t="s">
        <v>852</v>
      </c>
    </row>
    <row r="23" spans="2:14" ht="15.75" thickBot="1" x14ac:dyDescent="0.3">
      <c r="B23" s="68" t="s">
        <v>884</v>
      </c>
      <c r="C23" s="98">
        <f>IF($I$5=2,"NA",INDEX(input!$A:$DZ,MATCH('Core Spending Power - detail'!$I$4,input!$A:$A,0),MATCH('Core Spending Power - detail'!I23,input!$1:$1,0)))</f>
        <v>0</v>
      </c>
      <c r="D23" s="98">
        <f>IF($I$5=2,"NA",INDEX(input!$A:$DZ,MATCH('Core Spending Power - detail'!$I$4,input!$A:$A,0),MATCH('Core Spending Power - detail'!J23,input!$1:$1,0)))</f>
        <v>0</v>
      </c>
      <c r="E23" s="98">
        <f>IF($I$5=2,"NA",INDEX(input!$A:$DZ,MATCH('Core Spending Power - detail'!$I$4,input!$A:$A,0),MATCH('Core Spending Power - detail'!K23,input!$1:$1,0)))</f>
        <v>0</v>
      </c>
      <c r="F23" s="98">
        <f>IF($I$5=2,"NA",INDEX(input!$A:$DZ,MATCH('Core Spending Power - detail'!$I$4,input!$A:$A,0),MATCH('Core Spending Power - detail'!L23,input!$1:$1,0)))</f>
        <v>0</v>
      </c>
      <c r="G23" s="99">
        <f>IF($I$5=0,"NA",INDEX(input!$A:$DZ,MATCH('Core Spending Power - detail'!$I$4,input!$A:$A,0),MATCH('Core Spending Power - detail'!M23,input!$1:$1,0)))</f>
        <v>410</v>
      </c>
      <c r="H23" s="8"/>
      <c r="I23" s="162" t="s">
        <v>869</v>
      </c>
      <c r="J23" s="162" t="s">
        <v>870</v>
      </c>
      <c r="K23" s="162" t="s">
        <v>871</v>
      </c>
      <c r="L23" s="162" t="s">
        <v>872</v>
      </c>
      <c r="M23" s="162" t="s">
        <v>873</v>
      </c>
    </row>
    <row r="24" spans="2:14" ht="15.75" thickBot="1" x14ac:dyDescent="0.3">
      <c r="B24" s="129" t="s">
        <v>787</v>
      </c>
      <c r="C24" s="130">
        <f>IF($I$5=2,"NA",INDEX(input!$A:$DZ,MATCH('Core Spending Power - detail'!$I$4,input!$A:$A,0),MATCH('Core Spending Power - detail'!I24,input!$1:$1,0)))</f>
        <v>44666.450872028145</v>
      </c>
      <c r="D24" s="130">
        <f>IF($I$5=2,"NA",INDEX(input!$A:$DZ,MATCH('Core Spending Power - detail'!$I$4,input!$A:$A,0),MATCH('Core Spending Power - detail'!J24,input!$1:$1,0)))</f>
        <v>43729.548079218643</v>
      </c>
      <c r="E24" s="130">
        <f>IF($I$5=2,"NA",INDEX(input!$A:$DZ,MATCH('Core Spending Power - detail'!$I$4,input!$A:$A,0),MATCH('Core Spending Power - detail'!K24,input!$1:$1,0)))</f>
        <v>44296.492607985601</v>
      </c>
      <c r="F24" s="130">
        <f>IF($I$5=2,"NA",INDEX(input!$A:$DZ,MATCH('Core Spending Power - detail'!$I$4,input!$A:$A,0),MATCH('Core Spending Power - detail'!L24,input!$1:$1,0)))</f>
        <v>45098.297544189125</v>
      </c>
      <c r="G24" s="131">
        <f>IF($I$5=0,"NA",INDEX(input!$A:$DZ,MATCH('Core Spending Power - detail'!$I$4,input!$A:$A,0),MATCH('Core Spending Power - detail'!M24,input!$1:$1,0)))</f>
        <v>46372.742936497089</v>
      </c>
      <c r="H24" s="8"/>
      <c r="I24" s="127" t="s">
        <v>827</v>
      </c>
      <c r="J24" s="127" t="s">
        <v>828</v>
      </c>
      <c r="K24" s="127" t="s">
        <v>829</v>
      </c>
      <c r="L24" s="127" t="s">
        <v>830</v>
      </c>
      <c r="M24" s="127" t="s">
        <v>831</v>
      </c>
    </row>
    <row r="25" spans="2:14" ht="15.75" x14ac:dyDescent="0.25">
      <c r="B25" s="70" t="s">
        <v>788</v>
      </c>
      <c r="C25" s="123"/>
      <c r="D25" s="124"/>
      <c r="E25" s="124"/>
      <c r="F25" s="124"/>
      <c r="G25" s="102">
        <f>IF($I$5&lt;&gt;1,"NA",INDEX(input!$A:$DZ,MATCH('Core Spending Power - detail'!$I$4,input!$A:$A,0),MATCH('Core Spending Power - detail'!M25,input!$1:$1,0)))</f>
        <v>1706.2920644689407</v>
      </c>
      <c r="H25" s="8"/>
      <c r="I25" s="8"/>
      <c r="L25" s="8"/>
      <c r="M25" s="8" t="s">
        <v>892</v>
      </c>
    </row>
    <row r="26" spans="2:14" ht="16.5" thickBot="1" x14ac:dyDescent="0.3">
      <c r="B26" s="71" t="s">
        <v>789</v>
      </c>
      <c r="C26" s="125"/>
      <c r="D26" s="126"/>
      <c r="E26" s="126"/>
      <c r="F26" s="126"/>
      <c r="G26" s="135">
        <f>IF($I$5&lt;&gt;1,"NA",INDEX(input!$A:$DZ,MATCH('Core Spending Power - detail'!$I$4,input!$A:$A,0),MATCH('Core Spending Power - detail'!M26,input!$1:$1,0)))</f>
        <v>3.8200753163880385</v>
      </c>
      <c r="H26" s="8"/>
      <c r="I26" s="8"/>
      <c r="L26" s="8"/>
      <c r="M26" s="8" t="s">
        <v>891</v>
      </c>
    </row>
    <row r="27" spans="2:14" x14ac:dyDescent="0.25">
      <c r="B27" s="188" t="s">
        <v>790</v>
      </c>
      <c r="C27" s="189"/>
      <c r="D27" s="189"/>
      <c r="E27" s="189"/>
      <c r="F27" s="189"/>
      <c r="G27" s="190"/>
    </row>
    <row r="28" spans="2:14" ht="47.25" customHeight="1" x14ac:dyDescent="0.25">
      <c r="B28" s="191" t="s">
        <v>1771</v>
      </c>
      <c r="C28" s="192"/>
      <c r="D28" s="192"/>
      <c r="E28" s="192"/>
      <c r="F28" s="192"/>
      <c r="G28" s="193"/>
      <c r="H28" s="62"/>
    </row>
    <row r="29" spans="2:14" ht="31.5" customHeight="1" thickBot="1" x14ac:dyDescent="0.3">
      <c r="B29" s="179" t="str">
        <f>INDEX(E31:E424,MATCH(I4,C31:C424,0))</f>
        <v xml:space="preserve"> </v>
      </c>
      <c r="C29" s="180"/>
      <c r="D29" s="180"/>
      <c r="E29" s="180"/>
      <c r="F29" s="180"/>
      <c r="G29" s="181"/>
      <c r="J29" s="80"/>
      <c r="K29" s="80"/>
      <c r="L29" s="61"/>
      <c r="M29" s="61"/>
      <c r="N29" s="61"/>
    </row>
    <row r="30" spans="2:14" s="48" customFormat="1" x14ac:dyDescent="0.25">
      <c r="B30" s="138"/>
      <c r="C30" s="140"/>
      <c r="D30" s="140"/>
      <c r="E30" s="140"/>
      <c r="F30" s="140"/>
      <c r="G30" s="140"/>
      <c r="J30" s="139"/>
      <c r="K30" s="139"/>
      <c r="L30" s="139"/>
      <c r="M30" s="139"/>
      <c r="N30" s="139"/>
    </row>
    <row r="31" spans="2:14" s="8" customFormat="1" x14ac:dyDescent="0.25">
      <c r="C31" s="8" t="s">
        <v>19</v>
      </c>
      <c r="D31" s="1" t="s">
        <v>20</v>
      </c>
      <c r="E31" s="127" t="s">
        <v>1769</v>
      </c>
      <c r="F31" s="127"/>
      <c r="G31" s="127"/>
      <c r="J31" s="80"/>
      <c r="K31" s="80"/>
      <c r="L31" s="80"/>
      <c r="M31" s="80"/>
      <c r="N31" s="80"/>
    </row>
    <row r="32" spans="2:14" s="8" customFormat="1" x14ac:dyDescent="0.25">
      <c r="B32" s="164"/>
      <c r="D32" s="1"/>
      <c r="E32" s="127"/>
      <c r="F32" s="127"/>
      <c r="G32" s="165"/>
      <c r="J32" s="80"/>
      <c r="K32" s="80"/>
      <c r="L32" s="80"/>
      <c r="M32" s="80"/>
      <c r="N32" s="80"/>
    </row>
    <row r="33" spans="2:14" s="8" customFormat="1" x14ac:dyDescent="0.25">
      <c r="B33" s="164">
        <f>INDEX(input!DU:DU,MATCH('Core Spending Power - detail'!C33,input!A:A,0))</f>
        <v>1</v>
      </c>
      <c r="C33" s="8" t="s">
        <v>22</v>
      </c>
      <c r="D33" s="166" t="s">
        <v>23</v>
      </c>
      <c r="E33" s="127" t="s">
        <v>1769</v>
      </c>
      <c r="F33" s="127" t="s">
        <v>1769</v>
      </c>
      <c r="G33" s="127"/>
      <c r="J33" s="80"/>
      <c r="K33" s="80"/>
      <c r="L33" s="80"/>
      <c r="M33" s="80"/>
      <c r="N33" s="80"/>
    </row>
    <row r="34" spans="2:14" s="8" customFormat="1" x14ac:dyDescent="0.25">
      <c r="B34" s="164">
        <f>INDEX(input!DU:DU,MATCH('Core Spending Power - detail'!C34,input!A:A,0))</f>
        <v>1</v>
      </c>
      <c r="C34" s="8" t="s">
        <v>24</v>
      </c>
      <c r="D34" s="166" t="s">
        <v>25</v>
      </c>
      <c r="E34" s="127" t="s">
        <v>1769</v>
      </c>
      <c r="F34" s="127" t="s">
        <v>1769</v>
      </c>
      <c r="G34" s="127"/>
      <c r="J34" s="80"/>
      <c r="K34" s="80"/>
      <c r="L34" s="80"/>
      <c r="M34" s="80"/>
      <c r="N34" s="80"/>
    </row>
    <row r="35" spans="2:14" s="8" customFormat="1" x14ac:dyDescent="0.25">
      <c r="B35" s="164">
        <f>INDEX(input!DU:DU,MATCH('Core Spending Power - detail'!C35,input!A:A,0))</f>
        <v>1</v>
      </c>
      <c r="C35" s="8" t="s">
        <v>26</v>
      </c>
      <c r="D35" s="166" t="s">
        <v>27</v>
      </c>
      <c r="E35" s="127" t="s">
        <v>1769</v>
      </c>
      <c r="F35" s="127" t="s">
        <v>1769</v>
      </c>
      <c r="G35" s="127"/>
      <c r="J35" s="80"/>
      <c r="K35" s="80"/>
      <c r="L35" s="80"/>
      <c r="M35" s="80"/>
      <c r="N35" s="80"/>
    </row>
    <row r="36" spans="2:14" s="8" customFormat="1" x14ac:dyDescent="0.25">
      <c r="B36" s="164">
        <f>INDEX(input!DU:DU,MATCH('Core Spending Power - detail'!C36,input!A:A,0))</f>
        <v>1</v>
      </c>
      <c r="C36" s="8" t="s">
        <v>28</v>
      </c>
      <c r="D36" s="166" t="s">
        <v>29</v>
      </c>
      <c r="E36" s="127" t="s">
        <v>1769</v>
      </c>
      <c r="F36" s="127" t="s">
        <v>1769</v>
      </c>
      <c r="G36" s="127"/>
      <c r="J36" s="80"/>
      <c r="K36" s="80"/>
      <c r="L36" s="80"/>
      <c r="M36" s="80"/>
      <c r="N36" s="80"/>
    </row>
    <row r="37" spans="2:14" s="8" customFormat="1" x14ac:dyDescent="0.25">
      <c r="B37" s="164">
        <f>INDEX(input!DU:DU,MATCH('Core Spending Power - detail'!C37,input!A:A,0))</f>
        <v>1</v>
      </c>
      <c r="C37" s="8" t="s">
        <v>30</v>
      </c>
      <c r="D37" s="166" t="s">
        <v>31</v>
      </c>
      <c r="E37" s="127" t="s">
        <v>1769</v>
      </c>
      <c r="F37" s="127" t="s">
        <v>1769</v>
      </c>
      <c r="G37" s="127"/>
      <c r="J37" s="80"/>
      <c r="K37" s="80"/>
      <c r="L37" s="80"/>
      <c r="M37" s="80"/>
      <c r="N37" s="80"/>
    </row>
    <row r="38" spans="2:14" s="8" customFormat="1" x14ac:dyDescent="0.25">
      <c r="B38" s="164">
        <f>INDEX(input!DU:DU,MATCH('Core Spending Power - detail'!C38,input!A:A,0))</f>
        <v>1</v>
      </c>
      <c r="C38" s="8" t="s">
        <v>32</v>
      </c>
      <c r="D38" s="166" t="s">
        <v>33</v>
      </c>
      <c r="E38" s="127" t="s">
        <v>1769</v>
      </c>
      <c r="F38" s="127" t="s">
        <v>1769</v>
      </c>
      <c r="G38" s="127"/>
      <c r="J38" s="80"/>
      <c r="K38" s="80"/>
      <c r="L38" s="80"/>
      <c r="M38" s="80"/>
      <c r="N38" s="80"/>
    </row>
    <row r="39" spans="2:14" s="8" customFormat="1" x14ac:dyDescent="0.25">
      <c r="B39" s="164">
        <f>INDEX(input!DU:DU,MATCH('Core Spending Power - detail'!C39,input!A:A,0))</f>
        <v>1</v>
      </c>
      <c r="C39" s="8" t="s">
        <v>34</v>
      </c>
      <c r="D39" s="166" t="s">
        <v>35</v>
      </c>
      <c r="E39" s="127" t="s">
        <v>1769</v>
      </c>
      <c r="F39" s="127" t="s">
        <v>1769</v>
      </c>
      <c r="G39" s="127"/>
      <c r="J39" s="80"/>
      <c r="K39" s="80"/>
      <c r="L39" s="80"/>
      <c r="M39" s="80"/>
      <c r="N39" s="80"/>
    </row>
    <row r="40" spans="2:14" s="8" customFormat="1" x14ac:dyDescent="0.25">
      <c r="B40" s="164">
        <f>INDEX(input!DU:DU,MATCH('Core Spending Power - detail'!C40,input!A:A,0))</f>
        <v>1</v>
      </c>
      <c r="C40" s="8" t="s">
        <v>36</v>
      </c>
      <c r="D40" s="166" t="s">
        <v>37</v>
      </c>
      <c r="E40" s="127" t="s">
        <v>1769</v>
      </c>
      <c r="F40" s="127" t="s">
        <v>1769</v>
      </c>
      <c r="G40" s="127"/>
      <c r="J40" s="80"/>
      <c r="K40" s="80"/>
      <c r="L40" s="80"/>
      <c r="M40" s="80"/>
      <c r="N40" s="80"/>
    </row>
    <row r="41" spans="2:14" s="8" customFormat="1" x14ac:dyDescent="0.25">
      <c r="B41" s="164">
        <f>INDEX(input!DU:DU,MATCH('Core Spending Power - detail'!C41,input!A:A,0))</f>
        <v>1</v>
      </c>
      <c r="C41" s="8" t="s">
        <v>38</v>
      </c>
      <c r="D41" s="166" t="s">
        <v>39</v>
      </c>
      <c r="E41" s="127" t="s">
        <v>1769</v>
      </c>
      <c r="F41" s="127" t="s">
        <v>1769</v>
      </c>
      <c r="G41" s="127"/>
      <c r="J41" s="80"/>
      <c r="K41" s="80"/>
      <c r="L41" s="80"/>
      <c r="M41" s="80"/>
      <c r="N41" s="80"/>
    </row>
    <row r="42" spans="2:14" s="8" customFormat="1" x14ac:dyDescent="0.25">
      <c r="B42" s="164">
        <f>INDEX(input!DU:DU,MATCH('Core Spending Power - detail'!C42,input!A:A,0))</f>
        <v>1</v>
      </c>
      <c r="C42" s="8" t="s">
        <v>40</v>
      </c>
      <c r="D42" s="167" t="s">
        <v>41</v>
      </c>
      <c r="E42" s="127" t="s">
        <v>1769</v>
      </c>
      <c r="F42" s="127" t="s">
        <v>1769</v>
      </c>
      <c r="G42" s="127"/>
    </row>
    <row r="43" spans="2:14" s="8" customFormat="1" x14ac:dyDescent="0.25">
      <c r="B43" s="164">
        <f>INDEX(input!DU:DU,MATCH('Core Spending Power - detail'!C43,input!A:A,0))</f>
        <v>1</v>
      </c>
      <c r="C43" s="8" t="s">
        <v>42</v>
      </c>
      <c r="D43" s="166" t="s">
        <v>43</v>
      </c>
      <c r="E43" s="127" t="s">
        <v>1769</v>
      </c>
      <c r="F43" s="127" t="s">
        <v>1769</v>
      </c>
      <c r="G43" s="127"/>
    </row>
    <row r="44" spans="2:14" s="8" customFormat="1" x14ac:dyDescent="0.25">
      <c r="B44" s="164">
        <f>INDEX(input!DU:DU,MATCH('Core Spending Power - detail'!C44,input!A:A,0))</f>
        <v>1</v>
      </c>
      <c r="C44" s="8" t="s">
        <v>44</v>
      </c>
      <c r="D44" s="166" t="s">
        <v>45</v>
      </c>
      <c r="E44" s="127" t="s">
        <v>1769</v>
      </c>
      <c r="F44" s="127" t="s">
        <v>1769</v>
      </c>
      <c r="G44" s="127"/>
    </row>
    <row r="45" spans="2:14" s="8" customFormat="1" x14ac:dyDescent="0.25">
      <c r="B45" s="164">
        <f>INDEX(input!DU:DU,MATCH('Core Spending Power - detail'!C45,input!A:A,0))</f>
        <v>1</v>
      </c>
      <c r="C45" s="8" t="s">
        <v>46</v>
      </c>
      <c r="D45" s="166" t="s">
        <v>47</v>
      </c>
      <c r="E45" s="127" t="s">
        <v>1769</v>
      </c>
      <c r="F45" s="127" t="s">
        <v>1769</v>
      </c>
      <c r="G45" s="127"/>
    </row>
    <row r="46" spans="2:14" s="8" customFormat="1" x14ac:dyDescent="0.25">
      <c r="B46" s="164">
        <f>INDEX(input!DU:DU,MATCH('Core Spending Power - detail'!C46,input!A:A,0))</f>
        <v>1</v>
      </c>
      <c r="C46" s="8" t="s">
        <v>48</v>
      </c>
      <c r="D46" s="166" t="s">
        <v>49</v>
      </c>
      <c r="E46" s="127" t="s">
        <v>1769</v>
      </c>
      <c r="F46" s="127" t="s">
        <v>1769</v>
      </c>
      <c r="G46" s="127"/>
    </row>
    <row r="47" spans="2:14" s="8" customFormat="1" x14ac:dyDescent="0.25">
      <c r="B47" s="164">
        <f>INDEX(input!DU:DU,MATCH('Core Spending Power - detail'!C47,input!A:A,0))</f>
        <v>1</v>
      </c>
      <c r="C47" s="8" t="s">
        <v>50</v>
      </c>
      <c r="D47" s="166" t="s">
        <v>908</v>
      </c>
      <c r="E47" s="127" t="s">
        <v>1769</v>
      </c>
      <c r="F47" s="127" t="s">
        <v>1769</v>
      </c>
      <c r="G47" s="127"/>
    </row>
    <row r="48" spans="2:14" s="8" customFormat="1" x14ac:dyDescent="0.25">
      <c r="B48" s="164">
        <f>INDEX(input!DU:DU,MATCH('Core Spending Power - detail'!C48,input!A:A,0))</f>
        <v>1</v>
      </c>
      <c r="C48" s="8" t="s">
        <v>51</v>
      </c>
      <c r="D48" s="166" t="s">
        <v>52</v>
      </c>
      <c r="E48" s="127" t="s">
        <v>1769</v>
      </c>
      <c r="F48" s="127" t="s">
        <v>1769</v>
      </c>
      <c r="G48" s="127"/>
    </row>
    <row r="49" spans="2:7" s="8" customFormat="1" x14ac:dyDescent="0.25">
      <c r="B49" s="164">
        <f>INDEX(input!DU:DU,MATCH('Core Spending Power - detail'!C49,input!A:A,0))</f>
        <v>1</v>
      </c>
      <c r="C49" s="8" t="s">
        <v>53</v>
      </c>
      <c r="D49" s="166" t="s">
        <v>901</v>
      </c>
      <c r="E49" s="127" t="s">
        <v>1769</v>
      </c>
      <c r="F49" s="127" t="s">
        <v>1769</v>
      </c>
      <c r="G49" s="127"/>
    </row>
    <row r="50" spans="2:7" s="8" customFormat="1" x14ac:dyDescent="0.25">
      <c r="B50" s="164">
        <f>INDEX(input!DU:DU,MATCH('Core Spending Power - detail'!C50,input!A:A,0))</f>
        <v>1</v>
      </c>
      <c r="C50" s="8" t="s">
        <v>54</v>
      </c>
      <c r="D50" s="166" t="s">
        <v>55</v>
      </c>
      <c r="E50" s="127" t="s">
        <v>1769</v>
      </c>
      <c r="F50" s="127" t="s">
        <v>1769</v>
      </c>
      <c r="G50" s="127"/>
    </row>
    <row r="51" spans="2:7" s="8" customFormat="1" x14ac:dyDescent="0.25">
      <c r="B51" s="164">
        <f>INDEX(input!DU:DU,MATCH('Core Spending Power - detail'!C51,input!A:A,0))</f>
        <v>1</v>
      </c>
      <c r="C51" s="8" t="s">
        <v>56</v>
      </c>
      <c r="D51" s="166" t="s">
        <v>57</v>
      </c>
      <c r="E51" s="127" t="s">
        <v>1769</v>
      </c>
      <c r="F51" s="127" t="s">
        <v>1769</v>
      </c>
      <c r="G51" s="127"/>
    </row>
    <row r="52" spans="2:7" s="8" customFormat="1" x14ac:dyDescent="0.25">
      <c r="B52" s="164">
        <f>INDEX(input!DU:DU,MATCH('Core Spending Power - detail'!C52,input!A:A,0))</f>
        <v>1</v>
      </c>
      <c r="C52" s="8" t="s">
        <v>58</v>
      </c>
      <c r="D52" s="166" t="s">
        <v>59</v>
      </c>
      <c r="E52" s="127" t="s">
        <v>1769</v>
      </c>
      <c r="F52" s="127" t="s">
        <v>1769</v>
      </c>
      <c r="G52" s="127"/>
    </row>
    <row r="53" spans="2:7" s="8" customFormat="1" x14ac:dyDescent="0.25">
      <c r="B53" s="164">
        <f>INDEX(input!DU:DU,MATCH('Core Spending Power - detail'!C53,input!A:A,0))</f>
        <v>1</v>
      </c>
      <c r="C53" s="8" t="s">
        <v>60</v>
      </c>
      <c r="D53" s="166" t="s">
        <v>61</v>
      </c>
      <c r="E53" s="127" t="s">
        <v>1769</v>
      </c>
      <c r="F53" s="127" t="s">
        <v>1769</v>
      </c>
      <c r="G53" s="127"/>
    </row>
    <row r="54" spans="2:7" s="8" customFormat="1" x14ac:dyDescent="0.25">
      <c r="B54" s="164">
        <f>INDEX(input!DU:DU,MATCH('Core Spending Power - detail'!C54,input!A:A,0))</f>
        <v>1</v>
      </c>
      <c r="C54" s="8" t="s">
        <v>62</v>
      </c>
      <c r="D54" s="166" t="s">
        <v>737</v>
      </c>
      <c r="E54" s="127" t="s">
        <v>1769</v>
      </c>
      <c r="F54" s="127" t="s">
        <v>1769</v>
      </c>
      <c r="G54" s="127"/>
    </row>
    <row r="55" spans="2:7" s="8" customFormat="1" x14ac:dyDescent="0.25">
      <c r="B55" s="164">
        <f>INDEX(input!DU:DU,MATCH('Core Spending Power - detail'!C55,input!A:A,0))</f>
        <v>1</v>
      </c>
      <c r="C55" s="8" t="s">
        <v>63</v>
      </c>
      <c r="D55" s="166" t="s">
        <v>64</v>
      </c>
      <c r="E55" s="127" t="s">
        <v>1769</v>
      </c>
      <c r="F55" s="127" t="s">
        <v>1769</v>
      </c>
      <c r="G55" s="127"/>
    </row>
    <row r="56" spans="2:7" s="8" customFormat="1" x14ac:dyDescent="0.25">
      <c r="B56" s="164">
        <f>INDEX(input!DU:DU,MATCH('Core Spending Power - detail'!C56,input!A:A,0))</f>
        <v>1</v>
      </c>
      <c r="C56" s="8" t="s">
        <v>65</v>
      </c>
      <c r="D56" s="166" t="s">
        <v>66</v>
      </c>
      <c r="E56" s="127" t="s">
        <v>1769</v>
      </c>
      <c r="F56" s="127" t="s">
        <v>1769</v>
      </c>
      <c r="G56" s="127"/>
    </row>
    <row r="57" spans="2:7" s="8" customFormat="1" x14ac:dyDescent="0.25">
      <c r="B57" s="164">
        <f>INDEX(input!DU:DU,MATCH('Core Spending Power - detail'!C57,input!A:A,0))</f>
        <v>1</v>
      </c>
      <c r="C57" s="8" t="s">
        <v>67</v>
      </c>
      <c r="D57" s="166" t="s">
        <v>68</v>
      </c>
      <c r="E57" s="127" t="s">
        <v>1769</v>
      </c>
      <c r="F57" s="127" t="s">
        <v>1769</v>
      </c>
      <c r="G57" s="127"/>
    </row>
    <row r="58" spans="2:7" s="8" customFormat="1" x14ac:dyDescent="0.25">
      <c r="B58" s="164">
        <f>INDEX(input!DU:DU,MATCH('Core Spending Power - detail'!C58,input!A:A,0))</f>
        <v>1</v>
      </c>
      <c r="C58" s="8" t="s">
        <v>69</v>
      </c>
      <c r="D58" s="166" t="s">
        <v>70</v>
      </c>
      <c r="E58" s="127" t="s">
        <v>1769</v>
      </c>
      <c r="F58" s="127" t="s">
        <v>1769</v>
      </c>
      <c r="G58" s="127"/>
    </row>
    <row r="59" spans="2:7" s="8" customFormat="1" x14ac:dyDescent="0.25">
      <c r="B59" s="164">
        <f>INDEX(input!DU:DU,MATCH('Core Spending Power - detail'!C59,input!A:A,0))</f>
        <v>1</v>
      </c>
      <c r="C59" s="8" t="s">
        <v>71</v>
      </c>
      <c r="D59" s="166" t="s">
        <v>738</v>
      </c>
      <c r="E59" s="127" t="s">
        <v>1769</v>
      </c>
      <c r="F59" s="127" t="s">
        <v>1769</v>
      </c>
      <c r="G59" s="127"/>
    </row>
    <row r="60" spans="2:7" s="8" customFormat="1" x14ac:dyDescent="0.25">
      <c r="B60" s="164">
        <f>INDEX(input!DU:DU,MATCH('Core Spending Power - detail'!C60,input!A:A,0))</f>
        <v>1</v>
      </c>
      <c r="C60" s="8" t="s">
        <v>72</v>
      </c>
      <c r="D60" s="166" t="s">
        <v>73</v>
      </c>
      <c r="E60" s="127" t="s">
        <v>1769</v>
      </c>
      <c r="F60" s="127" t="s">
        <v>1769</v>
      </c>
      <c r="G60" s="127"/>
    </row>
    <row r="61" spans="2:7" s="8" customFormat="1" x14ac:dyDescent="0.25">
      <c r="B61" s="164">
        <f>INDEX(input!DU:DU,MATCH('Core Spending Power - detail'!C61,input!A:A,0))</f>
        <v>0</v>
      </c>
      <c r="C61" s="8" t="s">
        <v>74</v>
      </c>
      <c r="D61" s="166" t="s">
        <v>75</v>
      </c>
      <c r="E61" s="168" t="s">
        <v>1760</v>
      </c>
      <c r="F61" s="127">
        <v>1</v>
      </c>
      <c r="G61" s="127"/>
    </row>
    <row r="62" spans="2:7" s="8" customFormat="1" x14ac:dyDescent="0.25">
      <c r="B62" s="164">
        <f>INDEX(input!DU:DU,MATCH('Core Spending Power - detail'!C62,input!A:A,0))</f>
        <v>2</v>
      </c>
      <c r="C62" s="8" t="s">
        <v>880</v>
      </c>
      <c r="D62" s="166" t="s">
        <v>893</v>
      </c>
      <c r="E62" s="168" t="s">
        <v>1760</v>
      </c>
      <c r="F62" s="127">
        <v>1</v>
      </c>
      <c r="G62" s="127"/>
    </row>
    <row r="63" spans="2:7" s="8" customFormat="1" x14ac:dyDescent="0.25">
      <c r="B63" s="164">
        <f>INDEX(input!DU:DU,MATCH('Core Spending Power - detail'!C63,input!A:A,0))</f>
        <v>1</v>
      </c>
      <c r="C63" s="8" t="s">
        <v>76</v>
      </c>
      <c r="D63" s="166" t="s">
        <v>77</v>
      </c>
      <c r="E63" s="127" t="s">
        <v>1769</v>
      </c>
      <c r="F63" s="127" t="s">
        <v>1769</v>
      </c>
      <c r="G63" s="127"/>
    </row>
    <row r="64" spans="2:7" s="8" customFormat="1" x14ac:dyDescent="0.25">
      <c r="B64" s="164">
        <f>INDEX(input!DU:DU,MATCH('Core Spending Power - detail'!C64,input!A:A,0))</f>
        <v>1</v>
      </c>
      <c r="C64" s="8" t="s">
        <v>78</v>
      </c>
      <c r="D64" s="166" t="s">
        <v>79</v>
      </c>
      <c r="E64" s="127" t="s">
        <v>1769</v>
      </c>
      <c r="F64" s="127" t="s">
        <v>1769</v>
      </c>
      <c r="G64" s="127"/>
    </row>
    <row r="65" spans="2:7" s="8" customFormat="1" x14ac:dyDescent="0.25">
      <c r="B65" s="164">
        <f>INDEX(input!DU:DU,MATCH('Core Spending Power - detail'!C65,input!A:A,0))</f>
        <v>1</v>
      </c>
      <c r="C65" s="8" t="s">
        <v>80</v>
      </c>
      <c r="D65" s="166" t="s">
        <v>81</v>
      </c>
      <c r="E65" s="127" t="s">
        <v>1769</v>
      </c>
      <c r="F65" s="127" t="s">
        <v>1769</v>
      </c>
      <c r="G65" s="127"/>
    </row>
    <row r="66" spans="2:7" s="8" customFormat="1" x14ac:dyDescent="0.25">
      <c r="B66" s="164">
        <f>INDEX(input!DU:DU,MATCH('Core Spending Power - detail'!C66,input!A:A,0))</f>
        <v>1</v>
      </c>
      <c r="C66" s="8" t="s">
        <v>82</v>
      </c>
      <c r="D66" s="166" t="s">
        <v>83</v>
      </c>
      <c r="E66" s="127" t="s">
        <v>1769</v>
      </c>
      <c r="F66" s="127" t="s">
        <v>1769</v>
      </c>
      <c r="G66" s="127"/>
    </row>
    <row r="67" spans="2:7" s="8" customFormat="1" x14ac:dyDescent="0.25">
      <c r="B67" s="164">
        <f>INDEX(input!DU:DU,MATCH('Core Spending Power - detail'!C67,input!A:A,0))</f>
        <v>1</v>
      </c>
      <c r="C67" s="8" t="s">
        <v>84</v>
      </c>
      <c r="D67" s="166" t="s">
        <v>85</v>
      </c>
      <c r="E67" s="127" t="s">
        <v>1769</v>
      </c>
      <c r="F67" s="127" t="s">
        <v>1769</v>
      </c>
      <c r="G67" s="127"/>
    </row>
    <row r="68" spans="2:7" s="8" customFormat="1" x14ac:dyDescent="0.25">
      <c r="B68" s="164">
        <f>INDEX(input!DU:DU,MATCH('Core Spending Power - detail'!C68,input!A:A,0))</f>
        <v>1</v>
      </c>
      <c r="C68" s="8" t="s">
        <v>86</v>
      </c>
      <c r="D68" s="166" t="s">
        <v>739</v>
      </c>
      <c r="E68" s="127" t="s">
        <v>1769</v>
      </c>
      <c r="F68" s="127" t="s">
        <v>1769</v>
      </c>
      <c r="G68" s="127"/>
    </row>
    <row r="69" spans="2:7" s="8" customFormat="1" x14ac:dyDescent="0.25">
      <c r="B69" s="164">
        <f>INDEX(input!DU:DU,MATCH('Core Spending Power - detail'!C69,input!A:A,0))</f>
        <v>1</v>
      </c>
      <c r="C69" s="8" t="s">
        <v>87</v>
      </c>
      <c r="D69" s="166" t="s">
        <v>903</v>
      </c>
      <c r="E69" s="127" t="s">
        <v>1769</v>
      </c>
      <c r="F69" s="127" t="s">
        <v>1769</v>
      </c>
      <c r="G69" s="127"/>
    </row>
    <row r="70" spans="2:7" s="8" customFormat="1" x14ac:dyDescent="0.25">
      <c r="B70" s="164">
        <f>INDEX(input!DU:DU,MATCH('Core Spending Power - detail'!C70,input!A:A,0))</f>
        <v>1</v>
      </c>
      <c r="C70" s="8" t="s">
        <v>88</v>
      </c>
      <c r="D70" s="166" t="s">
        <v>740</v>
      </c>
      <c r="E70" s="127" t="s">
        <v>1769</v>
      </c>
      <c r="F70" s="127" t="s">
        <v>1769</v>
      </c>
      <c r="G70" s="127"/>
    </row>
    <row r="71" spans="2:7" s="8" customFormat="1" x14ac:dyDescent="0.25">
      <c r="B71" s="164">
        <f>INDEX(input!DU:DU,MATCH('Core Spending Power - detail'!C71,input!A:A,0))</f>
        <v>1</v>
      </c>
      <c r="C71" s="8" t="s">
        <v>89</v>
      </c>
      <c r="D71" s="166" t="s">
        <v>90</v>
      </c>
      <c r="E71" s="127" t="s">
        <v>1769</v>
      </c>
      <c r="F71" s="127" t="s">
        <v>1769</v>
      </c>
      <c r="G71" s="127"/>
    </row>
    <row r="72" spans="2:7" s="8" customFormat="1" x14ac:dyDescent="0.25">
      <c r="B72" s="164">
        <f>INDEX(input!DU:DU,MATCH('Core Spending Power - detail'!C72,input!A:A,0))</f>
        <v>1</v>
      </c>
      <c r="C72" s="8" t="s">
        <v>91</v>
      </c>
      <c r="D72" s="166" t="s">
        <v>92</v>
      </c>
      <c r="E72" s="127" t="s">
        <v>1769</v>
      </c>
      <c r="F72" s="127" t="s">
        <v>1769</v>
      </c>
      <c r="G72" s="127"/>
    </row>
    <row r="73" spans="2:7" s="8" customFormat="1" x14ac:dyDescent="0.25">
      <c r="B73" s="164">
        <f>INDEX(input!DU:DU,MATCH('Core Spending Power - detail'!C73,input!A:A,0))</f>
        <v>1</v>
      </c>
      <c r="C73" s="8" t="s">
        <v>93</v>
      </c>
      <c r="D73" s="166" t="s">
        <v>94</v>
      </c>
      <c r="E73" s="127" t="s">
        <v>1769</v>
      </c>
      <c r="F73" s="127" t="s">
        <v>1769</v>
      </c>
      <c r="G73" s="127"/>
    </row>
    <row r="74" spans="2:7" s="8" customFormat="1" x14ac:dyDescent="0.25">
      <c r="B74" s="164">
        <f>INDEX(input!DU:DU,MATCH('Core Spending Power - detail'!C74,input!A:A,0))</f>
        <v>1</v>
      </c>
      <c r="C74" s="8" t="s">
        <v>95</v>
      </c>
      <c r="D74" s="166" t="s">
        <v>96</v>
      </c>
      <c r="E74" s="127" t="s">
        <v>1769</v>
      </c>
      <c r="F74" s="127" t="s">
        <v>1769</v>
      </c>
      <c r="G74" s="127"/>
    </row>
    <row r="75" spans="2:7" s="8" customFormat="1" x14ac:dyDescent="0.25">
      <c r="B75" s="164">
        <f>INDEX(input!DU:DU,MATCH('Core Spending Power - detail'!C75,input!A:A,0))</f>
        <v>1</v>
      </c>
      <c r="C75" s="8" t="s">
        <v>97</v>
      </c>
      <c r="D75" s="166" t="s">
        <v>98</v>
      </c>
      <c r="E75" s="127" t="s">
        <v>1769</v>
      </c>
      <c r="F75" s="127" t="s">
        <v>1769</v>
      </c>
      <c r="G75" s="127"/>
    </row>
    <row r="76" spans="2:7" s="8" customFormat="1" x14ac:dyDescent="0.25">
      <c r="B76" s="164">
        <f>INDEX(input!DU:DU,MATCH('Core Spending Power - detail'!C76,input!A:A,0))</f>
        <v>1</v>
      </c>
      <c r="C76" s="8" t="s">
        <v>99</v>
      </c>
      <c r="D76" s="166" t="s">
        <v>100</v>
      </c>
      <c r="E76" s="127" t="s">
        <v>1769</v>
      </c>
      <c r="F76" s="127" t="s">
        <v>1769</v>
      </c>
      <c r="G76" s="127"/>
    </row>
    <row r="77" spans="2:7" s="8" customFormat="1" x14ac:dyDescent="0.25">
      <c r="B77" s="164">
        <f>INDEX(input!DU:DU,MATCH('Core Spending Power - detail'!C77,input!A:A,0))</f>
        <v>1</v>
      </c>
      <c r="C77" s="8" t="s">
        <v>101</v>
      </c>
      <c r="D77" s="166" t="s">
        <v>102</v>
      </c>
      <c r="E77" s="127" t="s">
        <v>1769</v>
      </c>
      <c r="F77" s="127" t="s">
        <v>1769</v>
      </c>
      <c r="G77" s="127"/>
    </row>
    <row r="78" spans="2:7" s="8" customFormat="1" x14ac:dyDescent="0.25">
      <c r="B78" s="164">
        <f>INDEX(input!DU:DU,MATCH('Core Spending Power - detail'!C78,input!A:A,0))</f>
        <v>1</v>
      </c>
      <c r="C78" s="8" t="s">
        <v>103</v>
      </c>
      <c r="D78" s="166" t="s">
        <v>104</v>
      </c>
      <c r="E78" s="127" t="s">
        <v>1769</v>
      </c>
      <c r="F78" s="127" t="s">
        <v>1769</v>
      </c>
      <c r="G78" s="127"/>
    </row>
    <row r="79" spans="2:7" s="8" customFormat="1" x14ac:dyDescent="0.25">
      <c r="B79" s="164">
        <f>INDEX(input!DU:DU,MATCH('Core Spending Power - detail'!C79,input!A:A,0))</f>
        <v>1</v>
      </c>
      <c r="C79" s="8" t="s">
        <v>105</v>
      </c>
      <c r="D79" s="166" t="s">
        <v>741</v>
      </c>
      <c r="E79" s="127" t="s">
        <v>1769</v>
      </c>
      <c r="F79" s="127" t="s">
        <v>1769</v>
      </c>
      <c r="G79" s="127"/>
    </row>
    <row r="80" spans="2:7" s="8" customFormat="1" x14ac:dyDescent="0.25">
      <c r="B80" s="164">
        <f>INDEX(input!DU:DU,MATCH('Core Spending Power - detail'!C80,input!A:A,0))</f>
        <v>1</v>
      </c>
      <c r="C80" s="8" t="s">
        <v>106</v>
      </c>
      <c r="D80" s="166" t="s">
        <v>107</v>
      </c>
      <c r="E80" s="127" t="s">
        <v>1769</v>
      </c>
      <c r="F80" s="127" t="s">
        <v>1769</v>
      </c>
      <c r="G80" s="127"/>
    </row>
    <row r="81" spans="2:7" s="8" customFormat="1" x14ac:dyDescent="0.25">
      <c r="B81" s="164">
        <f>INDEX(input!DU:DU,MATCH('Core Spending Power - detail'!C81,input!A:A,0))</f>
        <v>1</v>
      </c>
      <c r="C81" s="8" t="s">
        <v>108</v>
      </c>
      <c r="D81" s="166" t="s">
        <v>109</v>
      </c>
      <c r="E81" s="127" t="s">
        <v>1769</v>
      </c>
      <c r="F81" s="127" t="s">
        <v>1769</v>
      </c>
      <c r="G81" s="127"/>
    </row>
    <row r="82" spans="2:7" s="8" customFormat="1" x14ac:dyDescent="0.25">
      <c r="B82" s="164">
        <f>INDEX(input!DU:DU,MATCH('Core Spending Power - detail'!C82,input!A:A,0))</f>
        <v>1</v>
      </c>
      <c r="C82" s="8" t="s">
        <v>110</v>
      </c>
      <c r="D82" s="166" t="s">
        <v>742</v>
      </c>
      <c r="E82" s="127" t="s">
        <v>1769</v>
      </c>
      <c r="F82" s="127" t="s">
        <v>1769</v>
      </c>
      <c r="G82" s="127"/>
    </row>
    <row r="83" spans="2:7" s="8" customFormat="1" x14ac:dyDescent="0.25">
      <c r="B83" s="164">
        <f>INDEX(input!DU:DU,MATCH('Core Spending Power - detail'!C83,input!A:A,0))</f>
        <v>1</v>
      </c>
      <c r="C83" s="8" t="s">
        <v>111</v>
      </c>
      <c r="D83" s="166" t="s">
        <v>112</v>
      </c>
      <c r="E83" s="127" t="s">
        <v>1769</v>
      </c>
      <c r="F83" s="127" t="s">
        <v>1769</v>
      </c>
      <c r="G83" s="127"/>
    </row>
    <row r="84" spans="2:7" s="8" customFormat="1" x14ac:dyDescent="0.25">
      <c r="B84" s="164">
        <f>INDEX(input!DU:DU,MATCH('Core Spending Power - detail'!C84,input!A:A,0))</f>
        <v>1</v>
      </c>
      <c r="C84" s="8" t="s">
        <v>113</v>
      </c>
      <c r="D84" s="166" t="s">
        <v>114</v>
      </c>
      <c r="E84" s="127" t="s">
        <v>1769</v>
      </c>
      <c r="F84" s="127" t="s">
        <v>1769</v>
      </c>
      <c r="G84" s="127"/>
    </row>
    <row r="85" spans="2:7" s="8" customFormat="1" x14ac:dyDescent="0.25">
      <c r="B85" s="164">
        <f>INDEX(input!DU:DU,MATCH('Core Spending Power - detail'!C85,input!A:A,0))</f>
        <v>1</v>
      </c>
      <c r="C85" s="8" t="s">
        <v>115</v>
      </c>
      <c r="D85" s="166" t="s">
        <v>743</v>
      </c>
      <c r="E85" s="127" t="s">
        <v>1769</v>
      </c>
      <c r="F85" s="127" t="s">
        <v>1769</v>
      </c>
      <c r="G85" s="127"/>
    </row>
    <row r="86" spans="2:7" s="8" customFormat="1" x14ac:dyDescent="0.25">
      <c r="B86" s="164">
        <f>INDEX(input!DU:DU,MATCH('Core Spending Power - detail'!C86,input!A:A,0))</f>
        <v>1</v>
      </c>
      <c r="C86" s="8" t="s">
        <v>116</v>
      </c>
      <c r="D86" s="166" t="s">
        <v>117</v>
      </c>
      <c r="E86" s="127" t="s">
        <v>1769</v>
      </c>
      <c r="F86" s="127" t="s">
        <v>1769</v>
      </c>
      <c r="G86" s="127"/>
    </row>
    <row r="87" spans="2:7" s="8" customFormat="1" x14ac:dyDescent="0.25">
      <c r="B87" s="164">
        <f>INDEX(input!DU:DU,MATCH('Core Spending Power - detail'!C87,input!A:A,0))</f>
        <v>1</v>
      </c>
      <c r="C87" s="8" t="s">
        <v>118</v>
      </c>
      <c r="D87" s="166" t="s">
        <v>119</v>
      </c>
      <c r="E87" s="127" t="s">
        <v>1769</v>
      </c>
      <c r="F87" s="127" t="s">
        <v>1769</v>
      </c>
      <c r="G87" s="127"/>
    </row>
    <row r="88" spans="2:7" s="8" customFormat="1" x14ac:dyDescent="0.25">
      <c r="B88" s="164">
        <f>INDEX(input!DU:DU,MATCH('Core Spending Power - detail'!C88,input!A:A,0))</f>
        <v>1</v>
      </c>
      <c r="C88" s="8" t="s">
        <v>120</v>
      </c>
      <c r="D88" s="166" t="s">
        <v>121</v>
      </c>
      <c r="E88" s="127" t="s">
        <v>1769</v>
      </c>
      <c r="F88" s="127" t="s">
        <v>1769</v>
      </c>
      <c r="G88" s="127"/>
    </row>
    <row r="89" spans="2:7" s="8" customFormat="1" x14ac:dyDescent="0.25">
      <c r="B89" s="164">
        <f>INDEX(input!DU:DU,MATCH('Core Spending Power - detail'!C89,input!A:A,0))</f>
        <v>1</v>
      </c>
      <c r="C89" s="8" t="s">
        <v>122</v>
      </c>
      <c r="D89" s="166" t="s">
        <v>123</v>
      </c>
      <c r="E89" s="127" t="s">
        <v>1769</v>
      </c>
      <c r="F89" s="127" t="s">
        <v>1769</v>
      </c>
      <c r="G89" s="127"/>
    </row>
    <row r="90" spans="2:7" s="8" customFormat="1" x14ac:dyDescent="0.25">
      <c r="B90" s="164">
        <f>INDEX(input!DU:DU,MATCH('Core Spending Power - detail'!C90,input!A:A,0))</f>
        <v>1</v>
      </c>
      <c r="C90" s="8" t="s">
        <v>124</v>
      </c>
      <c r="D90" s="166" t="s">
        <v>125</v>
      </c>
      <c r="E90" s="127" t="s">
        <v>1769</v>
      </c>
      <c r="F90" s="127" t="s">
        <v>1769</v>
      </c>
      <c r="G90" s="127"/>
    </row>
    <row r="91" spans="2:7" s="8" customFormat="1" x14ac:dyDescent="0.25">
      <c r="B91" s="164">
        <f>INDEX(input!DU:DU,MATCH('Core Spending Power - detail'!C91,input!A:A,0))</f>
        <v>1</v>
      </c>
      <c r="C91" s="8" t="s">
        <v>126</v>
      </c>
      <c r="D91" s="166" t="s">
        <v>127</v>
      </c>
      <c r="E91" s="127" t="s">
        <v>1769</v>
      </c>
      <c r="F91" s="127" t="s">
        <v>1769</v>
      </c>
      <c r="G91" s="127"/>
    </row>
    <row r="92" spans="2:7" s="8" customFormat="1" x14ac:dyDescent="0.25">
      <c r="B92" s="164">
        <f>INDEX(input!DU:DU,MATCH('Core Spending Power - detail'!C92,input!A:A,0))</f>
        <v>1</v>
      </c>
      <c r="C92" s="8" t="s">
        <v>128</v>
      </c>
      <c r="D92" s="166" t="s">
        <v>129</v>
      </c>
      <c r="E92" s="127" t="s">
        <v>1769</v>
      </c>
      <c r="F92" s="127" t="s">
        <v>1769</v>
      </c>
      <c r="G92" s="127"/>
    </row>
    <row r="93" spans="2:7" s="8" customFormat="1" x14ac:dyDescent="0.25">
      <c r="B93" s="164">
        <f>INDEX(input!DU:DU,MATCH('Core Spending Power - detail'!C93,input!A:A,0))</f>
        <v>1</v>
      </c>
      <c r="C93" s="8" t="s">
        <v>130</v>
      </c>
      <c r="D93" s="166" t="s">
        <v>131</v>
      </c>
      <c r="E93" s="127" t="s">
        <v>1769</v>
      </c>
      <c r="F93" s="127" t="s">
        <v>1769</v>
      </c>
      <c r="G93" s="127"/>
    </row>
    <row r="94" spans="2:7" s="8" customFormat="1" x14ac:dyDescent="0.25">
      <c r="B94" s="164">
        <f>INDEX(input!DU:DU,MATCH('Core Spending Power - detail'!C94,input!A:A,0))</f>
        <v>1</v>
      </c>
      <c r="C94" s="8" t="s">
        <v>132</v>
      </c>
      <c r="D94" s="166" t="s">
        <v>133</v>
      </c>
      <c r="E94" s="127" t="s">
        <v>1769</v>
      </c>
      <c r="F94" s="127" t="s">
        <v>1769</v>
      </c>
      <c r="G94" s="127"/>
    </row>
    <row r="95" spans="2:7" s="8" customFormat="1" x14ac:dyDescent="0.25">
      <c r="B95" s="164">
        <f>INDEX(input!DU:DU,MATCH('Core Spending Power - detail'!C95,input!A:A,0))</f>
        <v>1</v>
      </c>
      <c r="C95" s="8" t="s">
        <v>134</v>
      </c>
      <c r="D95" s="166" t="s">
        <v>135</v>
      </c>
      <c r="E95" s="127" t="s">
        <v>1769</v>
      </c>
      <c r="F95" s="127" t="s">
        <v>1769</v>
      </c>
      <c r="G95" s="127"/>
    </row>
    <row r="96" spans="2:7" s="8" customFormat="1" x14ac:dyDescent="0.25">
      <c r="B96" s="164">
        <f>INDEX(input!DU:DU,MATCH('Core Spending Power - detail'!C96,input!A:A,0))</f>
        <v>1</v>
      </c>
      <c r="C96" s="8" t="s">
        <v>136</v>
      </c>
      <c r="D96" s="166" t="s">
        <v>898</v>
      </c>
      <c r="E96" s="127" t="s">
        <v>1769</v>
      </c>
      <c r="F96" s="127" t="s">
        <v>1769</v>
      </c>
      <c r="G96" s="127"/>
    </row>
    <row r="97" spans="2:7" s="8" customFormat="1" x14ac:dyDescent="0.25">
      <c r="B97" s="164">
        <f>INDEX(input!DU:DU,MATCH('Core Spending Power - detail'!C97,input!A:A,0))</f>
        <v>1</v>
      </c>
      <c r="C97" s="8" t="s">
        <v>137</v>
      </c>
      <c r="D97" s="166" t="s">
        <v>138</v>
      </c>
      <c r="E97" s="127" t="s">
        <v>1769</v>
      </c>
      <c r="F97" s="127" t="s">
        <v>1769</v>
      </c>
      <c r="G97" s="127"/>
    </row>
    <row r="98" spans="2:7" s="8" customFormat="1" x14ac:dyDescent="0.25">
      <c r="B98" s="164">
        <f>INDEX(input!DU:DU,MATCH('Core Spending Power - detail'!C98,input!A:A,0))</f>
        <v>1</v>
      </c>
      <c r="C98" s="8" t="s">
        <v>139</v>
      </c>
      <c r="D98" s="166" t="s">
        <v>140</v>
      </c>
      <c r="E98" s="127" t="s">
        <v>1769</v>
      </c>
      <c r="F98" s="127" t="s">
        <v>1769</v>
      </c>
      <c r="G98" s="127"/>
    </row>
    <row r="99" spans="2:7" s="8" customFormat="1" x14ac:dyDescent="0.25">
      <c r="B99" s="164">
        <f>INDEX(input!DU:DU,MATCH('Core Spending Power - detail'!C99,input!A:A,0))</f>
        <v>1</v>
      </c>
      <c r="C99" s="8" t="s">
        <v>141</v>
      </c>
      <c r="D99" s="166" t="s">
        <v>142</v>
      </c>
      <c r="E99" s="127" t="s">
        <v>1769</v>
      </c>
      <c r="F99" s="127" t="s">
        <v>1769</v>
      </c>
      <c r="G99" s="127"/>
    </row>
    <row r="100" spans="2:7" s="8" customFormat="1" x14ac:dyDescent="0.25">
      <c r="B100" s="164">
        <f>INDEX(input!DU:DU,MATCH('Core Spending Power - detail'!C100,input!A:A,0))</f>
        <v>1</v>
      </c>
      <c r="C100" s="8" t="s">
        <v>143</v>
      </c>
      <c r="D100" s="166" t="s">
        <v>144</v>
      </c>
      <c r="E100" s="127" t="s">
        <v>1769</v>
      </c>
      <c r="F100" s="127" t="s">
        <v>1769</v>
      </c>
      <c r="G100" s="127"/>
    </row>
    <row r="101" spans="2:7" s="8" customFormat="1" x14ac:dyDescent="0.25">
      <c r="B101" s="164">
        <f>INDEX(input!DU:DU,MATCH('Core Spending Power - detail'!C101,input!A:A,0))</f>
        <v>0</v>
      </c>
      <c r="C101" s="8" t="s">
        <v>145</v>
      </c>
      <c r="D101" s="166" t="s">
        <v>146</v>
      </c>
      <c r="E101" s="168" t="s">
        <v>1760</v>
      </c>
      <c r="F101" s="127">
        <v>1</v>
      </c>
      <c r="G101" s="127"/>
    </row>
    <row r="102" spans="2:7" s="8" customFormat="1" x14ac:dyDescent="0.25">
      <c r="B102" s="164">
        <f>INDEX(input!DU:DU,MATCH('Core Spending Power - detail'!C102,input!A:A,0))</f>
        <v>1</v>
      </c>
      <c r="C102" s="8" t="s">
        <v>147</v>
      </c>
      <c r="D102" s="166" t="s">
        <v>148</v>
      </c>
      <c r="E102" s="127" t="s">
        <v>1769</v>
      </c>
      <c r="F102" s="127" t="s">
        <v>1769</v>
      </c>
      <c r="G102" s="127"/>
    </row>
    <row r="103" spans="2:7" s="8" customFormat="1" x14ac:dyDescent="0.25">
      <c r="B103" s="164">
        <f>INDEX(input!DU:DU,MATCH('Core Spending Power - detail'!C103,input!A:A,0))</f>
        <v>1</v>
      </c>
      <c r="C103" s="8" t="s">
        <v>149</v>
      </c>
      <c r="D103" s="166" t="s">
        <v>150</v>
      </c>
      <c r="E103" s="127" t="s">
        <v>1769</v>
      </c>
      <c r="F103" s="127" t="s">
        <v>1769</v>
      </c>
      <c r="G103" s="127"/>
    </row>
    <row r="104" spans="2:7" s="8" customFormat="1" x14ac:dyDescent="0.25">
      <c r="B104" s="164">
        <f>INDEX(input!DU:DU,MATCH('Core Spending Power - detail'!C104,input!A:A,0))</f>
        <v>1</v>
      </c>
      <c r="C104" s="8" t="s">
        <v>151</v>
      </c>
      <c r="D104" s="166" t="s">
        <v>152</v>
      </c>
      <c r="E104" s="127" t="s">
        <v>1769</v>
      </c>
      <c r="F104" s="127" t="s">
        <v>1769</v>
      </c>
      <c r="G104" s="127"/>
    </row>
    <row r="105" spans="2:7" s="8" customFormat="1" x14ac:dyDescent="0.25">
      <c r="B105" s="164">
        <f>INDEX(input!DU:DU,MATCH('Core Spending Power - detail'!C105,input!A:A,0))</f>
        <v>1</v>
      </c>
      <c r="C105" s="8" t="s">
        <v>153</v>
      </c>
      <c r="D105" s="166" t="s">
        <v>154</v>
      </c>
      <c r="E105" s="127" t="s">
        <v>1769</v>
      </c>
      <c r="F105" s="127" t="s">
        <v>1769</v>
      </c>
      <c r="G105" s="127"/>
    </row>
    <row r="106" spans="2:7" s="8" customFormat="1" x14ac:dyDescent="0.25">
      <c r="B106" s="164">
        <f>INDEX(input!DU:DU,MATCH('Core Spending Power - detail'!C106,input!A:A,0))</f>
        <v>1</v>
      </c>
      <c r="C106" s="8" t="s">
        <v>155</v>
      </c>
      <c r="D106" s="166" t="s">
        <v>156</v>
      </c>
      <c r="E106" s="127" t="s">
        <v>1769</v>
      </c>
      <c r="F106" s="127" t="s">
        <v>1769</v>
      </c>
      <c r="G106" s="127"/>
    </row>
    <row r="107" spans="2:7" s="8" customFormat="1" x14ac:dyDescent="0.25">
      <c r="B107" s="164">
        <f>INDEX(input!DU:DU,MATCH('Core Spending Power - detail'!C107,input!A:A,0))</f>
        <v>1</v>
      </c>
      <c r="C107" s="8" t="s">
        <v>157</v>
      </c>
      <c r="D107" s="166" t="s">
        <v>744</v>
      </c>
      <c r="E107" s="127" t="s">
        <v>1769</v>
      </c>
      <c r="F107" s="127" t="s">
        <v>1769</v>
      </c>
      <c r="G107" s="127"/>
    </row>
    <row r="108" spans="2:7" s="8" customFormat="1" x14ac:dyDescent="0.25">
      <c r="B108" s="164">
        <f>INDEX(input!DU:DU,MATCH('Core Spending Power - detail'!C108,input!A:A,0))</f>
        <v>1</v>
      </c>
      <c r="C108" s="8" t="s">
        <v>158</v>
      </c>
      <c r="D108" s="166" t="s">
        <v>159</v>
      </c>
      <c r="E108" s="127" t="s">
        <v>1769</v>
      </c>
      <c r="F108" s="127" t="s">
        <v>1769</v>
      </c>
      <c r="G108" s="127"/>
    </row>
    <row r="109" spans="2:7" s="8" customFormat="1" x14ac:dyDescent="0.25">
      <c r="B109" s="164">
        <f>INDEX(input!DU:DU,MATCH('Core Spending Power - detail'!C109,input!A:A,0))</f>
        <v>1</v>
      </c>
      <c r="C109" s="8" t="s">
        <v>160</v>
      </c>
      <c r="D109" s="166" t="s">
        <v>745</v>
      </c>
      <c r="E109" s="127" t="s">
        <v>1769</v>
      </c>
      <c r="F109" s="127" t="s">
        <v>1769</v>
      </c>
      <c r="G109" s="127"/>
    </row>
    <row r="110" spans="2:7" s="8" customFormat="1" x14ac:dyDescent="0.25">
      <c r="B110" s="164">
        <f>INDEX(input!DU:DU,MATCH('Core Spending Power - detail'!C110,input!A:A,0))</f>
        <v>1</v>
      </c>
      <c r="C110" s="8" t="s">
        <v>161</v>
      </c>
      <c r="D110" s="166" t="s">
        <v>162</v>
      </c>
      <c r="E110" s="127" t="s">
        <v>1769</v>
      </c>
      <c r="F110" s="127" t="s">
        <v>1769</v>
      </c>
      <c r="G110" s="127"/>
    </row>
    <row r="111" spans="2:7" s="8" customFormat="1" x14ac:dyDescent="0.25">
      <c r="B111" s="164">
        <f>INDEX(input!DU:DU,MATCH('Core Spending Power - detail'!C111,input!A:A,0))</f>
        <v>1</v>
      </c>
      <c r="C111" s="8" t="s">
        <v>163</v>
      </c>
      <c r="D111" s="166" t="s">
        <v>164</v>
      </c>
      <c r="E111" s="127" t="s">
        <v>1769</v>
      </c>
      <c r="F111" s="127" t="s">
        <v>1769</v>
      </c>
      <c r="G111" s="127"/>
    </row>
    <row r="112" spans="2:7" s="8" customFormat="1" x14ac:dyDescent="0.25">
      <c r="B112" s="164">
        <f>INDEX(input!DU:DU,MATCH('Core Spending Power - detail'!C112,input!A:A,0))</f>
        <v>1</v>
      </c>
      <c r="C112" s="8" t="s">
        <v>165</v>
      </c>
      <c r="D112" s="166" t="s">
        <v>166</v>
      </c>
      <c r="E112" s="127" t="s">
        <v>1769</v>
      </c>
      <c r="F112" s="127" t="s">
        <v>1769</v>
      </c>
      <c r="G112" s="127"/>
    </row>
    <row r="113" spans="2:7" s="8" customFormat="1" x14ac:dyDescent="0.25">
      <c r="B113" s="164">
        <f>INDEX(input!DU:DU,MATCH('Core Spending Power - detail'!C113,input!A:A,0))</f>
        <v>1</v>
      </c>
      <c r="C113" s="8" t="s">
        <v>167</v>
      </c>
      <c r="D113" s="166" t="s">
        <v>168</v>
      </c>
      <c r="E113" s="127" t="s">
        <v>1769</v>
      </c>
      <c r="F113" s="127" t="s">
        <v>1769</v>
      </c>
      <c r="G113" s="127"/>
    </row>
    <row r="114" spans="2:7" s="8" customFormat="1" x14ac:dyDescent="0.25">
      <c r="B114" s="164">
        <f>INDEX(input!DU:DU,MATCH('Core Spending Power - detail'!C114,input!A:A,0))</f>
        <v>1</v>
      </c>
      <c r="C114" s="8" t="s">
        <v>169</v>
      </c>
      <c r="D114" s="166" t="s">
        <v>170</v>
      </c>
      <c r="E114" s="127" t="s">
        <v>1769</v>
      </c>
      <c r="F114" s="127" t="s">
        <v>1769</v>
      </c>
      <c r="G114" s="127"/>
    </row>
    <row r="115" spans="2:7" s="8" customFormat="1" x14ac:dyDescent="0.25">
      <c r="B115" s="164">
        <f>INDEX(input!DU:DU,MATCH('Core Spending Power - detail'!C115,input!A:A,0))</f>
        <v>1</v>
      </c>
      <c r="C115" s="8" t="s">
        <v>171</v>
      </c>
      <c r="D115" s="166" t="s">
        <v>172</v>
      </c>
      <c r="E115" s="127" t="s">
        <v>1769</v>
      </c>
      <c r="F115" s="127" t="s">
        <v>1769</v>
      </c>
      <c r="G115" s="127"/>
    </row>
    <row r="116" spans="2:7" s="8" customFormat="1" x14ac:dyDescent="0.25">
      <c r="B116" s="164">
        <f>INDEX(input!DU:DU,MATCH('Core Spending Power - detail'!C116,input!A:A,0))</f>
        <v>1</v>
      </c>
      <c r="C116" s="8" t="s">
        <v>173</v>
      </c>
      <c r="D116" s="166" t="s">
        <v>174</v>
      </c>
      <c r="E116" s="127" t="s">
        <v>1769</v>
      </c>
      <c r="F116" s="127" t="s">
        <v>1769</v>
      </c>
      <c r="G116" s="127"/>
    </row>
    <row r="117" spans="2:7" s="8" customFormat="1" x14ac:dyDescent="0.25">
      <c r="B117" s="164">
        <f>INDEX(input!DU:DU,MATCH('Core Spending Power - detail'!C117,input!A:A,0))</f>
        <v>1</v>
      </c>
      <c r="C117" s="8" t="s">
        <v>175</v>
      </c>
      <c r="D117" s="166" t="s">
        <v>176</v>
      </c>
      <c r="E117" s="127" t="s">
        <v>1769</v>
      </c>
      <c r="F117" s="127" t="s">
        <v>1769</v>
      </c>
      <c r="G117" s="127"/>
    </row>
    <row r="118" spans="2:7" s="8" customFormat="1" x14ac:dyDescent="0.25">
      <c r="B118" s="164">
        <f>INDEX(input!DU:DU,MATCH('Core Spending Power - detail'!C118,input!A:A,0))</f>
        <v>1</v>
      </c>
      <c r="C118" s="8" t="s">
        <v>177</v>
      </c>
      <c r="D118" s="166" t="s">
        <v>178</v>
      </c>
      <c r="E118" s="127" t="s">
        <v>1769</v>
      </c>
      <c r="F118" s="127" t="s">
        <v>1769</v>
      </c>
      <c r="G118" s="127"/>
    </row>
    <row r="119" spans="2:7" s="8" customFormat="1" x14ac:dyDescent="0.25">
      <c r="B119" s="164">
        <f>INDEX(input!DU:DU,MATCH('Core Spending Power - detail'!C119,input!A:A,0))</f>
        <v>1</v>
      </c>
      <c r="C119" s="8" t="s">
        <v>179</v>
      </c>
      <c r="D119" s="166" t="s">
        <v>180</v>
      </c>
      <c r="E119" s="127" t="s">
        <v>1769</v>
      </c>
      <c r="F119" s="127" t="s">
        <v>1769</v>
      </c>
      <c r="G119" s="127"/>
    </row>
    <row r="120" spans="2:7" s="8" customFormat="1" x14ac:dyDescent="0.25">
      <c r="B120" s="164">
        <f>INDEX(input!DU:DU,MATCH('Core Spending Power - detail'!C120,input!A:A,0))</f>
        <v>1</v>
      </c>
      <c r="C120" s="8" t="s">
        <v>181</v>
      </c>
      <c r="D120" s="166" t="s">
        <v>182</v>
      </c>
      <c r="E120" s="127" t="s">
        <v>1769</v>
      </c>
      <c r="F120" s="127" t="s">
        <v>1769</v>
      </c>
      <c r="G120" s="127"/>
    </row>
    <row r="121" spans="2:7" s="8" customFormat="1" x14ac:dyDescent="0.25">
      <c r="B121" s="164">
        <f>INDEX(input!DU:DU,MATCH('Core Spending Power - detail'!C121,input!A:A,0))</f>
        <v>1</v>
      </c>
      <c r="C121" s="8" t="s">
        <v>183</v>
      </c>
      <c r="D121" s="166" t="s">
        <v>184</v>
      </c>
      <c r="E121" s="127" t="s">
        <v>1769</v>
      </c>
      <c r="F121" s="127" t="s">
        <v>1769</v>
      </c>
      <c r="G121" s="127"/>
    </row>
    <row r="122" spans="2:7" s="8" customFormat="1" x14ac:dyDescent="0.25">
      <c r="B122" s="164">
        <f>INDEX(input!DU:DU,MATCH('Core Spending Power - detail'!C122,input!A:A,0))</f>
        <v>1</v>
      </c>
      <c r="C122" s="8" t="s">
        <v>185</v>
      </c>
      <c r="D122" s="166" t="s">
        <v>186</v>
      </c>
      <c r="E122" s="127" t="s">
        <v>1769</v>
      </c>
      <c r="F122" s="127" t="s">
        <v>1769</v>
      </c>
      <c r="G122" s="127"/>
    </row>
    <row r="123" spans="2:7" s="8" customFormat="1" x14ac:dyDescent="0.25">
      <c r="B123" s="164">
        <f>INDEX(input!DU:DU,MATCH('Core Spending Power - detail'!C123,input!A:A,0))</f>
        <v>1</v>
      </c>
      <c r="C123" s="8" t="s">
        <v>187</v>
      </c>
      <c r="D123" s="166" t="s">
        <v>188</v>
      </c>
      <c r="E123" s="127" t="s">
        <v>1769</v>
      </c>
      <c r="F123" s="127" t="s">
        <v>1769</v>
      </c>
      <c r="G123" s="127"/>
    </row>
    <row r="124" spans="2:7" s="8" customFormat="1" x14ac:dyDescent="0.25">
      <c r="B124" s="164">
        <f>INDEX(input!DU:DU,MATCH('Core Spending Power - detail'!C124,input!A:A,0))</f>
        <v>1</v>
      </c>
      <c r="C124" s="8" t="s">
        <v>189</v>
      </c>
      <c r="D124" s="166" t="s">
        <v>190</v>
      </c>
      <c r="E124" s="127" t="s">
        <v>1769</v>
      </c>
      <c r="F124" s="127" t="s">
        <v>1769</v>
      </c>
      <c r="G124" s="127"/>
    </row>
    <row r="125" spans="2:7" s="8" customFormat="1" x14ac:dyDescent="0.25">
      <c r="B125" s="164">
        <f>INDEX(input!DU:DU,MATCH('Core Spending Power - detail'!C125,input!A:A,0))</f>
        <v>0</v>
      </c>
      <c r="C125" s="8" t="s">
        <v>191</v>
      </c>
      <c r="D125" s="166" t="s">
        <v>1754</v>
      </c>
      <c r="E125" s="168" t="s">
        <v>1761</v>
      </c>
      <c r="F125" s="127">
        <v>2</v>
      </c>
      <c r="G125" s="127"/>
    </row>
    <row r="126" spans="2:7" s="8" customFormat="1" x14ac:dyDescent="0.25">
      <c r="B126" s="164">
        <f>INDEX(input!DU:DU,MATCH('Core Spending Power - detail'!C126,input!A:A,0))</f>
        <v>1</v>
      </c>
      <c r="C126" s="8" t="s">
        <v>192</v>
      </c>
      <c r="D126" s="166" t="s">
        <v>193</v>
      </c>
      <c r="E126" s="127" t="s">
        <v>1769</v>
      </c>
      <c r="F126" s="127" t="s">
        <v>1769</v>
      </c>
      <c r="G126" s="127"/>
    </row>
    <row r="127" spans="2:7" s="8" customFormat="1" x14ac:dyDescent="0.25">
      <c r="B127" s="164">
        <f>INDEX(input!DU:DU,MATCH('Core Spending Power - detail'!C127,input!A:A,0))</f>
        <v>2</v>
      </c>
      <c r="C127" s="8" t="s">
        <v>875</v>
      </c>
      <c r="D127" s="166" t="s">
        <v>1753</v>
      </c>
      <c r="E127" s="168" t="s">
        <v>1761</v>
      </c>
      <c r="F127" s="127">
        <v>2</v>
      </c>
      <c r="G127" s="127"/>
    </row>
    <row r="128" spans="2:7" s="8" customFormat="1" x14ac:dyDescent="0.25">
      <c r="B128" s="164">
        <f>INDEX(input!DU:DU,MATCH('Core Spending Power - detail'!C128,input!A:A,0))</f>
        <v>1</v>
      </c>
      <c r="C128" s="8" t="s">
        <v>194</v>
      </c>
      <c r="D128" s="166" t="s">
        <v>195</v>
      </c>
      <c r="E128" s="127" t="s">
        <v>1769</v>
      </c>
      <c r="F128" s="127" t="s">
        <v>1769</v>
      </c>
      <c r="G128" s="127"/>
    </row>
    <row r="129" spans="2:7" s="8" customFormat="1" x14ac:dyDescent="0.25">
      <c r="B129" s="164">
        <f>INDEX(input!DU:DU,MATCH('Core Spending Power - detail'!C129,input!A:A,0))</f>
        <v>1</v>
      </c>
      <c r="C129" s="8" t="s">
        <v>196</v>
      </c>
      <c r="D129" s="166" t="s">
        <v>746</v>
      </c>
      <c r="E129" s="127" t="s">
        <v>1769</v>
      </c>
      <c r="F129" s="127" t="s">
        <v>1769</v>
      </c>
      <c r="G129" s="127"/>
    </row>
    <row r="130" spans="2:7" s="8" customFormat="1" x14ac:dyDescent="0.25">
      <c r="B130" s="164">
        <f>INDEX(input!DU:DU,MATCH('Core Spending Power - detail'!C130,input!A:A,0))</f>
        <v>1</v>
      </c>
      <c r="C130" s="8" t="s">
        <v>197</v>
      </c>
      <c r="D130" s="166" t="s">
        <v>198</v>
      </c>
      <c r="E130" s="127" t="s">
        <v>1769</v>
      </c>
      <c r="F130" s="127" t="s">
        <v>1769</v>
      </c>
      <c r="G130" s="127"/>
    </row>
    <row r="131" spans="2:7" s="8" customFormat="1" x14ac:dyDescent="0.25">
      <c r="B131" s="164">
        <f>INDEX(input!DU:DU,MATCH('Core Spending Power - detail'!C131,input!A:A,0))</f>
        <v>1</v>
      </c>
      <c r="C131" s="8" t="s">
        <v>199</v>
      </c>
      <c r="D131" s="166" t="s">
        <v>200</v>
      </c>
      <c r="E131" s="127" t="s">
        <v>1769</v>
      </c>
      <c r="F131" s="127" t="s">
        <v>1769</v>
      </c>
      <c r="G131" s="127"/>
    </row>
    <row r="132" spans="2:7" s="8" customFormat="1" x14ac:dyDescent="0.25">
      <c r="B132" s="164">
        <f>INDEX(input!DU:DU,MATCH('Core Spending Power - detail'!C132,input!A:A,0))</f>
        <v>1</v>
      </c>
      <c r="C132" s="8" t="s">
        <v>201</v>
      </c>
      <c r="D132" s="166" t="s">
        <v>202</v>
      </c>
      <c r="E132" s="127" t="s">
        <v>1769</v>
      </c>
      <c r="F132" s="127" t="s">
        <v>1769</v>
      </c>
      <c r="G132" s="127"/>
    </row>
    <row r="133" spans="2:7" s="8" customFormat="1" x14ac:dyDescent="0.25">
      <c r="B133" s="164">
        <f>INDEX(input!DU:DU,MATCH('Core Spending Power - detail'!C133,input!A:A,0))</f>
        <v>1</v>
      </c>
      <c r="C133" s="8" t="s">
        <v>203</v>
      </c>
      <c r="D133" s="166" t="s">
        <v>204</v>
      </c>
      <c r="E133" s="127" t="s">
        <v>1769</v>
      </c>
      <c r="F133" s="127" t="s">
        <v>1769</v>
      </c>
      <c r="G133" s="127"/>
    </row>
    <row r="134" spans="2:7" s="8" customFormat="1" x14ac:dyDescent="0.25">
      <c r="B134" s="164">
        <f>INDEX(input!DU:DU,MATCH('Core Spending Power - detail'!C134,input!A:A,0))</f>
        <v>1</v>
      </c>
      <c r="C134" s="8" t="s">
        <v>205</v>
      </c>
      <c r="D134" s="166" t="s">
        <v>206</v>
      </c>
      <c r="E134" s="127" t="s">
        <v>1769</v>
      </c>
      <c r="F134" s="127" t="s">
        <v>1769</v>
      </c>
      <c r="G134" s="127"/>
    </row>
    <row r="135" spans="2:7" s="8" customFormat="1" x14ac:dyDescent="0.25">
      <c r="B135" s="164">
        <f>INDEX(input!DU:DU,MATCH('Core Spending Power - detail'!C135,input!A:A,0))</f>
        <v>0</v>
      </c>
      <c r="C135" s="8" t="s">
        <v>207</v>
      </c>
      <c r="D135" s="166" t="s">
        <v>208</v>
      </c>
      <c r="E135" s="168" t="s">
        <v>1761</v>
      </c>
      <c r="F135" s="127">
        <v>2</v>
      </c>
      <c r="G135" s="127"/>
    </row>
    <row r="136" spans="2:7" s="8" customFormat="1" x14ac:dyDescent="0.25">
      <c r="B136" s="164">
        <f>INDEX(input!DU:DU,MATCH('Core Spending Power - detail'!C136,input!A:A,0))</f>
        <v>1</v>
      </c>
      <c r="C136" s="8" t="s">
        <v>209</v>
      </c>
      <c r="D136" s="166" t="s">
        <v>747</v>
      </c>
      <c r="E136" s="127" t="s">
        <v>1769</v>
      </c>
      <c r="F136" s="127" t="s">
        <v>1769</v>
      </c>
      <c r="G136" s="127"/>
    </row>
    <row r="137" spans="2:7" s="8" customFormat="1" x14ac:dyDescent="0.25">
      <c r="B137" s="164">
        <f>INDEX(input!DU:DU,MATCH('Core Spending Power - detail'!C137,input!A:A,0))</f>
        <v>1</v>
      </c>
      <c r="C137" s="8" t="s">
        <v>210</v>
      </c>
      <c r="D137" s="166" t="s">
        <v>211</v>
      </c>
      <c r="E137" s="127" t="s">
        <v>1769</v>
      </c>
      <c r="F137" s="127" t="s">
        <v>1769</v>
      </c>
      <c r="G137" s="127"/>
    </row>
    <row r="138" spans="2:7" s="8" customFormat="1" x14ac:dyDescent="0.25">
      <c r="B138" s="164">
        <f>INDEX(input!DU:DU,MATCH('Core Spending Power - detail'!C138,input!A:A,0))</f>
        <v>1</v>
      </c>
      <c r="C138" s="8" t="s">
        <v>212</v>
      </c>
      <c r="D138" s="166" t="s">
        <v>213</v>
      </c>
      <c r="E138" s="127" t="s">
        <v>1769</v>
      </c>
      <c r="F138" s="127" t="s">
        <v>1769</v>
      </c>
      <c r="G138" s="127"/>
    </row>
    <row r="139" spans="2:7" s="8" customFormat="1" x14ac:dyDescent="0.25">
      <c r="B139" s="164">
        <f>INDEX(input!DU:DU,MATCH('Core Spending Power - detail'!C139,input!A:A,0))</f>
        <v>1</v>
      </c>
      <c r="C139" s="8" t="s">
        <v>214</v>
      </c>
      <c r="D139" s="166" t="s">
        <v>215</v>
      </c>
      <c r="E139" s="127" t="s">
        <v>1769</v>
      </c>
      <c r="F139" s="127" t="s">
        <v>1769</v>
      </c>
      <c r="G139" s="127"/>
    </row>
    <row r="140" spans="2:7" s="8" customFormat="1" x14ac:dyDescent="0.25">
      <c r="B140" s="164">
        <f>INDEX(input!DU:DU,MATCH('Core Spending Power - detail'!C140,input!A:A,0))</f>
        <v>1</v>
      </c>
      <c r="C140" s="8" t="s">
        <v>216</v>
      </c>
      <c r="D140" s="166" t="s">
        <v>217</v>
      </c>
      <c r="E140" s="127" t="s">
        <v>1769</v>
      </c>
      <c r="F140" s="127" t="s">
        <v>1769</v>
      </c>
      <c r="G140" s="127"/>
    </row>
    <row r="141" spans="2:7" s="8" customFormat="1" x14ac:dyDescent="0.25">
      <c r="B141" s="164">
        <f>INDEX(input!DU:DU,MATCH('Core Spending Power - detail'!C141,input!A:A,0))</f>
        <v>1</v>
      </c>
      <c r="C141" s="8" t="s">
        <v>218</v>
      </c>
      <c r="D141" s="166" t="s">
        <v>219</v>
      </c>
      <c r="E141" s="127" t="s">
        <v>1769</v>
      </c>
      <c r="F141" s="127" t="s">
        <v>1769</v>
      </c>
      <c r="G141" s="127"/>
    </row>
    <row r="142" spans="2:7" s="8" customFormat="1" x14ac:dyDescent="0.25">
      <c r="B142" s="164">
        <f>INDEX(input!DU:DU,MATCH('Core Spending Power - detail'!C142,input!A:A,0))</f>
        <v>2</v>
      </c>
      <c r="C142" s="8" t="s">
        <v>879</v>
      </c>
      <c r="D142" s="166" t="s">
        <v>895</v>
      </c>
      <c r="E142" s="168" t="s">
        <v>1762</v>
      </c>
      <c r="F142" s="127">
        <v>3</v>
      </c>
      <c r="G142" s="127"/>
    </row>
    <row r="143" spans="2:7" s="8" customFormat="1" x14ac:dyDescent="0.25">
      <c r="B143" s="164">
        <f>INDEX(input!DU:DU,MATCH('Core Spending Power - detail'!C143,input!A:A,0))</f>
        <v>1</v>
      </c>
      <c r="C143" s="8" t="s">
        <v>220</v>
      </c>
      <c r="D143" s="166" t="s">
        <v>221</v>
      </c>
      <c r="E143" s="127" t="s">
        <v>1769</v>
      </c>
      <c r="F143" s="127" t="s">
        <v>1769</v>
      </c>
      <c r="G143" s="127"/>
    </row>
    <row r="144" spans="2:7" s="8" customFormat="1" x14ac:dyDescent="0.25">
      <c r="B144" s="164">
        <f>INDEX(input!DU:DU,MATCH('Core Spending Power - detail'!C144,input!A:A,0))</f>
        <v>1</v>
      </c>
      <c r="C144" s="8" t="s">
        <v>222</v>
      </c>
      <c r="D144" s="166" t="s">
        <v>223</v>
      </c>
      <c r="E144" s="127" t="s">
        <v>1769</v>
      </c>
      <c r="F144" s="127" t="s">
        <v>1769</v>
      </c>
      <c r="G144" s="127"/>
    </row>
    <row r="145" spans="2:7" s="8" customFormat="1" x14ac:dyDescent="0.25">
      <c r="B145" s="164">
        <f>INDEX(input!DU:DU,MATCH('Core Spending Power - detail'!C145,input!A:A,0))</f>
        <v>1</v>
      </c>
      <c r="C145" s="8" t="s">
        <v>224</v>
      </c>
      <c r="D145" s="166" t="s">
        <v>225</v>
      </c>
      <c r="E145" s="127" t="s">
        <v>1769</v>
      </c>
      <c r="F145" s="127" t="s">
        <v>1769</v>
      </c>
      <c r="G145" s="127"/>
    </row>
    <row r="146" spans="2:7" s="8" customFormat="1" x14ac:dyDescent="0.25">
      <c r="B146" s="164">
        <f>INDEX(input!DU:DU,MATCH('Core Spending Power - detail'!C146,input!A:A,0))</f>
        <v>1</v>
      </c>
      <c r="C146" s="8" t="s">
        <v>226</v>
      </c>
      <c r="D146" s="166" t="s">
        <v>227</v>
      </c>
      <c r="E146" s="127" t="s">
        <v>1769</v>
      </c>
      <c r="F146" s="127" t="s">
        <v>1769</v>
      </c>
      <c r="G146" s="127"/>
    </row>
    <row r="147" spans="2:7" s="8" customFormat="1" x14ac:dyDescent="0.25">
      <c r="B147" s="164">
        <f>INDEX(input!DU:DU,MATCH('Core Spending Power - detail'!C147,input!A:A,0))</f>
        <v>1</v>
      </c>
      <c r="C147" s="8" t="s">
        <v>228</v>
      </c>
      <c r="D147" s="166" t="s">
        <v>229</v>
      </c>
      <c r="E147" s="127" t="s">
        <v>1769</v>
      </c>
      <c r="F147" s="127" t="s">
        <v>1769</v>
      </c>
      <c r="G147" s="127"/>
    </row>
    <row r="148" spans="2:7" s="8" customFormat="1" x14ac:dyDescent="0.25">
      <c r="B148" s="164">
        <f>INDEX(input!DU:DU,MATCH('Core Spending Power - detail'!C148,input!A:A,0))</f>
        <v>1</v>
      </c>
      <c r="C148" s="8" t="s">
        <v>230</v>
      </c>
      <c r="D148" s="166" t="s">
        <v>231</v>
      </c>
      <c r="E148" s="127" t="s">
        <v>1769</v>
      </c>
      <c r="F148" s="127" t="s">
        <v>1769</v>
      </c>
      <c r="G148" s="127"/>
    </row>
    <row r="149" spans="2:7" s="8" customFormat="1" x14ac:dyDescent="0.25">
      <c r="B149" s="164">
        <f>INDEX(input!DU:DU,MATCH('Core Spending Power - detail'!C149,input!A:A,0))</f>
        <v>1</v>
      </c>
      <c r="C149" s="8" t="s">
        <v>232</v>
      </c>
      <c r="D149" s="166" t="s">
        <v>233</v>
      </c>
      <c r="E149" s="127" t="s">
        <v>1769</v>
      </c>
      <c r="F149" s="127" t="s">
        <v>1769</v>
      </c>
      <c r="G149" s="127"/>
    </row>
    <row r="150" spans="2:7" s="8" customFormat="1" x14ac:dyDescent="0.25">
      <c r="B150" s="164">
        <f>INDEX(input!DU:DU,MATCH('Core Spending Power - detail'!C150,input!A:A,0))</f>
        <v>1</v>
      </c>
      <c r="C150" s="8" t="s">
        <v>234</v>
      </c>
      <c r="D150" s="166" t="s">
        <v>235</v>
      </c>
      <c r="E150" s="127" t="s">
        <v>1769</v>
      </c>
      <c r="F150" s="127" t="s">
        <v>1769</v>
      </c>
      <c r="G150" s="127"/>
    </row>
    <row r="151" spans="2:7" s="8" customFormat="1" x14ac:dyDescent="0.25">
      <c r="B151" s="164">
        <f>INDEX(input!DU:DU,MATCH('Core Spending Power - detail'!C151,input!A:A,0))</f>
        <v>1</v>
      </c>
      <c r="C151" s="8" t="s">
        <v>236</v>
      </c>
      <c r="D151" s="166" t="s">
        <v>914</v>
      </c>
      <c r="E151" s="127" t="s">
        <v>1769</v>
      </c>
      <c r="F151" s="127" t="s">
        <v>1769</v>
      </c>
      <c r="G151" s="127"/>
    </row>
    <row r="152" spans="2:7" s="8" customFormat="1" x14ac:dyDescent="0.25">
      <c r="B152" s="164">
        <f>INDEX(input!DU:DU,MATCH('Core Spending Power - detail'!C152,input!A:A,0))</f>
        <v>1</v>
      </c>
      <c r="C152" s="8" t="s">
        <v>237</v>
      </c>
      <c r="D152" s="166" t="s">
        <v>238</v>
      </c>
      <c r="E152" s="127" t="s">
        <v>1769</v>
      </c>
      <c r="F152" s="127" t="s">
        <v>1769</v>
      </c>
      <c r="G152" s="127"/>
    </row>
    <row r="153" spans="2:7" s="8" customFormat="1" x14ac:dyDescent="0.25">
      <c r="B153" s="164">
        <f>INDEX(input!DU:DU,MATCH('Core Spending Power - detail'!C153,input!A:A,0))</f>
        <v>1</v>
      </c>
      <c r="C153" s="8" t="s">
        <v>239</v>
      </c>
      <c r="D153" s="166" t="s">
        <v>240</v>
      </c>
      <c r="E153" s="127" t="s">
        <v>1769</v>
      </c>
      <c r="F153" s="127" t="s">
        <v>1769</v>
      </c>
      <c r="G153" s="127"/>
    </row>
    <row r="154" spans="2:7" s="8" customFormat="1" x14ac:dyDescent="0.25">
      <c r="B154" s="164">
        <f>INDEX(input!DU:DU,MATCH('Core Spending Power - detail'!C154,input!A:A,0))</f>
        <v>1</v>
      </c>
      <c r="C154" s="8" t="s">
        <v>241</v>
      </c>
      <c r="D154" s="166" t="s">
        <v>242</v>
      </c>
      <c r="E154" s="127" t="s">
        <v>1769</v>
      </c>
      <c r="F154" s="127" t="s">
        <v>1769</v>
      </c>
      <c r="G154" s="127"/>
    </row>
    <row r="155" spans="2:7" s="8" customFormat="1" x14ac:dyDescent="0.25">
      <c r="B155" s="164">
        <f>INDEX(input!DU:DU,MATCH('Core Spending Power - detail'!C155,input!A:A,0))</f>
        <v>1</v>
      </c>
      <c r="C155" s="8" t="s">
        <v>243</v>
      </c>
      <c r="D155" s="166" t="s">
        <v>244</v>
      </c>
      <c r="E155" s="127" t="s">
        <v>1769</v>
      </c>
      <c r="F155" s="127" t="s">
        <v>1769</v>
      </c>
      <c r="G155" s="127"/>
    </row>
    <row r="156" spans="2:7" s="8" customFormat="1" x14ac:dyDescent="0.25">
      <c r="B156" s="164">
        <f>INDEX(input!DU:DU,MATCH('Core Spending Power - detail'!C156,input!A:A,0))</f>
        <v>1</v>
      </c>
      <c r="C156" s="8" t="s">
        <v>245</v>
      </c>
      <c r="D156" s="166" t="s">
        <v>246</v>
      </c>
      <c r="E156" s="127" t="s">
        <v>1769</v>
      </c>
      <c r="F156" s="127" t="s">
        <v>1769</v>
      </c>
      <c r="G156" s="127"/>
    </row>
    <row r="157" spans="2:7" s="8" customFormat="1" x14ac:dyDescent="0.25">
      <c r="B157" s="164">
        <f>INDEX(input!DU:DU,MATCH('Core Spending Power - detail'!C157,input!A:A,0))</f>
        <v>1</v>
      </c>
      <c r="C157" s="8" t="s">
        <v>247</v>
      </c>
      <c r="D157" s="166" t="s">
        <v>248</v>
      </c>
      <c r="E157" s="127" t="s">
        <v>1769</v>
      </c>
      <c r="F157" s="127" t="s">
        <v>1769</v>
      </c>
      <c r="G157" s="127"/>
    </row>
    <row r="158" spans="2:7" s="8" customFormat="1" x14ac:dyDescent="0.25">
      <c r="B158" s="164">
        <f>INDEX(input!DU:DU,MATCH('Core Spending Power - detail'!C158,input!A:A,0))</f>
        <v>1</v>
      </c>
      <c r="C158" s="8" t="s">
        <v>531</v>
      </c>
      <c r="D158" s="166" t="s">
        <v>1755</v>
      </c>
      <c r="E158" s="168" t="s">
        <v>1772</v>
      </c>
      <c r="F158" s="127">
        <v>9</v>
      </c>
      <c r="G158" s="127"/>
    </row>
    <row r="159" spans="2:7" s="8" customFormat="1" x14ac:dyDescent="0.25">
      <c r="B159" s="164">
        <f>INDEX(input!DU:DU,MATCH('Core Spending Power - detail'!C159,input!A:A,0))</f>
        <v>0</v>
      </c>
      <c r="C159" s="8" t="s">
        <v>249</v>
      </c>
      <c r="D159" s="166" t="s">
        <v>250</v>
      </c>
      <c r="E159" s="168" t="s">
        <v>1763</v>
      </c>
      <c r="F159" s="127">
        <v>7</v>
      </c>
      <c r="G159" s="127"/>
    </row>
    <row r="160" spans="2:7" s="8" customFormat="1" x14ac:dyDescent="0.25">
      <c r="B160" s="164">
        <f>INDEX(input!DU:DU,MATCH('Core Spending Power - detail'!C160,input!A:A,0))</f>
        <v>1</v>
      </c>
      <c r="C160" s="8" t="s">
        <v>251</v>
      </c>
      <c r="D160" s="166" t="s">
        <v>252</v>
      </c>
      <c r="E160" s="127" t="s">
        <v>1769</v>
      </c>
      <c r="F160" s="127" t="s">
        <v>1769</v>
      </c>
      <c r="G160" s="127"/>
    </row>
    <row r="161" spans="2:7" s="8" customFormat="1" x14ac:dyDescent="0.25">
      <c r="B161" s="164">
        <f>INDEX(input!DU:DU,MATCH('Core Spending Power - detail'!C161,input!A:A,0))</f>
        <v>1</v>
      </c>
      <c r="C161" s="8" t="s">
        <v>253</v>
      </c>
      <c r="D161" s="166" t="s">
        <v>254</v>
      </c>
      <c r="E161" s="127" t="s">
        <v>1769</v>
      </c>
      <c r="F161" s="127" t="s">
        <v>1769</v>
      </c>
      <c r="G161" s="127"/>
    </row>
    <row r="162" spans="2:7" s="8" customFormat="1" x14ac:dyDescent="0.25">
      <c r="B162" s="164">
        <f>INDEX(input!DU:DU,MATCH('Core Spending Power - detail'!C162,input!A:A,0))</f>
        <v>1</v>
      </c>
      <c r="C162" s="8" t="s">
        <v>255</v>
      </c>
      <c r="D162" s="166" t="s">
        <v>256</v>
      </c>
      <c r="E162" s="127" t="s">
        <v>1769</v>
      </c>
      <c r="F162" s="127" t="s">
        <v>1769</v>
      </c>
      <c r="G162" s="127"/>
    </row>
    <row r="163" spans="2:7" s="8" customFormat="1" x14ac:dyDescent="0.25">
      <c r="B163" s="164">
        <f>INDEX(input!DU:DU,MATCH('Core Spending Power - detail'!C163,input!A:A,0))</f>
        <v>1</v>
      </c>
      <c r="C163" s="8" t="s">
        <v>257</v>
      </c>
      <c r="D163" s="166" t="s">
        <v>258</v>
      </c>
      <c r="E163" s="127" t="s">
        <v>1769</v>
      </c>
      <c r="F163" s="127" t="s">
        <v>1769</v>
      </c>
      <c r="G163" s="127"/>
    </row>
    <row r="164" spans="2:7" s="8" customFormat="1" x14ac:dyDescent="0.25">
      <c r="B164" s="164">
        <f>INDEX(input!DU:DU,MATCH('Core Spending Power - detail'!C164,input!A:A,0))</f>
        <v>1</v>
      </c>
      <c r="C164" s="8" t="s">
        <v>259</v>
      </c>
      <c r="D164" s="166" t="s">
        <v>260</v>
      </c>
      <c r="E164" s="127" t="s">
        <v>1769</v>
      </c>
      <c r="F164" s="127" t="s">
        <v>1769</v>
      </c>
      <c r="G164" s="127"/>
    </row>
    <row r="165" spans="2:7" s="8" customFormat="1" x14ac:dyDescent="0.25">
      <c r="B165" s="164">
        <f>INDEX(input!DU:DU,MATCH('Core Spending Power - detail'!C165,input!A:A,0))</f>
        <v>1</v>
      </c>
      <c r="C165" s="8" t="s">
        <v>261</v>
      </c>
      <c r="D165" s="166" t="s">
        <v>262</v>
      </c>
      <c r="E165" s="127" t="s">
        <v>1769</v>
      </c>
      <c r="F165" s="127" t="s">
        <v>1769</v>
      </c>
      <c r="G165" s="127"/>
    </row>
    <row r="166" spans="2:7" s="8" customFormat="1" x14ac:dyDescent="0.25">
      <c r="B166" s="164">
        <f>INDEX(input!DU:DU,MATCH('Core Spending Power - detail'!C166,input!A:A,0))</f>
        <v>1</v>
      </c>
      <c r="C166" s="8" t="s">
        <v>263</v>
      </c>
      <c r="D166" s="166" t="s">
        <v>264</v>
      </c>
      <c r="E166" s="127" t="s">
        <v>1769</v>
      </c>
      <c r="F166" s="127" t="s">
        <v>1769</v>
      </c>
      <c r="G166" s="127"/>
    </row>
    <row r="167" spans="2:7" s="8" customFormat="1" x14ac:dyDescent="0.25">
      <c r="B167" s="164">
        <f>INDEX(input!DU:DU,MATCH('Core Spending Power - detail'!C167,input!A:A,0))</f>
        <v>1</v>
      </c>
      <c r="C167" s="8" t="s">
        <v>265</v>
      </c>
      <c r="D167" s="166" t="s">
        <v>266</v>
      </c>
      <c r="E167" s="127" t="s">
        <v>1769</v>
      </c>
      <c r="F167" s="127" t="s">
        <v>1769</v>
      </c>
      <c r="G167" s="127"/>
    </row>
    <row r="168" spans="2:7" s="8" customFormat="1" x14ac:dyDescent="0.25">
      <c r="B168" s="164">
        <f>INDEX(input!DU:DU,MATCH('Core Spending Power - detail'!C168,input!A:A,0))</f>
        <v>1</v>
      </c>
      <c r="C168" s="8" t="s">
        <v>267</v>
      </c>
      <c r="D168" s="166" t="s">
        <v>268</v>
      </c>
      <c r="E168" s="127" t="s">
        <v>1769</v>
      </c>
      <c r="F168" s="127" t="s">
        <v>1769</v>
      </c>
      <c r="G168" s="127"/>
    </row>
    <row r="169" spans="2:7" s="8" customFormat="1" x14ac:dyDescent="0.25">
      <c r="B169" s="164">
        <f>INDEX(input!DU:DU,MATCH('Core Spending Power - detail'!C169,input!A:A,0))</f>
        <v>1</v>
      </c>
      <c r="C169" s="8" t="s">
        <v>269</v>
      </c>
      <c r="D169" s="166" t="s">
        <v>21</v>
      </c>
      <c r="E169" s="127" t="s">
        <v>1769</v>
      </c>
      <c r="F169" s="127" t="s">
        <v>1769</v>
      </c>
      <c r="G169" s="127"/>
    </row>
    <row r="170" spans="2:7" s="8" customFormat="1" x14ac:dyDescent="0.25">
      <c r="B170" s="164">
        <f>INDEX(input!DU:DU,MATCH('Core Spending Power - detail'!C170,input!A:A,0))</f>
        <v>2</v>
      </c>
      <c r="C170" s="8" t="s">
        <v>882</v>
      </c>
      <c r="D170" s="166" t="s">
        <v>1756</v>
      </c>
      <c r="E170" s="168" t="s">
        <v>1764</v>
      </c>
      <c r="F170" s="127">
        <v>8</v>
      </c>
      <c r="G170" s="127"/>
    </row>
    <row r="171" spans="2:7" s="8" customFormat="1" x14ac:dyDescent="0.25">
      <c r="B171" s="164">
        <f>INDEX(input!DU:DU,MATCH('Core Spending Power - detail'!C171,input!A:A,0))</f>
        <v>0</v>
      </c>
      <c r="C171" s="8" t="s">
        <v>270</v>
      </c>
      <c r="D171" s="166" t="s">
        <v>271</v>
      </c>
      <c r="E171" s="168" t="s">
        <v>1764</v>
      </c>
      <c r="F171" s="127">
        <v>8</v>
      </c>
      <c r="G171" s="127"/>
    </row>
    <row r="172" spans="2:7" s="8" customFormat="1" x14ac:dyDescent="0.25">
      <c r="B172" s="164">
        <f>INDEX(input!DU:DU,MATCH('Core Spending Power - detail'!C172,input!A:A,0))</f>
        <v>1</v>
      </c>
      <c r="C172" s="8" t="s">
        <v>272</v>
      </c>
      <c r="D172" s="166" t="s">
        <v>273</v>
      </c>
      <c r="E172" s="127" t="s">
        <v>1769</v>
      </c>
      <c r="F172" s="127" t="s">
        <v>1769</v>
      </c>
      <c r="G172" s="127"/>
    </row>
    <row r="173" spans="2:7" s="8" customFormat="1" x14ac:dyDescent="0.25">
      <c r="B173" s="164">
        <f>INDEX(input!DU:DU,MATCH('Core Spending Power - detail'!C173,input!A:A,0))</f>
        <v>1</v>
      </c>
      <c r="C173" s="8" t="s">
        <v>274</v>
      </c>
      <c r="D173" s="166" t="s">
        <v>275</v>
      </c>
      <c r="E173" s="127" t="s">
        <v>1769</v>
      </c>
      <c r="F173" s="127" t="s">
        <v>1769</v>
      </c>
      <c r="G173" s="127"/>
    </row>
    <row r="174" spans="2:7" s="8" customFormat="1" x14ac:dyDescent="0.25">
      <c r="B174" s="164">
        <f>INDEX(input!DU:DU,MATCH('Core Spending Power - detail'!C174,input!A:A,0))</f>
        <v>1</v>
      </c>
      <c r="C174" s="8" t="s">
        <v>276</v>
      </c>
      <c r="D174" s="167" t="s">
        <v>277</v>
      </c>
      <c r="E174" s="127" t="s">
        <v>1769</v>
      </c>
      <c r="F174" s="127" t="s">
        <v>1769</v>
      </c>
      <c r="G174" s="127"/>
    </row>
    <row r="175" spans="2:7" s="8" customFormat="1" x14ac:dyDescent="0.25">
      <c r="B175" s="164">
        <f>INDEX(input!DU:DU,MATCH('Core Spending Power - detail'!C175,input!A:A,0))</f>
        <v>1</v>
      </c>
      <c r="C175" s="8" t="s">
        <v>278</v>
      </c>
      <c r="D175" s="166" t="s">
        <v>748</v>
      </c>
      <c r="E175" s="127" t="s">
        <v>1769</v>
      </c>
      <c r="F175" s="127" t="s">
        <v>1769</v>
      </c>
      <c r="G175" s="127"/>
    </row>
    <row r="176" spans="2:7" s="8" customFormat="1" x14ac:dyDescent="0.25">
      <c r="B176" s="164">
        <f>INDEX(input!DU:DU,MATCH('Core Spending Power - detail'!C176,input!A:A,0))</f>
        <v>1</v>
      </c>
      <c r="C176" s="8" t="s">
        <v>279</v>
      </c>
      <c r="D176" s="166" t="s">
        <v>280</v>
      </c>
      <c r="E176" s="127" t="s">
        <v>1769</v>
      </c>
      <c r="F176" s="127" t="s">
        <v>1769</v>
      </c>
      <c r="G176" s="127"/>
    </row>
    <row r="177" spans="2:7" s="8" customFormat="1" x14ac:dyDescent="0.25">
      <c r="B177" s="164">
        <f>INDEX(input!DU:DU,MATCH('Core Spending Power - detail'!C177,input!A:A,0))</f>
        <v>1</v>
      </c>
      <c r="C177" s="8" t="s">
        <v>281</v>
      </c>
      <c r="D177" s="166" t="s">
        <v>282</v>
      </c>
      <c r="E177" s="127" t="s">
        <v>1769</v>
      </c>
      <c r="F177" s="127" t="s">
        <v>1769</v>
      </c>
      <c r="G177" s="127"/>
    </row>
    <row r="178" spans="2:7" s="8" customFormat="1" x14ac:dyDescent="0.25">
      <c r="B178" s="164">
        <f>INDEX(input!DU:DU,MATCH('Core Spending Power - detail'!C178,input!A:A,0))</f>
        <v>1</v>
      </c>
      <c r="C178" s="8" t="s">
        <v>283</v>
      </c>
      <c r="D178" s="166" t="s">
        <v>284</v>
      </c>
      <c r="E178" s="127" t="s">
        <v>1769</v>
      </c>
      <c r="F178" s="127" t="s">
        <v>1769</v>
      </c>
      <c r="G178" s="127"/>
    </row>
    <row r="179" spans="2:7" s="8" customFormat="1" x14ac:dyDescent="0.25">
      <c r="B179" s="164">
        <f>INDEX(input!DU:DU,MATCH('Core Spending Power - detail'!C179,input!A:A,0))</f>
        <v>1</v>
      </c>
      <c r="C179" s="8" t="s">
        <v>285</v>
      </c>
      <c r="D179" s="166" t="s">
        <v>286</v>
      </c>
      <c r="E179" s="127" t="s">
        <v>1769</v>
      </c>
      <c r="F179" s="127" t="s">
        <v>1769</v>
      </c>
      <c r="G179" s="127"/>
    </row>
    <row r="180" spans="2:7" s="8" customFormat="1" x14ac:dyDescent="0.25">
      <c r="B180" s="164">
        <f>INDEX(input!DU:DU,MATCH('Core Spending Power - detail'!C180,input!A:A,0))</f>
        <v>1</v>
      </c>
      <c r="C180" s="8" t="s">
        <v>287</v>
      </c>
      <c r="D180" s="166" t="s">
        <v>288</v>
      </c>
      <c r="E180" s="127" t="s">
        <v>1769</v>
      </c>
      <c r="F180" s="127" t="s">
        <v>1769</v>
      </c>
      <c r="G180" s="127"/>
    </row>
    <row r="181" spans="2:7" s="8" customFormat="1" x14ac:dyDescent="0.25">
      <c r="B181" s="164">
        <f>INDEX(input!DU:DU,MATCH('Core Spending Power - detail'!C181,input!A:A,0))</f>
        <v>1</v>
      </c>
      <c r="C181" s="8" t="s">
        <v>289</v>
      </c>
      <c r="D181" s="167" t="s">
        <v>290</v>
      </c>
      <c r="E181" s="127" t="s">
        <v>1769</v>
      </c>
      <c r="F181" s="127" t="s">
        <v>1769</v>
      </c>
      <c r="G181" s="127"/>
    </row>
    <row r="182" spans="2:7" s="8" customFormat="1" x14ac:dyDescent="0.25">
      <c r="B182" s="164">
        <f>INDEX(input!DU:DU,MATCH('Core Spending Power - detail'!C182,input!A:A,0))</f>
        <v>1</v>
      </c>
      <c r="C182" s="8" t="s">
        <v>291</v>
      </c>
      <c r="D182" s="166" t="s">
        <v>292</v>
      </c>
      <c r="E182" s="127" t="s">
        <v>1769</v>
      </c>
      <c r="F182" s="127" t="s">
        <v>1769</v>
      </c>
      <c r="G182" s="127"/>
    </row>
    <row r="183" spans="2:7" s="8" customFormat="1" x14ac:dyDescent="0.25">
      <c r="B183" s="164">
        <f>INDEX(input!DU:DU,MATCH('Core Spending Power - detail'!C183,input!A:A,0))</f>
        <v>1</v>
      </c>
      <c r="C183" s="8" t="s">
        <v>293</v>
      </c>
      <c r="D183" s="166" t="s">
        <v>294</v>
      </c>
      <c r="E183" s="127" t="s">
        <v>1769</v>
      </c>
      <c r="F183" s="127" t="s">
        <v>1769</v>
      </c>
      <c r="G183" s="127"/>
    </row>
    <row r="184" spans="2:7" s="8" customFormat="1" x14ac:dyDescent="0.25">
      <c r="B184" s="164">
        <f>INDEX(input!DU:DU,MATCH('Core Spending Power - detail'!C184,input!A:A,0))</f>
        <v>1</v>
      </c>
      <c r="C184" s="8" t="s">
        <v>295</v>
      </c>
      <c r="D184" s="167" t="s">
        <v>749</v>
      </c>
      <c r="E184" s="127" t="s">
        <v>1769</v>
      </c>
      <c r="F184" s="127" t="s">
        <v>1769</v>
      </c>
      <c r="G184" s="127"/>
    </row>
    <row r="185" spans="2:7" s="8" customFormat="1" x14ac:dyDescent="0.25">
      <c r="B185" s="164">
        <f>INDEX(input!DU:DU,MATCH('Core Spending Power - detail'!C185,input!A:A,0))</f>
        <v>1</v>
      </c>
      <c r="C185" s="8" t="s">
        <v>296</v>
      </c>
      <c r="D185" s="166" t="s">
        <v>750</v>
      </c>
      <c r="E185" s="127" t="s">
        <v>1769</v>
      </c>
      <c r="F185" s="127" t="s">
        <v>1769</v>
      </c>
      <c r="G185" s="127"/>
    </row>
    <row r="186" spans="2:7" s="8" customFormat="1" x14ac:dyDescent="0.25">
      <c r="B186" s="164">
        <f>INDEX(input!DU:DU,MATCH('Core Spending Power - detail'!C186,input!A:A,0))</f>
        <v>1</v>
      </c>
      <c r="C186" s="8" t="s">
        <v>297</v>
      </c>
      <c r="D186" s="166" t="s">
        <v>298</v>
      </c>
      <c r="E186" s="127" t="s">
        <v>1769</v>
      </c>
      <c r="F186" s="127" t="s">
        <v>1769</v>
      </c>
      <c r="G186" s="127"/>
    </row>
    <row r="187" spans="2:7" s="8" customFormat="1" x14ac:dyDescent="0.25">
      <c r="B187" s="164">
        <f>INDEX(input!DU:DU,MATCH('Core Spending Power - detail'!C187,input!A:A,0))</f>
        <v>1</v>
      </c>
      <c r="C187" s="8" t="s">
        <v>299</v>
      </c>
      <c r="D187" s="166" t="s">
        <v>300</v>
      </c>
      <c r="E187" s="127" t="s">
        <v>1769</v>
      </c>
      <c r="F187" s="127" t="s">
        <v>1769</v>
      </c>
      <c r="G187" s="127"/>
    </row>
    <row r="188" spans="2:7" s="8" customFormat="1" x14ac:dyDescent="0.25">
      <c r="B188" s="164">
        <f>INDEX(input!DU:DU,MATCH('Core Spending Power - detail'!C188,input!A:A,0))</f>
        <v>1</v>
      </c>
      <c r="C188" s="8" t="s">
        <v>301</v>
      </c>
      <c r="D188" s="166" t="s">
        <v>751</v>
      </c>
      <c r="E188" s="127" t="s">
        <v>1769</v>
      </c>
      <c r="F188" s="127" t="s">
        <v>1769</v>
      </c>
      <c r="G188" s="127"/>
    </row>
    <row r="189" spans="2:7" s="8" customFormat="1" x14ac:dyDescent="0.25">
      <c r="B189" s="164">
        <f>INDEX(input!DU:DU,MATCH('Core Spending Power - detail'!C189,input!A:A,0))</f>
        <v>1</v>
      </c>
      <c r="C189" s="8" t="s">
        <v>302</v>
      </c>
      <c r="D189" s="166" t="s">
        <v>303</v>
      </c>
      <c r="E189" s="127" t="s">
        <v>1769</v>
      </c>
      <c r="F189" s="127" t="s">
        <v>1769</v>
      </c>
      <c r="G189" s="127"/>
    </row>
    <row r="190" spans="2:7" s="8" customFormat="1" x14ac:dyDescent="0.25">
      <c r="B190" s="164">
        <f>INDEX(input!DU:DU,MATCH('Core Spending Power - detail'!C190,input!A:A,0))</f>
        <v>1</v>
      </c>
      <c r="C190" s="8" t="s">
        <v>304</v>
      </c>
      <c r="D190" s="166" t="s">
        <v>305</v>
      </c>
      <c r="E190" s="127" t="s">
        <v>1769</v>
      </c>
      <c r="F190" s="127" t="s">
        <v>1769</v>
      </c>
      <c r="G190" s="127"/>
    </row>
    <row r="191" spans="2:7" s="8" customFormat="1" x14ac:dyDescent="0.25">
      <c r="B191" s="164">
        <f>INDEX(input!DU:DU,MATCH('Core Spending Power - detail'!C191,input!A:A,0))</f>
        <v>1</v>
      </c>
      <c r="C191" s="8" t="s">
        <v>306</v>
      </c>
      <c r="D191" s="166" t="s">
        <v>307</v>
      </c>
      <c r="E191" s="127" t="s">
        <v>1769</v>
      </c>
      <c r="F191" s="127" t="s">
        <v>1769</v>
      </c>
      <c r="G191" s="127"/>
    </row>
    <row r="192" spans="2:7" s="8" customFormat="1" x14ac:dyDescent="0.25">
      <c r="B192" s="164">
        <f>INDEX(input!DU:DU,MATCH('Core Spending Power - detail'!C192,input!A:A,0))</f>
        <v>1</v>
      </c>
      <c r="C192" s="8" t="s">
        <v>308</v>
      </c>
      <c r="D192" s="166" t="s">
        <v>309</v>
      </c>
      <c r="E192" s="127" t="s">
        <v>1769</v>
      </c>
      <c r="F192" s="127" t="s">
        <v>1769</v>
      </c>
      <c r="G192" s="127"/>
    </row>
    <row r="193" spans="2:7" s="8" customFormat="1" x14ac:dyDescent="0.25">
      <c r="B193" s="164">
        <f>INDEX(input!DU:DU,MATCH('Core Spending Power - detail'!C193,input!A:A,0))</f>
        <v>1</v>
      </c>
      <c r="C193" s="8" t="s">
        <v>310</v>
      </c>
      <c r="D193" s="166" t="s">
        <v>311</v>
      </c>
      <c r="E193" s="127" t="s">
        <v>1769</v>
      </c>
      <c r="F193" s="127" t="s">
        <v>1769</v>
      </c>
      <c r="G193" s="127"/>
    </row>
    <row r="194" spans="2:7" s="8" customFormat="1" x14ac:dyDescent="0.25">
      <c r="B194" s="164">
        <f>INDEX(input!DU:DU,MATCH('Core Spending Power - detail'!C194,input!A:A,0))</f>
        <v>1</v>
      </c>
      <c r="C194" s="8" t="s">
        <v>312</v>
      </c>
      <c r="D194" s="166" t="s">
        <v>313</v>
      </c>
      <c r="E194" s="127" t="s">
        <v>1769</v>
      </c>
      <c r="F194" s="127" t="s">
        <v>1769</v>
      </c>
      <c r="G194" s="127"/>
    </row>
    <row r="195" spans="2:7" s="8" customFormat="1" x14ac:dyDescent="0.25">
      <c r="B195" s="164">
        <f>INDEX(input!DU:DU,MATCH('Core Spending Power - detail'!C195,input!A:A,0))</f>
        <v>1</v>
      </c>
      <c r="C195" s="8" t="s">
        <v>314</v>
      </c>
      <c r="D195" s="167" t="s">
        <v>315</v>
      </c>
      <c r="E195" s="127" t="s">
        <v>1769</v>
      </c>
      <c r="F195" s="127" t="s">
        <v>1769</v>
      </c>
      <c r="G195" s="127"/>
    </row>
    <row r="196" spans="2:7" s="8" customFormat="1" x14ac:dyDescent="0.25">
      <c r="B196" s="164">
        <f>INDEX(input!DU:DU,MATCH('Core Spending Power - detail'!C196,input!A:A,0))</f>
        <v>1</v>
      </c>
      <c r="C196" s="8" t="s">
        <v>316</v>
      </c>
      <c r="D196" s="166" t="s">
        <v>910</v>
      </c>
      <c r="E196" s="127" t="s">
        <v>1769</v>
      </c>
      <c r="F196" s="127" t="s">
        <v>1769</v>
      </c>
      <c r="G196" s="127"/>
    </row>
    <row r="197" spans="2:7" s="8" customFormat="1" x14ac:dyDescent="0.25">
      <c r="B197" s="164">
        <f>INDEX(input!DU:DU,MATCH('Core Spending Power - detail'!C197,input!A:A,0))</f>
        <v>1</v>
      </c>
      <c r="C197" s="8" t="s">
        <v>317</v>
      </c>
      <c r="D197" s="166" t="s">
        <v>318</v>
      </c>
      <c r="E197" s="127" t="s">
        <v>1769</v>
      </c>
      <c r="F197" s="127" t="s">
        <v>1769</v>
      </c>
      <c r="G197" s="127"/>
    </row>
    <row r="198" spans="2:7" s="8" customFormat="1" x14ac:dyDescent="0.25">
      <c r="B198" s="164">
        <f>INDEX(input!DU:DU,MATCH('Core Spending Power - detail'!C198,input!A:A,0))</f>
        <v>1</v>
      </c>
      <c r="C198" s="8" t="s">
        <v>319</v>
      </c>
      <c r="D198" s="166" t="s">
        <v>320</v>
      </c>
      <c r="E198" s="127" t="s">
        <v>1769</v>
      </c>
      <c r="F198" s="127" t="s">
        <v>1769</v>
      </c>
      <c r="G198" s="127"/>
    </row>
    <row r="199" spans="2:7" s="8" customFormat="1" x14ac:dyDescent="0.25">
      <c r="B199" s="164">
        <f>INDEX(input!DU:DU,MATCH('Core Spending Power - detail'!C199,input!A:A,0))</f>
        <v>1</v>
      </c>
      <c r="C199" s="8" t="s">
        <v>343</v>
      </c>
      <c r="D199" s="166" t="s">
        <v>899</v>
      </c>
      <c r="E199" s="127" t="s">
        <v>1769</v>
      </c>
      <c r="F199" s="127" t="s">
        <v>1769</v>
      </c>
      <c r="G199" s="127"/>
    </row>
    <row r="200" spans="2:7" s="8" customFormat="1" x14ac:dyDescent="0.25">
      <c r="B200" s="164">
        <f>INDEX(input!DU:DU,MATCH('Core Spending Power - detail'!C200,input!A:A,0))</f>
        <v>1</v>
      </c>
      <c r="C200" s="8" t="s">
        <v>321</v>
      </c>
      <c r="D200" s="166" t="s">
        <v>322</v>
      </c>
      <c r="E200" s="127" t="s">
        <v>1769</v>
      </c>
      <c r="F200" s="127" t="s">
        <v>1769</v>
      </c>
      <c r="G200" s="127"/>
    </row>
    <row r="201" spans="2:7" s="8" customFormat="1" x14ac:dyDescent="0.25">
      <c r="B201" s="164">
        <f>INDEX(input!DU:DU,MATCH('Core Spending Power - detail'!C201,input!A:A,0))</f>
        <v>1</v>
      </c>
      <c r="C201" s="8" t="s">
        <v>323</v>
      </c>
      <c r="D201" s="166" t="s">
        <v>324</v>
      </c>
      <c r="E201" s="127" t="s">
        <v>1769</v>
      </c>
      <c r="F201" s="127" t="s">
        <v>1769</v>
      </c>
      <c r="G201" s="127"/>
    </row>
    <row r="202" spans="2:7" s="8" customFormat="1" x14ac:dyDescent="0.25">
      <c r="B202" s="164">
        <f>INDEX(input!DU:DU,MATCH('Core Spending Power - detail'!C202,input!A:A,0))</f>
        <v>1</v>
      </c>
      <c r="C202" s="8" t="s">
        <v>325</v>
      </c>
      <c r="D202" s="166" t="s">
        <v>326</v>
      </c>
      <c r="E202" s="127" t="s">
        <v>1769</v>
      </c>
      <c r="F202" s="127" t="s">
        <v>1769</v>
      </c>
      <c r="G202" s="127"/>
    </row>
    <row r="203" spans="2:7" s="8" customFormat="1" x14ac:dyDescent="0.25">
      <c r="B203" s="164">
        <f>INDEX(input!DU:DU,MATCH('Core Spending Power - detail'!C203,input!A:A,0))</f>
        <v>1</v>
      </c>
      <c r="C203" s="8" t="s">
        <v>327</v>
      </c>
      <c r="D203" s="166" t="s">
        <v>328</v>
      </c>
      <c r="E203" s="127" t="s">
        <v>1769</v>
      </c>
      <c r="F203" s="127" t="s">
        <v>1769</v>
      </c>
      <c r="G203" s="127"/>
    </row>
    <row r="204" spans="2:7" s="8" customFormat="1" x14ac:dyDescent="0.25">
      <c r="B204" s="164">
        <f>INDEX(input!DU:DU,MATCH('Core Spending Power - detail'!C204,input!A:A,0))</f>
        <v>1</v>
      </c>
      <c r="C204" s="8" t="s">
        <v>329</v>
      </c>
      <c r="D204" s="166" t="s">
        <v>900</v>
      </c>
      <c r="E204" s="127" t="s">
        <v>1769</v>
      </c>
      <c r="F204" s="127" t="s">
        <v>1769</v>
      </c>
      <c r="G204" s="127"/>
    </row>
    <row r="205" spans="2:7" s="8" customFormat="1" x14ac:dyDescent="0.25">
      <c r="B205" s="164">
        <f>INDEX(input!DU:DU,MATCH('Core Spending Power - detail'!C205,input!A:A,0))</f>
        <v>1</v>
      </c>
      <c r="C205" s="8" t="s">
        <v>330</v>
      </c>
      <c r="D205" s="166" t="s">
        <v>331</v>
      </c>
      <c r="E205" s="127" t="s">
        <v>1769</v>
      </c>
      <c r="F205" s="127" t="s">
        <v>1769</v>
      </c>
      <c r="G205" s="127"/>
    </row>
    <row r="206" spans="2:7" s="8" customFormat="1" x14ac:dyDescent="0.25">
      <c r="B206" s="164">
        <f>INDEX(input!DU:DU,MATCH('Core Spending Power - detail'!C206,input!A:A,0))</f>
        <v>1</v>
      </c>
      <c r="C206" s="8" t="s">
        <v>332</v>
      </c>
      <c r="D206" s="166" t="s">
        <v>333</v>
      </c>
      <c r="E206" s="127" t="s">
        <v>1769</v>
      </c>
      <c r="F206" s="127" t="s">
        <v>1769</v>
      </c>
      <c r="G206" s="127"/>
    </row>
    <row r="207" spans="2:7" s="8" customFormat="1" x14ac:dyDescent="0.25">
      <c r="B207" s="164">
        <f>INDEX(input!DU:DU,MATCH('Core Spending Power - detail'!C207,input!A:A,0))</f>
        <v>1</v>
      </c>
      <c r="C207" s="8" t="s">
        <v>334</v>
      </c>
      <c r="D207" s="166" t="s">
        <v>335</v>
      </c>
      <c r="E207" s="127" t="s">
        <v>1769</v>
      </c>
      <c r="F207" s="127" t="s">
        <v>1769</v>
      </c>
      <c r="G207" s="127"/>
    </row>
    <row r="208" spans="2:7" s="8" customFormat="1" x14ac:dyDescent="0.25">
      <c r="B208" s="164">
        <f>INDEX(input!DU:DU,MATCH('Core Spending Power - detail'!C208,input!A:A,0))</f>
        <v>1</v>
      </c>
      <c r="C208" s="8" t="s">
        <v>336</v>
      </c>
      <c r="D208" s="166" t="s">
        <v>337</v>
      </c>
      <c r="E208" s="127" t="s">
        <v>1769</v>
      </c>
      <c r="F208" s="127" t="s">
        <v>1769</v>
      </c>
      <c r="G208" s="127"/>
    </row>
    <row r="209" spans="2:7" s="8" customFormat="1" x14ac:dyDescent="0.25">
      <c r="B209" s="164">
        <f>INDEX(input!DU:DU,MATCH('Core Spending Power - detail'!C209,input!A:A,0))</f>
        <v>1</v>
      </c>
      <c r="C209" s="8" t="s">
        <v>338</v>
      </c>
      <c r="D209" s="166" t="s">
        <v>339</v>
      </c>
      <c r="E209" s="127" t="s">
        <v>1769</v>
      </c>
      <c r="F209" s="127" t="s">
        <v>1769</v>
      </c>
      <c r="G209" s="127"/>
    </row>
    <row r="210" spans="2:7" s="8" customFormat="1" x14ac:dyDescent="0.25">
      <c r="B210" s="164">
        <f>INDEX(input!DU:DU,MATCH('Core Spending Power - detail'!C210,input!A:A,0))</f>
        <v>1</v>
      </c>
      <c r="C210" s="8" t="s">
        <v>340</v>
      </c>
      <c r="D210" s="166" t="s">
        <v>341</v>
      </c>
      <c r="E210" s="127" t="s">
        <v>1769</v>
      </c>
      <c r="F210" s="127" t="s">
        <v>1769</v>
      </c>
      <c r="G210" s="127"/>
    </row>
    <row r="211" spans="2:7" s="8" customFormat="1" x14ac:dyDescent="0.25">
      <c r="B211" s="164">
        <f>INDEX(input!DU:DU,MATCH('Core Spending Power - detail'!C211,input!A:A,0))</f>
        <v>1</v>
      </c>
      <c r="C211" s="8" t="s">
        <v>342</v>
      </c>
      <c r="D211" s="166" t="s">
        <v>912</v>
      </c>
      <c r="E211" s="127" t="s">
        <v>1769</v>
      </c>
      <c r="F211" s="127" t="s">
        <v>1769</v>
      </c>
      <c r="G211" s="127"/>
    </row>
    <row r="212" spans="2:7" s="8" customFormat="1" x14ac:dyDescent="0.25">
      <c r="B212" s="164">
        <f>INDEX(input!DU:DU,MATCH('Core Spending Power - detail'!C212,input!A:A,0))</f>
        <v>1</v>
      </c>
      <c r="C212" s="8" t="s">
        <v>344</v>
      </c>
      <c r="D212" s="166" t="s">
        <v>345</v>
      </c>
      <c r="E212" s="127" t="s">
        <v>1769</v>
      </c>
      <c r="F212" s="127" t="s">
        <v>1769</v>
      </c>
      <c r="G212" s="127"/>
    </row>
    <row r="213" spans="2:7" s="8" customFormat="1" x14ac:dyDescent="0.25">
      <c r="B213" s="164">
        <f>INDEX(input!DU:DU,MATCH('Core Spending Power - detail'!C213,input!A:A,0))</f>
        <v>1</v>
      </c>
      <c r="C213" s="8" t="s">
        <v>346</v>
      </c>
      <c r="D213" s="166" t="s">
        <v>347</v>
      </c>
      <c r="E213" s="127" t="s">
        <v>1769</v>
      </c>
      <c r="F213" s="127" t="s">
        <v>1769</v>
      </c>
      <c r="G213" s="127"/>
    </row>
    <row r="214" spans="2:7" s="8" customFormat="1" x14ac:dyDescent="0.25">
      <c r="B214" s="164">
        <f>INDEX(input!DU:DU,MATCH('Core Spending Power - detail'!C214,input!A:A,0))</f>
        <v>1</v>
      </c>
      <c r="C214" s="8" t="s">
        <v>348</v>
      </c>
      <c r="D214" s="166" t="s">
        <v>752</v>
      </c>
      <c r="E214" s="127" t="s">
        <v>1769</v>
      </c>
      <c r="F214" s="127" t="s">
        <v>1769</v>
      </c>
      <c r="G214" s="127"/>
    </row>
    <row r="215" spans="2:7" s="8" customFormat="1" x14ac:dyDescent="0.25">
      <c r="B215" s="164">
        <f>INDEX(input!DU:DU,MATCH('Core Spending Power - detail'!C215,input!A:A,0))</f>
        <v>1</v>
      </c>
      <c r="C215" s="8" t="s">
        <v>349</v>
      </c>
      <c r="D215" s="167" t="s">
        <v>350</v>
      </c>
      <c r="E215" s="127" t="s">
        <v>1769</v>
      </c>
      <c r="F215" s="127" t="s">
        <v>1769</v>
      </c>
      <c r="G215" s="127"/>
    </row>
    <row r="216" spans="2:7" s="8" customFormat="1" x14ac:dyDescent="0.25">
      <c r="B216" s="164">
        <f>INDEX(input!DU:DU,MATCH('Core Spending Power - detail'!C216,input!A:A,0))</f>
        <v>1</v>
      </c>
      <c r="C216" s="8" t="s">
        <v>351</v>
      </c>
      <c r="D216" s="166" t="s">
        <v>753</v>
      </c>
      <c r="E216" s="127" t="s">
        <v>1769</v>
      </c>
      <c r="F216" s="127" t="s">
        <v>1769</v>
      </c>
      <c r="G216" s="127"/>
    </row>
    <row r="217" spans="2:7" s="8" customFormat="1" x14ac:dyDescent="0.25">
      <c r="B217" s="164">
        <f>INDEX(input!DU:DU,MATCH('Core Spending Power - detail'!C217,input!A:A,0))</f>
        <v>1</v>
      </c>
      <c r="C217" s="8" t="s">
        <v>352</v>
      </c>
      <c r="D217" s="166" t="s">
        <v>353</v>
      </c>
      <c r="E217" s="127" t="s">
        <v>1769</v>
      </c>
      <c r="F217" s="127" t="s">
        <v>1769</v>
      </c>
      <c r="G217" s="127"/>
    </row>
    <row r="218" spans="2:7" s="8" customFormat="1" x14ac:dyDescent="0.25">
      <c r="B218" s="164">
        <f>INDEX(input!DU:DU,MATCH('Core Spending Power - detail'!C218,input!A:A,0))</f>
        <v>1</v>
      </c>
      <c r="C218" s="8" t="s">
        <v>354</v>
      </c>
      <c r="D218" s="166" t="s">
        <v>355</v>
      </c>
      <c r="E218" s="127" t="s">
        <v>1769</v>
      </c>
      <c r="F218" s="127" t="s">
        <v>1769</v>
      </c>
      <c r="G218" s="127"/>
    </row>
    <row r="219" spans="2:7" s="8" customFormat="1" x14ac:dyDescent="0.25">
      <c r="B219" s="164">
        <f>INDEX(input!DU:DU,MATCH('Core Spending Power - detail'!C219,input!A:A,0))</f>
        <v>1</v>
      </c>
      <c r="C219" s="8" t="s">
        <v>356</v>
      </c>
      <c r="D219" s="166" t="s">
        <v>357</v>
      </c>
      <c r="E219" s="127" t="s">
        <v>1769</v>
      </c>
      <c r="F219" s="127" t="s">
        <v>1769</v>
      </c>
      <c r="G219" s="127"/>
    </row>
    <row r="220" spans="2:7" s="8" customFormat="1" x14ac:dyDescent="0.25">
      <c r="B220" s="164">
        <f>INDEX(input!DU:DU,MATCH('Core Spending Power - detail'!C220,input!A:A,0))</f>
        <v>1</v>
      </c>
      <c r="C220" s="8" t="s">
        <v>358</v>
      </c>
      <c r="D220" s="166" t="s">
        <v>359</v>
      </c>
      <c r="E220" s="127" t="s">
        <v>1769</v>
      </c>
      <c r="F220" s="127" t="s">
        <v>1769</v>
      </c>
      <c r="G220" s="127"/>
    </row>
    <row r="221" spans="2:7" s="8" customFormat="1" x14ac:dyDescent="0.25">
      <c r="B221" s="164">
        <f>INDEX(input!DU:DU,MATCH('Core Spending Power - detail'!C221,input!A:A,0))</f>
        <v>1</v>
      </c>
      <c r="C221" s="8" t="s">
        <v>360</v>
      </c>
      <c r="D221" s="166" t="s">
        <v>361</v>
      </c>
      <c r="E221" s="127" t="s">
        <v>1769</v>
      </c>
      <c r="F221" s="127" t="s">
        <v>1769</v>
      </c>
      <c r="G221" s="127"/>
    </row>
    <row r="222" spans="2:7" s="8" customFormat="1" x14ac:dyDescent="0.25">
      <c r="B222" s="164">
        <f>INDEX(input!DU:DU,MATCH('Core Spending Power - detail'!C222,input!A:A,0))</f>
        <v>1</v>
      </c>
      <c r="C222" s="8" t="s">
        <v>362</v>
      </c>
      <c r="D222" s="166" t="s">
        <v>363</v>
      </c>
      <c r="E222" s="127" t="s">
        <v>1769</v>
      </c>
      <c r="F222" s="127" t="s">
        <v>1769</v>
      </c>
      <c r="G222" s="127"/>
    </row>
    <row r="223" spans="2:7" s="8" customFormat="1" x14ac:dyDescent="0.25">
      <c r="B223" s="164">
        <f>INDEX(input!DU:DU,MATCH('Core Spending Power - detail'!C223,input!A:A,0))</f>
        <v>1</v>
      </c>
      <c r="C223" s="8" t="s">
        <v>364</v>
      </c>
      <c r="D223" s="166" t="s">
        <v>365</v>
      </c>
      <c r="E223" s="127" t="s">
        <v>1769</v>
      </c>
      <c r="F223" s="127" t="s">
        <v>1769</v>
      </c>
      <c r="G223" s="127"/>
    </row>
    <row r="224" spans="2:7" s="8" customFormat="1" x14ac:dyDescent="0.25">
      <c r="B224" s="164">
        <f>INDEX(input!DU:DU,MATCH('Core Spending Power - detail'!C224,input!A:A,0))</f>
        <v>1</v>
      </c>
      <c r="C224" s="8" t="s">
        <v>366</v>
      </c>
      <c r="D224" s="166" t="s">
        <v>367</v>
      </c>
      <c r="E224" s="127" t="s">
        <v>1769</v>
      </c>
      <c r="F224" s="127" t="s">
        <v>1769</v>
      </c>
      <c r="G224" s="127"/>
    </row>
    <row r="225" spans="2:7" s="8" customFormat="1" x14ac:dyDescent="0.25">
      <c r="B225" s="164">
        <f>INDEX(input!DU:DU,MATCH('Core Spending Power - detail'!C225,input!A:A,0))</f>
        <v>1</v>
      </c>
      <c r="C225" s="8" t="s">
        <v>368</v>
      </c>
      <c r="D225" s="166" t="s">
        <v>369</v>
      </c>
      <c r="E225" s="127" t="s">
        <v>1769</v>
      </c>
      <c r="F225" s="127" t="s">
        <v>1769</v>
      </c>
      <c r="G225" s="127"/>
    </row>
    <row r="226" spans="2:7" s="8" customFormat="1" x14ac:dyDescent="0.25">
      <c r="B226" s="164">
        <f>INDEX(input!DU:DU,MATCH('Core Spending Power - detail'!C226,input!A:A,0))</f>
        <v>1</v>
      </c>
      <c r="C226" s="8" t="s">
        <v>370</v>
      </c>
      <c r="D226" s="166" t="s">
        <v>371</v>
      </c>
      <c r="E226" s="127" t="s">
        <v>1769</v>
      </c>
      <c r="F226" s="127" t="s">
        <v>1769</v>
      </c>
      <c r="G226" s="127"/>
    </row>
    <row r="227" spans="2:7" s="8" customFormat="1" x14ac:dyDescent="0.25">
      <c r="B227" s="164">
        <f>INDEX(input!DU:DU,MATCH('Core Spending Power - detail'!C227,input!A:A,0))</f>
        <v>1</v>
      </c>
      <c r="C227" s="8" t="s">
        <v>372</v>
      </c>
      <c r="D227" s="166" t="s">
        <v>373</v>
      </c>
      <c r="E227" s="127" t="s">
        <v>1769</v>
      </c>
      <c r="F227" s="127" t="s">
        <v>1769</v>
      </c>
      <c r="G227" s="127"/>
    </row>
    <row r="228" spans="2:7" s="8" customFormat="1" x14ac:dyDescent="0.25">
      <c r="B228" s="164">
        <f>INDEX(input!DU:DU,MATCH('Core Spending Power - detail'!C228,input!A:A,0))</f>
        <v>1</v>
      </c>
      <c r="C228" s="8" t="s">
        <v>374</v>
      </c>
      <c r="D228" s="166" t="s">
        <v>754</v>
      </c>
      <c r="E228" s="127" t="s">
        <v>1769</v>
      </c>
      <c r="F228" s="127" t="s">
        <v>1769</v>
      </c>
      <c r="G228" s="127"/>
    </row>
    <row r="229" spans="2:7" s="8" customFormat="1" x14ac:dyDescent="0.25">
      <c r="B229" s="164">
        <f>INDEX(input!DU:DU,MATCH('Core Spending Power - detail'!C229,input!A:A,0))</f>
        <v>1</v>
      </c>
      <c r="C229" s="8" t="s">
        <v>375</v>
      </c>
      <c r="D229" s="166" t="s">
        <v>376</v>
      </c>
      <c r="E229" s="127" t="s">
        <v>1769</v>
      </c>
      <c r="F229" s="127" t="s">
        <v>1769</v>
      </c>
      <c r="G229" s="127"/>
    </row>
    <row r="230" spans="2:7" s="8" customFormat="1" x14ac:dyDescent="0.25">
      <c r="B230" s="164">
        <f>INDEX(input!DU:DU,MATCH('Core Spending Power - detail'!C230,input!A:A,0))</f>
        <v>1</v>
      </c>
      <c r="C230" s="8" t="s">
        <v>377</v>
      </c>
      <c r="D230" s="166" t="s">
        <v>378</v>
      </c>
      <c r="E230" s="127" t="s">
        <v>1769</v>
      </c>
      <c r="F230" s="127" t="s">
        <v>1769</v>
      </c>
      <c r="G230" s="127"/>
    </row>
    <row r="231" spans="2:7" s="8" customFormat="1" x14ac:dyDescent="0.25">
      <c r="B231" s="164">
        <f>INDEX(input!DU:DU,MATCH('Core Spending Power - detail'!C231,input!A:A,0))</f>
        <v>1</v>
      </c>
      <c r="C231" s="8" t="s">
        <v>379</v>
      </c>
      <c r="D231" s="166" t="s">
        <v>380</v>
      </c>
      <c r="E231" s="127" t="s">
        <v>1769</v>
      </c>
      <c r="F231" s="127" t="s">
        <v>1769</v>
      </c>
      <c r="G231" s="127"/>
    </row>
    <row r="232" spans="2:7" s="8" customFormat="1" x14ac:dyDescent="0.25">
      <c r="B232" s="164">
        <f>INDEX(input!DU:DU,MATCH('Core Spending Power - detail'!C232,input!A:A,0))</f>
        <v>1</v>
      </c>
      <c r="C232" s="8" t="s">
        <v>381</v>
      </c>
      <c r="D232" s="166" t="s">
        <v>382</v>
      </c>
      <c r="E232" s="127" t="s">
        <v>1769</v>
      </c>
      <c r="F232" s="127" t="s">
        <v>1769</v>
      </c>
      <c r="G232" s="127"/>
    </row>
    <row r="233" spans="2:7" s="8" customFormat="1" x14ac:dyDescent="0.25">
      <c r="B233" s="164">
        <f>INDEX(input!DU:DU,MATCH('Core Spending Power - detail'!C233,input!A:A,0))</f>
        <v>1</v>
      </c>
      <c r="C233" s="8" t="s">
        <v>383</v>
      </c>
      <c r="D233" s="166" t="s">
        <v>755</v>
      </c>
      <c r="E233" s="127" t="s">
        <v>1769</v>
      </c>
      <c r="F233" s="127" t="s">
        <v>1769</v>
      </c>
      <c r="G233" s="127"/>
    </row>
    <row r="234" spans="2:7" s="8" customFormat="1" x14ac:dyDescent="0.25">
      <c r="B234" s="164">
        <f>INDEX(input!DU:DU,MATCH('Core Spending Power - detail'!C234,input!A:A,0))</f>
        <v>1</v>
      </c>
      <c r="C234" s="8" t="s">
        <v>384</v>
      </c>
      <c r="D234" s="166" t="s">
        <v>385</v>
      </c>
      <c r="E234" s="127" t="s">
        <v>1769</v>
      </c>
      <c r="F234" s="127" t="s">
        <v>1769</v>
      </c>
      <c r="G234" s="127"/>
    </row>
    <row r="235" spans="2:7" s="8" customFormat="1" x14ac:dyDescent="0.25">
      <c r="B235" s="164">
        <f>INDEX(input!DU:DU,MATCH('Core Spending Power - detail'!C235,input!A:A,0))</f>
        <v>1</v>
      </c>
      <c r="C235" s="8" t="s">
        <v>386</v>
      </c>
      <c r="D235" s="166" t="s">
        <v>387</v>
      </c>
      <c r="E235" s="127" t="s">
        <v>1769</v>
      </c>
      <c r="F235" s="127" t="s">
        <v>1769</v>
      </c>
      <c r="G235" s="127"/>
    </row>
    <row r="236" spans="2:7" s="8" customFormat="1" x14ac:dyDescent="0.25">
      <c r="B236" s="164">
        <f>INDEX(input!DU:DU,MATCH('Core Spending Power - detail'!C236,input!A:A,0))</f>
        <v>1</v>
      </c>
      <c r="C236" s="8" t="s">
        <v>388</v>
      </c>
      <c r="D236" s="166" t="s">
        <v>389</v>
      </c>
      <c r="E236" s="127" t="s">
        <v>1769</v>
      </c>
      <c r="F236" s="127" t="s">
        <v>1769</v>
      </c>
      <c r="G236" s="127"/>
    </row>
    <row r="237" spans="2:7" s="8" customFormat="1" x14ac:dyDescent="0.25">
      <c r="B237" s="164">
        <f>INDEX(input!DU:DU,MATCH('Core Spending Power - detail'!C237,input!A:A,0))</f>
        <v>1</v>
      </c>
      <c r="C237" s="8" t="s">
        <v>390</v>
      </c>
      <c r="D237" s="166" t="s">
        <v>391</v>
      </c>
      <c r="E237" s="127" t="s">
        <v>1769</v>
      </c>
      <c r="F237" s="127" t="s">
        <v>1769</v>
      </c>
      <c r="G237" s="127"/>
    </row>
    <row r="238" spans="2:7" s="8" customFormat="1" x14ac:dyDescent="0.25">
      <c r="B238" s="164">
        <f>INDEX(input!DU:DU,MATCH('Core Spending Power - detail'!C238,input!A:A,0))</f>
        <v>1</v>
      </c>
      <c r="C238" s="8" t="s">
        <v>392</v>
      </c>
      <c r="D238" s="166" t="s">
        <v>393</v>
      </c>
      <c r="E238" s="127" t="s">
        <v>1769</v>
      </c>
      <c r="F238" s="127" t="s">
        <v>1769</v>
      </c>
      <c r="G238" s="127"/>
    </row>
    <row r="239" spans="2:7" s="8" customFormat="1" x14ac:dyDescent="0.25">
      <c r="B239" s="164">
        <f>INDEX(input!DU:DU,MATCH('Core Spending Power - detail'!C239,input!A:A,0))</f>
        <v>1</v>
      </c>
      <c r="C239" s="8" t="s">
        <v>394</v>
      </c>
      <c r="D239" s="167" t="s">
        <v>395</v>
      </c>
      <c r="E239" s="127" t="s">
        <v>1769</v>
      </c>
      <c r="F239" s="127" t="s">
        <v>1769</v>
      </c>
      <c r="G239" s="127"/>
    </row>
    <row r="240" spans="2:7" s="8" customFormat="1" x14ac:dyDescent="0.25">
      <c r="B240" s="164">
        <f>INDEX(input!DU:DU,MATCH('Core Spending Power - detail'!C240,input!A:A,0))</f>
        <v>1</v>
      </c>
      <c r="C240" s="8" t="s">
        <v>396</v>
      </c>
      <c r="D240" s="166" t="s">
        <v>397</v>
      </c>
      <c r="E240" s="127" t="s">
        <v>1769</v>
      </c>
      <c r="F240" s="127" t="s">
        <v>1769</v>
      </c>
      <c r="G240" s="127"/>
    </row>
    <row r="241" spans="2:7" s="8" customFormat="1" x14ac:dyDescent="0.25">
      <c r="B241" s="164">
        <f>INDEX(input!DU:DU,MATCH('Core Spending Power - detail'!C241,input!A:A,0))</f>
        <v>1</v>
      </c>
      <c r="C241" s="8" t="s">
        <v>398</v>
      </c>
      <c r="D241" s="166" t="s">
        <v>399</v>
      </c>
      <c r="E241" s="127" t="s">
        <v>1769</v>
      </c>
      <c r="F241" s="127" t="s">
        <v>1769</v>
      </c>
      <c r="G241" s="127"/>
    </row>
    <row r="242" spans="2:7" s="8" customFormat="1" x14ac:dyDescent="0.25">
      <c r="B242" s="164">
        <f>INDEX(input!DU:DU,MATCH('Core Spending Power - detail'!C242,input!A:A,0))</f>
        <v>1</v>
      </c>
      <c r="C242" s="8" t="s">
        <v>400</v>
      </c>
      <c r="D242" s="166" t="s">
        <v>401</v>
      </c>
      <c r="E242" s="127" t="s">
        <v>1769</v>
      </c>
      <c r="F242" s="127" t="s">
        <v>1769</v>
      </c>
      <c r="G242" s="127"/>
    </row>
    <row r="243" spans="2:7" s="8" customFormat="1" x14ac:dyDescent="0.25">
      <c r="B243" s="164">
        <f>INDEX(input!DU:DU,MATCH('Core Spending Power - detail'!C243,input!A:A,0))</f>
        <v>1</v>
      </c>
      <c r="C243" s="8" t="s">
        <v>402</v>
      </c>
      <c r="D243" s="166" t="s">
        <v>403</v>
      </c>
      <c r="E243" s="127" t="s">
        <v>1769</v>
      </c>
      <c r="F243" s="127" t="s">
        <v>1769</v>
      </c>
      <c r="G243" s="127"/>
    </row>
    <row r="244" spans="2:7" s="8" customFormat="1" x14ac:dyDescent="0.25">
      <c r="B244" s="164">
        <f>INDEX(input!DU:DU,MATCH('Core Spending Power - detail'!C244,input!A:A,0))</f>
        <v>1</v>
      </c>
      <c r="C244" s="8" t="s">
        <v>404</v>
      </c>
      <c r="D244" s="166" t="s">
        <v>405</v>
      </c>
      <c r="E244" s="127" t="s">
        <v>1769</v>
      </c>
      <c r="F244" s="127" t="s">
        <v>1769</v>
      </c>
      <c r="G244" s="127"/>
    </row>
    <row r="245" spans="2:7" s="8" customFormat="1" x14ac:dyDescent="0.25">
      <c r="B245" s="164">
        <f>INDEX(input!DU:DU,MATCH('Core Spending Power - detail'!C245,input!A:A,0))</f>
        <v>1</v>
      </c>
      <c r="C245" s="8" t="s">
        <v>406</v>
      </c>
      <c r="D245" s="166" t="s">
        <v>407</v>
      </c>
      <c r="E245" s="127" t="s">
        <v>1769</v>
      </c>
      <c r="F245" s="127" t="s">
        <v>1769</v>
      </c>
      <c r="G245" s="127"/>
    </row>
    <row r="246" spans="2:7" s="8" customFormat="1" x14ac:dyDescent="0.25">
      <c r="B246" s="164">
        <f>INDEX(input!DU:DU,MATCH('Core Spending Power - detail'!C246,input!A:A,0))</f>
        <v>1</v>
      </c>
      <c r="C246" s="8" t="s">
        <v>408</v>
      </c>
      <c r="D246" s="166" t="s">
        <v>409</v>
      </c>
      <c r="E246" s="127" t="s">
        <v>1769</v>
      </c>
      <c r="F246" s="127" t="s">
        <v>1769</v>
      </c>
      <c r="G246" s="127"/>
    </row>
    <row r="247" spans="2:7" s="8" customFormat="1" x14ac:dyDescent="0.25">
      <c r="B247" s="164">
        <f>INDEX(input!DU:DU,MATCH('Core Spending Power - detail'!C247,input!A:A,0))</f>
        <v>1</v>
      </c>
      <c r="C247" s="8" t="s">
        <v>410</v>
      </c>
      <c r="D247" s="166" t="s">
        <v>913</v>
      </c>
      <c r="E247" s="127" t="s">
        <v>1769</v>
      </c>
      <c r="F247" s="127" t="s">
        <v>1769</v>
      </c>
      <c r="G247" s="127"/>
    </row>
    <row r="248" spans="2:7" s="8" customFormat="1" x14ac:dyDescent="0.25">
      <c r="B248" s="164">
        <f>INDEX(input!DU:DU,MATCH('Core Spending Power - detail'!C248,input!A:A,0))</f>
        <v>1</v>
      </c>
      <c r="C248" s="8" t="s">
        <v>411</v>
      </c>
      <c r="D248" s="166" t="s">
        <v>412</v>
      </c>
      <c r="E248" s="127" t="s">
        <v>1769</v>
      </c>
      <c r="F248" s="127" t="s">
        <v>1769</v>
      </c>
      <c r="G248" s="127"/>
    </row>
    <row r="249" spans="2:7" s="8" customFormat="1" x14ac:dyDescent="0.25">
      <c r="B249" s="164">
        <f>INDEX(input!DU:DU,MATCH('Core Spending Power - detail'!C249,input!A:A,0))</f>
        <v>1</v>
      </c>
      <c r="C249" s="8" t="s">
        <v>413</v>
      </c>
      <c r="D249" s="166" t="s">
        <v>414</v>
      </c>
      <c r="E249" s="127" t="s">
        <v>1769</v>
      </c>
      <c r="F249" s="127" t="s">
        <v>1769</v>
      </c>
      <c r="G249" s="127"/>
    </row>
    <row r="250" spans="2:7" s="8" customFormat="1" x14ac:dyDescent="0.25">
      <c r="B250" s="164">
        <f>INDEX(input!DU:DU,MATCH('Core Spending Power - detail'!C250,input!A:A,0))</f>
        <v>1</v>
      </c>
      <c r="C250" s="8" t="s">
        <v>415</v>
      </c>
      <c r="D250" s="167" t="s">
        <v>416</v>
      </c>
      <c r="E250" s="127" t="s">
        <v>1769</v>
      </c>
      <c r="F250" s="127" t="s">
        <v>1769</v>
      </c>
      <c r="G250" s="127"/>
    </row>
    <row r="251" spans="2:7" s="8" customFormat="1" x14ac:dyDescent="0.25">
      <c r="B251" s="164">
        <f>INDEX(input!DU:DU,MATCH('Core Spending Power - detail'!C251,input!A:A,0))</f>
        <v>1</v>
      </c>
      <c r="C251" s="8" t="s">
        <v>417</v>
      </c>
      <c r="D251" s="166" t="s">
        <v>418</v>
      </c>
      <c r="E251" s="127" t="s">
        <v>1769</v>
      </c>
      <c r="F251" s="127" t="s">
        <v>1769</v>
      </c>
      <c r="G251" s="127"/>
    </row>
    <row r="252" spans="2:7" s="8" customFormat="1" x14ac:dyDescent="0.25">
      <c r="B252" s="164">
        <f>INDEX(input!DU:DU,MATCH('Core Spending Power - detail'!C252,input!A:A,0))</f>
        <v>1</v>
      </c>
      <c r="C252" s="8" t="s">
        <v>419</v>
      </c>
      <c r="D252" s="166" t="s">
        <v>420</v>
      </c>
      <c r="E252" s="127" t="s">
        <v>1769</v>
      </c>
      <c r="F252" s="127" t="s">
        <v>1769</v>
      </c>
      <c r="G252" s="127"/>
    </row>
    <row r="253" spans="2:7" s="8" customFormat="1" x14ac:dyDescent="0.25">
      <c r="B253" s="164">
        <f>INDEX(input!DU:DU,MATCH('Core Spending Power - detail'!C253,input!A:A,0))</f>
        <v>0</v>
      </c>
      <c r="C253" s="8" t="s">
        <v>421</v>
      </c>
      <c r="D253" s="166" t="s">
        <v>422</v>
      </c>
      <c r="E253" s="168" t="s">
        <v>1761</v>
      </c>
      <c r="F253" s="127">
        <v>2</v>
      </c>
      <c r="G253" s="127"/>
    </row>
    <row r="254" spans="2:7" s="8" customFormat="1" x14ac:dyDescent="0.25">
      <c r="B254" s="164">
        <f>INDEX(input!DU:DU,MATCH('Core Spending Power - detail'!C254,input!A:A,0))</f>
        <v>1</v>
      </c>
      <c r="C254" s="8" t="s">
        <v>423</v>
      </c>
      <c r="D254" s="166" t="s">
        <v>424</v>
      </c>
      <c r="E254" s="127" t="s">
        <v>1769</v>
      </c>
      <c r="F254" s="127" t="s">
        <v>1769</v>
      </c>
      <c r="G254" s="127"/>
    </row>
    <row r="255" spans="2:7" s="8" customFormat="1" x14ac:dyDescent="0.25">
      <c r="B255" s="164">
        <f>INDEX(input!DU:DU,MATCH('Core Spending Power - detail'!C255,input!A:A,0))</f>
        <v>1</v>
      </c>
      <c r="C255" s="8" t="s">
        <v>425</v>
      </c>
      <c r="D255" s="166" t="s">
        <v>426</v>
      </c>
      <c r="E255" s="127" t="s">
        <v>1769</v>
      </c>
      <c r="F255" s="127" t="s">
        <v>1769</v>
      </c>
      <c r="G255" s="127"/>
    </row>
    <row r="256" spans="2:7" s="8" customFormat="1" x14ac:dyDescent="0.25">
      <c r="B256" s="164">
        <f>INDEX(input!DU:DU,MATCH('Core Spending Power - detail'!C256,input!A:A,0))</f>
        <v>1</v>
      </c>
      <c r="C256" s="8" t="s">
        <v>427</v>
      </c>
      <c r="D256" s="166" t="s">
        <v>428</v>
      </c>
      <c r="E256" s="127" t="s">
        <v>1769</v>
      </c>
      <c r="F256" s="127" t="s">
        <v>1769</v>
      </c>
      <c r="G256" s="127"/>
    </row>
    <row r="257" spans="2:7" s="8" customFormat="1" x14ac:dyDescent="0.25">
      <c r="B257" s="164">
        <f>INDEX(input!DU:DU,MATCH('Core Spending Power - detail'!C257,input!A:A,0))</f>
        <v>1</v>
      </c>
      <c r="C257" s="8" t="s">
        <v>429</v>
      </c>
      <c r="D257" s="166" t="s">
        <v>430</v>
      </c>
      <c r="E257" s="127" t="s">
        <v>1769</v>
      </c>
      <c r="F257" s="127" t="s">
        <v>1769</v>
      </c>
      <c r="G257" s="127"/>
    </row>
    <row r="258" spans="2:7" s="8" customFormat="1" x14ac:dyDescent="0.25">
      <c r="B258" s="164">
        <f>INDEX(input!DU:DU,MATCH('Core Spending Power - detail'!C258,input!A:A,0))</f>
        <v>1</v>
      </c>
      <c r="C258" s="8" t="s">
        <v>431</v>
      </c>
      <c r="D258" s="166" t="s">
        <v>432</v>
      </c>
      <c r="E258" s="127" t="s">
        <v>1769</v>
      </c>
      <c r="F258" s="127" t="s">
        <v>1769</v>
      </c>
      <c r="G258" s="127"/>
    </row>
    <row r="259" spans="2:7" s="8" customFormat="1" x14ac:dyDescent="0.25">
      <c r="B259" s="164">
        <f>INDEX(input!DU:DU,MATCH('Core Spending Power - detail'!C259,input!A:A,0))</f>
        <v>1</v>
      </c>
      <c r="C259" s="8" t="s">
        <v>433</v>
      </c>
      <c r="D259" s="166" t="s">
        <v>434</v>
      </c>
      <c r="E259" s="127" t="s">
        <v>1769</v>
      </c>
      <c r="F259" s="127" t="s">
        <v>1769</v>
      </c>
      <c r="G259" s="127"/>
    </row>
    <row r="260" spans="2:7" s="8" customFormat="1" x14ac:dyDescent="0.25">
      <c r="B260" s="164">
        <f>INDEX(input!DU:DU,MATCH('Core Spending Power - detail'!C260,input!A:A,0))</f>
        <v>1</v>
      </c>
      <c r="C260" s="8" t="s">
        <v>435</v>
      </c>
      <c r="D260" s="166" t="s">
        <v>436</v>
      </c>
      <c r="E260" s="127" t="s">
        <v>1769</v>
      </c>
      <c r="F260" s="127" t="s">
        <v>1769</v>
      </c>
      <c r="G260" s="127"/>
    </row>
    <row r="261" spans="2:7" s="8" customFormat="1" x14ac:dyDescent="0.25">
      <c r="B261" s="164">
        <f>INDEX(input!DU:DU,MATCH('Core Spending Power - detail'!C261,input!A:A,0))</f>
        <v>1</v>
      </c>
      <c r="C261" s="8" t="s">
        <v>437</v>
      </c>
      <c r="D261" s="166" t="s">
        <v>438</v>
      </c>
      <c r="E261" s="127" t="s">
        <v>1769</v>
      </c>
      <c r="F261" s="127" t="s">
        <v>1769</v>
      </c>
      <c r="G261" s="127"/>
    </row>
    <row r="262" spans="2:7" s="8" customFormat="1" x14ac:dyDescent="0.25">
      <c r="B262" s="164">
        <f>INDEX(input!DU:DU,MATCH('Core Spending Power - detail'!C262,input!A:A,0))</f>
        <v>1</v>
      </c>
      <c r="C262" s="8" t="s">
        <v>439</v>
      </c>
      <c r="D262" s="166" t="s">
        <v>440</v>
      </c>
      <c r="E262" s="127" t="s">
        <v>1769</v>
      </c>
      <c r="F262" s="127" t="s">
        <v>1769</v>
      </c>
      <c r="G262" s="127"/>
    </row>
    <row r="263" spans="2:7" s="8" customFormat="1" x14ac:dyDescent="0.25">
      <c r="B263" s="164">
        <f>INDEX(input!DU:DU,MATCH('Core Spending Power - detail'!C263,input!A:A,0))</f>
        <v>1</v>
      </c>
      <c r="C263" s="8" t="s">
        <v>441</v>
      </c>
      <c r="D263" s="166" t="s">
        <v>442</v>
      </c>
      <c r="E263" s="127" t="s">
        <v>1769</v>
      </c>
      <c r="F263" s="127" t="s">
        <v>1769</v>
      </c>
      <c r="G263" s="127"/>
    </row>
    <row r="264" spans="2:7" s="8" customFormat="1" x14ac:dyDescent="0.25">
      <c r="B264" s="164">
        <f>INDEX(input!DU:DU,MATCH('Core Spending Power - detail'!C264,input!A:A,0))</f>
        <v>1</v>
      </c>
      <c r="C264" s="8" t="s">
        <v>443</v>
      </c>
      <c r="D264" s="166" t="s">
        <v>444</v>
      </c>
      <c r="E264" s="127" t="s">
        <v>1769</v>
      </c>
      <c r="F264" s="127" t="s">
        <v>1769</v>
      </c>
      <c r="G264" s="127"/>
    </row>
    <row r="265" spans="2:7" s="8" customFormat="1" x14ac:dyDescent="0.25">
      <c r="B265" s="164">
        <f>INDEX(input!DU:DU,MATCH('Core Spending Power - detail'!C265,input!A:A,0))</f>
        <v>0</v>
      </c>
      <c r="C265" s="8" t="s">
        <v>445</v>
      </c>
      <c r="D265" s="166" t="s">
        <v>446</v>
      </c>
      <c r="E265" s="168" t="s">
        <v>1765</v>
      </c>
      <c r="F265" s="127">
        <v>5</v>
      </c>
      <c r="G265" s="127"/>
    </row>
    <row r="266" spans="2:7" s="8" customFormat="1" x14ac:dyDescent="0.25">
      <c r="B266" s="164">
        <f>INDEX(input!DU:DU,MATCH('Core Spending Power - detail'!C266,input!A:A,0))</f>
        <v>2</v>
      </c>
      <c r="C266" s="8" t="s">
        <v>874</v>
      </c>
      <c r="D266" s="169" t="s">
        <v>1759</v>
      </c>
      <c r="E266" s="168" t="s">
        <v>1765</v>
      </c>
      <c r="F266" s="127">
        <v>5</v>
      </c>
      <c r="G266" s="127"/>
    </row>
    <row r="267" spans="2:7" s="8" customFormat="1" x14ac:dyDescent="0.25">
      <c r="B267" s="164">
        <f>INDEX(input!DU:DU,MATCH('Core Spending Power - detail'!C267,input!A:A,0))</f>
        <v>1</v>
      </c>
      <c r="C267" s="8" t="s">
        <v>447</v>
      </c>
      <c r="D267" s="166" t="s">
        <v>448</v>
      </c>
      <c r="E267" s="127" t="s">
        <v>1769</v>
      </c>
      <c r="F267" s="127" t="s">
        <v>1769</v>
      </c>
      <c r="G267" s="127"/>
    </row>
    <row r="268" spans="2:7" s="8" customFormat="1" x14ac:dyDescent="0.25">
      <c r="B268" s="164">
        <f>INDEX(input!DU:DU,MATCH('Core Spending Power - detail'!C268,input!A:A,0))</f>
        <v>3</v>
      </c>
      <c r="C268" s="8" t="s">
        <v>449</v>
      </c>
      <c r="D268" s="166" t="s">
        <v>450</v>
      </c>
      <c r="E268" s="168" t="s">
        <v>1774</v>
      </c>
      <c r="F268" s="127">
        <v>4</v>
      </c>
      <c r="G268" s="127"/>
    </row>
    <row r="269" spans="2:7" s="8" customFormat="1" x14ac:dyDescent="0.25">
      <c r="B269" s="164">
        <f>INDEX(input!DU:DU,MATCH('Core Spending Power - detail'!C269,input!A:A,0))</f>
        <v>2</v>
      </c>
      <c r="C269" s="8" t="s">
        <v>877</v>
      </c>
      <c r="D269" s="169" t="s">
        <v>1757</v>
      </c>
      <c r="E269" s="168" t="s">
        <v>1774</v>
      </c>
      <c r="F269" s="127">
        <v>4</v>
      </c>
      <c r="G269" s="127"/>
    </row>
    <row r="270" spans="2:7" s="8" customFormat="1" x14ac:dyDescent="0.25">
      <c r="B270" s="164">
        <f>INDEX(input!DU:DU,MATCH('Core Spending Power - detail'!C270,input!A:A,0))</f>
        <v>1</v>
      </c>
      <c r="C270" s="8" t="s">
        <v>451</v>
      </c>
      <c r="D270" s="166" t="s">
        <v>452</v>
      </c>
      <c r="E270" s="127" t="s">
        <v>1769</v>
      </c>
      <c r="F270" s="127" t="s">
        <v>1769</v>
      </c>
      <c r="G270" s="127"/>
    </row>
    <row r="271" spans="2:7" s="8" customFormat="1" x14ac:dyDescent="0.25">
      <c r="B271" s="164">
        <f>INDEX(input!DU:DU,MATCH('Core Spending Power - detail'!C271,input!A:A,0))</f>
        <v>1</v>
      </c>
      <c r="C271" s="8" t="s">
        <v>453</v>
      </c>
      <c r="D271" s="166" t="s">
        <v>454</v>
      </c>
      <c r="E271" s="127" t="s">
        <v>1769</v>
      </c>
      <c r="F271" s="127" t="s">
        <v>1769</v>
      </c>
      <c r="G271" s="127"/>
    </row>
    <row r="272" spans="2:7" s="8" customFormat="1" x14ac:dyDescent="0.25">
      <c r="B272" s="164">
        <f>INDEX(input!DU:DU,MATCH('Core Spending Power - detail'!C272,input!A:A,0))</f>
        <v>1</v>
      </c>
      <c r="C272" s="8" t="s">
        <v>455</v>
      </c>
      <c r="D272" s="166" t="s">
        <v>456</v>
      </c>
      <c r="E272" s="127" t="s">
        <v>1769</v>
      </c>
      <c r="F272" s="127" t="s">
        <v>1769</v>
      </c>
      <c r="G272" s="127"/>
    </row>
    <row r="273" spans="2:7" s="8" customFormat="1" x14ac:dyDescent="0.25">
      <c r="B273" s="164">
        <f>INDEX(input!DU:DU,MATCH('Core Spending Power - detail'!C273,input!A:A,0))</f>
        <v>1</v>
      </c>
      <c r="C273" s="8" t="s">
        <v>457</v>
      </c>
      <c r="D273" s="166" t="s">
        <v>458</v>
      </c>
      <c r="E273" s="127" t="s">
        <v>1769</v>
      </c>
      <c r="F273" s="127" t="s">
        <v>1769</v>
      </c>
      <c r="G273" s="127"/>
    </row>
    <row r="274" spans="2:7" s="8" customFormat="1" x14ac:dyDescent="0.25">
      <c r="B274" s="164">
        <f>INDEX(input!DU:DU,MATCH('Core Spending Power - detail'!C274,input!A:A,0))</f>
        <v>1</v>
      </c>
      <c r="C274" s="8" t="s">
        <v>459</v>
      </c>
      <c r="D274" s="166" t="s">
        <v>460</v>
      </c>
      <c r="E274" s="127" t="s">
        <v>1769</v>
      </c>
      <c r="F274" s="127" t="s">
        <v>1769</v>
      </c>
      <c r="G274" s="127"/>
    </row>
    <row r="275" spans="2:7" s="8" customFormat="1" x14ac:dyDescent="0.25">
      <c r="B275" s="164">
        <f>INDEX(input!DU:DU,MATCH('Core Spending Power - detail'!C275,input!A:A,0))</f>
        <v>1</v>
      </c>
      <c r="C275" s="8" t="s">
        <v>461</v>
      </c>
      <c r="D275" s="166" t="s">
        <v>916</v>
      </c>
      <c r="E275" s="127" t="s">
        <v>1769</v>
      </c>
      <c r="F275" s="127" t="s">
        <v>1769</v>
      </c>
      <c r="G275" s="127"/>
    </row>
    <row r="276" spans="2:7" s="8" customFormat="1" x14ac:dyDescent="0.25">
      <c r="B276" s="164">
        <f>INDEX(input!DU:DU,MATCH('Core Spending Power - detail'!C276,input!A:A,0))</f>
        <v>1</v>
      </c>
      <c r="C276" s="8" t="s">
        <v>462</v>
      </c>
      <c r="D276" s="166" t="s">
        <v>911</v>
      </c>
      <c r="E276" s="127" t="s">
        <v>1769</v>
      </c>
      <c r="F276" s="127" t="s">
        <v>1769</v>
      </c>
      <c r="G276" s="127"/>
    </row>
    <row r="277" spans="2:7" s="8" customFormat="1" x14ac:dyDescent="0.25">
      <c r="B277" s="164">
        <f>INDEX(input!DU:DU,MATCH('Core Spending Power - detail'!C277,input!A:A,0))</f>
        <v>1</v>
      </c>
      <c r="C277" s="8" t="s">
        <v>463</v>
      </c>
      <c r="D277" s="166" t="s">
        <v>756</v>
      </c>
      <c r="E277" s="127" t="s">
        <v>1769</v>
      </c>
      <c r="F277" s="127" t="s">
        <v>1769</v>
      </c>
      <c r="G277" s="127"/>
    </row>
    <row r="278" spans="2:7" s="8" customFormat="1" x14ac:dyDescent="0.25">
      <c r="B278" s="164">
        <f>INDEX(input!DU:DU,MATCH('Core Spending Power - detail'!C278,input!A:A,0))</f>
        <v>1</v>
      </c>
      <c r="C278" s="8" t="s">
        <v>464</v>
      </c>
      <c r="D278" s="166" t="s">
        <v>465</v>
      </c>
      <c r="E278" s="127" t="s">
        <v>1769</v>
      </c>
      <c r="F278" s="127" t="s">
        <v>1769</v>
      </c>
      <c r="G278" s="127"/>
    </row>
    <row r="279" spans="2:7" s="8" customFormat="1" x14ac:dyDescent="0.25">
      <c r="B279" s="164">
        <f>INDEX(input!DU:DU,MATCH('Core Spending Power - detail'!C279,input!A:A,0))</f>
        <v>1</v>
      </c>
      <c r="C279" s="8" t="s">
        <v>466</v>
      </c>
      <c r="D279" s="166" t="s">
        <v>467</v>
      </c>
      <c r="E279" s="127" t="s">
        <v>1769</v>
      </c>
      <c r="F279" s="127" t="s">
        <v>1769</v>
      </c>
      <c r="G279" s="127"/>
    </row>
    <row r="280" spans="2:7" s="8" customFormat="1" x14ac:dyDescent="0.25">
      <c r="B280" s="164">
        <f>INDEX(input!DU:DU,MATCH('Core Spending Power - detail'!C280,input!A:A,0))</f>
        <v>1</v>
      </c>
      <c r="C280" s="8" t="s">
        <v>468</v>
      </c>
      <c r="D280" s="166" t="s">
        <v>469</v>
      </c>
      <c r="E280" s="127" t="s">
        <v>1769</v>
      </c>
      <c r="F280" s="127" t="s">
        <v>1769</v>
      </c>
      <c r="G280" s="127"/>
    </row>
    <row r="281" spans="2:7" s="8" customFormat="1" x14ac:dyDescent="0.25">
      <c r="B281" s="164">
        <f>INDEX(input!DU:DU,MATCH('Core Spending Power - detail'!C281,input!A:A,0))</f>
        <v>1</v>
      </c>
      <c r="C281" s="8" t="s">
        <v>470</v>
      </c>
      <c r="D281" s="166" t="s">
        <v>471</v>
      </c>
      <c r="E281" s="127" t="s">
        <v>1769</v>
      </c>
      <c r="F281" s="127" t="s">
        <v>1769</v>
      </c>
      <c r="G281" s="127"/>
    </row>
    <row r="282" spans="2:7" s="8" customFormat="1" x14ac:dyDescent="0.25">
      <c r="B282" s="164">
        <f>INDEX(input!DU:DU,MATCH('Core Spending Power - detail'!C282,input!A:A,0))</f>
        <v>1</v>
      </c>
      <c r="C282" s="8" t="s">
        <v>472</v>
      </c>
      <c r="D282" s="166" t="s">
        <v>473</v>
      </c>
      <c r="E282" s="127" t="s">
        <v>1769</v>
      </c>
      <c r="F282" s="127" t="s">
        <v>1769</v>
      </c>
      <c r="G282" s="127"/>
    </row>
    <row r="283" spans="2:7" s="8" customFormat="1" x14ac:dyDescent="0.25">
      <c r="B283" s="164">
        <f>INDEX(input!DU:DU,MATCH('Core Spending Power - detail'!C283,input!A:A,0))</f>
        <v>0</v>
      </c>
      <c r="C283" s="8" t="s">
        <v>474</v>
      </c>
      <c r="D283" s="166" t="s">
        <v>475</v>
      </c>
      <c r="E283" s="168" t="s">
        <v>1760</v>
      </c>
      <c r="F283" s="127">
        <v>1</v>
      </c>
      <c r="G283" s="127"/>
    </row>
    <row r="284" spans="2:7" s="8" customFormat="1" x14ac:dyDescent="0.25">
      <c r="B284" s="164">
        <f>INDEX(input!DU:DU,MATCH('Core Spending Power - detail'!C284,input!A:A,0))</f>
        <v>1</v>
      </c>
      <c r="C284" s="8" t="s">
        <v>476</v>
      </c>
      <c r="D284" s="166" t="s">
        <v>477</v>
      </c>
      <c r="E284" s="127" t="s">
        <v>1769</v>
      </c>
      <c r="F284" s="127" t="s">
        <v>1769</v>
      </c>
      <c r="G284" s="127"/>
    </row>
    <row r="285" spans="2:7" s="8" customFormat="1" x14ac:dyDescent="0.25">
      <c r="B285" s="164">
        <f>INDEX(input!DU:DU,MATCH('Core Spending Power - detail'!C285,input!A:A,0))</f>
        <v>1</v>
      </c>
      <c r="C285" s="8" t="s">
        <v>478</v>
      </c>
      <c r="D285" s="166" t="s">
        <v>479</v>
      </c>
      <c r="E285" s="127" t="s">
        <v>1769</v>
      </c>
      <c r="F285" s="127" t="s">
        <v>1769</v>
      </c>
      <c r="G285" s="127"/>
    </row>
    <row r="286" spans="2:7" s="8" customFormat="1" x14ac:dyDescent="0.25">
      <c r="B286" s="164">
        <f>INDEX(input!DU:DU,MATCH('Core Spending Power - detail'!C286,input!A:A,0))</f>
        <v>0</v>
      </c>
      <c r="C286" s="8" t="s">
        <v>480</v>
      </c>
      <c r="D286" s="166" t="s">
        <v>481</v>
      </c>
      <c r="E286" s="168" t="s">
        <v>1761</v>
      </c>
      <c r="F286" s="127">
        <v>2</v>
      </c>
      <c r="G286" s="127"/>
    </row>
    <row r="287" spans="2:7" s="8" customFormat="1" x14ac:dyDescent="0.25">
      <c r="B287" s="164">
        <f>INDEX(input!DU:DU,MATCH('Core Spending Power - detail'!C287,input!A:A,0))</f>
        <v>1</v>
      </c>
      <c r="C287" s="8" t="s">
        <v>482</v>
      </c>
      <c r="D287" s="166" t="s">
        <v>483</v>
      </c>
      <c r="E287" s="127" t="s">
        <v>1769</v>
      </c>
      <c r="F287" s="127" t="s">
        <v>1769</v>
      </c>
      <c r="G287" s="127"/>
    </row>
    <row r="288" spans="2:7" s="8" customFormat="1" x14ac:dyDescent="0.25">
      <c r="B288" s="164">
        <f>INDEX(input!DU:DU,MATCH('Core Spending Power - detail'!C288,input!A:A,0))</f>
        <v>1</v>
      </c>
      <c r="C288" s="8" t="s">
        <v>484</v>
      </c>
      <c r="D288" s="167" t="s">
        <v>485</v>
      </c>
      <c r="E288" s="127" t="s">
        <v>1769</v>
      </c>
      <c r="F288" s="127" t="s">
        <v>1769</v>
      </c>
      <c r="G288" s="127"/>
    </row>
    <row r="289" spans="2:7" s="8" customFormat="1" x14ac:dyDescent="0.25">
      <c r="B289" s="164">
        <f>INDEX(input!DU:DU,MATCH('Core Spending Power - detail'!C289,input!A:A,0))</f>
        <v>1</v>
      </c>
      <c r="C289" s="8" t="s">
        <v>486</v>
      </c>
      <c r="D289" s="166" t="s">
        <v>487</v>
      </c>
      <c r="E289" s="127" t="s">
        <v>1769</v>
      </c>
      <c r="F289" s="127" t="s">
        <v>1769</v>
      </c>
      <c r="G289" s="127"/>
    </row>
    <row r="290" spans="2:7" s="8" customFormat="1" x14ac:dyDescent="0.25">
      <c r="B290" s="164">
        <f>INDEX(input!DU:DU,MATCH('Core Spending Power - detail'!C290,input!A:A,0))</f>
        <v>1</v>
      </c>
      <c r="C290" s="8" t="s">
        <v>488</v>
      </c>
      <c r="D290" s="166" t="s">
        <v>489</v>
      </c>
      <c r="E290" s="127" t="s">
        <v>1769</v>
      </c>
      <c r="F290" s="127" t="s">
        <v>1769</v>
      </c>
      <c r="G290" s="127"/>
    </row>
    <row r="291" spans="2:7" s="8" customFormat="1" x14ac:dyDescent="0.25">
      <c r="B291" s="164">
        <f>INDEX(input!DU:DU,MATCH('Core Spending Power - detail'!C291,input!A:A,0))</f>
        <v>1</v>
      </c>
      <c r="C291" s="8" t="s">
        <v>490</v>
      </c>
      <c r="D291" s="166" t="s">
        <v>915</v>
      </c>
      <c r="E291" s="127" t="s">
        <v>1769</v>
      </c>
      <c r="F291" s="127" t="s">
        <v>1769</v>
      </c>
      <c r="G291" s="127"/>
    </row>
    <row r="292" spans="2:7" s="8" customFormat="1" x14ac:dyDescent="0.25">
      <c r="B292" s="164">
        <f>INDEX(input!DU:DU,MATCH('Core Spending Power - detail'!C292,input!A:A,0))</f>
        <v>1</v>
      </c>
      <c r="C292" s="8" t="s">
        <v>491</v>
      </c>
      <c r="D292" s="166" t="s">
        <v>492</v>
      </c>
      <c r="E292" s="127" t="s">
        <v>1769</v>
      </c>
      <c r="F292" s="127" t="s">
        <v>1769</v>
      </c>
      <c r="G292" s="127"/>
    </row>
    <row r="293" spans="2:7" s="8" customFormat="1" x14ac:dyDescent="0.25">
      <c r="B293" s="164">
        <f>INDEX(input!DU:DU,MATCH('Core Spending Power - detail'!C293,input!A:A,0))</f>
        <v>1</v>
      </c>
      <c r="C293" s="8" t="s">
        <v>493</v>
      </c>
      <c r="D293" s="166" t="s">
        <v>494</v>
      </c>
      <c r="E293" s="127" t="s">
        <v>1769</v>
      </c>
      <c r="F293" s="127" t="s">
        <v>1769</v>
      </c>
      <c r="G293" s="127"/>
    </row>
    <row r="294" spans="2:7" s="8" customFormat="1" x14ac:dyDescent="0.25">
      <c r="B294" s="164">
        <f>INDEX(input!DU:DU,MATCH('Core Spending Power - detail'!C294,input!A:A,0))</f>
        <v>1</v>
      </c>
      <c r="C294" s="8" t="s">
        <v>495</v>
      </c>
      <c r="D294" s="166" t="s">
        <v>496</v>
      </c>
      <c r="E294" s="127" t="s">
        <v>1769</v>
      </c>
      <c r="F294" s="127" t="s">
        <v>1769</v>
      </c>
      <c r="G294" s="127"/>
    </row>
    <row r="295" spans="2:7" s="8" customFormat="1" x14ac:dyDescent="0.25">
      <c r="B295" s="164">
        <f>INDEX(input!DU:DU,MATCH('Core Spending Power - detail'!C295,input!A:A,0))</f>
        <v>1</v>
      </c>
      <c r="C295" s="8" t="s">
        <v>497</v>
      </c>
      <c r="D295" s="166" t="s">
        <v>757</v>
      </c>
      <c r="E295" s="127" t="s">
        <v>1769</v>
      </c>
      <c r="F295" s="127" t="s">
        <v>1769</v>
      </c>
      <c r="G295" s="127"/>
    </row>
    <row r="296" spans="2:7" s="8" customFormat="1" x14ac:dyDescent="0.25">
      <c r="B296" s="164">
        <f>INDEX(input!DU:DU,MATCH('Core Spending Power - detail'!C296,input!A:A,0))</f>
        <v>1</v>
      </c>
      <c r="C296" s="8" t="s">
        <v>498</v>
      </c>
      <c r="D296" s="166" t="s">
        <v>499</v>
      </c>
      <c r="E296" s="127" t="s">
        <v>1769</v>
      </c>
      <c r="F296" s="127" t="s">
        <v>1769</v>
      </c>
      <c r="G296" s="127"/>
    </row>
    <row r="297" spans="2:7" s="8" customFormat="1" x14ac:dyDescent="0.25">
      <c r="B297" s="164">
        <f>INDEX(input!DU:DU,MATCH('Core Spending Power - detail'!C297,input!A:A,0))</f>
        <v>1</v>
      </c>
      <c r="C297" s="8" t="s">
        <v>500</v>
      </c>
      <c r="D297" s="166" t="s">
        <v>501</v>
      </c>
      <c r="E297" s="127" t="s">
        <v>1769</v>
      </c>
      <c r="F297" s="127" t="s">
        <v>1769</v>
      </c>
      <c r="G297" s="127"/>
    </row>
    <row r="298" spans="2:7" s="8" customFormat="1" x14ac:dyDescent="0.25">
      <c r="B298" s="164">
        <f>INDEX(input!DU:DU,MATCH('Core Spending Power - detail'!C298,input!A:A,0))</f>
        <v>1</v>
      </c>
      <c r="C298" s="8" t="s">
        <v>502</v>
      </c>
      <c r="D298" s="166" t="s">
        <v>503</v>
      </c>
      <c r="E298" s="127" t="s">
        <v>1769</v>
      </c>
      <c r="F298" s="127" t="s">
        <v>1769</v>
      </c>
      <c r="G298" s="127"/>
    </row>
    <row r="299" spans="2:7" s="8" customFormat="1" x14ac:dyDescent="0.25">
      <c r="B299" s="164">
        <f>INDEX(input!DU:DU,MATCH('Core Spending Power - detail'!C299,input!A:A,0))</f>
        <v>1</v>
      </c>
      <c r="C299" s="8" t="s">
        <v>504</v>
      </c>
      <c r="D299" s="166" t="s">
        <v>505</v>
      </c>
      <c r="E299" s="127" t="s">
        <v>1769</v>
      </c>
      <c r="F299" s="127" t="s">
        <v>1769</v>
      </c>
      <c r="G299" s="127"/>
    </row>
    <row r="300" spans="2:7" s="8" customFormat="1" x14ac:dyDescent="0.25">
      <c r="B300" s="164">
        <f>INDEX(input!DU:DU,MATCH('Core Spending Power - detail'!C300,input!A:A,0))</f>
        <v>1</v>
      </c>
      <c r="C300" s="8" t="s">
        <v>506</v>
      </c>
      <c r="D300" s="166" t="s">
        <v>507</v>
      </c>
      <c r="E300" s="127" t="s">
        <v>1769</v>
      </c>
      <c r="F300" s="127" t="s">
        <v>1769</v>
      </c>
      <c r="G300" s="127"/>
    </row>
    <row r="301" spans="2:7" s="8" customFormat="1" x14ac:dyDescent="0.25">
      <c r="B301" s="164">
        <f>INDEX(input!DU:DU,MATCH('Core Spending Power - detail'!C301,input!A:A,0))</f>
        <v>1</v>
      </c>
      <c r="C301" s="8" t="s">
        <v>508</v>
      </c>
      <c r="D301" s="166" t="s">
        <v>509</v>
      </c>
      <c r="E301" s="127" t="s">
        <v>1769</v>
      </c>
      <c r="F301" s="127" t="s">
        <v>1769</v>
      </c>
      <c r="G301" s="127"/>
    </row>
    <row r="302" spans="2:7" s="8" customFormat="1" x14ac:dyDescent="0.25">
      <c r="B302" s="164">
        <f>INDEX(input!DU:DU,MATCH('Core Spending Power - detail'!C302,input!A:A,0))</f>
        <v>1</v>
      </c>
      <c r="C302" s="8" t="s">
        <v>510</v>
      </c>
      <c r="D302" s="166" t="s">
        <v>511</v>
      </c>
      <c r="E302" s="127" t="s">
        <v>1769</v>
      </c>
      <c r="F302" s="127" t="s">
        <v>1769</v>
      </c>
      <c r="G302" s="127"/>
    </row>
    <row r="303" spans="2:7" s="8" customFormat="1" x14ac:dyDescent="0.25">
      <c r="B303" s="164">
        <f>INDEX(input!DU:DU,MATCH('Core Spending Power - detail'!C303,input!A:A,0))</f>
        <v>1</v>
      </c>
      <c r="C303" s="8" t="s">
        <v>512</v>
      </c>
      <c r="D303" s="166" t="s">
        <v>513</v>
      </c>
      <c r="E303" s="127" t="s">
        <v>1769</v>
      </c>
      <c r="F303" s="127" t="s">
        <v>1769</v>
      </c>
      <c r="G303" s="127"/>
    </row>
    <row r="304" spans="2:7" s="8" customFormat="1" x14ac:dyDescent="0.25">
      <c r="B304" s="164">
        <f>INDEX(input!DU:DU,MATCH('Core Spending Power - detail'!C304,input!A:A,0))</f>
        <v>1</v>
      </c>
      <c r="C304" s="8" t="s">
        <v>514</v>
      </c>
      <c r="D304" s="166" t="s">
        <v>515</v>
      </c>
      <c r="E304" s="127" t="s">
        <v>1769</v>
      </c>
      <c r="F304" s="127" t="s">
        <v>1769</v>
      </c>
      <c r="G304" s="127"/>
    </row>
    <row r="305" spans="2:7" s="8" customFormat="1" x14ac:dyDescent="0.25">
      <c r="B305" s="164">
        <f>INDEX(input!DU:DU,MATCH('Core Spending Power - detail'!C305,input!A:A,0))</f>
        <v>1</v>
      </c>
      <c r="C305" s="8" t="s">
        <v>516</v>
      </c>
      <c r="D305" s="166" t="s">
        <v>517</v>
      </c>
      <c r="E305" s="127" t="s">
        <v>1769</v>
      </c>
      <c r="F305" s="127" t="s">
        <v>1769</v>
      </c>
      <c r="G305" s="127"/>
    </row>
    <row r="306" spans="2:7" s="8" customFormat="1" x14ac:dyDescent="0.25">
      <c r="B306" s="164">
        <f>INDEX(input!DU:DU,MATCH('Core Spending Power - detail'!C306,input!A:A,0))</f>
        <v>1</v>
      </c>
      <c r="C306" s="8" t="s">
        <v>518</v>
      </c>
      <c r="D306" s="166" t="s">
        <v>758</v>
      </c>
      <c r="E306" s="127" t="s">
        <v>1769</v>
      </c>
      <c r="F306" s="127" t="s">
        <v>1769</v>
      </c>
      <c r="G306" s="127"/>
    </row>
    <row r="307" spans="2:7" s="8" customFormat="1" x14ac:dyDescent="0.25">
      <c r="B307" s="164">
        <f>INDEX(input!DU:DU,MATCH('Core Spending Power - detail'!C307,input!A:A,0))</f>
        <v>1</v>
      </c>
      <c r="C307" s="8" t="s">
        <v>519</v>
      </c>
      <c r="D307" s="166" t="s">
        <v>759</v>
      </c>
      <c r="E307" s="127" t="s">
        <v>1769</v>
      </c>
      <c r="F307" s="127" t="s">
        <v>1769</v>
      </c>
      <c r="G307" s="127"/>
    </row>
    <row r="308" spans="2:7" s="8" customFormat="1" x14ac:dyDescent="0.25">
      <c r="B308" s="164">
        <f>INDEX(input!DU:DU,MATCH('Core Spending Power - detail'!C308,input!A:A,0))</f>
        <v>1</v>
      </c>
      <c r="C308" s="8" t="s">
        <v>520</v>
      </c>
      <c r="D308" s="166" t="s">
        <v>521</v>
      </c>
      <c r="E308" s="127" t="s">
        <v>1769</v>
      </c>
      <c r="F308" s="127" t="s">
        <v>1769</v>
      </c>
      <c r="G308" s="127"/>
    </row>
    <row r="309" spans="2:7" s="8" customFormat="1" x14ac:dyDescent="0.25">
      <c r="B309" s="164">
        <f>INDEX(input!DU:DU,MATCH('Core Spending Power - detail'!C309,input!A:A,0))</f>
        <v>1</v>
      </c>
      <c r="C309" s="8" t="s">
        <v>522</v>
      </c>
      <c r="D309" s="166" t="s">
        <v>523</v>
      </c>
      <c r="E309" s="127" t="s">
        <v>1769</v>
      </c>
      <c r="F309" s="127" t="s">
        <v>1769</v>
      </c>
      <c r="G309" s="127"/>
    </row>
    <row r="310" spans="2:7" s="8" customFormat="1" x14ac:dyDescent="0.25">
      <c r="B310" s="164">
        <f>INDEX(input!DU:DU,MATCH('Core Spending Power - detail'!C310,input!A:A,0))</f>
        <v>1</v>
      </c>
      <c r="C310" s="8" t="s">
        <v>524</v>
      </c>
      <c r="D310" s="166" t="s">
        <v>760</v>
      </c>
      <c r="E310" s="127" t="s">
        <v>1769</v>
      </c>
      <c r="F310" s="127" t="s">
        <v>1769</v>
      </c>
      <c r="G310" s="127"/>
    </row>
    <row r="311" spans="2:7" s="8" customFormat="1" x14ac:dyDescent="0.25">
      <c r="B311" s="164">
        <f>INDEX(input!DU:DU,MATCH('Core Spending Power - detail'!C311,input!A:A,0))</f>
        <v>1</v>
      </c>
      <c r="C311" s="8" t="s">
        <v>525</v>
      </c>
      <c r="D311" s="166" t="s">
        <v>526</v>
      </c>
      <c r="E311" s="127" t="s">
        <v>1769</v>
      </c>
      <c r="F311" s="127" t="s">
        <v>1769</v>
      </c>
      <c r="G311" s="127"/>
    </row>
    <row r="312" spans="2:7" s="8" customFormat="1" x14ac:dyDescent="0.25">
      <c r="B312" s="164">
        <f>INDEX(input!DU:DU,MATCH('Core Spending Power - detail'!C312,input!A:A,0))</f>
        <v>1</v>
      </c>
      <c r="C312" s="8" t="s">
        <v>527</v>
      </c>
      <c r="D312" s="166" t="s">
        <v>528</v>
      </c>
      <c r="E312" s="127" t="s">
        <v>1769</v>
      </c>
      <c r="F312" s="127" t="s">
        <v>1769</v>
      </c>
      <c r="G312" s="127"/>
    </row>
    <row r="313" spans="2:7" s="8" customFormat="1" x14ac:dyDescent="0.25">
      <c r="B313" s="164">
        <f>INDEX(input!DU:DU,MATCH('Core Spending Power - detail'!C313,input!A:A,0))</f>
        <v>1</v>
      </c>
      <c r="C313" s="8" t="s">
        <v>529</v>
      </c>
      <c r="D313" s="166" t="s">
        <v>530</v>
      </c>
      <c r="E313" s="127" t="s">
        <v>1769</v>
      </c>
      <c r="F313" s="127" t="s">
        <v>1769</v>
      </c>
      <c r="G313" s="127"/>
    </row>
    <row r="314" spans="2:7" s="8" customFormat="1" x14ac:dyDescent="0.25">
      <c r="B314" s="164">
        <f>INDEX(input!DU:DU,MATCH('Core Spending Power - detail'!C314,input!A:A,0))</f>
        <v>1</v>
      </c>
      <c r="C314" s="8" t="s">
        <v>532</v>
      </c>
      <c r="D314" s="166" t="s">
        <v>533</v>
      </c>
      <c r="E314" s="127" t="s">
        <v>1769</v>
      </c>
      <c r="F314" s="127" t="s">
        <v>1769</v>
      </c>
      <c r="G314" s="127"/>
    </row>
    <row r="315" spans="2:7" s="8" customFormat="1" x14ac:dyDescent="0.25">
      <c r="B315" s="164">
        <f>INDEX(input!DU:DU,MATCH('Core Spending Power - detail'!C315,input!A:A,0))</f>
        <v>1</v>
      </c>
      <c r="C315" s="8" t="s">
        <v>534</v>
      </c>
      <c r="D315" s="166" t="s">
        <v>535</v>
      </c>
      <c r="E315" s="127" t="s">
        <v>1769</v>
      </c>
      <c r="F315" s="127" t="s">
        <v>1769</v>
      </c>
      <c r="G315" s="127"/>
    </row>
    <row r="316" spans="2:7" s="8" customFormat="1" x14ac:dyDescent="0.25">
      <c r="B316" s="164">
        <f>INDEX(input!DU:DU,MATCH('Core Spending Power - detail'!C316,input!A:A,0))</f>
        <v>1</v>
      </c>
      <c r="C316" s="8" t="s">
        <v>536</v>
      </c>
      <c r="D316" s="166" t="s">
        <v>537</v>
      </c>
      <c r="E316" s="127" t="s">
        <v>1769</v>
      </c>
      <c r="F316" s="127" t="s">
        <v>1769</v>
      </c>
      <c r="G316" s="127"/>
    </row>
    <row r="317" spans="2:7" s="8" customFormat="1" x14ac:dyDescent="0.25">
      <c r="B317" s="164">
        <f>INDEX(input!DU:DU,MATCH('Core Spending Power - detail'!C317,input!A:A,0))</f>
        <v>1</v>
      </c>
      <c r="C317" s="8" t="s">
        <v>538</v>
      </c>
      <c r="D317" s="166" t="s">
        <v>761</v>
      </c>
      <c r="E317" s="127" t="s">
        <v>1769</v>
      </c>
      <c r="F317" s="127" t="s">
        <v>1769</v>
      </c>
      <c r="G317" s="127"/>
    </row>
    <row r="318" spans="2:7" s="8" customFormat="1" x14ac:dyDescent="0.25">
      <c r="B318" s="164">
        <f>INDEX(input!DU:DU,MATCH('Core Spending Power - detail'!C318,input!A:A,0))</f>
        <v>1</v>
      </c>
      <c r="C318" s="8" t="s">
        <v>539</v>
      </c>
      <c r="D318" s="166" t="s">
        <v>540</v>
      </c>
      <c r="E318" s="127" t="s">
        <v>1769</v>
      </c>
      <c r="F318" s="127" t="s">
        <v>1769</v>
      </c>
      <c r="G318" s="127"/>
    </row>
    <row r="319" spans="2:7" s="8" customFormat="1" x14ac:dyDescent="0.25">
      <c r="B319" s="164">
        <f>INDEX(input!DU:DU,MATCH('Core Spending Power - detail'!C319,input!A:A,0))</f>
        <v>2</v>
      </c>
      <c r="C319" s="8" t="s">
        <v>881</v>
      </c>
      <c r="D319" s="166" t="s">
        <v>894</v>
      </c>
      <c r="E319" s="168" t="s">
        <v>1766</v>
      </c>
      <c r="F319" s="127">
        <v>6</v>
      </c>
      <c r="G319" s="127"/>
    </row>
    <row r="320" spans="2:7" s="8" customFormat="1" x14ac:dyDescent="0.25">
      <c r="B320" s="164">
        <f>INDEX(input!DU:DU,MATCH('Core Spending Power - detail'!C320,input!A:A,0))</f>
        <v>1</v>
      </c>
      <c r="C320" s="8" t="s">
        <v>541</v>
      </c>
      <c r="D320" s="166" t="s">
        <v>542</v>
      </c>
      <c r="E320" s="127" t="s">
        <v>1769</v>
      </c>
      <c r="F320" s="127" t="s">
        <v>1769</v>
      </c>
      <c r="G320" s="127"/>
    </row>
    <row r="321" spans="2:7" s="8" customFormat="1" x14ac:dyDescent="0.25">
      <c r="B321" s="164">
        <f>INDEX(input!DU:DU,MATCH('Core Spending Power - detail'!C321,input!A:A,0))</f>
        <v>1</v>
      </c>
      <c r="C321" s="8" t="s">
        <v>543</v>
      </c>
      <c r="D321" s="166" t="s">
        <v>544</v>
      </c>
      <c r="E321" s="127" t="s">
        <v>1769</v>
      </c>
      <c r="F321" s="127" t="s">
        <v>1769</v>
      </c>
      <c r="G321" s="127"/>
    </row>
    <row r="322" spans="2:7" s="8" customFormat="1" x14ac:dyDescent="0.25">
      <c r="B322" s="164">
        <f>INDEX(input!DU:DU,MATCH('Core Spending Power - detail'!C322,input!A:A,0))</f>
        <v>1</v>
      </c>
      <c r="C322" s="8" t="s">
        <v>545</v>
      </c>
      <c r="D322" s="166" t="s">
        <v>762</v>
      </c>
      <c r="E322" s="127" t="s">
        <v>1769</v>
      </c>
      <c r="F322" s="127" t="s">
        <v>1769</v>
      </c>
      <c r="G322" s="127"/>
    </row>
    <row r="323" spans="2:7" s="8" customFormat="1" x14ac:dyDescent="0.25">
      <c r="B323" s="164">
        <f>INDEX(input!DU:DU,MATCH('Core Spending Power - detail'!C323,input!A:A,0))</f>
        <v>1</v>
      </c>
      <c r="C323" s="8" t="s">
        <v>546</v>
      </c>
      <c r="D323" s="166" t="s">
        <v>763</v>
      </c>
      <c r="E323" s="127" t="s">
        <v>1769</v>
      </c>
      <c r="F323" s="127" t="s">
        <v>1769</v>
      </c>
      <c r="G323" s="127"/>
    </row>
    <row r="324" spans="2:7" s="8" customFormat="1" x14ac:dyDescent="0.25">
      <c r="B324" s="164">
        <f>INDEX(input!DU:DU,MATCH('Core Spending Power - detail'!C324,input!A:A,0))</f>
        <v>1</v>
      </c>
      <c r="C324" s="8" t="s">
        <v>547</v>
      </c>
      <c r="D324" s="166" t="s">
        <v>548</v>
      </c>
      <c r="E324" s="127" t="s">
        <v>1769</v>
      </c>
      <c r="F324" s="127" t="s">
        <v>1769</v>
      </c>
      <c r="G324" s="127"/>
    </row>
    <row r="325" spans="2:7" s="8" customFormat="1" x14ac:dyDescent="0.25">
      <c r="B325" s="164">
        <f>INDEX(input!DU:DU,MATCH('Core Spending Power - detail'!C325,input!A:A,0))</f>
        <v>1</v>
      </c>
      <c r="C325" s="8" t="s">
        <v>549</v>
      </c>
      <c r="D325" s="166" t="s">
        <v>550</v>
      </c>
      <c r="E325" s="127" t="s">
        <v>1769</v>
      </c>
      <c r="F325" s="127" t="s">
        <v>1769</v>
      </c>
      <c r="G325" s="127"/>
    </row>
    <row r="326" spans="2:7" s="8" customFormat="1" x14ac:dyDescent="0.25">
      <c r="B326" s="164">
        <f>INDEX(input!DU:DU,MATCH('Core Spending Power - detail'!C326,input!A:A,0))</f>
        <v>1</v>
      </c>
      <c r="C326" s="8" t="s">
        <v>551</v>
      </c>
      <c r="D326" s="166" t="s">
        <v>552</v>
      </c>
      <c r="E326" s="127" t="s">
        <v>1769</v>
      </c>
      <c r="F326" s="127" t="s">
        <v>1769</v>
      </c>
      <c r="G326" s="127"/>
    </row>
    <row r="327" spans="2:7" s="8" customFormat="1" x14ac:dyDescent="0.25">
      <c r="B327" s="164">
        <f>INDEX(input!DU:DU,MATCH('Core Spending Power - detail'!C327,input!A:A,0))</f>
        <v>1</v>
      </c>
      <c r="C327" s="8" t="s">
        <v>553</v>
      </c>
      <c r="D327" s="166" t="s">
        <v>554</v>
      </c>
      <c r="E327" s="127" t="s">
        <v>1769</v>
      </c>
      <c r="F327" s="127" t="s">
        <v>1769</v>
      </c>
      <c r="G327" s="127"/>
    </row>
    <row r="328" spans="2:7" s="8" customFormat="1" x14ac:dyDescent="0.25">
      <c r="B328" s="164">
        <f>INDEX(input!DU:DU,MATCH('Core Spending Power - detail'!C328,input!A:A,0))</f>
        <v>1</v>
      </c>
      <c r="C328" s="8" t="s">
        <v>555</v>
      </c>
      <c r="D328" s="166" t="s">
        <v>556</v>
      </c>
      <c r="E328" s="127" t="s">
        <v>1769</v>
      </c>
      <c r="F328" s="127" t="s">
        <v>1769</v>
      </c>
      <c r="G328" s="127"/>
    </row>
    <row r="329" spans="2:7" s="8" customFormat="1" x14ac:dyDescent="0.25">
      <c r="B329" s="164">
        <f>INDEX(input!DU:DU,MATCH('Core Spending Power - detail'!C329,input!A:A,0))</f>
        <v>1</v>
      </c>
      <c r="C329" s="8" t="s">
        <v>557</v>
      </c>
      <c r="D329" s="166" t="s">
        <v>558</v>
      </c>
      <c r="E329" s="127" t="s">
        <v>1769</v>
      </c>
      <c r="F329" s="127" t="s">
        <v>1769</v>
      </c>
      <c r="G329" s="127"/>
    </row>
    <row r="330" spans="2:7" s="8" customFormat="1" x14ac:dyDescent="0.25">
      <c r="B330" s="164">
        <f>INDEX(input!DU:DU,MATCH('Core Spending Power - detail'!C330,input!A:A,0))</f>
        <v>1</v>
      </c>
      <c r="C330" s="8" t="s">
        <v>559</v>
      </c>
      <c r="D330" s="166" t="s">
        <v>560</v>
      </c>
      <c r="E330" s="127" t="s">
        <v>1769</v>
      </c>
      <c r="F330" s="127" t="s">
        <v>1769</v>
      </c>
      <c r="G330" s="127"/>
    </row>
    <row r="331" spans="2:7" s="8" customFormat="1" x14ac:dyDescent="0.25">
      <c r="B331" s="164">
        <f>INDEX(input!DU:DU,MATCH('Core Spending Power - detail'!C331,input!A:A,0))</f>
        <v>1</v>
      </c>
      <c r="C331" s="8" t="s">
        <v>561</v>
      </c>
      <c r="D331" s="166" t="s">
        <v>562</v>
      </c>
      <c r="E331" s="127" t="s">
        <v>1769</v>
      </c>
      <c r="F331" s="127" t="s">
        <v>1769</v>
      </c>
      <c r="G331" s="127"/>
    </row>
    <row r="332" spans="2:7" s="8" customFormat="1" x14ac:dyDescent="0.25">
      <c r="B332" s="164">
        <f>INDEX(input!DU:DU,MATCH('Core Spending Power - detail'!C332,input!A:A,0))</f>
        <v>1</v>
      </c>
      <c r="C332" s="8" t="s">
        <v>563</v>
      </c>
      <c r="D332" s="166" t="s">
        <v>564</v>
      </c>
      <c r="E332" s="127" t="s">
        <v>1769</v>
      </c>
      <c r="F332" s="127" t="s">
        <v>1769</v>
      </c>
      <c r="G332" s="127"/>
    </row>
    <row r="333" spans="2:7" s="8" customFormat="1" x14ac:dyDescent="0.25">
      <c r="B333" s="164">
        <f>INDEX(input!DU:DU,MATCH('Core Spending Power - detail'!C333,input!A:A,0))</f>
        <v>1</v>
      </c>
      <c r="C333" s="8" t="s">
        <v>565</v>
      </c>
      <c r="D333" s="166" t="s">
        <v>566</v>
      </c>
      <c r="E333" s="127" t="s">
        <v>1769</v>
      </c>
      <c r="F333" s="127" t="s">
        <v>1769</v>
      </c>
      <c r="G333" s="127"/>
    </row>
    <row r="334" spans="2:7" s="8" customFormat="1" x14ac:dyDescent="0.25">
      <c r="B334" s="164">
        <f>INDEX(input!DU:DU,MATCH('Core Spending Power - detail'!C334,input!A:A,0))</f>
        <v>1</v>
      </c>
      <c r="C334" s="8" t="s">
        <v>567</v>
      </c>
      <c r="D334" s="166" t="s">
        <v>568</v>
      </c>
      <c r="E334" s="127" t="s">
        <v>1769</v>
      </c>
      <c r="F334" s="127" t="s">
        <v>1769</v>
      </c>
      <c r="G334" s="127"/>
    </row>
    <row r="335" spans="2:7" s="8" customFormat="1" x14ac:dyDescent="0.25">
      <c r="B335" s="164">
        <f>INDEX(input!DU:DU,MATCH('Core Spending Power - detail'!C335,input!A:A,0))</f>
        <v>1</v>
      </c>
      <c r="C335" s="8" t="s">
        <v>569</v>
      </c>
      <c r="D335" s="166" t="s">
        <v>570</v>
      </c>
      <c r="E335" s="127" t="s">
        <v>1769</v>
      </c>
      <c r="F335" s="127" t="s">
        <v>1769</v>
      </c>
      <c r="G335" s="127"/>
    </row>
    <row r="336" spans="2:7" s="8" customFormat="1" x14ac:dyDescent="0.25">
      <c r="B336" s="164">
        <f>INDEX(input!DU:DU,MATCH('Core Spending Power - detail'!C336,input!A:A,0))</f>
        <v>1</v>
      </c>
      <c r="C336" s="8" t="s">
        <v>571</v>
      </c>
      <c r="D336" s="166" t="s">
        <v>572</v>
      </c>
      <c r="E336" s="127" t="s">
        <v>1769</v>
      </c>
      <c r="F336" s="127" t="s">
        <v>1769</v>
      </c>
      <c r="G336" s="127"/>
    </row>
    <row r="337" spans="2:7" s="8" customFormat="1" x14ac:dyDescent="0.25">
      <c r="B337" s="164">
        <f>INDEX(input!DU:DU,MATCH('Core Spending Power - detail'!C337,input!A:A,0))</f>
        <v>1</v>
      </c>
      <c r="C337" s="8" t="s">
        <v>573</v>
      </c>
      <c r="D337" s="166" t="s">
        <v>574</v>
      </c>
      <c r="E337" s="127" t="s">
        <v>1769</v>
      </c>
      <c r="F337" s="127" t="s">
        <v>1769</v>
      </c>
      <c r="G337" s="127"/>
    </row>
    <row r="338" spans="2:7" s="8" customFormat="1" x14ac:dyDescent="0.25">
      <c r="B338" s="164">
        <f>INDEX(input!DU:DU,MATCH('Core Spending Power - detail'!C338,input!A:A,0))</f>
        <v>1</v>
      </c>
      <c r="C338" s="8" t="s">
        <v>575</v>
      </c>
      <c r="D338" s="166" t="s">
        <v>576</v>
      </c>
      <c r="E338" s="127" t="s">
        <v>1769</v>
      </c>
      <c r="F338" s="127" t="s">
        <v>1769</v>
      </c>
      <c r="G338" s="127"/>
    </row>
    <row r="339" spans="2:7" s="8" customFormat="1" x14ac:dyDescent="0.25">
      <c r="B339" s="164">
        <f>INDEX(input!DU:DU,MATCH('Core Spending Power - detail'!C339,input!A:A,0))</f>
        <v>1</v>
      </c>
      <c r="C339" s="8" t="s">
        <v>577</v>
      </c>
      <c r="D339" s="166" t="s">
        <v>578</v>
      </c>
      <c r="E339" s="127" t="s">
        <v>1769</v>
      </c>
      <c r="F339" s="127" t="s">
        <v>1769</v>
      </c>
      <c r="G339" s="127"/>
    </row>
    <row r="340" spans="2:7" s="8" customFormat="1" x14ac:dyDescent="0.25">
      <c r="B340" s="164">
        <f>INDEX(input!DU:DU,MATCH('Core Spending Power - detail'!C340,input!A:A,0))</f>
        <v>1</v>
      </c>
      <c r="C340" s="8" t="s">
        <v>579</v>
      </c>
      <c r="D340" s="166" t="s">
        <v>580</v>
      </c>
      <c r="E340" s="127" t="s">
        <v>1769</v>
      </c>
      <c r="F340" s="127" t="s">
        <v>1769</v>
      </c>
      <c r="G340" s="127"/>
    </row>
    <row r="341" spans="2:7" s="8" customFormat="1" x14ac:dyDescent="0.25">
      <c r="B341" s="164">
        <f>INDEX(input!DU:DU,MATCH('Core Spending Power - detail'!C341,input!A:A,0))</f>
        <v>0</v>
      </c>
      <c r="C341" s="8" t="s">
        <v>581</v>
      </c>
      <c r="D341" s="166" t="s">
        <v>582</v>
      </c>
      <c r="E341" s="168" t="s">
        <v>1763</v>
      </c>
      <c r="F341" s="127">
        <v>7</v>
      </c>
      <c r="G341" s="127"/>
    </row>
    <row r="342" spans="2:7" s="8" customFormat="1" x14ac:dyDescent="0.25">
      <c r="B342" s="164">
        <f>INDEX(input!DU:DU,MATCH('Core Spending Power - detail'!C342,input!A:A,0))</f>
        <v>1</v>
      </c>
      <c r="C342" s="8" t="s">
        <v>583</v>
      </c>
      <c r="D342" s="166" t="s">
        <v>897</v>
      </c>
      <c r="E342" s="127" t="s">
        <v>1769</v>
      </c>
      <c r="F342" s="127" t="s">
        <v>1769</v>
      </c>
      <c r="G342" s="127"/>
    </row>
    <row r="343" spans="2:7" s="8" customFormat="1" x14ac:dyDescent="0.25">
      <c r="B343" s="164">
        <f>INDEX(input!DU:DU,MATCH('Core Spending Power - detail'!C343,input!A:A,0))</f>
        <v>1</v>
      </c>
      <c r="C343" s="8" t="s">
        <v>584</v>
      </c>
      <c r="D343" s="166" t="s">
        <v>585</v>
      </c>
      <c r="E343" s="127" t="s">
        <v>1769</v>
      </c>
      <c r="F343" s="127" t="s">
        <v>1769</v>
      </c>
      <c r="G343" s="127"/>
    </row>
    <row r="344" spans="2:7" s="8" customFormat="1" x14ac:dyDescent="0.25">
      <c r="B344" s="164">
        <f>INDEX(input!DU:DU,MATCH('Core Spending Power - detail'!C344,input!A:A,0))</f>
        <v>1</v>
      </c>
      <c r="C344" s="8" t="s">
        <v>586</v>
      </c>
      <c r="D344" s="166" t="s">
        <v>587</v>
      </c>
      <c r="E344" s="127" t="s">
        <v>1769</v>
      </c>
      <c r="F344" s="127" t="s">
        <v>1769</v>
      </c>
      <c r="G344" s="127"/>
    </row>
    <row r="345" spans="2:7" s="8" customFormat="1" x14ac:dyDescent="0.25">
      <c r="B345" s="164">
        <f>INDEX(input!DU:DU,MATCH('Core Spending Power - detail'!C345,input!A:A,0))</f>
        <v>2</v>
      </c>
      <c r="C345" s="8" t="s">
        <v>876</v>
      </c>
      <c r="D345" s="169" t="s">
        <v>1758</v>
      </c>
      <c r="E345" s="168" t="s">
        <v>1765</v>
      </c>
      <c r="F345" s="127">
        <v>5</v>
      </c>
      <c r="G345" s="127"/>
    </row>
    <row r="346" spans="2:7" s="8" customFormat="1" x14ac:dyDescent="0.25">
      <c r="B346" s="164">
        <f>INDEX(input!DU:DU,MATCH('Core Spending Power - detail'!C346,input!A:A,0))</f>
        <v>0</v>
      </c>
      <c r="C346" s="8" t="s">
        <v>588</v>
      </c>
      <c r="D346" s="166" t="s">
        <v>589</v>
      </c>
      <c r="E346" s="168" t="s">
        <v>1765</v>
      </c>
      <c r="F346" s="127">
        <v>5</v>
      </c>
      <c r="G346" s="127"/>
    </row>
    <row r="347" spans="2:7" s="8" customFormat="1" x14ac:dyDescent="0.25">
      <c r="B347" s="164">
        <f>INDEX(input!DU:DU,MATCH('Core Spending Power - detail'!C347,input!A:A,0))</f>
        <v>1</v>
      </c>
      <c r="C347" s="8" t="s">
        <v>590</v>
      </c>
      <c r="D347" s="166" t="s">
        <v>591</v>
      </c>
      <c r="E347" s="127" t="s">
        <v>1769</v>
      </c>
      <c r="F347" s="127" t="s">
        <v>1769</v>
      </c>
      <c r="G347" s="127"/>
    </row>
    <row r="348" spans="2:7" s="8" customFormat="1" x14ac:dyDescent="0.25">
      <c r="B348" s="164">
        <f>INDEX(input!DU:DU,MATCH('Core Spending Power - detail'!C348,input!A:A,0))</f>
        <v>1</v>
      </c>
      <c r="C348" s="8" t="s">
        <v>592</v>
      </c>
      <c r="D348" s="166" t="s">
        <v>593</v>
      </c>
      <c r="E348" s="127" t="s">
        <v>1769</v>
      </c>
      <c r="F348" s="127" t="s">
        <v>1769</v>
      </c>
      <c r="G348" s="127"/>
    </row>
    <row r="349" spans="2:7" s="8" customFormat="1" x14ac:dyDescent="0.25">
      <c r="B349" s="164">
        <f>INDEX(input!DU:DU,MATCH('Core Spending Power - detail'!C349,input!A:A,0))</f>
        <v>1</v>
      </c>
      <c r="C349" s="8" t="s">
        <v>594</v>
      </c>
      <c r="D349" s="166" t="s">
        <v>764</v>
      </c>
      <c r="E349" s="127" t="s">
        <v>1769</v>
      </c>
      <c r="F349" s="127" t="s">
        <v>1769</v>
      </c>
      <c r="G349" s="127"/>
    </row>
    <row r="350" spans="2:7" s="8" customFormat="1" x14ac:dyDescent="0.25">
      <c r="B350" s="164">
        <f>INDEX(input!DU:DU,MATCH('Core Spending Power - detail'!C350,input!A:A,0))</f>
        <v>1</v>
      </c>
      <c r="C350" s="8" t="s">
        <v>595</v>
      </c>
      <c r="D350" s="166" t="s">
        <v>596</v>
      </c>
      <c r="E350" s="127" t="s">
        <v>1769</v>
      </c>
      <c r="F350" s="127" t="s">
        <v>1769</v>
      </c>
      <c r="G350" s="127"/>
    </row>
    <row r="351" spans="2:7" s="8" customFormat="1" x14ac:dyDescent="0.25">
      <c r="B351" s="164">
        <f>INDEX(input!DU:DU,MATCH('Core Spending Power - detail'!C351,input!A:A,0))</f>
        <v>1</v>
      </c>
      <c r="C351" s="8" t="s">
        <v>597</v>
      </c>
      <c r="D351" s="166" t="s">
        <v>598</v>
      </c>
      <c r="E351" s="127" t="s">
        <v>1769</v>
      </c>
      <c r="F351" s="127" t="s">
        <v>1769</v>
      </c>
      <c r="G351" s="127"/>
    </row>
    <row r="352" spans="2:7" s="8" customFormat="1" x14ac:dyDescent="0.25">
      <c r="B352" s="164">
        <f>INDEX(input!DU:DU,MATCH('Core Spending Power - detail'!C352,input!A:A,0))</f>
        <v>1</v>
      </c>
      <c r="C352" s="8" t="s">
        <v>599</v>
      </c>
      <c r="D352" s="166" t="s">
        <v>600</v>
      </c>
      <c r="E352" s="127" t="s">
        <v>1769</v>
      </c>
      <c r="F352" s="127" t="s">
        <v>1769</v>
      </c>
      <c r="G352" s="127"/>
    </row>
    <row r="353" spans="2:7" s="8" customFormat="1" x14ac:dyDescent="0.25">
      <c r="B353" s="164">
        <f>INDEX(input!DU:DU,MATCH('Core Spending Power - detail'!C353,input!A:A,0))</f>
        <v>1</v>
      </c>
      <c r="C353" s="8" t="s">
        <v>601</v>
      </c>
      <c r="D353" s="166" t="s">
        <v>602</v>
      </c>
      <c r="E353" s="127" t="s">
        <v>1769</v>
      </c>
      <c r="F353" s="127" t="s">
        <v>1769</v>
      </c>
      <c r="G353" s="127"/>
    </row>
    <row r="354" spans="2:7" s="8" customFormat="1" x14ac:dyDescent="0.25">
      <c r="B354" s="164">
        <f>INDEX(input!DU:DU,MATCH('Core Spending Power - detail'!C354,input!A:A,0))</f>
        <v>1</v>
      </c>
      <c r="C354" s="8" t="s">
        <v>603</v>
      </c>
      <c r="D354" s="166" t="s">
        <v>604</v>
      </c>
      <c r="E354" s="127" t="s">
        <v>1769</v>
      </c>
      <c r="F354" s="127" t="s">
        <v>1769</v>
      </c>
      <c r="G354" s="127"/>
    </row>
    <row r="355" spans="2:7" s="8" customFormat="1" x14ac:dyDescent="0.25">
      <c r="B355" s="164">
        <f>INDEX(input!DU:DU,MATCH('Core Spending Power - detail'!C355,input!A:A,0))</f>
        <v>0</v>
      </c>
      <c r="C355" s="8" t="s">
        <v>605</v>
      </c>
      <c r="D355" s="166" t="s">
        <v>606</v>
      </c>
      <c r="E355" s="168" t="s">
        <v>1762</v>
      </c>
      <c r="F355" s="127">
        <v>3</v>
      </c>
      <c r="G355" s="127"/>
    </row>
    <row r="356" spans="2:7" s="8" customFormat="1" x14ac:dyDescent="0.25">
      <c r="B356" s="164">
        <f>INDEX(input!DU:DU,MATCH('Core Spending Power - detail'!C356,input!A:A,0))</f>
        <v>1</v>
      </c>
      <c r="C356" s="8" t="s">
        <v>607</v>
      </c>
      <c r="D356" s="166" t="s">
        <v>608</v>
      </c>
      <c r="E356" s="127" t="s">
        <v>1769</v>
      </c>
      <c r="F356" s="127" t="s">
        <v>1769</v>
      </c>
      <c r="G356" s="127"/>
    </row>
    <row r="357" spans="2:7" s="8" customFormat="1" x14ac:dyDescent="0.25">
      <c r="B357" s="164">
        <f>INDEX(input!DU:DU,MATCH('Core Spending Power - detail'!C357,input!A:A,0))</f>
        <v>1</v>
      </c>
      <c r="C357" s="8" t="s">
        <v>609</v>
      </c>
      <c r="D357" s="166" t="s">
        <v>765</v>
      </c>
      <c r="E357" s="127" t="s">
        <v>1769</v>
      </c>
      <c r="F357" s="127" t="s">
        <v>1769</v>
      </c>
      <c r="G357" s="127"/>
    </row>
    <row r="358" spans="2:7" s="8" customFormat="1" x14ac:dyDescent="0.25">
      <c r="B358" s="164">
        <f>INDEX(input!DU:DU,MATCH('Core Spending Power - detail'!C358,input!A:A,0))</f>
        <v>1</v>
      </c>
      <c r="C358" s="8" t="s">
        <v>610</v>
      </c>
      <c r="D358" s="166" t="s">
        <v>611</v>
      </c>
      <c r="E358" s="127" t="s">
        <v>1769</v>
      </c>
      <c r="F358" s="127" t="s">
        <v>1769</v>
      </c>
      <c r="G358" s="127"/>
    </row>
    <row r="359" spans="2:7" s="8" customFormat="1" x14ac:dyDescent="0.25">
      <c r="B359" s="164">
        <f>INDEX(input!DU:DU,MATCH('Core Spending Power - detail'!C359,input!A:A,0))</f>
        <v>1</v>
      </c>
      <c r="C359" s="8" t="s">
        <v>612</v>
      </c>
      <c r="D359" s="166" t="s">
        <v>613</v>
      </c>
      <c r="E359" s="127" t="s">
        <v>1769</v>
      </c>
      <c r="F359" s="127" t="s">
        <v>1769</v>
      </c>
      <c r="G359" s="127"/>
    </row>
    <row r="360" spans="2:7" s="8" customFormat="1" x14ac:dyDescent="0.25">
      <c r="B360" s="164">
        <f>INDEX(input!DU:DU,MATCH('Core Spending Power - detail'!C360,input!A:A,0))</f>
        <v>1</v>
      </c>
      <c r="C360" s="8" t="s">
        <v>614</v>
      </c>
      <c r="D360" s="166" t="s">
        <v>615</v>
      </c>
      <c r="E360" s="127" t="s">
        <v>1769</v>
      </c>
      <c r="F360" s="127" t="s">
        <v>1769</v>
      </c>
      <c r="G360" s="127"/>
    </row>
    <row r="361" spans="2:7" s="8" customFormat="1" x14ac:dyDescent="0.25">
      <c r="B361" s="164">
        <f>INDEX(input!DU:DU,MATCH('Core Spending Power - detail'!C361,input!A:A,0))</f>
        <v>1</v>
      </c>
      <c r="C361" s="8" t="s">
        <v>616</v>
      </c>
      <c r="D361" s="166" t="s">
        <v>617</v>
      </c>
      <c r="E361" s="127" t="s">
        <v>1769</v>
      </c>
      <c r="F361" s="127" t="s">
        <v>1769</v>
      </c>
      <c r="G361" s="127"/>
    </row>
    <row r="362" spans="2:7" s="8" customFormat="1" x14ac:dyDescent="0.25">
      <c r="B362" s="164">
        <f>INDEX(input!DU:DU,MATCH('Core Spending Power - detail'!C362,input!A:A,0))</f>
        <v>1</v>
      </c>
      <c r="C362" s="8" t="s">
        <v>618</v>
      </c>
      <c r="D362" s="166" t="s">
        <v>766</v>
      </c>
      <c r="E362" s="127" t="s">
        <v>1769</v>
      </c>
      <c r="F362" s="127" t="s">
        <v>1769</v>
      </c>
      <c r="G362" s="127"/>
    </row>
    <row r="363" spans="2:7" s="8" customFormat="1" x14ac:dyDescent="0.25">
      <c r="B363" s="164">
        <f>INDEX(input!DU:DU,MATCH('Core Spending Power - detail'!C363,input!A:A,0))</f>
        <v>1</v>
      </c>
      <c r="C363" s="8" t="s">
        <v>619</v>
      </c>
      <c r="D363" s="166" t="s">
        <v>620</v>
      </c>
      <c r="E363" s="127" t="s">
        <v>1769</v>
      </c>
      <c r="F363" s="127" t="s">
        <v>1769</v>
      </c>
      <c r="G363" s="127"/>
    </row>
    <row r="364" spans="2:7" s="8" customFormat="1" x14ac:dyDescent="0.25">
      <c r="B364" s="164">
        <f>INDEX(input!DU:DU,MATCH('Core Spending Power - detail'!C364,input!A:A,0))</f>
        <v>1</v>
      </c>
      <c r="C364" s="8" t="s">
        <v>621</v>
      </c>
      <c r="D364" s="166" t="s">
        <v>622</v>
      </c>
      <c r="E364" s="127" t="s">
        <v>1769</v>
      </c>
      <c r="F364" s="127" t="s">
        <v>1769</v>
      </c>
      <c r="G364" s="127"/>
    </row>
    <row r="365" spans="2:7" s="8" customFormat="1" x14ac:dyDescent="0.25">
      <c r="B365" s="164">
        <f>INDEX(input!DU:DU,MATCH('Core Spending Power - detail'!C365,input!A:A,0))</f>
        <v>0</v>
      </c>
      <c r="C365" s="8" t="s">
        <v>623</v>
      </c>
      <c r="D365" s="166" t="s">
        <v>624</v>
      </c>
      <c r="E365" s="168" t="s">
        <v>1766</v>
      </c>
      <c r="F365" s="127">
        <v>6</v>
      </c>
      <c r="G365" s="127"/>
    </row>
    <row r="366" spans="2:7" s="8" customFormat="1" x14ac:dyDescent="0.25">
      <c r="B366" s="164">
        <f>INDEX(input!DU:DU,MATCH('Core Spending Power - detail'!C366,input!A:A,0))</f>
        <v>1</v>
      </c>
      <c r="C366" s="8" t="s">
        <v>625</v>
      </c>
      <c r="D366" s="166" t="s">
        <v>626</v>
      </c>
      <c r="E366" s="127" t="s">
        <v>1769</v>
      </c>
      <c r="F366" s="127" t="s">
        <v>1769</v>
      </c>
      <c r="G366" s="127"/>
    </row>
    <row r="367" spans="2:7" s="8" customFormat="1" x14ac:dyDescent="0.25">
      <c r="B367" s="164">
        <f>INDEX(input!DU:DU,MATCH('Core Spending Power - detail'!C367,input!A:A,0))</f>
        <v>1</v>
      </c>
      <c r="C367" s="8" t="s">
        <v>627</v>
      </c>
      <c r="D367" s="166" t="s">
        <v>902</v>
      </c>
      <c r="E367" s="127" t="s">
        <v>1769</v>
      </c>
      <c r="F367" s="127" t="s">
        <v>1769</v>
      </c>
      <c r="G367" s="127"/>
    </row>
    <row r="368" spans="2:7" s="8" customFormat="1" x14ac:dyDescent="0.25">
      <c r="B368" s="164">
        <f>INDEX(input!DU:DU,MATCH('Core Spending Power - detail'!C368,input!A:A,0))</f>
        <v>1</v>
      </c>
      <c r="C368" s="8" t="s">
        <v>628</v>
      </c>
      <c r="D368" s="166" t="s">
        <v>629</v>
      </c>
      <c r="E368" s="127" t="s">
        <v>1769</v>
      </c>
      <c r="F368" s="127" t="s">
        <v>1769</v>
      </c>
      <c r="G368" s="127"/>
    </row>
    <row r="369" spans="2:7" s="8" customFormat="1" x14ac:dyDescent="0.25">
      <c r="B369" s="164">
        <f>INDEX(input!DU:DU,MATCH('Core Spending Power - detail'!C369,input!A:A,0))</f>
        <v>1</v>
      </c>
      <c r="C369" s="8" t="s">
        <v>630</v>
      </c>
      <c r="D369" s="166" t="s">
        <v>631</v>
      </c>
      <c r="E369" s="127" t="s">
        <v>1769</v>
      </c>
      <c r="F369" s="127" t="s">
        <v>1769</v>
      </c>
      <c r="G369" s="127"/>
    </row>
    <row r="370" spans="2:7" s="8" customFormat="1" x14ac:dyDescent="0.25">
      <c r="B370" s="164">
        <f>INDEX(input!DU:DU,MATCH('Core Spending Power - detail'!C370,input!A:A,0))</f>
        <v>1</v>
      </c>
      <c r="C370" s="8" t="s">
        <v>632</v>
      </c>
      <c r="D370" s="166" t="s">
        <v>633</v>
      </c>
      <c r="E370" s="127" t="s">
        <v>1769</v>
      </c>
      <c r="F370" s="127" t="s">
        <v>1769</v>
      </c>
      <c r="G370" s="127"/>
    </row>
    <row r="371" spans="2:7" s="8" customFormat="1" x14ac:dyDescent="0.25">
      <c r="B371" s="164">
        <f>INDEX(input!DU:DU,MATCH('Core Spending Power - detail'!C371,input!A:A,0))</f>
        <v>1</v>
      </c>
      <c r="C371" s="8" t="s">
        <v>634</v>
      </c>
      <c r="D371" s="166" t="s">
        <v>635</v>
      </c>
      <c r="E371" s="127" t="s">
        <v>1769</v>
      </c>
      <c r="F371" s="127" t="s">
        <v>1769</v>
      </c>
      <c r="G371" s="127"/>
    </row>
    <row r="372" spans="2:7" s="8" customFormat="1" x14ac:dyDescent="0.25">
      <c r="B372" s="164">
        <f>INDEX(input!DU:DU,MATCH('Core Spending Power - detail'!C372,input!A:A,0))</f>
        <v>1</v>
      </c>
      <c r="C372" s="8" t="s">
        <v>636</v>
      </c>
      <c r="D372" s="166" t="s">
        <v>637</v>
      </c>
      <c r="E372" s="127" t="s">
        <v>1769</v>
      </c>
      <c r="F372" s="127" t="s">
        <v>1769</v>
      </c>
      <c r="G372" s="127"/>
    </row>
    <row r="373" spans="2:7" s="8" customFormat="1" x14ac:dyDescent="0.25">
      <c r="B373" s="164">
        <f>INDEX(input!DU:DU,MATCH('Core Spending Power - detail'!C373,input!A:A,0))</f>
        <v>1</v>
      </c>
      <c r="C373" s="8" t="s">
        <v>638</v>
      </c>
      <c r="D373" s="166" t="s">
        <v>639</v>
      </c>
      <c r="E373" s="127" t="s">
        <v>1769</v>
      </c>
      <c r="F373" s="127" t="s">
        <v>1769</v>
      </c>
      <c r="G373" s="127"/>
    </row>
    <row r="374" spans="2:7" s="8" customFormat="1" x14ac:dyDescent="0.25">
      <c r="B374" s="164">
        <f>INDEX(input!DU:DU,MATCH('Core Spending Power - detail'!C374,input!A:A,0))</f>
        <v>1</v>
      </c>
      <c r="C374" s="8" t="s">
        <v>640</v>
      </c>
      <c r="D374" s="166" t="s">
        <v>909</v>
      </c>
      <c r="E374" s="127" t="s">
        <v>1769</v>
      </c>
      <c r="F374" s="127" t="s">
        <v>1769</v>
      </c>
      <c r="G374" s="127"/>
    </row>
    <row r="375" spans="2:7" s="8" customFormat="1" x14ac:dyDescent="0.25">
      <c r="B375" s="164">
        <f>INDEX(input!DU:DU,MATCH('Core Spending Power - detail'!C375,input!A:A,0))</f>
        <v>1</v>
      </c>
      <c r="C375" s="8" t="s">
        <v>641</v>
      </c>
      <c r="D375" s="166" t="s">
        <v>642</v>
      </c>
      <c r="E375" s="127" t="s">
        <v>1769</v>
      </c>
      <c r="F375" s="127" t="s">
        <v>1769</v>
      </c>
      <c r="G375" s="127"/>
    </row>
    <row r="376" spans="2:7" s="8" customFormat="1" x14ac:dyDescent="0.25">
      <c r="B376" s="164">
        <f>INDEX(input!DU:DU,MATCH('Core Spending Power - detail'!C376,input!A:A,0))</f>
        <v>1</v>
      </c>
      <c r="C376" s="8" t="s">
        <v>643</v>
      </c>
      <c r="D376" s="166" t="s">
        <v>644</v>
      </c>
      <c r="E376" s="127" t="s">
        <v>1769</v>
      </c>
      <c r="F376" s="127" t="s">
        <v>1769</v>
      </c>
      <c r="G376" s="127"/>
    </row>
    <row r="377" spans="2:7" s="8" customFormat="1" x14ac:dyDescent="0.25">
      <c r="B377" s="164">
        <f>INDEX(input!DU:DU,MATCH('Core Spending Power - detail'!C377,input!A:A,0))</f>
        <v>1</v>
      </c>
      <c r="C377" s="8" t="s">
        <v>645</v>
      </c>
      <c r="D377" s="167" t="s">
        <v>646</v>
      </c>
      <c r="E377" s="127" t="s">
        <v>1769</v>
      </c>
      <c r="F377" s="127" t="s">
        <v>1769</v>
      </c>
      <c r="G377" s="127"/>
    </row>
    <row r="378" spans="2:7" s="8" customFormat="1" x14ac:dyDescent="0.25">
      <c r="B378" s="164">
        <f>INDEX(input!DU:DU,MATCH('Core Spending Power - detail'!C378,input!A:A,0))</f>
        <v>1</v>
      </c>
      <c r="C378" s="8" t="s">
        <v>647</v>
      </c>
      <c r="D378" s="166" t="s">
        <v>767</v>
      </c>
      <c r="E378" s="127" t="s">
        <v>1769</v>
      </c>
      <c r="F378" s="127" t="s">
        <v>1769</v>
      </c>
      <c r="G378" s="127"/>
    </row>
    <row r="379" spans="2:7" s="8" customFormat="1" x14ac:dyDescent="0.25">
      <c r="B379" s="164">
        <f>INDEX(input!DU:DU,MATCH('Core Spending Power - detail'!C379,input!A:A,0))</f>
        <v>1</v>
      </c>
      <c r="C379" s="8" t="s">
        <v>648</v>
      </c>
      <c r="D379" s="166" t="s">
        <v>649</v>
      </c>
      <c r="E379" s="127" t="s">
        <v>1769</v>
      </c>
      <c r="F379" s="127" t="s">
        <v>1769</v>
      </c>
      <c r="G379" s="127"/>
    </row>
    <row r="380" spans="2:7" s="8" customFormat="1" x14ac:dyDescent="0.25">
      <c r="B380" s="164">
        <f>INDEX(input!DU:DU,MATCH('Core Spending Power - detail'!C380,input!A:A,0))</f>
        <v>1</v>
      </c>
      <c r="C380" s="8" t="s">
        <v>650</v>
      </c>
      <c r="D380" s="166" t="s">
        <v>651</v>
      </c>
      <c r="E380" s="127" t="s">
        <v>1769</v>
      </c>
      <c r="F380" s="127" t="s">
        <v>1769</v>
      </c>
      <c r="G380" s="127"/>
    </row>
    <row r="381" spans="2:7" s="8" customFormat="1" x14ac:dyDescent="0.25">
      <c r="B381" s="164">
        <f>INDEX(input!DU:DU,MATCH('Core Spending Power - detail'!C381,input!A:A,0))</f>
        <v>1</v>
      </c>
      <c r="C381" s="8" t="s">
        <v>652</v>
      </c>
      <c r="D381" s="166" t="s">
        <v>653</v>
      </c>
      <c r="E381" s="127" t="s">
        <v>1769</v>
      </c>
      <c r="F381" s="127" t="s">
        <v>1769</v>
      </c>
      <c r="G381" s="127"/>
    </row>
    <row r="382" spans="2:7" s="8" customFormat="1" x14ac:dyDescent="0.25">
      <c r="B382" s="164">
        <f>INDEX(input!DU:DU,MATCH('Core Spending Power - detail'!C382,input!A:A,0))</f>
        <v>1</v>
      </c>
      <c r="C382" s="8" t="s">
        <v>654</v>
      </c>
      <c r="D382" s="166" t="s">
        <v>655</v>
      </c>
      <c r="E382" s="127" t="s">
        <v>1769</v>
      </c>
      <c r="F382" s="127" t="s">
        <v>1769</v>
      </c>
      <c r="G382" s="127"/>
    </row>
    <row r="383" spans="2:7" s="8" customFormat="1" x14ac:dyDescent="0.25">
      <c r="B383" s="164">
        <f>INDEX(input!DU:DU,MATCH('Core Spending Power - detail'!C383,input!A:A,0))</f>
        <v>1</v>
      </c>
      <c r="C383" s="8" t="s">
        <v>656</v>
      </c>
      <c r="D383" s="166" t="s">
        <v>657</v>
      </c>
      <c r="E383" s="127" t="s">
        <v>1769</v>
      </c>
      <c r="F383" s="127" t="s">
        <v>1769</v>
      </c>
      <c r="G383" s="127"/>
    </row>
    <row r="384" spans="2:7" s="8" customFormat="1" x14ac:dyDescent="0.25">
      <c r="B384" s="164">
        <f>INDEX(input!DU:DU,MATCH('Core Spending Power - detail'!C384,input!A:A,0))</f>
        <v>1</v>
      </c>
      <c r="C384" s="8" t="s">
        <v>658</v>
      </c>
      <c r="D384" s="166" t="s">
        <v>768</v>
      </c>
      <c r="E384" s="127" t="s">
        <v>1769</v>
      </c>
      <c r="F384" s="127" t="s">
        <v>1769</v>
      </c>
      <c r="G384" s="127"/>
    </row>
    <row r="385" spans="2:7" s="8" customFormat="1" x14ac:dyDescent="0.25">
      <c r="B385" s="164">
        <f>INDEX(input!DU:DU,MATCH('Core Spending Power - detail'!C385,input!A:A,0))</f>
        <v>1</v>
      </c>
      <c r="C385" s="8" t="s">
        <v>659</v>
      </c>
      <c r="D385" s="167" t="s">
        <v>660</v>
      </c>
      <c r="E385" s="127" t="s">
        <v>1769</v>
      </c>
      <c r="F385" s="127" t="s">
        <v>1769</v>
      </c>
      <c r="G385" s="127"/>
    </row>
    <row r="386" spans="2:7" s="8" customFormat="1" x14ac:dyDescent="0.25">
      <c r="B386" s="164">
        <f>INDEX(input!DU:DU,MATCH('Core Spending Power - detail'!C386,input!A:A,0))</f>
        <v>1</v>
      </c>
      <c r="C386" s="8" t="s">
        <v>661</v>
      </c>
      <c r="D386" s="166" t="s">
        <v>662</v>
      </c>
      <c r="E386" s="127" t="s">
        <v>1769</v>
      </c>
      <c r="F386" s="127" t="s">
        <v>1769</v>
      </c>
      <c r="G386" s="127"/>
    </row>
    <row r="387" spans="2:7" s="8" customFormat="1" x14ac:dyDescent="0.25">
      <c r="B387" s="164">
        <f>INDEX(input!DU:DU,MATCH('Core Spending Power - detail'!C387,input!A:A,0))</f>
        <v>1</v>
      </c>
      <c r="C387" s="166" t="s">
        <v>663</v>
      </c>
      <c r="D387" s="166" t="s">
        <v>664</v>
      </c>
      <c r="E387" s="127" t="s">
        <v>1769</v>
      </c>
      <c r="F387" s="127" t="s">
        <v>1769</v>
      </c>
      <c r="G387" s="127"/>
    </row>
    <row r="388" spans="2:7" s="8" customFormat="1" x14ac:dyDescent="0.25">
      <c r="B388" s="164">
        <f>INDEX(input!DU:DU,MATCH('Core Spending Power - detail'!C388,input!A:A,0))</f>
        <v>1</v>
      </c>
      <c r="C388" s="8" t="s">
        <v>665</v>
      </c>
      <c r="D388" s="166" t="s">
        <v>666</v>
      </c>
      <c r="E388" s="127" t="s">
        <v>1769</v>
      </c>
      <c r="F388" s="127" t="s">
        <v>1769</v>
      </c>
      <c r="G388" s="127"/>
    </row>
    <row r="389" spans="2:7" s="8" customFormat="1" x14ac:dyDescent="0.25">
      <c r="B389" s="164">
        <f>INDEX(input!DU:DU,MATCH('Core Spending Power - detail'!C389,input!A:A,0))</f>
        <v>1</v>
      </c>
      <c r="C389" s="8" t="s">
        <v>667</v>
      </c>
      <c r="D389" s="166" t="s">
        <v>668</v>
      </c>
      <c r="E389" s="127" t="s">
        <v>1769</v>
      </c>
      <c r="F389" s="127" t="s">
        <v>1769</v>
      </c>
      <c r="G389" s="127"/>
    </row>
    <row r="390" spans="2:7" s="8" customFormat="1" x14ac:dyDescent="0.25">
      <c r="B390" s="164">
        <f>INDEX(input!DU:DU,MATCH('Core Spending Power - detail'!C390,input!A:A,0))</f>
        <v>1</v>
      </c>
      <c r="C390" s="8" t="s">
        <v>669</v>
      </c>
      <c r="D390" s="166" t="s">
        <v>670</v>
      </c>
      <c r="E390" s="127" t="s">
        <v>1769</v>
      </c>
      <c r="F390" s="127" t="s">
        <v>1769</v>
      </c>
      <c r="G390" s="127"/>
    </row>
    <row r="391" spans="2:7" s="8" customFormat="1" x14ac:dyDescent="0.25">
      <c r="B391" s="164">
        <f>INDEX(input!DU:DU,MATCH('Core Spending Power - detail'!C391,input!A:A,0))</f>
        <v>0</v>
      </c>
      <c r="C391" s="8" t="s">
        <v>671</v>
      </c>
      <c r="D391" s="166" t="s">
        <v>672</v>
      </c>
      <c r="E391" s="168" t="s">
        <v>1762</v>
      </c>
      <c r="F391" s="127">
        <v>3</v>
      </c>
      <c r="G391" s="127"/>
    </row>
    <row r="392" spans="2:7" s="8" customFormat="1" x14ac:dyDescent="0.25">
      <c r="B392" s="164">
        <f>INDEX(input!DU:DU,MATCH('Core Spending Power - detail'!C392,input!A:A,0))</f>
        <v>1</v>
      </c>
      <c r="C392" s="8" t="s">
        <v>673</v>
      </c>
      <c r="D392" s="166" t="s">
        <v>674</v>
      </c>
      <c r="E392" s="127" t="s">
        <v>1769</v>
      </c>
      <c r="F392" s="127" t="s">
        <v>1769</v>
      </c>
      <c r="G392" s="127"/>
    </row>
    <row r="393" spans="2:7" s="8" customFormat="1" x14ac:dyDescent="0.25">
      <c r="B393" s="164">
        <f>INDEX(input!DU:DU,MATCH('Core Spending Power - detail'!C393,input!A:A,0))</f>
        <v>1</v>
      </c>
      <c r="C393" s="8" t="s">
        <v>675</v>
      </c>
      <c r="D393" s="166" t="s">
        <v>676</v>
      </c>
      <c r="E393" s="127" t="s">
        <v>1769</v>
      </c>
      <c r="F393" s="127" t="s">
        <v>1769</v>
      </c>
      <c r="G393" s="127"/>
    </row>
    <row r="394" spans="2:7" s="8" customFormat="1" x14ac:dyDescent="0.25">
      <c r="B394" s="164">
        <f>INDEX(input!DU:DU,MATCH('Core Spending Power - detail'!C394,input!A:A,0))</f>
        <v>1</v>
      </c>
      <c r="C394" s="8" t="s">
        <v>677</v>
      </c>
      <c r="D394" s="166" t="s">
        <v>678</v>
      </c>
      <c r="E394" s="127" t="s">
        <v>1769</v>
      </c>
      <c r="F394" s="127" t="s">
        <v>1769</v>
      </c>
      <c r="G394" s="127"/>
    </row>
    <row r="395" spans="2:7" s="8" customFormat="1" x14ac:dyDescent="0.25">
      <c r="B395" s="164">
        <f>INDEX(input!DU:DU,MATCH('Core Spending Power - detail'!C395,input!A:A,0))</f>
        <v>1</v>
      </c>
      <c r="C395" s="8" t="s">
        <v>679</v>
      </c>
      <c r="D395" s="166" t="s">
        <v>680</v>
      </c>
      <c r="E395" s="127" t="s">
        <v>1769</v>
      </c>
      <c r="F395" s="127" t="s">
        <v>1769</v>
      </c>
      <c r="G395" s="127"/>
    </row>
    <row r="396" spans="2:7" s="8" customFormat="1" x14ac:dyDescent="0.25">
      <c r="B396" s="164">
        <f>INDEX(input!DU:DU,MATCH('Core Spending Power - detail'!C396,input!A:A,0))</f>
        <v>1</v>
      </c>
      <c r="C396" s="8" t="s">
        <v>681</v>
      </c>
      <c r="D396" s="166" t="s">
        <v>682</v>
      </c>
      <c r="E396" s="127" t="s">
        <v>1769</v>
      </c>
      <c r="F396" s="127" t="s">
        <v>1769</v>
      </c>
      <c r="G396" s="127"/>
    </row>
    <row r="397" spans="2:7" s="8" customFormat="1" x14ac:dyDescent="0.25">
      <c r="B397" s="164">
        <f>INDEX(input!DU:DU,MATCH('Core Spending Power - detail'!C397,input!A:A,0))</f>
        <v>1</v>
      </c>
      <c r="C397" s="8" t="s">
        <v>683</v>
      </c>
      <c r="D397" s="166" t="s">
        <v>684</v>
      </c>
      <c r="E397" s="127" t="s">
        <v>1769</v>
      </c>
      <c r="F397" s="127" t="s">
        <v>1769</v>
      </c>
      <c r="G397" s="127"/>
    </row>
    <row r="398" spans="2:7" s="8" customFormat="1" x14ac:dyDescent="0.25">
      <c r="B398" s="164">
        <f>INDEX(input!DU:DU,MATCH('Core Spending Power - detail'!C398,input!A:A,0))</f>
        <v>0</v>
      </c>
      <c r="C398" s="8" t="s">
        <v>685</v>
      </c>
      <c r="D398" s="166" t="s">
        <v>686</v>
      </c>
      <c r="E398" s="168" t="s">
        <v>1761</v>
      </c>
      <c r="F398" s="127">
        <v>2</v>
      </c>
      <c r="G398" s="127"/>
    </row>
    <row r="399" spans="2:7" s="8" customFormat="1" x14ac:dyDescent="0.25">
      <c r="B399" s="164">
        <f>INDEX(input!DU:DU,MATCH('Core Spending Power - detail'!C399,input!A:A,0))</f>
        <v>1</v>
      </c>
      <c r="C399" s="8" t="s">
        <v>687</v>
      </c>
      <c r="D399" s="166" t="s">
        <v>688</v>
      </c>
      <c r="E399" s="127" t="s">
        <v>1769</v>
      </c>
      <c r="F399" s="127" t="s">
        <v>1769</v>
      </c>
      <c r="G399" s="127"/>
    </row>
    <row r="400" spans="2:7" s="8" customFormat="1" x14ac:dyDescent="0.25">
      <c r="B400" s="164">
        <f>INDEX(input!DU:DU,MATCH('Core Spending Power - detail'!C400,input!A:A,0))</f>
        <v>1</v>
      </c>
      <c r="C400" s="8" t="s">
        <v>689</v>
      </c>
      <c r="D400" s="166" t="s">
        <v>690</v>
      </c>
      <c r="E400" s="127" t="s">
        <v>1769</v>
      </c>
      <c r="F400" s="127" t="s">
        <v>1769</v>
      </c>
      <c r="G400" s="127"/>
    </row>
    <row r="401" spans="2:7" s="8" customFormat="1" x14ac:dyDescent="0.25">
      <c r="B401" s="164">
        <f>INDEX(input!DU:DU,MATCH('Core Spending Power - detail'!C401,input!A:A,0))</f>
        <v>1</v>
      </c>
      <c r="C401" s="8" t="s">
        <v>691</v>
      </c>
      <c r="D401" s="166" t="s">
        <v>692</v>
      </c>
      <c r="E401" s="127" t="s">
        <v>1769</v>
      </c>
      <c r="F401" s="127" t="s">
        <v>1769</v>
      </c>
      <c r="G401" s="127"/>
    </row>
    <row r="402" spans="2:7" s="8" customFormat="1" x14ac:dyDescent="0.25">
      <c r="B402" s="164">
        <f>INDEX(input!DU:DU,MATCH('Core Spending Power - detail'!C402,input!A:A,0))</f>
        <v>1</v>
      </c>
      <c r="C402" s="8" t="s">
        <v>693</v>
      </c>
      <c r="D402" s="166" t="s">
        <v>694</v>
      </c>
      <c r="E402" s="127" t="s">
        <v>1769</v>
      </c>
      <c r="F402" s="127" t="s">
        <v>1769</v>
      </c>
      <c r="G402" s="127"/>
    </row>
    <row r="403" spans="2:7" s="8" customFormat="1" x14ac:dyDescent="0.25">
      <c r="B403" s="164">
        <f>INDEX(input!DU:DU,MATCH('Core Spending Power - detail'!C403,input!A:A,0))</f>
        <v>0</v>
      </c>
      <c r="C403" s="8" t="s">
        <v>695</v>
      </c>
      <c r="D403" s="166" t="s">
        <v>696</v>
      </c>
      <c r="E403" s="168" t="s">
        <v>1766</v>
      </c>
      <c r="F403" s="127">
        <v>6</v>
      </c>
      <c r="G403" s="127"/>
    </row>
    <row r="404" spans="2:7" s="8" customFormat="1" x14ac:dyDescent="0.25">
      <c r="B404" s="164">
        <f>INDEX(input!DU:DU,MATCH('Core Spending Power - detail'!C404,input!A:A,0))</f>
        <v>2</v>
      </c>
      <c r="C404" s="8" t="s">
        <v>878</v>
      </c>
      <c r="D404" s="166" t="s">
        <v>896</v>
      </c>
      <c r="E404" s="168" t="s">
        <v>1763</v>
      </c>
      <c r="F404" s="127">
        <v>7</v>
      </c>
      <c r="G404" s="127"/>
    </row>
    <row r="405" spans="2:7" s="8" customFormat="1" x14ac:dyDescent="0.25">
      <c r="B405" s="164">
        <f>INDEX(input!DU:DU,MATCH('Core Spending Power - detail'!C405,input!A:A,0))</f>
        <v>1</v>
      </c>
      <c r="C405" s="8" t="s">
        <v>697</v>
      </c>
      <c r="D405" s="166" t="s">
        <v>698</v>
      </c>
      <c r="E405" s="127" t="s">
        <v>1769</v>
      </c>
      <c r="F405" s="127" t="s">
        <v>1769</v>
      </c>
      <c r="G405" s="127"/>
    </row>
    <row r="406" spans="2:7" s="8" customFormat="1" x14ac:dyDescent="0.25">
      <c r="B406" s="164">
        <f>INDEX(input!DU:DU,MATCH('Core Spending Power - detail'!C406,input!A:A,0))</f>
        <v>1</v>
      </c>
      <c r="C406" s="8" t="s">
        <v>699</v>
      </c>
      <c r="D406" s="166" t="s">
        <v>700</v>
      </c>
      <c r="E406" s="127" t="s">
        <v>1769</v>
      </c>
      <c r="F406" s="127" t="s">
        <v>1769</v>
      </c>
      <c r="G406" s="127"/>
    </row>
    <row r="407" spans="2:7" s="8" customFormat="1" x14ac:dyDescent="0.25">
      <c r="B407" s="164">
        <f>INDEX(input!DU:DU,MATCH('Core Spending Power - detail'!C407,input!A:A,0))</f>
        <v>1</v>
      </c>
      <c r="C407" s="8" t="s">
        <v>701</v>
      </c>
      <c r="D407" s="166" t="s">
        <v>702</v>
      </c>
      <c r="E407" s="127" t="s">
        <v>1769</v>
      </c>
      <c r="F407" s="127" t="s">
        <v>1769</v>
      </c>
      <c r="G407" s="127"/>
    </row>
    <row r="408" spans="2:7" s="8" customFormat="1" x14ac:dyDescent="0.25">
      <c r="B408" s="164">
        <f>INDEX(input!DU:DU,MATCH('Core Spending Power - detail'!C408,input!A:A,0))</f>
        <v>0</v>
      </c>
      <c r="C408" s="8" t="s">
        <v>703</v>
      </c>
      <c r="D408" s="166" t="s">
        <v>907</v>
      </c>
      <c r="E408" s="168" t="s">
        <v>1761</v>
      </c>
      <c r="F408" s="127">
        <v>2</v>
      </c>
      <c r="G408" s="127"/>
    </row>
    <row r="409" spans="2:7" s="8" customFormat="1" x14ac:dyDescent="0.25">
      <c r="B409" s="164">
        <f>INDEX(input!DU:DU,MATCH('Core Spending Power - detail'!C409,input!A:A,0))</f>
        <v>1</v>
      </c>
      <c r="C409" s="8" t="s">
        <v>704</v>
      </c>
      <c r="D409" s="166" t="s">
        <v>769</v>
      </c>
      <c r="E409" s="127" t="s">
        <v>1769</v>
      </c>
      <c r="F409" s="127" t="s">
        <v>1769</v>
      </c>
      <c r="G409" s="127"/>
    </row>
    <row r="410" spans="2:7" s="8" customFormat="1" x14ac:dyDescent="0.25">
      <c r="B410" s="164">
        <f>INDEX(input!DU:DU,MATCH('Core Spending Power - detail'!C410,input!A:A,0))</f>
        <v>1</v>
      </c>
      <c r="C410" s="8" t="s">
        <v>705</v>
      </c>
      <c r="D410" s="166" t="s">
        <v>706</v>
      </c>
      <c r="E410" s="127" t="s">
        <v>1769</v>
      </c>
      <c r="F410" s="127" t="s">
        <v>1769</v>
      </c>
      <c r="G410" s="127"/>
    </row>
    <row r="411" spans="2:7" s="8" customFormat="1" x14ac:dyDescent="0.25">
      <c r="B411" s="164">
        <f>INDEX(input!DU:DU,MATCH('Core Spending Power - detail'!C411,input!A:A,0))</f>
        <v>1</v>
      </c>
      <c r="C411" s="8" t="s">
        <v>707</v>
      </c>
      <c r="D411" s="166" t="s">
        <v>708</v>
      </c>
      <c r="E411" s="127" t="s">
        <v>1769</v>
      </c>
      <c r="F411" s="127" t="s">
        <v>1769</v>
      </c>
      <c r="G411" s="127"/>
    </row>
    <row r="412" spans="2:7" s="8" customFormat="1" x14ac:dyDescent="0.25">
      <c r="B412" s="164">
        <f>INDEX(input!DU:DU,MATCH('Core Spending Power - detail'!C412,input!A:A,0))</f>
        <v>1</v>
      </c>
      <c r="C412" s="8" t="s">
        <v>709</v>
      </c>
      <c r="D412" s="166" t="s">
        <v>710</v>
      </c>
      <c r="E412" s="127" t="s">
        <v>1769</v>
      </c>
      <c r="F412" s="127" t="s">
        <v>1769</v>
      </c>
      <c r="G412" s="127"/>
    </row>
    <row r="413" spans="2:7" s="8" customFormat="1" x14ac:dyDescent="0.25">
      <c r="B413" s="164">
        <f>INDEX(input!DU:DU,MATCH('Core Spending Power - detail'!C413,input!A:A,0))</f>
        <v>1</v>
      </c>
      <c r="C413" s="8" t="s">
        <v>711</v>
      </c>
      <c r="D413" s="166" t="s">
        <v>770</v>
      </c>
      <c r="E413" s="127" t="s">
        <v>1769</v>
      </c>
      <c r="F413" s="127" t="s">
        <v>1769</v>
      </c>
      <c r="G413" s="127"/>
    </row>
    <row r="414" spans="2:7" s="8" customFormat="1" x14ac:dyDescent="0.25">
      <c r="B414" s="164">
        <f>INDEX(input!DU:DU,MATCH('Core Spending Power - detail'!C414,input!A:A,0))</f>
        <v>1</v>
      </c>
      <c r="C414" s="8" t="s">
        <v>712</v>
      </c>
      <c r="D414" s="166" t="s">
        <v>713</v>
      </c>
      <c r="E414" s="127" t="s">
        <v>1769</v>
      </c>
      <c r="F414" s="127" t="s">
        <v>1769</v>
      </c>
      <c r="G414" s="127"/>
    </row>
    <row r="415" spans="2:7" s="8" customFormat="1" x14ac:dyDescent="0.25">
      <c r="B415" s="164">
        <f>INDEX(input!DU:DU,MATCH('Core Spending Power - detail'!C415,input!A:A,0))</f>
        <v>1</v>
      </c>
      <c r="C415" s="8" t="s">
        <v>714</v>
      </c>
      <c r="D415" s="166" t="s">
        <v>715</v>
      </c>
      <c r="E415" s="127" t="s">
        <v>1769</v>
      </c>
      <c r="F415" s="127" t="s">
        <v>1769</v>
      </c>
      <c r="G415" s="127"/>
    </row>
    <row r="416" spans="2:7" s="8" customFormat="1" x14ac:dyDescent="0.25">
      <c r="B416" s="164">
        <f>INDEX(input!DU:DU,MATCH('Core Spending Power - detail'!C416,input!A:A,0))</f>
        <v>1</v>
      </c>
      <c r="C416" s="8" t="s">
        <v>716</v>
      </c>
      <c r="D416" s="166" t="s">
        <v>771</v>
      </c>
      <c r="E416" s="127" t="s">
        <v>1769</v>
      </c>
      <c r="F416" s="127" t="s">
        <v>1769</v>
      </c>
      <c r="G416" s="127"/>
    </row>
    <row r="417" spans="1:7" s="8" customFormat="1" x14ac:dyDescent="0.25">
      <c r="B417" s="164">
        <f>INDEX(input!DU:DU,MATCH('Core Spending Power - detail'!C417,input!A:A,0))</f>
        <v>1</v>
      </c>
      <c r="C417" s="8" t="s">
        <v>717</v>
      </c>
      <c r="D417" s="166" t="s">
        <v>718</v>
      </c>
      <c r="E417" s="127" t="s">
        <v>1769</v>
      </c>
      <c r="F417" s="127" t="s">
        <v>1769</v>
      </c>
      <c r="G417" s="127"/>
    </row>
    <row r="418" spans="1:7" s="8" customFormat="1" x14ac:dyDescent="0.25">
      <c r="A418" s="7"/>
      <c r="B418" s="164">
        <f>INDEX(input!DU:DU,MATCH('Core Spending Power - detail'!C418,input!A:A,0))</f>
        <v>1</v>
      </c>
      <c r="C418" s="8" t="s">
        <v>719</v>
      </c>
      <c r="D418" s="166" t="s">
        <v>720</v>
      </c>
      <c r="E418" s="127" t="s">
        <v>1769</v>
      </c>
      <c r="F418" s="127" t="s">
        <v>1769</v>
      </c>
      <c r="G418" s="127"/>
    </row>
    <row r="419" spans="1:7" s="8" customFormat="1" x14ac:dyDescent="0.25">
      <c r="A419" s="7"/>
      <c r="B419" s="164">
        <f>INDEX(input!DU:DU,MATCH('Core Spending Power - detail'!C419,input!A:A,0))</f>
        <v>1</v>
      </c>
      <c r="C419" s="8" t="s">
        <v>721</v>
      </c>
      <c r="D419" s="166" t="s">
        <v>722</v>
      </c>
      <c r="E419" s="127" t="s">
        <v>1769</v>
      </c>
      <c r="F419" s="127" t="s">
        <v>1769</v>
      </c>
      <c r="G419" s="127"/>
    </row>
    <row r="420" spans="1:7" s="8" customFormat="1" x14ac:dyDescent="0.25">
      <c r="A420" s="7"/>
      <c r="B420" s="164">
        <f>INDEX(input!DU:DU,MATCH('Core Spending Power - detail'!C420,input!A:A,0))</f>
        <v>1</v>
      </c>
      <c r="C420" s="8" t="s">
        <v>723</v>
      </c>
      <c r="D420" s="166" t="s">
        <v>724</v>
      </c>
      <c r="E420" s="127" t="s">
        <v>1769</v>
      </c>
      <c r="F420" s="127" t="s">
        <v>1769</v>
      </c>
      <c r="G420" s="127"/>
    </row>
    <row r="421" spans="1:7" s="8" customFormat="1" x14ac:dyDescent="0.25">
      <c r="A421" s="7"/>
      <c r="B421" s="164">
        <f>INDEX(input!DU:DU,MATCH('Core Spending Power - detail'!C421,input!A:A,0))</f>
        <v>1</v>
      </c>
      <c r="C421" s="8" t="s">
        <v>725</v>
      </c>
      <c r="D421" s="166" t="s">
        <v>726</v>
      </c>
      <c r="E421" s="127" t="s">
        <v>1769</v>
      </c>
      <c r="F421" s="127" t="s">
        <v>1769</v>
      </c>
      <c r="G421" s="127"/>
    </row>
    <row r="422" spans="1:7" s="8" customFormat="1" x14ac:dyDescent="0.25">
      <c r="A422" s="7"/>
      <c r="B422" s="164">
        <f>INDEX(input!DU:DU,MATCH('Core Spending Power - detail'!C422,input!A:A,0))</f>
        <v>1</v>
      </c>
      <c r="C422" s="8" t="s">
        <v>727</v>
      </c>
      <c r="D422" s="166" t="s">
        <v>728</v>
      </c>
      <c r="E422" s="127" t="s">
        <v>1769</v>
      </c>
      <c r="F422" s="127" t="s">
        <v>1769</v>
      </c>
      <c r="G422" s="127"/>
    </row>
    <row r="423" spans="1:7" s="8" customFormat="1" x14ac:dyDescent="0.25">
      <c r="A423" s="7"/>
      <c r="B423" s="164">
        <f>INDEX(input!DU:DU,MATCH('Core Spending Power - detail'!C423,input!A:A,0))</f>
        <v>1</v>
      </c>
      <c r="C423" s="8" t="s">
        <v>729</v>
      </c>
      <c r="D423" s="166" t="s">
        <v>730</v>
      </c>
      <c r="E423" s="127" t="s">
        <v>1769</v>
      </c>
      <c r="F423" s="127" t="s">
        <v>1769</v>
      </c>
      <c r="G423" s="127"/>
    </row>
    <row r="424" spans="1:7" s="8" customFormat="1" x14ac:dyDescent="0.25">
      <c r="A424" s="7"/>
      <c r="B424" s="164">
        <f>INDEX(input!DU:DU,MATCH('Core Spending Power - detail'!C424,input!A:A,0))</f>
        <v>1</v>
      </c>
      <c r="C424" s="8" t="s">
        <v>731</v>
      </c>
      <c r="D424" s="166" t="s">
        <v>732</v>
      </c>
      <c r="E424" s="127" t="s">
        <v>1769</v>
      </c>
      <c r="F424" s="127" t="s">
        <v>1769</v>
      </c>
      <c r="G424" s="127"/>
    </row>
    <row r="435" spans="2:3" x14ac:dyDescent="0.25">
      <c r="B435" s="48"/>
      <c r="C435" s="128"/>
    </row>
    <row r="436" spans="2:3" x14ac:dyDescent="0.25">
      <c r="B436" s="48"/>
      <c r="C436" s="128"/>
    </row>
    <row r="437" spans="2:3" x14ac:dyDescent="0.25">
      <c r="B437" s="48"/>
      <c r="C437" s="128"/>
    </row>
    <row r="438" spans="2:3" x14ac:dyDescent="0.25">
      <c r="B438" s="48"/>
      <c r="C438" s="128"/>
    </row>
    <row r="439" spans="2:3" x14ac:dyDescent="0.25">
      <c r="B439" s="48"/>
      <c r="C439" s="128"/>
    </row>
    <row r="440" spans="2:3" x14ac:dyDescent="0.25">
      <c r="B440" s="48"/>
      <c r="C440" s="128"/>
    </row>
    <row r="441" spans="2:3" x14ac:dyDescent="0.25">
      <c r="B441" s="48"/>
      <c r="C441" s="128"/>
    </row>
    <row r="442" spans="2:3" x14ac:dyDescent="0.25">
      <c r="B442" s="48"/>
      <c r="C442" s="128"/>
    </row>
    <row r="443" spans="2:3" x14ac:dyDescent="0.25">
      <c r="B443" s="48"/>
      <c r="C443" s="128"/>
    </row>
    <row r="444" spans="2:3" x14ac:dyDescent="0.25">
      <c r="B444" s="48"/>
      <c r="C444" s="128"/>
    </row>
    <row r="445" spans="2:3" x14ac:dyDescent="0.25">
      <c r="B445" s="48"/>
      <c r="C445" s="128"/>
    </row>
    <row r="446" spans="2:3" x14ac:dyDescent="0.25">
      <c r="B446" s="48"/>
      <c r="C446" s="128"/>
    </row>
    <row r="447" spans="2:3" x14ac:dyDescent="0.25">
      <c r="B447" s="48"/>
      <c r="C447" s="142"/>
    </row>
    <row r="448" spans="2:3" x14ac:dyDescent="0.25">
      <c r="B448" s="48"/>
      <c r="C448" s="128"/>
    </row>
    <row r="449" spans="2:3" x14ac:dyDescent="0.25">
      <c r="B449" s="48"/>
      <c r="C449" s="142"/>
    </row>
    <row r="450" spans="2:3" x14ac:dyDescent="0.25">
      <c r="B450" s="48"/>
      <c r="C450" s="128"/>
    </row>
    <row r="451" spans="2:3" x14ac:dyDescent="0.25">
      <c r="B451" s="48"/>
      <c r="C451" s="128"/>
    </row>
    <row r="452" spans="2:3" x14ac:dyDescent="0.25">
      <c r="B452" s="48"/>
      <c r="C452" s="128"/>
    </row>
    <row r="453" spans="2:3" x14ac:dyDescent="0.25">
      <c r="B453" s="48"/>
      <c r="C453" s="128"/>
    </row>
    <row r="454" spans="2:3" x14ac:dyDescent="0.25">
      <c r="B454" s="48"/>
      <c r="C454" s="142"/>
    </row>
    <row r="455" spans="2:3" x14ac:dyDescent="0.25">
      <c r="B455" s="48"/>
      <c r="C455" s="128"/>
    </row>
    <row r="456" spans="2:3" x14ac:dyDescent="0.25">
      <c r="B456" s="48"/>
      <c r="C456" s="128"/>
    </row>
    <row r="457" spans="2:3" x14ac:dyDescent="0.25">
      <c r="B457" s="48"/>
      <c r="C457" s="128"/>
    </row>
    <row r="458" spans="2:3" x14ac:dyDescent="0.25">
      <c r="B458" s="48"/>
      <c r="C458" s="128"/>
    </row>
    <row r="459" spans="2:3" x14ac:dyDescent="0.25">
      <c r="B459" s="48"/>
      <c r="C459" s="128"/>
    </row>
    <row r="460" spans="2:3" x14ac:dyDescent="0.25">
      <c r="B460" s="48"/>
      <c r="C460" s="128"/>
    </row>
    <row r="461" spans="2:3" x14ac:dyDescent="0.25">
      <c r="B461" s="48"/>
      <c r="C461" s="128"/>
    </row>
    <row r="462" spans="2:3" x14ac:dyDescent="0.25">
      <c r="B462" s="48"/>
      <c r="C462" s="128"/>
    </row>
  </sheetData>
  <sortState ref="B34:D425">
    <sortCondition ref="D34:D425"/>
  </sortState>
  <mergeCells count="5">
    <mergeCell ref="B29:G29"/>
    <mergeCell ref="B2:G2"/>
    <mergeCell ref="B4:G4"/>
    <mergeCell ref="B27:G27"/>
    <mergeCell ref="B28:G28"/>
  </mergeCells>
  <dataValidations count="1">
    <dataValidation type="list" allowBlank="1" showInputMessage="1" showErrorMessage="1" sqref="B4:G4">
      <formula1>$D$31:$D$424</formula1>
    </dataValidation>
  </dataValidations>
  <pageMargins left="0.70866141732282995" right="0.70866141732282995" top="0.74803149606299002" bottom="0.74803149606299002" header="0.31496062992126" footer="0.31496062992126"/>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pageSetUpPr fitToPage="1"/>
  </sheetPr>
  <dimension ref="A1:AA379"/>
  <sheetViews>
    <sheetView zoomScale="85" zoomScaleNormal="85" workbookViewId="0">
      <pane xSplit="6" ySplit="7" topLeftCell="G369" activePane="bottomRight" state="frozen"/>
      <selection pane="topRight"/>
      <selection pane="bottomLeft"/>
      <selection pane="bottomRight" activeCell="F378" sqref="F378"/>
    </sheetView>
  </sheetViews>
  <sheetFormatPr defaultColWidth="9.140625" defaultRowHeight="15" outlineLevelCol="1" x14ac:dyDescent="0.25"/>
  <cols>
    <col min="1" max="1" width="16.28515625" style="27" hidden="1" customWidth="1" outlineLevel="1"/>
    <col min="2" max="2" width="6.7109375" style="27" hidden="1" customWidth="1" outlineLevel="1"/>
    <col min="3" max="3" width="10.28515625" style="27" hidden="1" customWidth="1" outlineLevel="1"/>
    <col min="4" max="4" width="9.5703125" style="27" hidden="1" customWidth="1" outlineLevel="1"/>
    <col min="5" max="5" width="2.140625" style="110" customWidth="1" outlineLevel="1"/>
    <col min="6" max="6" width="54.42578125" style="27" bestFit="1" customWidth="1"/>
    <col min="7" max="7" width="13.85546875" style="27" bestFit="1" customWidth="1"/>
    <col min="8" max="8" width="19" style="27" bestFit="1" customWidth="1"/>
    <col min="9" max="9" width="16.28515625" style="27" bestFit="1" customWidth="1"/>
    <col min="10" max="11" width="18.5703125" style="27" bestFit="1" customWidth="1"/>
    <col min="12" max="12" width="14.28515625" style="27" bestFit="1" customWidth="1"/>
    <col min="13" max="13" width="14.5703125" style="3" bestFit="1" customWidth="1"/>
    <col min="14" max="14" width="13.85546875" style="4" bestFit="1" customWidth="1"/>
    <col min="15" max="15" width="19" style="4" bestFit="1" customWidth="1"/>
    <col min="16" max="16" width="18" style="5" bestFit="1" customWidth="1"/>
    <col min="17" max="17" width="16.7109375" style="6" bestFit="1" customWidth="1" collapsed="1"/>
    <col min="18" max="18" width="24.140625" style="5" bestFit="1" customWidth="1"/>
    <col min="19" max="19" width="16" style="4" bestFit="1" customWidth="1"/>
    <col min="20" max="20" width="17" style="4" bestFit="1" customWidth="1"/>
    <col min="21" max="21" width="13.85546875" style="4" customWidth="1"/>
    <col min="22" max="22" width="12.140625" style="5" bestFit="1" customWidth="1"/>
    <col min="23" max="23" width="14.28515625" style="3" bestFit="1" customWidth="1"/>
    <col min="24" max="24" width="14" style="7" bestFit="1" customWidth="1"/>
    <col min="25" max="25" width="22.7109375" style="7" bestFit="1" customWidth="1"/>
    <col min="26" max="16384" width="9.140625" style="7"/>
  </cols>
  <sheetData>
    <row r="1" spans="1:27" ht="15.75" x14ac:dyDescent="0.25">
      <c r="A1" s="1">
        <v>0</v>
      </c>
      <c r="B1" s="1"/>
      <c r="C1" s="1"/>
      <c r="D1" s="1"/>
      <c r="E1" s="145"/>
      <c r="F1" s="2" t="s">
        <v>0</v>
      </c>
      <c r="G1" s="2"/>
      <c r="H1" s="2"/>
      <c r="I1" s="2"/>
      <c r="J1" s="2"/>
      <c r="K1" s="2"/>
      <c r="L1" s="2"/>
    </row>
    <row r="2" spans="1:27" s="8" customFormat="1" ht="30.75" thickBot="1" x14ac:dyDescent="0.3">
      <c r="A2" s="152" t="s">
        <v>792</v>
      </c>
      <c r="B2" s="152" t="s">
        <v>838</v>
      </c>
      <c r="C2" s="152" t="s">
        <v>840</v>
      </c>
      <c r="D2" s="152" t="s">
        <v>917</v>
      </c>
      <c r="E2" s="153"/>
      <c r="F2" s="152" t="s">
        <v>841</v>
      </c>
      <c r="G2" s="152" t="s">
        <v>793</v>
      </c>
      <c r="H2" s="152" t="s">
        <v>842</v>
      </c>
      <c r="I2" s="152" t="s">
        <v>854</v>
      </c>
      <c r="J2" s="152" t="s">
        <v>812</v>
      </c>
      <c r="K2" s="152" t="s">
        <v>817</v>
      </c>
      <c r="L2" s="152" t="s">
        <v>820</v>
      </c>
      <c r="M2" s="154" t="s">
        <v>827</v>
      </c>
      <c r="N2" s="152" t="s">
        <v>797</v>
      </c>
      <c r="O2" s="152" t="s">
        <v>843</v>
      </c>
      <c r="P2" s="152" t="s">
        <v>844</v>
      </c>
      <c r="Q2" s="155" t="s">
        <v>801</v>
      </c>
      <c r="R2" s="154" t="s">
        <v>805</v>
      </c>
      <c r="S2" s="154" t="s">
        <v>809</v>
      </c>
      <c r="T2" s="154" t="s">
        <v>852</v>
      </c>
      <c r="U2" s="154" t="s">
        <v>873</v>
      </c>
      <c r="V2" s="154" t="s">
        <v>816</v>
      </c>
      <c r="W2" s="154" t="s">
        <v>824</v>
      </c>
      <c r="X2" s="8" t="s">
        <v>831</v>
      </c>
      <c r="Y2" s="8" t="s">
        <v>891</v>
      </c>
    </row>
    <row r="3" spans="1:27" s="15" customFormat="1" ht="90.75" thickBot="1" x14ac:dyDescent="0.3">
      <c r="A3" s="9" t="s">
        <v>1</v>
      </c>
      <c r="B3" s="81" t="s">
        <v>838</v>
      </c>
      <c r="C3" s="81"/>
      <c r="D3" s="81"/>
      <c r="E3" s="146"/>
      <c r="F3" s="10" t="s">
        <v>2</v>
      </c>
      <c r="G3" s="88" t="s">
        <v>3</v>
      </c>
      <c r="H3" s="88" t="s">
        <v>836</v>
      </c>
      <c r="I3" s="83" t="s">
        <v>4</v>
      </c>
      <c r="J3" s="84" t="s">
        <v>5</v>
      </c>
      <c r="K3" s="85" t="s">
        <v>791</v>
      </c>
      <c r="L3" s="84" t="s">
        <v>6</v>
      </c>
      <c r="M3" s="89" t="s">
        <v>7</v>
      </c>
      <c r="N3" s="82" t="s">
        <v>8</v>
      </c>
      <c r="O3" s="82" t="s">
        <v>836</v>
      </c>
      <c r="P3" s="83" t="s">
        <v>9</v>
      </c>
      <c r="Q3" s="84" t="s">
        <v>10</v>
      </c>
      <c r="R3" s="84" t="s">
        <v>11</v>
      </c>
      <c r="S3" s="84" t="s">
        <v>12</v>
      </c>
      <c r="T3" s="85" t="s">
        <v>890</v>
      </c>
      <c r="U3" s="85" t="s">
        <v>884</v>
      </c>
      <c r="V3" s="85" t="s">
        <v>5</v>
      </c>
      <c r="W3" s="84" t="s">
        <v>6</v>
      </c>
      <c r="X3" s="86" t="s">
        <v>13</v>
      </c>
      <c r="Y3" s="87" t="s">
        <v>14</v>
      </c>
    </row>
    <row r="4" spans="1:27" s="15" customFormat="1" ht="15.75" thickBot="1" x14ac:dyDescent="0.3">
      <c r="A4" s="9"/>
      <c r="B4" s="9"/>
      <c r="C4" s="9"/>
      <c r="D4" s="9"/>
      <c r="E4" s="147"/>
      <c r="F4" s="10"/>
      <c r="G4" s="16" t="s">
        <v>15</v>
      </c>
      <c r="H4" s="16" t="s">
        <v>15</v>
      </c>
      <c r="I4" s="16" t="s">
        <v>15</v>
      </c>
      <c r="J4" s="16" t="s">
        <v>15</v>
      </c>
      <c r="K4" s="16" t="s">
        <v>15</v>
      </c>
      <c r="L4" s="16" t="s">
        <v>15</v>
      </c>
      <c r="M4" s="17" t="s">
        <v>15</v>
      </c>
      <c r="N4" s="16" t="s">
        <v>15</v>
      </c>
      <c r="O4" s="16" t="s">
        <v>15</v>
      </c>
      <c r="P4" s="16" t="s">
        <v>15</v>
      </c>
      <c r="Q4" s="18" t="s">
        <v>15</v>
      </c>
      <c r="R4" s="18" t="s">
        <v>15</v>
      </c>
      <c r="S4" s="16" t="s">
        <v>15</v>
      </c>
      <c r="T4" s="16" t="s">
        <v>15</v>
      </c>
      <c r="U4" s="16" t="s">
        <v>15</v>
      </c>
      <c r="V4" s="16" t="s">
        <v>15</v>
      </c>
      <c r="W4" s="16" t="s">
        <v>15</v>
      </c>
      <c r="X4" s="19" t="s">
        <v>15</v>
      </c>
      <c r="Y4" s="20" t="s">
        <v>16</v>
      </c>
    </row>
    <row r="5" spans="1:27" s="15" customFormat="1" ht="15.75" thickBot="1" x14ac:dyDescent="0.3">
      <c r="A5" s="9"/>
      <c r="B5" s="9"/>
      <c r="C5" s="9"/>
      <c r="D5" s="9"/>
      <c r="E5" s="147"/>
      <c r="F5" s="10"/>
      <c r="G5" s="21" t="s">
        <v>17</v>
      </c>
      <c r="H5" s="21" t="s">
        <v>17</v>
      </c>
      <c r="I5" s="22" t="s">
        <v>17</v>
      </c>
      <c r="J5" s="23" t="s">
        <v>17</v>
      </c>
      <c r="K5" s="23" t="s">
        <v>17</v>
      </c>
      <c r="L5" s="23" t="s">
        <v>17</v>
      </c>
      <c r="M5" s="24" t="s">
        <v>17</v>
      </c>
      <c r="N5" s="21" t="s">
        <v>18</v>
      </c>
      <c r="O5" s="21" t="s">
        <v>18</v>
      </c>
      <c r="P5" s="22" t="s">
        <v>18</v>
      </c>
      <c r="Q5" s="22" t="s">
        <v>18</v>
      </c>
      <c r="R5" s="22" t="s">
        <v>18</v>
      </c>
      <c r="S5" s="21" t="s">
        <v>18</v>
      </c>
      <c r="T5" s="23" t="s">
        <v>18</v>
      </c>
      <c r="U5" s="23" t="s">
        <v>18</v>
      </c>
      <c r="V5" s="23" t="s">
        <v>18</v>
      </c>
      <c r="W5" s="23" t="s">
        <v>18</v>
      </c>
      <c r="X5" s="25" t="s">
        <v>18</v>
      </c>
      <c r="Y5" s="26"/>
    </row>
    <row r="6" spans="1:27" x14ac:dyDescent="0.25">
      <c r="M6" s="28"/>
      <c r="W6" s="29"/>
      <c r="X6" s="30"/>
      <c r="Y6" s="31"/>
    </row>
    <row r="7" spans="1:27" x14ac:dyDescent="0.25">
      <c r="A7" s="62" t="s">
        <v>19</v>
      </c>
      <c r="B7" s="27" t="str">
        <f>INDEX(input!$A:$DZ,MATCH($A7,input!$A:$A,0),MATCH(B$2,input!$1:$1,0))</f>
        <v>TE</v>
      </c>
      <c r="C7" s="27" t="str">
        <f>INDEX(input!$A:$DZ,MATCH($A7,input!$A:$A,0),MATCH(C$2,input!$1:$1,0))</f>
        <v/>
      </c>
      <c r="D7" s="27">
        <f>INDEX(input!$A:$DZ,MATCH($A7,input!$A:$A,0),MATCH(D$2,input!$1:$1,0))</f>
        <v>1</v>
      </c>
      <c r="F7" s="27" t="str">
        <f>INDEX(input!$A:$DZ,MATCH($A7,input!$A:$A,0),MATCH(F$2,input!$1:$1,0))</f>
        <v>England</v>
      </c>
      <c r="G7" s="103">
        <f>INDEX(input!$A:$DZ,MATCH($A7,input!$A:$A,0),MATCH(G$2,input!$1:$1,0))</f>
        <v>21249.938229719999</v>
      </c>
      <c r="H7" s="103">
        <f>INDEX(input!$A:$DZ,MATCH($A7,input!$A:$A,0),MATCH(H$2,input!$1:$1,0))</f>
        <v>165.12961278814586</v>
      </c>
      <c r="I7" s="103">
        <f>INDEX(input!$A:$DZ,MATCH($A7,input!$A:$A,0),MATCH(I$2,input!$1:$1,0))</f>
        <v>22035.883029519999</v>
      </c>
      <c r="J7" s="103">
        <f>INDEX(input!$A:$DZ,MATCH($A7,input!$A:$A,0),MATCH(J$2,input!$1:$1,0))</f>
        <v>1167.6379824864534</v>
      </c>
      <c r="K7" s="103">
        <f>INDEX(input!$A:$DZ,MATCH($A7,input!$A:$A,0),MATCH(K$2,input!$1:$1,0))</f>
        <v>32.362017513547478</v>
      </c>
      <c r="L7" s="103">
        <f>INDEX(input!$A:$DZ,MATCH($A7,input!$A:$A,0),MATCH(L$2,input!$1:$1,0))</f>
        <v>15.500000000000002</v>
      </c>
      <c r="M7" s="104">
        <f>INDEX(input!$A:$DZ,MATCH($A7,input!$A:$A,0),MATCH(M$2,input!$1:$1,0))</f>
        <v>44666.450872028145</v>
      </c>
      <c r="N7" s="105">
        <f>INDEX(input!$A:$DZ,MATCH($A7,input!$A:$A,0),MATCH(N$2,input!$1:$1,0))</f>
        <v>14559.645014668851</v>
      </c>
      <c r="O7" s="105">
        <f>INDEX(input!$A:$DZ,MATCH($A7,input!$A:$A,0),MATCH(O$2,input!$1:$1,0))</f>
        <v>400.02263729002101</v>
      </c>
      <c r="P7" s="105">
        <f>INDEX(input!$A:$DZ,MATCH($A7,input!$A:$A,0),MATCH(P$2,input!$1:$1,0))</f>
        <v>26025.182056329802</v>
      </c>
      <c r="Q7" s="50">
        <f>INDEX(input!$A:$DZ,MATCH($A7,input!$A:$A,0),MATCH(Q$2,input!$1:$1,0))</f>
        <v>1810.2229970817898</v>
      </c>
      <c r="R7" s="105">
        <f>INDEX(input!$A:$DZ,MATCH($A7,input!$A:$A,0),MATCH(R$2,input!$1:$1,0))</f>
        <v>91.721197433205717</v>
      </c>
      <c r="S7" s="106">
        <f>INDEX(input!$A:$DZ,MATCH($A7,input!$A:$A,0),MATCH(S$2,input!$1:$1,0))</f>
        <v>1836.9999999999984</v>
      </c>
      <c r="T7" s="106">
        <f>INDEX(input!$A:$DZ,MATCH($A7,input!$A:$A,0),MATCH(T$2,input!$1:$1,0))</f>
        <v>240</v>
      </c>
      <c r="U7" s="106">
        <f>INDEX(input!$A:$DZ,MATCH($A7,input!$A:$A,0),MATCH(U$2,input!$1:$1,0))</f>
        <v>410</v>
      </c>
      <c r="V7" s="105">
        <f>INDEX(input!$A:$DZ,MATCH($A7,input!$A:$A,0),MATCH(V$2,input!$1:$1,0))</f>
        <v>917.94903369341819</v>
      </c>
      <c r="W7" s="103">
        <f>INDEX(input!$A:$DZ,MATCH($A7,input!$A:$A,0),MATCH(W$2,input!$1:$1,0))</f>
        <v>81.000000000000028</v>
      </c>
      <c r="X7" s="107">
        <f>INDEX(input!$A:$DZ,MATCH($A7,input!$A:$A,0),MATCH(X$2,input!$1:$1,0))</f>
        <v>46372.742936497089</v>
      </c>
      <c r="Y7" s="100">
        <f>INDEX(input!$A:$DZ,MATCH($A7,input!$A:$A,0),MATCH(Y$2,input!$1:$1,0))</f>
        <v>3.8200753163880385</v>
      </c>
      <c r="AA7" s="141"/>
    </row>
    <row r="8" spans="1:27" x14ac:dyDescent="0.25">
      <c r="F8" s="32"/>
      <c r="G8" s="108"/>
      <c r="H8" s="108"/>
      <c r="I8" s="108"/>
      <c r="J8" s="108"/>
      <c r="K8" s="108"/>
      <c r="L8" s="108"/>
      <c r="M8" s="109"/>
      <c r="N8" s="50"/>
      <c r="O8" s="50"/>
      <c r="P8" s="105"/>
      <c r="Q8" s="50"/>
      <c r="R8" s="50"/>
      <c r="S8" s="50"/>
      <c r="T8" s="50"/>
      <c r="U8" s="50"/>
      <c r="V8" s="105"/>
      <c r="W8" s="50"/>
      <c r="X8" s="107"/>
      <c r="Y8" s="38"/>
      <c r="AA8" s="141"/>
    </row>
    <row r="9" spans="1:27" x14ac:dyDescent="0.25">
      <c r="A9" s="7" t="s">
        <v>22</v>
      </c>
      <c r="B9" s="27" t="str">
        <f>INDEX(input!$A:$DZ,MATCH($A9,input!$A:$A,0),MATCH(B$2,input!$1:$1,0))</f>
        <v>E3831</v>
      </c>
      <c r="C9" s="27" t="str">
        <f>INDEX(input!$A:$DZ,MATCH($A9,input!$A:$A,0),MATCH(C$2,input!$1:$1,0))</f>
        <v>E07000223</v>
      </c>
      <c r="D9" s="27">
        <f>INDEX(input!$A:$DZ,MATCH($A9,input!$A:$A,0),MATCH(D$2,input!$1:$1,0))</f>
        <v>1</v>
      </c>
      <c r="F9" s="27" t="str">
        <f>INDEX(input!$A:$DZ,MATCH($A9,input!$A:$A,0),MATCH(F$2,input!$1:$1,0))</f>
        <v>Adur</v>
      </c>
      <c r="G9" s="112">
        <f>INDEX(input!$A:$DZ,MATCH($A9,input!$A:$A,0),MATCH(G$2,input!$1:$1,0))</f>
        <v>3.0157391200000001</v>
      </c>
      <c r="H9" s="112">
        <f>INDEX(input!$A:$DZ,MATCH($A9,input!$A:$A,0),MATCH(H$2,input!$1:$1,0))</f>
        <v>2.3390258791666667E-2</v>
      </c>
      <c r="I9" s="112">
        <f>INDEX(input!$A:$DZ,MATCH($A9,input!$A:$A,0),MATCH(I$2,input!$1:$1,0))</f>
        <v>5.4728500000000002</v>
      </c>
      <c r="J9" s="112">
        <f>INDEX(input!$A:$DZ,MATCH($A9,input!$A:$A,0),MATCH(J$2,input!$1:$1,0))</f>
        <v>0.65213303288888891</v>
      </c>
      <c r="K9" s="112">
        <f>INDEX(input!$A:$DZ,MATCH($A9,input!$A:$A,0),MATCH(K$2,input!$1:$1,0))</f>
        <v>5.2338670968104899E-3</v>
      </c>
      <c r="L9" s="112">
        <f>INDEX(input!$A:$DZ,MATCH($A9,input!$A:$A,0),MATCH(L$2,input!$1:$1,0))</f>
        <v>0</v>
      </c>
      <c r="M9" s="109">
        <f>INDEX(input!$A:$DZ,MATCH($A9,input!$A:$A,0),MATCH(M$2,input!$1:$1,0))</f>
        <v>9.1693462787773665</v>
      </c>
      <c r="N9" s="112">
        <f>INDEX(input!$A:$DZ,MATCH($A9,input!$A:$A,0),MATCH(N$2,input!$1:$1,0))</f>
        <v>1.7388222766959629</v>
      </c>
      <c r="O9" s="112">
        <f>INDEX(input!$A:$DZ,MATCH($A9,input!$A:$A,0),MATCH(O$2,input!$1:$1,0))</f>
        <v>5.6662233049155616E-2</v>
      </c>
      <c r="P9" s="112">
        <f>INDEX(input!$A:$DZ,MATCH($A9,input!$A:$A,0),MATCH(P$2,input!$1:$1,0))</f>
        <v>6.3620546337345036</v>
      </c>
      <c r="Q9" s="112">
        <f>INDEX(input!$A:$DZ,MATCH($A9,input!$A:$A,0),MATCH(Q$2,input!$1:$1,0))</f>
        <v>0</v>
      </c>
      <c r="R9" s="112">
        <f>INDEX(input!$A:$DZ,MATCH($A9,input!$A:$A,0),MATCH(R$2,input!$1:$1,0))</f>
        <v>0</v>
      </c>
      <c r="S9" s="112">
        <f>INDEX(input!$A:$DZ,MATCH($A9,input!$A:$A,0),MATCH(S$2,input!$1:$1,0))</f>
        <v>0</v>
      </c>
      <c r="T9" s="112">
        <f>INDEX(input!$A:$DZ,MATCH($A9,input!$A:$A,0),MATCH(T$2,input!$1:$1,0))</f>
        <v>0</v>
      </c>
      <c r="U9" s="112">
        <f>INDEX(input!$A:$DZ,MATCH($A9,input!$A:$A,0),MATCH(U$2,input!$1:$1,0))</f>
        <v>0</v>
      </c>
      <c r="V9" s="112">
        <f>INDEX(input!$A:$DZ,MATCH($A9,input!$A:$A,0),MATCH(V$2,input!$1:$1,0))</f>
        <v>0.12598777955555554</v>
      </c>
      <c r="W9" s="112">
        <f>INDEX(input!$A:$DZ,MATCH($A9,input!$A:$A,0),MATCH(W$2,input!$1:$1,0))</f>
        <v>0</v>
      </c>
      <c r="X9" s="112">
        <f>INDEX(input!$A:$DZ,MATCH($A9,input!$A:$A,0),MATCH(X$2,input!$1:$1,0))</f>
        <v>8.2835269230351791</v>
      </c>
      <c r="Y9" s="100">
        <f>INDEX(input!$A:$DZ,MATCH($A9,input!$A:$A,0),MATCH(Y$2,input!$1:$1,0))</f>
        <v>-9.6606598639690908</v>
      </c>
      <c r="AA9" s="141"/>
    </row>
    <row r="10" spans="1:27" x14ac:dyDescent="0.25">
      <c r="A10" s="96" t="s">
        <v>24</v>
      </c>
      <c r="B10" s="27" t="str">
        <f>INDEX(input!$A:$DZ,MATCH($A10,input!$A:$A,0),MATCH(B$2,input!$1:$1,0))</f>
        <v>E0931</v>
      </c>
      <c r="C10" s="27" t="str">
        <f>INDEX(input!$A:$DZ,MATCH($A10,input!$A:$A,0),MATCH(C$2,input!$1:$1,0))</f>
        <v>E07000026</v>
      </c>
      <c r="D10" s="27">
        <f>INDEX(input!$A:$DZ,MATCH($A10,input!$A:$A,0),MATCH(D$2,input!$1:$1,0))</f>
        <v>1</v>
      </c>
      <c r="F10" s="27" t="str">
        <f>INDEX(input!$A:$DZ,MATCH($A10,input!$A:$A,0),MATCH(F$2,input!$1:$1,0))</f>
        <v>Allerdale</v>
      </c>
      <c r="G10" s="112">
        <f>INDEX(input!$A:$DZ,MATCH($A10,input!$A:$A,0),MATCH(G$2,input!$1:$1,0))</f>
        <v>5.8070828200000006</v>
      </c>
      <c r="H10" s="112">
        <f>INDEX(input!$A:$DZ,MATCH($A10,input!$A:$A,0),MATCH(H$2,input!$1:$1,0))</f>
        <v>4.8386011041666663E-2</v>
      </c>
      <c r="I10" s="112">
        <f>INDEX(input!$A:$DZ,MATCH($A10,input!$A:$A,0),MATCH(I$2,input!$1:$1,0))</f>
        <v>4.5372669999999999</v>
      </c>
      <c r="J10" s="112">
        <f>INDEX(input!$A:$DZ,MATCH($A10,input!$A:$A,0),MATCH(J$2,input!$1:$1,0))</f>
        <v>1.0683703413333334</v>
      </c>
      <c r="K10" s="112">
        <f>INDEX(input!$A:$DZ,MATCH($A10,input!$A:$A,0),MATCH(K$2,input!$1:$1,0))</f>
        <v>1.0698373109809279E-2</v>
      </c>
      <c r="L10" s="112">
        <f>INDEX(input!$A:$DZ,MATCH($A10,input!$A:$A,0),MATCH(L$2,input!$1:$1,0))</f>
        <v>6.22977574171244E-2</v>
      </c>
      <c r="M10" s="109">
        <f>INDEX(input!$A:$DZ,MATCH($A10,input!$A:$A,0),MATCH(M$2,input!$1:$1,0))</f>
        <v>11.534102302901935</v>
      </c>
      <c r="N10" s="112">
        <f>INDEX(input!$A:$DZ,MATCH($A10,input!$A:$A,0),MATCH(N$2,input!$1:$1,0))</f>
        <v>3.7931831165447849</v>
      </c>
      <c r="O10" s="112">
        <f>INDEX(input!$A:$DZ,MATCH($A10,input!$A:$A,0),MATCH(O$2,input!$1:$1,0))</f>
        <v>0.1172137276538756</v>
      </c>
      <c r="P10" s="112">
        <f>INDEX(input!$A:$DZ,MATCH($A10,input!$A:$A,0),MATCH(P$2,input!$1:$1,0))</f>
        <v>5.3346128207911203</v>
      </c>
      <c r="Q10" s="112">
        <f>INDEX(input!$A:$DZ,MATCH($A10,input!$A:$A,0),MATCH(Q$2,input!$1:$1,0))</f>
        <v>0</v>
      </c>
      <c r="R10" s="112">
        <f>INDEX(input!$A:$DZ,MATCH($A10,input!$A:$A,0),MATCH(R$2,input!$1:$1,0))</f>
        <v>3.504937131369925E-3</v>
      </c>
      <c r="S10" s="112">
        <f>INDEX(input!$A:$DZ,MATCH($A10,input!$A:$A,0),MATCH(S$2,input!$1:$1,0))</f>
        <v>0</v>
      </c>
      <c r="T10" s="112">
        <f>INDEX(input!$A:$DZ,MATCH($A10,input!$A:$A,0),MATCH(T$2,input!$1:$1,0))</f>
        <v>0</v>
      </c>
      <c r="U10" s="112">
        <f>INDEX(input!$A:$DZ,MATCH($A10,input!$A:$A,0),MATCH(U$2,input!$1:$1,0))</f>
        <v>0</v>
      </c>
      <c r="V10" s="112">
        <f>INDEX(input!$A:$DZ,MATCH($A10,input!$A:$A,0),MATCH(V$2,input!$1:$1,0))</f>
        <v>0.83807473884833417</v>
      </c>
      <c r="W10" s="112">
        <f>INDEX(input!$A:$DZ,MATCH($A10,input!$A:$A,0),MATCH(W$2,input!$1:$1,0))</f>
        <v>0.32555602263142425</v>
      </c>
      <c r="X10" s="112">
        <f>INDEX(input!$A:$DZ,MATCH($A10,input!$A:$A,0),MATCH(X$2,input!$1:$1,0))</f>
        <v>10.412145363600908</v>
      </c>
      <c r="Y10" s="100">
        <f>INDEX(input!$A:$DZ,MATCH($A10,input!$A:$A,0),MATCH(Y$2,input!$1:$1,0))</f>
        <v>-9.7273017859287325</v>
      </c>
      <c r="AA10" s="141"/>
    </row>
    <row r="11" spans="1:27" x14ac:dyDescent="0.25">
      <c r="A11" s="95" t="s">
        <v>26</v>
      </c>
      <c r="B11" s="27" t="str">
        <f>INDEX(input!$A:$DZ,MATCH($A11,input!$A:$A,0),MATCH(B$2,input!$1:$1,0))</f>
        <v>E1031</v>
      </c>
      <c r="C11" s="27" t="str">
        <f>INDEX(input!$A:$DZ,MATCH($A11,input!$A:$A,0),MATCH(C$2,input!$1:$1,0))</f>
        <v>E07000032</v>
      </c>
      <c r="D11" s="27">
        <f>INDEX(input!$A:$DZ,MATCH($A11,input!$A:$A,0),MATCH(D$2,input!$1:$1,0))</f>
        <v>1</v>
      </c>
      <c r="F11" s="27" t="str">
        <f>INDEX(input!$A:$DZ,MATCH($A11,input!$A:$A,0),MATCH(F$2,input!$1:$1,0))</f>
        <v>Amber Valley</v>
      </c>
      <c r="G11" s="112">
        <f>INDEX(input!$A:$DZ,MATCH($A11,input!$A:$A,0),MATCH(G$2,input!$1:$1,0))</f>
        <v>5.3024620999999996</v>
      </c>
      <c r="H11" s="112">
        <f>INDEX(input!$A:$DZ,MATCH($A11,input!$A:$A,0),MATCH(H$2,input!$1:$1,0))</f>
        <v>4.2651266583333333E-2</v>
      </c>
      <c r="I11" s="112">
        <f>INDEX(input!$A:$DZ,MATCH($A11,input!$A:$A,0),MATCH(I$2,input!$1:$1,0))</f>
        <v>5.6484930000000002</v>
      </c>
      <c r="J11" s="112">
        <f>INDEX(input!$A:$DZ,MATCH($A11,input!$A:$A,0),MATCH(J$2,input!$1:$1,0))</f>
        <v>1.4313275902222222</v>
      </c>
      <c r="K11" s="112">
        <f>INDEX(input!$A:$DZ,MATCH($A11,input!$A:$A,0),MATCH(K$2,input!$1:$1,0))</f>
        <v>9.4737669435851074E-3</v>
      </c>
      <c r="L11" s="112">
        <f>INDEX(input!$A:$DZ,MATCH($A11,input!$A:$A,0),MATCH(L$2,input!$1:$1,0))</f>
        <v>0</v>
      </c>
      <c r="M11" s="109">
        <f>INDEX(input!$A:$DZ,MATCH($A11,input!$A:$A,0),MATCH(M$2,input!$1:$1,0))</f>
        <v>12.434407723749141</v>
      </c>
      <c r="N11" s="112">
        <f>INDEX(input!$A:$DZ,MATCH($A11,input!$A:$A,0),MATCH(N$2,input!$1:$1,0))</f>
        <v>3.1752905519255723</v>
      </c>
      <c r="O11" s="112">
        <f>INDEX(input!$A:$DZ,MATCH($A11,input!$A:$A,0),MATCH(O$2,input!$1:$1,0))</f>
        <v>0.10332147330799142</v>
      </c>
      <c r="P11" s="112">
        <f>INDEX(input!$A:$DZ,MATCH($A11,input!$A:$A,0),MATCH(P$2,input!$1:$1,0))</f>
        <v>6.5297800387178571</v>
      </c>
      <c r="Q11" s="112">
        <f>INDEX(input!$A:$DZ,MATCH($A11,input!$A:$A,0),MATCH(Q$2,input!$1:$1,0))</f>
        <v>0</v>
      </c>
      <c r="R11" s="112">
        <f>INDEX(input!$A:$DZ,MATCH($A11,input!$A:$A,0),MATCH(R$2,input!$1:$1,0))</f>
        <v>0.10181181802315388</v>
      </c>
      <c r="S11" s="112">
        <f>INDEX(input!$A:$DZ,MATCH($A11,input!$A:$A,0),MATCH(S$2,input!$1:$1,0))</f>
        <v>0</v>
      </c>
      <c r="T11" s="112">
        <f>INDEX(input!$A:$DZ,MATCH($A11,input!$A:$A,0),MATCH(T$2,input!$1:$1,0))</f>
        <v>0</v>
      </c>
      <c r="U11" s="112">
        <f>INDEX(input!$A:$DZ,MATCH($A11,input!$A:$A,0),MATCH(U$2,input!$1:$1,0))</f>
        <v>0</v>
      </c>
      <c r="V11" s="112">
        <f>INDEX(input!$A:$DZ,MATCH($A11,input!$A:$A,0),MATCH(V$2,input!$1:$1,0))</f>
        <v>1.4888682906138275</v>
      </c>
      <c r="W11" s="112">
        <f>INDEX(input!$A:$DZ,MATCH($A11,input!$A:$A,0),MATCH(W$2,input!$1:$1,0))</f>
        <v>0</v>
      </c>
      <c r="X11" s="112">
        <f>INDEX(input!$A:$DZ,MATCH($A11,input!$A:$A,0),MATCH(X$2,input!$1:$1,0))</f>
        <v>11.399072172588404</v>
      </c>
      <c r="Y11" s="100">
        <f>INDEX(input!$A:$DZ,MATCH($A11,input!$A:$A,0),MATCH(Y$2,input!$1:$1,0))</f>
        <v>-8.3263760861186249</v>
      </c>
      <c r="AA11" s="141"/>
    </row>
    <row r="12" spans="1:27" x14ac:dyDescent="0.25">
      <c r="A12" s="95" t="s">
        <v>28</v>
      </c>
      <c r="B12" s="27" t="str">
        <f>INDEX(input!$A:$DZ,MATCH($A12,input!$A:$A,0),MATCH(B$2,input!$1:$1,0))</f>
        <v>E3832</v>
      </c>
      <c r="C12" s="27" t="str">
        <f>INDEX(input!$A:$DZ,MATCH($A12,input!$A:$A,0),MATCH(C$2,input!$1:$1,0))</f>
        <v>E07000224</v>
      </c>
      <c r="D12" s="27">
        <f>INDEX(input!$A:$DZ,MATCH($A12,input!$A:$A,0),MATCH(D$2,input!$1:$1,0))</f>
        <v>1</v>
      </c>
      <c r="F12" s="27" t="str">
        <f>INDEX(input!$A:$DZ,MATCH($A12,input!$A:$A,0),MATCH(F$2,input!$1:$1,0))</f>
        <v>Arun</v>
      </c>
      <c r="G12" s="112">
        <f>INDEX(input!$A:$DZ,MATCH($A12,input!$A:$A,0),MATCH(G$2,input!$1:$1,0))</f>
        <v>6.1494876600000001</v>
      </c>
      <c r="H12" s="112">
        <f>INDEX(input!$A:$DZ,MATCH($A12,input!$A:$A,0),MATCH(H$2,input!$1:$1,0))</f>
        <v>4.8559251416666671E-2</v>
      </c>
      <c r="I12" s="112">
        <f>INDEX(input!$A:$DZ,MATCH($A12,input!$A:$A,0),MATCH(I$2,input!$1:$1,0))</f>
        <v>9.1596840000000004</v>
      </c>
      <c r="J12" s="112">
        <f>INDEX(input!$A:$DZ,MATCH($A12,input!$A:$A,0),MATCH(J$2,input!$1:$1,0))</f>
        <v>3.0880428186666675</v>
      </c>
      <c r="K12" s="112">
        <f>INDEX(input!$A:$DZ,MATCH($A12,input!$A:$A,0),MATCH(K$2,input!$1:$1,0))</f>
        <v>1.0826602856861364E-2</v>
      </c>
      <c r="L12" s="112">
        <f>INDEX(input!$A:$DZ,MATCH($A12,input!$A:$A,0),MATCH(L$2,input!$1:$1,0))</f>
        <v>0</v>
      </c>
      <c r="M12" s="109">
        <f>INDEX(input!$A:$DZ,MATCH($A12,input!$A:$A,0),MATCH(M$2,input!$1:$1,0))</f>
        <v>18.456600332940194</v>
      </c>
      <c r="N12" s="112">
        <f>INDEX(input!$A:$DZ,MATCH($A12,input!$A:$A,0),MATCH(N$2,input!$1:$1,0))</f>
        <v>3.6098748878002578</v>
      </c>
      <c r="O12" s="112">
        <f>INDEX(input!$A:$DZ,MATCH($A12,input!$A:$A,0),MATCH(O$2,input!$1:$1,0))</f>
        <v>0.11763339756579251</v>
      </c>
      <c r="P12" s="112">
        <f>INDEX(input!$A:$DZ,MATCH($A12,input!$A:$A,0),MATCH(P$2,input!$1:$1,0))</f>
        <v>10.968582380330119</v>
      </c>
      <c r="Q12" s="112">
        <f>INDEX(input!$A:$DZ,MATCH($A12,input!$A:$A,0),MATCH(Q$2,input!$1:$1,0))</f>
        <v>0</v>
      </c>
      <c r="R12" s="112">
        <f>INDEX(input!$A:$DZ,MATCH($A12,input!$A:$A,0),MATCH(R$2,input!$1:$1,0))</f>
        <v>0.22086547123422992</v>
      </c>
      <c r="S12" s="112">
        <f>INDEX(input!$A:$DZ,MATCH($A12,input!$A:$A,0),MATCH(S$2,input!$1:$1,0))</f>
        <v>0</v>
      </c>
      <c r="T12" s="112">
        <f>INDEX(input!$A:$DZ,MATCH($A12,input!$A:$A,0),MATCH(T$2,input!$1:$1,0))</f>
        <v>0</v>
      </c>
      <c r="U12" s="112">
        <f>INDEX(input!$A:$DZ,MATCH($A12,input!$A:$A,0),MATCH(U$2,input!$1:$1,0))</f>
        <v>0</v>
      </c>
      <c r="V12" s="112">
        <f>INDEX(input!$A:$DZ,MATCH($A12,input!$A:$A,0),MATCH(V$2,input!$1:$1,0))</f>
        <v>2.6635969878990111</v>
      </c>
      <c r="W12" s="112">
        <f>INDEX(input!$A:$DZ,MATCH($A12,input!$A:$A,0),MATCH(W$2,input!$1:$1,0))</f>
        <v>0</v>
      </c>
      <c r="X12" s="112">
        <f>INDEX(input!$A:$DZ,MATCH($A12,input!$A:$A,0),MATCH(X$2,input!$1:$1,0))</f>
        <v>17.580553124829411</v>
      </c>
      <c r="Y12" s="100">
        <f>INDEX(input!$A:$DZ,MATCH($A12,input!$A:$A,0),MATCH(Y$2,input!$1:$1,0))</f>
        <v>-4.7465253205232427</v>
      </c>
      <c r="AA12" s="141"/>
    </row>
    <row r="13" spans="1:27" x14ac:dyDescent="0.25">
      <c r="A13" s="95" t="s">
        <v>30</v>
      </c>
      <c r="B13" s="27" t="str">
        <f>INDEX(input!$A:$DZ,MATCH($A13,input!$A:$A,0),MATCH(B$2,input!$1:$1,0))</f>
        <v>E3031</v>
      </c>
      <c r="C13" s="27" t="str">
        <f>INDEX(input!$A:$DZ,MATCH($A13,input!$A:$A,0),MATCH(C$2,input!$1:$1,0))</f>
        <v>E07000170</v>
      </c>
      <c r="D13" s="27">
        <f>INDEX(input!$A:$DZ,MATCH($A13,input!$A:$A,0),MATCH(D$2,input!$1:$1,0))</f>
        <v>1</v>
      </c>
      <c r="F13" s="27" t="str">
        <f>INDEX(input!$A:$DZ,MATCH($A13,input!$A:$A,0),MATCH(F$2,input!$1:$1,0))</f>
        <v>Ashfield</v>
      </c>
      <c r="G13" s="112">
        <f>INDEX(input!$A:$DZ,MATCH($A13,input!$A:$A,0),MATCH(G$2,input!$1:$1,0))</f>
        <v>6.2654854100000001</v>
      </c>
      <c r="H13" s="112">
        <f>INDEX(input!$A:$DZ,MATCH($A13,input!$A:$A,0),MATCH(H$2,input!$1:$1,0))</f>
        <v>5.14251793125E-2</v>
      </c>
      <c r="I13" s="112">
        <f>INDEX(input!$A:$DZ,MATCH($A13,input!$A:$A,0),MATCH(I$2,input!$1:$1,0))</f>
        <v>5.293158</v>
      </c>
      <c r="J13" s="112">
        <f>INDEX(input!$A:$DZ,MATCH($A13,input!$A:$A,0),MATCH(J$2,input!$1:$1,0))</f>
        <v>2.5184229066666668</v>
      </c>
      <c r="K13" s="112">
        <f>INDEX(input!$A:$DZ,MATCH($A13,input!$A:$A,0),MATCH(K$2,input!$1:$1,0))</f>
        <v>1.1403280138365364E-2</v>
      </c>
      <c r="L13" s="112">
        <f>INDEX(input!$A:$DZ,MATCH($A13,input!$A:$A,0),MATCH(L$2,input!$1:$1,0))</f>
        <v>0</v>
      </c>
      <c r="M13" s="109">
        <f>INDEX(input!$A:$DZ,MATCH($A13,input!$A:$A,0),MATCH(M$2,input!$1:$1,0))</f>
        <v>14.139894776117533</v>
      </c>
      <c r="N13" s="112">
        <f>INDEX(input!$A:$DZ,MATCH($A13,input!$A:$A,0),MATCH(N$2,input!$1:$1,0))</f>
        <v>4.0166663880102886</v>
      </c>
      <c r="O13" s="112">
        <f>INDEX(input!$A:$DZ,MATCH($A13,input!$A:$A,0),MATCH(O$2,input!$1:$1,0))</f>
        <v>0.12457602606704674</v>
      </c>
      <c r="P13" s="112">
        <f>INDEX(input!$A:$DZ,MATCH($A13,input!$A:$A,0),MATCH(P$2,input!$1:$1,0))</f>
        <v>6.3646507839519986</v>
      </c>
      <c r="Q13" s="112">
        <f>INDEX(input!$A:$DZ,MATCH($A13,input!$A:$A,0),MATCH(Q$2,input!$1:$1,0))</f>
        <v>0</v>
      </c>
      <c r="R13" s="112">
        <f>INDEX(input!$A:$DZ,MATCH($A13,input!$A:$A,0),MATCH(R$2,input!$1:$1,0))</f>
        <v>0.11173491554350383</v>
      </c>
      <c r="S13" s="112">
        <f>INDEX(input!$A:$DZ,MATCH($A13,input!$A:$A,0),MATCH(S$2,input!$1:$1,0))</f>
        <v>0</v>
      </c>
      <c r="T13" s="112">
        <f>INDEX(input!$A:$DZ,MATCH($A13,input!$A:$A,0),MATCH(T$2,input!$1:$1,0))</f>
        <v>0</v>
      </c>
      <c r="U13" s="112">
        <f>INDEX(input!$A:$DZ,MATCH($A13,input!$A:$A,0),MATCH(U$2,input!$1:$1,0))</f>
        <v>0</v>
      </c>
      <c r="V13" s="112">
        <f>INDEX(input!$A:$DZ,MATCH($A13,input!$A:$A,0),MATCH(V$2,input!$1:$1,0))</f>
        <v>1.6075766458970815</v>
      </c>
      <c r="W13" s="112">
        <f>INDEX(input!$A:$DZ,MATCH($A13,input!$A:$A,0),MATCH(W$2,input!$1:$1,0))</f>
        <v>0</v>
      </c>
      <c r="X13" s="112">
        <f>INDEX(input!$A:$DZ,MATCH($A13,input!$A:$A,0),MATCH(X$2,input!$1:$1,0))</f>
        <v>12.22520475946992</v>
      </c>
      <c r="Y13" s="100">
        <f>INDEX(input!$A:$DZ,MATCH($A13,input!$A:$A,0),MATCH(Y$2,input!$1:$1,0))</f>
        <v>-13.54104855066921</v>
      </c>
      <c r="AA13" s="141"/>
    </row>
    <row r="14" spans="1:27" x14ac:dyDescent="0.25">
      <c r="A14" s="95" t="s">
        <v>32</v>
      </c>
      <c r="B14" s="27" t="str">
        <f>INDEX(input!$A:$DZ,MATCH($A14,input!$A:$A,0),MATCH(B$2,input!$1:$1,0))</f>
        <v>E2231</v>
      </c>
      <c r="C14" s="27" t="str">
        <f>INDEX(input!$A:$DZ,MATCH($A14,input!$A:$A,0),MATCH(C$2,input!$1:$1,0))</f>
        <v>E07000105</v>
      </c>
      <c r="D14" s="27">
        <f>INDEX(input!$A:$DZ,MATCH($A14,input!$A:$A,0),MATCH(D$2,input!$1:$1,0))</f>
        <v>1</v>
      </c>
      <c r="F14" s="27" t="str">
        <f>INDEX(input!$A:$DZ,MATCH($A14,input!$A:$A,0),MATCH(F$2,input!$1:$1,0))</f>
        <v>Ashford</v>
      </c>
      <c r="G14" s="112">
        <f>INDEX(input!$A:$DZ,MATCH($A14,input!$A:$A,0),MATCH(G$2,input!$1:$1,0))</f>
        <v>4.7028353100000002</v>
      </c>
      <c r="H14" s="112">
        <f>INDEX(input!$A:$DZ,MATCH($A14,input!$A:$A,0),MATCH(H$2,input!$1:$1,0))</f>
        <v>3.8088643541666675E-2</v>
      </c>
      <c r="I14" s="112">
        <f>INDEX(input!$A:$DZ,MATCH($A14,input!$A:$A,0),MATCH(I$2,input!$1:$1,0))</f>
        <v>6.1619900000000003</v>
      </c>
      <c r="J14" s="112">
        <f>INDEX(input!$A:$DZ,MATCH($A14,input!$A:$A,0),MATCH(J$2,input!$1:$1,0))</f>
        <v>3.150386850666667</v>
      </c>
      <c r="K14" s="112">
        <f>INDEX(input!$A:$DZ,MATCH($A14,input!$A:$A,0),MATCH(K$2,input!$1:$1,0))</f>
        <v>8.4024832360435169E-3</v>
      </c>
      <c r="L14" s="112">
        <f>INDEX(input!$A:$DZ,MATCH($A14,input!$A:$A,0),MATCH(L$2,input!$1:$1,0))</f>
        <v>1.5899072848631294E-2</v>
      </c>
      <c r="M14" s="109">
        <f>INDEX(input!$A:$DZ,MATCH($A14,input!$A:$A,0),MATCH(M$2,input!$1:$1,0))</f>
        <v>14.077602360293007</v>
      </c>
      <c r="N14" s="112">
        <f>INDEX(input!$A:$DZ,MATCH($A14,input!$A:$A,0),MATCH(N$2,input!$1:$1,0))</f>
        <v>2.831494178511587</v>
      </c>
      <c r="O14" s="112">
        <f>INDEX(input!$A:$DZ,MATCH($A14,input!$A:$A,0),MATCH(O$2,input!$1:$1,0))</f>
        <v>9.2268649401599567E-2</v>
      </c>
      <c r="P14" s="112">
        <f>INDEX(input!$A:$DZ,MATCH($A14,input!$A:$A,0),MATCH(P$2,input!$1:$1,0))</f>
        <v>7.4431241407682416</v>
      </c>
      <c r="Q14" s="112">
        <f>INDEX(input!$A:$DZ,MATCH($A14,input!$A:$A,0),MATCH(Q$2,input!$1:$1,0))</f>
        <v>0</v>
      </c>
      <c r="R14" s="112">
        <f>INDEX(input!$A:$DZ,MATCH($A14,input!$A:$A,0),MATCH(R$2,input!$1:$1,0))</f>
        <v>0.14435476492961336</v>
      </c>
      <c r="S14" s="112">
        <f>INDEX(input!$A:$DZ,MATCH($A14,input!$A:$A,0),MATCH(S$2,input!$1:$1,0))</f>
        <v>0</v>
      </c>
      <c r="T14" s="112">
        <f>INDEX(input!$A:$DZ,MATCH($A14,input!$A:$A,0),MATCH(T$2,input!$1:$1,0))</f>
        <v>0</v>
      </c>
      <c r="U14" s="112">
        <f>INDEX(input!$A:$DZ,MATCH($A14,input!$A:$A,0),MATCH(U$2,input!$1:$1,0))</f>
        <v>0</v>
      </c>
      <c r="V14" s="112">
        <f>INDEX(input!$A:$DZ,MATCH($A14,input!$A:$A,0),MATCH(V$2,input!$1:$1,0))</f>
        <v>2.9544102553466498</v>
      </c>
      <c r="W14" s="112">
        <f>INDEX(input!$A:$DZ,MATCH($A14,input!$A:$A,0),MATCH(W$2,input!$1:$1,0))</f>
        <v>8.3085477467040939E-2</v>
      </c>
      <c r="X14" s="112">
        <f>INDEX(input!$A:$DZ,MATCH($A14,input!$A:$A,0),MATCH(X$2,input!$1:$1,0))</f>
        <v>13.548737466424733</v>
      </c>
      <c r="Y14" s="100">
        <f>INDEX(input!$A:$DZ,MATCH($A14,input!$A:$A,0),MATCH(Y$2,input!$1:$1,0))</f>
        <v>-3.7567824430101759</v>
      </c>
      <c r="AA14" s="141"/>
    </row>
    <row r="15" spans="1:27" x14ac:dyDescent="0.25">
      <c r="A15" s="95" t="s">
        <v>34</v>
      </c>
      <c r="B15" s="27" t="str">
        <f>INDEX(input!$A:$DZ,MATCH($A15,input!$A:$A,0),MATCH(B$2,input!$1:$1,0))</f>
        <v>E6101</v>
      </c>
      <c r="C15" s="27" t="str">
        <f>INDEX(input!$A:$DZ,MATCH($A15,input!$A:$A,0),MATCH(C$2,input!$1:$1,0))</f>
        <v>E31000001</v>
      </c>
      <c r="D15" s="27">
        <f>INDEX(input!$A:$DZ,MATCH($A15,input!$A:$A,0),MATCH(D$2,input!$1:$1,0))</f>
        <v>1</v>
      </c>
      <c r="F15" s="27" t="str">
        <f>INDEX(input!$A:$DZ,MATCH($A15,input!$A:$A,0),MATCH(F$2,input!$1:$1,0))</f>
        <v>Avon Fire</v>
      </c>
      <c r="G15" s="112">
        <f>INDEX(input!$A:$DZ,MATCH($A15,input!$A:$A,0),MATCH(G$2,input!$1:$1,0))</f>
        <v>20.061896469999997</v>
      </c>
      <c r="H15" s="112">
        <f>INDEX(input!$A:$DZ,MATCH($A15,input!$A:$A,0),MATCH(H$2,input!$1:$1,0))</f>
        <v>0.14437096479166669</v>
      </c>
      <c r="I15" s="112">
        <f>INDEX(input!$A:$DZ,MATCH($A15,input!$A:$A,0),MATCH(I$2,input!$1:$1,0))</f>
        <v>22.829015999999999</v>
      </c>
      <c r="J15" s="112">
        <f>INDEX(input!$A:$DZ,MATCH($A15,input!$A:$A,0),MATCH(J$2,input!$1:$1,0))</f>
        <v>0</v>
      </c>
      <c r="K15" s="112">
        <f>INDEX(input!$A:$DZ,MATCH($A15,input!$A:$A,0),MATCH(K$2,input!$1:$1,0))</f>
        <v>0</v>
      </c>
      <c r="L15" s="112">
        <f>INDEX(input!$A:$DZ,MATCH($A15,input!$A:$A,0),MATCH(L$2,input!$1:$1,0))</f>
        <v>0</v>
      </c>
      <c r="M15" s="109">
        <f>INDEX(input!$A:$DZ,MATCH($A15,input!$A:$A,0),MATCH(M$2,input!$1:$1,0))</f>
        <v>43.035283434791673</v>
      </c>
      <c r="N15" s="112">
        <f>INDEX(input!$A:$DZ,MATCH($A15,input!$A:$A,0),MATCH(N$2,input!$1:$1,0))</f>
        <v>15.766399352475924</v>
      </c>
      <c r="O15" s="112">
        <f>INDEX(input!$A:$DZ,MATCH($A15,input!$A:$A,0),MATCH(O$2,input!$1:$1,0))</f>
        <v>0.34973453267624655</v>
      </c>
      <c r="P15" s="112">
        <f>INDEX(input!$A:$DZ,MATCH($A15,input!$A:$A,0),MATCH(P$2,input!$1:$1,0))</f>
        <v>27.011939041971811</v>
      </c>
      <c r="Q15" s="112">
        <f>INDEX(input!$A:$DZ,MATCH($A15,input!$A:$A,0),MATCH(Q$2,input!$1:$1,0))</f>
        <v>0</v>
      </c>
      <c r="R15" s="112">
        <f>INDEX(input!$A:$DZ,MATCH($A15,input!$A:$A,0),MATCH(R$2,input!$1:$1,0))</f>
        <v>0</v>
      </c>
      <c r="S15" s="112">
        <f>INDEX(input!$A:$DZ,MATCH($A15,input!$A:$A,0),MATCH(S$2,input!$1:$1,0))</f>
        <v>0</v>
      </c>
      <c r="T15" s="112">
        <f>INDEX(input!$A:$DZ,MATCH($A15,input!$A:$A,0),MATCH(T$2,input!$1:$1,0))</f>
        <v>0</v>
      </c>
      <c r="U15" s="112">
        <f>INDEX(input!$A:$DZ,MATCH($A15,input!$A:$A,0),MATCH(U$2,input!$1:$1,0))</f>
        <v>0</v>
      </c>
      <c r="V15" s="112">
        <f>INDEX(input!$A:$DZ,MATCH($A15,input!$A:$A,0),MATCH(V$2,input!$1:$1,0))</f>
        <v>0</v>
      </c>
      <c r="W15" s="112">
        <f>INDEX(input!$A:$DZ,MATCH($A15,input!$A:$A,0),MATCH(W$2,input!$1:$1,0))</f>
        <v>0</v>
      </c>
      <c r="X15" s="112">
        <f>INDEX(input!$A:$DZ,MATCH($A15,input!$A:$A,0),MATCH(X$2,input!$1:$1,0))</f>
        <v>43.128072927123988</v>
      </c>
      <c r="Y15" s="100">
        <f>INDEX(input!$A:$DZ,MATCH($A15,input!$A:$A,0),MATCH(Y$2,input!$1:$1,0))</f>
        <v>0.21561259721436521</v>
      </c>
      <c r="AA15" s="141"/>
    </row>
    <row r="16" spans="1:27" x14ac:dyDescent="0.25">
      <c r="A16" s="95" t="s">
        <v>36</v>
      </c>
      <c r="B16" s="27" t="str">
        <f>INDEX(input!$A:$DZ,MATCH($A16,input!$A:$A,0),MATCH(B$2,input!$1:$1,0))</f>
        <v>E0431</v>
      </c>
      <c r="C16" s="27" t="str">
        <f>INDEX(input!$A:$DZ,MATCH($A16,input!$A:$A,0),MATCH(C$2,input!$1:$1,0))</f>
        <v>E07000004</v>
      </c>
      <c r="D16" s="27">
        <f>INDEX(input!$A:$DZ,MATCH($A16,input!$A:$A,0),MATCH(D$2,input!$1:$1,0))</f>
        <v>1</v>
      </c>
      <c r="F16" s="27" t="str">
        <f>INDEX(input!$A:$DZ,MATCH($A16,input!$A:$A,0),MATCH(F$2,input!$1:$1,0))</f>
        <v>Aylesbury Vale</v>
      </c>
      <c r="G16" s="112">
        <f>INDEX(input!$A:$DZ,MATCH($A16,input!$A:$A,0),MATCH(G$2,input!$1:$1,0))</f>
        <v>6.4274345300000002</v>
      </c>
      <c r="H16" s="112">
        <f>INDEX(input!$A:$DZ,MATCH($A16,input!$A:$A,0),MATCH(H$2,input!$1:$1,0))</f>
        <v>5.2719041229166673E-2</v>
      </c>
      <c r="I16" s="112">
        <f>INDEX(input!$A:$DZ,MATCH($A16,input!$A:$A,0),MATCH(I$2,input!$1:$1,0))</f>
        <v>10.057700000000001</v>
      </c>
      <c r="J16" s="112">
        <f>INDEX(input!$A:$DZ,MATCH($A16,input!$A:$A,0),MATCH(J$2,input!$1:$1,0))</f>
        <v>6.2403967564444445</v>
      </c>
      <c r="K16" s="112">
        <f>INDEX(input!$A:$DZ,MATCH($A16,input!$A:$A,0),MATCH(K$2,input!$1:$1,0))</f>
        <v>1.1608676728412436E-2</v>
      </c>
      <c r="L16" s="112">
        <f>INDEX(input!$A:$DZ,MATCH($A16,input!$A:$A,0),MATCH(L$2,input!$1:$1,0))</f>
        <v>0</v>
      </c>
      <c r="M16" s="109">
        <f>INDEX(input!$A:$DZ,MATCH($A16,input!$A:$A,0),MATCH(M$2,input!$1:$1,0))</f>
        <v>22.789859004402025</v>
      </c>
      <c r="N16" s="112">
        <f>INDEX(input!$A:$DZ,MATCH($A16,input!$A:$A,0),MATCH(N$2,input!$1:$1,0))</f>
        <v>3.919111956810823</v>
      </c>
      <c r="O16" s="112">
        <f>INDEX(input!$A:$DZ,MATCH($A16,input!$A:$A,0),MATCH(O$2,input!$1:$1,0))</f>
        <v>0.12771036926471113</v>
      </c>
      <c r="P16" s="112">
        <f>INDEX(input!$A:$DZ,MATCH($A16,input!$A:$A,0),MATCH(P$2,input!$1:$1,0))</f>
        <v>12.120921139741121</v>
      </c>
      <c r="Q16" s="112">
        <f>INDEX(input!$A:$DZ,MATCH($A16,input!$A:$A,0),MATCH(Q$2,input!$1:$1,0))</f>
        <v>0</v>
      </c>
      <c r="R16" s="112">
        <f>INDEX(input!$A:$DZ,MATCH($A16,input!$A:$A,0),MATCH(R$2,input!$1:$1,0))</f>
        <v>0.18091297392680186</v>
      </c>
      <c r="S16" s="112">
        <f>INDEX(input!$A:$DZ,MATCH($A16,input!$A:$A,0),MATCH(S$2,input!$1:$1,0))</f>
        <v>0</v>
      </c>
      <c r="T16" s="112">
        <f>INDEX(input!$A:$DZ,MATCH($A16,input!$A:$A,0),MATCH(T$2,input!$1:$1,0))</f>
        <v>0</v>
      </c>
      <c r="U16" s="112">
        <f>INDEX(input!$A:$DZ,MATCH($A16,input!$A:$A,0),MATCH(U$2,input!$1:$1,0))</f>
        <v>0</v>
      </c>
      <c r="V16" s="112">
        <f>INDEX(input!$A:$DZ,MATCH($A16,input!$A:$A,0),MATCH(V$2,input!$1:$1,0))</f>
        <v>5.905786875089289</v>
      </c>
      <c r="W16" s="112">
        <f>INDEX(input!$A:$DZ,MATCH($A16,input!$A:$A,0),MATCH(W$2,input!$1:$1,0))</f>
        <v>0</v>
      </c>
      <c r="X16" s="112">
        <f>INDEX(input!$A:$DZ,MATCH($A16,input!$A:$A,0),MATCH(X$2,input!$1:$1,0))</f>
        <v>22.254443314832745</v>
      </c>
      <c r="Y16" s="100">
        <f>INDEX(input!$A:$DZ,MATCH($A16,input!$A:$A,0),MATCH(Y$2,input!$1:$1,0))</f>
        <v>-2.3493593771943155</v>
      </c>
      <c r="AA16" s="141"/>
    </row>
    <row r="17" spans="1:27" x14ac:dyDescent="0.25">
      <c r="A17" s="95" t="s">
        <v>38</v>
      </c>
      <c r="B17" s="27" t="str">
        <f>INDEX(input!$A:$DZ,MATCH($A17,input!$A:$A,0),MATCH(B$2,input!$1:$1,0))</f>
        <v>E3531</v>
      </c>
      <c r="C17" s="27" t="str">
        <f>INDEX(input!$A:$DZ,MATCH($A17,input!$A:$A,0),MATCH(C$2,input!$1:$1,0))</f>
        <v>E07000200</v>
      </c>
      <c r="D17" s="27">
        <f>INDEX(input!$A:$DZ,MATCH($A17,input!$A:$A,0),MATCH(D$2,input!$1:$1,0))</f>
        <v>1</v>
      </c>
      <c r="F17" s="27" t="str">
        <f>INDEX(input!$A:$DZ,MATCH($A17,input!$A:$A,0),MATCH(F$2,input!$1:$1,0))</f>
        <v>Babergh</v>
      </c>
      <c r="G17" s="112">
        <f>INDEX(input!$A:$DZ,MATCH($A17,input!$A:$A,0),MATCH(G$2,input!$1:$1,0))</f>
        <v>3.5445298200000002</v>
      </c>
      <c r="H17" s="112">
        <f>INDEX(input!$A:$DZ,MATCH($A17,input!$A:$A,0),MATCH(H$2,input!$1:$1,0))</f>
        <v>2.8308054395833334E-2</v>
      </c>
      <c r="I17" s="112">
        <f>INDEX(input!$A:$DZ,MATCH($A17,input!$A:$A,0),MATCH(I$2,input!$1:$1,0))</f>
        <v>4.5519150000000002</v>
      </c>
      <c r="J17" s="112">
        <f>INDEX(input!$A:$DZ,MATCH($A17,input!$A:$A,0),MATCH(J$2,input!$1:$1,0))</f>
        <v>1.6024487262222222</v>
      </c>
      <c r="K17" s="112">
        <f>INDEX(input!$A:$DZ,MATCH($A17,input!$A:$A,0),MATCH(K$2,input!$1:$1,0))</f>
        <v>6.3248831120926597E-3</v>
      </c>
      <c r="L17" s="112">
        <f>INDEX(input!$A:$DZ,MATCH($A17,input!$A:$A,0),MATCH(L$2,input!$1:$1,0))</f>
        <v>4.3392831168266872E-2</v>
      </c>
      <c r="M17" s="109">
        <f>INDEX(input!$A:$DZ,MATCH($A17,input!$A:$A,0),MATCH(M$2,input!$1:$1,0))</f>
        <v>9.7769193148984161</v>
      </c>
      <c r="N17" s="112">
        <f>INDEX(input!$A:$DZ,MATCH($A17,input!$A:$A,0),MATCH(N$2,input!$1:$1,0))</f>
        <v>2.1044091806655461</v>
      </c>
      <c r="O17" s="112">
        <f>INDEX(input!$A:$DZ,MATCH($A17,input!$A:$A,0),MATCH(O$2,input!$1:$1,0))</f>
        <v>6.8575451915781543E-2</v>
      </c>
      <c r="P17" s="112">
        <f>INDEX(input!$A:$DZ,MATCH($A17,input!$A:$A,0),MATCH(P$2,input!$1:$1,0))</f>
        <v>5.2884216348956468</v>
      </c>
      <c r="Q17" s="112">
        <f>INDEX(input!$A:$DZ,MATCH($A17,input!$A:$A,0),MATCH(Q$2,input!$1:$1,0))</f>
        <v>0</v>
      </c>
      <c r="R17" s="112">
        <f>INDEX(input!$A:$DZ,MATCH($A17,input!$A:$A,0),MATCH(R$2,input!$1:$1,0))</f>
        <v>0.16895811266616004</v>
      </c>
      <c r="S17" s="112">
        <f>INDEX(input!$A:$DZ,MATCH($A17,input!$A:$A,0),MATCH(S$2,input!$1:$1,0))</f>
        <v>0</v>
      </c>
      <c r="T17" s="112">
        <f>INDEX(input!$A:$DZ,MATCH($A17,input!$A:$A,0),MATCH(T$2,input!$1:$1,0))</f>
        <v>0</v>
      </c>
      <c r="U17" s="112">
        <f>INDEX(input!$A:$DZ,MATCH($A17,input!$A:$A,0),MATCH(U$2,input!$1:$1,0))</f>
        <v>0</v>
      </c>
      <c r="V17" s="112">
        <f>INDEX(input!$A:$DZ,MATCH($A17,input!$A:$A,0),MATCH(V$2,input!$1:$1,0))</f>
        <v>0.6833425127154743</v>
      </c>
      <c r="W17" s="112">
        <f>INDEX(input!$A:$DZ,MATCH($A17,input!$A:$A,0),MATCH(W$2,input!$1:$1,0))</f>
        <v>0.22676253707287841</v>
      </c>
      <c r="X17" s="112">
        <f>INDEX(input!$A:$DZ,MATCH($A17,input!$A:$A,0),MATCH(X$2,input!$1:$1,0))</f>
        <v>8.5404694299314858</v>
      </c>
      <c r="Y17" s="100">
        <f>INDEX(input!$A:$DZ,MATCH($A17,input!$A:$A,0),MATCH(Y$2,input!$1:$1,0))</f>
        <v>-12.646620526803209</v>
      </c>
      <c r="AA17" s="141"/>
    </row>
    <row r="18" spans="1:27" x14ac:dyDescent="0.25">
      <c r="A18" s="95" t="s">
        <v>40</v>
      </c>
      <c r="B18" s="27" t="str">
        <f>INDEX(input!$A:$DZ,MATCH($A18,input!$A:$A,0),MATCH(B$2,input!$1:$1,0))</f>
        <v>E5030</v>
      </c>
      <c r="C18" s="27" t="str">
        <f>INDEX(input!$A:$DZ,MATCH($A18,input!$A:$A,0),MATCH(C$2,input!$1:$1,0))</f>
        <v>E09000002</v>
      </c>
      <c r="D18" s="27">
        <f>INDEX(input!$A:$DZ,MATCH($A18,input!$A:$A,0),MATCH(D$2,input!$1:$1,0))</f>
        <v>1</v>
      </c>
      <c r="F18" s="27" t="str">
        <f>INDEX(input!$A:$DZ,MATCH($A18,input!$A:$A,0),MATCH(F$2,input!$1:$1,0))</f>
        <v>Barking And Dagenham</v>
      </c>
      <c r="G18" s="112">
        <f>INDEX(input!$A:$DZ,MATCH($A18,input!$A:$A,0),MATCH(G$2,input!$1:$1,0))</f>
        <v>98.835200189999995</v>
      </c>
      <c r="H18" s="112">
        <f>INDEX(input!$A:$DZ,MATCH($A18,input!$A:$A,0),MATCH(H$2,input!$1:$1,0))</f>
        <v>0.76370888985416674</v>
      </c>
      <c r="I18" s="112">
        <f>INDEX(input!$A:$DZ,MATCH($A18,input!$A:$A,0),MATCH(I$2,input!$1:$1,0))</f>
        <v>44.187685999999999</v>
      </c>
      <c r="J18" s="112">
        <f>INDEX(input!$A:$DZ,MATCH($A18,input!$A:$A,0),MATCH(J$2,input!$1:$1,0))</f>
        <v>3.7645312777777784</v>
      </c>
      <c r="K18" s="112">
        <f>INDEX(input!$A:$DZ,MATCH($A18,input!$A:$A,0),MATCH(K$2,input!$1:$1,0))</f>
        <v>0.168857612322727</v>
      </c>
      <c r="L18" s="112">
        <f>INDEX(input!$A:$DZ,MATCH($A18,input!$A:$A,0),MATCH(L$2,input!$1:$1,0))</f>
        <v>0</v>
      </c>
      <c r="M18" s="109">
        <f>INDEX(input!$A:$DZ,MATCH($A18,input!$A:$A,0),MATCH(M$2,input!$1:$1,0))</f>
        <v>147.71998396995468</v>
      </c>
      <c r="N18" s="112">
        <f>INDEX(input!$A:$DZ,MATCH($A18,input!$A:$A,0),MATCH(N$2,input!$1:$1,0))</f>
        <v>74.504296206114674</v>
      </c>
      <c r="O18" s="112">
        <f>INDEX(input!$A:$DZ,MATCH($A18,input!$A:$A,0),MATCH(O$2,input!$1:$1,0))</f>
        <v>1.8500629406808029</v>
      </c>
      <c r="P18" s="112">
        <f>INDEX(input!$A:$DZ,MATCH($A18,input!$A:$A,0),MATCH(P$2,input!$1:$1,0))</f>
        <v>58.451935925048666</v>
      </c>
      <c r="Q18" s="112">
        <f>INDEX(input!$A:$DZ,MATCH($A18,input!$A:$A,0),MATCH(Q$2,input!$1:$1,0))</f>
        <v>4.686173872603983</v>
      </c>
      <c r="R18" s="112">
        <f>INDEX(input!$A:$DZ,MATCH($A18,input!$A:$A,0),MATCH(R$2,input!$1:$1,0))</f>
        <v>0</v>
      </c>
      <c r="S18" s="112">
        <f>INDEX(input!$A:$DZ,MATCH($A18,input!$A:$A,0),MATCH(S$2,input!$1:$1,0))</f>
        <v>9.4791209278771955</v>
      </c>
      <c r="T18" s="112">
        <f>INDEX(input!$A:$DZ,MATCH($A18,input!$A:$A,0),MATCH(T$2,input!$1:$1,0))</f>
        <v>0.91306100000000001</v>
      </c>
      <c r="U18" s="112">
        <f>INDEX(input!$A:$DZ,MATCH($A18,input!$A:$A,0),MATCH(U$2,input!$1:$1,0))</f>
        <v>1.5598129999999999</v>
      </c>
      <c r="V18" s="112">
        <f>INDEX(input!$A:$DZ,MATCH($A18,input!$A:$A,0),MATCH(V$2,input!$1:$1,0))</f>
        <v>3.5056797299845606</v>
      </c>
      <c r="W18" s="112">
        <f>INDEX(input!$A:$DZ,MATCH($A18,input!$A:$A,0),MATCH(W$2,input!$1:$1,0))</f>
        <v>0</v>
      </c>
      <c r="X18" s="112">
        <f>INDEX(input!$A:$DZ,MATCH($A18,input!$A:$A,0),MATCH(X$2,input!$1:$1,0))</f>
        <v>154.95014360230988</v>
      </c>
      <c r="Y18" s="100">
        <f>INDEX(input!$A:$DZ,MATCH($A18,input!$A:$A,0),MATCH(Y$2,input!$1:$1,0))</f>
        <v>4.8945033962539464</v>
      </c>
      <c r="AA18" s="141"/>
    </row>
    <row r="19" spans="1:27" x14ac:dyDescent="0.25">
      <c r="A19" s="95" t="s">
        <v>42</v>
      </c>
      <c r="B19" s="27" t="str">
        <f>INDEX(input!$A:$DZ,MATCH($A19,input!$A:$A,0),MATCH(B$2,input!$1:$1,0))</f>
        <v>E5031</v>
      </c>
      <c r="C19" s="27" t="str">
        <f>INDEX(input!$A:$DZ,MATCH($A19,input!$A:$A,0),MATCH(C$2,input!$1:$1,0))</f>
        <v>E09000003</v>
      </c>
      <c r="D19" s="27">
        <f>INDEX(input!$A:$DZ,MATCH($A19,input!$A:$A,0),MATCH(D$2,input!$1:$1,0))</f>
        <v>1</v>
      </c>
      <c r="F19" s="27" t="str">
        <f>INDEX(input!$A:$DZ,MATCH($A19,input!$A:$A,0),MATCH(F$2,input!$1:$1,0))</f>
        <v>Barnet</v>
      </c>
      <c r="G19" s="112">
        <f>INDEX(input!$A:$DZ,MATCH($A19,input!$A:$A,0),MATCH(G$2,input!$1:$1,0))</f>
        <v>107.33593450999999</v>
      </c>
      <c r="H19" s="112">
        <f>INDEX(input!$A:$DZ,MATCH($A19,input!$A:$A,0),MATCH(H$2,input!$1:$1,0))</f>
        <v>0.77736880302083333</v>
      </c>
      <c r="I19" s="112">
        <f>INDEX(input!$A:$DZ,MATCH($A19,input!$A:$A,0),MATCH(I$2,input!$1:$1,0))</f>
        <v>145.63965300000001</v>
      </c>
      <c r="J19" s="112">
        <f>INDEX(input!$A:$DZ,MATCH($A19,input!$A:$A,0),MATCH(J$2,input!$1:$1,0))</f>
        <v>10.091910168888889</v>
      </c>
      <c r="K19" s="112">
        <f>INDEX(input!$A:$DZ,MATCH($A19,input!$A:$A,0),MATCH(K$2,input!$1:$1,0))</f>
        <v>0.17328197176809315</v>
      </c>
      <c r="L19" s="112">
        <f>INDEX(input!$A:$DZ,MATCH($A19,input!$A:$A,0),MATCH(L$2,input!$1:$1,0))</f>
        <v>0</v>
      </c>
      <c r="M19" s="109">
        <f>INDEX(input!$A:$DZ,MATCH($A19,input!$A:$A,0),MATCH(M$2,input!$1:$1,0))</f>
        <v>264.01814845367778</v>
      </c>
      <c r="N19" s="112">
        <f>INDEX(input!$A:$DZ,MATCH($A19,input!$A:$A,0),MATCH(N$2,input!$1:$1,0))</f>
        <v>63.971758448377315</v>
      </c>
      <c r="O19" s="112">
        <f>INDEX(input!$A:$DZ,MATCH($A19,input!$A:$A,0),MATCH(O$2,input!$1:$1,0))</f>
        <v>1.8831536898212096</v>
      </c>
      <c r="P19" s="112">
        <f>INDEX(input!$A:$DZ,MATCH($A19,input!$A:$A,0),MATCH(P$2,input!$1:$1,0))</f>
        <v>165.15766868136234</v>
      </c>
      <c r="Q19" s="112">
        <f>INDEX(input!$A:$DZ,MATCH($A19,input!$A:$A,0),MATCH(Q$2,input!$1:$1,0))</f>
        <v>13.078871691503286</v>
      </c>
      <c r="R19" s="112">
        <f>INDEX(input!$A:$DZ,MATCH($A19,input!$A:$A,0),MATCH(R$2,input!$1:$1,0))</f>
        <v>0</v>
      </c>
      <c r="S19" s="112">
        <f>INDEX(input!$A:$DZ,MATCH($A19,input!$A:$A,0),MATCH(S$2,input!$1:$1,0))</f>
        <v>7.8911607558522983</v>
      </c>
      <c r="T19" s="112">
        <f>INDEX(input!$A:$DZ,MATCH($A19,input!$A:$A,0),MATCH(T$2,input!$1:$1,0))</f>
        <v>1.447489</v>
      </c>
      <c r="U19" s="112">
        <f>INDEX(input!$A:$DZ,MATCH($A19,input!$A:$A,0),MATCH(U$2,input!$1:$1,0))</f>
        <v>2.4727939999999999</v>
      </c>
      <c r="V19" s="112">
        <f>INDEX(input!$A:$DZ,MATCH($A19,input!$A:$A,0),MATCH(V$2,input!$1:$1,0))</f>
        <v>10.224803820089154</v>
      </c>
      <c r="W19" s="112">
        <f>INDEX(input!$A:$DZ,MATCH($A19,input!$A:$A,0),MATCH(W$2,input!$1:$1,0))</f>
        <v>0</v>
      </c>
      <c r="X19" s="112">
        <f>INDEX(input!$A:$DZ,MATCH($A19,input!$A:$A,0),MATCH(X$2,input!$1:$1,0))</f>
        <v>266.12770008700562</v>
      </c>
      <c r="Y19" s="100">
        <f>INDEX(input!$A:$DZ,MATCH($A19,input!$A:$A,0),MATCH(Y$2,input!$1:$1,0))</f>
        <v>0.79901766059764512</v>
      </c>
      <c r="AA19" s="141"/>
    </row>
    <row r="20" spans="1:27" x14ac:dyDescent="0.25">
      <c r="A20" s="95" t="s">
        <v>44</v>
      </c>
      <c r="B20" s="27" t="str">
        <f>INDEX(input!$A:$DZ,MATCH($A20,input!$A:$A,0),MATCH(B$2,input!$1:$1,0))</f>
        <v>E4401</v>
      </c>
      <c r="C20" s="27" t="str">
        <f>INDEX(input!$A:$DZ,MATCH($A20,input!$A:$A,0),MATCH(C$2,input!$1:$1,0))</f>
        <v>E08000016</v>
      </c>
      <c r="D20" s="27">
        <f>INDEX(input!$A:$DZ,MATCH($A20,input!$A:$A,0),MATCH(D$2,input!$1:$1,0))</f>
        <v>1</v>
      </c>
      <c r="F20" s="27" t="str">
        <f>INDEX(input!$A:$DZ,MATCH($A20,input!$A:$A,0),MATCH(F$2,input!$1:$1,0))</f>
        <v>Barnsley</v>
      </c>
      <c r="G20" s="112">
        <f>INDEX(input!$A:$DZ,MATCH($A20,input!$A:$A,0),MATCH(G$2,input!$1:$1,0))</f>
        <v>97.895542019999993</v>
      </c>
      <c r="H20" s="112">
        <f>INDEX(input!$A:$DZ,MATCH($A20,input!$A:$A,0),MATCH(H$2,input!$1:$1,0))</f>
        <v>0.75359387629166663</v>
      </c>
      <c r="I20" s="112">
        <f>INDEX(input!$A:$DZ,MATCH($A20,input!$A:$A,0),MATCH(I$2,input!$1:$1,0))</f>
        <v>75.119118</v>
      </c>
      <c r="J20" s="112">
        <f>INDEX(input!$A:$DZ,MATCH($A20,input!$A:$A,0),MATCH(J$2,input!$1:$1,0))</f>
        <v>5.6097031922222227</v>
      </c>
      <c r="K20" s="112">
        <f>INDEX(input!$A:$DZ,MATCH($A20,input!$A:$A,0),MATCH(K$2,input!$1:$1,0))</f>
        <v>0.16704834590652692</v>
      </c>
      <c r="L20" s="112">
        <f>INDEX(input!$A:$DZ,MATCH($A20,input!$A:$A,0),MATCH(L$2,input!$1:$1,0))</f>
        <v>0</v>
      </c>
      <c r="M20" s="109">
        <f>INDEX(input!$A:$DZ,MATCH($A20,input!$A:$A,0),MATCH(M$2,input!$1:$1,0))</f>
        <v>179.54500543442043</v>
      </c>
      <c r="N20" s="112">
        <f>INDEX(input!$A:$DZ,MATCH($A20,input!$A:$A,0),MATCH(N$2,input!$1:$1,0))</f>
        <v>68.768263681899882</v>
      </c>
      <c r="O20" s="112">
        <f>INDEX(input!$A:$DZ,MATCH($A20,input!$A:$A,0),MATCH(O$2,input!$1:$1,0))</f>
        <v>1.8255596099360638</v>
      </c>
      <c r="P20" s="112">
        <f>INDEX(input!$A:$DZ,MATCH($A20,input!$A:$A,0),MATCH(P$2,input!$1:$1,0))</f>
        <v>87.869735163169906</v>
      </c>
      <c r="Q20" s="112">
        <f>INDEX(input!$A:$DZ,MATCH($A20,input!$A:$A,0),MATCH(Q$2,input!$1:$1,0))</f>
        <v>7.0684459496626113</v>
      </c>
      <c r="R20" s="112">
        <f>INDEX(input!$A:$DZ,MATCH($A20,input!$A:$A,0),MATCH(R$2,input!$1:$1,0))</f>
        <v>0</v>
      </c>
      <c r="S20" s="112">
        <f>INDEX(input!$A:$DZ,MATCH($A20,input!$A:$A,0),MATCH(S$2,input!$1:$1,0))</f>
        <v>11.816701115162473</v>
      </c>
      <c r="T20" s="112">
        <f>INDEX(input!$A:$DZ,MATCH($A20,input!$A:$A,0),MATCH(T$2,input!$1:$1,0))</f>
        <v>1.2384010000000001</v>
      </c>
      <c r="U20" s="112">
        <f>INDEX(input!$A:$DZ,MATCH($A20,input!$A:$A,0),MATCH(U$2,input!$1:$1,0))</f>
        <v>2.115602</v>
      </c>
      <c r="V20" s="112">
        <f>INDEX(input!$A:$DZ,MATCH($A20,input!$A:$A,0),MATCH(V$2,input!$1:$1,0))</f>
        <v>3.8176006676599887</v>
      </c>
      <c r="W20" s="112">
        <f>INDEX(input!$A:$DZ,MATCH($A20,input!$A:$A,0),MATCH(W$2,input!$1:$1,0))</f>
        <v>0</v>
      </c>
      <c r="X20" s="112">
        <f>INDEX(input!$A:$DZ,MATCH($A20,input!$A:$A,0),MATCH(X$2,input!$1:$1,0))</f>
        <v>184.52030918749091</v>
      </c>
      <c r="Y20" s="100">
        <f>INDEX(input!$A:$DZ,MATCH($A20,input!$A:$A,0),MATCH(Y$2,input!$1:$1,0))</f>
        <v>2.7710621863484386</v>
      </c>
      <c r="AA20" s="141"/>
    </row>
    <row r="21" spans="1:27" x14ac:dyDescent="0.25">
      <c r="A21" s="95" t="s">
        <v>46</v>
      </c>
      <c r="B21" s="27" t="str">
        <f>INDEX(input!$A:$DZ,MATCH($A21,input!$A:$A,0),MATCH(B$2,input!$1:$1,0))</f>
        <v>E0932</v>
      </c>
      <c r="C21" s="27" t="str">
        <f>INDEX(input!$A:$DZ,MATCH($A21,input!$A:$A,0),MATCH(C$2,input!$1:$1,0))</f>
        <v>E07000027</v>
      </c>
      <c r="D21" s="27">
        <f>INDEX(input!$A:$DZ,MATCH($A21,input!$A:$A,0),MATCH(D$2,input!$1:$1,0))</f>
        <v>1</v>
      </c>
      <c r="F21" s="27" t="str">
        <f>INDEX(input!$A:$DZ,MATCH($A21,input!$A:$A,0),MATCH(F$2,input!$1:$1,0))</f>
        <v>Barrow-in-Furness</v>
      </c>
      <c r="G21" s="112">
        <f>INDEX(input!$A:$DZ,MATCH($A21,input!$A:$A,0),MATCH(G$2,input!$1:$1,0))</f>
        <v>6.3209619800000008</v>
      </c>
      <c r="H21" s="112">
        <f>INDEX(input!$A:$DZ,MATCH($A21,input!$A:$A,0),MATCH(H$2,input!$1:$1,0))</f>
        <v>4.14221101875E-2</v>
      </c>
      <c r="I21" s="112">
        <f>INDEX(input!$A:$DZ,MATCH($A21,input!$A:$A,0),MATCH(I$2,input!$1:$1,0))</f>
        <v>3.9182549999999998</v>
      </c>
      <c r="J21" s="112">
        <f>INDEX(input!$A:$DZ,MATCH($A21,input!$A:$A,0),MATCH(J$2,input!$1:$1,0))</f>
        <v>0.46693072088888887</v>
      </c>
      <c r="K21" s="112">
        <f>INDEX(input!$A:$DZ,MATCH($A21,input!$A:$A,0),MATCH(K$2,input!$1:$1,0))</f>
        <v>9.1194575271790843E-3</v>
      </c>
      <c r="L21" s="112">
        <f>INDEX(input!$A:$DZ,MATCH($A21,input!$A:$A,0),MATCH(L$2,input!$1:$1,0))</f>
        <v>0</v>
      </c>
      <c r="M21" s="109">
        <f>INDEX(input!$A:$DZ,MATCH($A21,input!$A:$A,0),MATCH(M$2,input!$1:$1,0))</f>
        <v>10.756689268603569</v>
      </c>
      <c r="N21" s="112">
        <f>INDEX(input!$A:$DZ,MATCH($A21,input!$A:$A,0),MATCH(N$2,input!$1:$1,0))</f>
        <v>4.3311736525870277</v>
      </c>
      <c r="O21" s="112">
        <f>INDEX(input!$A:$DZ,MATCH($A21,input!$A:$A,0),MATCH(O$2,input!$1:$1,0))</f>
        <v>0.10034387707694629</v>
      </c>
      <c r="P21" s="112">
        <f>INDEX(input!$A:$DZ,MATCH($A21,input!$A:$A,0),MATCH(P$2,input!$1:$1,0))</f>
        <v>4.6150731785634562</v>
      </c>
      <c r="Q21" s="112">
        <f>INDEX(input!$A:$DZ,MATCH($A21,input!$A:$A,0),MATCH(Q$2,input!$1:$1,0))</f>
        <v>0</v>
      </c>
      <c r="R21" s="112">
        <f>INDEX(input!$A:$DZ,MATCH($A21,input!$A:$A,0),MATCH(R$2,input!$1:$1,0))</f>
        <v>1.3790233794047551E-2</v>
      </c>
      <c r="S21" s="112">
        <f>INDEX(input!$A:$DZ,MATCH($A21,input!$A:$A,0),MATCH(S$2,input!$1:$1,0))</f>
        <v>0</v>
      </c>
      <c r="T21" s="112">
        <f>INDEX(input!$A:$DZ,MATCH($A21,input!$A:$A,0),MATCH(T$2,input!$1:$1,0))</f>
        <v>0</v>
      </c>
      <c r="U21" s="112">
        <f>INDEX(input!$A:$DZ,MATCH($A21,input!$A:$A,0),MATCH(U$2,input!$1:$1,0))</f>
        <v>0</v>
      </c>
      <c r="V21" s="112">
        <f>INDEX(input!$A:$DZ,MATCH($A21,input!$A:$A,0),MATCH(V$2,input!$1:$1,0))</f>
        <v>2.8E-3</v>
      </c>
      <c r="W21" s="112">
        <f>INDEX(input!$A:$DZ,MATCH($A21,input!$A:$A,0),MATCH(W$2,input!$1:$1,0))</f>
        <v>0</v>
      </c>
      <c r="X21" s="112">
        <f>INDEX(input!$A:$DZ,MATCH($A21,input!$A:$A,0),MATCH(X$2,input!$1:$1,0))</f>
        <v>9.0631809420214786</v>
      </c>
      <c r="Y21" s="100">
        <f>INDEX(input!$A:$DZ,MATCH($A21,input!$A:$A,0),MATCH(Y$2,input!$1:$1,0))</f>
        <v>-15.743769149538167</v>
      </c>
      <c r="AA21" s="141"/>
    </row>
    <row r="22" spans="1:27" x14ac:dyDescent="0.25">
      <c r="A22" s="95" t="s">
        <v>48</v>
      </c>
      <c r="B22" s="27" t="str">
        <f>INDEX(input!$A:$DZ,MATCH($A22,input!$A:$A,0),MATCH(B$2,input!$1:$1,0))</f>
        <v>E1531</v>
      </c>
      <c r="C22" s="27" t="str">
        <f>INDEX(input!$A:$DZ,MATCH($A22,input!$A:$A,0),MATCH(C$2,input!$1:$1,0))</f>
        <v>E07000066</v>
      </c>
      <c r="D22" s="27">
        <f>INDEX(input!$A:$DZ,MATCH($A22,input!$A:$A,0),MATCH(D$2,input!$1:$1,0))</f>
        <v>1</v>
      </c>
      <c r="F22" s="27" t="str">
        <f>INDEX(input!$A:$DZ,MATCH($A22,input!$A:$A,0),MATCH(F$2,input!$1:$1,0))</f>
        <v>Basildon</v>
      </c>
      <c r="G22" s="112">
        <f>INDEX(input!$A:$DZ,MATCH($A22,input!$A:$A,0),MATCH(G$2,input!$1:$1,0))</f>
        <v>9.5854061599999998</v>
      </c>
      <c r="H22" s="112">
        <f>INDEX(input!$A:$DZ,MATCH($A22,input!$A:$A,0),MATCH(H$2,input!$1:$1,0))</f>
        <v>7.5465365208333343E-2</v>
      </c>
      <c r="I22" s="112">
        <f>INDEX(input!$A:$DZ,MATCH($A22,input!$A:$A,0),MATCH(I$2,input!$1:$1,0))</f>
        <v>14.506491</v>
      </c>
      <c r="J22" s="112">
        <f>INDEX(input!$A:$DZ,MATCH($A22,input!$A:$A,0),MATCH(J$2,input!$1:$1,0))</f>
        <v>2.8328882488888891</v>
      </c>
      <c r="K22" s="112">
        <f>INDEX(input!$A:$DZ,MATCH($A22,input!$A:$A,0),MATCH(K$2,input!$1:$1,0))</f>
        <v>1.6829786857827222E-2</v>
      </c>
      <c r="L22" s="112">
        <f>INDEX(input!$A:$DZ,MATCH($A22,input!$A:$A,0),MATCH(L$2,input!$1:$1,0))</f>
        <v>0</v>
      </c>
      <c r="M22" s="109">
        <f>INDEX(input!$A:$DZ,MATCH($A22,input!$A:$A,0),MATCH(M$2,input!$1:$1,0))</f>
        <v>27.017080560955048</v>
      </c>
      <c r="N22" s="112">
        <f>INDEX(input!$A:$DZ,MATCH($A22,input!$A:$A,0),MATCH(N$2,input!$1:$1,0))</f>
        <v>5.6100643818984457</v>
      </c>
      <c r="O22" s="112">
        <f>INDEX(input!$A:$DZ,MATCH($A22,input!$A:$A,0),MATCH(O$2,input!$1:$1,0))</f>
        <v>0.1828126886158353</v>
      </c>
      <c r="P22" s="112">
        <f>INDEX(input!$A:$DZ,MATCH($A22,input!$A:$A,0),MATCH(P$2,input!$1:$1,0))</f>
        <v>17.069799776058353</v>
      </c>
      <c r="Q22" s="112">
        <f>INDEX(input!$A:$DZ,MATCH($A22,input!$A:$A,0),MATCH(Q$2,input!$1:$1,0))</f>
        <v>0</v>
      </c>
      <c r="R22" s="112">
        <f>INDEX(input!$A:$DZ,MATCH($A22,input!$A:$A,0),MATCH(R$2,input!$1:$1,0))</f>
        <v>0</v>
      </c>
      <c r="S22" s="112">
        <f>INDEX(input!$A:$DZ,MATCH($A22,input!$A:$A,0),MATCH(S$2,input!$1:$1,0))</f>
        <v>0</v>
      </c>
      <c r="T22" s="112">
        <f>INDEX(input!$A:$DZ,MATCH($A22,input!$A:$A,0),MATCH(T$2,input!$1:$1,0))</f>
        <v>0</v>
      </c>
      <c r="U22" s="112">
        <f>INDEX(input!$A:$DZ,MATCH($A22,input!$A:$A,0),MATCH(U$2,input!$1:$1,0))</f>
        <v>0</v>
      </c>
      <c r="V22" s="112">
        <f>INDEX(input!$A:$DZ,MATCH($A22,input!$A:$A,0),MATCH(V$2,input!$1:$1,0))</f>
        <v>1.599091168640228</v>
      </c>
      <c r="W22" s="112">
        <f>INDEX(input!$A:$DZ,MATCH($A22,input!$A:$A,0),MATCH(W$2,input!$1:$1,0))</f>
        <v>0</v>
      </c>
      <c r="X22" s="112">
        <f>INDEX(input!$A:$DZ,MATCH($A22,input!$A:$A,0),MATCH(X$2,input!$1:$1,0))</f>
        <v>24.461768015212865</v>
      </c>
      <c r="Y22" s="100">
        <f>INDEX(input!$A:$DZ,MATCH($A22,input!$A:$A,0),MATCH(Y$2,input!$1:$1,0))</f>
        <v>-9.45813719575278</v>
      </c>
      <c r="AA22" s="141"/>
    </row>
    <row r="23" spans="1:27" x14ac:dyDescent="0.25">
      <c r="A23" s="95" t="s">
        <v>50</v>
      </c>
      <c r="B23" s="27" t="str">
        <f>INDEX(input!$A:$DZ,MATCH($A23,input!$A:$A,0),MATCH(B$2,input!$1:$1,0))</f>
        <v>E1731</v>
      </c>
      <c r="C23" s="27" t="str">
        <f>INDEX(input!$A:$DZ,MATCH($A23,input!$A:$A,0),MATCH(C$2,input!$1:$1,0))</f>
        <v>E07000084</v>
      </c>
      <c r="D23" s="27">
        <f>INDEX(input!$A:$DZ,MATCH($A23,input!$A:$A,0),MATCH(D$2,input!$1:$1,0))</f>
        <v>1</v>
      </c>
      <c r="F23" s="27" t="str">
        <f>INDEX(input!$A:$DZ,MATCH($A23,input!$A:$A,0),MATCH(F$2,input!$1:$1,0))</f>
        <v>Basingstoke And Deane</v>
      </c>
      <c r="G23" s="112">
        <f>INDEX(input!$A:$DZ,MATCH($A23,input!$A:$A,0),MATCH(G$2,input!$1:$1,0))</f>
        <v>5.0633095199999998</v>
      </c>
      <c r="H23" s="112">
        <f>INDEX(input!$A:$DZ,MATCH($A23,input!$A:$A,0),MATCH(H$2,input!$1:$1,0))</f>
        <v>4.0398998208333328E-2</v>
      </c>
      <c r="I23" s="112">
        <f>INDEX(input!$A:$DZ,MATCH($A23,input!$A:$A,0),MATCH(I$2,input!$1:$1,0))</f>
        <v>6.4371910000000003</v>
      </c>
      <c r="J23" s="112">
        <f>INDEX(input!$A:$DZ,MATCH($A23,input!$A:$A,0),MATCH(J$2,input!$1:$1,0))</f>
        <v>4.6913401644444459</v>
      </c>
      <c r="K23" s="112">
        <f>INDEX(input!$A:$DZ,MATCH($A23,input!$A:$A,0),MATCH(K$2,input!$1:$1,0))</f>
        <v>8.9862356154384541E-3</v>
      </c>
      <c r="L23" s="112">
        <f>INDEX(input!$A:$DZ,MATCH($A23,input!$A:$A,0),MATCH(L$2,input!$1:$1,0))</f>
        <v>0</v>
      </c>
      <c r="M23" s="109">
        <f>INDEX(input!$A:$DZ,MATCH($A23,input!$A:$A,0),MATCH(M$2,input!$1:$1,0))</f>
        <v>16.241225918268217</v>
      </c>
      <c r="N23" s="112">
        <f>INDEX(input!$A:$DZ,MATCH($A23,input!$A:$A,0),MATCH(N$2,input!$1:$1,0))</f>
        <v>3.0032449987248526</v>
      </c>
      <c r="O23" s="112">
        <f>INDEX(input!$A:$DZ,MATCH($A23,input!$A:$A,0),MATCH(O$2,input!$1:$1,0))</f>
        <v>9.786541747372228E-2</v>
      </c>
      <c r="P23" s="112">
        <f>INDEX(input!$A:$DZ,MATCH($A23,input!$A:$A,0),MATCH(P$2,input!$1:$1,0))</f>
        <v>7.4777731909498888</v>
      </c>
      <c r="Q23" s="112">
        <f>INDEX(input!$A:$DZ,MATCH($A23,input!$A:$A,0),MATCH(Q$2,input!$1:$1,0))</f>
        <v>0</v>
      </c>
      <c r="R23" s="112">
        <f>INDEX(input!$A:$DZ,MATCH($A23,input!$A:$A,0),MATCH(R$2,input!$1:$1,0))</f>
        <v>0.40655404428916286</v>
      </c>
      <c r="S23" s="112">
        <f>INDEX(input!$A:$DZ,MATCH($A23,input!$A:$A,0),MATCH(S$2,input!$1:$1,0))</f>
        <v>0</v>
      </c>
      <c r="T23" s="112">
        <f>INDEX(input!$A:$DZ,MATCH($A23,input!$A:$A,0),MATCH(T$2,input!$1:$1,0))</f>
        <v>0</v>
      </c>
      <c r="U23" s="112">
        <f>INDEX(input!$A:$DZ,MATCH($A23,input!$A:$A,0),MATCH(U$2,input!$1:$1,0))</f>
        <v>0</v>
      </c>
      <c r="V23" s="112">
        <f>INDEX(input!$A:$DZ,MATCH($A23,input!$A:$A,0),MATCH(V$2,input!$1:$1,0))</f>
        <v>2.1332076824191062</v>
      </c>
      <c r="W23" s="112">
        <f>INDEX(input!$A:$DZ,MATCH($A23,input!$A:$A,0),MATCH(W$2,input!$1:$1,0))</f>
        <v>0</v>
      </c>
      <c r="X23" s="112">
        <f>INDEX(input!$A:$DZ,MATCH($A23,input!$A:$A,0),MATCH(X$2,input!$1:$1,0))</f>
        <v>13.118645333856733</v>
      </c>
      <c r="Y23" s="100">
        <f>INDEX(input!$A:$DZ,MATCH($A23,input!$A:$A,0),MATCH(Y$2,input!$1:$1,0))</f>
        <v>-19.226261614273767</v>
      </c>
      <c r="AA23" s="141"/>
    </row>
    <row r="24" spans="1:27" x14ac:dyDescent="0.25">
      <c r="A24" s="95" t="s">
        <v>51</v>
      </c>
      <c r="B24" s="27" t="str">
        <f>INDEX(input!$A:$DZ,MATCH($A24,input!$A:$A,0),MATCH(B$2,input!$1:$1,0))</f>
        <v>E3032</v>
      </c>
      <c r="C24" s="27" t="str">
        <f>INDEX(input!$A:$DZ,MATCH($A24,input!$A:$A,0),MATCH(C$2,input!$1:$1,0))</f>
        <v>E07000171</v>
      </c>
      <c r="D24" s="27">
        <f>INDEX(input!$A:$DZ,MATCH($A24,input!$A:$A,0),MATCH(D$2,input!$1:$1,0))</f>
        <v>1</v>
      </c>
      <c r="F24" s="27" t="str">
        <f>INDEX(input!$A:$DZ,MATCH($A24,input!$A:$A,0),MATCH(F$2,input!$1:$1,0))</f>
        <v>Bassetlaw</v>
      </c>
      <c r="G24" s="112">
        <f>INDEX(input!$A:$DZ,MATCH($A24,input!$A:$A,0),MATCH(G$2,input!$1:$1,0))</f>
        <v>6.4724412400000002</v>
      </c>
      <c r="H24" s="112">
        <f>INDEX(input!$A:$DZ,MATCH($A24,input!$A:$A,0),MATCH(H$2,input!$1:$1,0))</f>
        <v>5.3688774125000005E-2</v>
      </c>
      <c r="I24" s="112">
        <f>INDEX(input!$A:$DZ,MATCH($A24,input!$A:$A,0),MATCH(I$2,input!$1:$1,0))</f>
        <v>5.1239400000000002</v>
      </c>
      <c r="J24" s="112">
        <f>INDEX(input!$A:$DZ,MATCH($A24,input!$A:$A,0),MATCH(J$2,input!$1:$1,0))</f>
        <v>1.59028152</v>
      </c>
      <c r="K24" s="112">
        <f>INDEX(input!$A:$DZ,MATCH($A24,input!$A:$A,0),MATCH(K$2,input!$1:$1,0))</f>
        <v>1.1895066787264772E-2</v>
      </c>
      <c r="L24" s="112">
        <f>INDEX(input!$A:$DZ,MATCH($A24,input!$A:$A,0),MATCH(L$2,input!$1:$1,0))</f>
        <v>1.0281113920840329E-2</v>
      </c>
      <c r="M24" s="109">
        <f>INDEX(input!$A:$DZ,MATCH($A24,input!$A:$A,0),MATCH(M$2,input!$1:$1,0))</f>
        <v>13.262527714833105</v>
      </c>
      <c r="N24" s="112">
        <f>INDEX(input!$A:$DZ,MATCH($A24,input!$A:$A,0),MATCH(N$2,input!$1:$1,0))</f>
        <v>4.2151002719883381</v>
      </c>
      <c r="O24" s="112">
        <f>INDEX(input!$A:$DZ,MATCH($A24,input!$A:$A,0),MATCH(O$2,input!$1:$1,0))</f>
        <v>0.13005951959259879</v>
      </c>
      <c r="P24" s="112">
        <f>INDEX(input!$A:$DZ,MATCH($A24,input!$A:$A,0),MATCH(P$2,input!$1:$1,0))</f>
        <v>6.0430036096493769</v>
      </c>
      <c r="Q24" s="112">
        <f>INDEX(input!$A:$DZ,MATCH($A24,input!$A:$A,0),MATCH(Q$2,input!$1:$1,0))</f>
        <v>0</v>
      </c>
      <c r="R24" s="112">
        <f>INDEX(input!$A:$DZ,MATCH($A24,input!$A:$A,0),MATCH(R$2,input!$1:$1,0))</f>
        <v>3.4309065749704975E-3</v>
      </c>
      <c r="S24" s="112">
        <f>INDEX(input!$A:$DZ,MATCH($A24,input!$A:$A,0),MATCH(S$2,input!$1:$1,0))</f>
        <v>0</v>
      </c>
      <c r="T24" s="112">
        <f>INDEX(input!$A:$DZ,MATCH($A24,input!$A:$A,0),MATCH(T$2,input!$1:$1,0))</f>
        <v>0</v>
      </c>
      <c r="U24" s="112">
        <f>INDEX(input!$A:$DZ,MATCH($A24,input!$A:$A,0),MATCH(U$2,input!$1:$1,0))</f>
        <v>0</v>
      </c>
      <c r="V24" s="112">
        <f>INDEX(input!$A:$DZ,MATCH($A24,input!$A:$A,0),MATCH(V$2,input!$1:$1,0))</f>
        <v>0.86242023800131296</v>
      </c>
      <c r="W24" s="112">
        <f>INDEX(input!$A:$DZ,MATCH($A24,input!$A:$A,0),MATCH(W$2,input!$1:$1,0))</f>
        <v>5.3727111457294613E-2</v>
      </c>
      <c r="X24" s="112">
        <f>INDEX(input!$A:$DZ,MATCH($A24,input!$A:$A,0),MATCH(X$2,input!$1:$1,0))</f>
        <v>11.30774165726389</v>
      </c>
      <c r="Y24" s="100">
        <f>INDEX(input!$A:$DZ,MATCH($A24,input!$A:$A,0),MATCH(Y$2,input!$1:$1,0))</f>
        <v>-14.739166617408372</v>
      </c>
      <c r="AA24" s="141"/>
    </row>
    <row r="25" spans="1:27" x14ac:dyDescent="0.25">
      <c r="A25" s="95" t="s">
        <v>53</v>
      </c>
      <c r="B25" s="27" t="str">
        <f>INDEX(input!$A:$DZ,MATCH($A25,input!$A:$A,0),MATCH(B$2,input!$1:$1,0))</f>
        <v>E0101</v>
      </c>
      <c r="C25" s="27" t="str">
        <f>INDEX(input!$A:$DZ,MATCH($A25,input!$A:$A,0),MATCH(C$2,input!$1:$1,0))</f>
        <v>E06000022</v>
      </c>
      <c r="D25" s="27">
        <f>INDEX(input!$A:$DZ,MATCH($A25,input!$A:$A,0),MATCH(D$2,input!$1:$1,0))</f>
        <v>1</v>
      </c>
      <c r="F25" s="27" t="str">
        <f>INDEX(input!$A:$DZ,MATCH($A25,input!$A:$A,0),MATCH(F$2,input!$1:$1,0))</f>
        <v>Bath And North East Somerset</v>
      </c>
      <c r="G25" s="112">
        <f>INDEX(input!$A:$DZ,MATCH($A25,input!$A:$A,0),MATCH(G$2,input!$1:$1,0))</f>
        <v>43.871170859999999</v>
      </c>
      <c r="H25" s="112">
        <f>INDEX(input!$A:$DZ,MATCH($A25,input!$A:$A,0),MATCH(H$2,input!$1:$1,0))</f>
        <v>0.3135462771875</v>
      </c>
      <c r="I25" s="112">
        <f>INDEX(input!$A:$DZ,MATCH($A25,input!$A:$A,0),MATCH(I$2,input!$1:$1,0))</f>
        <v>74.455349900000002</v>
      </c>
      <c r="J25" s="112">
        <f>INDEX(input!$A:$DZ,MATCH($A25,input!$A:$A,0),MATCH(J$2,input!$1:$1,0))</f>
        <v>3.7092386722222219</v>
      </c>
      <c r="K25" s="112">
        <f>INDEX(input!$A:$DZ,MATCH($A25,input!$A:$A,0),MATCH(K$2,input!$1:$1,0))</f>
        <v>7.0083152819531175E-2</v>
      </c>
      <c r="L25" s="112">
        <f>INDEX(input!$A:$DZ,MATCH($A25,input!$A:$A,0),MATCH(L$2,input!$1:$1,0))</f>
        <v>0</v>
      </c>
      <c r="M25" s="109">
        <f>INDEX(input!$A:$DZ,MATCH($A25,input!$A:$A,0),MATCH(M$2,input!$1:$1,0))</f>
        <v>122.41938886222925</v>
      </c>
      <c r="N25" s="112">
        <f>INDEX(input!$A:$DZ,MATCH($A25,input!$A:$A,0),MATCH(N$2,input!$1:$1,0))</f>
        <v>23.796619811716354</v>
      </c>
      <c r="O25" s="112">
        <f>INDEX(input!$A:$DZ,MATCH($A25,input!$A:$A,0),MATCH(O$2,input!$1:$1,0))</f>
        <v>0.7595568879686877</v>
      </c>
      <c r="P25" s="112">
        <f>INDEX(input!$A:$DZ,MATCH($A25,input!$A:$A,0),MATCH(P$2,input!$1:$1,0))</f>
        <v>84.775405069118136</v>
      </c>
      <c r="Q25" s="112">
        <f>INDEX(input!$A:$DZ,MATCH($A25,input!$A:$A,0),MATCH(Q$2,input!$1:$1,0))</f>
        <v>6.8525942731068135</v>
      </c>
      <c r="R25" s="112">
        <f>INDEX(input!$A:$DZ,MATCH($A25,input!$A:$A,0),MATCH(R$2,input!$1:$1,0))</f>
        <v>0</v>
      </c>
      <c r="S25" s="112">
        <f>INDEX(input!$A:$DZ,MATCH($A25,input!$A:$A,0),MATCH(S$2,input!$1:$1,0))</f>
        <v>4.0291106526109379</v>
      </c>
      <c r="T25" s="112">
        <f>INDEX(input!$A:$DZ,MATCH($A25,input!$A:$A,0),MATCH(T$2,input!$1:$1,0))</f>
        <v>0.72975299999999999</v>
      </c>
      <c r="U25" s="112">
        <f>INDEX(input!$A:$DZ,MATCH($A25,input!$A:$A,0),MATCH(U$2,input!$1:$1,0))</f>
        <v>1.246661</v>
      </c>
      <c r="V25" s="112">
        <f>INDEX(input!$A:$DZ,MATCH($A25,input!$A:$A,0),MATCH(V$2,input!$1:$1,0))</f>
        <v>5.1388125291624762</v>
      </c>
      <c r="W25" s="112">
        <f>INDEX(input!$A:$DZ,MATCH($A25,input!$A:$A,0),MATCH(W$2,input!$1:$1,0))</f>
        <v>0</v>
      </c>
      <c r="X25" s="112">
        <f>INDEX(input!$A:$DZ,MATCH($A25,input!$A:$A,0),MATCH(X$2,input!$1:$1,0))</f>
        <v>127.32851322368342</v>
      </c>
      <c r="Y25" s="100">
        <f>INDEX(input!$A:$DZ,MATCH($A25,input!$A:$A,0),MATCH(Y$2,input!$1:$1,0))</f>
        <v>4.0100872966935652</v>
      </c>
      <c r="AA25" s="141"/>
    </row>
    <row r="26" spans="1:27" x14ac:dyDescent="0.25">
      <c r="A26" s="95" t="s">
        <v>54</v>
      </c>
      <c r="B26" s="27" t="str">
        <f>INDEX(input!$A:$DZ,MATCH($A26,input!$A:$A,0),MATCH(B$2,input!$1:$1,0))</f>
        <v>E0202</v>
      </c>
      <c r="C26" s="27" t="str">
        <f>INDEX(input!$A:$DZ,MATCH($A26,input!$A:$A,0),MATCH(C$2,input!$1:$1,0))</f>
        <v>E06000055</v>
      </c>
      <c r="D26" s="27">
        <f>INDEX(input!$A:$DZ,MATCH($A26,input!$A:$A,0),MATCH(D$2,input!$1:$1,0))</f>
        <v>1</v>
      </c>
      <c r="F26" s="27" t="str">
        <f>INDEX(input!$A:$DZ,MATCH($A26,input!$A:$A,0),MATCH(F$2,input!$1:$1,0))</f>
        <v>Bedford</v>
      </c>
      <c r="G26" s="112">
        <f>INDEX(input!$A:$DZ,MATCH($A26,input!$A:$A,0),MATCH(G$2,input!$1:$1,0))</f>
        <v>59.289657560000002</v>
      </c>
      <c r="H26" s="112">
        <f>INDEX(input!$A:$DZ,MATCH($A26,input!$A:$A,0),MATCH(H$2,input!$1:$1,0))</f>
        <v>0.42539968712500004</v>
      </c>
      <c r="I26" s="112">
        <f>INDEX(input!$A:$DZ,MATCH($A26,input!$A:$A,0),MATCH(I$2,input!$1:$1,0))</f>
        <v>69.598489900000004</v>
      </c>
      <c r="J26" s="112">
        <f>INDEX(input!$A:$DZ,MATCH($A26,input!$A:$A,0),MATCH(J$2,input!$1:$1,0))</f>
        <v>6.7652442888888871</v>
      </c>
      <c r="K26" s="112">
        <f>INDEX(input!$A:$DZ,MATCH($A26,input!$A:$A,0),MATCH(K$2,input!$1:$1,0))</f>
        <v>9.4653996234565149E-2</v>
      </c>
      <c r="L26" s="112">
        <f>INDEX(input!$A:$DZ,MATCH($A26,input!$A:$A,0),MATCH(L$2,input!$1:$1,0))</f>
        <v>0</v>
      </c>
      <c r="M26" s="109">
        <f>INDEX(input!$A:$DZ,MATCH($A26,input!$A:$A,0),MATCH(M$2,input!$1:$1,0))</f>
        <v>136.17344543224849</v>
      </c>
      <c r="N26" s="112">
        <f>INDEX(input!$A:$DZ,MATCH($A26,input!$A:$A,0),MATCH(N$2,input!$1:$1,0))</f>
        <v>37.390886042239593</v>
      </c>
      <c r="O26" s="112">
        <f>INDEX(input!$A:$DZ,MATCH($A26,input!$A:$A,0),MATCH(O$2,input!$1:$1,0))</f>
        <v>1.0305185739825644</v>
      </c>
      <c r="P26" s="112">
        <f>INDEX(input!$A:$DZ,MATCH($A26,input!$A:$A,0),MATCH(P$2,input!$1:$1,0))</f>
        <v>85.381942832690811</v>
      </c>
      <c r="Q26" s="112">
        <f>INDEX(input!$A:$DZ,MATCH($A26,input!$A:$A,0),MATCH(Q$2,input!$1:$1,0))</f>
        <v>6.885076490315333</v>
      </c>
      <c r="R26" s="112">
        <f>INDEX(input!$A:$DZ,MATCH($A26,input!$A:$A,0),MATCH(R$2,input!$1:$1,0))</f>
        <v>0</v>
      </c>
      <c r="S26" s="112">
        <f>INDEX(input!$A:$DZ,MATCH($A26,input!$A:$A,0),MATCH(S$2,input!$1:$1,0))</f>
        <v>2.6839036544578958</v>
      </c>
      <c r="T26" s="112">
        <f>INDEX(input!$A:$DZ,MATCH($A26,input!$A:$A,0),MATCH(T$2,input!$1:$1,0))</f>
        <v>0.62081200000000003</v>
      </c>
      <c r="U26" s="112">
        <f>INDEX(input!$A:$DZ,MATCH($A26,input!$A:$A,0),MATCH(U$2,input!$1:$1,0))</f>
        <v>1.060554</v>
      </c>
      <c r="V26" s="112">
        <f>INDEX(input!$A:$DZ,MATCH($A26,input!$A:$A,0),MATCH(V$2,input!$1:$1,0))</f>
        <v>6.0775472156991501</v>
      </c>
      <c r="W26" s="112">
        <f>INDEX(input!$A:$DZ,MATCH($A26,input!$A:$A,0),MATCH(W$2,input!$1:$1,0))</f>
        <v>0</v>
      </c>
      <c r="X26" s="112">
        <f>INDEX(input!$A:$DZ,MATCH($A26,input!$A:$A,0),MATCH(X$2,input!$1:$1,0))</f>
        <v>141.13124080938533</v>
      </c>
      <c r="Y26" s="100">
        <f>INDEX(input!$A:$DZ,MATCH($A26,input!$A:$A,0),MATCH(Y$2,input!$1:$1,0))</f>
        <v>3.6407945480116055</v>
      </c>
      <c r="AA26" s="141"/>
    </row>
    <row r="27" spans="1:27" x14ac:dyDescent="0.25">
      <c r="A27" s="95" t="s">
        <v>56</v>
      </c>
      <c r="B27" s="27" t="str">
        <f>INDEX(input!$A:$DZ,MATCH($A27,input!$A:$A,0),MATCH(B$2,input!$1:$1,0))</f>
        <v>E6102</v>
      </c>
      <c r="C27" s="27" t="str">
        <f>INDEX(input!$A:$DZ,MATCH($A27,input!$A:$A,0),MATCH(C$2,input!$1:$1,0))</f>
        <v>E31000002</v>
      </c>
      <c r="D27" s="27">
        <f>INDEX(input!$A:$DZ,MATCH($A27,input!$A:$A,0),MATCH(D$2,input!$1:$1,0))</f>
        <v>1</v>
      </c>
      <c r="F27" s="27" t="str">
        <f>INDEX(input!$A:$DZ,MATCH($A27,input!$A:$A,0),MATCH(F$2,input!$1:$1,0))</f>
        <v>Bedfordshire Fire</v>
      </c>
      <c r="G27" s="112">
        <f>INDEX(input!$A:$DZ,MATCH($A27,input!$A:$A,0),MATCH(G$2,input!$1:$1,0))</f>
        <v>11.157024230000001</v>
      </c>
      <c r="H27" s="112">
        <f>INDEX(input!$A:$DZ,MATCH($A27,input!$A:$A,0),MATCH(H$2,input!$1:$1,0))</f>
        <v>7.8648580062500001E-2</v>
      </c>
      <c r="I27" s="112">
        <f>INDEX(input!$A:$DZ,MATCH($A27,input!$A:$A,0),MATCH(I$2,input!$1:$1,0))</f>
        <v>17.264329</v>
      </c>
      <c r="J27" s="112">
        <f>INDEX(input!$A:$DZ,MATCH($A27,input!$A:$A,0),MATCH(J$2,input!$1:$1,0))</f>
        <v>0</v>
      </c>
      <c r="K27" s="112">
        <f>INDEX(input!$A:$DZ,MATCH($A27,input!$A:$A,0),MATCH(K$2,input!$1:$1,0))</f>
        <v>0</v>
      </c>
      <c r="L27" s="112">
        <f>INDEX(input!$A:$DZ,MATCH($A27,input!$A:$A,0),MATCH(L$2,input!$1:$1,0))</f>
        <v>0</v>
      </c>
      <c r="M27" s="109">
        <f>INDEX(input!$A:$DZ,MATCH($A27,input!$A:$A,0),MATCH(M$2,input!$1:$1,0))</f>
        <v>28.500001810062496</v>
      </c>
      <c r="N27" s="112">
        <f>INDEX(input!$A:$DZ,MATCH($A27,input!$A:$A,0),MATCH(N$2,input!$1:$1,0))</f>
        <v>8.1298098592985504</v>
      </c>
      <c r="O27" s="112">
        <f>INDEX(input!$A:$DZ,MATCH($A27,input!$A:$A,0),MATCH(O$2,input!$1:$1,0))</f>
        <v>0.19052393564845357</v>
      </c>
      <c r="P27" s="112">
        <f>INDEX(input!$A:$DZ,MATCH($A27,input!$A:$A,0),MATCH(P$2,input!$1:$1,0))</f>
        <v>21.130125984510123</v>
      </c>
      <c r="Q27" s="112">
        <f>INDEX(input!$A:$DZ,MATCH($A27,input!$A:$A,0),MATCH(Q$2,input!$1:$1,0))</f>
        <v>0</v>
      </c>
      <c r="R27" s="112">
        <f>INDEX(input!$A:$DZ,MATCH($A27,input!$A:$A,0),MATCH(R$2,input!$1:$1,0))</f>
        <v>0</v>
      </c>
      <c r="S27" s="112">
        <f>INDEX(input!$A:$DZ,MATCH($A27,input!$A:$A,0),MATCH(S$2,input!$1:$1,0))</f>
        <v>0</v>
      </c>
      <c r="T27" s="112">
        <f>INDEX(input!$A:$DZ,MATCH($A27,input!$A:$A,0),MATCH(T$2,input!$1:$1,0))</f>
        <v>0</v>
      </c>
      <c r="U27" s="112">
        <f>INDEX(input!$A:$DZ,MATCH($A27,input!$A:$A,0),MATCH(U$2,input!$1:$1,0))</f>
        <v>0</v>
      </c>
      <c r="V27" s="112">
        <f>INDEX(input!$A:$DZ,MATCH($A27,input!$A:$A,0),MATCH(V$2,input!$1:$1,0))</f>
        <v>0</v>
      </c>
      <c r="W27" s="112">
        <f>INDEX(input!$A:$DZ,MATCH($A27,input!$A:$A,0),MATCH(W$2,input!$1:$1,0))</f>
        <v>0</v>
      </c>
      <c r="X27" s="112">
        <f>INDEX(input!$A:$DZ,MATCH($A27,input!$A:$A,0),MATCH(X$2,input!$1:$1,0))</f>
        <v>29.450459779457127</v>
      </c>
      <c r="Y27" s="100">
        <f>INDEX(input!$A:$DZ,MATCH($A27,input!$A:$A,0),MATCH(Y$2,input!$1:$1,0))</f>
        <v>3.3349400316846634</v>
      </c>
      <c r="AA27" s="141"/>
    </row>
    <row r="28" spans="1:27" x14ac:dyDescent="0.25">
      <c r="A28" s="95" t="s">
        <v>58</v>
      </c>
      <c r="B28" s="27" t="str">
        <f>INDEX(input!$A:$DZ,MATCH($A28,input!$A:$A,0),MATCH(B$2,input!$1:$1,0))</f>
        <v>E6103</v>
      </c>
      <c r="C28" s="27" t="str">
        <f>INDEX(input!$A:$DZ,MATCH($A28,input!$A:$A,0),MATCH(C$2,input!$1:$1,0))</f>
        <v>E31000003</v>
      </c>
      <c r="D28" s="27">
        <f>INDEX(input!$A:$DZ,MATCH($A28,input!$A:$A,0),MATCH(D$2,input!$1:$1,0))</f>
        <v>1</v>
      </c>
      <c r="F28" s="27" t="str">
        <f>INDEX(input!$A:$DZ,MATCH($A28,input!$A:$A,0),MATCH(F$2,input!$1:$1,0))</f>
        <v>Berkshire Fire</v>
      </c>
      <c r="G28" s="112">
        <f>INDEX(input!$A:$DZ,MATCH($A28,input!$A:$A,0),MATCH(G$2,input!$1:$1,0))</f>
        <v>13.327663830000001</v>
      </c>
      <c r="H28" s="112">
        <f>INDEX(input!$A:$DZ,MATCH($A28,input!$A:$A,0),MATCH(H$2,input!$1:$1,0))</f>
        <v>9.4336289249999997E-2</v>
      </c>
      <c r="I28" s="112">
        <f>INDEX(input!$A:$DZ,MATCH($A28,input!$A:$A,0),MATCH(I$2,input!$1:$1,0))</f>
        <v>19.572619899999999</v>
      </c>
      <c r="J28" s="112">
        <f>INDEX(input!$A:$DZ,MATCH($A28,input!$A:$A,0),MATCH(J$2,input!$1:$1,0))</f>
        <v>0</v>
      </c>
      <c r="K28" s="112">
        <f>INDEX(input!$A:$DZ,MATCH($A28,input!$A:$A,0),MATCH(K$2,input!$1:$1,0))</f>
        <v>0</v>
      </c>
      <c r="L28" s="112">
        <f>INDEX(input!$A:$DZ,MATCH($A28,input!$A:$A,0),MATCH(L$2,input!$1:$1,0))</f>
        <v>0</v>
      </c>
      <c r="M28" s="109">
        <f>INDEX(input!$A:$DZ,MATCH($A28,input!$A:$A,0),MATCH(M$2,input!$1:$1,0))</f>
        <v>32.99462001925</v>
      </c>
      <c r="N28" s="112">
        <f>INDEX(input!$A:$DZ,MATCH($A28,input!$A:$A,0),MATCH(N$2,input!$1:$1,0))</f>
        <v>10.2323719335051</v>
      </c>
      <c r="O28" s="112">
        <f>INDEX(input!$A:$DZ,MATCH($A28,input!$A:$A,0),MATCH(O$2,input!$1:$1,0))</f>
        <v>0.22852696245274337</v>
      </c>
      <c r="P28" s="112">
        <f>INDEX(input!$A:$DZ,MATCH($A28,input!$A:$A,0),MATCH(P$2,input!$1:$1,0))</f>
        <v>23.224086388634287</v>
      </c>
      <c r="Q28" s="112">
        <f>INDEX(input!$A:$DZ,MATCH($A28,input!$A:$A,0),MATCH(Q$2,input!$1:$1,0))</f>
        <v>0</v>
      </c>
      <c r="R28" s="112">
        <f>INDEX(input!$A:$DZ,MATCH($A28,input!$A:$A,0),MATCH(R$2,input!$1:$1,0))</f>
        <v>0</v>
      </c>
      <c r="S28" s="112">
        <f>INDEX(input!$A:$DZ,MATCH($A28,input!$A:$A,0),MATCH(S$2,input!$1:$1,0))</f>
        <v>0</v>
      </c>
      <c r="T28" s="112">
        <f>INDEX(input!$A:$DZ,MATCH($A28,input!$A:$A,0),MATCH(T$2,input!$1:$1,0))</f>
        <v>0</v>
      </c>
      <c r="U28" s="112">
        <f>INDEX(input!$A:$DZ,MATCH($A28,input!$A:$A,0),MATCH(U$2,input!$1:$1,0))</f>
        <v>0</v>
      </c>
      <c r="V28" s="112">
        <f>INDEX(input!$A:$DZ,MATCH($A28,input!$A:$A,0),MATCH(V$2,input!$1:$1,0))</f>
        <v>0</v>
      </c>
      <c r="W28" s="112">
        <f>INDEX(input!$A:$DZ,MATCH($A28,input!$A:$A,0),MATCH(W$2,input!$1:$1,0))</f>
        <v>0</v>
      </c>
      <c r="X28" s="112">
        <f>INDEX(input!$A:$DZ,MATCH($A28,input!$A:$A,0),MATCH(X$2,input!$1:$1,0))</f>
        <v>33.68498528459213</v>
      </c>
      <c r="Y28" s="100">
        <f>INDEX(input!$A:$DZ,MATCH($A28,input!$A:$A,0),MATCH(Y$2,input!$1:$1,0))</f>
        <v>2.0923570719691753</v>
      </c>
      <c r="AA28" s="141"/>
    </row>
    <row r="29" spans="1:27" x14ac:dyDescent="0.25">
      <c r="A29" s="95" t="s">
        <v>60</v>
      </c>
      <c r="B29" s="27" t="str">
        <f>INDEX(input!$A:$DZ,MATCH($A29,input!$A:$A,0),MATCH(B$2,input!$1:$1,0))</f>
        <v>E5032</v>
      </c>
      <c r="C29" s="27" t="str">
        <f>INDEX(input!$A:$DZ,MATCH($A29,input!$A:$A,0),MATCH(C$2,input!$1:$1,0))</f>
        <v>E09000004</v>
      </c>
      <c r="D29" s="27">
        <f>INDEX(input!$A:$DZ,MATCH($A29,input!$A:$A,0),MATCH(D$2,input!$1:$1,0))</f>
        <v>1</v>
      </c>
      <c r="F29" s="27" t="str">
        <f>INDEX(input!$A:$DZ,MATCH($A29,input!$A:$A,0),MATCH(F$2,input!$1:$1,0))</f>
        <v>Bexley</v>
      </c>
      <c r="G29" s="112">
        <f>INDEX(input!$A:$DZ,MATCH($A29,input!$A:$A,0),MATCH(G$2,input!$1:$1,0))</f>
        <v>65.624665750000005</v>
      </c>
      <c r="H29" s="112">
        <f>INDEX(input!$A:$DZ,MATCH($A29,input!$A:$A,0),MATCH(H$2,input!$1:$1,0))</f>
        <v>0.4851281448125</v>
      </c>
      <c r="I29" s="112">
        <f>INDEX(input!$A:$DZ,MATCH($A29,input!$A:$A,0),MATCH(I$2,input!$1:$1,0))</f>
        <v>88.939420999999996</v>
      </c>
      <c r="J29" s="112">
        <f>INDEX(input!$A:$DZ,MATCH($A29,input!$A:$A,0),MATCH(J$2,input!$1:$1,0))</f>
        <v>3.1065510166666668</v>
      </c>
      <c r="K29" s="112">
        <f>INDEX(input!$A:$DZ,MATCH($A29,input!$A:$A,0),MATCH(K$2,input!$1:$1,0))</f>
        <v>0.10808301783539413</v>
      </c>
      <c r="L29" s="112">
        <f>INDEX(input!$A:$DZ,MATCH($A29,input!$A:$A,0),MATCH(L$2,input!$1:$1,0))</f>
        <v>0</v>
      </c>
      <c r="M29" s="109">
        <f>INDEX(input!$A:$DZ,MATCH($A29,input!$A:$A,0),MATCH(M$2,input!$1:$1,0))</f>
        <v>158.26384892931458</v>
      </c>
      <c r="N29" s="112">
        <f>INDEX(input!$A:$DZ,MATCH($A29,input!$A:$A,0),MATCH(N$2,input!$1:$1,0))</f>
        <v>39.313915554657697</v>
      </c>
      <c r="O29" s="112">
        <f>INDEX(input!$A:$DZ,MATCH($A29,input!$A:$A,0),MATCH(O$2,input!$1:$1,0))</f>
        <v>1.1752090544513225</v>
      </c>
      <c r="P29" s="112">
        <f>INDEX(input!$A:$DZ,MATCH($A29,input!$A:$A,0),MATCH(P$2,input!$1:$1,0))</f>
        <v>104.07376573609072</v>
      </c>
      <c r="Q29" s="112">
        <f>INDEX(input!$A:$DZ,MATCH($A29,input!$A:$A,0),MATCH(Q$2,input!$1:$1,0))</f>
        <v>8.3855357792863252</v>
      </c>
      <c r="R29" s="112">
        <f>INDEX(input!$A:$DZ,MATCH($A29,input!$A:$A,0),MATCH(R$2,input!$1:$1,0))</f>
        <v>0</v>
      </c>
      <c r="S29" s="112">
        <f>INDEX(input!$A:$DZ,MATCH($A29,input!$A:$A,0),MATCH(S$2,input!$1:$1,0))</f>
        <v>5.4932463110063798</v>
      </c>
      <c r="T29" s="112">
        <f>INDEX(input!$A:$DZ,MATCH($A29,input!$A:$A,0),MATCH(T$2,input!$1:$1,0))</f>
        <v>0.92837499999999995</v>
      </c>
      <c r="U29" s="112">
        <f>INDEX(input!$A:$DZ,MATCH($A29,input!$A:$A,0),MATCH(U$2,input!$1:$1,0))</f>
        <v>1.5859730000000001</v>
      </c>
      <c r="V29" s="112">
        <f>INDEX(input!$A:$DZ,MATCH($A29,input!$A:$A,0),MATCH(V$2,input!$1:$1,0))</f>
        <v>1.740796395229212</v>
      </c>
      <c r="W29" s="112">
        <f>INDEX(input!$A:$DZ,MATCH($A29,input!$A:$A,0),MATCH(W$2,input!$1:$1,0))</f>
        <v>0</v>
      </c>
      <c r="X29" s="112">
        <f>INDEX(input!$A:$DZ,MATCH($A29,input!$A:$A,0),MATCH(X$2,input!$1:$1,0))</f>
        <v>162.69681683072164</v>
      </c>
      <c r="Y29" s="100">
        <f>INDEX(input!$A:$DZ,MATCH($A29,input!$A:$A,0),MATCH(Y$2,input!$1:$1,0))</f>
        <v>2.8009984158713142</v>
      </c>
      <c r="AA29" s="141"/>
    </row>
    <row r="30" spans="1:27" x14ac:dyDescent="0.25">
      <c r="A30" s="95" t="s">
        <v>62</v>
      </c>
      <c r="B30" s="27" t="str">
        <f>INDEX(input!$A:$DZ,MATCH($A30,input!$A:$A,0),MATCH(B$2,input!$1:$1,0))</f>
        <v>E4601</v>
      </c>
      <c r="C30" s="27" t="str">
        <f>INDEX(input!$A:$DZ,MATCH($A30,input!$A:$A,0),MATCH(C$2,input!$1:$1,0))</f>
        <v>E08000025</v>
      </c>
      <c r="D30" s="27">
        <f>INDEX(input!$A:$DZ,MATCH($A30,input!$A:$A,0),MATCH(D$2,input!$1:$1,0))</f>
        <v>1</v>
      </c>
      <c r="F30" s="27" t="str">
        <f>INDEX(input!$A:$DZ,MATCH($A30,input!$A:$A,0),MATCH(F$2,input!$1:$1,0))</f>
        <v>Birmingham</v>
      </c>
      <c r="G30" s="112">
        <f>INDEX(input!$A:$DZ,MATCH($A30,input!$A:$A,0),MATCH(G$2,input!$1:$1,0))</f>
        <v>611.91053305999992</v>
      </c>
      <c r="H30" s="112">
        <f>INDEX(input!$A:$DZ,MATCH($A30,input!$A:$A,0),MATCH(H$2,input!$1:$1,0))</f>
        <v>4.7413433993333332</v>
      </c>
      <c r="I30" s="112">
        <f>INDEX(input!$A:$DZ,MATCH($A30,input!$A:$A,0),MATCH(I$2,input!$1:$1,0))</f>
        <v>271.174645</v>
      </c>
      <c r="J30" s="112">
        <f>INDEX(input!$A:$DZ,MATCH($A30,input!$A:$A,0),MATCH(J$2,input!$1:$1,0))</f>
        <v>17.775742482222224</v>
      </c>
      <c r="K30" s="112">
        <f>INDEX(input!$A:$DZ,MATCH($A30,input!$A:$A,0),MATCH(K$2,input!$1:$1,0))</f>
        <v>1.0483094307235454</v>
      </c>
      <c r="L30" s="112">
        <f>INDEX(input!$A:$DZ,MATCH($A30,input!$A:$A,0),MATCH(L$2,input!$1:$1,0))</f>
        <v>0</v>
      </c>
      <c r="M30" s="109">
        <f>INDEX(input!$A:$DZ,MATCH($A30,input!$A:$A,0),MATCH(M$2,input!$1:$1,0))</f>
        <v>906.65057337227904</v>
      </c>
      <c r="N30" s="112">
        <f>INDEX(input!$A:$DZ,MATCH($A30,input!$A:$A,0),MATCH(N$2,input!$1:$1,0))</f>
        <v>462.21227596518145</v>
      </c>
      <c r="O30" s="112">
        <f>INDEX(input!$A:$DZ,MATCH($A30,input!$A:$A,0),MATCH(O$2,input!$1:$1,0))</f>
        <v>11.485768763716107</v>
      </c>
      <c r="P30" s="112">
        <f>INDEX(input!$A:$DZ,MATCH($A30,input!$A:$A,0),MATCH(P$2,input!$1:$1,0))</f>
        <v>324.24569996763768</v>
      </c>
      <c r="Q30" s="112">
        <f>INDEX(input!$A:$DZ,MATCH($A30,input!$A:$A,0),MATCH(Q$2,input!$1:$1,0))</f>
        <v>26.060410046719195</v>
      </c>
      <c r="R30" s="112">
        <f>INDEX(input!$A:$DZ,MATCH($A30,input!$A:$A,0),MATCH(R$2,input!$1:$1,0))</f>
        <v>0</v>
      </c>
      <c r="S30" s="112">
        <f>INDEX(input!$A:$DZ,MATCH($A30,input!$A:$A,0),MATCH(S$2,input!$1:$1,0))</f>
        <v>60.321013970897688</v>
      </c>
      <c r="T30" s="112">
        <f>INDEX(input!$A:$DZ,MATCH($A30,input!$A:$A,0),MATCH(T$2,input!$1:$1,0))</f>
        <v>5.600295</v>
      </c>
      <c r="U30" s="112">
        <f>INDEX(input!$A:$DZ,MATCH($A30,input!$A:$A,0),MATCH(U$2,input!$1:$1,0))</f>
        <v>9.5671710000000001</v>
      </c>
      <c r="V30" s="112">
        <f>INDEX(input!$A:$DZ,MATCH($A30,input!$A:$A,0),MATCH(V$2,input!$1:$1,0))</f>
        <v>7.6054757427730664</v>
      </c>
      <c r="W30" s="112">
        <f>INDEX(input!$A:$DZ,MATCH($A30,input!$A:$A,0),MATCH(W$2,input!$1:$1,0))</f>
        <v>0</v>
      </c>
      <c r="X30" s="112">
        <f>INDEX(input!$A:$DZ,MATCH($A30,input!$A:$A,0),MATCH(X$2,input!$1:$1,0))</f>
        <v>907.09811045692516</v>
      </c>
      <c r="Y30" s="100">
        <f>INDEX(input!$A:$DZ,MATCH($A30,input!$A:$A,0),MATCH(Y$2,input!$1:$1,0))</f>
        <v>4.9361584031371031E-2</v>
      </c>
      <c r="AA30" s="141"/>
    </row>
    <row r="31" spans="1:27" x14ac:dyDescent="0.25">
      <c r="A31" s="95" t="s">
        <v>63</v>
      </c>
      <c r="B31" s="27" t="str">
        <f>INDEX(input!$A:$DZ,MATCH($A31,input!$A:$A,0),MATCH(B$2,input!$1:$1,0))</f>
        <v>E2431</v>
      </c>
      <c r="C31" s="27" t="str">
        <f>INDEX(input!$A:$DZ,MATCH($A31,input!$A:$A,0),MATCH(C$2,input!$1:$1,0))</f>
        <v>E07000129</v>
      </c>
      <c r="D31" s="27">
        <f>INDEX(input!$A:$DZ,MATCH($A31,input!$A:$A,0),MATCH(D$2,input!$1:$1,0))</f>
        <v>1</v>
      </c>
      <c r="F31" s="27" t="str">
        <f>INDEX(input!$A:$DZ,MATCH($A31,input!$A:$A,0),MATCH(F$2,input!$1:$1,0))</f>
        <v>Blaby</v>
      </c>
      <c r="G31" s="112">
        <f>INDEX(input!$A:$DZ,MATCH($A31,input!$A:$A,0),MATCH(G$2,input!$1:$1,0))</f>
        <v>3.5834815</v>
      </c>
      <c r="H31" s="112">
        <f>INDEX(input!$A:$DZ,MATCH($A31,input!$A:$A,0),MATCH(H$2,input!$1:$1,0))</f>
        <v>2.9519713416666666E-2</v>
      </c>
      <c r="I31" s="112">
        <f>INDEX(input!$A:$DZ,MATCH($A31,input!$A:$A,0),MATCH(I$2,input!$1:$1,0))</f>
        <v>4.4373490000000002</v>
      </c>
      <c r="J31" s="112">
        <f>INDEX(input!$A:$DZ,MATCH($A31,input!$A:$A,0),MATCH(J$2,input!$1:$1,0))</f>
        <v>1.4329398071111112</v>
      </c>
      <c r="K31" s="112">
        <f>INDEX(input!$A:$DZ,MATCH($A31,input!$A:$A,0),MATCH(K$2,input!$1:$1,0))</f>
        <v>6.5581375077964528E-3</v>
      </c>
      <c r="L31" s="112">
        <f>INDEX(input!$A:$DZ,MATCH($A31,input!$A:$A,0),MATCH(L$2,input!$1:$1,0))</f>
        <v>0</v>
      </c>
      <c r="M31" s="109">
        <f>INDEX(input!$A:$DZ,MATCH($A31,input!$A:$A,0),MATCH(M$2,input!$1:$1,0))</f>
        <v>9.4898481580355742</v>
      </c>
      <c r="N31" s="112">
        <f>INDEX(input!$A:$DZ,MATCH($A31,input!$A:$A,0),MATCH(N$2,input!$1:$1,0))</f>
        <v>2.1944834206235821</v>
      </c>
      <c r="O31" s="112">
        <f>INDEX(input!$A:$DZ,MATCH($A31,input!$A:$A,0),MATCH(O$2,input!$1:$1,0))</f>
        <v>7.1510661364515907E-2</v>
      </c>
      <c r="P31" s="112">
        <f>INDEX(input!$A:$DZ,MATCH($A31,input!$A:$A,0),MATCH(P$2,input!$1:$1,0))</f>
        <v>5.3302325604490797</v>
      </c>
      <c r="Q31" s="112">
        <f>INDEX(input!$A:$DZ,MATCH($A31,input!$A:$A,0),MATCH(Q$2,input!$1:$1,0))</f>
        <v>0</v>
      </c>
      <c r="R31" s="112">
        <f>INDEX(input!$A:$DZ,MATCH($A31,input!$A:$A,0),MATCH(R$2,input!$1:$1,0))</f>
        <v>0.17282349582601278</v>
      </c>
      <c r="S31" s="112">
        <f>INDEX(input!$A:$DZ,MATCH($A31,input!$A:$A,0),MATCH(S$2,input!$1:$1,0))</f>
        <v>0</v>
      </c>
      <c r="T31" s="112">
        <f>INDEX(input!$A:$DZ,MATCH($A31,input!$A:$A,0),MATCH(T$2,input!$1:$1,0))</f>
        <v>0</v>
      </c>
      <c r="U31" s="112">
        <f>INDEX(input!$A:$DZ,MATCH($A31,input!$A:$A,0),MATCH(U$2,input!$1:$1,0))</f>
        <v>0</v>
      </c>
      <c r="V31" s="112">
        <f>INDEX(input!$A:$DZ,MATCH($A31,input!$A:$A,0),MATCH(V$2,input!$1:$1,0))</f>
        <v>2.8516258519493873</v>
      </c>
      <c r="W31" s="112">
        <f>INDEX(input!$A:$DZ,MATCH($A31,input!$A:$A,0),MATCH(W$2,input!$1:$1,0))</f>
        <v>0</v>
      </c>
      <c r="X31" s="112">
        <f>INDEX(input!$A:$DZ,MATCH($A31,input!$A:$A,0),MATCH(X$2,input!$1:$1,0))</f>
        <v>10.620675990212579</v>
      </c>
      <c r="Y31" s="100">
        <f>INDEX(input!$A:$DZ,MATCH($A31,input!$A:$A,0),MATCH(Y$2,input!$1:$1,0))</f>
        <v>11.916184678039032</v>
      </c>
      <c r="AA31" s="141"/>
    </row>
    <row r="32" spans="1:27" x14ac:dyDescent="0.25">
      <c r="A32" s="95" t="s">
        <v>65</v>
      </c>
      <c r="B32" s="27" t="str">
        <f>INDEX(input!$A:$DZ,MATCH($A32,input!$A:$A,0),MATCH(B$2,input!$1:$1,0))</f>
        <v>E2301</v>
      </c>
      <c r="C32" s="27" t="str">
        <f>INDEX(input!$A:$DZ,MATCH($A32,input!$A:$A,0),MATCH(C$2,input!$1:$1,0))</f>
        <v>E06000008</v>
      </c>
      <c r="D32" s="27">
        <f>INDEX(input!$A:$DZ,MATCH($A32,input!$A:$A,0),MATCH(D$2,input!$1:$1,0))</f>
        <v>1</v>
      </c>
      <c r="F32" s="27" t="str">
        <f>INDEX(input!$A:$DZ,MATCH($A32,input!$A:$A,0),MATCH(F$2,input!$1:$1,0))</f>
        <v>Blackburn with Darwen</v>
      </c>
      <c r="G32" s="112">
        <f>INDEX(input!$A:$DZ,MATCH($A32,input!$A:$A,0),MATCH(G$2,input!$1:$1,0))</f>
        <v>77.434073259999991</v>
      </c>
      <c r="H32" s="112">
        <f>INDEX(input!$A:$DZ,MATCH($A32,input!$A:$A,0),MATCH(H$2,input!$1:$1,0))</f>
        <v>0.58988341970833336</v>
      </c>
      <c r="I32" s="112">
        <f>INDEX(input!$A:$DZ,MATCH($A32,input!$A:$A,0),MATCH(I$2,input!$1:$1,0))</f>
        <v>41.873075799999995</v>
      </c>
      <c r="J32" s="112">
        <f>INDEX(input!$A:$DZ,MATCH($A32,input!$A:$A,0),MATCH(J$2,input!$1:$1,0))</f>
        <v>1.369501162222222</v>
      </c>
      <c r="K32" s="112">
        <f>INDEX(input!$A:$DZ,MATCH($A32,input!$A:$A,0),MATCH(K$2,input!$1:$1,0))</f>
        <v>0.1305233578696369</v>
      </c>
      <c r="L32" s="112">
        <f>INDEX(input!$A:$DZ,MATCH($A32,input!$A:$A,0),MATCH(L$2,input!$1:$1,0))</f>
        <v>0</v>
      </c>
      <c r="M32" s="109">
        <f>INDEX(input!$A:$DZ,MATCH($A32,input!$A:$A,0),MATCH(M$2,input!$1:$1,0))</f>
        <v>121.39705699980017</v>
      </c>
      <c r="N32" s="112">
        <f>INDEX(input!$A:$DZ,MATCH($A32,input!$A:$A,0),MATCH(N$2,input!$1:$1,0))</f>
        <v>57.157334470000905</v>
      </c>
      <c r="O32" s="112">
        <f>INDEX(input!$A:$DZ,MATCH($A32,input!$A:$A,0),MATCH(O$2,input!$1:$1,0))</f>
        <v>1.428975711345825</v>
      </c>
      <c r="P32" s="112">
        <f>INDEX(input!$A:$DZ,MATCH($A32,input!$A:$A,0),MATCH(P$2,input!$1:$1,0))</f>
        <v>49.095102670806327</v>
      </c>
      <c r="Q32" s="112">
        <f>INDEX(input!$A:$DZ,MATCH($A32,input!$A:$A,0),MATCH(Q$2,input!$1:$1,0))</f>
        <v>3.9362032985204607</v>
      </c>
      <c r="R32" s="112">
        <f>INDEX(input!$A:$DZ,MATCH($A32,input!$A:$A,0),MATCH(R$2,input!$1:$1,0))</f>
        <v>0</v>
      </c>
      <c r="S32" s="112">
        <f>INDEX(input!$A:$DZ,MATCH($A32,input!$A:$A,0),MATCH(S$2,input!$1:$1,0))</f>
        <v>7.3391788394277846</v>
      </c>
      <c r="T32" s="112">
        <f>INDEX(input!$A:$DZ,MATCH($A32,input!$A:$A,0),MATCH(T$2,input!$1:$1,0))</f>
        <v>0.76441599999999998</v>
      </c>
      <c r="U32" s="112">
        <f>INDEX(input!$A:$DZ,MATCH($A32,input!$A:$A,0),MATCH(U$2,input!$1:$1,0))</f>
        <v>1.3058780000000001</v>
      </c>
      <c r="V32" s="112">
        <f>INDEX(input!$A:$DZ,MATCH($A32,input!$A:$A,0),MATCH(V$2,input!$1:$1,0))</f>
        <v>0.94035622890237514</v>
      </c>
      <c r="W32" s="112">
        <f>INDEX(input!$A:$DZ,MATCH($A32,input!$A:$A,0),MATCH(W$2,input!$1:$1,0))</f>
        <v>0</v>
      </c>
      <c r="X32" s="112">
        <f>INDEX(input!$A:$DZ,MATCH($A32,input!$A:$A,0),MATCH(X$2,input!$1:$1,0))</f>
        <v>121.96744521900366</v>
      </c>
      <c r="Y32" s="100">
        <f>INDEX(input!$A:$DZ,MATCH($A32,input!$A:$A,0),MATCH(Y$2,input!$1:$1,0))</f>
        <v>0.46985341597236552</v>
      </c>
      <c r="AA32" s="141"/>
    </row>
    <row r="33" spans="1:27" x14ac:dyDescent="0.25">
      <c r="A33" s="95" t="s">
        <v>67</v>
      </c>
      <c r="B33" s="27" t="str">
        <f>INDEX(input!$A:$DZ,MATCH($A33,input!$A:$A,0),MATCH(B$2,input!$1:$1,0))</f>
        <v>E2302</v>
      </c>
      <c r="C33" s="27" t="str">
        <f>INDEX(input!$A:$DZ,MATCH($A33,input!$A:$A,0),MATCH(C$2,input!$1:$1,0))</f>
        <v>E06000009</v>
      </c>
      <c r="D33" s="27">
        <f>INDEX(input!$A:$DZ,MATCH($A33,input!$A:$A,0),MATCH(D$2,input!$1:$1,0))</f>
        <v>1</v>
      </c>
      <c r="F33" s="27" t="str">
        <f>INDEX(input!$A:$DZ,MATCH($A33,input!$A:$A,0),MATCH(F$2,input!$1:$1,0))</f>
        <v>Blackpool</v>
      </c>
      <c r="G33" s="112">
        <f>INDEX(input!$A:$DZ,MATCH($A33,input!$A:$A,0),MATCH(G$2,input!$1:$1,0))</f>
        <v>84.298085569999998</v>
      </c>
      <c r="H33" s="112">
        <f>INDEX(input!$A:$DZ,MATCH($A33,input!$A:$A,0),MATCH(H$2,input!$1:$1,0))</f>
        <v>0.63939305441666672</v>
      </c>
      <c r="I33" s="112">
        <f>INDEX(input!$A:$DZ,MATCH($A33,input!$A:$A,0),MATCH(I$2,input!$1:$1,0))</f>
        <v>45.534999999999997</v>
      </c>
      <c r="J33" s="112">
        <f>INDEX(input!$A:$DZ,MATCH($A33,input!$A:$A,0),MATCH(J$2,input!$1:$1,0))</f>
        <v>1.4396202555555555</v>
      </c>
      <c r="K33" s="112">
        <f>INDEX(input!$A:$DZ,MATCH($A33,input!$A:$A,0),MATCH(K$2,input!$1:$1,0))</f>
        <v>0.14156457613111564</v>
      </c>
      <c r="L33" s="112">
        <f>INDEX(input!$A:$DZ,MATCH($A33,input!$A:$A,0),MATCH(L$2,input!$1:$1,0))</f>
        <v>0</v>
      </c>
      <c r="M33" s="109">
        <f>INDEX(input!$A:$DZ,MATCH($A33,input!$A:$A,0),MATCH(M$2,input!$1:$1,0))</f>
        <v>132.05366345610335</v>
      </c>
      <c r="N33" s="112">
        <f>INDEX(input!$A:$DZ,MATCH($A33,input!$A:$A,0),MATCH(N$2,input!$1:$1,0))</f>
        <v>62.321368846508385</v>
      </c>
      <c r="O33" s="112">
        <f>INDEX(input!$A:$DZ,MATCH($A33,input!$A:$A,0),MATCH(O$2,input!$1:$1,0))</f>
        <v>1.5489113853348058</v>
      </c>
      <c r="P33" s="112">
        <f>INDEX(input!$A:$DZ,MATCH($A33,input!$A:$A,0),MATCH(P$2,input!$1:$1,0))</f>
        <v>52.742158930425219</v>
      </c>
      <c r="Q33" s="112">
        <f>INDEX(input!$A:$DZ,MATCH($A33,input!$A:$A,0),MATCH(Q$2,input!$1:$1,0))</f>
        <v>4.2287479601166176</v>
      </c>
      <c r="R33" s="112">
        <f>INDEX(input!$A:$DZ,MATCH($A33,input!$A:$A,0),MATCH(R$2,input!$1:$1,0))</f>
        <v>0</v>
      </c>
      <c r="S33" s="112">
        <f>INDEX(input!$A:$DZ,MATCH($A33,input!$A:$A,0),MATCH(S$2,input!$1:$1,0))</f>
        <v>9.6518585832987682</v>
      </c>
      <c r="T33" s="112">
        <f>INDEX(input!$A:$DZ,MATCH($A33,input!$A:$A,0),MATCH(T$2,input!$1:$1,0))</f>
        <v>0.90368499999999996</v>
      </c>
      <c r="U33" s="112">
        <f>INDEX(input!$A:$DZ,MATCH($A33,input!$A:$A,0),MATCH(U$2,input!$1:$1,0))</f>
        <v>1.543795</v>
      </c>
      <c r="V33" s="112">
        <f>INDEX(input!$A:$DZ,MATCH($A33,input!$A:$A,0),MATCH(V$2,input!$1:$1,0))</f>
        <v>0.45370086512000002</v>
      </c>
      <c r="W33" s="112">
        <f>INDEX(input!$A:$DZ,MATCH($A33,input!$A:$A,0),MATCH(W$2,input!$1:$1,0))</f>
        <v>0</v>
      </c>
      <c r="X33" s="112">
        <f>INDEX(input!$A:$DZ,MATCH($A33,input!$A:$A,0),MATCH(X$2,input!$1:$1,0))</f>
        <v>133.3942265708038</v>
      </c>
      <c r="Y33" s="100">
        <f>INDEX(input!$A:$DZ,MATCH($A33,input!$A:$A,0),MATCH(Y$2,input!$1:$1,0))</f>
        <v>1.0151654104969765</v>
      </c>
      <c r="AA33" s="141"/>
    </row>
    <row r="34" spans="1:27" x14ac:dyDescent="0.25">
      <c r="A34" s="95" t="s">
        <v>69</v>
      </c>
      <c r="B34" s="27" t="str">
        <f>INDEX(input!$A:$DZ,MATCH($A34,input!$A:$A,0),MATCH(B$2,input!$1:$1,0))</f>
        <v>E1032</v>
      </c>
      <c r="C34" s="27" t="str">
        <f>INDEX(input!$A:$DZ,MATCH($A34,input!$A:$A,0),MATCH(C$2,input!$1:$1,0))</f>
        <v>E07000033</v>
      </c>
      <c r="D34" s="27">
        <f>INDEX(input!$A:$DZ,MATCH($A34,input!$A:$A,0),MATCH(D$2,input!$1:$1,0))</f>
        <v>1</v>
      </c>
      <c r="F34" s="27" t="str">
        <f>INDEX(input!$A:$DZ,MATCH($A34,input!$A:$A,0),MATCH(F$2,input!$1:$1,0))</f>
        <v>Bolsover</v>
      </c>
      <c r="G34" s="112">
        <f>INDEX(input!$A:$DZ,MATCH($A34,input!$A:$A,0),MATCH(G$2,input!$1:$1,0))</f>
        <v>5.7962916500000006</v>
      </c>
      <c r="H34" s="112">
        <f>INDEX(input!$A:$DZ,MATCH($A34,input!$A:$A,0),MATCH(H$2,input!$1:$1,0))</f>
        <v>3.8734312604166668E-2</v>
      </c>
      <c r="I34" s="112">
        <f>INDEX(input!$A:$DZ,MATCH($A34,input!$A:$A,0),MATCH(I$2,input!$1:$1,0))</f>
        <v>3.1892779999999998</v>
      </c>
      <c r="J34" s="112">
        <f>INDEX(input!$A:$DZ,MATCH($A34,input!$A:$A,0),MATCH(J$2,input!$1:$1,0))</f>
        <v>1.049509896888889</v>
      </c>
      <c r="K34" s="112">
        <f>INDEX(input!$A:$DZ,MATCH($A34,input!$A:$A,0),MATCH(K$2,input!$1:$1,0))</f>
        <v>8.5757579441908781E-3</v>
      </c>
      <c r="L34" s="112">
        <f>INDEX(input!$A:$DZ,MATCH($A34,input!$A:$A,0),MATCH(L$2,input!$1:$1,0))</f>
        <v>0</v>
      </c>
      <c r="M34" s="109">
        <f>INDEX(input!$A:$DZ,MATCH($A34,input!$A:$A,0),MATCH(M$2,input!$1:$1,0))</f>
        <v>10.082389617437247</v>
      </c>
      <c r="N34" s="112">
        <f>INDEX(input!$A:$DZ,MATCH($A34,input!$A:$A,0),MATCH(N$2,input!$1:$1,0))</f>
        <v>4.0487828320821464</v>
      </c>
      <c r="O34" s="112">
        <f>INDEX(input!$A:$DZ,MATCH($A34,input!$A:$A,0),MATCH(O$2,input!$1:$1,0))</f>
        <v>9.383276432865828E-2</v>
      </c>
      <c r="P34" s="112">
        <f>INDEX(input!$A:$DZ,MATCH($A34,input!$A:$A,0),MATCH(P$2,input!$1:$1,0))</f>
        <v>3.8205458012795486</v>
      </c>
      <c r="Q34" s="112">
        <f>INDEX(input!$A:$DZ,MATCH($A34,input!$A:$A,0),MATCH(Q$2,input!$1:$1,0))</f>
        <v>0</v>
      </c>
      <c r="R34" s="112">
        <f>INDEX(input!$A:$DZ,MATCH($A34,input!$A:$A,0),MATCH(R$2,input!$1:$1,0))</f>
        <v>4.0548459219463977E-2</v>
      </c>
      <c r="S34" s="112">
        <f>INDEX(input!$A:$DZ,MATCH($A34,input!$A:$A,0),MATCH(S$2,input!$1:$1,0))</f>
        <v>0</v>
      </c>
      <c r="T34" s="112">
        <f>INDEX(input!$A:$DZ,MATCH($A34,input!$A:$A,0),MATCH(T$2,input!$1:$1,0))</f>
        <v>0</v>
      </c>
      <c r="U34" s="112">
        <f>INDEX(input!$A:$DZ,MATCH($A34,input!$A:$A,0),MATCH(U$2,input!$1:$1,0))</f>
        <v>0</v>
      </c>
      <c r="V34" s="112">
        <f>INDEX(input!$A:$DZ,MATCH($A34,input!$A:$A,0),MATCH(V$2,input!$1:$1,0))</f>
        <v>0.81109462260599663</v>
      </c>
      <c r="W34" s="112">
        <f>INDEX(input!$A:$DZ,MATCH($A34,input!$A:$A,0),MATCH(W$2,input!$1:$1,0))</f>
        <v>0</v>
      </c>
      <c r="X34" s="112">
        <f>INDEX(input!$A:$DZ,MATCH($A34,input!$A:$A,0),MATCH(X$2,input!$1:$1,0))</f>
        <v>8.8148044795158125</v>
      </c>
      <c r="Y34" s="100">
        <f>INDEX(input!$A:$DZ,MATCH($A34,input!$A:$A,0),MATCH(Y$2,input!$1:$1,0))</f>
        <v>-12.572268936415398</v>
      </c>
      <c r="AA34" s="141"/>
    </row>
    <row r="35" spans="1:27" x14ac:dyDescent="0.25">
      <c r="A35" s="95" t="s">
        <v>71</v>
      </c>
      <c r="B35" s="27" t="str">
        <f>INDEX(input!$A:$DZ,MATCH($A35,input!$A:$A,0),MATCH(B$2,input!$1:$1,0))</f>
        <v>E4201</v>
      </c>
      <c r="C35" s="27" t="str">
        <f>INDEX(input!$A:$DZ,MATCH($A35,input!$A:$A,0),MATCH(C$2,input!$1:$1,0))</f>
        <v>E08000001</v>
      </c>
      <c r="D35" s="27">
        <f>INDEX(input!$A:$DZ,MATCH($A35,input!$A:$A,0),MATCH(D$2,input!$1:$1,0))</f>
        <v>1</v>
      </c>
      <c r="F35" s="27" t="str">
        <f>INDEX(input!$A:$DZ,MATCH($A35,input!$A:$A,0),MATCH(F$2,input!$1:$1,0))</f>
        <v>Bolton</v>
      </c>
      <c r="G35" s="112">
        <f>INDEX(input!$A:$DZ,MATCH($A35,input!$A:$A,0),MATCH(G$2,input!$1:$1,0))</f>
        <v>117.90411941999999</v>
      </c>
      <c r="H35" s="112">
        <f>INDEX(input!$A:$DZ,MATCH($A35,input!$A:$A,0),MATCH(H$2,input!$1:$1,0))</f>
        <v>0.90215201941666667</v>
      </c>
      <c r="I35" s="112">
        <f>INDEX(input!$A:$DZ,MATCH($A35,input!$A:$A,0),MATCH(I$2,input!$1:$1,0))</f>
        <v>89.583875000000006</v>
      </c>
      <c r="J35" s="112">
        <f>INDEX(input!$A:$DZ,MATCH($A35,input!$A:$A,0),MATCH(J$2,input!$1:$1,0))</f>
        <v>4.0363031266666667</v>
      </c>
      <c r="K35" s="112">
        <f>INDEX(input!$A:$DZ,MATCH($A35,input!$A:$A,0),MATCH(K$2,input!$1:$1,0))</f>
        <v>0.19861704266366989</v>
      </c>
      <c r="L35" s="112">
        <f>INDEX(input!$A:$DZ,MATCH($A35,input!$A:$A,0),MATCH(L$2,input!$1:$1,0))</f>
        <v>0</v>
      </c>
      <c r="M35" s="109">
        <f>INDEX(input!$A:$DZ,MATCH($A35,input!$A:$A,0),MATCH(M$2,input!$1:$1,0))</f>
        <v>212.62506660874698</v>
      </c>
      <c r="N35" s="112">
        <f>INDEX(input!$A:$DZ,MATCH($A35,input!$A:$A,0),MATCH(N$2,input!$1:$1,0))</f>
        <v>82.818741278905435</v>
      </c>
      <c r="O35" s="112">
        <f>INDEX(input!$A:$DZ,MATCH($A35,input!$A:$A,0),MATCH(O$2,input!$1:$1,0))</f>
        <v>2.1854374621547445</v>
      </c>
      <c r="P35" s="112">
        <f>INDEX(input!$A:$DZ,MATCH($A35,input!$A:$A,0),MATCH(P$2,input!$1:$1,0))</f>
        <v>106.77143750431058</v>
      </c>
      <c r="Q35" s="112">
        <f>INDEX(input!$A:$DZ,MATCH($A35,input!$A:$A,0),MATCH(Q$2,input!$1:$1,0))</f>
        <v>8.5985191432672146</v>
      </c>
      <c r="R35" s="112">
        <f>INDEX(input!$A:$DZ,MATCH($A35,input!$A:$A,0),MATCH(R$2,input!$1:$1,0))</f>
        <v>0</v>
      </c>
      <c r="S35" s="112">
        <f>INDEX(input!$A:$DZ,MATCH($A35,input!$A:$A,0),MATCH(S$2,input!$1:$1,0))</f>
        <v>13.047689383613553</v>
      </c>
      <c r="T35" s="112">
        <f>INDEX(input!$A:$DZ,MATCH($A35,input!$A:$A,0),MATCH(T$2,input!$1:$1,0))</f>
        <v>1.3901019999999999</v>
      </c>
      <c r="U35" s="112">
        <f>INDEX(input!$A:$DZ,MATCH($A35,input!$A:$A,0),MATCH(U$2,input!$1:$1,0))</f>
        <v>2.3747579999999999</v>
      </c>
      <c r="V35" s="112">
        <f>INDEX(input!$A:$DZ,MATCH($A35,input!$A:$A,0),MATCH(V$2,input!$1:$1,0))</f>
        <v>0.93968311682082972</v>
      </c>
      <c r="W35" s="112">
        <f>INDEX(input!$A:$DZ,MATCH($A35,input!$A:$A,0),MATCH(W$2,input!$1:$1,0))</f>
        <v>0</v>
      </c>
      <c r="X35" s="112">
        <f>INDEX(input!$A:$DZ,MATCH($A35,input!$A:$A,0),MATCH(X$2,input!$1:$1,0))</f>
        <v>218.12636788907238</v>
      </c>
      <c r="Y35" s="100">
        <f>INDEX(input!$A:$DZ,MATCH($A35,input!$A:$A,0),MATCH(Y$2,input!$1:$1,0))</f>
        <v>2.58732489450475</v>
      </c>
      <c r="AA35" s="141"/>
    </row>
    <row r="36" spans="1:27" x14ac:dyDescent="0.25">
      <c r="A36" s="95" t="s">
        <v>72</v>
      </c>
      <c r="B36" s="27" t="str">
        <f>INDEX(input!$A:$DZ,MATCH($A36,input!$A:$A,0),MATCH(B$2,input!$1:$1,0))</f>
        <v>E2531</v>
      </c>
      <c r="C36" s="27" t="str">
        <f>INDEX(input!$A:$DZ,MATCH($A36,input!$A:$A,0),MATCH(C$2,input!$1:$1,0))</f>
        <v>E07000136</v>
      </c>
      <c r="D36" s="27">
        <f>INDEX(input!$A:$DZ,MATCH($A36,input!$A:$A,0),MATCH(D$2,input!$1:$1,0))</f>
        <v>1</v>
      </c>
      <c r="F36" s="27" t="str">
        <f>INDEX(input!$A:$DZ,MATCH($A36,input!$A:$A,0),MATCH(F$2,input!$1:$1,0))</f>
        <v>Boston</v>
      </c>
      <c r="G36" s="112">
        <f>INDEX(input!$A:$DZ,MATCH($A36,input!$A:$A,0),MATCH(G$2,input!$1:$1,0))</f>
        <v>4.4520498900000005</v>
      </c>
      <c r="H36" s="112">
        <f>INDEX(input!$A:$DZ,MATCH($A36,input!$A:$A,0),MATCH(H$2,input!$1:$1,0))</f>
        <v>3.5776947062500002E-2</v>
      </c>
      <c r="I36" s="112">
        <f>INDEX(input!$A:$DZ,MATCH($A36,input!$A:$A,0),MATCH(I$2,input!$1:$1,0))</f>
        <v>2.9927628099999999</v>
      </c>
      <c r="J36" s="112">
        <f>INDEX(input!$A:$DZ,MATCH($A36,input!$A:$A,0),MATCH(J$2,input!$1:$1,0))</f>
        <v>1.0354303306666666</v>
      </c>
      <c r="K36" s="112">
        <f>INDEX(input!$A:$DZ,MATCH($A36,input!$A:$A,0),MATCH(K$2,input!$1:$1,0))</f>
        <v>7.9349652946898996E-3</v>
      </c>
      <c r="L36" s="112">
        <f>INDEX(input!$A:$DZ,MATCH($A36,input!$A:$A,0),MATCH(L$2,input!$1:$1,0))</f>
        <v>1.6312597205725681E-2</v>
      </c>
      <c r="M36" s="109">
        <f>INDEX(input!$A:$DZ,MATCH($A36,input!$A:$A,0),MATCH(M$2,input!$1:$1,0))</f>
        <v>8.5402675402295838</v>
      </c>
      <c r="N36" s="112">
        <f>INDEX(input!$A:$DZ,MATCH($A36,input!$A:$A,0),MATCH(N$2,input!$1:$1,0))</f>
        <v>3.0021124927286422</v>
      </c>
      <c r="O36" s="112">
        <f>INDEX(input!$A:$DZ,MATCH($A36,input!$A:$A,0),MATCH(O$2,input!$1:$1,0))</f>
        <v>8.6668630847495751E-2</v>
      </c>
      <c r="P36" s="112">
        <f>INDEX(input!$A:$DZ,MATCH($A36,input!$A:$A,0),MATCH(P$2,input!$1:$1,0))</f>
        <v>3.5420224711516082</v>
      </c>
      <c r="Q36" s="112">
        <f>INDEX(input!$A:$DZ,MATCH($A36,input!$A:$A,0),MATCH(Q$2,input!$1:$1,0))</f>
        <v>0</v>
      </c>
      <c r="R36" s="112">
        <f>INDEX(input!$A:$DZ,MATCH($A36,input!$A:$A,0),MATCH(R$2,input!$1:$1,0))</f>
        <v>6.2615528001851856E-2</v>
      </c>
      <c r="S36" s="112">
        <f>INDEX(input!$A:$DZ,MATCH($A36,input!$A:$A,0),MATCH(S$2,input!$1:$1,0))</f>
        <v>0</v>
      </c>
      <c r="T36" s="112">
        <f>INDEX(input!$A:$DZ,MATCH($A36,input!$A:$A,0),MATCH(T$2,input!$1:$1,0))</f>
        <v>0</v>
      </c>
      <c r="U36" s="112">
        <f>INDEX(input!$A:$DZ,MATCH($A36,input!$A:$A,0),MATCH(U$2,input!$1:$1,0))</f>
        <v>0</v>
      </c>
      <c r="V36" s="112">
        <f>INDEX(input!$A:$DZ,MATCH($A36,input!$A:$A,0),MATCH(V$2,input!$1:$1,0))</f>
        <v>0.72088115383181772</v>
      </c>
      <c r="W36" s="112">
        <f>INDEX(input!$A:$DZ,MATCH($A36,input!$A:$A,0),MATCH(W$2,input!$1:$1,0))</f>
        <v>8.5246475720243867E-2</v>
      </c>
      <c r="X36" s="112">
        <f>INDEX(input!$A:$DZ,MATCH($A36,input!$A:$A,0),MATCH(X$2,input!$1:$1,0))</f>
        <v>7.4995467522816588</v>
      </c>
      <c r="Y36" s="100">
        <f>INDEX(input!$A:$DZ,MATCH($A36,input!$A:$A,0),MATCH(Y$2,input!$1:$1,0))</f>
        <v>-12.186044325257139</v>
      </c>
      <c r="AA36" s="141"/>
    </row>
    <row r="37" spans="1:27" x14ac:dyDescent="0.25">
      <c r="A37" s="95" t="s">
        <v>76</v>
      </c>
      <c r="B37" s="27" t="str">
        <f>INDEX(input!$A:$DZ,MATCH($A37,input!$A:$A,0),MATCH(B$2,input!$1:$1,0))</f>
        <v>E0301</v>
      </c>
      <c r="C37" s="27" t="str">
        <f>INDEX(input!$A:$DZ,MATCH($A37,input!$A:$A,0),MATCH(C$2,input!$1:$1,0))</f>
        <v>E06000036</v>
      </c>
      <c r="D37" s="27">
        <f>INDEX(input!$A:$DZ,MATCH($A37,input!$A:$A,0),MATCH(D$2,input!$1:$1,0))</f>
        <v>1</v>
      </c>
      <c r="F37" s="27" t="str">
        <f>INDEX(input!$A:$DZ,MATCH($A37,input!$A:$A,0),MATCH(F$2,input!$1:$1,0))</f>
        <v>Bracknell Forest</v>
      </c>
      <c r="G37" s="112">
        <f>INDEX(input!$A:$DZ,MATCH($A37,input!$A:$A,0),MATCH(G$2,input!$1:$1,0))</f>
        <v>31.947547310000001</v>
      </c>
      <c r="H37" s="112">
        <f>INDEX(input!$A:$DZ,MATCH($A37,input!$A:$A,0),MATCH(H$2,input!$1:$1,0))</f>
        <v>0.22278908297916666</v>
      </c>
      <c r="I37" s="112">
        <f>INDEX(input!$A:$DZ,MATCH($A37,input!$A:$A,0),MATCH(I$2,input!$1:$1,0))</f>
        <v>46.706195000000001</v>
      </c>
      <c r="J37" s="112">
        <f>INDEX(input!$A:$DZ,MATCH($A37,input!$A:$A,0),MATCH(J$2,input!$1:$1,0))</f>
        <v>3.2403920755555555</v>
      </c>
      <c r="K37" s="112">
        <f>INDEX(input!$A:$DZ,MATCH($A37,input!$A:$A,0),MATCH(K$2,input!$1:$1,0))</f>
        <v>4.9712387832908364E-2</v>
      </c>
      <c r="L37" s="112">
        <f>INDEX(input!$A:$DZ,MATCH($A37,input!$A:$A,0),MATCH(L$2,input!$1:$1,0))</f>
        <v>0</v>
      </c>
      <c r="M37" s="109">
        <f>INDEX(input!$A:$DZ,MATCH($A37,input!$A:$A,0),MATCH(M$2,input!$1:$1,0))</f>
        <v>82.166635856367648</v>
      </c>
      <c r="N37" s="112">
        <f>INDEX(input!$A:$DZ,MATCH($A37,input!$A:$A,0),MATCH(N$2,input!$1:$1,0))</f>
        <v>18.304676358935748</v>
      </c>
      <c r="O37" s="112">
        <f>INDEX(input!$A:$DZ,MATCH($A37,input!$A:$A,0),MATCH(O$2,input!$1:$1,0))</f>
        <v>0.53970018079539128</v>
      </c>
      <c r="P37" s="112">
        <f>INDEX(input!$A:$DZ,MATCH($A37,input!$A:$A,0),MATCH(P$2,input!$1:$1,0))</f>
        <v>55.724751684627542</v>
      </c>
      <c r="Q37" s="112">
        <f>INDEX(input!$A:$DZ,MATCH($A37,input!$A:$A,0),MATCH(Q$2,input!$1:$1,0))</f>
        <v>4.4676933676882689</v>
      </c>
      <c r="R37" s="112">
        <f>INDEX(input!$A:$DZ,MATCH($A37,input!$A:$A,0),MATCH(R$2,input!$1:$1,0))</f>
        <v>0</v>
      </c>
      <c r="S37" s="112">
        <f>INDEX(input!$A:$DZ,MATCH($A37,input!$A:$A,0),MATCH(S$2,input!$1:$1,0))</f>
        <v>1.1182167881731606</v>
      </c>
      <c r="T37" s="112">
        <f>INDEX(input!$A:$DZ,MATCH($A37,input!$A:$A,0),MATCH(T$2,input!$1:$1,0))</f>
        <v>0.36183599999999999</v>
      </c>
      <c r="U37" s="112">
        <f>INDEX(input!$A:$DZ,MATCH($A37,input!$A:$A,0),MATCH(U$2,input!$1:$1,0))</f>
        <v>0.61813600000000002</v>
      </c>
      <c r="V37" s="112">
        <f>INDEX(input!$A:$DZ,MATCH($A37,input!$A:$A,0),MATCH(V$2,input!$1:$1,0))</f>
        <v>1.3560100852283672</v>
      </c>
      <c r="W37" s="112">
        <f>INDEX(input!$A:$DZ,MATCH($A37,input!$A:$A,0),MATCH(W$2,input!$1:$1,0))</f>
        <v>0</v>
      </c>
      <c r="X37" s="112">
        <f>INDEX(input!$A:$DZ,MATCH($A37,input!$A:$A,0),MATCH(X$2,input!$1:$1,0))</f>
        <v>82.491020465448472</v>
      </c>
      <c r="Y37" s="100">
        <f>INDEX(input!$A:$DZ,MATCH($A37,input!$A:$A,0),MATCH(Y$2,input!$1:$1,0))</f>
        <v>0.39478871892462131</v>
      </c>
      <c r="AA37" s="141"/>
    </row>
    <row r="38" spans="1:27" x14ac:dyDescent="0.25">
      <c r="A38" s="95" t="s">
        <v>78</v>
      </c>
      <c r="B38" s="27" t="str">
        <f>INDEX(input!$A:$DZ,MATCH($A38,input!$A:$A,0),MATCH(B$2,input!$1:$1,0))</f>
        <v>E4701</v>
      </c>
      <c r="C38" s="27" t="str">
        <f>INDEX(input!$A:$DZ,MATCH($A38,input!$A:$A,0),MATCH(C$2,input!$1:$1,0))</f>
        <v>E08000032</v>
      </c>
      <c r="D38" s="27">
        <f>INDEX(input!$A:$DZ,MATCH($A38,input!$A:$A,0),MATCH(D$2,input!$1:$1,0))</f>
        <v>1</v>
      </c>
      <c r="F38" s="27" t="str">
        <f>INDEX(input!$A:$DZ,MATCH($A38,input!$A:$A,0),MATCH(F$2,input!$1:$1,0))</f>
        <v>Bradford</v>
      </c>
      <c r="G38" s="112">
        <f>INDEX(input!$A:$DZ,MATCH($A38,input!$A:$A,0),MATCH(G$2,input!$1:$1,0))</f>
        <v>236.60404880000002</v>
      </c>
      <c r="H38" s="112">
        <f>INDEX(input!$A:$DZ,MATCH($A38,input!$A:$A,0),MATCH(H$2,input!$1:$1,0))</f>
        <v>1.8432306533958334</v>
      </c>
      <c r="I38" s="112">
        <f>INDEX(input!$A:$DZ,MATCH($A38,input!$A:$A,0),MATCH(I$2,input!$1:$1,0))</f>
        <v>150.09700000000001</v>
      </c>
      <c r="J38" s="112">
        <f>INDEX(input!$A:$DZ,MATCH($A38,input!$A:$A,0),MATCH(J$2,input!$1:$1,0))</f>
        <v>9.2378645655555562</v>
      </c>
      <c r="K38" s="112">
        <f>INDEX(input!$A:$DZ,MATCH($A38,input!$A:$A,0),MATCH(K$2,input!$1:$1,0))</f>
        <v>0.40580413667477427</v>
      </c>
      <c r="L38" s="112">
        <f>INDEX(input!$A:$DZ,MATCH($A38,input!$A:$A,0),MATCH(L$2,input!$1:$1,0))</f>
        <v>0</v>
      </c>
      <c r="M38" s="109">
        <f>INDEX(input!$A:$DZ,MATCH($A38,input!$A:$A,0),MATCH(M$2,input!$1:$1,0))</f>
        <v>398.1879481556262</v>
      </c>
      <c r="N38" s="112">
        <f>INDEX(input!$A:$DZ,MATCH($A38,input!$A:$A,0),MATCH(N$2,input!$1:$1,0))</f>
        <v>171.07876115582152</v>
      </c>
      <c r="O38" s="112">
        <f>INDEX(input!$A:$DZ,MATCH($A38,input!$A:$A,0),MATCH(O$2,input!$1:$1,0))</f>
        <v>4.4651735354261586</v>
      </c>
      <c r="P38" s="112">
        <f>INDEX(input!$A:$DZ,MATCH($A38,input!$A:$A,0),MATCH(P$2,input!$1:$1,0))</f>
        <v>182.87430480746505</v>
      </c>
      <c r="Q38" s="112">
        <f>INDEX(input!$A:$DZ,MATCH($A38,input!$A:$A,0),MATCH(Q$2,input!$1:$1,0))</f>
        <v>14.662217965713442</v>
      </c>
      <c r="R38" s="112">
        <f>INDEX(input!$A:$DZ,MATCH($A38,input!$A:$A,0),MATCH(R$2,input!$1:$1,0))</f>
        <v>0</v>
      </c>
      <c r="S38" s="112">
        <f>INDEX(input!$A:$DZ,MATCH($A38,input!$A:$A,0),MATCH(S$2,input!$1:$1,0))</f>
        <v>20.403411507014908</v>
      </c>
      <c r="T38" s="112">
        <f>INDEX(input!$A:$DZ,MATCH($A38,input!$A:$A,0),MATCH(T$2,input!$1:$1,0))</f>
        <v>2.2972090000000001</v>
      </c>
      <c r="U38" s="112">
        <f>INDEX(input!$A:$DZ,MATCH($A38,input!$A:$A,0),MATCH(U$2,input!$1:$1,0))</f>
        <v>3.9243990000000002</v>
      </c>
      <c r="V38" s="112">
        <f>INDEX(input!$A:$DZ,MATCH($A38,input!$A:$A,0),MATCH(V$2,input!$1:$1,0))</f>
        <v>4.8872957497472722</v>
      </c>
      <c r="W38" s="112">
        <f>INDEX(input!$A:$DZ,MATCH($A38,input!$A:$A,0),MATCH(W$2,input!$1:$1,0))</f>
        <v>0</v>
      </c>
      <c r="X38" s="112">
        <f>INDEX(input!$A:$DZ,MATCH($A38,input!$A:$A,0),MATCH(X$2,input!$1:$1,0))</f>
        <v>404.59277272118845</v>
      </c>
      <c r="Y38" s="100">
        <f>INDEX(input!$A:$DZ,MATCH($A38,input!$A:$A,0),MATCH(Y$2,input!$1:$1,0))</f>
        <v>1.6084928223540906</v>
      </c>
      <c r="AA38" s="141"/>
    </row>
    <row r="39" spans="1:27" x14ac:dyDescent="0.25">
      <c r="A39" s="95" t="s">
        <v>80</v>
      </c>
      <c r="B39" s="27" t="str">
        <f>INDEX(input!$A:$DZ,MATCH($A39,input!$A:$A,0),MATCH(B$2,input!$1:$1,0))</f>
        <v>E1532</v>
      </c>
      <c r="C39" s="27" t="str">
        <f>INDEX(input!$A:$DZ,MATCH($A39,input!$A:$A,0),MATCH(C$2,input!$1:$1,0))</f>
        <v>E07000067</v>
      </c>
      <c r="D39" s="27">
        <f>INDEX(input!$A:$DZ,MATCH($A39,input!$A:$A,0),MATCH(D$2,input!$1:$1,0))</f>
        <v>1</v>
      </c>
      <c r="F39" s="27" t="str">
        <f>INDEX(input!$A:$DZ,MATCH($A39,input!$A:$A,0),MATCH(F$2,input!$1:$1,0))</f>
        <v>Braintree</v>
      </c>
      <c r="G39" s="112">
        <f>INDEX(input!$A:$DZ,MATCH($A39,input!$A:$A,0),MATCH(G$2,input!$1:$1,0))</f>
        <v>5.8047256799999998</v>
      </c>
      <c r="H39" s="112">
        <f>INDEX(input!$A:$DZ,MATCH($A39,input!$A:$A,0),MATCH(H$2,input!$1:$1,0))</f>
        <v>4.6153420541666663E-2</v>
      </c>
      <c r="I39" s="112">
        <f>INDEX(input!$A:$DZ,MATCH($A39,input!$A:$A,0),MATCH(I$2,input!$1:$1,0))</f>
        <v>7.9373310000000004</v>
      </c>
      <c r="J39" s="112">
        <f>INDEX(input!$A:$DZ,MATCH($A39,input!$A:$A,0),MATCH(J$2,input!$1:$1,0))</f>
        <v>2.1016070684444443</v>
      </c>
      <c r="K39" s="112">
        <f>INDEX(input!$A:$DZ,MATCH($A39,input!$A:$A,0),MATCH(K$2,input!$1:$1,0))</f>
        <v>1.0285092766307255E-2</v>
      </c>
      <c r="L39" s="112">
        <f>INDEX(input!$A:$DZ,MATCH($A39,input!$A:$A,0),MATCH(L$2,input!$1:$1,0))</f>
        <v>4.2337208431410074E-3</v>
      </c>
      <c r="M39" s="109">
        <f>INDEX(input!$A:$DZ,MATCH($A39,input!$A:$A,0),MATCH(M$2,input!$1:$1,0))</f>
        <v>15.904335982595558</v>
      </c>
      <c r="N39" s="112">
        <f>INDEX(input!$A:$DZ,MATCH($A39,input!$A:$A,0),MATCH(N$2,input!$1:$1,0))</f>
        <v>3.4310264029503705</v>
      </c>
      <c r="O39" s="112">
        <f>INDEX(input!$A:$DZ,MATCH($A39,input!$A:$A,0),MATCH(O$2,input!$1:$1,0))</f>
        <v>0.11180534103300596</v>
      </c>
      <c r="P39" s="112">
        <f>INDEX(input!$A:$DZ,MATCH($A39,input!$A:$A,0),MATCH(P$2,input!$1:$1,0))</f>
        <v>9.2902393507146019</v>
      </c>
      <c r="Q39" s="112">
        <f>INDEX(input!$A:$DZ,MATCH($A39,input!$A:$A,0),MATCH(Q$2,input!$1:$1,0))</f>
        <v>0</v>
      </c>
      <c r="R39" s="112">
        <f>INDEX(input!$A:$DZ,MATCH($A39,input!$A:$A,0),MATCH(R$2,input!$1:$1,0))</f>
        <v>0.19324963308528295</v>
      </c>
      <c r="S39" s="112">
        <f>INDEX(input!$A:$DZ,MATCH($A39,input!$A:$A,0),MATCH(S$2,input!$1:$1,0))</f>
        <v>0</v>
      </c>
      <c r="T39" s="112">
        <f>INDEX(input!$A:$DZ,MATCH($A39,input!$A:$A,0),MATCH(T$2,input!$1:$1,0))</f>
        <v>0</v>
      </c>
      <c r="U39" s="112">
        <f>INDEX(input!$A:$DZ,MATCH($A39,input!$A:$A,0),MATCH(U$2,input!$1:$1,0))</f>
        <v>0</v>
      </c>
      <c r="V39" s="112">
        <f>INDEX(input!$A:$DZ,MATCH($A39,input!$A:$A,0),MATCH(V$2,input!$1:$1,0))</f>
        <v>1.2501911181614522</v>
      </c>
      <c r="W39" s="112">
        <f>INDEX(input!$A:$DZ,MATCH($A39,input!$A:$A,0),MATCH(W$2,input!$1:$1,0))</f>
        <v>2.2124605696414296E-2</v>
      </c>
      <c r="X39" s="112">
        <f>INDEX(input!$A:$DZ,MATCH($A39,input!$A:$A,0),MATCH(X$2,input!$1:$1,0))</f>
        <v>14.298636451641128</v>
      </c>
      <c r="Y39" s="100">
        <f>INDEX(input!$A:$DZ,MATCH($A39,input!$A:$A,0),MATCH(Y$2,input!$1:$1,0))</f>
        <v>-10.095985979619526</v>
      </c>
      <c r="AA39" s="141"/>
    </row>
    <row r="40" spans="1:27" x14ac:dyDescent="0.25">
      <c r="A40" s="95" t="s">
        <v>82</v>
      </c>
      <c r="B40" s="27" t="str">
        <f>INDEX(input!$A:$DZ,MATCH($A40,input!$A:$A,0),MATCH(B$2,input!$1:$1,0))</f>
        <v>E2631</v>
      </c>
      <c r="C40" s="27" t="str">
        <f>INDEX(input!$A:$DZ,MATCH($A40,input!$A:$A,0),MATCH(C$2,input!$1:$1,0))</f>
        <v>E07000143</v>
      </c>
      <c r="D40" s="27">
        <f>INDEX(input!$A:$DZ,MATCH($A40,input!$A:$A,0),MATCH(D$2,input!$1:$1,0))</f>
        <v>1</v>
      </c>
      <c r="F40" s="27" t="str">
        <f>INDEX(input!$A:$DZ,MATCH($A40,input!$A:$A,0),MATCH(F$2,input!$1:$1,0))</f>
        <v>Breckland</v>
      </c>
      <c r="G40" s="112">
        <f>INDEX(input!$A:$DZ,MATCH($A40,input!$A:$A,0),MATCH(G$2,input!$1:$1,0))</f>
        <v>6.3225720499999998</v>
      </c>
      <c r="H40" s="112">
        <f>INDEX(input!$A:$DZ,MATCH($A40,input!$A:$A,0),MATCH(H$2,input!$1:$1,0))</f>
        <v>5.2407280770833335E-2</v>
      </c>
      <c r="I40" s="112">
        <f>INDEX(input!$A:$DZ,MATCH($A40,input!$A:$A,0),MATCH(I$2,input!$1:$1,0))</f>
        <v>2.794028</v>
      </c>
      <c r="J40" s="112">
        <f>INDEX(input!$A:$DZ,MATCH($A40,input!$A:$A,0),MATCH(J$2,input!$1:$1,0))</f>
        <v>2.3629509244444442</v>
      </c>
      <c r="K40" s="112">
        <f>INDEX(input!$A:$DZ,MATCH($A40,input!$A:$A,0),MATCH(K$2,input!$1:$1,0))</f>
        <v>1.1603512616567002E-2</v>
      </c>
      <c r="L40" s="112">
        <f>INDEX(input!$A:$DZ,MATCH($A40,input!$A:$A,0),MATCH(L$2,input!$1:$1,0))</f>
        <v>9.0404951247347709E-2</v>
      </c>
      <c r="M40" s="109">
        <f>INDEX(input!$A:$DZ,MATCH($A40,input!$A:$A,0),MATCH(M$2,input!$1:$1,0))</f>
        <v>11.633966719079194</v>
      </c>
      <c r="N40" s="112">
        <f>INDEX(input!$A:$DZ,MATCH($A40,input!$A:$A,0),MATCH(N$2,input!$1:$1,0))</f>
        <v>4.5422012976269617</v>
      </c>
      <c r="O40" s="112">
        <f>INDEX(input!$A:$DZ,MATCH($A40,input!$A:$A,0),MATCH(O$2,input!$1:$1,0))</f>
        <v>0.12695513846753831</v>
      </c>
      <c r="P40" s="112">
        <f>INDEX(input!$A:$DZ,MATCH($A40,input!$A:$A,0),MATCH(P$2,input!$1:$1,0))</f>
        <v>3.4293542370528747</v>
      </c>
      <c r="Q40" s="112">
        <f>INDEX(input!$A:$DZ,MATCH($A40,input!$A:$A,0),MATCH(Q$2,input!$1:$1,0))</f>
        <v>0</v>
      </c>
      <c r="R40" s="112">
        <f>INDEX(input!$A:$DZ,MATCH($A40,input!$A:$A,0),MATCH(R$2,input!$1:$1,0))</f>
        <v>0.55953061618083844</v>
      </c>
      <c r="S40" s="112">
        <f>INDEX(input!$A:$DZ,MATCH($A40,input!$A:$A,0),MATCH(S$2,input!$1:$1,0))</f>
        <v>0</v>
      </c>
      <c r="T40" s="112">
        <f>INDEX(input!$A:$DZ,MATCH($A40,input!$A:$A,0),MATCH(T$2,input!$1:$1,0))</f>
        <v>0</v>
      </c>
      <c r="U40" s="112">
        <f>INDEX(input!$A:$DZ,MATCH($A40,input!$A:$A,0),MATCH(U$2,input!$1:$1,0))</f>
        <v>0</v>
      </c>
      <c r="V40" s="112">
        <f>INDEX(input!$A:$DZ,MATCH($A40,input!$A:$A,0),MATCH(V$2,input!$1:$1,0))</f>
        <v>2.2546009422030102</v>
      </c>
      <c r="W40" s="112">
        <f>INDEX(input!$A:$DZ,MATCH($A40,input!$A:$A,0),MATCH(W$2,input!$1:$1,0))</f>
        <v>0.47243877748613949</v>
      </c>
      <c r="X40" s="112">
        <f>INDEX(input!$A:$DZ,MATCH($A40,input!$A:$A,0),MATCH(X$2,input!$1:$1,0))</f>
        <v>11.385081009017362</v>
      </c>
      <c r="Y40" s="100">
        <f>INDEX(input!$A:$DZ,MATCH($A40,input!$A:$A,0),MATCH(Y$2,input!$1:$1,0))</f>
        <v>-2.1393022351840485</v>
      </c>
      <c r="AA40" s="141"/>
    </row>
    <row r="41" spans="1:27" x14ac:dyDescent="0.25">
      <c r="A41" s="95" t="s">
        <v>84</v>
      </c>
      <c r="B41" s="27" t="str">
        <f>INDEX(input!$A:$DZ,MATCH($A41,input!$A:$A,0),MATCH(B$2,input!$1:$1,0))</f>
        <v>E5033</v>
      </c>
      <c r="C41" s="27" t="str">
        <f>INDEX(input!$A:$DZ,MATCH($A41,input!$A:$A,0),MATCH(C$2,input!$1:$1,0))</f>
        <v>E09000005</v>
      </c>
      <c r="D41" s="27">
        <f>INDEX(input!$A:$DZ,MATCH($A41,input!$A:$A,0),MATCH(D$2,input!$1:$1,0))</f>
        <v>1</v>
      </c>
      <c r="F41" s="27" t="str">
        <f>INDEX(input!$A:$DZ,MATCH($A41,input!$A:$A,0),MATCH(F$2,input!$1:$1,0))</f>
        <v>Brent</v>
      </c>
      <c r="G41" s="112">
        <f>INDEX(input!$A:$DZ,MATCH($A41,input!$A:$A,0),MATCH(G$2,input!$1:$1,0))</f>
        <v>152.67343890999999</v>
      </c>
      <c r="H41" s="112">
        <f>INDEX(input!$A:$DZ,MATCH($A41,input!$A:$A,0),MATCH(H$2,input!$1:$1,0))</f>
        <v>1.1690271315625</v>
      </c>
      <c r="I41" s="112">
        <f>INDEX(input!$A:$DZ,MATCH($A41,input!$A:$A,0),MATCH(I$2,input!$1:$1,0))</f>
        <v>87.679173000000006</v>
      </c>
      <c r="J41" s="112">
        <f>INDEX(input!$A:$DZ,MATCH($A41,input!$A:$A,0),MATCH(J$2,input!$1:$1,0))</f>
        <v>7.0875840055555575</v>
      </c>
      <c r="K41" s="112">
        <f>INDEX(input!$A:$DZ,MATCH($A41,input!$A:$A,0),MATCH(K$2,input!$1:$1,0))</f>
        <v>0.25875216927148176</v>
      </c>
      <c r="L41" s="112">
        <f>INDEX(input!$A:$DZ,MATCH($A41,input!$A:$A,0),MATCH(L$2,input!$1:$1,0))</f>
        <v>0</v>
      </c>
      <c r="M41" s="109">
        <f>INDEX(input!$A:$DZ,MATCH($A41,input!$A:$A,0),MATCH(M$2,input!$1:$1,0))</f>
        <v>248.86797521638954</v>
      </c>
      <c r="N41" s="112">
        <f>INDEX(input!$A:$DZ,MATCH($A41,input!$A:$A,0),MATCH(N$2,input!$1:$1,0))</f>
        <v>111.40874173482065</v>
      </c>
      <c r="O41" s="112">
        <f>INDEX(input!$A:$DZ,MATCH($A41,input!$A:$A,0),MATCH(O$2,input!$1:$1,0))</f>
        <v>2.8319347877650416</v>
      </c>
      <c r="P41" s="112">
        <f>INDEX(input!$A:$DZ,MATCH($A41,input!$A:$A,0),MATCH(P$2,input!$1:$1,0))</f>
        <v>117.21179513775461</v>
      </c>
      <c r="Q41" s="112">
        <f>INDEX(input!$A:$DZ,MATCH($A41,input!$A:$A,0),MATCH(Q$2,input!$1:$1,0))</f>
        <v>9.4160787532248786</v>
      </c>
      <c r="R41" s="112">
        <f>INDEX(input!$A:$DZ,MATCH($A41,input!$A:$A,0),MATCH(R$2,input!$1:$1,0))</f>
        <v>0</v>
      </c>
      <c r="S41" s="112">
        <f>INDEX(input!$A:$DZ,MATCH($A41,input!$A:$A,0),MATCH(S$2,input!$1:$1,0))</f>
        <v>11.609288386366543</v>
      </c>
      <c r="T41" s="112">
        <f>INDEX(input!$A:$DZ,MATCH($A41,input!$A:$A,0),MATCH(T$2,input!$1:$1,0))</f>
        <v>1.343037</v>
      </c>
      <c r="U41" s="112">
        <f>INDEX(input!$A:$DZ,MATCH($A41,input!$A:$A,0),MATCH(U$2,input!$1:$1,0))</f>
        <v>2.2943539999999998</v>
      </c>
      <c r="V41" s="112">
        <f>INDEX(input!$A:$DZ,MATCH($A41,input!$A:$A,0),MATCH(V$2,input!$1:$1,0))</f>
        <v>8.8031905754052868</v>
      </c>
      <c r="W41" s="112">
        <f>INDEX(input!$A:$DZ,MATCH($A41,input!$A:$A,0),MATCH(W$2,input!$1:$1,0))</f>
        <v>0</v>
      </c>
      <c r="X41" s="112">
        <f>INDEX(input!$A:$DZ,MATCH($A41,input!$A:$A,0),MATCH(X$2,input!$1:$1,0))</f>
        <v>264.91842037533701</v>
      </c>
      <c r="Y41" s="100">
        <f>INDEX(input!$A:$DZ,MATCH($A41,input!$A:$A,0),MATCH(Y$2,input!$1:$1,0))</f>
        <v>6.4493815023775936</v>
      </c>
      <c r="AA41" s="141"/>
    </row>
    <row r="42" spans="1:27" x14ac:dyDescent="0.25">
      <c r="A42" s="95" t="s">
        <v>86</v>
      </c>
      <c r="B42" s="27" t="str">
        <f>INDEX(input!$A:$DZ,MATCH($A42,input!$A:$A,0),MATCH(B$2,input!$1:$1,0))</f>
        <v>E1533</v>
      </c>
      <c r="C42" s="27" t="str">
        <f>INDEX(input!$A:$DZ,MATCH($A42,input!$A:$A,0),MATCH(C$2,input!$1:$1,0))</f>
        <v>E07000068</v>
      </c>
      <c r="D42" s="27">
        <f>INDEX(input!$A:$DZ,MATCH($A42,input!$A:$A,0),MATCH(D$2,input!$1:$1,0))</f>
        <v>1</v>
      </c>
      <c r="F42" s="27" t="str">
        <f>INDEX(input!$A:$DZ,MATCH($A42,input!$A:$A,0),MATCH(F$2,input!$1:$1,0))</f>
        <v>Brentwood</v>
      </c>
      <c r="G42" s="112">
        <f>INDEX(input!$A:$DZ,MATCH($A42,input!$A:$A,0),MATCH(G$2,input!$1:$1,0))</f>
        <v>2.8216768200000004</v>
      </c>
      <c r="H42" s="112">
        <f>INDEX(input!$A:$DZ,MATCH($A42,input!$A:$A,0),MATCH(H$2,input!$1:$1,0))</f>
        <v>2.1961907041666669E-2</v>
      </c>
      <c r="I42" s="112">
        <f>INDEX(input!$A:$DZ,MATCH($A42,input!$A:$A,0),MATCH(I$2,input!$1:$1,0))</f>
        <v>5.2385029999999997</v>
      </c>
      <c r="J42" s="112">
        <f>INDEX(input!$A:$DZ,MATCH($A42,input!$A:$A,0),MATCH(J$2,input!$1:$1,0))</f>
        <v>1.4554266444444446</v>
      </c>
      <c r="K42" s="112">
        <f>INDEX(input!$A:$DZ,MATCH($A42,input!$A:$A,0),MATCH(K$2,input!$1:$1,0))</f>
        <v>4.9106856671006583E-3</v>
      </c>
      <c r="L42" s="112">
        <f>INDEX(input!$A:$DZ,MATCH($A42,input!$A:$A,0),MATCH(L$2,input!$1:$1,0))</f>
        <v>0</v>
      </c>
      <c r="M42" s="109">
        <f>INDEX(input!$A:$DZ,MATCH($A42,input!$A:$A,0),MATCH(M$2,input!$1:$1,0))</f>
        <v>9.5424790571532139</v>
      </c>
      <c r="N42" s="112">
        <f>INDEX(input!$A:$DZ,MATCH($A42,input!$A:$A,0),MATCH(N$2,input!$1:$1,0))</f>
        <v>1.6326391900882835</v>
      </c>
      <c r="O42" s="112">
        <f>INDEX(input!$A:$DZ,MATCH($A42,input!$A:$A,0),MATCH(O$2,input!$1:$1,0))</f>
        <v>5.3202091734037747E-2</v>
      </c>
      <c r="P42" s="112">
        <f>INDEX(input!$A:$DZ,MATCH($A42,input!$A:$A,0),MATCH(P$2,input!$1:$1,0))</f>
        <v>6.1187499366692393</v>
      </c>
      <c r="Q42" s="112">
        <f>INDEX(input!$A:$DZ,MATCH($A42,input!$A:$A,0),MATCH(Q$2,input!$1:$1,0))</f>
        <v>0</v>
      </c>
      <c r="R42" s="112">
        <f>INDEX(input!$A:$DZ,MATCH($A42,input!$A:$A,0),MATCH(R$2,input!$1:$1,0))</f>
        <v>0.11217853864393075</v>
      </c>
      <c r="S42" s="112">
        <f>INDEX(input!$A:$DZ,MATCH($A42,input!$A:$A,0),MATCH(S$2,input!$1:$1,0))</f>
        <v>0</v>
      </c>
      <c r="T42" s="112">
        <f>INDEX(input!$A:$DZ,MATCH($A42,input!$A:$A,0),MATCH(T$2,input!$1:$1,0))</f>
        <v>0</v>
      </c>
      <c r="U42" s="112">
        <f>INDEX(input!$A:$DZ,MATCH($A42,input!$A:$A,0),MATCH(U$2,input!$1:$1,0))</f>
        <v>0</v>
      </c>
      <c r="V42" s="112">
        <f>INDEX(input!$A:$DZ,MATCH($A42,input!$A:$A,0),MATCH(V$2,input!$1:$1,0))</f>
        <v>0.67705525919151954</v>
      </c>
      <c r="W42" s="112">
        <f>INDEX(input!$A:$DZ,MATCH($A42,input!$A:$A,0),MATCH(W$2,input!$1:$1,0))</f>
        <v>0</v>
      </c>
      <c r="X42" s="112">
        <f>INDEX(input!$A:$DZ,MATCH($A42,input!$A:$A,0),MATCH(X$2,input!$1:$1,0))</f>
        <v>8.5938250163270098</v>
      </c>
      <c r="Y42" s="100">
        <f>INDEX(input!$A:$DZ,MATCH($A42,input!$A:$A,0),MATCH(Y$2,input!$1:$1,0))</f>
        <v>-9.9413793328168243</v>
      </c>
      <c r="AA42" s="141"/>
    </row>
    <row r="43" spans="1:27" x14ac:dyDescent="0.25">
      <c r="A43" s="95" t="s">
        <v>87</v>
      </c>
      <c r="B43" s="27" t="str">
        <f>INDEX(input!$A:$DZ,MATCH($A43,input!$A:$A,0),MATCH(B$2,input!$1:$1,0))</f>
        <v>E1401</v>
      </c>
      <c r="C43" s="27" t="str">
        <f>INDEX(input!$A:$DZ,MATCH($A43,input!$A:$A,0),MATCH(C$2,input!$1:$1,0))</f>
        <v>E06000043</v>
      </c>
      <c r="D43" s="27">
        <f>INDEX(input!$A:$DZ,MATCH($A43,input!$A:$A,0),MATCH(D$2,input!$1:$1,0))</f>
        <v>1</v>
      </c>
      <c r="F43" s="27" t="str">
        <f>INDEX(input!$A:$DZ,MATCH($A43,input!$A:$A,0),MATCH(F$2,input!$1:$1,0))</f>
        <v>Brighton And Hove</v>
      </c>
      <c r="G43" s="112">
        <f>INDEX(input!$A:$DZ,MATCH($A43,input!$A:$A,0),MATCH(G$2,input!$1:$1,0))</f>
        <v>101.36470955000001</v>
      </c>
      <c r="H43" s="112">
        <f>INDEX(input!$A:$DZ,MATCH($A43,input!$A:$A,0),MATCH(H$2,input!$1:$1,0))</f>
        <v>0.78272088533333339</v>
      </c>
      <c r="I43" s="112">
        <f>INDEX(input!$A:$DZ,MATCH($A43,input!$A:$A,0),MATCH(I$2,input!$1:$1,0))</f>
        <v>111.98699999999999</v>
      </c>
      <c r="J43" s="112">
        <f>INDEX(input!$A:$DZ,MATCH($A43,input!$A:$A,0),MATCH(J$2,input!$1:$1,0))</f>
        <v>3.8367904055555555</v>
      </c>
      <c r="K43" s="112">
        <f>INDEX(input!$A:$DZ,MATCH($A43,input!$A:$A,0),MATCH(K$2,input!$1:$1,0))</f>
        <v>0.17232318291885107</v>
      </c>
      <c r="L43" s="112">
        <f>INDEX(input!$A:$DZ,MATCH($A43,input!$A:$A,0),MATCH(L$2,input!$1:$1,0))</f>
        <v>0</v>
      </c>
      <c r="M43" s="109">
        <f>INDEX(input!$A:$DZ,MATCH($A43,input!$A:$A,0),MATCH(M$2,input!$1:$1,0))</f>
        <v>218.14354402380772</v>
      </c>
      <c r="N43" s="112">
        <f>INDEX(input!$A:$DZ,MATCH($A43,input!$A:$A,0),MATCH(N$2,input!$1:$1,0))</f>
        <v>64.710583856586524</v>
      </c>
      <c r="O43" s="112">
        <f>INDEX(input!$A:$DZ,MATCH($A43,input!$A:$A,0),MATCH(O$2,input!$1:$1,0))</f>
        <v>1.8961189558457365</v>
      </c>
      <c r="P43" s="112">
        <f>INDEX(input!$A:$DZ,MATCH($A43,input!$A:$A,0),MATCH(P$2,input!$1:$1,0))</f>
        <v>134.43054461805411</v>
      </c>
      <c r="Q43" s="112">
        <f>INDEX(input!$A:$DZ,MATCH($A43,input!$A:$A,0),MATCH(Q$2,input!$1:$1,0))</f>
        <v>10.777302994030654</v>
      </c>
      <c r="R43" s="112">
        <f>INDEX(input!$A:$DZ,MATCH($A43,input!$A:$A,0),MATCH(R$2,input!$1:$1,0))</f>
        <v>0</v>
      </c>
      <c r="S43" s="112">
        <f>INDEX(input!$A:$DZ,MATCH($A43,input!$A:$A,0),MATCH(S$2,input!$1:$1,0))</f>
        <v>7.9523419746036197</v>
      </c>
      <c r="T43" s="112">
        <f>INDEX(input!$A:$DZ,MATCH($A43,input!$A:$A,0),MATCH(T$2,input!$1:$1,0))</f>
        <v>1.2286600000000001</v>
      </c>
      <c r="U43" s="112">
        <f>INDEX(input!$A:$DZ,MATCH($A43,input!$A:$A,0),MATCH(U$2,input!$1:$1,0))</f>
        <v>2.0989610000000001</v>
      </c>
      <c r="V43" s="112">
        <f>INDEX(input!$A:$DZ,MATCH($A43,input!$A:$A,0),MATCH(V$2,input!$1:$1,0))</f>
        <v>2.1178572109084892</v>
      </c>
      <c r="W43" s="112">
        <f>INDEX(input!$A:$DZ,MATCH($A43,input!$A:$A,0),MATCH(W$2,input!$1:$1,0))</f>
        <v>0</v>
      </c>
      <c r="X43" s="112">
        <f>INDEX(input!$A:$DZ,MATCH($A43,input!$A:$A,0),MATCH(X$2,input!$1:$1,0))</f>
        <v>225.21237061002915</v>
      </c>
      <c r="Y43" s="100">
        <f>INDEX(input!$A:$DZ,MATCH($A43,input!$A:$A,0),MATCH(Y$2,input!$1:$1,0))</f>
        <v>3.2404473017317192</v>
      </c>
      <c r="AA43" s="141"/>
    </row>
    <row r="44" spans="1:27" x14ac:dyDescent="0.25">
      <c r="A44" s="95" t="s">
        <v>88</v>
      </c>
      <c r="B44" s="27" t="str">
        <f>INDEX(input!$A:$DZ,MATCH($A44,input!$A:$A,0),MATCH(B$2,input!$1:$1,0))</f>
        <v>E0102</v>
      </c>
      <c r="C44" s="27" t="str">
        <f>INDEX(input!$A:$DZ,MATCH($A44,input!$A:$A,0),MATCH(C$2,input!$1:$1,0))</f>
        <v>E06000023</v>
      </c>
      <c r="D44" s="27">
        <f>INDEX(input!$A:$DZ,MATCH($A44,input!$A:$A,0),MATCH(D$2,input!$1:$1,0))</f>
        <v>1</v>
      </c>
      <c r="F44" s="27" t="str">
        <f>INDEX(input!$A:$DZ,MATCH($A44,input!$A:$A,0),MATCH(F$2,input!$1:$1,0))</f>
        <v>Bristol, City of</v>
      </c>
      <c r="G44" s="112">
        <f>INDEX(input!$A:$DZ,MATCH($A44,input!$A:$A,0),MATCH(G$2,input!$1:$1,0))</f>
        <v>176.32570489</v>
      </c>
      <c r="H44" s="112">
        <f>INDEX(input!$A:$DZ,MATCH($A44,input!$A:$A,0),MATCH(H$2,input!$1:$1,0))</f>
        <v>1.3500664311458332</v>
      </c>
      <c r="I44" s="112">
        <f>INDEX(input!$A:$DZ,MATCH($A44,input!$A:$A,0),MATCH(I$2,input!$1:$1,0))</f>
        <v>169.026228</v>
      </c>
      <c r="J44" s="112">
        <f>INDEX(input!$A:$DZ,MATCH($A44,input!$A:$A,0),MATCH(J$2,input!$1:$1,0))</f>
        <v>11.498057352222222</v>
      </c>
      <c r="K44" s="112">
        <f>INDEX(input!$A:$DZ,MATCH($A44,input!$A:$A,0),MATCH(K$2,input!$1:$1,0))</f>
        <v>0.29722950919146218</v>
      </c>
      <c r="L44" s="112">
        <f>INDEX(input!$A:$DZ,MATCH($A44,input!$A:$A,0),MATCH(L$2,input!$1:$1,0))</f>
        <v>0</v>
      </c>
      <c r="M44" s="109">
        <f>INDEX(input!$A:$DZ,MATCH($A44,input!$A:$A,0),MATCH(M$2,input!$1:$1,0))</f>
        <v>358.49728618255949</v>
      </c>
      <c r="N44" s="112">
        <f>INDEX(input!$A:$DZ,MATCH($A44,input!$A:$A,0),MATCH(N$2,input!$1:$1,0))</f>
        <v>117.68477412844646</v>
      </c>
      <c r="O44" s="112">
        <f>INDEX(input!$A:$DZ,MATCH($A44,input!$A:$A,0),MATCH(O$2,input!$1:$1,0))</f>
        <v>3.2704973124832279</v>
      </c>
      <c r="P44" s="112">
        <f>INDEX(input!$A:$DZ,MATCH($A44,input!$A:$A,0),MATCH(P$2,input!$1:$1,0))</f>
        <v>201.35879644686935</v>
      </c>
      <c r="Q44" s="112">
        <f>INDEX(input!$A:$DZ,MATCH($A44,input!$A:$A,0),MATCH(Q$2,input!$1:$1,0))</f>
        <v>16.185230659197988</v>
      </c>
      <c r="R44" s="112">
        <f>INDEX(input!$A:$DZ,MATCH($A44,input!$A:$A,0),MATCH(R$2,input!$1:$1,0))</f>
        <v>0</v>
      </c>
      <c r="S44" s="112">
        <f>INDEX(input!$A:$DZ,MATCH($A44,input!$A:$A,0),MATCH(S$2,input!$1:$1,0))</f>
        <v>14.487068242105179</v>
      </c>
      <c r="T44" s="112">
        <f>INDEX(input!$A:$DZ,MATCH($A44,input!$A:$A,0),MATCH(T$2,input!$1:$1,0))</f>
        <v>2.0283660000000001</v>
      </c>
      <c r="U44" s="112">
        <f>INDEX(input!$A:$DZ,MATCH($A44,input!$A:$A,0),MATCH(U$2,input!$1:$1,0))</f>
        <v>3.465125</v>
      </c>
      <c r="V44" s="112">
        <f>INDEX(input!$A:$DZ,MATCH($A44,input!$A:$A,0),MATCH(V$2,input!$1:$1,0))</f>
        <v>6.943101793795889</v>
      </c>
      <c r="W44" s="112">
        <f>INDEX(input!$A:$DZ,MATCH($A44,input!$A:$A,0),MATCH(W$2,input!$1:$1,0))</f>
        <v>0</v>
      </c>
      <c r="X44" s="112">
        <f>INDEX(input!$A:$DZ,MATCH($A44,input!$A:$A,0),MATCH(X$2,input!$1:$1,0))</f>
        <v>365.4229595828981</v>
      </c>
      <c r="Y44" s="100">
        <f>INDEX(input!$A:$DZ,MATCH($A44,input!$A:$A,0),MATCH(Y$2,input!$1:$1,0))</f>
        <v>1.9318621555232118</v>
      </c>
      <c r="AA44" s="141"/>
    </row>
    <row r="45" spans="1:27" x14ac:dyDescent="0.25">
      <c r="A45" s="95" t="s">
        <v>89</v>
      </c>
      <c r="B45" s="27" t="str">
        <f>INDEX(input!$A:$DZ,MATCH($A45,input!$A:$A,0),MATCH(B$2,input!$1:$1,0))</f>
        <v>E2632</v>
      </c>
      <c r="C45" s="27" t="str">
        <f>INDEX(input!$A:$DZ,MATCH($A45,input!$A:$A,0),MATCH(C$2,input!$1:$1,0))</f>
        <v>E07000144</v>
      </c>
      <c r="D45" s="27">
        <f>INDEX(input!$A:$DZ,MATCH($A45,input!$A:$A,0),MATCH(D$2,input!$1:$1,0))</f>
        <v>1</v>
      </c>
      <c r="F45" s="27" t="str">
        <f>INDEX(input!$A:$DZ,MATCH($A45,input!$A:$A,0),MATCH(F$2,input!$1:$1,0))</f>
        <v>Broadland</v>
      </c>
      <c r="G45" s="112">
        <f>INDEX(input!$A:$DZ,MATCH($A45,input!$A:$A,0),MATCH(G$2,input!$1:$1,0))</f>
        <v>4.7291164600000002</v>
      </c>
      <c r="H45" s="112">
        <f>INDEX(input!$A:$DZ,MATCH($A45,input!$A:$A,0),MATCH(H$2,input!$1:$1,0))</f>
        <v>3.806111822916667E-2</v>
      </c>
      <c r="I45" s="112">
        <f>INDEX(input!$A:$DZ,MATCH($A45,input!$A:$A,0),MATCH(I$2,input!$1:$1,0))</f>
        <v>4.8946410299999998</v>
      </c>
      <c r="J45" s="112">
        <f>INDEX(input!$A:$DZ,MATCH($A45,input!$A:$A,0),MATCH(J$2,input!$1:$1,0))</f>
        <v>1.4946890124444445</v>
      </c>
      <c r="K45" s="112">
        <f>INDEX(input!$A:$DZ,MATCH($A45,input!$A:$A,0),MATCH(K$2,input!$1:$1,0))</f>
        <v>8.4506197132882977E-3</v>
      </c>
      <c r="L45" s="112">
        <f>INDEX(input!$A:$DZ,MATCH($A45,input!$A:$A,0),MATCH(L$2,input!$1:$1,0))</f>
        <v>0</v>
      </c>
      <c r="M45" s="109">
        <f>INDEX(input!$A:$DZ,MATCH($A45,input!$A:$A,0),MATCH(M$2,input!$1:$1,0))</f>
        <v>11.1649582403869</v>
      </c>
      <c r="N45" s="112">
        <f>INDEX(input!$A:$DZ,MATCH($A45,input!$A:$A,0),MATCH(N$2,input!$1:$1,0))</f>
        <v>2.8594208888664805</v>
      </c>
      <c r="O45" s="112">
        <f>INDEX(input!$A:$DZ,MATCH($A45,input!$A:$A,0),MATCH(O$2,input!$1:$1,0))</f>
        <v>9.2201970116672277E-2</v>
      </c>
      <c r="P45" s="112">
        <f>INDEX(input!$A:$DZ,MATCH($A45,input!$A:$A,0),MATCH(P$2,input!$1:$1,0))</f>
        <v>5.6895484804325296</v>
      </c>
      <c r="Q45" s="112">
        <f>INDEX(input!$A:$DZ,MATCH($A45,input!$A:$A,0),MATCH(Q$2,input!$1:$1,0))</f>
        <v>0</v>
      </c>
      <c r="R45" s="112">
        <f>INDEX(input!$A:$DZ,MATCH($A45,input!$A:$A,0),MATCH(R$2,input!$1:$1,0))</f>
        <v>0.26431632844961844</v>
      </c>
      <c r="S45" s="112">
        <f>INDEX(input!$A:$DZ,MATCH($A45,input!$A:$A,0),MATCH(S$2,input!$1:$1,0))</f>
        <v>0</v>
      </c>
      <c r="T45" s="112">
        <f>INDEX(input!$A:$DZ,MATCH($A45,input!$A:$A,0),MATCH(T$2,input!$1:$1,0))</f>
        <v>0</v>
      </c>
      <c r="U45" s="112">
        <f>INDEX(input!$A:$DZ,MATCH($A45,input!$A:$A,0),MATCH(U$2,input!$1:$1,0))</f>
        <v>0</v>
      </c>
      <c r="V45" s="112">
        <f>INDEX(input!$A:$DZ,MATCH($A45,input!$A:$A,0),MATCH(V$2,input!$1:$1,0))</f>
        <v>2.1740782559861467</v>
      </c>
      <c r="W45" s="112">
        <f>INDEX(input!$A:$DZ,MATCH($A45,input!$A:$A,0),MATCH(W$2,input!$1:$1,0))</f>
        <v>0</v>
      </c>
      <c r="X45" s="112">
        <f>INDEX(input!$A:$DZ,MATCH($A45,input!$A:$A,0),MATCH(X$2,input!$1:$1,0))</f>
        <v>11.079565923851447</v>
      </c>
      <c r="Y45" s="100">
        <f>INDEX(input!$A:$DZ,MATCH($A45,input!$A:$A,0),MATCH(Y$2,input!$1:$1,0))</f>
        <v>-0.76482432533032663</v>
      </c>
      <c r="AA45" s="141"/>
    </row>
    <row r="46" spans="1:27" x14ac:dyDescent="0.25">
      <c r="A46" s="95" t="s">
        <v>91</v>
      </c>
      <c r="B46" s="27" t="str">
        <f>INDEX(input!$A:$DZ,MATCH($A46,input!$A:$A,0),MATCH(B$2,input!$1:$1,0))</f>
        <v>E5034</v>
      </c>
      <c r="C46" s="27" t="str">
        <f>INDEX(input!$A:$DZ,MATCH($A46,input!$A:$A,0),MATCH(C$2,input!$1:$1,0))</f>
        <v>E09000006</v>
      </c>
      <c r="D46" s="27">
        <f>INDEX(input!$A:$DZ,MATCH($A46,input!$A:$A,0),MATCH(D$2,input!$1:$1,0))</f>
        <v>1</v>
      </c>
      <c r="F46" s="27" t="str">
        <f>INDEX(input!$A:$DZ,MATCH($A46,input!$A:$A,0),MATCH(F$2,input!$1:$1,0))</f>
        <v>Bromley</v>
      </c>
      <c r="G46" s="112">
        <f>INDEX(input!$A:$DZ,MATCH($A46,input!$A:$A,0),MATCH(G$2,input!$1:$1,0))</f>
        <v>69.672784370000002</v>
      </c>
      <c r="H46" s="112">
        <f>INDEX(input!$A:$DZ,MATCH($A46,input!$A:$A,0),MATCH(H$2,input!$1:$1,0))</f>
        <v>0.50923849433333335</v>
      </c>
      <c r="I46" s="112">
        <f>INDEX(input!$A:$DZ,MATCH($A46,input!$A:$A,0),MATCH(I$2,input!$1:$1,0))</f>
        <v>128.90141800000001</v>
      </c>
      <c r="J46" s="112">
        <f>INDEX(input!$A:$DZ,MATCH($A46,input!$A:$A,0),MATCH(J$2,input!$1:$1,0))</f>
        <v>6.1747505944444452</v>
      </c>
      <c r="K46" s="112">
        <f>INDEX(input!$A:$DZ,MATCH($A46,input!$A:$A,0),MATCH(K$2,input!$1:$1,0))</f>
        <v>0.1121135258538546</v>
      </c>
      <c r="L46" s="112">
        <f>INDEX(input!$A:$DZ,MATCH($A46,input!$A:$A,0),MATCH(L$2,input!$1:$1,0))</f>
        <v>0</v>
      </c>
      <c r="M46" s="109">
        <f>INDEX(input!$A:$DZ,MATCH($A46,input!$A:$A,0),MATCH(M$2,input!$1:$1,0))</f>
        <v>205.37030498463162</v>
      </c>
      <c r="N46" s="112">
        <f>INDEX(input!$A:$DZ,MATCH($A46,input!$A:$A,0),MATCH(N$2,input!$1:$1,0))</f>
        <v>37.856581376245984</v>
      </c>
      <c r="O46" s="112">
        <f>INDEX(input!$A:$DZ,MATCH($A46,input!$A:$A,0),MATCH(O$2,input!$1:$1,0))</f>
        <v>1.2336156863949812</v>
      </c>
      <c r="P46" s="112">
        <f>INDEX(input!$A:$DZ,MATCH($A46,input!$A:$A,0),MATCH(P$2,input!$1:$1,0))</f>
        <v>148.03101472882742</v>
      </c>
      <c r="Q46" s="112">
        <f>INDEX(input!$A:$DZ,MATCH($A46,input!$A:$A,0),MATCH(Q$2,input!$1:$1,0))</f>
        <v>11.925874968454748</v>
      </c>
      <c r="R46" s="112">
        <f>INDEX(input!$A:$DZ,MATCH($A46,input!$A:$A,0),MATCH(R$2,input!$1:$1,0))</f>
        <v>0</v>
      </c>
      <c r="S46" s="112">
        <f>INDEX(input!$A:$DZ,MATCH($A46,input!$A:$A,0),MATCH(S$2,input!$1:$1,0))</f>
        <v>6.3127837876485202</v>
      </c>
      <c r="T46" s="112">
        <f>INDEX(input!$A:$DZ,MATCH($A46,input!$A:$A,0),MATCH(T$2,input!$1:$1,0))</f>
        <v>1.190455</v>
      </c>
      <c r="U46" s="112">
        <f>INDEX(input!$A:$DZ,MATCH($A46,input!$A:$A,0),MATCH(U$2,input!$1:$1,0))</f>
        <v>2.0336940000000001</v>
      </c>
      <c r="V46" s="112">
        <f>INDEX(input!$A:$DZ,MATCH($A46,input!$A:$A,0),MATCH(V$2,input!$1:$1,0))</f>
        <v>2.5314236554655345</v>
      </c>
      <c r="W46" s="112">
        <f>INDEX(input!$A:$DZ,MATCH($A46,input!$A:$A,0),MATCH(W$2,input!$1:$1,0))</f>
        <v>0</v>
      </c>
      <c r="X46" s="112">
        <f>INDEX(input!$A:$DZ,MATCH($A46,input!$A:$A,0),MATCH(X$2,input!$1:$1,0))</f>
        <v>211.11544320303722</v>
      </c>
      <c r="Y46" s="100">
        <f>INDEX(input!$A:$DZ,MATCH($A46,input!$A:$A,0),MATCH(Y$2,input!$1:$1,0))</f>
        <v>2.7974532242309724</v>
      </c>
      <c r="AA46" s="141"/>
    </row>
    <row r="47" spans="1:27" x14ac:dyDescent="0.25">
      <c r="A47" s="95" t="s">
        <v>93</v>
      </c>
      <c r="B47" s="27" t="str">
        <f>INDEX(input!$A:$DZ,MATCH($A47,input!$A:$A,0),MATCH(B$2,input!$1:$1,0))</f>
        <v>E1831</v>
      </c>
      <c r="C47" s="27" t="str">
        <f>INDEX(input!$A:$DZ,MATCH($A47,input!$A:$A,0),MATCH(C$2,input!$1:$1,0))</f>
        <v>E07000234</v>
      </c>
      <c r="D47" s="27">
        <f>INDEX(input!$A:$DZ,MATCH($A47,input!$A:$A,0),MATCH(D$2,input!$1:$1,0))</f>
        <v>1</v>
      </c>
      <c r="F47" s="27" t="str">
        <f>INDEX(input!$A:$DZ,MATCH($A47,input!$A:$A,0),MATCH(F$2,input!$1:$1,0))</f>
        <v>Bromsgrove</v>
      </c>
      <c r="G47" s="112">
        <f>INDEX(input!$A:$DZ,MATCH($A47,input!$A:$A,0),MATCH(G$2,input!$1:$1,0))</f>
        <v>2.8887050599999995</v>
      </c>
      <c r="H47" s="112">
        <f>INDEX(input!$A:$DZ,MATCH($A47,input!$A:$A,0),MATCH(H$2,input!$1:$1,0))</f>
        <v>2.3112573458333334E-2</v>
      </c>
      <c r="I47" s="112">
        <f>INDEX(input!$A:$DZ,MATCH($A47,input!$A:$A,0),MATCH(I$2,input!$1:$1,0))</f>
        <v>6.9899459999999998</v>
      </c>
      <c r="J47" s="112">
        <f>INDEX(input!$A:$DZ,MATCH($A47,input!$A:$A,0),MATCH(J$2,input!$1:$1,0))</f>
        <v>1.2983744373333335</v>
      </c>
      <c r="K47" s="112">
        <f>INDEX(input!$A:$DZ,MATCH($A47,input!$A:$A,0),MATCH(K$2,input!$1:$1,0))</f>
        <v>5.0884450658298082E-3</v>
      </c>
      <c r="L47" s="112">
        <f>INDEX(input!$A:$DZ,MATCH($A47,input!$A:$A,0),MATCH(L$2,input!$1:$1,0))</f>
        <v>0</v>
      </c>
      <c r="M47" s="109">
        <f>INDEX(input!$A:$DZ,MATCH($A47,input!$A:$A,0),MATCH(M$2,input!$1:$1,0))</f>
        <v>11.205226515857497</v>
      </c>
      <c r="N47" s="112">
        <f>INDEX(input!$A:$DZ,MATCH($A47,input!$A:$A,0),MATCH(N$2,input!$1:$1,0))</f>
        <v>1.7181792584438382</v>
      </c>
      <c r="O47" s="112">
        <f>INDEX(input!$A:$DZ,MATCH($A47,input!$A:$A,0),MATCH(O$2,input!$1:$1,0))</f>
        <v>5.5989548136662751E-2</v>
      </c>
      <c r="P47" s="112">
        <f>INDEX(input!$A:$DZ,MATCH($A47,input!$A:$A,0),MATCH(P$2,input!$1:$1,0))</f>
        <v>8.2124677784332718</v>
      </c>
      <c r="Q47" s="112">
        <f>INDEX(input!$A:$DZ,MATCH($A47,input!$A:$A,0),MATCH(Q$2,input!$1:$1,0))</f>
        <v>0</v>
      </c>
      <c r="R47" s="112">
        <f>INDEX(input!$A:$DZ,MATCH($A47,input!$A:$A,0),MATCH(R$2,input!$1:$1,0))</f>
        <v>7.5305202994256443E-2</v>
      </c>
      <c r="S47" s="112">
        <f>INDEX(input!$A:$DZ,MATCH($A47,input!$A:$A,0),MATCH(S$2,input!$1:$1,0))</f>
        <v>0</v>
      </c>
      <c r="T47" s="112">
        <f>INDEX(input!$A:$DZ,MATCH($A47,input!$A:$A,0),MATCH(T$2,input!$1:$1,0))</f>
        <v>0</v>
      </c>
      <c r="U47" s="112">
        <f>INDEX(input!$A:$DZ,MATCH($A47,input!$A:$A,0),MATCH(U$2,input!$1:$1,0))</f>
        <v>0</v>
      </c>
      <c r="V47" s="112">
        <f>INDEX(input!$A:$DZ,MATCH($A47,input!$A:$A,0),MATCH(V$2,input!$1:$1,0))</f>
        <v>1.5892390246476824</v>
      </c>
      <c r="W47" s="112">
        <f>INDEX(input!$A:$DZ,MATCH($A47,input!$A:$A,0),MATCH(W$2,input!$1:$1,0))</f>
        <v>0</v>
      </c>
      <c r="X47" s="112">
        <f>INDEX(input!$A:$DZ,MATCH($A47,input!$A:$A,0),MATCH(X$2,input!$1:$1,0))</f>
        <v>11.651180812655713</v>
      </c>
      <c r="Y47" s="100">
        <f>INDEX(input!$A:$DZ,MATCH($A47,input!$A:$A,0),MATCH(Y$2,input!$1:$1,0))</f>
        <v>3.9798775702312383</v>
      </c>
      <c r="AA47" s="141"/>
    </row>
    <row r="48" spans="1:27" x14ac:dyDescent="0.25">
      <c r="A48" s="95" t="s">
        <v>95</v>
      </c>
      <c r="B48" s="27" t="str">
        <f>INDEX(input!$A:$DZ,MATCH($A48,input!$A:$A,0),MATCH(B$2,input!$1:$1,0))</f>
        <v>E1931</v>
      </c>
      <c r="C48" s="27" t="str">
        <f>INDEX(input!$A:$DZ,MATCH($A48,input!$A:$A,0),MATCH(C$2,input!$1:$1,0))</f>
        <v>E07000095</v>
      </c>
      <c r="D48" s="27">
        <f>INDEX(input!$A:$DZ,MATCH($A48,input!$A:$A,0),MATCH(D$2,input!$1:$1,0))</f>
        <v>1</v>
      </c>
      <c r="F48" s="27" t="str">
        <f>INDEX(input!$A:$DZ,MATCH($A48,input!$A:$A,0),MATCH(F$2,input!$1:$1,0))</f>
        <v>Broxbourne</v>
      </c>
      <c r="G48" s="112">
        <f>INDEX(input!$A:$DZ,MATCH($A48,input!$A:$A,0),MATCH(G$2,input!$1:$1,0))</f>
        <v>3.8616617400000002</v>
      </c>
      <c r="H48" s="112">
        <f>INDEX(input!$A:$DZ,MATCH($A48,input!$A:$A,0),MATCH(H$2,input!$1:$1,0))</f>
        <v>3.1159447229166668E-2</v>
      </c>
      <c r="I48" s="112">
        <f>INDEX(input!$A:$DZ,MATCH($A48,input!$A:$A,0),MATCH(I$2,input!$1:$1,0))</f>
        <v>3.8110179999999998</v>
      </c>
      <c r="J48" s="112">
        <f>INDEX(input!$A:$DZ,MATCH($A48,input!$A:$A,0),MATCH(J$2,input!$1:$1,0))</f>
        <v>1.3697267493333332</v>
      </c>
      <c r="K48" s="112">
        <f>INDEX(input!$A:$DZ,MATCH($A48,input!$A:$A,0),MATCH(K$2,input!$1:$1,0))</f>
        <v>6.9166186268318358E-3</v>
      </c>
      <c r="L48" s="112">
        <f>INDEX(input!$A:$DZ,MATCH($A48,input!$A:$A,0),MATCH(L$2,input!$1:$1,0))</f>
        <v>0</v>
      </c>
      <c r="M48" s="109">
        <f>INDEX(input!$A:$DZ,MATCH($A48,input!$A:$A,0),MATCH(M$2,input!$1:$1,0))</f>
        <v>9.0804825551893327</v>
      </c>
      <c r="N48" s="112">
        <f>INDEX(input!$A:$DZ,MATCH($A48,input!$A:$A,0),MATCH(N$2,input!$1:$1,0))</f>
        <v>2.3705613027023853</v>
      </c>
      <c r="O48" s="112">
        <f>INDEX(input!$A:$DZ,MATCH($A48,input!$A:$A,0),MATCH(O$2,input!$1:$1,0))</f>
        <v>7.5482869629188945E-2</v>
      </c>
      <c r="P48" s="112">
        <f>INDEX(input!$A:$DZ,MATCH($A48,input!$A:$A,0),MATCH(P$2,input!$1:$1,0))</f>
        <v>4.3823865995445708</v>
      </c>
      <c r="Q48" s="112">
        <f>INDEX(input!$A:$DZ,MATCH($A48,input!$A:$A,0),MATCH(Q$2,input!$1:$1,0))</f>
        <v>0</v>
      </c>
      <c r="R48" s="112">
        <f>INDEX(input!$A:$DZ,MATCH($A48,input!$A:$A,0),MATCH(R$2,input!$1:$1,0))</f>
        <v>0.28926726579417272</v>
      </c>
      <c r="S48" s="112">
        <f>INDEX(input!$A:$DZ,MATCH($A48,input!$A:$A,0),MATCH(S$2,input!$1:$1,0))</f>
        <v>0</v>
      </c>
      <c r="T48" s="112">
        <f>INDEX(input!$A:$DZ,MATCH($A48,input!$A:$A,0),MATCH(T$2,input!$1:$1,0))</f>
        <v>0</v>
      </c>
      <c r="U48" s="112">
        <f>INDEX(input!$A:$DZ,MATCH($A48,input!$A:$A,0),MATCH(U$2,input!$1:$1,0))</f>
        <v>0</v>
      </c>
      <c r="V48" s="112">
        <f>INDEX(input!$A:$DZ,MATCH($A48,input!$A:$A,0),MATCH(V$2,input!$1:$1,0))</f>
        <v>0.49848443806208426</v>
      </c>
      <c r="W48" s="112">
        <f>INDEX(input!$A:$DZ,MATCH($A48,input!$A:$A,0),MATCH(W$2,input!$1:$1,0))</f>
        <v>0</v>
      </c>
      <c r="X48" s="112">
        <f>INDEX(input!$A:$DZ,MATCH($A48,input!$A:$A,0),MATCH(X$2,input!$1:$1,0))</f>
        <v>7.6161824757324021</v>
      </c>
      <c r="Y48" s="100">
        <f>INDEX(input!$A:$DZ,MATCH($A48,input!$A:$A,0),MATCH(Y$2,input!$1:$1,0))</f>
        <v>-16.125795854539792</v>
      </c>
      <c r="AA48" s="141"/>
    </row>
    <row r="49" spans="1:27" x14ac:dyDescent="0.25">
      <c r="A49" s="95" t="s">
        <v>97</v>
      </c>
      <c r="B49" s="27" t="str">
        <f>INDEX(input!$A:$DZ,MATCH($A49,input!$A:$A,0),MATCH(B$2,input!$1:$1,0))</f>
        <v>E3033</v>
      </c>
      <c r="C49" s="27" t="str">
        <f>INDEX(input!$A:$DZ,MATCH($A49,input!$A:$A,0),MATCH(C$2,input!$1:$1,0))</f>
        <v>E07000172</v>
      </c>
      <c r="D49" s="27">
        <f>INDEX(input!$A:$DZ,MATCH($A49,input!$A:$A,0),MATCH(D$2,input!$1:$1,0))</f>
        <v>1</v>
      </c>
      <c r="F49" s="27" t="str">
        <f>INDEX(input!$A:$DZ,MATCH($A49,input!$A:$A,0),MATCH(F$2,input!$1:$1,0))</f>
        <v>Broxtowe</v>
      </c>
      <c r="G49" s="112">
        <f>INDEX(input!$A:$DZ,MATCH($A49,input!$A:$A,0),MATCH(G$2,input!$1:$1,0))</f>
        <v>4.8064734700000002</v>
      </c>
      <c r="H49" s="112">
        <f>INDEX(input!$A:$DZ,MATCH($A49,input!$A:$A,0),MATCH(H$2,input!$1:$1,0))</f>
        <v>3.8351352083333332E-2</v>
      </c>
      <c r="I49" s="112">
        <f>INDEX(input!$A:$DZ,MATCH($A49,input!$A:$A,0),MATCH(I$2,input!$1:$1,0))</f>
        <v>5.269037</v>
      </c>
      <c r="J49" s="112">
        <f>INDEX(input!$A:$DZ,MATCH($A49,input!$A:$A,0),MATCH(J$2,input!$1:$1,0))</f>
        <v>0.73364432444444438</v>
      </c>
      <c r="K49" s="112">
        <f>INDEX(input!$A:$DZ,MATCH($A49,input!$A:$A,0),MATCH(K$2,input!$1:$1,0))</f>
        <v>8.5224331607474477E-3</v>
      </c>
      <c r="L49" s="112">
        <f>INDEX(input!$A:$DZ,MATCH($A49,input!$A:$A,0),MATCH(L$2,input!$1:$1,0))</f>
        <v>0</v>
      </c>
      <c r="M49" s="109">
        <f>INDEX(input!$A:$DZ,MATCH($A49,input!$A:$A,0),MATCH(M$2,input!$1:$1,0))</f>
        <v>10.856028579688529</v>
      </c>
      <c r="N49" s="112">
        <f>INDEX(input!$A:$DZ,MATCH($A49,input!$A:$A,0),MATCH(N$2,input!$1:$1,0))</f>
        <v>2.8510238320652204</v>
      </c>
      <c r="O49" s="112">
        <f>INDEX(input!$A:$DZ,MATCH($A49,input!$A:$A,0),MATCH(O$2,input!$1:$1,0))</f>
        <v>9.2905053590720016E-2</v>
      </c>
      <c r="P49" s="112">
        <f>INDEX(input!$A:$DZ,MATCH($A49,input!$A:$A,0),MATCH(P$2,input!$1:$1,0))</f>
        <v>5.6558750466513104</v>
      </c>
      <c r="Q49" s="112">
        <f>INDEX(input!$A:$DZ,MATCH($A49,input!$A:$A,0),MATCH(Q$2,input!$1:$1,0))</f>
        <v>0</v>
      </c>
      <c r="R49" s="112">
        <f>INDEX(input!$A:$DZ,MATCH($A49,input!$A:$A,0),MATCH(R$2,input!$1:$1,0))</f>
        <v>4.1200441591813779E-3</v>
      </c>
      <c r="S49" s="112">
        <f>INDEX(input!$A:$DZ,MATCH($A49,input!$A:$A,0),MATCH(S$2,input!$1:$1,0))</f>
        <v>0</v>
      </c>
      <c r="T49" s="112">
        <f>INDEX(input!$A:$DZ,MATCH($A49,input!$A:$A,0),MATCH(T$2,input!$1:$1,0))</f>
        <v>0</v>
      </c>
      <c r="U49" s="112">
        <f>INDEX(input!$A:$DZ,MATCH($A49,input!$A:$A,0),MATCH(U$2,input!$1:$1,0))</f>
        <v>0</v>
      </c>
      <c r="V49" s="112">
        <f>INDEX(input!$A:$DZ,MATCH($A49,input!$A:$A,0),MATCH(V$2,input!$1:$1,0))</f>
        <v>0.14675031418775014</v>
      </c>
      <c r="W49" s="112">
        <f>INDEX(input!$A:$DZ,MATCH($A49,input!$A:$A,0),MATCH(W$2,input!$1:$1,0))</f>
        <v>0</v>
      </c>
      <c r="X49" s="112">
        <f>INDEX(input!$A:$DZ,MATCH($A49,input!$A:$A,0),MATCH(X$2,input!$1:$1,0))</f>
        <v>8.7506742906541817</v>
      </c>
      <c r="Y49" s="100">
        <f>INDEX(input!$A:$DZ,MATCH($A49,input!$A:$A,0),MATCH(Y$2,input!$1:$1,0))</f>
        <v>-19.393411444894625</v>
      </c>
      <c r="AA49" s="141"/>
    </row>
    <row r="50" spans="1:27" x14ac:dyDescent="0.25">
      <c r="A50" s="95" t="s">
        <v>99</v>
      </c>
      <c r="B50" s="27" t="str">
        <f>INDEX(input!$A:$DZ,MATCH($A50,input!$A:$A,0),MATCH(B$2,input!$1:$1,0))</f>
        <v>E0421</v>
      </c>
      <c r="C50" s="27" t="str">
        <f>INDEX(input!$A:$DZ,MATCH($A50,input!$A:$A,0),MATCH(C$2,input!$1:$1,0))</f>
        <v>E10000002</v>
      </c>
      <c r="D50" s="27">
        <f>INDEX(input!$A:$DZ,MATCH($A50,input!$A:$A,0),MATCH(D$2,input!$1:$1,0))</f>
        <v>1</v>
      </c>
      <c r="F50" s="27" t="str">
        <f>INDEX(input!$A:$DZ,MATCH($A50,input!$A:$A,0),MATCH(F$2,input!$1:$1,0))</f>
        <v>Buckinghamshire</v>
      </c>
      <c r="G50" s="112">
        <f>INDEX(input!$A:$DZ,MATCH($A50,input!$A:$A,0),MATCH(G$2,input!$1:$1,0))</f>
        <v>84.655803269999993</v>
      </c>
      <c r="H50" s="112">
        <f>INDEX(input!$A:$DZ,MATCH($A50,input!$A:$A,0),MATCH(H$2,input!$1:$1,0))</f>
        <v>0.58910299495833329</v>
      </c>
      <c r="I50" s="112">
        <f>INDEX(input!$A:$DZ,MATCH($A50,input!$A:$A,0),MATCH(I$2,input!$1:$1,0))</f>
        <v>232.644339</v>
      </c>
      <c r="J50" s="112">
        <f>INDEX(input!$A:$DZ,MATCH($A50,input!$A:$A,0),MATCH(J$2,input!$1:$1,0))</f>
        <v>2.8914214208888893</v>
      </c>
      <c r="K50" s="112">
        <f>INDEX(input!$A:$DZ,MATCH($A50,input!$A:$A,0),MATCH(K$2,input!$1:$1,0))</f>
        <v>0.13279075791412129</v>
      </c>
      <c r="L50" s="112">
        <f>INDEX(input!$A:$DZ,MATCH($A50,input!$A:$A,0),MATCH(L$2,input!$1:$1,0))</f>
        <v>0</v>
      </c>
      <c r="M50" s="109">
        <f>INDEX(input!$A:$DZ,MATCH($A50,input!$A:$A,0),MATCH(M$2,input!$1:$1,0))</f>
        <v>320.91345744376133</v>
      </c>
      <c r="N50" s="112">
        <f>INDEX(input!$A:$DZ,MATCH($A50,input!$A:$A,0),MATCH(N$2,input!$1:$1,0))</f>
        <v>43.793675688036011</v>
      </c>
      <c r="O50" s="112">
        <f>INDEX(input!$A:$DZ,MATCH($A50,input!$A:$A,0),MATCH(O$2,input!$1:$1,0))</f>
        <v>1.4270851548036174</v>
      </c>
      <c r="P50" s="112">
        <f>INDEX(input!$A:$DZ,MATCH($A50,input!$A:$A,0),MATCH(P$2,input!$1:$1,0))</f>
        <v>272.02632747419915</v>
      </c>
      <c r="Q50" s="112">
        <f>INDEX(input!$A:$DZ,MATCH($A50,input!$A:$A,0),MATCH(Q$2,input!$1:$1,0))</f>
        <v>21.80938937870884</v>
      </c>
      <c r="R50" s="112">
        <f>INDEX(input!$A:$DZ,MATCH($A50,input!$A:$A,0),MATCH(R$2,input!$1:$1,0))</f>
        <v>0</v>
      </c>
      <c r="S50" s="112">
        <f>INDEX(input!$A:$DZ,MATCH($A50,input!$A:$A,0),MATCH(S$2,input!$1:$1,0))</f>
        <v>3.221361952939382</v>
      </c>
      <c r="T50" s="112">
        <f>INDEX(input!$A:$DZ,MATCH($A50,input!$A:$A,0),MATCH(T$2,input!$1:$1,0))</f>
        <v>1.6713180000000001</v>
      </c>
      <c r="U50" s="112">
        <f>INDEX(input!$A:$DZ,MATCH($A50,input!$A:$A,0),MATCH(U$2,input!$1:$1,0))</f>
        <v>2.8551690000000001</v>
      </c>
      <c r="V50" s="112">
        <f>INDEX(input!$A:$DZ,MATCH($A50,input!$A:$A,0),MATCH(V$2,input!$1:$1,0))</f>
        <v>2.1489880810224404</v>
      </c>
      <c r="W50" s="112">
        <f>INDEX(input!$A:$DZ,MATCH($A50,input!$A:$A,0),MATCH(W$2,input!$1:$1,0))</f>
        <v>0</v>
      </c>
      <c r="X50" s="112">
        <f>INDEX(input!$A:$DZ,MATCH($A50,input!$A:$A,0),MATCH(X$2,input!$1:$1,0))</f>
        <v>348.95331472970946</v>
      </c>
      <c r="Y50" s="100">
        <f>INDEX(input!$A:$DZ,MATCH($A50,input!$A:$A,0),MATCH(Y$2,input!$1:$1,0))</f>
        <v>8.737513692725706</v>
      </c>
      <c r="AA50" s="141"/>
    </row>
    <row r="51" spans="1:27" x14ac:dyDescent="0.25">
      <c r="A51" s="95" t="s">
        <v>101</v>
      </c>
      <c r="B51" s="27" t="str">
        <f>INDEX(input!$A:$DZ,MATCH($A51,input!$A:$A,0),MATCH(B$2,input!$1:$1,0))</f>
        <v>E6104</v>
      </c>
      <c r="C51" s="27" t="str">
        <f>INDEX(input!$A:$DZ,MATCH($A51,input!$A:$A,0),MATCH(C$2,input!$1:$1,0))</f>
        <v>E31000004</v>
      </c>
      <c r="D51" s="27">
        <f>INDEX(input!$A:$DZ,MATCH($A51,input!$A:$A,0),MATCH(D$2,input!$1:$1,0))</f>
        <v>1</v>
      </c>
      <c r="F51" s="27" t="str">
        <f>INDEX(input!$A:$DZ,MATCH($A51,input!$A:$A,0),MATCH(F$2,input!$1:$1,0))</f>
        <v>Buckinghamshire Fire</v>
      </c>
      <c r="G51" s="112">
        <f>INDEX(input!$A:$DZ,MATCH($A51,input!$A:$A,0),MATCH(G$2,input!$1:$1,0))</f>
        <v>10.02325913</v>
      </c>
      <c r="H51" s="112">
        <f>INDEX(input!$A:$DZ,MATCH($A51,input!$A:$A,0),MATCH(H$2,input!$1:$1,0))</f>
        <v>6.810777283333333E-2</v>
      </c>
      <c r="I51" s="112">
        <f>INDEX(input!$A:$DZ,MATCH($A51,input!$A:$A,0),MATCH(I$2,input!$1:$1,0))</f>
        <v>16.801994000000001</v>
      </c>
      <c r="J51" s="112">
        <f>INDEX(input!$A:$DZ,MATCH($A51,input!$A:$A,0),MATCH(J$2,input!$1:$1,0))</f>
        <v>0</v>
      </c>
      <c r="K51" s="112">
        <f>INDEX(input!$A:$DZ,MATCH($A51,input!$A:$A,0),MATCH(K$2,input!$1:$1,0))</f>
        <v>0</v>
      </c>
      <c r="L51" s="112">
        <f>INDEX(input!$A:$DZ,MATCH($A51,input!$A:$A,0),MATCH(L$2,input!$1:$1,0))</f>
        <v>0</v>
      </c>
      <c r="M51" s="109">
        <f>INDEX(input!$A:$DZ,MATCH($A51,input!$A:$A,0),MATCH(M$2,input!$1:$1,0))</f>
        <v>26.893360902833333</v>
      </c>
      <c r="N51" s="112">
        <f>INDEX(input!$A:$DZ,MATCH($A51,input!$A:$A,0),MATCH(N$2,input!$1:$1,0))</f>
        <v>7.349217048017203</v>
      </c>
      <c r="O51" s="112">
        <f>INDEX(input!$A:$DZ,MATCH($A51,input!$A:$A,0),MATCH(O$2,input!$1:$1,0))</f>
        <v>0.16498913170505486</v>
      </c>
      <c r="P51" s="112">
        <f>INDEX(input!$A:$DZ,MATCH($A51,input!$A:$A,0),MATCH(P$2,input!$1:$1,0))</f>
        <v>19.741064711268891</v>
      </c>
      <c r="Q51" s="112">
        <f>INDEX(input!$A:$DZ,MATCH($A51,input!$A:$A,0),MATCH(Q$2,input!$1:$1,0))</f>
        <v>0</v>
      </c>
      <c r="R51" s="112">
        <f>INDEX(input!$A:$DZ,MATCH($A51,input!$A:$A,0),MATCH(R$2,input!$1:$1,0))</f>
        <v>0</v>
      </c>
      <c r="S51" s="112">
        <f>INDEX(input!$A:$DZ,MATCH($A51,input!$A:$A,0),MATCH(S$2,input!$1:$1,0))</f>
        <v>0</v>
      </c>
      <c r="T51" s="112">
        <f>INDEX(input!$A:$DZ,MATCH($A51,input!$A:$A,0),MATCH(T$2,input!$1:$1,0))</f>
        <v>0</v>
      </c>
      <c r="U51" s="112">
        <f>INDEX(input!$A:$DZ,MATCH($A51,input!$A:$A,0),MATCH(U$2,input!$1:$1,0))</f>
        <v>0</v>
      </c>
      <c r="V51" s="112">
        <f>INDEX(input!$A:$DZ,MATCH($A51,input!$A:$A,0),MATCH(V$2,input!$1:$1,0))</f>
        <v>0</v>
      </c>
      <c r="W51" s="112">
        <f>INDEX(input!$A:$DZ,MATCH($A51,input!$A:$A,0),MATCH(W$2,input!$1:$1,0))</f>
        <v>0</v>
      </c>
      <c r="X51" s="112">
        <f>INDEX(input!$A:$DZ,MATCH($A51,input!$A:$A,0),MATCH(X$2,input!$1:$1,0))</f>
        <v>27.255270890991149</v>
      </c>
      <c r="Y51" s="100">
        <f>INDEX(input!$A:$DZ,MATCH($A51,input!$A:$A,0),MATCH(Y$2,input!$1:$1,0))</f>
        <v>1.3457224237067633</v>
      </c>
      <c r="AA51" s="141"/>
    </row>
    <row r="52" spans="1:27" x14ac:dyDescent="0.25">
      <c r="A52" s="95" t="s">
        <v>103</v>
      </c>
      <c r="B52" s="27" t="str">
        <f>INDEX(input!$A:$DZ,MATCH($A52,input!$A:$A,0),MATCH(B$2,input!$1:$1,0))</f>
        <v>E2333</v>
      </c>
      <c r="C52" s="27" t="str">
        <f>INDEX(input!$A:$DZ,MATCH($A52,input!$A:$A,0),MATCH(C$2,input!$1:$1,0))</f>
        <v>E07000117</v>
      </c>
      <c r="D52" s="27">
        <f>INDEX(input!$A:$DZ,MATCH($A52,input!$A:$A,0),MATCH(D$2,input!$1:$1,0))</f>
        <v>1</v>
      </c>
      <c r="F52" s="27" t="str">
        <f>INDEX(input!$A:$DZ,MATCH($A52,input!$A:$A,0),MATCH(F$2,input!$1:$1,0))</f>
        <v>Burnley</v>
      </c>
      <c r="G52" s="112">
        <f>INDEX(input!$A:$DZ,MATCH($A52,input!$A:$A,0),MATCH(G$2,input!$1:$1,0))</f>
        <v>8.6318633000000009</v>
      </c>
      <c r="H52" s="112">
        <f>INDEX(input!$A:$DZ,MATCH($A52,input!$A:$A,0),MATCH(H$2,input!$1:$1,0))</f>
        <v>5.6445382145833341E-2</v>
      </c>
      <c r="I52" s="112">
        <f>INDEX(input!$A:$DZ,MATCH($A52,input!$A:$A,0),MATCH(I$2,input!$1:$1,0))</f>
        <v>5.895905</v>
      </c>
      <c r="J52" s="112">
        <f>INDEX(input!$A:$DZ,MATCH($A52,input!$A:$A,0),MATCH(J$2,input!$1:$1,0))</f>
        <v>0.84121029333333341</v>
      </c>
      <c r="K52" s="112">
        <f>INDEX(input!$A:$DZ,MATCH($A52,input!$A:$A,0),MATCH(K$2,input!$1:$1,0))</f>
        <v>1.2426968673803726E-2</v>
      </c>
      <c r="L52" s="112">
        <f>INDEX(input!$A:$DZ,MATCH($A52,input!$A:$A,0),MATCH(L$2,input!$1:$1,0))</f>
        <v>0</v>
      </c>
      <c r="M52" s="109">
        <f>INDEX(input!$A:$DZ,MATCH($A52,input!$A:$A,0),MATCH(M$2,input!$1:$1,0))</f>
        <v>15.43785094415297</v>
      </c>
      <c r="N52" s="112">
        <f>INDEX(input!$A:$DZ,MATCH($A52,input!$A:$A,0),MATCH(N$2,input!$1:$1,0))</f>
        <v>5.8099895526582266</v>
      </c>
      <c r="O52" s="112">
        <f>INDEX(input!$A:$DZ,MATCH($A52,input!$A:$A,0),MATCH(O$2,input!$1:$1,0))</f>
        <v>0.13673732382947668</v>
      </c>
      <c r="P52" s="112">
        <f>INDEX(input!$A:$DZ,MATCH($A52,input!$A:$A,0),MATCH(P$2,input!$1:$1,0))</f>
        <v>7.1072859656107719</v>
      </c>
      <c r="Q52" s="112">
        <f>INDEX(input!$A:$DZ,MATCH($A52,input!$A:$A,0),MATCH(Q$2,input!$1:$1,0))</f>
        <v>0</v>
      </c>
      <c r="R52" s="112">
        <f>INDEX(input!$A:$DZ,MATCH($A52,input!$A:$A,0),MATCH(R$2,input!$1:$1,0))</f>
        <v>0</v>
      </c>
      <c r="S52" s="112">
        <f>INDEX(input!$A:$DZ,MATCH($A52,input!$A:$A,0),MATCH(S$2,input!$1:$1,0))</f>
        <v>0</v>
      </c>
      <c r="T52" s="112">
        <f>INDEX(input!$A:$DZ,MATCH($A52,input!$A:$A,0),MATCH(T$2,input!$1:$1,0))</f>
        <v>0</v>
      </c>
      <c r="U52" s="112">
        <f>INDEX(input!$A:$DZ,MATCH($A52,input!$A:$A,0),MATCH(U$2,input!$1:$1,0))</f>
        <v>0</v>
      </c>
      <c r="V52" s="112">
        <f>INDEX(input!$A:$DZ,MATCH($A52,input!$A:$A,0),MATCH(V$2,input!$1:$1,0))</f>
        <v>0.60739093150218904</v>
      </c>
      <c r="W52" s="112">
        <f>INDEX(input!$A:$DZ,MATCH($A52,input!$A:$A,0),MATCH(W$2,input!$1:$1,0))</f>
        <v>0</v>
      </c>
      <c r="X52" s="112">
        <f>INDEX(input!$A:$DZ,MATCH($A52,input!$A:$A,0),MATCH(X$2,input!$1:$1,0))</f>
        <v>13.661403773600664</v>
      </c>
      <c r="Y52" s="100">
        <f>INDEX(input!$A:$DZ,MATCH($A52,input!$A:$A,0),MATCH(Y$2,input!$1:$1,0))</f>
        <v>-11.507088499420504</v>
      </c>
      <c r="AA52" s="141"/>
    </row>
    <row r="53" spans="1:27" x14ac:dyDescent="0.25">
      <c r="A53" s="95" t="s">
        <v>105</v>
      </c>
      <c r="B53" s="27" t="str">
        <f>INDEX(input!$A:$DZ,MATCH($A53,input!$A:$A,0),MATCH(B$2,input!$1:$1,0))</f>
        <v>E4202</v>
      </c>
      <c r="C53" s="27" t="str">
        <f>INDEX(input!$A:$DZ,MATCH($A53,input!$A:$A,0),MATCH(C$2,input!$1:$1,0))</f>
        <v>E08000002</v>
      </c>
      <c r="D53" s="27">
        <f>INDEX(input!$A:$DZ,MATCH($A53,input!$A:$A,0),MATCH(D$2,input!$1:$1,0))</f>
        <v>1</v>
      </c>
      <c r="F53" s="27" t="str">
        <f>INDEX(input!$A:$DZ,MATCH($A53,input!$A:$A,0),MATCH(F$2,input!$1:$1,0))</f>
        <v>Bury</v>
      </c>
      <c r="G53" s="112">
        <f>INDEX(input!$A:$DZ,MATCH($A53,input!$A:$A,0),MATCH(G$2,input!$1:$1,0))</f>
        <v>63.726380689999999</v>
      </c>
      <c r="H53" s="112">
        <f>INDEX(input!$A:$DZ,MATCH($A53,input!$A:$A,0),MATCH(H$2,input!$1:$1,0))</f>
        <v>0.47661877360416666</v>
      </c>
      <c r="I53" s="112">
        <f>INDEX(input!$A:$DZ,MATCH($A53,input!$A:$A,0),MATCH(I$2,input!$1:$1,0))</f>
        <v>66.793087999999997</v>
      </c>
      <c r="J53" s="112">
        <f>INDEX(input!$A:$DZ,MATCH($A53,input!$A:$A,0),MATCH(J$2,input!$1:$1,0))</f>
        <v>1.953156538888889</v>
      </c>
      <c r="K53" s="112">
        <f>INDEX(input!$A:$DZ,MATCH($A53,input!$A:$A,0),MATCH(K$2,input!$1:$1,0))</f>
        <v>0.10493199511700634</v>
      </c>
      <c r="L53" s="112">
        <f>INDEX(input!$A:$DZ,MATCH($A53,input!$A:$A,0),MATCH(L$2,input!$1:$1,0))</f>
        <v>0</v>
      </c>
      <c r="M53" s="109">
        <f>INDEX(input!$A:$DZ,MATCH($A53,input!$A:$A,0),MATCH(M$2,input!$1:$1,0))</f>
        <v>133.05417599761006</v>
      </c>
      <c r="N53" s="112">
        <f>INDEX(input!$A:$DZ,MATCH($A53,input!$A:$A,0),MATCH(N$2,input!$1:$1,0))</f>
        <v>41.647424599756093</v>
      </c>
      <c r="O53" s="112">
        <f>INDEX(input!$A:$DZ,MATCH($A53,input!$A:$A,0),MATCH(O$2,input!$1:$1,0))</f>
        <v>1.1545953460583402</v>
      </c>
      <c r="P53" s="112">
        <f>INDEX(input!$A:$DZ,MATCH($A53,input!$A:$A,0),MATCH(P$2,input!$1:$1,0))</f>
        <v>76.518429341989844</v>
      </c>
      <c r="Q53" s="112">
        <f>INDEX(input!$A:$DZ,MATCH($A53,input!$A:$A,0),MATCH(Q$2,input!$1:$1,0))</f>
        <v>6.1379389154481592</v>
      </c>
      <c r="R53" s="112">
        <f>INDEX(input!$A:$DZ,MATCH($A53,input!$A:$A,0),MATCH(R$2,input!$1:$1,0))</f>
        <v>0</v>
      </c>
      <c r="S53" s="112">
        <f>INDEX(input!$A:$DZ,MATCH($A53,input!$A:$A,0),MATCH(S$2,input!$1:$1,0))</f>
        <v>6.5874453894352865</v>
      </c>
      <c r="T53" s="112">
        <f>INDEX(input!$A:$DZ,MATCH($A53,input!$A:$A,0),MATCH(T$2,input!$1:$1,0))</f>
        <v>0.81671099999999996</v>
      </c>
      <c r="U53" s="112">
        <f>INDEX(input!$A:$DZ,MATCH($A53,input!$A:$A,0),MATCH(U$2,input!$1:$1,0))</f>
        <v>1.395214</v>
      </c>
      <c r="V53" s="112">
        <f>INDEX(input!$A:$DZ,MATCH($A53,input!$A:$A,0),MATCH(V$2,input!$1:$1,0))</f>
        <v>0.89071840833992655</v>
      </c>
      <c r="W53" s="112">
        <f>INDEX(input!$A:$DZ,MATCH($A53,input!$A:$A,0),MATCH(W$2,input!$1:$1,0))</f>
        <v>0</v>
      </c>
      <c r="X53" s="112">
        <f>INDEX(input!$A:$DZ,MATCH($A53,input!$A:$A,0),MATCH(X$2,input!$1:$1,0))</f>
        <v>135.14847700102766</v>
      </c>
      <c r="Y53" s="100">
        <f>INDEX(input!$A:$DZ,MATCH($A53,input!$A:$A,0),MATCH(Y$2,input!$1:$1,0))</f>
        <v>1.5740212494008476</v>
      </c>
      <c r="AA53" s="141"/>
    </row>
    <row r="54" spans="1:27" x14ac:dyDescent="0.25">
      <c r="A54" s="95" t="s">
        <v>106</v>
      </c>
      <c r="B54" s="27" t="str">
        <f>INDEX(input!$A:$DZ,MATCH($A54,input!$A:$A,0),MATCH(B$2,input!$1:$1,0))</f>
        <v>E4702</v>
      </c>
      <c r="C54" s="27" t="str">
        <f>INDEX(input!$A:$DZ,MATCH($A54,input!$A:$A,0),MATCH(C$2,input!$1:$1,0))</f>
        <v>E08000033</v>
      </c>
      <c r="D54" s="27">
        <f>INDEX(input!$A:$DZ,MATCH($A54,input!$A:$A,0),MATCH(D$2,input!$1:$1,0))</f>
        <v>1</v>
      </c>
      <c r="F54" s="27" t="str">
        <f>INDEX(input!$A:$DZ,MATCH($A54,input!$A:$A,0),MATCH(F$2,input!$1:$1,0))</f>
        <v>Calderdale</v>
      </c>
      <c r="G54" s="112">
        <f>INDEX(input!$A:$DZ,MATCH($A54,input!$A:$A,0),MATCH(G$2,input!$1:$1,0))</f>
        <v>73.51077617</v>
      </c>
      <c r="H54" s="112">
        <f>INDEX(input!$A:$DZ,MATCH($A54,input!$A:$A,0),MATCH(H$2,input!$1:$1,0))</f>
        <v>0.55894194256249996</v>
      </c>
      <c r="I54" s="112">
        <f>INDEX(input!$A:$DZ,MATCH($A54,input!$A:$A,0),MATCH(I$2,input!$1:$1,0))</f>
        <v>72.990543000000002</v>
      </c>
      <c r="J54" s="112">
        <f>INDEX(input!$A:$DZ,MATCH($A54,input!$A:$A,0),MATCH(J$2,input!$1:$1,0))</f>
        <v>3.7715408122222227</v>
      </c>
      <c r="K54" s="112">
        <f>INDEX(input!$A:$DZ,MATCH($A54,input!$A:$A,0),MATCH(K$2,input!$1:$1,0))</f>
        <v>0.12305619593317015</v>
      </c>
      <c r="L54" s="112">
        <f>INDEX(input!$A:$DZ,MATCH($A54,input!$A:$A,0),MATCH(L$2,input!$1:$1,0))</f>
        <v>0</v>
      </c>
      <c r="M54" s="109">
        <f>INDEX(input!$A:$DZ,MATCH($A54,input!$A:$A,0),MATCH(M$2,input!$1:$1,0))</f>
        <v>150.95485812071789</v>
      </c>
      <c r="N54" s="112">
        <f>INDEX(input!$A:$DZ,MATCH($A54,input!$A:$A,0),MATCH(N$2,input!$1:$1,0))</f>
        <v>48.736481545462269</v>
      </c>
      <c r="O54" s="112">
        <f>INDEX(input!$A:$DZ,MATCH($A54,input!$A:$A,0),MATCH(O$2,input!$1:$1,0))</f>
        <v>1.3540208681790524</v>
      </c>
      <c r="P54" s="112">
        <f>INDEX(input!$A:$DZ,MATCH($A54,input!$A:$A,0),MATCH(P$2,input!$1:$1,0))</f>
        <v>85.018991903122767</v>
      </c>
      <c r="Q54" s="112">
        <f>INDEX(input!$A:$DZ,MATCH($A54,input!$A:$A,0),MATCH(Q$2,input!$1:$1,0))</f>
        <v>6.8193398106667544</v>
      </c>
      <c r="R54" s="112">
        <f>INDEX(input!$A:$DZ,MATCH($A54,input!$A:$A,0),MATCH(R$2,input!$1:$1,0))</f>
        <v>0</v>
      </c>
      <c r="S54" s="112">
        <f>INDEX(input!$A:$DZ,MATCH($A54,input!$A:$A,0),MATCH(S$2,input!$1:$1,0))</f>
        <v>7.2677358558810532</v>
      </c>
      <c r="T54" s="112">
        <f>INDEX(input!$A:$DZ,MATCH($A54,input!$A:$A,0),MATCH(T$2,input!$1:$1,0))</f>
        <v>0.92061700000000002</v>
      </c>
      <c r="U54" s="112">
        <f>INDEX(input!$A:$DZ,MATCH($A54,input!$A:$A,0),MATCH(U$2,input!$1:$1,0))</f>
        <v>1.5727199999999999</v>
      </c>
      <c r="V54" s="112">
        <f>INDEX(input!$A:$DZ,MATCH($A54,input!$A:$A,0),MATCH(V$2,input!$1:$1,0))</f>
        <v>1.0476526116737428</v>
      </c>
      <c r="W54" s="112">
        <f>INDEX(input!$A:$DZ,MATCH($A54,input!$A:$A,0),MATCH(W$2,input!$1:$1,0))</f>
        <v>0</v>
      </c>
      <c r="X54" s="112">
        <f>INDEX(input!$A:$DZ,MATCH($A54,input!$A:$A,0),MATCH(X$2,input!$1:$1,0))</f>
        <v>152.73755959498567</v>
      </c>
      <c r="Y54" s="100">
        <f>INDEX(input!$A:$DZ,MATCH($A54,input!$A:$A,0),MATCH(Y$2,input!$1:$1,0))</f>
        <v>1.1809500512015125</v>
      </c>
      <c r="AA54" s="141"/>
    </row>
    <row r="55" spans="1:27" x14ac:dyDescent="0.25">
      <c r="A55" s="95" t="s">
        <v>108</v>
      </c>
      <c r="B55" s="27" t="str">
        <f>INDEX(input!$A:$DZ,MATCH($A55,input!$A:$A,0),MATCH(B$2,input!$1:$1,0))</f>
        <v>E0531</v>
      </c>
      <c r="C55" s="27" t="str">
        <f>INDEX(input!$A:$DZ,MATCH($A55,input!$A:$A,0),MATCH(C$2,input!$1:$1,0))</f>
        <v>E07000008</v>
      </c>
      <c r="D55" s="27">
        <f>INDEX(input!$A:$DZ,MATCH($A55,input!$A:$A,0),MATCH(D$2,input!$1:$1,0))</f>
        <v>1</v>
      </c>
      <c r="F55" s="27" t="str">
        <f>INDEX(input!$A:$DZ,MATCH($A55,input!$A:$A,0),MATCH(F$2,input!$1:$1,0))</f>
        <v>Cambridge</v>
      </c>
      <c r="G55" s="112">
        <f>INDEX(input!$A:$DZ,MATCH($A55,input!$A:$A,0),MATCH(G$2,input!$1:$1,0))</f>
        <v>6.8903019399999996</v>
      </c>
      <c r="H55" s="112">
        <f>INDEX(input!$A:$DZ,MATCH($A55,input!$A:$A,0),MATCH(H$2,input!$1:$1,0))</f>
        <v>5.65418091875E-2</v>
      </c>
      <c r="I55" s="112">
        <f>INDEX(input!$A:$DZ,MATCH($A55,input!$A:$A,0),MATCH(I$2,input!$1:$1,0))</f>
        <v>7.0604909999999999</v>
      </c>
      <c r="J55" s="112">
        <f>INDEX(input!$A:$DZ,MATCH($A55,input!$A:$A,0),MATCH(J$2,input!$1:$1,0))</f>
        <v>4.9631889502222224</v>
      </c>
      <c r="K55" s="112">
        <f>INDEX(input!$A:$DZ,MATCH($A55,input!$A:$A,0),MATCH(K$2,input!$1:$1,0))</f>
        <v>1.2448197953966339E-2</v>
      </c>
      <c r="L55" s="112">
        <f>INDEX(input!$A:$DZ,MATCH($A55,input!$A:$A,0),MATCH(L$2,input!$1:$1,0))</f>
        <v>0</v>
      </c>
      <c r="M55" s="109">
        <f>INDEX(input!$A:$DZ,MATCH($A55,input!$A:$A,0),MATCH(M$2,input!$1:$1,0))</f>
        <v>18.98297189736369</v>
      </c>
      <c r="N55" s="112">
        <f>INDEX(input!$A:$DZ,MATCH($A55,input!$A:$A,0),MATCH(N$2,input!$1:$1,0))</f>
        <v>4.203294965909337</v>
      </c>
      <c r="O55" s="112">
        <f>INDEX(input!$A:$DZ,MATCH($A55,input!$A:$A,0),MATCH(O$2,input!$1:$1,0))</f>
        <v>0.13697091538604761</v>
      </c>
      <c r="P55" s="112">
        <f>INDEX(input!$A:$DZ,MATCH($A55,input!$A:$A,0),MATCH(P$2,input!$1:$1,0))</f>
        <v>8.5843124919526677</v>
      </c>
      <c r="Q55" s="112">
        <f>INDEX(input!$A:$DZ,MATCH($A55,input!$A:$A,0),MATCH(Q$2,input!$1:$1,0))</f>
        <v>0</v>
      </c>
      <c r="R55" s="112">
        <f>INDEX(input!$A:$DZ,MATCH($A55,input!$A:$A,0),MATCH(R$2,input!$1:$1,0))</f>
        <v>0.13347670495702019</v>
      </c>
      <c r="S55" s="112">
        <f>INDEX(input!$A:$DZ,MATCH($A55,input!$A:$A,0),MATCH(S$2,input!$1:$1,0))</f>
        <v>0</v>
      </c>
      <c r="T55" s="112">
        <f>INDEX(input!$A:$DZ,MATCH($A55,input!$A:$A,0),MATCH(T$2,input!$1:$1,0))</f>
        <v>0</v>
      </c>
      <c r="U55" s="112">
        <f>INDEX(input!$A:$DZ,MATCH($A55,input!$A:$A,0),MATCH(U$2,input!$1:$1,0))</f>
        <v>0</v>
      </c>
      <c r="V55" s="112">
        <f>INDEX(input!$A:$DZ,MATCH($A55,input!$A:$A,0),MATCH(V$2,input!$1:$1,0))</f>
        <v>5.5043661905059906</v>
      </c>
      <c r="W55" s="112">
        <f>INDEX(input!$A:$DZ,MATCH($A55,input!$A:$A,0),MATCH(W$2,input!$1:$1,0))</f>
        <v>0</v>
      </c>
      <c r="X55" s="112">
        <f>INDEX(input!$A:$DZ,MATCH($A55,input!$A:$A,0),MATCH(X$2,input!$1:$1,0))</f>
        <v>18.562421268711059</v>
      </c>
      <c r="Y55" s="100">
        <f>INDEX(input!$A:$DZ,MATCH($A55,input!$A:$A,0),MATCH(Y$2,input!$1:$1,0))</f>
        <v>-2.2154098469219896</v>
      </c>
      <c r="AA55" s="141"/>
    </row>
    <row r="56" spans="1:27" x14ac:dyDescent="0.25">
      <c r="A56" s="95" t="s">
        <v>110</v>
      </c>
      <c r="B56" s="27" t="str">
        <f>INDEX(input!$A:$DZ,MATCH($A56,input!$A:$A,0),MATCH(B$2,input!$1:$1,0))</f>
        <v>E0521</v>
      </c>
      <c r="C56" s="27" t="str">
        <f>INDEX(input!$A:$DZ,MATCH($A56,input!$A:$A,0),MATCH(C$2,input!$1:$1,0))</f>
        <v>E10000003</v>
      </c>
      <c r="D56" s="27">
        <f>INDEX(input!$A:$DZ,MATCH($A56,input!$A:$A,0),MATCH(D$2,input!$1:$1,0))</f>
        <v>1</v>
      </c>
      <c r="F56" s="27" t="str">
        <f>INDEX(input!$A:$DZ,MATCH($A56,input!$A:$A,0),MATCH(F$2,input!$1:$1,0))</f>
        <v>Cambridgeshire</v>
      </c>
      <c r="G56" s="112">
        <f>INDEX(input!$A:$DZ,MATCH($A56,input!$A:$A,0),MATCH(G$2,input!$1:$1,0))</f>
        <v>116.15936674000001</v>
      </c>
      <c r="H56" s="112">
        <f>INDEX(input!$A:$DZ,MATCH($A56,input!$A:$A,0),MATCH(H$2,input!$1:$1,0))</f>
        <v>0.86554518647916678</v>
      </c>
      <c r="I56" s="112">
        <f>INDEX(input!$A:$DZ,MATCH($A56,input!$A:$A,0),MATCH(I$2,input!$1:$1,0))</f>
        <v>244.39860300000001</v>
      </c>
      <c r="J56" s="112">
        <f>INDEX(input!$A:$DZ,MATCH($A56,input!$A:$A,0),MATCH(J$2,input!$1:$1,0))</f>
        <v>4.2219509817777787</v>
      </c>
      <c r="K56" s="112">
        <f>INDEX(input!$A:$DZ,MATCH($A56,input!$A:$A,0),MATCH(K$2,input!$1:$1,0))</f>
        <v>0.19059973419240875</v>
      </c>
      <c r="L56" s="112">
        <f>INDEX(input!$A:$DZ,MATCH($A56,input!$A:$A,0),MATCH(L$2,input!$1:$1,0))</f>
        <v>0</v>
      </c>
      <c r="M56" s="109">
        <f>INDEX(input!$A:$DZ,MATCH($A56,input!$A:$A,0),MATCH(M$2,input!$1:$1,0))</f>
        <v>365.8360656424494</v>
      </c>
      <c r="N56" s="112">
        <f>INDEX(input!$A:$DZ,MATCH($A56,input!$A:$A,0),MATCH(N$2,input!$1:$1,0))</f>
        <v>64.344275136752373</v>
      </c>
      <c r="O56" s="112">
        <f>INDEX(input!$A:$DZ,MATCH($A56,input!$A:$A,0),MATCH(O$2,input!$1:$1,0))</f>
        <v>2.0967584565947819</v>
      </c>
      <c r="P56" s="112">
        <f>INDEX(input!$A:$DZ,MATCH($A56,input!$A:$A,0),MATCH(P$2,input!$1:$1,0))</f>
        <v>276.02939230013442</v>
      </c>
      <c r="Q56" s="112">
        <f>INDEX(input!$A:$DZ,MATCH($A56,input!$A:$A,0),MATCH(Q$2,input!$1:$1,0))</f>
        <v>22.398742062248051</v>
      </c>
      <c r="R56" s="112">
        <f>INDEX(input!$A:$DZ,MATCH($A56,input!$A:$A,0),MATCH(R$2,input!$1:$1,0))</f>
        <v>0</v>
      </c>
      <c r="S56" s="112">
        <f>INDEX(input!$A:$DZ,MATCH($A56,input!$A:$A,0),MATCH(S$2,input!$1:$1,0))</f>
        <v>12.401220964520002</v>
      </c>
      <c r="T56" s="112">
        <f>INDEX(input!$A:$DZ,MATCH($A56,input!$A:$A,0),MATCH(T$2,input!$1:$1,0))</f>
        <v>2.3240560000000001</v>
      </c>
      <c r="U56" s="112">
        <f>INDEX(input!$A:$DZ,MATCH($A56,input!$A:$A,0),MATCH(U$2,input!$1:$1,0))</f>
        <v>3.9702630000000001</v>
      </c>
      <c r="V56" s="112">
        <f>INDEX(input!$A:$DZ,MATCH($A56,input!$A:$A,0),MATCH(V$2,input!$1:$1,0))</f>
        <v>2.970468033673404</v>
      </c>
      <c r="W56" s="112">
        <f>INDEX(input!$A:$DZ,MATCH($A56,input!$A:$A,0),MATCH(W$2,input!$1:$1,0))</f>
        <v>0</v>
      </c>
      <c r="X56" s="112">
        <f>INDEX(input!$A:$DZ,MATCH($A56,input!$A:$A,0),MATCH(X$2,input!$1:$1,0))</f>
        <v>386.53517595392299</v>
      </c>
      <c r="Y56" s="100">
        <f>INDEX(input!$A:$DZ,MATCH($A56,input!$A:$A,0),MATCH(Y$2,input!$1:$1,0))</f>
        <v>5.6580288974854342</v>
      </c>
      <c r="AA56" s="141"/>
    </row>
    <row r="57" spans="1:27" x14ac:dyDescent="0.25">
      <c r="A57" s="95" t="s">
        <v>111</v>
      </c>
      <c r="B57" s="27" t="str">
        <f>INDEX(input!$A:$DZ,MATCH($A57,input!$A:$A,0),MATCH(B$2,input!$1:$1,0))</f>
        <v>E6105</v>
      </c>
      <c r="C57" s="27" t="str">
        <f>INDEX(input!$A:$DZ,MATCH($A57,input!$A:$A,0),MATCH(C$2,input!$1:$1,0))</f>
        <v>E31000005</v>
      </c>
      <c r="D57" s="27">
        <f>INDEX(input!$A:$DZ,MATCH($A57,input!$A:$A,0),MATCH(D$2,input!$1:$1,0))</f>
        <v>1</v>
      </c>
      <c r="F57" s="27" t="str">
        <f>INDEX(input!$A:$DZ,MATCH($A57,input!$A:$A,0),MATCH(F$2,input!$1:$1,0))</f>
        <v>Cambridgeshire Fire</v>
      </c>
      <c r="G57" s="112">
        <f>INDEX(input!$A:$DZ,MATCH($A57,input!$A:$A,0),MATCH(G$2,input!$1:$1,0))</f>
        <v>11.635485359999999</v>
      </c>
      <c r="H57" s="112">
        <f>INDEX(input!$A:$DZ,MATCH($A57,input!$A:$A,0),MATCH(H$2,input!$1:$1,0))</f>
        <v>8.0945872000000002E-2</v>
      </c>
      <c r="I57" s="112">
        <f>INDEX(input!$A:$DZ,MATCH($A57,input!$A:$A,0),MATCH(I$2,input!$1:$1,0))</f>
        <v>17.086207000000002</v>
      </c>
      <c r="J57" s="112">
        <f>INDEX(input!$A:$DZ,MATCH($A57,input!$A:$A,0),MATCH(J$2,input!$1:$1,0))</f>
        <v>0</v>
      </c>
      <c r="K57" s="112">
        <f>INDEX(input!$A:$DZ,MATCH($A57,input!$A:$A,0),MATCH(K$2,input!$1:$1,0))</f>
        <v>0</v>
      </c>
      <c r="L57" s="112">
        <f>INDEX(input!$A:$DZ,MATCH($A57,input!$A:$A,0),MATCH(L$2,input!$1:$1,0))</f>
        <v>0</v>
      </c>
      <c r="M57" s="109">
        <f>INDEX(input!$A:$DZ,MATCH($A57,input!$A:$A,0),MATCH(M$2,input!$1:$1,0))</f>
        <v>28.802638232</v>
      </c>
      <c r="N57" s="112">
        <f>INDEX(input!$A:$DZ,MATCH($A57,input!$A:$A,0),MATCH(N$2,input!$1:$1,0))</f>
        <v>8.767882459091517</v>
      </c>
      <c r="O57" s="112">
        <f>INDEX(input!$A:$DZ,MATCH($A57,input!$A:$A,0),MATCH(O$2,input!$1:$1,0))</f>
        <v>0.19608905950061539</v>
      </c>
      <c r="P57" s="112">
        <f>INDEX(input!$A:$DZ,MATCH($A57,input!$A:$A,0),MATCH(P$2,input!$1:$1,0))</f>
        <v>20.187774274489229</v>
      </c>
      <c r="Q57" s="112">
        <f>INDEX(input!$A:$DZ,MATCH($A57,input!$A:$A,0),MATCH(Q$2,input!$1:$1,0))</f>
        <v>0</v>
      </c>
      <c r="R57" s="112">
        <f>INDEX(input!$A:$DZ,MATCH($A57,input!$A:$A,0),MATCH(R$2,input!$1:$1,0))</f>
        <v>0</v>
      </c>
      <c r="S57" s="112">
        <f>INDEX(input!$A:$DZ,MATCH($A57,input!$A:$A,0),MATCH(S$2,input!$1:$1,0))</f>
        <v>0</v>
      </c>
      <c r="T57" s="112">
        <f>INDEX(input!$A:$DZ,MATCH($A57,input!$A:$A,0),MATCH(T$2,input!$1:$1,0))</f>
        <v>0</v>
      </c>
      <c r="U57" s="112">
        <f>INDEX(input!$A:$DZ,MATCH($A57,input!$A:$A,0),MATCH(U$2,input!$1:$1,0))</f>
        <v>0</v>
      </c>
      <c r="V57" s="112">
        <f>INDEX(input!$A:$DZ,MATCH($A57,input!$A:$A,0),MATCH(V$2,input!$1:$1,0))</f>
        <v>0</v>
      </c>
      <c r="W57" s="112">
        <f>INDEX(input!$A:$DZ,MATCH($A57,input!$A:$A,0),MATCH(W$2,input!$1:$1,0))</f>
        <v>0</v>
      </c>
      <c r="X57" s="112">
        <f>INDEX(input!$A:$DZ,MATCH($A57,input!$A:$A,0),MATCH(X$2,input!$1:$1,0))</f>
        <v>29.151745793081357</v>
      </c>
      <c r="Y57" s="100">
        <f>INDEX(input!$A:$DZ,MATCH($A57,input!$A:$A,0),MATCH(Y$2,input!$1:$1,0))</f>
        <v>1.2120679997067008</v>
      </c>
      <c r="AA57" s="141"/>
    </row>
    <row r="58" spans="1:27" x14ac:dyDescent="0.25">
      <c r="A58" s="95" t="s">
        <v>113</v>
      </c>
      <c r="B58" s="27" t="str">
        <f>INDEX(input!$A:$DZ,MATCH($A58,input!$A:$A,0),MATCH(B$2,input!$1:$1,0))</f>
        <v>E5011</v>
      </c>
      <c r="C58" s="27" t="str">
        <f>INDEX(input!$A:$DZ,MATCH($A58,input!$A:$A,0),MATCH(C$2,input!$1:$1,0))</f>
        <v>E09000007</v>
      </c>
      <c r="D58" s="27">
        <f>INDEX(input!$A:$DZ,MATCH($A58,input!$A:$A,0),MATCH(D$2,input!$1:$1,0))</f>
        <v>1</v>
      </c>
      <c r="F58" s="27" t="str">
        <f>INDEX(input!$A:$DZ,MATCH($A58,input!$A:$A,0),MATCH(F$2,input!$1:$1,0))</f>
        <v>Camden</v>
      </c>
      <c r="G58" s="112">
        <f>INDEX(input!$A:$DZ,MATCH($A58,input!$A:$A,0),MATCH(G$2,input!$1:$1,0))</f>
        <v>154.80725418</v>
      </c>
      <c r="H58" s="112">
        <f>INDEX(input!$A:$DZ,MATCH($A58,input!$A:$A,0),MATCH(H$2,input!$1:$1,0))</f>
        <v>1.2109277250000001</v>
      </c>
      <c r="I58" s="112">
        <f>INDEX(input!$A:$DZ,MATCH($A58,input!$A:$A,0),MATCH(I$2,input!$1:$1,0))</f>
        <v>88.755588000000003</v>
      </c>
      <c r="J58" s="112">
        <f>INDEX(input!$A:$DZ,MATCH($A58,input!$A:$A,0),MATCH(J$2,input!$1:$1,0))</f>
        <v>7.5572825711111102</v>
      </c>
      <c r="K58" s="112">
        <f>INDEX(input!$A:$DZ,MATCH($A58,input!$A:$A,0),MATCH(K$2,input!$1:$1,0))</f>
        <v>0.26795807535947652</v>
      </c>
      <c r="L58" s="112">
        <f>INDEX(input!$A:$DZ,MATCH($A58,input!$A:$A,0),MATCH(L$2,input!$1:$1,0))</f>
        <v>0</v>
      </c>
      <c r="M58" s="109">
        <f>INDEX(input!$A:$DZ,MATCH($A58,input!$A:$A,0),MATCH(M$2,input!$1:$1,0))</f>
        <v>252.59901055147057</v>
      </c>
      <c r="N58" s="112">
        <f>INDEX(input!$A:$DZ,MATCH($A58,input!$A:$A,0),MATCH(N$2,input!$1:$1,0))</f>
        <v>112.33772936425409</v>
      </c>
      <c r="O58" s="112">
        <f>INDEX(input!$A:$DZ,MATCH($A58,input!$A:$A,0),MATCH(O$2,input!$1:$1,0))</f>
        <v>2.9334377769057265</v>
      </c>
      <c r="P58" s="112">
        <f>INDEX(input!$A:$DZ,MATCH($A58,input!$A:$A,0),MATCH(P$2,input!$1:$1,0))</f>
        <v>104.02476860188418</v>
      </c>
      <c r="Q58" s="112">
        <f>INDEX(input!$A:$DZ,MATCH($A58,input!$A:$A,0),MATCH(Q$2,input!$1:$1,0))</f>
        <v>8.3607327511363181</v>
      </c>
      <c r="R58" s="112">
        <f>INDEX(input!$A:$DZ,MATCH($A58,input!$A:$A,0),MATCH(R$2,input!$1:$1,0))</f>
        <v>0</v>
      </c>
      <c r="S58" s="112">
        <f>INDEX(input!$A:$DZ,MATCH($A58,input!$A:$A,0),MATCH(S$2,input!$1:$1,0))</f>
        <v>11.209761744779268</v>
      </c>
      <c r="T58" s="112">
        <f>INDEX(input!$A:$DZ,MATCH($A58,input!$A:$A,0),MATCH(T$2,input!$1:$1,0))</f>
        <v>1.2857620000000001</v>
      </c>
      <c r="U58" s="112">
        <f>INDEX(input!$A:$DZ,MATCH($A58,input!$A:$A,0),MATCH(U$2,input!$1:$1,0))</f>
        <v>2.19651</v>
      </c>
      <c r="V58" s="112">
        <f>INDEX(input!$A:$DZ,MATCH($A58,input!$A:$A,0),MATCH(V$2,input!$1:$1,0))</f>
        <v>5.1661130937941335</v>
      </c>
      <c r="W58" s="112">
        <f>INDEX(input!$A:$DZ,MATCH($A58,input!$A:$A,0),MATCH(W$2,input!$1:$1,0))</f>
        <v>0</v>
      </c>
      <c r="X58" s="112">
        <f>INDEX(input!$A:$DZ,MATCH($A58,input!$A:$A,0),MATCH(X$2,input!$1:$1,0))</f>
        <v>247.51481533275373</v>
      </c>
      <c r="Y58" s="100">
        <f>INDEX(input!$A:$DZ,MATCH($A58,input!$A:$A,0),MATCH(Y$2,input!$1:$1,0))</f>
        <v>-2.0127534180031548</v>
      </c>
      <c r="AA58" s="141"/>
    </row>
    <row r="59" spans="1:27" x14ac:dyDescent="0.25">
      <c r="A59" s="95" t="s">
        <v>115</v>
      </c>
      <c r="B59" s="27" t="str">
        <f>INDEX(input!$A:$DZ,MATCH($A59,input!$A:$A,0),MATCH(B$2,input!$1:$1,0))</f>
        <v>E3431</v>
      </c>
      <c r="C59" s="27" t="str">
        <f>INDEX(input!$A:$DZ,MATCH($A59,input!$A:$A,0),MATCH(C$2,input!$1:$1,0))</f>
        <v>E07000192</v>
      </c>
      <c r="D59" s="27">
        <f>INDEX(input!$A:$DZ,MATCH($A59,input!$A:$A,0),MATCH(D$2,input!$1:$1,0))</f>
        <v>1</v>
      </c>
      <c r="F59" s="27" t="str">
        <f>INDEX(input!$A:$DZ,MATCH($A59,input!$A:$A,0),MATCH(F$2,input!$1:$1,0))</f>
        <v>Cannock Chase</v>
      </c>
      <c r="G59" s="112">
        <f>INDEX(input!$A:$DZ,MATCH($A59,input!$A:$A,0),MATCH(G$2,input!$1:$1,0))</f>
        <v>4.9553498899999999</v>
      </c>
      <c r="H59" s="112">
        <f>INDEX(input!$A:$DZ,MATCH($A59,input!$A:$A,0),MATCH(H$2,input!$1:$1,0))</f>
        <v>4.0311506520833332E-2</v>
      </c>
      <c r="I59" s="112">
        <f>INDEX(input!$A:$DZ,MATCH($A59,input!$A:$A,0),MATCH(I$2,input!$1:$1,0))</f>
        <v>5.4061300000000001</v>
      </c>
      <c r="J59" s="112">
        <f>INDEX(input!$A:$DZ,MATCH($A59,input!$A:$A,0),MATCH(J$2,input!$1:$1,0))</f>
        <v>1.2115019297777776</v>
      </c>
      <c r="K59" s="112">
        <f>INDEX(input!$A:$DZ,MATCH($A59,input!$A:$A,0),MATCH(K$2,input!$1:$1,0))</f>
        <v>8.8749479423557397E-3</v>
      </c>
      <c r="L59" s="112">
        <f>INDEX(input!$A:$DZ,MATCH($A59,input!$A:$A,0),MATCH(L$2,input!$1:$1,0))</f>
        <v>0</v>
      </c>
      <c r="M59" s="109">
        <f>INDEX(input!$A:$DZ,MATCH($A59,input!$A:$A,0),MATCH(M$2,input!$1:$1,0))</f>
        <v>11.622168274240964</v>
      </c>
      <c r="N59" s="112">
        <f>INDEX(input!$A:$DZ,MATCH($A59,input!$A:$A,0),MATCH(N$2,input!$1:$1,0))</f>
        <v>2.9967409055314707</v>
      </c>
      <c r="O59" s="112">
        <f>INDEX(input!$A:$DZ,MATCH($A59,input!$A:$A,0),MATCH(O$2,input!$1:$1,0))</f>
        <v>9.7653471463347311E-2</v>
      </c>
      <c r="P59" s="112">
        <f>INDEX(input!$A:$DZ,MATCH($A59,input!$A:$A,0),MATCH(P$2,input!$1:$1,0))</f>
        <v>6.3421942363539054</v>
      </c>
      <c r="Q59" s="112">
        <f>INDEX(input!$A:$DZ,MATCH($A59,input!$A:$A,0),MATCH(Q$2,input!$1:$1,0))</f>
        <v>0</v>
      </c>
      <c r="R59" s="112">
        <f>INDEX(input!$A:$DZ,MATCH($A59,input!$A:$A,0),MATCH(R$2,input!$1:$1,0))</f>
        <v>-1.6437102181738028E-15</v>
      </c>
      <c r="S59" s="112">
        <f>INDEX(input!$A:$DZ,MATCH($A59,input!$A:$A,0),MATCH(S$2,input!$1:$1,0))</f>
        <v>0</v>
      </c>
      <c r="T59" s="112">
        <f>INDEX(input!$A:$DZ,MATCH($A59,input!$A:$A,0),MATCH(T$2,input!$1:$1,0))</f>
        <v>0</v>
      </c>
      <c r="U59" s="112">
        <f>INDEX(input!$A:$DZ,MATCH($A59,input!$A:$A,0),MATCH(U$2,input!$1:$1,0))</f>
        <v>0</v>
      </c>
      <c r="V59" s="112">
        <f>INDEX(input!$A:$DZ,MATCH($A59,input!$A:$A,0),MATCH(V$2,input!$1:$1,0))</f>
        <v>1.4371625361327924</v>
      </c>
      <c r="W59" s="112">
        <f>INDEX(input!$A:$DZ,MATCH($A59,input!$A:$A,0),MATCH(W$2,input!$1:$1,0))</f>
        <v>0</v>
      </c>
      <c r="X59" s="112">
        <f>INDEX(input!$A:$DZ,MATCH($A59,input!$A:$A,0),MATCH(X$2,input!$1:$1,0))</f>
        <v>10.873751149481514</v>
      </c>
      <c r="Y59" s="100">
        <f>INDEX(input!$A:$DZ,MATCH($A59,input!$A:$A,0),MATCH(Y$2,input!$1:$1,0))</f>
        <v>-6.4395653814290466</v>
      </c>
      <c r="AA59" s="141"/>
    </row>
    <row r="60" spans="1:27" x14ac:dyDescent="0.25">
      <c r="A60" s="95" t="s">
        <v>116</v>
      </c>
      <c r="B60" s="27" t="str">
        <f>INDEX(input!$A:$DZ,MATCH($A60,input!$A:$A,0),MATCH(B$2,input!$1:$1,0))</f>
        <v>E2232</v>
      </c>
      <c r="C60" s="27" t="str">
        <f>INDEX(input!$A:$DZ,MATCH($A60,input!$A:$A,0),MATCH(C$2,input!$1:$1,0))</f>
        <v>E07000106</v>
      </c>
      <c r="D60" s="27">
        <f>INDEX(input!$A:$DZ,MATCH($A60,input!$A:$A,0),MATCH(D$2,input!$1:$1,0))</f>
        <v>1</v>
      </c>
      <c r="F60" s="27" t="str">
        <f>INDEX(input!$A:$DZ,MATCH($A60,input!$A:$A,0),MATCH(F$2,input!$1:$1,0))</f>
        <v>Canterbury</v>
      </c>
      <c r="G60" s="112">
        <f>INDEX(input!$A:$DZ,MATCH($A60,input!$A:$A,0),MATCH(G$2,input!$1:$1,0))</f>
        <v>7.4929777699999995</v>
      </c>
      <c r="H60" s="112">
        <f>INDEX(input!$A:$DZ,MATCH($A60,input!$A:$A,0),MATCH(H$2,input!$1:$1,0))</f>
        <v>6.2042324750000002E-2</v>
      </c>
      <c r="I60" s="112">
        <f>INDEX(input!$A:$DZ,MATCH($A60,input!$A:$A,0),MATCH(I$2,input!$1:$1,0))</f>
        <v>8.9397500000000001</v>
      </c>
      <c r="J60" s="112">
        <f>INDEX(input!$A:$DZ,MATCH($A60,input!$A:$A,0),MATCH(J$2,input!$1:$1,0))</f>
        <v>3.002717960888889</v>
      </c>
      <c r="K60" s="112">
        <f>INDEX(input!$A:$DZ,MATCH($A60,input!$A:$A,0),MATCH(K$2,input!$1:$1,0))</f>
        <v>1.3659186910421884E-2</v>
      </c>
      <c r="L60" s="112">
        <f>INDEX(input!$A:$DZ,MATCH($A60,input!$A:$A,0),MATCH(L$2,input!$1:$1,0))</f>
        <v>0</v>
      </c>
      <c r="M60" s="109">
        <f>INDEX(input!$A:$DZ,MATCH($A60,input!$A:$A,0),MATCH(M$2,input!$1:$1,0))</f>
        <v>19.511147242549306</v>
      </c>
      <c r="N60" s="112">
        <f>INDEX(input!$A:$DZ,MATCH($A60,input!$A:$A,0),MATCH(N$2,input!$1:$1,0))</f>
        <v>4.6122010423771682</v>
      </c>
      <c r="O60" s="112">
        <f>INDEX(input!$A:$DZ,MATCH($A60,input!$A:$A,0),MATCH(O$2,input!$1:$1,0))</f>
        <v>0.15029575698174072</v>
      </c>
      <c r="P60" s="112">
        <f>INDEX(input!$A:$DZ,MATCH($A60,input!$A:$A,0),MATCH(P$2,input!$1:$1,0))</f>
        <v>10.545856170165278</v>
      </c>
      <c r="Q60" s="112">
        <f>INDEX(input!$A:$DZ,MATCH($A60,input!$A:$A,0),MATCH(Q$2,input!$1:$1,0))</f>
        <v>0</v>
      </c>
      <c r="R60" s="112">
        <f>INDEX(input!$A:$DZ,MATCH($A60,input!$A:$A,0),MATCH(R$2,input!$1:$1,0))</f>
        <v>0.12043368578819345</v>
      </c>
      <c r="S60" s="112">
        <f>INDEX(input!$A:$DZ,MATCH($A60,input!$A:$A,0),MATCH(S$2,input!$1:$1,0))</f>
        <v>0</v>
      </c>
      <c r="T60" s="112">
        <f>INDEX(input!$A:$DZ,MATCH($A60,input!$A:$A,0),MATCH(T$2,input!$1:$1,0))</f>
        <v>0</v>
      </c>
      <c r="U60" s="112">
        <f>INDEX(input!$A:$DZ,MATCH($A60,input!$A:$A,0),MATCH(U$2,input!$1:$1,0))</f>
        <v>0</v>
      </c>
      <c r="V60" s="112">
        <f>INDEX(input!$A:$DZ,MATCH($A60,input!$A:$A,0),MATCH(V$2,input!$1:$1,0))</f>
        <v>1.7670850945013734</v>
      </c>
      <c r="W60" s="112">
        <f>INDEX(input!$A:$DZ,MATCH($A60,input!$A:$A,0),MATCH(W$2,input!$1:$1,0))</f>
        <v>0</v>
      </c>
      <c r="X60" s="112">
        <f>INDEX(input!$A:$DZ,MATCH($A60,input!$A:$A,0),MATCH(X$2,input!$1:$1,0))</f>
        <v>17.195871749813755</v>
      </c>
      <c r="Y60" s="100">
        <f>INDEX(input!$A:$DZ,MATCH($A60,input!$A:$A,0),MATCH(Y$2,input!$1:$1,0))</f>
        <v>-11.866424172569779</v>
      </c>
      <c r="AA60" s="141"/>
    </row>
    <row r="61" spans="1:27" x14ac:dyDescent="0.25">
      <c r="A61" s="95" t="s">
        <v>118</v>
      </c>
      <c r="B61" s="27" t="str">
        <f>INDEX(input!$A:$DZ,MATCH($A61,input!$A:$A,0),MATCH(B$2,input!$1:$1,0))</f>
        <v>E0933</v>
      </c>
      <c r="C61" s="27" t="str">
        <f>INDEX(input!$A:$DZ,MATCH($A61,input!$A:$A,0),MATCH(C$2,input!$1:$1,0))</f>
        <v>E07000028</v>
      </c>
      <c r="D61" s="27">
        <f>INDEX(input!$A:$DZ,MATCH($A61,input!$A:$A,0),MATCH(D$2,input!$1:$1,0))</f>
        <v>1</v>
      </c>
      <c r="F61" s="27" t="str">
        <f>INDEX(input!$A:$DZ,MATCH($A61,input!$A:$A,0),MATCH(F$2,input!$1:$1,0))</f>
        <v>Carlisle</v>
      </c>
      <c r="G61" s="112">
        <f>INDEX(input!$A:$DZ,MATCH($A61,input!$A:$A,0),MATCH(G$2,input!$1:$1,0))</f>
        <v>5.4956739800000003</v>
      </c>
      <c r="H61" s="112">
        <f>INDEX(input!$A:$DZ,MATCH($A61,input!$A:$A,0),MATCH(H$2,input!$1:$1,0))</f>
        <v>4.4144826833333331E-2</v>
      </c>
      <c r="I61" s="112">
        <f>INDEX(input!$A:$DZ,MATCH($A61,input!$A:$A,0),MATCH(I$2,input!$1:$1,0))</f>
        <v>6.1096529999999998</v>
      </c>
      <c r="J61" s="112">
        <f>INDEX(input!$A:$DZ,MATCH($A61,input!$A:$A,0),MATCH(J$2,input!$1:$1,0))</f>
        <v>1.7012402337777783</v>
      </c>
      <c r="K61" s="112">
        <f>INDEX(input!$A:$DZ,MATCH($A61,input!$A:$A,0),MATCH(K$2,input!$1:$1,0))</f>
        <v>9.8364925168249479E-3</v>
      </c>
      <c r="L61" s="112">
        <f>INDEX(input!$A:$DZ,MATCH($A61,input!$A:$A,0),MATCH(L$2,input!$1:$1,0))</f>
        <v>3.5158009679806361E-2</v>
      </c>
      <c r="M61" s="109">
        <f>INDEX(input!$A:$DZ,MATCH($A61,input!$A:$A,0),MATCH(M$2,input!$1:$1,0))</f>
        <v>13.395706542807742</v>
      </c>
      <c r="N61" s="112">
        <f>INDEX(input!$A:$DZ,MATCH($A61,input!$A:$A,0),MATCH(N$2,input!$1:$1,0))</f>
        <v>3.2817083702052798</v>
      </c>
      <c r="O61" s="112">
        <f>INDEX(input!$A:$DZ,MATCH($A61,input!$A:$A,0),MATCH(O$2,input!$1:$1,0))</f>
        <v>0.10693958029182174</v>
      </c>
      <c r="P61" s="112">
        <f>INDEX(input!$A:$DZ,MATCH($A61,input!$A:$A,0),MATCH(P$2,input!$1:$1,0))</f>
        <v>7.2035722154379691</v>
      </c>
      <c r="Q61" s="112">
        <f>INDEX(input!$A:$DZ,MATCH($A61,input!$A:$A,0),MATCH(Q$2,input!$1:$1,0))</f>
        <v>0</v>
      </c>
      <c r="R61" s="112">
        <f>INDEX(input!$A:$DZ,MATCH($A61,input!$A:$A,0),MATCH(R$2,input!$1:$1,0))</f>
        <v>3.78185392529845E-2</v>
      </c>
      <c r="S61" s="112">
        <f>INDEX(input!$A:$DZ,MATCH($A61,input!$A:$A,0),MATCH(S$2,input!$1:$1,0))</f>
        <v>0</v>
      </c>
      <c r="T61" s="112">
        <f>INDEX(input!$A:$DZ,MATCH($A61,input!$A:$A,0),MATCH(T$2,input!$1:$1,0))</f>
        <v>0</v>
      </c>
      <c r="U61" s="112">
        <f>INDEX(input!$A:$DZ,MATCH($A61,input!$A:$A,0),MATCH(U$2,input!$1:$1,0))</f>
        <v>0</v>
      </c>
      <c r="V61" s="112">
        <f>INDEX(input!$A:$DZ,MATCH($A61,input!$A:$A,0),MATCH(V$2,input!$1:$1,0))</f>
        <v>1.5653199974685914</v>
      </c>
      <c r="W61" s="112">
        <f>INDEX(input!$A:$DZ,MATCH($A61,input!$A:$A,0),MATCH(W$2,input!$1:$1,0))</f>
        <v>0.18372895381060092</v>
      </c>
      <c r="X61" s="112">
        <f>INDEX(input!$A:$DZ,MATCH($A61,input!$A:$A,0),MATCH(X$2,input!$1:$1,0))</f>
        <v>12.379087656467247</v>
      </c>
      <c r="Y61" s="100">
        <f>INDEX(input!$A:$DZ,MATCH($A61,input!$A:$A,0),MATCH(Y$2,input!$1:$1,0))</f>
        <v>-7.5891397224308825</v>
      </c>
      <c r="AA61" s="141"/>
    </row>
    <row r="62" spans="1:27" x14ac:dyDescent="0.25">
      <c r="A62" s="95" t="s">
        <v>120</v>
      </c>
      <c r="B62" s="27" t="str">
        <f>INDEX(input!$A:$DZ,MATCH($A62,input!$A:$A,0),MATCH(B$2,input!$1:$1,0))</f>
        <v>E1534</v>
      </c>
      <c r="C62" s="27" t="str">
        <f>INDEX(input!$A:$DZ,MATCH($A62,input!$A:$A,0),MATCH(C$2,input!$1:$1,0))</f>
        <v>E07000069</v>
      </c>
      <c r="D62" s="27">
        <f>INDEX(input!$A:$DZ,MATCH($A62,input!$A:$A,0),MATCH(D$2,input!$1:$1,0))</f>
        <v>1</v>
      </c>
      <c r="F62" s="27" t="str">
        <f>INDEX(input!$A:$DZ,MATCH($A62,input!$A:$A,0),MATCH(F$2,input!$1:$1,0))</f>
        <v>Castle Point</v>
      </c>
      <c r="G62" s="112">
        <f>INDEX(input!$A:$DZ,MATCH($A62,input!$A:$A,0),MATCH(G$2,input!$1:$1,0))</f>
        <v>3.7711252700000002</v>
      </c>
      <c r="H62" s="112">
        <f>INDEX(input!$A:$DZ,MATCH($A62,input!$A:$A,0),MATCH(H$2,input!$1:$1,0))</f>
        <v>2.9956465000000002E-2</v>
      </c>
      <c r="I62" s="112">
        <f>INDEX(input!$A:$DZ,MATCH($A62,input!$A:$A,0),MATCH(I$2,input!$1:$1,0))</f>
        <v>6.862114</v>
      </c>
      <c r="J62" s="112">
        <f>INDEX(input!$A:$DZ,MATCH($A62,input!$A:$A,0),MATCH(J$2,input!$1:$1,0))</f>
        <v>0.82050491377777801</v>
      </c>
      <c r="K62" s="112">
        <f>INDEX(input!$A:$DZ,MATCH($A62,input!$A:$A,0),MATCH(K$2,input!$1:$1,0))</f>
        <v>6.5951905579733003E-3</v>
      </c>
      <c r="L62" s="112">
        <f>INDEX(input!$A:$DZ,MATCH($A62,input!$A:$A,0),MATCH(L$2,input!$1:$1,0))</f>
        <v>0</v>
      </c>
      <c r="M62" s="109">
        <f>INDEX(input!$A:$DZ,MATCH($A62,input!$A:$A,0),MATCH(M$2,input!$1:$1,0))</f>
        <v>11.490295839335751</v>
      </c>
      <c r="N62" s="112">
        <f>INDEX(input!$A:$DZ,MATCH($A62,input!$A:$A,0),MATCH(N$2,input!$1:$1,0))</f>
        <v>2.2269513526419207</v>
      </c>
      <c r="O62" s="112">
        <f>INDEX(input!$A:$DZ,MATCH($A62,input!$A:$A,0),MATCH(O$2,input!$1:$1,0))</f>
        <v>7.2568679515826323E-2</v>
      </c>
      <c r="P62" s="112">
        <f>INDEX(input!$A:$DZ,MATCH($A62,input!$A:$A,0),MATCH(P$2,input!$1:$1,0))</f>
        <v>7.9709347281988974</v>
      </c>
      <c r="Q62" s="112">
        <f>INDEX(input!$A:$DZ,MATCH($A62,input!$A:$A,0),MATCH(Q$2,input!$1:$1,0))</f>
        <v>0</v>
      </c>
      <c r="R62" s="112">
        <f>INDEX(input!$A:$DZ,MATCH($A62,input!$A:$A,0),MATCH(R$2,input!$1:$1,0))</f>
        <v>1.7556602587569703E-15</v>
      </c>
      <c r="S62" s="112">
        <f>INDEX(input!$A:$DZ,MATCH($A62,input!$A:$A,0),MATCH(S$2,input!$1:$1,0))</f>
        <v>0</v>
      </c>
      <c r="T62" s="112">
        <f>INDEX(input!$A:$DZ,MATCH($A62,input!$A:$A,0),MATCH(T$2,input!$1:$1,0))</f>
        <v>0</v>
      </c>
      <c r="U62" s="112">
        <f>INDEX(input!$A:$DZ,MATCH($A62,input!$A:$A,0),MATCH(U$2,input!$1:$1,0))</f>
        <v>0</v>
      </c>
      <c r="V62" s="112">
        <f>INDEX(input!$A:$DZ,MATCH($A62,input!$A:$A,0),MATCH(V$2,input!$1:$1,0))</f>
        <v>0.56899647341511117</v>
      </c>
      <c r="W62" s="112">
        <f>INDEX(input!$A:$DZ,MATCH($A62,input!$A:$A,0),MATCH(W$2,input!$1:$1,0))</f>
        <v>0</v>
      </c>
      <c r="X62" s="112">
        <f>INDEX(input!$A:$DZ,MATCH($A62,input!$A:$A,0),MATCH(X$2,input!$1:$1,0))</f>
        <v>10.839451233771756</v>
      </c>
      <c r="Y62" s="100">
        <f>INDEX(input!$A:$DZ,MATCH($A62,input!$A:$A,0),MATCH(Y$2,input!$1:$1,0))</f>
        <v>-5.6642980708634161</v>
      </c>
      <c r="AA62" s="141"/>
    </row>
    <row r="63" spans="1:27" x14ac:dyDescent="0.25">
      <c r="A63" s="95" t="s">
        <v>122</v>
      </c>
      <c r="B63" s="27" t="str">
        <f>INDEX(input!$A:$DZ,MATCH($A63,input!$A:$A,0),MATCH(B$2,input!$1:$1,0))</f>
        <v>E0203</v>
      </c>
      <c r="C63" s="27" t="str">
        <f>INDEX(input!$A:$DZ,MATCH($A63,input!$A:$A,0),MATCH(C$2,input!$1:$1,0))</f>
        <v>E06000056</v>
      </c>
      <c r="D63" s="27">
        <f>INDEX(input!$A:$DZ,MATCH($A63,input!$A:$A,0),MATCH(D$2,input!$1:$1,0))</f>
        <v>1</v>
      </c>
      <c r="F63" s="27" t="str">
        <f>INDEX(input!$A:$DZ,MATCH($A63,input!$A:$A,0),MATCH(F$2,input!$1:$1,0))</f>
        <v>Central Bedfordshire</v>
      </c>
      <c r="G63" s="112">
        <f>INDEX(input!$A:$DZ,MATCH($A63,input!$A:$A,0),MATCH(G$2,input!$1:$1,0))</f>
        <v>61.735416180000009</v>
      </c>
      <c r="H63" s="112">
        <f>INDEX(input!$A:$DZ,MATCH($A63,input!$A:$A,0),MATCH(H$2,input!$1:$1,0))</f>
        <v>0.42584685777083336</v>
      </c>
      <c r="I63" s="112">
        <f>INDEX(input!$A:$DZ,MATCH($A63,input!$A:$A,0),MATCH(I$2,input!$1:$1,0))</f>
        <v>122.187555</v>
      </c>
      <c r="J63" s="112">
        <f>INDEX(input!$A:$DZ,MATCH($A63,input!$A:$A,0),MATCH(J$2,input!$1:$1,0))</f>
        <v>9.0701273566666671</v>
      </c>
      <c r="K63" s="112">
        <f>INDEX(input!$A:$DZ,MATCH($A63,input!$A:$A,0),MATCH(K$2,input!$1:$1,0))</f>
        <v>9.5500118175163268E-2</v>
      </c>
      <c r="L63" s="112">
        <f>INDEX(input!$A:$DZ,MATCH($A63,input!$A:$A,0),MATCH(L$2,input!$1:$1,0))</f>
        <v>0</v>
      </c>
      <c r="M63" s="109">
        <f>INDEX(input!$A:$DZ,MATCH($A63,input!$A:$A,0),MATCH(M$2,input!$1:$1,0))</f>
        <v>193.51444551261264</v>
      </c>
      <c r="N63" s="112">
        <f>INDEX(input!$A:$DZ,MATCH($A63,input!$A:$A,0),MATCH(N$2,input!$1:$1,0))</f>
        <v>31.657281220078655</v>
      </c>
      <c r="O63" s="112">
        <f>INDEX(input!$A:$DZ,MATCH($A63,input!$A:$A,0),MATCH(O$2,input!$1:$1,0))</f>
        <v>1.0316018320188562</v>
      </c>
      <c r="P63" s="112">
        <f>INDEX(input!$A:$DZ,MATCH($A63,input!$A:$A,0),MATCH(P$2,input!$1:$1,0))</f>
        <v>144.72666360911157</v>
      </c>
      <c r="Q63" s="112">
        <f>INDEX(input!$A:$DZ,MATCH($A63,input!$A:$A,0),MATCH(Q$2,input!$1:$1,0))</f>
        <v>11.690056131294192</v>
      </c>
      <c r="R63" s="112">
        <f>INDEX(input!$A:$DZ,MATCH($A63,input!$A:$A,0),MATCH(R$2,input!$1:$1,0))</f>
        <v>0</v>
      </c>
      <c r="S63" s="112">
        <f>INDEX(input!$A:$DZ,MATCH($A63,input!$A:$A,0),MATCH(S$2,input!$1:$1,0))</f>
        <v>1.8345383023267718</v>
      </c>
      <c r="T63" s="112">
        <f>INDEX(input!$A:$DZ,MATCH($A63,input!$A:$A,0),MATCH(T$2,input!$1:$1,0))</f>
        <v>0.86597199999999996</v>
      </c>
      <c r="U63" s="112">
        <f>INDEX(input!$A:$DZ,MATCH($A63,input!$A:$A,0),MATCH(U$2,input!$1:$1,0))</f>
        <v>1.4793689999999999</v>
      </c>
      <c r="V63" s="112">
        <f>INDEX(input!$A:$DZ,MATCH($A63,input!$A:$A,0),MATCH(V$2,input!$1:$1,0))</f>
        <v>8.1686948700860871</v>
      </c>
      <c r="W63" s="112">
        <f>INDEX(input!$A:$DZ,MATCH($A63,input!$A:$A,0),MATCH(W$2,input!$1:$1,0))</f>
        <v>0</v>
      </c>
      <c r="X63" s="112">
        <f>INDEX(input!$A:$DZ,MATCH($A63,input!$A:$A,0),MATCH(X$2,input!$1:$1,0))</f>
        <v>201.45417696491612</v>
      </c>
      <c r="Y63" s="100">
        <f>INDEX(input!$A:$DZ,MATCH($A63,input!$A:$A,0),MATCH(Y$2,input!$1:$1,0))</f>
        <v>4.1029140906103434</v>
      </c>
      <c r="AA63" s="141"/>
    </row>
    <row r="64" spans="1:27" x14ac:dyDescent="0.25">
      <c r="A64" s="95" t="s">
        <v>124</v>
      </c>
      <c r="B64" s="27" t="str">
        <f>INDEX(input!$A:$DZ,MATCH($A64,input!$A:$A,0),MATCH(B$2,input!$1:$1,0))</f>
        <v>E2432</v>
      </c>
      <c r="C64" s="27" t="str">
        <f>INDEX(input!$A:$DZ,MATCH($A64,input!$A:$A,0),MATCH(C$2,input!$1:$1,0))</f>
        <v>E07000130</v>
      </c>
      <c r="D64" s="27">
        <f>INDEX(input!$A:$DZ,MATCH($A64,input!$A:$A,0),MATCH(D$2,input!$1:$1,0))</f>
        <v>1</v>
      </c>
      <c r="F64" s="27" t="str">
        <f>INDEX(input!$A:$DZ,MATCH($A64,input!$A:$A,0),MATCH(F$2,input!$1:$1,0))</f>
        <v>Charnwood</v>
      </c>
      <c r="G64" s="112">
        <f>INDEX(input!$A:$DZ,MATCH($A64,input!$A:$A,0),MATCH(G$2,input!$1:$1,0))</f>
        <v>7.0113258399999996</v>
      </c>
      <c r="H64" s="112">
        <f>INDEX(input!$A:$DZ,MATCH($A64,input!$A:$A,0),MATCH(H$2,input!$1:$1,0))</f>
        <v>5.681951595833333E-2</v>
      </c>
      <c r="I64" s="112">
        <f>INDEX(input!$A:$DZ,MATCH($A64,input!$A:$A,0),MATCH(I$2,input!$1:$1,0))</f>
        <v>6.4772809999999996</v>
      </c>
      <c r="J64" s="112">
        <f>INDEX(input!$A:$DZ,MATCH($A64,input!$A:$A,0),MATCH(J$2,input!$1:$1,0))</f>
        <v>3.775074944888889</v>
      </c>
      <c r="K64" s="112">
        <f>INDEX(input!$A:$DZ,MATCH($A64,input!$A:$A,0),MATCH(K$2,input!$1:$1,0))</f>
        <v>1.2602870432928247E-2</v>
      </c>
      <c r="L64" s="112">
        <f>INDEX(input!$A:$DZ,MATCH($A64,input!$A:$A,0),MATCH(L$2,input!$1:$1,0))</f>
        <v>0</v>
      </c>
      <c r="M64" s="109">
        <f>INDEX(input!$A:$DZ,MATCH($A64,input!$A:$A,0),MATCH(M$2,input!$1:$1,0))</f>
        <v>17.333104171280148</v>
      </c>
      <c r="N64" s="112">
        <f>INDEX(input!$A:$DZ,MATCH($A64,input!$A:$A,0),MATCH(N$2,input!$1:$1,0))</f>
        <v>4.3888152899610224</v>
      </c>
      <c r="O64" s="112">
        <f>INDEX(input!$A:$DZ,MATCH($A64,input!$A:$A,0),MATCH(O$2,input!$1:$1,0))</f>
        <v>0.13764365215205548</v>
      </c>
      <c r="P64" s="112">
        <f>INDEX(input!$A:$DZ,MATCH($A64,input!$A:$A,0),MATCH(P$2,input!$1:$1,0))</f>
        <v>7.7490237197151997</v>
      </c>
      <c r="Q64" s="112">
        <f>INDEX(input!$A:$DZ,MATCH($A64,input!$A:$A,0),MATCH(Q$2,input!$1:$1,0))</f>
        <v>0</v>
      </c>
      <c r="R64" s="112">
        <f>INDEX(input!$A:$DZ,MATCH($A64,input!$A:$A,0),MATCH(R$2,input!$1:$1,0))</f>
        <v>0.3897785896978318</v>
      </c>
      <c r="S64" s="112">
        <f>INDEX(input!$A:$DZ,MATCH($A64,input!$A:$A,0),MATCH(S$2,input!$1:$1,0))</f>
        <v>0</v>
      </c>
      <c r="T64" s="112">
        <f>INDEX(input!$A:$DZ,MATCH($A64,input!$A:$A,0),MATCH(T$2,input!$1:$1,0))</f>
        <v>0</v>
      </c>
      <c r="U64" s="112">
        <f>INDEX(input!$A:$DZ,MATCH($A64,input!$A:$A,0),MATCH(U$2,input!$1:$1,0))</f>
        <v>0</v>
      </c>
      <c r="V64" s="112">
        <f>INDEX(input!$A:$DZ,MATCH($A64,input!$A:$A,0),MATCH(V$2,input!$1:$1,0))</f>
        <v>3.7307285905051346</v>
      </c>
      <c r="W64" s="112">
        <f>INDEX(input!$A:$DZ,MATCH($A64,input!$A:$A,0),MATCH(W$2,input!$1:$1,0))</f>
        <v>0</v>
      </c>
      <c r="X64" s="112">
        <f>INDEX(input!$A:$DZ,MATCH($A64,input!$A:$A,0),MATCH(X$2,input!$1:$1,0))</f>
        <v>16.395989842031245</v>
      </c>
      <c r="Y64" s="100">
        <f>INDEX(input!$A:$DZ,MATCH($A64,input!$A:$A,0),MATCH(Y$2,input!$1:$1,0))</f>
        <v>-5.4065003013230806</v>
      </c>
      <c r="AA64" s="141"/>
    </row>
    <row r="65" spans="1:27" x14ac:dyDescent="0.25">
      <c r="A65" s="95" t="s">
        <v>126</v>
      </c>
      <c r="B65" s="27" t="str">
        <f>INDEX(input!$A:$DZ,MATCH($A65,input!$A:$A,0),MATCH(B$2,input!$1:$1,0))</f>
        <v>E1535</v>
      </c>
      <c r="C65" s="27" t="str">
        <f>INDEX(input!$A:$DZ,MATCH($A65,input!$A:$A,0),MATCH(C$2,input!$1:$1,0))</f>
        <v>E07000070</v>
      </c>
      <c r="D65" s="27">
        <f>INDEX(input!$A:$DZ,MATCH($A65,input!$A:$A,0),MATCH(D$2,input!$1:$1,0))</f>
        <v>1</v>
      </c>
      <c r="F65" s="27" t="str">
        <f>INDEX(input!$A:$DZ,MATCH($A65,input!$A:$A,0),MATCH(F$2,input!$1:$1,0))</f>
        <v>Chelmsford</v>
      </c>
      <c r="G65" s="112">
        <f>INDEX(input!$A:$DZ,MATCH($A65,input!$A:$A,0),MATCH(G$2,input!$1:$1,0))</f>
        <v>5.5460684999999996</v>
      </c>
      <c r="H65" s="112">
        <f>INDEX(input!$A:$DZ,MATCH($A65,input!$A:$A,0),MATCH(H$2,input!$1:$1,0))</f>
        <v>4.5110495645833332E-2</v>
      </c>
      <c r="I65" s="112">
        <f>INDEX(input!$A:$DZ,MATCH($A65,input!$A:$A,0),MATCH(I$2,input!$1:$1,0))</f>
        <v>10.849743999999999</v>
      </c>
      <c r="J65" s="112">
        <f>INDEX(input!$A:$DZ,MATCH($A65,input!$A:$A,0),MATCH(J$2,input!$1:$1,0))</f>
        <v>1.6305641271111111</v>
      </c>
      <c r="K65" s="112">
        <f>INDEX(input!$A:$DZ,MATCH($A65,input!$A:$A,0),MATCH(K$2,input!$1:$1,0))</f>
        <v>9.931489432009246E-3</v>
      </c>
      <c r="L65" s="112">
        <f>INDEX(input!$A:$DZ,MATCH($A65,input!$A:$A,0),MATCH(L$2,input!$1:$1,0))</f>
        <v>0</v>
      </c>
      <c r="M65" s="109">
        <f>INDEX(input!$A:$DZ,MATCH($A65,input!$A:$A,0),MATCH(M$2,input!$1:$1,0))</f>
        <v>18.081418612188955</v>
      </c>
      <c r="N65" s="112">
        <f>INDEX(input!$A:$DZ,MATCH($A65,input!$A:$A,0),MATCH(N$2,input!$1:$1,0))</f>
        <v>3.3534957981811711</v>
      </c>
      <c r="O65" s="112">
        <f>INDEX(input!$A:$DZ,MATCH($A65,input!$A:$A,0),MATCH(O$2,input!$1:$1,0))</f>
        <v>0.1092788854804455</v>
      </c>
      <c r="P65" s="112">
        <f>INDEX(input!$A:$DZ,MATCH($A65,input!$A:$A,0),MATCH(P$2,input!$1:$1,0))</f>
        <v>12.81735286361535</v>
      </c>
      <c r="Q65" s="112">
        <f>INDEX(input!$A:$DZ,MATCH($A65,input!$A:$A,0),MATCH(Q$2,input!$1:$1,0))</f>
        <v>0</v>
      </c>
      <c r="R65" s="112">
        <f>INDEX(input!$A:$DZ,MATCH($A65,input!$A:$A,0),MATCH(R$2,input!$1:$1,0))</f>
        <v>0.19855550049912687</v>
      </c>
      <c r="S65" s="112">
        <f>INDEX(input!$A:$DZ,MATCH($A65,input!$A:$A,0),MATCH(S$2,input!$1:$1,0))</f>
        <v>0</v>
      </c>
      <c r="T65" s="112">
        <f>INDEX(input!$A:$DZ,MATCH($A65,input!$A:$A,0),MATCH(T$2,input!$1:$1,0))</f>
        <v>0</v>
      </c>
      <c r="U65" s="112">
        <f>INDEX(input!$A:$DZ,MATCH($A65,input!$A:$A,0),MATCH(U$2,input!$1:$1,0))</f>
        <v>0</v>
      </c>
      <c r="V65" s="112">
        <f>INDEX(input!$A:$DZ,MATCH($A65,input!$A:$A,0),MATCH(V$2,input!$1:$1,0))</f>
        <v>3.8146138389579631</v>
      </c>
      <c r="W65" s="112">
        <f>INDEX(input!$A:$DZ,MATCH($A65,input!$A:$A,0),MATCH(W$2,input!$1:$1,0))</f>
        <v>0</v>
      </c>
      <c r="X65" s="112">
        <f>INDEX(input!$A:$DZ,MATCH($A65,input!$A:$A,0),MATCH(X$2,input!$1:$1,0))</f>
        <v>20.293296886734055</v>
      </c>
      <c r="Y65" s="100">
        <f>INDEX(input!$A:$DZ,MATCH($A65,input!$A:$A,0),MATCH(Y$2,input!$1:$1,0))</f>
        <v>12.23288018482156</v>
      </c>
      <c r="AA65" s="141"/>
    </row>
    <row r="66" spans="1:27" x14ac:dyDescent="0.25">
      <c r="A66" s="95" t="s">
        <v>128</v>
      </c>
      <c r="B66" s="27" t="str">
        <f>INDEX(input!$A:$DZ,MATCH($A66,input!$A:$A,0),MATCH(B$2,input!$1:$1,0))</f>
        <v>E1631</v>
      </c>
      <c r="C66" s="27" t="str">
        <f>INDEX(input!$A:$DZ,MATCH($A66,input!$A:$A,0),MATCH(C$2,input!$1:$1,0))</f>
        <v>E07000078</v>
      </c>
      <c r="D66" s="27">
        <f>INDEX(input!$A:$DZ,MATCH($A66,input!$A:$A,0),MATCH(D$2,input!$1:$1,0))</f>
        <v>1</v>
      </c>
      <c r="F66" s="27" t="str">
        <f>INDEX(input!$A:$DZ,MATCH($A66,input!$A:$A,0),MATCH(F$2,input!$1:$1,0))</f>
        <v>Cheltenham</v>
      </c>
      <c r="G66" s="112">
        <f>INDEX(input!$A:$DZ,MATCH($A66,input!$A:$A,0),MATCH(G$2,input!$1:$1,0))</f>
        <v>4.7722673599999998</v>
      </c>
      <c r="H66" s="112">
        <f>INDEX(input!$A:$DZ,MATCH($A66,input!$A:$A,0),MATCH(H$2,input!$1:$1,0))</f>
        <v>3.760969275E-2</v>
      </c>
      <c r="I66" s="112">
        <f>INDEX(input!$A:$DZ,MATCH($A66,input!$A:$A,0),MATCH(I$2,input!$1:$1,0))</f>
        <v>7.4449620000000003</v>
      </c>
      <c r="J66" s="112">
        <f>INDEX(input!$A:$DZ,MATCH($A66,input!$A:$A,0),MATCH(J$2,input!$1:$1,0))</f>
        <v>1.6056849644444444</v>
      </c>
      <c r="K66" s="112">
        <f>INDEX(input!$A:$DZ,MATCH($A66,input!$A:$A,0),MATCH(K$2,input!$1:$1,0))</f>
        <v>8.3848376861068059E-3</v>
      </c>
      <c r="L66" s="112">
        <f>INDEX(input!$A:$DZ,MATCH($A66,input!$A:$A,0),MATCH(L$2,input!$1:$1,0))</f>
        <v>0</v>
      </c>
      <c r="M66" s="109">
        <f>INDEX(input!$A:$DZ,MATCH($A66,input!$A:$A,0),MATCH(M$2,input!$1:$1,0))</f>
        <v>13.86890885488055</v>
      </c>
      <c r="N66" s="112">
        <f>INDEX(input!$A:$DZ,MATCH($A66,input!$A:$A,0),MATCH(N$2,input!$1:$1,0))</f>
        <v>2.7958891799704721</v>
      </c>
      <c r="O66" s="112">
        <f>INDEX(input!$A:$DZ,MATCH($A66,input!$A:$A,0),MATCH(O$2,input!$1:$1,0))</f>
        <v>9.110840504995428E-2</v>
      </c>
      <c r="P66" s="112">
        <f>INDEX(input!$A:$DZ,MATCH($A66,input!$A:$A,0),MATCH(P$2,input!$1:$1,0))</f>
        <v>8.7661544667091178</v>
      </c>
      <c r="Q66" s="112">
        <f>INDEX(input!$A:$DZ,MATCH($A66,input!$A:$A,0),MATCH(Q$2,input!$1:$1,0))</f>
        <v>0</v>
      </c>
      <c r="R66" s="112">
        <f>INDEX(input!$A:$DZ,MATCH($A66,input!$A:$A,0),MATCH(R$2,input!$1:$1,0))</f>
        <v>0.10988566501385082</v>
      </c>
      <c r="S66" s="112">
        <f>INDEX(input!$A:$DZ,MATCH($A66,input!$A:$A,0),MATCH(S$2,input!$1:$1,0))</f>
        <v>0</v>
      </c>
      <c r="T66" s="112">
        <f>INDEX(input!$A:$DZ,MATCH($A66,input!$A:$A,0),MATCH(T$2,input!$1:$1,0))</f>
        <v>0</v>
      </c>
      <c r="U66" s="112">
        <f>INDEX(input!$A:$DZ,MATCH($A66,input!$A:$A,0),MATCH(U$2,input!$1:$1,0))</f>
        <v>0</v>
      </c>
      <c r="V66" s="112">
        <f>INDEX(input!$A:$DZ,MATCH($A66,input!$A:$A,0),MATCH(V$2,input!$1:$1,0))</f>
        <v>1.4687965709860136</v>
      </c>
      <c r="W66" s="112">
        <f>INDEX(input!$A:$DZ,MATCH($A66,input!$A:$A,0),MATCH(W$2,input!$1:$1,0))</f>
        <v>0</v>
      </c>
      <c r="X66" s="112">
        <f>INDEX(input!$A:$DZ,MATCH($A66,input!$A:$A,0),MATCH(X$2,input!$1:$1,0))</f>
        <v>13.231834287729411</v>
      </c>
      <c r="Y66" s="100">
        <f>INDEX(input!$A:$DZ,MATCH($A66,input!$A:$A,0),MATCH(Y$2,input!$1:$1,0))</f>
        <v>-4.5935449848093057</v>
      </c>
      <c r="AA66" s="141"/>
    </row>
    <row r="67" spans="1:27" x14ac:dyDescent="0.25">
      <c r="A67" s="95" t="s">
        <v>130</v>
      </c>
      <c r="B67" s="27" t="str">
        <f>INDEX(input!$A:$DZ,MATCH($A67,input!$A:$A,0),MATCH(B$2,input!$1:$1,0))</f>
        <v>E3131</v>
      </c>
      <c r="C67" s="27" t="str">
        <f>INDEX(input!$A:$DZ,MATCH($A67,input!$A:$A,0),MATCH(C$2,input!$1:$1,0))</f>
        <v>E07000177</v>
      </c>
      <c r="D67" s="27">
        <f>INDEX(input!$A:$DZ,MATCH($A67,input!$A:$A,0),MATCH(D$2,input!$1:$1,0))</f>
        <v>1</v>
      </c>
      <c r="F67" s="27" t="str">
        <f>INDEX(input!$A:$DZ,MATCH($A67,input!$A:$A,0),MATCH(F$2,input!$1:$1,0))</f>
        <v>Cherwell</v>
      </c>
      <c r="G67" s="112">
        <f>INDEX(input!$A:$DZ,MATCH($A67,input!$A:$A,0),MATCH(G$2,input!$1:$1,0))</f>
        <v>6.2439539699999997</v>
      </c>
      <c r="H67" s="112">
        <f>INDEX(input!$A:$DZ,MATCH($A67,input!$A:$A,0),MATCH(H$2,input!$1:$1,0))</f>
        <v>5.0546637312500003E-2</v>
      </c>
      <c r="I67" s="112">
        <f>INDEX(input!$A:$DZ,MATCH($A67,input!$A:$A,0),MATCH(I$2,input!$1:$1,0))</f>
        <v>5.9592460000000003</v>
      </c>
      <c r="J67" s="112">
        <f>INDEX(input!$A:$DZ,MATCH($A67,input!$A:$A,0),MATCH(J$2,input!$1:$1,0))</f>
        <v>2.712328604444445</v>
      </c>
      <c r="K67" s="112">
        <f>INDEX(input!$A:$DZ,MATCH($A67,input!$A:$A,0),MATCH(K$2,input!$1:$1,0))</f>
        <v>1.1212302421409786E-2</v>
      </c>
      <c r="L67" s="112">
        <f>INDEX(input!$A:$DZ,MATCH($A67,input!$A:$A,0),MATCH(L$2,input!$1:$1,0))</f>
        <v>0</v>
      </c>
      <c r="M67" s="109">
        <f>INDEX(input!$A:$DZ,MATCH($A67,input!$A:$A,0),MATCH(M$2,input!$1:$1,0))</f>
        <v>14.977287514178354</v>
      </c>
      <c r="N67" s="112">
        <f>INDEX(input!$A:$DZ,MATCH($A67,input!$A:$A,0),MATCH(N$2,input!$1:$1,0))</f>
        <v>3.8718406608804021</v>
      </c>
      <c r="O67" s="112">
        <f>INDEX(input!$A:$DZ,MATCH($A67,input!$A:$A,0),MATCH(O$2,input!$1:$1,0))</f>
        <v>0.12244778318833625</v>
      </c>
      <c r="P67" s="112">
        <f>INDEX(input!$A:$DZ,MATCH($A67,input!$A:$A,0),MATCH(P$2,input!$1:$1,0))</f>
        <v>6.8731466922013871</v>
      </c>
      <c r="Q67" s="112">
        <f>INDEX(input!$A:$DZ,MATCH($A67,input!$A:$A,0),MATCH(Q$2,input!$1:$1,0))</f>
        <v>0</v>
      </c>
      <c r="R67" s="112">
        <f>INDEX(input!$A:$DZ,MATCH($A67,input!$A:$A,0),MATCH(R$2,input!$1:$1,0))</f>
        <v>6.9971502428369997E-2</v>
      </c>
      <c r="S67" s="112">
        <f>INDEX(input!$A:$DZ,MATCH($A67,input!$A:$A,0),MATCH(S$2,input!$1:$1,0))</f>
        <v>0</v>
      </c>
      <c r="T67" s="112">
        <f>INDEX(input!$A:$DZ,MATCH($A67,input!$A:$A,0),MATCH(T$2,input!$1:$1,0))</f>
        <v>0</v>
      </c>
      <c r="U67" s="112">
        <f>INDEX(input!$A:$DZ,MATCH($A67,input!$A:$A,0),MATCH(U$2,input!$1:$1,0))</f>
        <v>0</v>
      </c>
      <c r="V67" s="112">
        <f>INDEX(input!$A:$DZ,MATCH($A67,input!$A:$A,0),MATCH(V$2,input!$1:$1,0))</f>
        <v>5.0865559853104125</v>
      </c>
      <c r="W67" s="112">
        <f>INDEX(input!$A:$DZ,MATCH($A67,input!$A:$A,0),MATCH(W$2,input!$1:$1,0))</f>
        <v>0</v>
      </c>
      <c r="X67" s="112">
        <f>INDEX(input!$A:$DZ,MATCH($A67,input!$A:$A,0),MATCH(X$2,input!$1:$1,0))</f>
        <v>16.023962624008906</v>
      </c>
      <c r="Y67" s="100">
        <f>INDEX(input!$A:$DZ,MATCH($A67,input!$A:$A,0),MATCH(Y$2,input!$1:$1,0))</f>
        <v>6.9884156850144707</v>
      </c>
      <c r="AA67" s="141"/>
    </row>
    <row r="68" spans="1:27" x14ac:dyDescent="0.25">
      <c r="A68" s="95" t="s">
        <v>132</v>
      </c>
      <c r="B68" s="27" t="str">
        <f>INDEX(input!$A:$DZ,MATCH($A68,input!$A:$A,0),MATCH(B$2,input!$1:$1,0))</f>
        <v>E0603</v>
      </c>
      <c r="C68" s="27" t="str">
        <f>INDEX(input!$A:$DZ,MATCH($A68,input!$A:$A,0),MATCH(C$2,input!$1:$1,0))</f>
        <v>E06000049</v>
      </c>
      <c r="D68" s="27">
        <f>INDEX(input!$A:$DZ,MATCH($A68,input!$A:$A,0),MATCH(D$2,input!$1:$1,0))</f>
        <v>1</v>
      </c>
      <c r="F68" s="27" t="str">
        <f>INDEX(input!$A:$DZ,MATCH($A68,input!$A:$A,0),MATCH(F$2,input!$1:$1,0))</f>
        <v>Cheshire East</v>
      </c>
      <c r="G68" s="112">
        <f>INDEX(input!$A:$DZ,MATCH($A68,input!$A:$A,0),MATCH(G$2,input!$1:$1,0))</f>
        <v>81.730067199999993</v>
      </c>
      <c r="H68" s="112">
        <f>INDEX(input!$A:$DZ,MATCH($A68,input!$A:$A,0),MATCH(H$2,input!$1:$1,0))</f>
        <v>0.56301697374999993</v>
      </c>
      <c r="I68" s="112">
        <f>INDEX(input!$A:$DZ,MATCH($A68,input!$A:$A,0),MATCH(I$2,input!$1:$1,0))</f>
        <v>168.784797</v>
      </c>
      <c r="J68" s="112">
        <f>INDEX(input!$A:$DZ,MATCH($A68,input!$A:$A,0),MATCH(J$2,input!$1:$1,0))</f>
        <v>6.5377820544444445</v>
      </c>
      <c r="K68" s="112">
        <f>INDEX(input!$A:$DZ,MATCH($A68,input!$A:$A,0),MATCH(K$2,input!$1:$1,0))</f>
        <v>0.12635893108255147</v>
      </c>
      <c r="L68" s="112">
        <f>INDEX(input!$A:$DZ,MATCH($A68,input!$A:$A,0),MATCH(L$2,input!$1:$1,0))</f>
        <v>0</v>
      </c>
      <c r="M68" s="109">
        <f>INDEX(input!$A:$DZ,MATCH($A68,input!$A:$A,0),MATCH(M$2,input!$1:$1,0))</f>
        <v>257.74202215927698</v>
      </c>
      <c r="N68" s="112">
        <f>INDEX(input!$A:$DZ,MATCH($A68,input!$A:$A,0),MATCH(N$2,input!$1:$1,0))</f>
        <v>41.854451546542847</v>
      </c>
      <c r="O68" s="112">
        <f>INDEX(input!$A:$DZ,MATCH($A68,input!$A:$A,0),MATCH(O$2,input!$1:$1,0))</f>
        <v>1.3638925147549603</v>
      </c>
      <c r="P68" s="112">
        <f>INDEX(input!$A:$DZ,MATCH($A68,input!$A:$A,0),MATCH(P$2,input!$1:$1,0))</f>
        <v>200.13472799924361</v>
      </c>
      <c r="Q68" s="112">
        <f>INDEX(input!$A:$DZ,MATCH($A68,input!$A:$A,0),MATCH(Q$2,input!$1:$1,0))</f>
        <v>16.056302781823486</v>
      </c>
      <c r="R68" s="112">
        <f>INDEX(input!$A:$DZ,MATCH($A68,input!$A:$A,0),MATCH(R$2,input!$1:$1,0))</f>
        <v>0</v>
      </c>
      <c r="S68" s="112">
        <f>INDEX(input!$A:$DZ,MATCH($A68,input!$A:$A,0),MATCH(S$2,input!$1:$1,0))</f>
        <v>6.9992910114746678</v>
      </c>
      <c r="T68" s="112">
        <f>INDEX(input!$A:$DZ,MATCH($A68,input!$A:$A,0),MATCH(T$2,input!$1:$1,0))</f>
        <v>1.4506380000000001</v>
      </c>
      <c r="U68" s="112">
        <f>INDEX(input!$A:$DZ,MATCH($A68,input!$A:$A,0),MATCH(U$2,input!$1:$1,0))</f>
        <v>2.478173</v>
      </c>
      <c r="V68" s="112">
        <f>INDEX(input!$A:$DZ,MATCH($A68,input!$A:$A,0),MATCH(V$2,input!$1:$1,0))</f>
        <v>9.3274681779213093</v>
      </c>
      <c r="W68" s="112">
        <f>INDEX(input!$A:$DZ,MATCH($A68,input!$A:$A,0),MATCH(W$2,input!$1:$1,0))</f>
        <v>0</v>
      </c>
      <c r="X68" s="112">
        <f>INDEX(input!$A:$DZ,MATCH($A68,input!$A:$A,0),MATCH(X$2,input!$1:$1,0))</f>
        <v>279.66494503176085</v>
      </c>
      <c r="Y68" s="100">
        <f>INDEX(input!$A:$DZ,MATCH($A68,input!$A:$A,0),MATCH(Y$2,input!$1:$1,0))</f>
        <v>8.5057619587294973</v>
      </c>
      <c r="AA68" s="141"/>
    </row>
    <row r="69" spans="1:27" x14ac:dyDescent="0.25">
      <c r="A69" s="95" t="s">
        <v>134</v>
      </c>
      <c r="B69" s="27" t="str">
        <f>INDEX(input!$A:$DZ,MATCH($A69,input!$A:$A,0),MATCH(B$2,input!$1:$1,0))</f>
        <v>E6106</v>
      </c>
      <c r="C69" s="27" t="str">
        <f>INDEX(input!$A:$DZ,MATCH($A69,input!$A:$A,0),MATCH(C$2,input!$1:$1,0))</f>
        <v>E31000006</v>
      </c>
      <c r="D69" s="27">
        <f>INDEX(input!$A:$DZ,MATCH($A69,input!$A:$A,0),MATCH(D$2,input!$1:$1,0))</f>
        <v>1</v>
      </c>
      <c r="F69" s="27" t="str">
        <f>INDEX(input!$A:$DZ,MATCH($A69,input!$A:$A,0),MATCH(F$2,input!$1:$1,0))</f>
        <v>Cheshire Fire</v>
      </c>
      <c r="G69" s="112">
        <f>INDEX(input!$A:$DZ,MATCH($A69,input!$A:$A,0),MATCH(G$2,input!$1:$1,0))</f>
        <v>17.436917399999999</v>
      </c>
      <c r="H69" s="112">
        <f>INDEX(input!$A:$DZ,MATCH($A69,input!$A:$A,0),MATCH(H$2,input!$1:$1,0))</f>
        <v>0.12533440733333331</v>
      </c>
      <c r="I69" s="112">
        <f>INDEX(input!$A:$DZ,MATCH($A69,input!$A:$A,0),MATCH(I$2,input!$1:$1,0))</f>
        <v>24.512646</v>
      </c>
      <c r="J69" s="112">
        <f>INDEX(input!$A:$DZ,MATCH($A69,input!$A:$A,0),MATCH(J$2,input!$1:$1,0))</f>
        <v>0</v>
      </c>
      <c r="K69" s="112">
        <f>INDEX(input!$A:$DZ,MATCH($A69,input!$A:$A,0),MATCH(K$2,input!$1:$1,0))</f>
        <v>0</v>
      </c>
      <c r="L69" s="112">
        <f>INDEX(input!$A:$DZ,MATCH($A69,input!$A:$A,0),MATCH(L$2,input!$1:$1,0))</f>
        <v>0</v>
      </c>
      <c r="M69" s="109">
        <f>INDEX(input!$A:$DZ,MATCH($A69,input!$A:$A,0),MATCH(M$2,input!$1:$1,0))</f>
        <v>42.074897807333336</v>
      </c>
      <c r="N69" s="112">
        <f>INDEX(input!$A:$DZ,MATCH($A69,input!$A:$A,0),MATCH(N$2,input!$1:$1,0))</f>
        <v>13.244628633597971</v>
      </c>
      <c r="O69" s="112">
        <f>INDEX(input!$A:$DZ,MATCH($A69,input!$A:$A,0),MATCH(O$2,input!$1:$1,0))</f>
        <v>0.30361901679722864</v>
      </c>
      <c r="P69" s="112">
        <f>INDEX(input!$A:$DZ,MATCH($A69,input!$A:$A,0),MATCH(P$2,input!$1:$1,0))</f>
        <v>29.075821917654856</v>
      </c>
      <c r="Q69" s="112">
        <f>INDEX(input!$A:$DZ,MATCH($A69,input!$A:$A,0),MATCH(Q$2,input!$1:$1,0))</f>
        <v>0</v>
      </c>
      <c r="R69" s="112">
        <f>INDEX(input!$A:$DZ,MATCH($A69,input!$A:$A,0),MATCH(R$2,input!$1:$1,0))</f>
        <v>0</v>
      </c>
      <c r="S69" s="112">
        <f>INDEX(input!$A:$DZ,MATCH($A69,input!$A:$A,0),MATCH(S$2,input!$1:$1,0))</f>
        <v>0</v>
      </c>
      <c r="T69" s="112">
        <f>INDEX(input!$A:$DZ,MATCH($A69,input!$A:$A,0),MATCH(T$2,input!$1:$1,0))</f>
        <v>0</v>
      </c>
      <c r="U69" s="112">
        <f>INDEX(input!$A:$DZ,MATCH($A69,input!$A:$A,0),MATCH(U$2,input!$1:$1,0))</f>
        <v>0</v>
      </c>
      <c r="V69" s="112">
        <f>INDEX(input!$A:$DZ,MATCH($A69,input!$A:$A,0),MATCH(V$2,input!$1:$1,0))</f>
        <v>0</v>
      </c>
      <c r="W69" s="112">
        <f>INDEX(input!$A:$DZ,MATCH($A69,input!$A:$A,0),MATCH(W$2,input!$1:$1,0))</f>
        <v>0</v>
      </c>
      <c r="X69" s="112">
        <f>INDEX(input!$A:$DZ,MATCH($A69,input!$A:$A,0),MATCH(X$2,input!$1:$1,0))</f>
        <v>42.624069568050054</v>
      </c>
      <c r="Y69" s="100">
        <f>INDEX(input!$A:$DZ,MATCH($A69,input!$A:$A,0),MATCH(Y$2,input!$1:$1,0))</f>
        <v>1.3052242294953498</v>
      </c>
      <c r="AA69" s="141"/>
    </row>
    <row r="70" spans="1:27" x14ac:dyDescent="0.25">
      <c r="A70" s="95" t="s">
        <v>136</v>
      </c>
      <c r="B70" s="27" t="str">
        <f>INDEX(input!$A:$DZ,MATCH($A70,input!$A:$A,0),MATCH(B$2,input!$1:$1,0))</f>
        <v>E0604</v>
      </c>
      <c r="C70" s="27" t="str">
        <f>INDEX(input!$A:$DZ,MATCH($A70,input!$A:$A,0),MATCH(C$2,input!$1:$1,0))</f>
        <v>E06000050</v>
      </c>
      <c r="D70" s="27">
        <f>INDEX(input!$A:$DZ,MATCH($A70,input!$A:$A,0),MATCH(D$2,input!$1:$1,0))</f>
        <v>1</v>
      </c>
      <c r="F70" s="27" t="str">
        <f>INDEX(input!$A:$DZ,MATCH($A70,input!$A:$A,0),MATCH(F$2,input!$1:$1,0))</f>
        <v>Cheshire West and Chester</v>
      </c>
      <c r="G70" s="112">
        <f>INDEX(input!$A:$DZ,MATCH($A70,input!$A:$A,0),MATCH(G$2,input!$1:$1,0))</f>
        <v>95.876268299999992</v>
      </c>
      <c r="H70" s="112">
        <f>INDEX(input!$A:$DZ,MATCH($A70,input!$A:$A,0),MATCH(H$2,input!$1:$1,0))</f>
        <v>0.70088903558333338</v>
      </c>
      <c r="I70" s="112">
        <f>INDEX(input!$A:$DZ,MATCH($A70,input!$A:$A,0),MATCH(I$2,input!$1:$1,0))</f>
        <v>143.93393499999999</v>
      </c>
      <c r="J70" s="112">
        <f>INDEX(input!$A:$DZ,MATCH($A70,input!$A:$A,0),MATCH(J$2,input!$1:$1,0))</f>
        <v>5.4244647088888893</v>
      </c>
      <c r="K70" s="112">
        <f>INDEX(input!$A:$DZ,MATCH($A70,input!$A:$A,0),MATCH(K$2,input!$1:$1,0))</f>
        <v>0.15430715058501279</v>
      </c>
      <c r="L70" s="112">
        <f>INDEX(input!$A:$DZ,MATCH($A70,input!$A:$A,0),MATCH(L$2,input!$1:$1,0))</f>
        <v>0</v>
      </c>
      <c r="M70" s="109">
        <f>INDEX(input!$A:$DZ,MATCH($A70,input!$A:$A,0),MATCH(M$2,input!$1:$1,0))</f>
        <v>246.08986419505723</v>
      </c>
      <c r="N70" s="112">
        <f>INDEX(input!$A:$DZ,MATCH($A70,input!$A:$A,0),MATCH(N$2,input!$1:$1,0))</f>
        <v>55.390171810828257</v>
      </c>
      <c r="O70" s="112">
        <f>INDEX(input!$A:$DZ,MATCH($A70,input!$A:$A,0),MATCH(O$2,input!$1:$1,0))</f>
        <v>1.6978836410221863</v>
      </c>
      <c r="P70" s="112">
        <f>INDEX(input!$A:$DZ,MATCH($A70,input!$A:$A,0),MATCH(P$2,input!$1:$1,0))</f>
        <v>169.53904852107661</v>
      </c>
      <c r="Q70" s="112">
        <f>INDEX(input!$A:$DZ,MATCH($A70,input!$A:$A,0),MATCH(Q$2,input!$1:$1,0))</f>
        <v>13.625045505218267</v>
      </c>
      <c r="R70" s="112">
        <f>INDEX(input!$A:$DZ,MATCH($A70,input!$A:$A,0),MATCH(R$2,input!$1:$1,0))</f>
        <v>0</v>
      </c>
      <c r="S70" s="112">
        <f>INDEX(input!$A:$DZ,MATCH($A70,input!$A:$A,0),MATCH(S$2,input!$1:$1,0))</f>
        <v>9.0395166822422564</v>
      </c>
      <c r="T70" s="112">
        <f>INDEX(input!$A:$DZ,MATCH($A70,input!$A:$A,0),MATCH(T$2,input!$1:$1,0))</f>
        <v>1.4672190000000001</v>
      </c>
      <c r="U70" s="112">
        <f>INDEX(input!$A:$DZ,MATCH($A70,input!$A:$A,0),MATCH(U$2,input!$1:$1,0))</f>
        <v>2.5064989999999998</v>
      </c>
      <c r="V70" s="112">
        <f>INDEX(input!$A:$DZ,MATCH($A70,input!$A:$A,0),MATCH(V$2,input!$1:$1,0))</f>
        <v>10.253725966611526</v>
      </c>
      <c r="W70" s="112">
        <f>INDEX(input!$A:$DZ,MATCH($A70,input!$A:$A,0),MATCH(W$2,input!$1:$1,0))</f>
        <v>0</v>
      </c>
      <c r="X70" s="112">
        <f>INDEX(input!$A:$DZ,MATCH($A70,input!$A:$A,0),MATCH(X$2,input!$1:$1,0))</f>
        <v>263.51911012699912</v>
      </c>
      <c r="Y70" s="100">
        <f>INDEX(input!$A:$DZ,MATCH($A70,input!$A:$A,0),MATCH(Y$2,input!$1:$1,0))</f>
        <v>7.0824720835015675</v>
      </c>
      <c r="AA70" s="141"/>
    </row>
    <row r="71" spans="1:27" x14ac:dyDescent="0.25">
      <c r="A71" s="95" t="s">
        <v>137</v>
      </c>
      <c r="B71" s="27" t="str">
        <f>INDEX(input!$A:$DZ,MATCH($A71,input!$A:$A,0),MATCH(B$2,input!$1:$1,0))</f>
        <v>E1033</v>
      </c>
      <c r="C71" s="27" t="str">
        <f>INDEX(input!$A:$DZ,MATCH($A71,input!$A:$A,0),MATCH(C$2,input!$1:$1,0))</f>
        <v>E07000034</v>
      </c>
      <c r="D71" s="27">
        <f>INDEX(input!$A:$DZ,MATCH($A71,input!$A:$A,0),MATCH(D$2,input!$1:$1,0))</f>
        <v>1</v>
      </c>
      <c r="F71" s="27" t="str">
        <f>INDEX(input!$A:$DZ,MATCH($A71,input!$A:$A,0),MATCH(F$2,input!$1:$1,0))</f>
        <v>Chesterfield</v>
      </c>
      <c r="G71" s="112">
        <f>INDEX(input!$A:$DZ,MATCH($A71,input!$A:$A,0),MATCH(G$2,input!$1:$1,0))</f>
        <v>5.6341410099999996</v>
      </c>
      <c r="H71" s="112">
        <f>INDEX(input!$A:$DZ,MATCH($A71,input!$A:$A,0),MATCH(H$2,input!$1:$1,0))</f>
        <v>4.4652330916666663E-2</v>
      </c>
      <c r="I71" s="112">
        <f>INDEX(input!$A:$DZ,MATCH($A71,input!$A:$A,0),MATCH(I$2,input!$1:$1,0))</f>
        <v>4.0252720000000002</v>
      </c>
      <c r="J71" s="112">
        <f>INDEX(input!$A:$DZ,MATCH($A71,input!$A:$A,0),MATCH(J$2,input!$1:$1,0))</f>
        <v>0.60628702933333334</v>
      </c>
      <c r="K71" s="112">
        <f>INDEX(input!$A:$DZ,MATCH($A71,input!$A:$A,0),MATCH(K$2,input!$1:$1,0))</f>
        <v>9.8306202592148197E-3</v>
      </c>
      <c r="L71" s="112">
        <f>INDEX(input!$A:$DZ,MATCH($A71,input!$A:$A,0),MATCH(L$2,input!$1:$1,0))</f>
        <v>0</v>
      </c>
      <c r="M71" s="109">
        <f>INDEX(input!$A:$DZ,MATCH($A71,input!$A:$A,0),MATCH(M$2,input!$1:$1,0))</f>
        <v>10.320182990509213</v>
      </c>
      <c r="N71" s="112">
        <f>INDEX(input!$A:$DZ,MATCH($A71,input!$A:$A,0),MATCH(N$2,input!$1:$1,0))</f>
        <v>3.7538871800102345</v>
      </c>
      <c r="O71" s="112">
        <f>INDEX(input!$A:$DZ,MATCH($A71,input!$A:$A,0),MATCH(O$2,input!$1:$1,0))</f>
        <v>0.10816899447587487</v>
      </c>
      <c r="P71" s="112">
        <f>INDEX(input!$A:$DZ,MATCH($A71,input!$A:$A,0),MATCH(P$2,input!$1:$1,0))</f>
        <v>4.6545799869062137</v>
      </c>
      <c r="Q71" s="112">
        <f>INDEX(input!$A:$DZ,MATCH($A71,input!$A:$A,0),MATCH(Q$2,input!$1:$1,0))</f>
        <v>0</v>
      </c>
      <c r="R71" s="112">
        <f>INDEX(input!$A:$DZ,MATCH($A71,input!$A:$A,0),MATCH(R$2,input!$1:$1,0))</f>
        <v>0.14454002515564407</v>
      </c>
      <c r="S71" s="112">
        <f>INDEX(input!$A:$DZ,MATCH($A71,input!$A:$A,0),MATCH(S$2,input!$1:$1,0))</f>
        <v>0</v>
      </c>
      <c r="T71" s="112">
        <f>INDEX(input!$A:$DZ,MATCH($A71,input!$A:$A,0),MATCH(T$2,input!$1:$1,0))</f>
        <v>0</v>
      </c>
      <c r="U71" s="112">
        <f>INDEX(input!$A:$DZ,MATCH($A71,input!$A:$A,0),MATCH(U$2,input!$1:$1,0))</f>
        <v>0</v>
      </c>
      <c r="V71" s="112">
        <f>INDEX(input!$A:$DZ,MATCH($A71,input!$A:$A,0),MATCH(V$2,input!$1:$1,0))</f>
        <v>0.31265931200000002</v>
      </c>
      <c r="W71" s="112">
        <f>INDEX(input!$A:$DZ,MATCH($A71,input!$A:$A,0),MATCH(W$2,input!$1:$1,0))</f>
        <v>0</v>
      </c>
      <c r="X71" s="112">
        <f>INDEX(input!$A:$DZ,MATCH($A71,input!$A:$A,0),MATCH(X$2,input!$1:$1,0))</f>
        <v>8.9738354985479667</v>
      </c>
      <c r="Y71" s="100">
        <f>INDEX(input!$A:$DZ,MATCH($A71,input!$A:$A,0),MATCH(Y$2,input!$1:$1,0))</f>
        <v>-13.045771506177672</v>
      </c>
      <c r="AA71" s="141"/>
    </row>
    <row r="72" spans="1:27" x14ac:dyDescent="0.25">
      <c r="A72" s="95" t="s">
        <v>139</v>
      </c>
      <c r="B72" s="27" t="str">
        <f>INDEX(input!$A:$DZ,MATCH($A72,input!$A:$A,0),MATCH(B$2,input!$1:$1,0))</f>
        <v>E3833</v>
      </c>
      <c r="C72" s="27" t="str">
        <f>INDEX(input!$A:$DZ,MATCH($A72,input!$A:$A,0),MATCH(C$2,input!$1:$1,0))</f>
        <v>E07000225</v>
      </c>
      <c r="D72" s="27">
        <f>INDEX(input!$A:$DZ,MATCH($A72,input!$A:$A,0),MATCH(D$2,input!$1:$1,0))</f>
        <v>1</v>
      </c>
      <c r="F72" s="27" t="str">
        <f>INDEX(input!$A:$DZ,MATCH($A72,input!$A:$A,0),MATCH(F$2,input!$1:$1,0))</f>
        <v>Chichester</v>
      </c>
      <c r="G72" s="112">
        <f>INDEX(input!$A:$DZ,MATCH($A72,input!$A:$A,0),MATCH(G$2,input!$1:$1,0))</f>
        <v>3.6842421600000002</v>
      </c>
      <c r="H72" s="112">
        <f>INDEX(input!$A:$DZ,MATCH($A72,input!$A:$A,0),MATCH(H$2,input!$1:$1,0))</f>
        <v>2.9806475562500004E-2</v>
      </c>
      <c r="I72" s="112">
        <f>INDEX(input!$A:$DZ,MATCH($A72,input!$A:$A,0),MATCH(I$2,input!$1:$1,0))</f>
        <v>7.1114959999999998</v>
      </c>
      <c r="J72" s="112">
        <f>INDEX(input!$A:$DZ,MATCH($A72,input!$A:$A,0),MATCH(J$2,input!$1:$1,0))</f>
        <v>2.6518065040000005</v>
      </c>
      <c r="K72" s="112">
        <f>INDEX(input!$A:$DZ,MATCH($A72,input!$A:$A,0),MATCH(K$2,input!$1:$1,0))</f>
        <v>6.5903753022485845E-3</v>
      </c>
      <c r="L72" s="112">
        <f>INDEX(input!$A:$DZ,MATCH($A72,input!$A:$A,0),MATCH(L$2,input!$1:$1,0))</f>
        <v>3.6179876499741845E-2</v>
      </c>
      <c r="M72" s="109">
        <f>INDEX(input!$A:$DZ,MATCH($A72,input!$A:$A,0),MATCH(M$2,input!$1:$1,0))</f>
        <v>13.520121391364491</v>
      </c>
      <c r="N72" s="112">
        <f>INDEX(input!$A:$DZ,MATCH($A72,input!$A:$A,0),MATCH(N$2,input!$1:$1,0))</f>
        <v>2.2158012010244801</v>
      </c>
      <c r="O72" s="112">
        <f>INDEX(input!$A:$DZ,MATCH($A72,input!$A:$A,0),MATCH(O$2,input!$1:$1,0))</f>
        <v>7.2205334452936212E-2</v>
      </c>
      <c r="P72" s="112">
        <f>INDEX(input!$A:$DZ,MATCH($A72,input!$A:$A,0),MATCH(P$2,input!$1:$1,0))</f>
        <v>8.3294620914686259</v>
      </c>
      <c r="Q72" s="112">
        <f>INDEX(input!$A:$DZ,MATCH($A72,input!$A:$A,0),MATCH(Q$2,input!$1:$1,0))</f>
        <v>0</v>
      </c>
      <c r="R72" s="112">
        <f>INDEX(input!$A:$DZ,MATCH($A72,input!$A:$A,0),MATCH(R$2,input!$1:$1,0))</f>
        <v>0.28884006873019819</v>
      </c>
      <c r="S72" s="112">
        <f>INDEX(input!$A:$DZ,MATCH($A72,input!$A:$A,0),MATCH(S$2,input!$1:$1,0))</f>
        <v>0</v>
      </c>
      <c r="T72" s="112">
        <f>INDEX(input!$A:$DZ,MATCH($A72,input!$A:$A,0),MATCH(T$2,input!$1:$1,0))</f>
        <v>0</v>
      </c>
      <c r="U72" s="112">
        <f>INDEX(input!$A:$DZ,MATCH($A72,input!$A:$A,0),MATCH(U$2,input!$1:$1,0))</f>
        <v>0</v>
      </c>
      <c r="V72" s="112">
        <f>INDEX(input!$A:$DZ,MATCH($A72,input!$A:$A,0),MATCH(V$2,input!$1:$1,0))</f>
        <v>2.1776020857851055</v>
      </c>
      <c r="W72" s="112">
        <f>INDEX(input!$A:$DZ,MATCH($A72,input!$A:$A,0),MATCH(W$2,input!$1:$1,0))</f>
        <v>0.18906903203090891</v>
      </c>
      <c r="X72" s="112">
        <f>INDEX(input!$A:$DZ,MATCH($A72,input!$A:$A,0),MATCH(X$2,input!$1:$1,0))</f>
        <v>13.272979813492256</v>
      </c>
      <c r="Y72" s="100">
        <f>INDEX(input!$A:$DZ,MATCH($A72,input!$A:$A,0),MATCH(Y$2,input!$1:$1,0))</f>
        <v>-1.8279538379743276</v>
      </c>
      <c r="AA72" s="141"/>
    </row>
    <row r="73" spans="1:27" x14ac:dyDescent="0.25">
      <c r="A73" s="95" t="s">
        <v>141</v>
      </c>
      <c r="B73" s="27" t="str">
        <f>INDEX(input!$A:$DZ,MATCH($A73,input!$A:$A,0),MATCH(B$2,input!$1:$1,0))</f>
        <v>E0432</v>
      </c>
      <c r="C73" s="27" t="str">
        <f>INDEX(input!$A:$DZ,MATCH($A73,input!$A:$A,0),MATCH(C$2,input!$1:$1,0))</f>
        <v>E07000005</v>
      </c>
      <c r="D73" s="27">
        <f>INDEX(input!$A:$DZ,MATCH($A73,input!$A:$A,0),MATCH(D$2,input!$1:$1,0))</f>
        <v>1</v>
      </c>
      <c r="F73" s="27" t="str">
        <f>INDEX(input!$A:$DZ,MATCH($A73,input!$A:$A,0),MATCH(F$2,input!$1:$1,0))</f>
        <v>Chiltern</v>
      </c>
      <c r="G73" s="112">
        <f>INDEX(input!$A:$DZ,MATCH($A73,input!$A:$A,0),MATCH(G$2,input!$1:$1,0))</f>
        <v>2.4814257099999999</v>
      </c>
      <c r="H73" s="112">
        <f>INDEX(input!$A:$DZ,MATCH($A73,input!$A:$A,0),MATCH(H$2,input!$1:$1,0))</f>
        <v>1.9764228749999998E-2</v>
      </c>
      <c r="I73" s="112">
        <f>INDEX(input!$A:$DZ,MATCH($A73,input!$A:$A,0),MATCH(I$2,input!$1:$1,0))</f>
        <v>7.145435</v>
      </c>
      <c r="J73" s="112">
        <f>INDEX(input!$A:$DZ,MATCH($A73,input!$A:$A,0),MATCH(J$2,input!$1:$1,0))</f>
        <v>0.73449218133333327</v>
      </c>
      <c r="K73" s="112">
        <f>INDEX(input!$A:$DZ,MATCH($A73,input!$A:$A,0),MATCH(K$2,input!$1:$1,0))</f>
        <v>4.351276275733831E-3</v>
      </c>
      <c r="L73" s="112">
        <f>INDEX(input!$A:$DZ,MATCH($A73,input!$A:$A,0),MATCH(L$2,input!$1:$1,0))</f>
        <v>0</v>
      </c>
      <c r="M73" s="109">
        <f>INDEX(input!$A:$DZ,MATCH($A73,input!$A:$A,0),MATCH(M$2,input!$1:$1,0))</f>
        <v>10.385468396359066</v>
      </c>
      <c r="N73" s="112">
        <f>INDEX(input!$A:$DZ,MATCH($A73,input!$A:$A,0),MATCH(N$2,input!$1:$1,0))</f>
        <v>1.4692646865599894</v>
      </c>
      <c r="O73" s="112">
        <f>INDEX(input!$A:$DZ,MATCH($A73,input!$A:$A,0),MATCH(O$2,input!$1:$1,0))</f>
        <v>4.7878278991771543E-2</v>
      </c>
      <c r="P73" s="112">
        <f>INDEX(input!$A:$DZ,MATCH($A73,input!$A:$A,0),MATCH(P$2,input!$1:$1,0))</f>
        <v>8.1832962474015147</v>
      </c>
      <c r="Q73" s="112">
        <f>INDEX(input!$A:$DZ,MATCH($A73,input!$A:$A,0),MATCH(Q$2,input!$1:$1,0))</f>
        <v>0</v>
      </c>
      <c r="R73" s="112">
        <f>INDEX(input!$A:$DZ,MATCH($A73,input!$A:$A,0),MATCH(R$2,input!$1:$1,0))</f>
        <v>0.15714682719840353</v>
      </c>
      <c r="S73" s="112">
        <f>INDEX(input!$A:$DZ,MATCH($A73,input!$A:$A,0),MATCH(S$2,input!$1:$1,0))</f>
        <v>0</v>
      </c>
      <c r="T73" s="112">
        <f>INDEX(input!$A:$DZ,MATCH($A73,input!$A:$A,0),MATCH(T$2,input!$1:$1,0))</f>
        <v>0</v>
      </c>
      <c r="U73" s="112">
        <f>INDEX(input!$A:$DZ,MATCH($A73,input!$A:$A,0),MATCH(U$2,input!$1:$1,0))</f>
        <v>0</v>
      </c>
      <c r="V73" s="112">
        <f>INDEX(input!$A:$DZ,MATCH($A73,input!$A:$A,0),MATCH(V$2,input!$1:$1,0))</f>
        <v>0.6996081373839429</v>
      </c>
      <c r="W73" s="112">
        <f>INDEX(input!$A:$DZ,MATCH($A73,input!$A:$A,0),MATCH(W$2,input!$1:$1,0))</f>
        <v>0</v>
      </c>
      <c r="X73" s="112">
        <f>INDEX(input!$A:$DZ,MATCH($A73,input!$A:$A,0),MATCH(X$2,input!$1:$1,0))</f>
        <v>10.557194177535621</v>
      </c>
      <c r="Y73" s="100">
        <f>INDEX(input!$A:$DZ,MATCH($A73,input!$A:$A,0),MATCH(Y$2,input!$1:$1,0))</f>
        <v>1.653519847374052</v>
      </c>
      <c r="AA73" s="141"/>
    </row>
    <row r="74" spans="1:27" x14ac:dyDescent="0.25">
      <c r="A74" s="95" t="s">
        <v>143</v>
      </c>
      <c r="B74" s="27" t="str">
        <f>INDEX(input!$A:$DZ,MATCH($A74,input!$A:$A,0),MATCH(B$2,input!$1:$1,0))</f>
        <v>E2334</v>
      </c>
      <c r="C74" s="27" t="str">
        <f>INDEX(input!$A:$DZ,MATCH($A74,input!$A:$A,0),MATCH(C$2,input!$1:$1,0))</f>
        <v>E07000118</v>
      </c>
      <c r="D74" s="27">
        <f>INDEX(input!$A:$DZ,MATCH($A74,input!$A:$A,0),MATCH(D$2,input!$1:$1,0))</f>
        <v>1</v>
      </c>
      <c r="F74" s="27" t="str">
        <f>INDEX(input!$A:$DZ,MATCH($A74,input!$A:$A,0),MATCH(F$2,input!$1:$1,0))</f>
        <v>Chorley</v>
      </c>
      <c r="G74" s="112">
        <f>INDEX(input!$A:$DZ,MATCH($A74,input!$A:$A,0),MATCH(G$2,input!$1:$1,0))</f>
        <v>4.8705023299999999</v>
      </c>
      <c r="H74" s="112">
        <f>INDEX(input!$A:$DZ,MATCH($A74,input!$A:$A,0),MATCH(H$2,input!$1:$1,0))</f>
        <v>3.8928095500000003E-2</v>
      </c>
      <c r="I74" s="112">
        <f>INDEX(input!$A:$DZ,MATCH($A74,input!$A:$A,0),MATCH(I$2,input!$1:$1,0))</f>
        <v>6.1213930000000003</v>
      </c>
      <c r="J74" s="112">
        <f>INDEX(input!$A:$DZ,MATCH($A74,input!$A:$A,0),MATCH(J$2,input!$1:$1,0))</f>
        <v>3.3790666266666665</v>
      </c>
      <c r="K74" s="112">
        <f>INDEX(input!$A:$DZ,MATCH($A74,input!$A:$A,0),MATCH(K$2,input!$1:$1,0))</f>
        <v>8.6582717579990181E-3</v>
      </c>
      <c r="L74" s="112">
        <f>INDEX(input!$A:$DZ,MATCH($A74,input!$A:$A,0),MATCH(L$2,input!$1:$1,0))</f>
        <v>0</v>
      </c>
      <c r="M74" s="109">
        <f>INDEX(input!$A:$DZ,MATCH($A74,input!$A:$A,0),MATCH(M$2,input!$1:$1,0))</f>
        <v>14.418548323924666</v>
      </c>
      <c r="N74" s="112">
        <f>INDEX(input!$A:$DZ,MATCH($A74,input!$A:$A,0),MATCH(N$2,input!$1:$1,0))</f>
        <v>2.893898691883988</v>
      </c>
      <c r="O74" s="112">
        <f>INDEX(input!$A:$DZ,MATCH($A74,input!$A:$A,0),MATCH(O$2,input!$1:$1,0))</f>
        <v>9.4302197698867204E-2</v>
      </c>
      <c r="P74" s="112">
        <f>INDEX(input!$A:$DZ,MATCH($A74,input!$A:$A,0),MATCH(P$2,input!$1:$1,0))</f>
        <v>7.2001230021718312</v>
      </c>
      <c r="Q74" s="112">
        <f>INDEX(input!$A:$DZ,MATCH($A74,input!$A:$A,0),MATCH(Q$2,input!$1:$1,0))</f>
        <v>0</v>
      </c>
      <c r="R74" s="112">
        <f>INDEX(input!$A:$DZ,MATCH($A74,input!$A:$A,0),MATCH(R$2,input!$1:$1,0))</f>
        <v>7.1619973031688785E-5</v>
      </c>
      <c r="S74" s="112">
        <f>INDEX(input!$A:$DZ,MATCH($A74,input!$A:$A,0),MATCH(S$2,input!$1:$1,0))</f>
        <v>0</v>
      </c>
      <c r="T74" s="112">
        <f>INDEX(input!$A:$DZ,MATCH($A74,input!$A:$A,0),MATCH(T$2,input!$1:$1,0))</f>
        <v>0</v>
      </c>
      <c r="U74" s="112">
        <f>INDEX(input!$A:$DZ,MATCH($A74,input!$A:$A,0),MATCH(U$2,input!$1:$1,0))</f>
        <v>0</v>
      </c>
      <c r="V74" s="112">
        <f>INDEX(input!$A:$DZ,MATCH($A74,input!$A:$A,0),MATCH(V$2,input!$1:$1,0))</f>
        <v>2.7901204151374666</v>
      </c>
      <c r="W74" s="112">
        <f>INDEX(input!$A:$DZ,MATCH($A74,input!$A:$A,0),MATCH(W$2,input!$1:$1,0))</f>
        <v>0</v>
      </c>
      <c r="X74" s="112">
        <f>INDEX(input!$A:$DZ,MATCH($A74,input!$A:$A,0),MATCH(X$2,input!$1:$1,0))</f>
        <v>12.978515926865185</v>
      </c>
      <c r="Y74" s="100">
        <f>INDEX(input!$A:$DZ,MATCH($A74,input!$A:$A,0),MATCH(Y$2,input!$1:$1,0))</f>
        <v>-9.9873604797650728</v>
      </c>
      <c r="AA74" s="141"/>
    </row>
    <row r="75" spans="1:27" x14ac:dyDescent="0.25">
      <c r="A75" s="95" t="s">
        <v>147</v>
      </c>
      <c r="B75" s="27" t="str">
        <f>INDEX(input!$A:$DZ,MATCH($A75,input!$A:$A,0),MATCH(B$2,input!$1:$1,0))</f>
        <v>E5010</v>
      </c>
      <c r="C75" s="27" t="str">
        <f>INDEX(input!$A:$DZ,MATCH($A75,input!$A:$A,0),MATCH(C$2,input!$1:$1,0))</f>
        <v>E09000001</v>
      </c>
      <c r="D75" s="27">
        <f>INDEX(input!$A:$DZ,MATCH($A75,input!$A:$A,0),MATCH(D$2,input!$1:$1,0))</f>
        <v>1</v>
      </c>
      <c r="F75" s="27" t="str">
        <f>INDEX(input!$A:$DZ,MATCH($A75,input!$A:$A,0),MATCH(F$2,input!$1:$1,0))</f>
        <v>City of London</v>
      </c>
      <c r="G75" s="112">
        <f>INDEX(input!$A:$DZ,MATCH($A75,input!$A:$A,0),MATCH(G$2,input!$1:$1,0))</f>
        <v>27.920939979999996</v>
      </c>
      <c r="H75" s="112">
        <f>INDEX(input!$A:$DZ,MATCH($A75,input!$A:$A,0),MATCH(H$2,input!$1:$1,0))</f>
        <v>0.22069680252083329</v>
      </c>
      <c r="I75" s="112">
        <f>INDEX(input!$A:$DZ,MATCH($A75,input!$A:$A,0),MATCH(I$2,input!$1:$1,0))</f>
        <v>5.0129509099999998</v>
      </c>
      <c r="J75" s="112">
        <f>INDEX(input!$A:$DZ,MATCH($A75,input!$A:$A,0),MATCH(J$2,input!$1:$1,0))</f>
        <v>1.3159169955555554</v>
      </c>
      <c r="K75" s="112">
        <f>INDEX(input!$A:$DZ,MATCH($A75,input!$A:$A,0),MATCH(K$2,input!$1:$1,0))</f>
        <v>4.8655068678538936E-2</v>
      </c>
      <c r="L75" s="112">
        <f>INDEX(input!$A:$DZ,MATCH($A75,input!$A:$A,0),MATCH(L$2,input!$1:$1,0))</f>
        <v>0</v>
      </c>
      <c r="M75" s="109">
        <f>INDEX(input!$A:$DZ,MATCH($A75,input!$A:$A,0),MATCH(M$2,input!$1:$1,0))</f>
        <v>34.519159756754917</v>
      </c>
      <c r="N75" s="112">
        <f>INDEX(input!$A:$DZ,MATCH($A75,input!$A:$A,0),MATCH(N$2,input!$1:$1,0))</f>
        <v>22.582741635775253</v>
      </c>
      <c r="O75" s="112">
        <f>INDEX(input!$A:$DZ,MATCH($A75,input!$A:$A,0),MATCH(O$2,input!$1:$1,0))</f>
        <v>0.53463169128608024</v>
      </c>
      <c r="P75" s="112">
        <f>INDEX(input!$A:$DZ,MATCH($A75,input!$A:$A,0),MATCH(P$2,input!$1:$1,0))</f>
        <v>6.2203887798371351</v>
      </c>
      <c r="Q75" s="112">
        <f>INDEX(input!$A:$DZ,MATCH($A75,input!$A:$A,0),MATCH(Q$2,input!$1:$1,0))</f>
        <v>0.12078424815217871</v>
      </c>
      <c r="R75" s="112">
        <f>INDEX(input!$A:$DZ,MATCH($A75,input!$A:$A,0),MATCH(R$2,input!$1:$1,0))</f>
        <v>0</v>
      </c>
      <c r="S75" s="112">
        <f>INDEX(input!$A:$DZ,MATCH($A75,input!$A:$A,0),MATCH(S$2,input!$1:$1,0))</f>
        <v>0.26535260596237581</v>
      </c>
      <c r="T75" s="112">
        <f>INDEX(input!$A:$DZ,MATCH($A75,input!$A:$A,0),MATCH(T$2,input!$1:$1,0))</f>
        <v>4.8791000000000001E-2</v>
      </c>
      <c r="U75" s="112">
        <f>INDEX(input!$A:$DZ,MATCH($A75,input!$A:$A,0),MATCH(U$2,input!$1:$1,0))</f>
        <v>8.3350999999999995E-2</v>
      </c>
      <c r="V75" s="112">
        <f>INDEX(input!$A:$DZ,MATCH($A75,input!$A:$A,0),MATCH(V$2,input!$1:$1,0))</f>
        <v>1.0156058321655144</v>
      </c>
      <c r="W75" s="112">
        <f>INDEX(input!$A:$DZ,MATCH($A75,input!$A:$A,0),MATCH(W$2,input!$1:$1,0))</f>
        <v>0</v>
      </c>
      <c r="X75" s="112">
        <f>INDEX(input!$A:$DZ,MATCH($A75,input!$A:$A,0),MATCH(X$2,input!$1:$1,0))</f>
        <v>30.871646793178535</v>
      </c>
      <c r="Y75" s="100">
        <f>INDEX(input!$A:$DZ,MATCH($A75,input!$A:$A,0),MATCH(Y$2,input!$1:$1,0))</f>
        <v>-10.5666331083352</v>
      </c>
      <c r="AA75" s="141"/>
    </row>
    <row r="76" spans="1:27" x14ac:dyDescent="0.25">
      <c r="A76" s="95" t="s">
        <v>149</v>
      </c>
      <c r="B76" s="27" t="str">
        <f>INDEX(input!$A:$DZ,MATCH($A76,input!$A:$A,0),MATCH(B$2,input!$1:$1,0))</f>
        <v>E6107</v>
      </c>
      <c r="C76" s="27" t="str">
        <f>INDEX(input!$A:$DZ,MATCH($A76,input!$A:$A,0),MATCH(C$2,input!$1:$1,0))</f>
        <v>E31000007</v>
      </c>
      <c r="D76" s="27">
        <f>INDEX(input!$A:$DZ,MATCH($A76,input!$A:$A,0),MATCH(D$2,input!$1:$1,0))</f>
        <v>1</v>
      </c>
      <c r="F76" s="27" t="str">
        <f>INDEX(input!$A:$DZ,MATCH($A76,input!$A:$A,0),MATCH(F$2,input!$1:$1,0))</f>
        <v>Cleveland Fire</v>
      </c>
      <c r="G76" s="112">
        <f>INDEX(input!$A:$DZ,MATCH($A76,input!$A:$A,0),MATCH(G$2,input!$1:$1,0))</f>
        <v>17.200032280000002</v>
      </c>
      <c r="H76" s="112">
        <f>INDEX(input!$A:$DZ,MATCH($A76,input!$A:$A,0),MATCH(H$2,input!$1:$1,0))</f>
        <v>0.12395742420833333</v>
      </c>
      <c r="I76" s="112">
        <f>INDEX(input!$A:$DZ,MATCH($A76,input!$A:$A,0),MATCH(I$2,input!$1:$1,0))</f>
        <v>10.040533999999999</v>
      </c>
      <c r="J76" s="112">
        <f>INDEX(input!$A:$DZ,MATCH($A76,input!$A:$A,0),MATCH(J$2,input!$1:$1,0))</f>
        <v>0</v>
      </c>
      <c r="K76" s="112">
        <f>INDEX(input!$A:$DZ,MATCH($A76,input!$A:$A,0),MATCH(K$2,input!$1:$1,0))</f>
        <v>0</v>
      </c>
      <c r="L76" s="112">
        <f>INDEX(input!$A:$DZ,MATCH($A76,input!$A:$A,0),MATCH(L$2,input!$1:$1,0))</f>
        <v>0</v>
      </c>
      <c r="M76" s="109">
        <f>INDEX(input!$A:$DZ,MATCH($A76,input!$A:$A,0),MATCH(M$2,input!$1:$1,0))</f>
        <v>27.364523704208334</v>
      </c>
      <c r="N76" s="112">
        <f>INDEX(input!$A:$DZ,MATCH($A76,input!$A:$A,0),MATCH(N$2,input!$1:$1,0))</f>
        <v>14.453743328138863</v>
      </c>
      <c r="O76" s="112">
        <f>INDEX(input!$A:$DZ,MATCH($A76,input!$A:$A,0),MATCH(O$2,input!$1:$1,0))</f>
        <v>0.30028331447536644</v>
      </c>
      <c r="P76" s="112">
        <f>INDEX(input!$A:$DZ,MATCH($A76,input!$A:$A,0),MATCH(P$2,input!$1:$1,0))</f>
        <v>11.944859878954759</v>
      </c>
      <c r="Q76" s="112">
        <f>INDEX(input!$A:$DZ,MATCH($A76,input!$A:$A,0),MATCH(Q$2,input!$1:$1,0))</f>
        <v>0</v>
      </c>
      <c r="R76" s="112">
        <f>INDEX(input!$A:$DZ,MATCH($A76,input!$A:$A,0),MATCH(R$2,input!$1:$1,0))</f>
        <v>0</v>
      </c>
      <c r="S76" s="112">
        <f>INDEX(input!$A:$DZ,MATCH($A76,input!$A:$A,0),MATCH(S$2,input!$1:$1,0))</f>
        <v>0</v>
      </c>
      <c r="T76" s="112">
        <f>INDEX(input!$A:$DZ,MATCH($A76,input!$A:$A,0),MATCH(T$2,input!$1:$1,0))</f>
        <v>0</v>
      </c>
      <c r="U76" s="112">
        <f>INDEX(input!$A:$DZ,MATCH($A76,input!$A:$A,0),MATCH(U$2,input!$1:$1,0))</f>
        <v>0</v>
      </c>
      <c r="V76" s="112">
        <f>INDEX(input!$A:$DZ,MATCH($A76,input!$A:$A,0),MATCH(V$2,input!$1:$1,0))</f>
        <v>0</v>
      </c>
      <c r="W76" s="112">
        <f>INDEX(input!$A:$DZ,MATCH($A76,input!$A:$A,0),MATCH(W$2,input!$1:$1,0))</f>
        <v>0</v>
      </c>
      <c r="X76" s="112">
        <f>INDEX(input!$A:$DZ,MATCH($A76,input!$A:$A,0),MATCH(X$2,input!$1:$1,0))</f>
        <v>26.698886521568987</v>
      </c>
      <c r="Y76" s="100">
        <f>INDEX(input!$A:$DZ,MATCH($A76,input!$A:$A,0),MATCH(Y$2,input!$1:$1,0))</f>
        <v>-2.4324822526948564</v>
      </c>
      <c r="AA76" s="141"/>
    </row>
    <row r="77" spans="1:27" x14ac:dyDescent="0.25">
      <c r="A77" s="95" t="s">
        <v>151</v>
      </c>
      <c r="B77" s="27" t="str">
        <f>INDEX(input!$A:$DZ,MATCH($A77,input!$A:$A,0),MATCH(B$2,input!$1:$1,0))</f>
        <v>E1536</v>
      </c>
      <c r="C77" s="27" t="str">
        <f>INDEX(input!$A:$DZ,MATCH($A77,input!$A:$A,0),MATCH(C$2,input!$1:$1,0))</f>
        <v>E07000071</v>
      </c>
      <c r="D77" s="27">
        <f>INDEX(input!$A:$DZ,MATCH($A77,input!$A:$A,0),MATCH(D$2,input!$1:$1,0))</f>
        <v>1</v>
      </c>
      <c r="F77" s="27" t="str">
        <f>INDEX(input!$A:$DZ,MATCH($A77,input!$A:$A,0),MATCH(F$2,input!$1:$1,0))</f>
        <v>Colchester</v>
      </c>
      <c r="G77" s="112">
        <f>INDEX(input!$A:$DZ,MATCH($A77,input!$A:$A,0),MATCH(G$2,input!$1:$1,0))</f>
        <v>7.23866385</v>
      </c>
      <c r="H77" s="112">
        <f>INDEX(input!$A:$DZ,MATCH($A77,input!$A:$A,0),MATCH(H$2,input!$1:$1,0))</f>
        <v>5.7271505375000004E-2</v>
      </c>
      <c r="I77" s="112">
        <f>INDEX(input!$A:$DZ,MATCH($A77,input!$A:$A,0),MATCH(I$2,input!$1:$1,0))</f>
        <v>10.4345</v>
      </c>
      <c r="J77" s="112">
        <f>INDEX(input!$A:$DZ,MATCH($A77,input!$A:$A,0),MATCH(J$2,input!$1:$1,0))</f>
        <v>4.6150192968888888</v>
      </c>
      <c r="K77" s="112">
        <f>INDEX(input!$A:$DZ,MATCH($A77,input!$A:$A,0),MATCH(K$2,input!$1:$1,0))</f>
        <v>1.2751329945924341E-2</v>
      </c>
      <c r="L77" s="112">
        <f>INDEX(input!$A:$DZ,MATCH($A77,input!$A:$A,0),MATCH(L$2,input!$1:$1,0))</f>
        <v>0</v>
      </c>
      <c r="M77" s="109">
        <f>INDEX(input!$A:$DZ,MATCH($A77,input!$A:$A,0),MATCH(M$2,input!$1:$1,0))</f>
        <v>22.358205982209814</v>
      </c>
      <c r="N77" s="112">
        <f>INDEX(input!$A:$DZ,MATCH($A77,input!$A:$A,0),MATCH(N$2,input!$1:$1,0))</f>
        <v>4.2575402852238433</v>
      </c>
      <c r="O77" s="112">
        <f>INDEX(input!$A:$DZ,MATCH($A77,input!$A:$A,0),MATCH(O$2,input!$1:$1,0))</f>
        <v>0.13873858363254887</v>
      </c>
      <c r="P77" s="112">
        <f>INDEX(input!$A:$DZ,MATCH($A77,input!$A:$A,0),MATCH(P$2,input!$1:$1,0))</f>
        <v>11.949387615609348</v>
      </c>
      <c r="Q77" s="112">
        <f>INDEX(input!$A:$DZ,MATCH($A77,input!$A:$A,0),MATCH(Q$2,input!$1:$1,0))</f>
        <v>0</v>
      </c>
      <c r="R77" s="112">
        <f>INDEX(input!$A:$DZ,MATCH($A77,input!$A:$A,0),MATCH(R$2,input!$1:$1,0))</f>
        <v>9.6632911924169645E-2</v>
      </c>
      <c r="S77" s="112">
        <f>INDEX(input!$A:$DZ,MATCH($A77,input!$A:$A,0),MATCH(S$2,input!$1:$1,0))</f>
        <v>0</v>
      </c>
      <c r="T77" s="112">
        <f>INDEX(input!$A:$DZ,MATCH($A77,input!$A:$A,0),MATCH(T$2,input!$1:$1,0))</f>
        <v>0</v>
      </c>
      <c r="U77" s="112">
        <f>INDEX(input!$A:$DZ,MATCH($A77,input!$A:$A,0),MATCH(U$2,input!$1:$1,0))</f>
        <v>0</v>
      </c>
      <c r="V77" s="112">
        <f>INDEX(input!$A:$DZ,MATCH($A77,input!$A:$A,0),MATCH(V$2,input!$1:$1,0))</f>
        <v>3.4149258638428299</v>
      </c>
      <c r="W77" s="112">
        <f>INDEX(input!$A:$DZ,MATCH($A77,input!$A:$A,0),MATCH(W$2,input!$1:$1,0))</f>
        <v>0</v>
      </c>
      <c r="X77" s="112">
        <f>INDEX(input!$A:$DZ,MATCH($A77,input!$A:$A,0),MATCH(X$2,input!$1:$1,0))</f>
        <v>19.857225260232738</v>
      </c>
      <c r="Y77" s="100">
        <f>INDEX(input!$A:$DZ,MATCH($A77,input!$A:$A,0),MATCH(Y$2,input!$1:$1,0))</f>
        <v>-11.185963328037484</v>
      </c>
      <c r="AA77" s="141"/>
    </row>
    <row r="78" spans="1:27" x14ac:dyDescent="0.25">
      <c r="A78" s="95" t="s">
        <v>153</v>
      </c>
      <c r="B78" s="27" t="str">
        <f>INDEX(input!$A:$DZ,MATCH($A78,input!$A:$A,0),MATCH(B$2,input!$1:$1,0))</f>
        <v>E0934</v>
      </c>
      <c r="C78" s="27" t="str">
        <f>INDEX(input!$A:$DZ,MATCH($A78,input!$A:$A,0),MATCH(C$2,input!$1:$1,0))</f>
        <v>E07000029</v>
      </c>
      <c r="D78" s="27">
        <f>INDEX(input!$A:$DZ,MATCH($A78,input!$A:$A,0),MATCH(D$2,input!$1:$1,0))</f>
        <v>1</v>
      </c>
      <c r="F78" s="27" t="str">
        <f>INDEX(input!$A:$DZ,MATCH($A78,input!$A:$A,0),MATCH(F$2,input!$1:$1,0))</f>
        <v>Copeland</v>
      </c>
      <c r="G78" s="112">
        <f>INDEX(input!$A:$DZ,MATCH($A78,input!$A:$A,0),MATCH(G$2,input!$1:$1,0))</f>
        <v>4.0434530500000001</v>
      </c>
      <c r="H78" s="112">
        <f>INDEX(input!$A:$DZ,MATCH($A78,input!$A:$A,0),MATCH(H$2,input!$1:$1,0))</f>
        <v>3.3379395145833331E-2</v>
      </c>
      <c r="I78" s="112">
        <f>INDEX(input!$A:$DZ,MATCH($A78,input!$A:$A,0),MATCH(I$2,input!$1:$1,0))</f>
        <v>3.7892709999999998</v>
      </c>
      <c r="J78" s="112">
        <f>INDEX(input!$A:$DZ,MATCH($A78,input!$A:$A,0),MATCH(J$2,input!$1:$1,0))</f>
        <v>0.60860561866666663</v>
      </c>
      <c r="K78" s="112">
        <f>INDEX(input!$A:$DZ,MATCH($A78,input!$A:$A,0),MATCH(K$2,input!$1:$1,0))</f>
        <v>7.3557203335175717E-3</v>
      </c>
      <c r="L78" s="112">
        <f>INDEX(input!$A:$DZ,MATCH($A78,input!$A:$A,0),MATCH(L$2,input!$1:$1,0))</f>
        <v>9.2587965535105652E-3</v>
      </c>
      <c r="M78" s="109">
        <f>INDEX(input!$A:$DZ,MATCH($A78,input!$A:$A,0),MATCH(M$2,input!$1:$1,0))</f>
        <v>8.4913235806995289</v>
      </c>
      <c r="N78" s="112">
        <f>INDEX(input!$A:$DZ,MATCH($A78,input!$A:$A,0),MATCH(N$2,input!$1:$1,0))</f>
        <v>2.5203659478832492</v>
      </c>
      <c r="O78" s="112">
        <f>INDEX(input!$A:$DZ,MATCH($A78,input!$A:$A,0),MATCH(O$2,input!$1:$1,0))</f>
        <v>8.086062995680765E-2</v>
      </c>
      <c r="P78" s="112">
        <f>INDEX(input!$A:$DZ,MATCH($A78,input!$A:$A,0),MATCH(P$2,input!$1:$1,0))</f>
        <v>4.3274025608979461</v>
      </c>
      <c r="Q78" s="112">
        <f>INDEX(input!$A:$DZ,MATCH($A78,input!$A:$A,0),MATCH(Q$2,input!$1:$1,0))</f>
        <v>0</v>
      </c>
      <c r="R78" s="112">
        <f>INDEX(input!$A:$DZ,MATCH($A78,input!$A:$A,0),MATCH(R$2,input!$1:$1,0))</f>
        <v>5.9020305319568553E-16</v>
      </c>
      <c r="S78" s="112">
        <f>INDEX(input!$A:$DZ,MATCH($A78,input!$A:$A,0),MATCH(S$2,input!$1:$1,0))</f>
        <v>0</v>
      </c>
      <c r="T78" s="112">
        <f>INDEX(input!$A:$DZ,MATCH($A78,input!$A:$A,0),MATCH(T$2,input!$1:$1,0))</f>
        <v>0</v>
      </c>
      <c r="U78" s="112">
        <f>INDEX(input!$A:$DZ,MATCH($A78,input!$A:$A,0),MATCH(U$2,input!$1:$1,0))</f>
        <v>0</v>
      </c>
      <c r="V78" s="112">
        <f>INDEX(input!$A:$DZ,MATCH($A78,input!$A:$A,0),MATCH(V$2,input!$1:$1,0))</f>
        <v>0.12521721762604882</v>
      </c>
      <c r="W78" s="112">
        <f>INDEX(input!$A:$DZ,MATCH($A78,input!$A:$A,0),MATCH(W$2,input!$1:$1,0))</f>
        <v>4.8384678763506814E-2</v>
      </c>
      <c r="X78" s="112">
        <f>INDEX(input!$A:$DZ,MATCH($A78,input!$A:$A,0),MATCH(X$2,input!$1:$1,0))</f>
        <v>7.102231035127561</v>
      </c>
      <c r="Y78" s="100">
        <f>INDEX(input!$A:$DZ,MATCH($A78,input!$A:$A,0),MATCH(Y$2,input!$1:$1,0))</f>
        <v>-16.358963739520249</v>
      </c>
      <c r="AA78" s="141"/>
    </row>
    <row r="79" spans="1:27" x14ac:dyDescent="0.25">
      <c r="A79" s="95" t="s">
        <v>155</v>
      </c>
      <c r="B79" s="27" t="str">
        <f>INDEX(input!$A:$DZ,MATCH($A79,input!$A:$A,0),MATCH(B$2,input!$1:$1,0))</f>
        <v>E2831</v>
      </c>
      <c r="C79" s="27" t="str">
        <f>INDEX(input!$A:$DZ,MATCH($A79,input!$A:$A,0),MATCH(C$2,input!$1:$1,0))</f>
        <v>E07000150</v>
      </c>
      <c r="D79" s="27">
        <f>INDEX(input!$A:$DZ,MATCH($A79,input!$A:$A,0),MATCH(D$2,input!$1:$1,0))</f>
        <v>1</v>
      </c>
      <c r="F79" s="27" t="str">
        <f>INDEX(input!$A:$DZ,MATCH($A79,input!$A:$A,0),MATCH(F$2,input!$1:$1,0))</f>
        <v>Corby</v>
      </c>
      <c r="G79" s="112">
        <f>INDEX(input!$A:$DZ,MATCH($A79,input!$A:$A,0),MATCH(G$2,input!$1:$1,0))</f>
        <v>3.4576878</v>
      </c>
      <c r="H79" s="112">
        <f>INDEX(input!$A:$DZ,MATCH($A79,input!$A:$A,0),MATCH(H$2,input!$1:$1,0))</f>
        <v>2.7988166645833333E-2</v>
      </c>
      <c r="I79" s="112">
        <f>INDEX(input!$A:$DZ,MATCH($A79,input!$A:$A,0),MATCH(I$2,input!$1:$1,0))</f>
        <v>3.069766</v>
      </c>
      <c r="J79" s="112">
        <f>INDEX(input!$A:$DZ,MATCH($A79,input!$A:$A,0),MATCH(J$2,input!$1:$1,0))</f>
        <v>2.6478031537777778</v>
      </c>
      <c r="K79" s="112">
        <f>INDEX(input!$A:$DZ,MATCH($A79,input!$A:$A,0),MATCH(K$2,input!$1:$1,0))</f>
        <v>6.2063359070140614E-3</v>
      </c>
      <c r="L79" s="112">
        <f>INDEX(input!$A:$DZ,MATCH($A79,input!$A:$A,0),MATCH(L$2,input!$1:$1,0))</f>
        <v>0</v>
      </c>
      <c r="M79" s="109">
        <f>INDEX(input!$A:$DZ,MATCH($A79,input!$A:$A,0),MATCH(M$2,input!$1:$1,0))</f>
        <v>9.2094514563306245</v>
      </c>
      <c r="N79" s="112">
        <f>INDEX(input!$A:$DZ,MATCH($A79,input!$A:$A,0),MATCH(N$2,input!$1:$1,0))</f>
        <v>2.188316432193345</v>
      </c>
      <c r="O79" s="112">
        <f>INDEX(input!$A:$DZ,MATCH($A79,input!$A:$A,0),MATCH(O$2,input!$1:$1,0))</f>
        <v>6.7800533196898258E-2</v>
      </c>
      <c r="P79" s="112">
        <f>INDEX(input!$A:$DZ,MATCH($A79,input!$A:$A,0),MATCH(P$2,input!$1:$1,0))</f>
        <v>3.8123117839947445</v>
      </c>
      <c r="Q79" s="112">
        <f>INDEX(input!$A:$DZ,MATCH($A79,input!$A:$A,0),MATCH(Q$2,input!$1:$1,0))</f>
        <v>0</v>
      </c>
      <c r="R79" s="112">
        <f>INDEX(input!$A:$DZ,MATCH($A79,input!$A:$A,0),MATCH(R$2,input!$1:$1,0))</f>
        <v>2.9359110904105829E-2</v>
      </c>
      <c r="S79" s="112">
        <f>INDEX(input!$A:$DZ,MATCH($A79,input!$A:$A,0),MATCH(S$2,input!$1:$1,0))</f>
        <v>0</v>
      </c>
      <c r="T79" s="112">
        <f>INDEX(input!$A:$DZ,MATCH($A79,input!$A:$A,0),MATCH(T$2,input!$1:$1,0))</f>
        <v>0</v>
      </c>
      <c r="U79" s="112">
        <f>INDEX(input!$A:$DZ,MATCH($A79,input!$A:$A,0),MATCH(U$2,input!$1:$1,0))</f>
        <v>0</v>
      </c>
      <c r="V79" s="112">
        <f>INDEX(input!$A:$DZ,MATCH($A79,input!$A:$A,0),MATCH(V$2,input!$1:$1,0))</f>
        <v>1.7726315559777994</v>
      </c>
      <c r="W79" s="112">
        <f>INDEX(input!$A:$DZ,MATCH($A79,input!$A:$A,0),MATCH(W$2,input!$1:$1,0))</f>
        <v>0</v>
      </c>
      <c r="X79" s="112">
        <f>INDEX(input!$A:$DZ,MATCH($A79,input!$A:$A,0),MATCH(X$2,input!$1:$1,0))</f>
        <v>7.8704194162668921</v>
      </c>
      <c r="Y79" s="100">
        <f>INDEX(input!$A:$DZ,MATCH($A79,input!$A:$A,0),MATCH(Y$2,input!$1:$1,0))</f>
        <v>-14.539758924982182</v>
      </c>
      <c r="AA79" s="141"/>
    </row>
    <row r="80" spans="1:27" x14ac:dyDescent="0.25">
      <c r="A80" s="95" t="s">
        <v>157</v>
      </c>
      <c r="B80" s="27" t="str">
        <f>INDEX(input!$A:$DZ,MATCH($A80,input!$A:$A,0),MATCH(B$2,input!$1:$1,0))</f>
        <v>E0801</v>
      </c>
      <c r="C80" s="27" t="str">
        <f>INDEX(input!$A:$DZ,MATCH($A80,input!$A:$A,0),MATCH(C$2,input!$1:$1,0))</f>
        <v>E06000052</v>
      </c>
      <c r="D80" s="27">
        <f>INDEX(input!$A:$DZ,MATCH($A80,input!$A:$A,0),MATCH(D$2,input!$1:$1,0))</f>
        <v>1</v>
      </c>
      <c r="F80" s="27" t="str">
        <f>INDEX(input!$A:$DZ,MATCH($A80,input!$A:$A,0),MATCH(F$2,input!$1:$1,0))</f>
        <v>Cornwall</v>
      </c>
      <c r="G80" s="112">
        <f>INDEX(input!$A:$DZ,MATCH($A80,input!$A:$A,0),MATCH(G$2,input!$1:$1,0))</f>
        <v>194.76652004999997</v>
      </c>
      <c r="H80" s="112">
        <f>INDEX(input!$A:$DZ,MATCH($A80,input!$A:$A,0),MATCH(H$2,input!$1:$1,0))</f>
        <v>1.4842430591041667</v>
      </c>
      <c r="I80" s="112">
        <f>INDEX(input!$A:$DZ,MATCH($A80,input!$A:$A,0),MATCH(I$2,input!$1:$1,0))</f>
        <v>232.704667</v>
      </c>
      <c r="J80" s="112">
        <f>INDEX(input!$A:$DZ,MATCH($A80,input!$A:$A,0),MATCH(J$2,input!$1:$1,0))</f>
        <v>16.153674224444444</v>
      </c>
      <c r="K80" s="112">
        <f>INDEX(input!$A:$DZ,MATCH($A80,input!$A:$A,0),MATCH(K$2,input!$1:$1,0))</f>
        <v>0.33067177550162724</v>
      </c>
      <c r="L80" s="112">
        <f>INDEX(input!$A:$DZ,MATCH($A80,input!$A:$A,0),MATCH(L$2,input!$1:$1,0))</f>
        <v>0.75453216854819272</v>
      </c>
      <c r="M80" s="109">
        <f>INDEX(input!$A:$DZ,MATCH($A80,input!$A:$A,0),MATCH(M$2,input!$1:$1,0))</f>
        <v>446.1943082775984</v>
      </c>
      <c r="N80" s="112">
        <f>INDEX(input!$A:$DZ,MATCH($A80,input!$A:$A,0),MATCH(N$2,input!$1:$1,0))</f>
        <v>124.86242899502059</v>
      </c>
      <c r="O80" s="112">
        <f>INDEX(input!$A:$DZ,MATCH($A80,input!$A:$A,0),MATCH(O$2,input!$1:$1,0))</f>
        <v>3.5955363558676461</v>
      </c>
      <c r="P80" s="112">
        <f>INDEX(input!$A:$DZ,MATCH($A80,input!$A:$A,0),MATCH(P$2,input!$1:$1,0))</f>
        <v>278.98853337508848</v>
      </c>
      <c r="Q80" s="112">
        <f>INDEX(input!$A:$DZ,MATCH($A80,input!$A:$A,0),MATCH(Q$2,input!$1:$1,0))</f>
        <v>22.425224445192693</v>
      </c>
      <c r="R80" s="112">
        <f>INDEX(input!$A:$DZ,MATCH($A80,input!$A:$A,0),MATCH(R$2,input!$1:$1,0))</f>
        <v>0</v>
      </c>
      <c r="S80" s="112">
        <f>INDEX(input!$A:$DZ,MATCH($A80,input!$A:$A,0),MATCH(S$2,input!$1:$1,0))</f>
        <v>20.846859435623777</v>
      </c>
      <c r="T80" s="112">
        <f>INDEX(input!$A:$DZ,MATCH($A80,input!$A:$A,0),MATCH(T$2,input!$1:$1,0))</f>
        <v>2.7933840000000001</v>
      </c>
      <c r="U80" s="112">
        <f>INDEX(input!$A:$DZ,MATCH($A80,input!$A:$A,0),MATCH(U$2,input!$1:$1,0))</f>
        <v>4.7720310000000001</v>
      </c>
      <c r="V80" s="112">
        <f>INDEX(input!$A:$DZ,MATCH($A80,input!$A:$A,0),MATCH(V$2,input!$1:$1,0))</f>
        <v>11.890294600034307</v>
      </c>
      <c r="W80" s="112">
        <f>INDEX(input!$A:$DZ,MATCH($A80,input!$A:$A,0),MATCH(W$2,input!$1:$1,0))</f>
        <v>3.9430390743486199</v>
      </c>
      <c r="X80" s="112">
        <f>INDEX(input!$A:$DZ,MATCH($A80,input!$A:$A,0),MATCH(X$2,input!$1:$1,0))</f>
        <v>474.11733128117606</v>
      </c>
      <c r="Y80" s="100">
        <f>INDEX(input!$A:$DZ,MATCH($A80,input!$A:$A,0),MATCH(Y$2,input!$1:$1,0))</f>
        <v>6.2580410564550437</v>
      </c>
      <c r="AA80" s="141"/>
    </row>
    <row r="81" spans="1:27" x14ac:dyDescent="0.25">
      <c r="A81" s="95" t="s">
        <v>158</v>
      </c>
      <c r="B81" s="27" t="str">
        <f>INDEX(input!$A:$DZ,MATCH($A81,input!$A:$A,0),MATCH(B$2,input!$1:$1,0))</f>
        <v>E1632</v>
      </c>
      <c r="C81" s="27" t="str">
        <f>INDEX(input!$A:$DZ,MATCH($A81,input!$A:$A,0),MATCH(C$2,input!$1:$1,0))</f>
        <v>E07000079</v>
      </c>
      <c r="D81" s="27">
        <f>INDEX(input!$A:$DZ,MATCH($A81,input!$A:$A,0),MATCH(D$2,input!$1:$1,0))</f>
        <v>1</v>
      </c>
      <c r="F81" s="27" t="str">
        <f>INDEX(input!$A:$DZ,MATCH($A81,input!$A:$A,0),MATCH(F$2,input!$1:$1,0))</f>
        <v>Cotswold</v>
      </c>
      <c r="G81" s="112">
        <f>INDEX(input!$A:$DZ,MATCH($A81,input!$A:$A,0),MATCH(G$2,input!$1:$1,0))</f>
        <v>3.1538084900000003</v>
      </c>
      <c r="H81" s="112">
        <f>INDEX(input!$A:$DZ,MATCH($A81,input!$A:$A,0),MATCH(H$2,input!$1:$1,0))</f>
        <v>2.4861618833333335E-2</v>
      </c>
      <c r="I81" s="112">
        <f>INDEX(input!$A:$DZ,MATCH($A81,input!$A:$A,0),MATCH(I$2,input!$1:$1,0))</f>
        <v>4.7084239999999999</v>
      </c>
      <c r="J81" s="112">
        <f>INDEX(input!$A:$DZ,MATCH($A81,input!$A:$A,0),MATCH(J$2,input!$1:$1,0))</f>
        <v>2.5647895048888891</v>
      </c>
      <c r="K81" s="112">
        <f>INDEX(input!$A:$DZ,MATCH($A81,input!$A:$A,0),MATCH(K$2,input!$1:$1,0))</f>
        <v>5.6279377447087846E-3</v>
      </c>
      <c r="L81" s="112">
        <f>INDEX(input!$A:$DZ,MATCH($A81,input!$A:$A,0),MATCH(L$2,input!$1:$1,0))</f>
        <v>0.11528048568824381</v>
      </c>
      <c r="M81" s="109">
        <f>INDEX(input!$A:$DZ,MATCH($A81,input!$A:$A,0),MATCH(M$2,input!$1:$1,0))</f>
        <v>10.572792037155176</v>
      </c>
      <c r="N81" s="112">
        <f>INDEX(input!$A:$DZ,MATCH($A81,input!$A:$A,0),MATCH(N$2,input!$1:$1,0))</f>
        <v>1.8482025732487803</v>
      </c>
      <c r="O81" s="112">
        <f>INDEX(input!$A:$DZ,MATCH($A81,input!$A:$A,0),MATCH(O$2,input!$1:$1,0))</f>
        <v>6.0226560431732142E-2</v>
      </c>
      <c r="P81" s="112">
        <f>INDEX(input!$A:$DZ,MATCH($A81,input!$A:$A,0),MATCH(P$2,input!$1:$1,0))</f>
        <v>5.3630267178665481</v>
      </c>
      <c r="Q81" s="112">
        <f>INDEX(input!$A:$DZ,MATCH($A81,input!$A:$A,0),MATCH(Q$2,input!$1:$1,0))</f>
        <v>0</v>
      </c>
      <c r="R81" s="112">
        <f>INDEX(input!$A:$DZ,MATCH($A81,input!$A:$A,0),MATCH(R$2,input!$1:$1,0))</f>
        <v>4.9761400663502993E-2</v>
      </c>
      <c r="S81" s="112">
        <f>INDEX(input!$A:$DZ,MATCH($A81,input!$A:$A,0),MATCH(S$2,input!$1:$1,0))</f>
        <v>0</v>
      </c>
      <c r="T81" s="112">
        <f>INDEX(input!$A:$DZ,MATCH($A81,input!$A:$A,0),MATCH(T$2,input!$1:$1,0))</f>
        <v>0</v>
      </c>
      <c r="U81" s="112">
        <f>INDEX(input!$A:$DZ,MATCH($A81,input!$A:$A,0),MATCH(U$2,input!$1:$1,0))</f>
        <v>0</v>
      </c>
      <c r="V81" s="112">
        <f>INDEX(input!$A:$DZ,MATCH($A81,input!$A:$A,0),MATCH(V$2,input!$1:$1,0))</f>
        <v>3.2547926631120259</v>
      </c>
      <c r="W81" s="112">
        <f>INDEX(input!$A:$DZ,MATCH($A81,input!$A:$A,0),MATCH(W$2,input!$1:$1,0))</f>
        <v>0.60243350585469324</v>
      </c>
      <c r="X81" s="112">
        <f>INDEX(input!$A:$DZ,MATCH($A81,input!$A:$A,0),MATCH(X$2,input!$1:$1,0))</f>
        <v>11.178443421177283</v>
      </c>
      <c r="Y81" s="100">
        <f>INDEX(input!$A:$DZ,MATCH($A81,input!$A:$A,0),MATCH(Y$2,input!$1:$1,0))</f>
        <v>5.728395885341464</v>
      </c>
      <c r="AA81" s="141"/>
    </row>
    <row r="82" spans="1:27" x14ac:dyDescent="0.25">
      <c r="A82" s="95" t="s">
        <v>197</v>
      </c>
      <c r="B82" s="27" t="str">
        <f>INDEX(input!$A:$DZ,MATCH($A82,input!$A:$A,0),MATCH(B$2,input!$1:$1,0))</f>
        <v>E1302</v>
      </c>
      <c r="C82" s="27" t="str">
        <f>INDEX(input!$A:$DZ,MATCH($A82,input!$A:$A,0),MATCH(C$2,input!$1:$1,0))</f>
        <v>E06000047</v>
      </c>
      <c r="D82" s="27">
        <f>INDEX(input!$A:$DZ,MATCH($A82,input!$A:$A,0),MATCH(D$2,input!$1:$1,0))</f>
        <v>1</v>
      </c>
      <c r="F82" s="27" t="str">
        <f>INDEX(input!$A:$DZ,MATCH($A82,input!$A:$A,0),MATCH(F$2,input!$1:$1,0))</f>
        <v>County Durham</v>
      </c>
      <c r="G82" s="112">
        <f>INDEX(input!$A:$DZ,MATCH($A82,input!$A:$A,0),MATCH(G$2,input!$1:$1,0))</f>
        <v>219.22480181999998</v>
      </c>
      <c r="H82" s="112">
        <f>INDEX(input!$A:$DZ,MATCH($A82,input!$A:$A,0),MATCH(H$2,input!$1:$1,0))</f>
        <v>1.6849731244791668</v>
      </c>
      <c r="I82" s="112">
        <f>INDEX(input!$A:$DZ,MATCH($A82,input!$A:$A,0),MATCH(I$2,input!$1:$1,0))</f>
        <v>174.13377299999999</v>
      </c>
      <c r="J82" s="112">
        <f>INDEX(input!$A:$DZ,MATCH($A82,input!$A:$A,0),MATCH(J$2,input!$1:$1,0))</f>
        <v>8.3227801244444439</v>
      </c>
      <c r="K82" s="112">
        <f>INDEX(input!$A:$DZ,MATCH($A82,input!$A:$A,0),MATCH(K$2,input!$1:$1,0))</f>
        <v>0.3736665902254217</v>
      </c>
      <c r="L82" s="112">
        <f>INDEX(input!$A:$DZ,MATCH($A82,input!$A:$A,0),MATCH(L$2,input!$1:$1,0))</f>
        <v>0</v>
      </c>
      <c r="M82" s="109">
        <f>INDEX(input!$A:$DZ,MATCH($A82,input!$A:$A,0),MATCH(M$2,input!$1:$1,0))</f>
        <v>403.73999465914898</v>
      </c>
      <c r="N82" s="112">
        <f>INDEX(input!$A:$DZ,MATCH($A82,input!$A:$A,0),MATCH(N$2,input!$1:$1,0))</f>
        <v>152.88154281946524</v>
      </c>
      <c r="O82" s="112">
        <f>INDEX(input!$A:$DZ,MATCH($A82,input!$A:$A,0),MATCH(O$2,input!$1:$1,0))</f>
        <v>4.0817991977450507</v>
      </c>
      <c r="P82" s="112">
        <f>INDEX(input!$A:$DZ,MATCH($A82,input!$A:$A,0),MATCH(P$2,input!$1:$1,0))</f>
        <v>207.42078626002473</v>
      </c>
      <c r="Q82" s="112">
        <f>INDEX(input!$A:$DZ,MATCH($A82,input!$A:$A,0),MATCH(Q$2,input!$1:$1,0))</f>
        <v>16.670190031686662</v>
      </c>
      <c r="R82" s="112">
        <f>INDEX(input!$A:$DZ,MATCH($A82,input!$A:$A,0),MATCH(R$2,input!$1:$1,0))</f>
        <v>0</v>
      </c>
      <c r="S82" s="112">
        <f>INDEX(input!$A:$DZ,MATCH($A82,input!$A:$A,0),MATCH(S$2,input!$1:$1,0))</f>
        <v>27.136902861713608</v>
      </c>
      <c r="T82" s="112">
        <f>INDEX(input!$A:$DZ,MATCH($A82,input!$A:$A,0),MATCH(T$2,input!$1:$1,0))</f>
        <v>2.8223760000000002</v>
      </c>
      <c r="U82" s="112">
        <f>INDEX(input!$A:$DZ,MATCH($A82,input!$A:$A,0),MATCH(U$2,input!$1:$1,0))</f>
        <v>4.8215579999999996</v>
      </c>
      <c r="V82" s="112">
        <f>INDEX(input!$A:$DZ,MATCH($A82,input!$A:$A,0),MATCH(V$2,input!$1:$1,0))</f>
        <v>6.7091816776734534</v>
      </c>
      <c r="W82" s="112">
        <f>INDEX(input!$A:$DZ,MATCH($A82,input!$A:$A,0),MATCH(W$2,input!$1:$1,0))</f>
        <v>0</v>
      </c>
      <c r="X82" s="112">
        <f>INDEX(input!$A:$DZ,MATCH($A82,input!$A:$A,0),MATCH(X$2,input!$1:$1,0))</f>
        <v>422.54433684830866</v>
      </c>
      <c r="Y82" s="100">
        <f>INDEX(input!$A:$DZ,MATCH($A82,input!$A:$A,0),MATCH(Y$2,input!$1:$1,0))</f>
        <v>4.6575376326130291</v>
      </c>
      <c r="AA82" s="141"/>
    </row>
    <row r="83" spans="1:27" x14ac:dyDescent="0.25">
      <c r="A83" s="95" t="s">
        <v>160</v>
      </c>
      <c r="B83" s="27" t="str">
        <f>INDEX(input!$A:$DZ,MATCH($A83,input!$A:$A,0),MATCH(B$2,input!$1:$1,0))</f>
        <v>E4602</v>
      </c>
      <c r="C83" s="27" t="str">
        <f>INDEX(input!$A:$DZ,MATCH($A83,input!$A:$A,0),MATCH(C$2,input!$1:$1,0))</f>
        <v>E08000026</v>
      </c>
      <c r="D83" s="27">
        <f>INDEX(input!$A:$DZ,MATCH($A83,input!$A:$A,0),MATCH(D$2,input!$1:$1,0))</f>
        <v>1</v>
      </c>
      <c r="F83" s="27" t="str">
        <f>INDEX(input!$A:$DZ,MATCH($A83,input!$A:$A,0),MATCH(F$2,input!$1:$1,0))</f>
        <v>Coventry</v>
      </c>
      <c r="G83" s="112">
        <f>INDEX(input!$A:$DZ,MATCH($A83,input!$A:$A,0),MATCH(G$2,input!$1:$1,0))</f>
        <v>137.25496759999999</v>
      </c>
      <c r="H83" s="112">
        <f>INDEX(input!$A:$DZ,MATCH($A83,input!$A:$A,0),MATCH(H$2,input!$1:$1,0))</f>
        <v>1.0703134761666666</v>
      </c>
      <c r="I83" s="112">
        <f>INDEX(input!$A:$DZ,MATCH($A83,input!$A:$A,0),MATCH(I$2,input!$1:$1,0))</f>
        <v>102.166191</v>
      </c>
      <c r="J83" s="112">
        <f>INDEX(input!$A:$DZ,MATCH($A83,input!$A:$A,0),MATCH(J$2,input!$1:$1,0))</f>
        <v>7.084365403333333</v>
      </c>
      <c r="K83" s="112">
        <f>INDEX(input!$A:$DZ,MATCH($A83,input!$A:$A,0),MATCH(K$2,input!$1:$1,0))</f>
        <v>0.23724850101692316</v>
      </c>
      <c r="L83" s="112">
        <f>INDEX(input!$A:$DZ,MATCH($A83,input!$A:$A,0),MATCH(L$2,input!$1:$1,0))</f>
        <v>0</v>
      </c>
      <c r="M83" s="109">
        <f>INDEX(input!$A:$DZ,MATCH($A83,input!$A:$A,0),MATCH(M$2,input!$1:$1,0))</f>
        <v>247.81308598051692</v>
      </c>
      <c r="N83" s="112">
        <f>INDEX(input!$A:$DZ,MATCH($A83,input!$A:$A,0),MATCH(N$2,input!$1:$1,0))</f>
        <v>96.678206270253028</v>
      </c>
      <c r="O83" s="112">
        <f>INDEX(input!$A:$DZ,MATCH($A83,input!$A:$A,0),MATCH(O$2,input!$1:$1,0))</f>
        <v>2.5928037810821309</v>
      </c>
      <c r="P83" s="112">
        <f>INDEX(input!$A:$DZ,MATCH($A83,input!$A:$A,0),MATCH(P$2,input!$1:$1,0))</f>
        <v>124.31262879019971</v>
      </c>
      <c r="Q83" s="112">
        <f>INDEX(input!$A:$DZ,MATCH($A83,input!$A:$A,0),MATCH(Q$2,input!$1:$1,0))</f>
        <v>10.008570450079159</v>
      </c>
      <c r="R83" s="112">
        <f>INDEX(input!$A:$DZ,MATCH($A83,input!$A:$A,0),MATCH(R$2,input!$1:$1,0))</f>
        <v>0</v>
      </c>
      <c r="S83" s="112">
        <f>INDEX(input!$A:$DZ,MATCH($A83,input!$A:$A,0),MATCH(S$2,input!$1:$1,0))</f>
        <v>13.772077416927136</v>
      </c>
      <c r="T83" s="112">
        <f>INDEX(input!$A:$DZ,MATCH($A83,input!$A:$A,0),MATCH(T$2,input!$1:$1,0))</f>
        <v>1.5510619999999999</v>
      </c>
      <c r="U83" s="112">
        <f>INDEX(input!$A:$DZ,MATCH($A83,input!$A:$A,0),MATCH(U$2,input!$1:$1,0))</f>
        <v>2.6497310000000001</v>
      </c>
      <c r="V83" s="112">
        <f>INDEX(input!$A:$DZ,MATCH($A83,input!$A:$A,0),MATCH(V$2,input!$1:$1,0))</f>
        <v>5.035705726459299</v>
      </c>
      <c r="W83" s="112">
        <f>INDEX(input!$A:$DZ,MATCH($A83,input!$A:$A,0),MATCH(W$2,input!$1:$1,0))</f>
        <v>0</v>
      </c>
      <c r="X83" s="112">
        <f>INDEX(input!$A:$DZ,MATCH($A83,input!$A:$A,0),MATCH(X$2,input!$1:$1,0))</f>
        <v>256.60078543500043</v>
      </c>
      <c r="Y83" s="100">
        <f>INDEX(input!$A:$DZ,MATCH($A83,input!$A:$A,0),MATCH(Y$2,input!$1:$1,0))</f>
        <v>3.546099843643602</v>
      </c>
      <c r="AA83" s="141"/>
    </row>
    <row r="84" spans="1:27" x14ac:dyDescent="0.25">
      <c r="A84" s="95" t="s">
        <v>161</v>
      </c>
      <c r="B84" s="27" t="str">
        <f>INDEX(input!$A:$DZ,MATCH($A84,input!$A:$A,0),MATCH(B$2,input!$1:$1,0))</f>
        <v>E2731</v>
      </c>
      <c r="C84" s="27" t="str">
        <f>INDEX(input!$A:$DZ,MATCH($A84,input!$A:$A,0),MATCH(C$2,input!$1:$1,0))</f>
        <v>E07000163</v>
      </c>
      <c r="D84" s="27">
        <f>INDEX(input!$A:$DZ,MATCH($A84,input!$A:$A,0),MATCH(D$2,input!$1:$1,0))</f>
        <v>1</v>
      </c>
      <c r="F84" s="27" t="str">
        <f>INDEX(input!$A:$DZ,MATCH($A84,input!$A:$A,0),MATCH(F$2,input!$1:$1,0))</f>
        <v>Craven</v>
      </c>
      <c r="G84" s="112">
        <f>INDEX(input!$A:$DZ,MATCH($A84,input!$A:$A,0),MATCH(G$2,input!$1:$1,0))</f>
        <v>2.4785185700000003</v>
      </c>
      <c r="H84" s="112">
        <f>INDEX(input!$A:$DZ,MATCH($A84,input!$A:$A,0),MATCH(H$2,input!$1:$1,0))</f>
        <v>1.9662706000000002E-2</v>
      </c>
      <c r="I84" s="112">
        <f>INDEX(input!$A:$DZ,MATCH($A84,input!$A:$A,0),MATCH(I$2,input!$1:$1,0))</f>
        <v>3.2522700000000002</v>
      </c>
      <c r="J84" s="112">
        <f>INDEX(input!$A:$DZ,MATCH($A84,input!$A:$A,0),MATCH(J$2,input!$1:$1,0))</f>
        <v>0.79395285333333343</v>
      </c>
      <c r="K84" s="112">
        <f>INDEX(input!$A:$DZ,MATCH($A84,input!$A:$A,0),MATCH(K$2,input!$1:$1,0))</f>
        <v>4.4143928322120888E-3</v>
      </c>
      <c r="L84" s="112">
        <f>INDEX(input!$A:$DZ,MATCH($A84,input!$A:$A,0),MATCH(L$2,input!$1:$1,0))</f>
        <v>5.3563823296922587E-2</v>
      </c>
      <c r="M84" s="109">
        <f>INDEX(input!$A:$DZ,MATCH($A84,input!$A:$A,0),MATCH(M$2,input!$1:$1,0))</f>
        <v>6.6023823454624688</v>
      </c>
      <c r="N84" s="112">
        <f>INDEX(input!$A:$DZ,MATCH($A84,input!$A:$A,0),MATCH(N$2,input!$1:$1,0))</f>
        <v>1.4617175174899781</v>
      </c>
      <c r="O84" s="112">
        <f>INDEX(input!$A:$DZ,MATCH($A84,input!$A:$A,0),MATCH(O$2,input!$1:$1,0))</f>
        <v>4.7632342728797655E-2</v>
      </c>
      <c r="P84" s="112">
        <f>INDEX(input!$A:$DZ,MATCH($A84,input!$A:$A,0),MATCH(P$2,input!$1:$1,0))</f>
        <v>3.8280518732942421</v>
      </c>
      <c r="Q84" s="112">
        <f>INDEX(input!$A:$DZ,MATCH($A84,input!$A:$A,0),MATCH(Q$2,input!$1:$1,0))</f>
        <v>0</v>
      </c>
      <c r="R84" s="112">
        <f>INDEX(input!$A:$DZ,MATCH($A84,input!$A:$A,0),MATCH(R$2,input!$1:$1,0))</f>
        <v>9.6221981085800934E-2</v>
      </c>
      <c r="S84" s="112">
        <f>INDEX(input!$A:$DZ,MATCH($A84,input!$A:$A,0),MATCH(S$2,input!$1:$1,0))</f>
        <v>0</v>
      </c>
      <c r="T84" s="112">
        <f>INDEX(input!$A:$DZ,MATCH($A84,input!$A:$A,0),MATCH(T$2,input!$1:$1,0))</f>
        <v>0</v>
      </c>
      <c r="U84" s="112">
        <f>INDEX(input!$A:$DZ,MATCH($A84,input!$A:$A,0),MATCH(U$2,input!$1:$1,0))</f>
        <v>0</v>
      </c>
      <c r="V84" s="112">
        <f>INDEX(input!$A:$DZ,MATCH($A84,input!$A:$A,0),MATCH(V$2,input!$1:$1,0))</f>
        <v>0.51683528801494194</v>
      </c>
      <c r="W84" s="112">
        <f>INDEX(input!$A:$DZ,MATCH($A84,input!$A:$A,0),MATCH(W$2,input!$1:$1,0))</f>
        <v>0.27991417335811153</v>
      </c>
      <c r="X84" s="112">
        <f>INDEX(input!$A:$DZ,MATCH($A84,input!$A:$A,0),MATCH(X$2,input!$1:$1,0))</f>
        <v>6.2303731759718719</v>
      </c>
      <c r="Y84" s="100">
        <f>INDEX(input!$A:$DZ,MATCH($A84,input!$A:$A,0),MATCH(Y$2,input!$1:$1,0))</f>
        <v>-5.6344687421239996</v>
      </c>
      <c r="AA84" s="141"/>
    </row>
    <row r="85" spans="1:27" x14ac:dyDescent="0.25">
      <c r="A85" s="95" t="s">
        <v>163</v>
      </c>
      <c r="B85" s="27" t="str">
        <f>INDEX(input!$A:$DZ,MATCH($A85,input!$A:$A,0),MATCH(B$2,input!$1:$1,0))</f>
        <v>E3834</v>
      </c>
      <c r="C85" s="27" t="str">
        <f>INDEX(input!$A:$DZ,MATCH($A85,input!$A:$A,0),MATCH(C$2,input!$1:$1,0))</f>
        <v>E07000226</v>
      </c>
      <c r="D85" s="27">
        <f>INDEX(input!$A:$DZ,MATCH($A85,input!$A:$A,0),MATCH(D$2,input!$1:$1,0))</f>
        <v>1</v>
      </c>
      <c r="F85" s="27" t="str">
        <f>INDEX(input!$A:$DZ,MATCH($A85,input!$A:$A,0),MATCH(F$2,input!$1:$1,0))</f>
        <v>Crawley</v>
      </c>
      <c r="G85" s="112">
        <f>INDEX(input!$A:$DZ,MATCH($A85,input!$A:$A,0),MATCH(G$2,input!$1:$1,0))</f>
        <v>6.0032132699999998</v>
      </c>
      <c r="H85" s="112">
        <f>INDEX(input!$A:$DZ,MATCH($A85,input!$A:$A,0),MATCH(H$2,input!$1:$1,0))</f>
        <v>4.8218220749999999E-2</v>
      </c>
      <c r="I85" s="112">
        <f>INDEX(input!$A:$DZ,MATCH($A85,input!$A:$A,0),MATCH(I$2,input!$1:$1,0))</f>
        <v>6.1415709999999999</v>
      </c>
      <c r="J85" s="112">
        <f>INDEX(input!$A:$DZ,MATCH($A85,input!$A:$A,0),MATCH(J$2,input!$1:$1,0))</f>
        <v>1.5734197395555558</v>
      </c>
      <c r="K85" s="112">
        <f>INDEX(input!$A:$DZ,MATCH($A85,input!$A:$A,0),MATCH(K$2,input!$1:$1,0))</f>
        <v>1.0708833943958697E-2</v>
      </c>
      <c r="L85" s="112">
        <f>INDEX(input!$A:$DZ,MATCH($A85,input!$A:$A,0),MATCH(L$2,input!$1:$1,0))</f>
        <v>0</v>
      </c>
      <c r="M85" s="109">
        <f>INDEX(input!$A:$DZ,MATCH($A85,input!$A:$A,0),MATCH(M$2,input!$1:$1,0))</f>
        <v>13.777131064249515</v>
      </c>
      <c r="N85" s="112">
        <f>INDEX(input!$A:$DZ,MATCH($A85,input!$A:$A,0),MATCH(N$2,input!$1:$1,0))</f>
        <v>3.6436296424493788</v>
      </c>
      <c r="O85" s="112">
        <f>INDEX(input!$A:$DZ,MATCH($A85,input!$A:$A,0),MATCH(O$2,input!$1:$1,0))</f>
        <v>0.11680726070291129</v>
      </c>
      <c r="P85" s="112">
        <f>INDEX(input!$A:$DZ,MATCH($A85,input!$A:$A,0),MATCH(P$2,input!$1:$1,0))</f>
        <v>7.1553600547861693</v>
      </c>
      <c r="Q85" s="112">
        <f>INDEX(input!$A:$DZ,MATCH($A85,input!$A:$A,0),MATCH(Q$2,input!$1:$1,0))</f>
        <v>0</v>
      </c>
      <c r="R85" s="112">
        <f>INDEX(input!$A:$DZ,MATCH($A85,input!$A:$A,0),MATCH(R$2,input!$1:$1,0))</f>
        <v>3.649298341275193E-2</v>
      </c>
      <c r="S85" s="112">
        <f>INDEX(input!$A:$DZ,MATCH($A85,input!$A:$A,0),MATCH(S$2,input!$1:$1,0))</f>
        <v>0</v>
      </c>
      <c r="T85" s="112">
        <f>INDEX(input!$A:$DZ,MATCH($A85,input!$A:$A,0),MATCH(T$2,input!$1:$1,0))</f>
        <v>0</v>
      </c>
      <c r="U85" s="112">
        <f>INDEX(input!$A:$DZ,MATCH($A85,input!$A:$A,0),MATCH(U$2,input!$1:$1,0))</f>
        <v>0</v>
      </c>
      <c r="V85" s="112">
        <f>INDEX(input!$A:$DZ,MATCH($A85,input!$A:$A,0),MATCH(V$2,input!$1:$1,0))</f>
        <v>1.4673579143391597</v>
      </c>
      <c r="W85" s="112">
        <f>INDEX(input!$A:$DZ,MATCH($A85,input!$A:$A,0),MATCH(W$2,input!$1:$1,0))</f>
        <v>0</v>
      </c>
      <c r="X85" s="112">
        <f>INDEX(input!$A:$DZ,MATCH($A85,input!$A:$A,0),MATCH(X$2,input!$1:$1,0))</f>
        <v>12.419647855690371</v>
      </c>
      <c r="Y85" s="100">
        <f>INDEX(input!$A:$DZ,MATCH($A85,input!$A:$A,0),MATCH(Y$2,input!$1:$1,0))</f>
        <v>-9.8531632037797579</v>
      </c>
      <c r="AA85" s="141"/>
    </row>
    <row r="86" spans="1:27" x14ac:dyDescent="0.25">
      <c r="A86" s="95" t="s">
        <v>165</v>
      </c>
      <c r="B86" s="27" t="str">
        <f>INDEX(input!$A:$DZ,MATCH($A86,input!$A:$A,0),MATCH(B$2,input!$1:$1,0))</f>
        <v>E5035</v>
      </c>
      <c r="C86" s="27" t="str">
        <f>INDEX(input!$A:$DZ,MATCH($A86,input!$A:$A,0),MATCH(C$2,input!$1:$1,0))</f>
        <v>E09000008</v>
      </c>
      <c r="D86" s="27">
        <f>INDEX(input!$A:$DZ,MATCH($A86,input!$A:$A,0),MATCH(D$2,input!$1:$1,0))</f>
        <v>1</v>
      </c>
      <c r="F86" s="27" t="str">
        <f>INDEX(input!$A:$DZ,MATCH($A86,input!$A:$A,0),MATCH(F$2,input!$1:$1,0))</f>
        <v>Croydon</v>
      </c>
      <c r="G86" s="112">
        <f>INDEX(input!$A:$DZ,MATCH($A86,input!$A:$A,0),MATCH(G$2,input!$1:$1,0))</f>
        <v>132.01580577999999</v>
      </c>
      <c r="H86" s="112">
        <f>INDEX(input!$A:$DZ,MATCH($A86,input!$A:$A,0),MATCH(H$2,input!$1:$1,0))</f>
        <v>0.98005855091666672</v>
      </c>
      <c r="I86" s="112">
        <f>INDEX(input!$A:$DZ,MATCH($A86,input!$A:$A,0),MATCH(I$2,input!$1:$1,0))</f>
        <v>133.41312099999999</v>
      </c>
      <c r="J86" s="112">
        <f>INDEX(input!$A:$DZ,MATCH($A86,input!$A:$A,0),MATCH(J$2,input!$1:$1,0))</f>
        <v>9.6499674755555542</v>
      </c>
      <c r="K86" s="112">
        <f>INDEX(input!$A:$DZ,MATCH($A86,input!$A:$A,0),MATCH(K$2,input!$1:$1,0))</f>
        <v>0.21576888021497992</v>
      </c>
      <c r="L86" s="112">
        <f>INDEX(input!$A:$DZ,MATCH($A86,input!$A:$A,0),MATCH(L$2,input!$1:$1,0))</f>
        <v>0</v>
      </c>
      <c r="M86" s="109">
        <f>INDEX(input!$A:$DZ,MATCH($A86,input!$A:$A,0),MATCH(M$2,input!$1:$1,0))</f>
        <v>276.27472168668714</v>
      </c>
      <c r="N86" s="112">
        <f>INDEX(input!$A:$DZ,MATCH($A86,input!$A:$A,0),MATCH(N$2,input!$1:$1,0))</f>
        <v>86.757293799182591</v>
      </c>
      <c r="O86" s="112">
        <f>INDEX(input!$A:$DZ,MATCH($A86,input!$A:$A,0),MATCH(O$2,input!$1:$1,0))</f>
        <v>2.3741638062123052</v>
      </c>
      <c r="P86" s="112">
        <f>INDEX(input!$A:$DZ,MATCH($A86,input!$A:$A,0),MATCH(P$2,input!$1:$1,0))</f>
        <v>166.06924418594232</v>
      </c>
      <c r="Q86" s="112">
        <f>INDEX(input!$A:$DZ,MATCH($A86,input!$A:$A,0),MATCH(Q$2,input!$1:$1,0))</f>
        <v>13.347721191550047</v>
      </c>
      <c r="R86" s="112">
        <f>INDEX(input!$A:$DZ,MATCH($A86,input!$A:$A,0),MATCH(R$2,input!$1:$1,0))</f>
        <v>0</v>
      </c>
      <c r="S86" s="112">
        <f>INDEX(input!$A:$DZ,MATCH($A86,input!$A:$A,0),MATCH(S$2,input!$1:$1,0))</f>
        <v>8.2834154388902892</v>
      </c>
      <c r="T86" s="112">
        <f>INDEX(input!$A:$DZ,MATCH($A86,input!$A:$A,0),MATCH(T$2,input!$1:$1,0))</f>
        <v>1.4013389999999999</v>
      </c>
      <c r="U86" s="112">
        <f>INDEX(input!$A:$DZ,MATCH($A86,input!$A:$A,0),MATCH(U$2,input!$1:$1,0))</f>
        <v>2.3939539999999999</v>
      </c>
      <c r="V86" s="112">
        <f>INDEX(input!$A:$DZ,MATCH($A86,input!$A:$A,0),MATCH(V$2,input!$1:$1,0))</f>
        <v>6.6844699959881826</v>
      </c>
      <c r="W86" s="112">
        <f>INDEX(input!$A:$DZ,MATCH($A86,input!$A:$A,0),MATCH(W$2,input!$1:$1,0))</f>
        <v>0</v>
      </c>
      <c r="X86" s="112">
        <f>INDEX(input!$A:$DZ,MATCH($A86,input!$A:$A,0),MATCH(X$2,input!$1:$1,0))</f>
        <v>287.31160141776576</v>
      </c>
      <c r="Y86" s="100">
        <f>INDEX(input!$A:$DZ,MATCH($A86,input!$A:$A,0),MATCH(Y$2,input!$1:$1,0))</f>
        <v>3.9948930773315849</v>
      </c>
      <c r="AA86" s="141"/>
    </row>
    <row r="87" spans="1:27" x14ac:dyDescent="0.25">
      <c r="A87" s="95" t="s">
        <v>167</v>
      </c>
      <c r="B87" s="27" t="str">
        <f>INDEX(input!$A:$DZ,MATCH($A87,input!$A:$A,0),MATCH(B$2,input!$1:$1,0))</f>
        <v>E0920</v>
      </c>
      <c r="C87" s="27" t="str">
        <f>INDEX(input!$A:$DZ,MATCH($A87,input!$A:$A,0),MATCH(C$2,input!$1:$1,0))</f>
        <v>E10000006</v>
      </c>
      <c r="D87" s="27">
        <f>INDEX(input!$A:$DZ,MATCH($A87,input!$A:$A,0),MATCH(D$2,input!$1:$1,0))</f>
        <v>1</v>
      </c>
      <c r="F87" s="27" t="str">
        <f>INDEX(input!$A:$DZ,MATCH($A87,input!$A:$A,0),MATCH(F$2,input!$1:$1,0))</f>
        <v>Cumbria</v>
      </c>
      <c r="G87" s="112">
        <f>INDEX(input!$A:$DZ,MATCH($A87,input!$A:$A,0),MATCH(G$2,input!$1:$1,0))</f>
        <v>161.65496927999996</v>
      </c>
      <c r="H87" s="112">
        <f>INDEX(input!$A:$DZ,MATCH($A87,input!$A:$A,0),MATCH(H$2,input!$1:$1,0))</f>
        <v>1.1760184209375</v>
      </c>
      <c r="I87" s="112">
        <f>INDEX(input!$A:$DZ,MATCH($A87,input!$A:$A,0),MATCH(I$2,input!$1:$1,0))</f>
        <v>192.078315</v>
      </c>
      <c r="J87" s="112">
        <f>INDEX(input!$A:$DZ,MATCH($A87,input!$A:$A,0),MATCH(J$2,input!$1:$1,0))</f>
        <v>1.3248880948888888</v>
      </c>
      <c r="K87" s="112">
        <f>INDEX(input!$A:$DZ,MATCH($A87,input!$A:$A,0),MATCH(K$2,input!$1:$1,0))</f>
        <v>0.26250116846711719</v>
      </c>
      <c r="L87" s="112">
        <f>INDEX(input!$A:$DZ,MATCH($A87,input!$A:$A,0),MATCH(L$2,input!$1:$1,0))</f>
        <v>1.1110767736111111</v>
      </c>
      <c r="M87" s="109">
        <f>INDEX(input!$A:$DZ,MATCH($A87,input!$A:$A,0),MATCH(M$2,input!$1:$1,0))</f>
        <v>357.60776873790462</v>
      </c>
      <c r="N87" s="112">
        <f>INDEX(input!$A:$DZ,MATCH($A87,input!$A:$A,0),MATCH(N$2,input!$1:$1,0))</f>
        <v>105.18172461893657</v>
      </c>
      <c r="O87" s="112">
        <f>INDEX(input!$A:$DZ,MATCH($A87,input!$A:$A,0),MATCH(O$2,input!$1:$1,0))</f>
        <v>2.8488709860563644</v>
      </c>
      <c r="P87" s="112">
        <f>INDEX(input!$A:$DZ,MATCH($A87,input!$A:$A,0),MATCH(P$2,input!$1:$1,0))</f>
        <v>222.01136434255685</v>
      </c>
      <c r="Q87" s="112">
        <f>INDEX(input!$A:$DZ,MATCH($A87,input!$A:$A,0),MATCH(Q$2,input!$1:$1,0))</f>
        <v>17.888606831145257</v>
      </c>
      <c r="R87" s="112">
        <f>INDEX(input!$A:$DZ,MATCH($A87,input!$A:$A,0),MATCH(R$2,input!$1:$1,0))</f>
        <v>0</v>
      </c>
      <c r="S87" s="112">
        <f>INDEX(input!$A:$DZ,MATCH($A87,input!$A:$A,0),MATCH(S$2,input!$1:$1,0))</f>
        <v>20.709717846818258</v>
      </c>
      <c r="T87" s="112">
        <f>INDEX(input!$A:$DZ,MATCH($A87,input!$A:$A,0),MATCH(T$2,input!$1:$1,0))</f>
        <v>2.5072220000000001</v>
      </c>
      <c r="U87" s="112">
        <f>INDEX(input!$A:$DZ,MATCH($A87,input!$A:$A,0),MATCH(U$2,input!$1:$1,0))</f>
        <v>4.2831710000000003</v>
      </c>
      <c r="V87" s="112">
        <f>INDEX(input!$A:$DZ,MATCH($A87,input!$A:$A,0),MATCH(V$2,input!$1:$1,0))</f>
        <v>0.91473418014288788</v>
      </c>
      <c r="W87" s="112">
        <f>INDEX(input!$A:$DZ,MATCH($A87,input!$A:$A,0),MATCH(W$2,input!$1:$1,0))</f>
        <v>5.806272171774193</v>
      </c>
      <c r="X87" s="112">
        <f>INDEX(input!$A:$DZ,MATCH($A87,input!$A:$A,0),MATCH(X$2,input!$1:$1,0))</f>
        <v>382.15168397743037</v>
      </c>
      <c r="Y87" s="100">
        <f>INDEX(input!$A:$DZ,MATCH($A87,input!$A:$A,0),MATCH(Y$2,input!$1:$1,0))</f>
        <v>6.8633618688284992</v>
      </c>
      <c r="AA87" s="141"/>
    </row>
    <row r="88" spans="1:27" x14ac:dyDescent="0.25">
      <c r="A88" s="95" t="s">
        <v>169</v>
      </c>
      <c r="B88" s="27" t="str">
        <f>INDEX(input!$A:$DZ,MATCH($A88,input!$A:$A,0),MATCH(B$2,input!$1:$1,0))</f>
        <v>E1932</v>
      </c>
      <c r="C88" s="27" t="str">
        <f>INDEX(input!$A:$DZ,MATCH($A88,input!$A:$A,0),MATCH(C$2,input!$1:$1,0))</f>
        <v>E07000096</v>
      </c>
      <c r="D88" s="27">
        <f>INDEX(input!$A:$DZ,MATCH($A88,input!$A:$A,0),MATCH(D$2,input!$1:$1,0))</f>
        <v>1</v>
      </c>
      <c r="F88" s="27" t="str">
        <f>INDEX(input!$A:$DZ,MATCH($A88,input!$A:$A,0),MATCH(F$2,input!$1:$1,0))</f>
        <v>Dacorum</v>
      </c>
      <c r="G88" s="112">
        <f>INDEX(input!$A:$DZ,MATCH($A88,input!$A:$A,0),MATCH(G$2,input!$1:$1,0))</f>
        <v>4.8086492200000004</v>
      </c>
      <c r="H88" s="112">
        <f>INDEX(input!$A:$DZ,MATCH($A88,input!$A:$A,0),MATCH(H$2,input!$1:$1,0))</f>
        <v>3.9935173395833336E-2</v>
      </c>
      <c r="I88" s="112">
        <f>INDEX(input!$A:$DZ,MATCH($A88,input!$A:$A,0),MATCH(I$2,input!$1:$1,0))</f>
        <v>9.8254975899999994</v>
      </c>
      <c r="J88" s="112">
        <f>INDEX(input!$A:$DZ,MATCH($A88,input!$A:$A,0),MATCH(J$2,input!$1:$1,0))</f>
        <v>2.6107834666666667</v>
      </c>
      <c r="K88" s="112">
        <f>INDEX(input!$A:$DZ,MATCH($A88,input!$A:$A,0),MATCH(K$2,input!$1:$1,0))</f>
        <v>8.7920947486687037E-3</v>
      </c>
      <c r="L88" s="112">
        <f>INDEX(input!$A:$DZ,MATCH($A88,input!$A:$A,0),MATCH(L$2,input!$1:$1,0))</f>
        <v>0</v>
      </c>
      <c r="M88" s="109">
        <f>INDEX(input!$A:$DZ,MATCH($A88,input!$A:$A,0),MATCH(M$2,input!$1:$1,0))</f>
        <v>17.293657544811168</v>
      </c>
      <c r="N88" s="112">
        <f>INDEX(input!$A:$DZ,MATCH($A88,input!$A:$A,0),MATCH(N$2,input!$1:$1,0))</f>
        <v>2.9687644535812918</v>
      </c>
      <c r="O88" s="112">
        <f>INDEX(input!$A:$DZ,MATCH($A88,input!$A:$A,0),MATCH(O$2,input!$1:$1,0))</f>
        <v>9.6741815187985067E-2</v>
      </c>
      <c r="P88" s="112">
        <f>INDEX(input!$A:$DZ,MATCH($A88,input!$A:$A,0),MATCH(P$2,input!$1:$1,0))</f>
        <v>11.412631993066844</v>
      </c>
      <c r="Q88" s="112">
        <f>INDEX(input!$A:$DZ,MATCH($A88,input!$A:$A,0),MATCH(Q$2,input!$1:$1,0))</f>
        <v>0</v>
      </c>
      <c r="R88" s="112">
        <f>INDEX(input!$A:$DZ,MATCH($A88,input!$A:$A,0),MATCH(R$2,input!$1:$1,0))</f>
        <v>0.16682444754155701</v>
      </c>
      <c r="S88" s="112">
        <f>INDEX(input!$A:$DZ,MATCH($A88,input!$A:$A,0),MATCH(S$2,input!$1:$1,0))</f>
        <v>0</v>
      </c>
      <c r="T88" s="112">
        <f>INDEX(input!$A:$DZ,MATCH($A88,input!$A:$A,0),MATCH(T$2,input!$1:$1,0))</f>
        <v>0</v>
      </c>
      <c r="U88" s="112">
        <f>INDEX(input!$A:$DZ,MATCH($A88,input!$A:$A,0),MATCH(U$2,input!$1:$1,0))</f>
        <v>0</v>
      </c>
      <c r="V88" s="112">
        <f>INDEX(input!$A:$DZ,MATCH($A88,input!$A:$A,0),MATCH(V$2,input!$1:$1,0))</f>
        <v>2.1786464633628539</v>
      </c>
      <c r="W88" s="112">
        <f>INDEX(input!$A:$DZ,MATCH($A88,input!$A:$A,0),MATCH(W$2,input!$1:$1,0))</f>
        <v>0</v>
      </c>
      <c r="X88" s="112">
        <f>INDEX(input!$A:$DZ,MATCH($A88,input!$A:$A,0),MATCH(X$2,input!$1:$1,0))</f>
        <v>16.823609172740532</v>
      </c>
      <c r="Y88" s="100">
        <f>INDEX(input!$A:$DZ,MATCH($A88,input!$A:$A,0),MATCH(Y$2,input!$1:$1,0))</f>
        <v>-2.7180390894907425</v>
      </c>
      <c r="AA88" s="141"/>
    </row>
    <row r="89" spans="1:27" x14ac:dyDescent="0.25">
      <c r="A89" s="95" t="s">
        <v>171</v>
      </c>
      <c r="B89" s="27" t="str">
        <f>INDEX(input!$A:$DZ,MATCH($A89,input!$A:$A,0),MATCH(B$2,input!$1:$1,0))</f>
        <v>E1301</v>
      </c>
      <c r="C89" s="27" t="str">
        <f>INDEX(input!$A:$DZ,MATCH($A89,input!$A:$A,0),MATCH(C$2,input!$1:$1,0))</f>
        <v>E06000005</v>
      </c>
      <c r="D89" s="27">
        <f>INDEX(input!$A:$DZ,MATCH($A89,input!$A:$A,0),MATCH(D$2,input!$1:$1,0))</f>
        <v>1</v>
      </c>
      <c r="F89" s="27" t="str">
        <f>INDEX(input!$A:$DZ,MATCH($A89,input!$A:$A,0),MATCH(F$2,input!$1:$1,0))</f>
        <v>Darlington</v>
      </c>
      <c r="G89" s="112">
        <f>INDEX(input!$A:$DZ,MATCH($A89,input!$A:$A,0),MATCH(G$2,input!$1:$1,0))</f>
        <v>39.374648530000002</v>
      </c>
      <c r="H89" s="112">
        <f>INDEX(input!$A:$DZ,MATCH($A89,input!$A:$A,0),MATCH(H$2,input!$1:$1,0))</f>
        <v>0.30319774829166668</v>
      </c>
      <c r="I89" s="112">
        <f>INDEX(input!$A:$DZ,MATCH($A89,input!$A:$A,0),MATCH(I$2,input!$1:$1,0))</f>
        <v>39.290999999999997</v>
      </c>
      <c r="J89" s="112">
        <f>INDEX(input!$A:$DZ,MATCH($A89,input!$A:$A,0),MATCH(J$2,input!$1:$1,0))</f>
        <v>1.8129581577777778</v>
      </c>
      <c r="K89" s="112">
        <f>INDEX(input!$A:$DZ,MATCH($A89,input!$A:$A,0),MATCH(K$2,input!$1:$1,0))</f>
        <v>6.6751765576469946E-2</v>
      </c>
      <c r="L89" s="112">
        <f>INDEX(input!$A:$DZ,MATCH($A89,input!$A:$A,0),MATCH(L$2,input!$1:$1,0))</f>
        <v>0</v>
      </c>
      <c r="M89" s="109">
        <f>INDEX(input!$A:$DZ,MATCH($A89,input!$A:$A,0),MATCH(M$2,input!$1:$1,0))</f>
        <v>80.848556201645906</v>
      </c>
      <c r="N89" s="112">
        <f>INDEX(input!$A:$DZ,MATCH($A89,input!$A:$A,0),MATCH(N$2,input!$1:$1,0))</f>
        <v>26.095879288113476</v>
      </c>
      <c r="O89" s="112">
        <f>INDEX(input!$A:$DZ,MATCH($A89,input!$A:$A,0),MATCH(O$2,input!$1:$1,0))</f>
        <v>0.73448787273917604</v>
      </c>
      <c r="P89" s="112">
        <f>INDEX(input!$A:$DZ,MATCH($A89,input!$A:$A,0),MATCH(P$2,input!$1:$1,0))</f>
        <v>45.882937852757522</v>
      </c>
      <c r="Q89" s="112">
        <f>INDEX(input!$A:$DZ,MATCH($A89,input!$A:$A,0),MATCH(Q$2,input!$1:$1,0))</f>
        <v>3.678663917000264</v>
      </c>
      <c r="R89" s="112">
        <f>INDEX(input!$A:$DZ,MATCH($A89,input!$A:$A,0),MATCH(R$2,input!$1:$1,0))</f>
        <v>0</v>
      </c>
      <c r="S89" s="112">
        <f>INDEX(input!$A:$DZ,MATCH($A89,input!$A:$A,0),MATCH(S$2,input!$1:$1,0))</f>
        <v>3.8550053638448092</v>
      </c>
      <c r="T89" s="112">
        <f>INDEX(input!$A:$DZ,MATCH($A89,input!$A:$A,0),MATCH(T$2,input!$1:$1,0))</f>
        <v>0.50117199999999995</v>
      </c>
      <c r="U89" s="112">
        <f>INDEX(input!$A:$DZ,MATCH($A89,input!$A:$A,0),MATCH(U$2,input!$1:$1,0))</f>
        <v>0.85616899999999996</v>
      </c>
      <c r="V89" s="112">
        <f>INDEX(input!$A:$DZ,MATCH($A89,input!$A:$A,0),MATCH(V$2,input!$1:$1,0))</f>
        <v>1.7129625470266354</v>
      </c>
      <c r="W89" s="112">
        <f>INDEX(input!$A:$DZ,MATCH($A89,input!$A:$A,0),MATCH(W$2,input!$1:$1,0))</f>
        <v>0</v>
      </c>
      <c r="X89" s="112">
        <f>INDEX(input!$A:$DZ,MATCH($A89,input!$A:$A,0),MATCH(X$2,input!$1:$1,0))</f>
        <v>83.317277841481896</v>
      </c>
      <c r="Y89" s="100">
        <f>INDEX(input!$A:$DZ,MATCH($A89,input!$A:$A,0),MATCH(Y$2,input!$1:$1,0))</f>
        <v>3.0535135762705501</v>
      </c>
      <c r="AA89" s="141"/>
    </row>
    <row r="90" spans="1:27" x14ac:dyDescent="0.25">
      <c r="A90" s="95" t="s">
        <v>173</v>
      </c>
      <c r="B90" s="27" t="str">
        <f>INDEX(input!$A:$DZ,MATCH($A90,input!$A:$A,0),MATCH(B$2,input!$1:$1,0))</f>
        <v>E2233</v>
      </c>
      <c r="C90" s="27" t="str">
        <f>INDEX(input!$A:$DZ,MATCH($A90,input!$A:$A,0),MATCH(C$2,input!$1:$1,0))</f>
        <v>E07000107</v>
      </c>
      <c r="D90" s="27">
        <f>INDEX(input!$A:$DZ,MATCH($A90,input!$A:$A,0),MATCH(D$2,input!$1:$1,0))</f>
        <v>1</v>
      </c>
      <c r="F90" s="27" t="str">
        <f>INDEX(input!$A:$DZ,MATCH($A90,input!$A:$A,0),MATCH(F$2,input!$1:$1,0))</f>
        <v>Dartford</v>
      </c>
      <c r="G90" s="112">
        <f>INDEX(input!$A:$DZ,MATCH($A90,input!$A:$A,0),MATCH(G$2,input!$1:$1,0))</f>
        <v>4.4979445399999998</v>
      </c>
      <c r="H90" s="112">
        <f>INDEX(input!$A:$DZ,MATCH($A90,input!$A:$A,0),MATCH(H$2,input!$1:$1,0))</f>
        <v>3.5948083645833337E-2</v>
      </c>
      <c r="I90" s="112">
        <f>INDEX(input!$A:$DZ,MATCH($A90,input!$A:$A,0),MATCH(I$2,input!$1:$1,0))</f>
        <v>5.4130010000000004</v>
      </c>
      <c r="J90" s="112">
        <f>INDEX(input!$A:$DZ,MATCH($A90,input!$A:$A,0),MATCH(J$2,input!$1:$1,0))</f>
        <v>2.6563272524444446</v>
      </c>
      <c r="K90" s="112">
        <f>INDEX(input!$A:$DZ,MATCH($A90,input!$A:$A,0),MATCH(K$2,input!$1:$1,0))</f>
        <v>7.9913712663765794E-3</v>
      </c>
      <c r="L90" s="112">
        <f>INDEX(input!$A:$DZ,MATCH($A90,input!$A:$A,0),MATCH(L$2,input!$1:$1,0))</f>
        <v>0</v>
      </c>
      <c r="M90" s="109">
        <f>INDEX(input!$A:$DZ,MATCH($A90,input!$A:$A,0),MATCH(M$2,input!$1:$1,0))</f>
        <v>12.611212247356654</v>
      </c>
      <c r="N90" s="112">
        <f>INDEX(input!$A:$DZ,MATCH($A90,input!$A:$A,0),MATCH(N$2,input!$1:$1,0))</f>
        <v>2.6723658345359733</v>
      </c>
      <c r="O90" s="112">
        <f>INDEX(input!$A:$DZ,MATCH($A90,input!$A:$A,0),MATCH(O$2,input!$1:$1,0))</f>
        <v>8.7083204384064292E-2</v>
      </c>
      <c r="P90" s="112">
        <f>INDEX(input!$A:$DZ,MATCH($A90,input!$A:$A,0),MATCH(P$2,input!$1:$1,0))</f>
        <v>6.6699929656596053</v>
      </c>
      <c r="Q90" s="112">
        <f>INDEX(input!$A:$DZ,MATCH($A90,input!$A:$A,0),MATCH(Q$2,input!$1:$1,0))</f>
        <v>0</v>
      </c>
      <c r="R90" s="112">
        <f>INDEX(input!$A:$DZ,MATCH($A90,input!$A:$A,0),MATCH(R$2,input!$1:$1,0))</f>
        <v>6.7921063673707108E-2</v>
      </c>
      <c r="S90" s="112">
        <f>INDEX(input!$A:$DZ,MATCH($A90,input!$A:$A,0),MATCH(S$2,input!$1:$1,0))</f>
        <v>0</v>
      </c>
      <c r="T90" s="112">
        <f>INDEX(input!$A:$DZ,MATCH($A90,input!$A:$A,0),MATCH(T$2,input!$1:$1,0))</f>
        <v>0</v>
      </c>
      <c r="U90" s="112">
        <f>INDEX(input!$A:$DZ,MATCH($A90,input!$A:$A,0),MATCH(U$2,input!$1:$1,0))</f>
        <v>0</v>
      </c>
      <c r="V90" s="112">
        <f>INDEX(input!$A:$DZ,MATCH($A90,input!$A:$A,0),MATCH(V$2,input!$1:$1,0))</f>
        <v>4.7735089073256445</v>
      </c>
      <c r="W90" s="112">
        <f>INDEX(input!$A:$DZ,MATCH($A90,input!$A:$A,0),MATCH(W$2,input!$1:$1,0))</f>
        <v>0</v>
      </c>
      <c r="X90" s="112">
        <f>INDEX(input!$A:$DZ,MATCH($A90,input!$A:$A,0),MATCH(X$2,input!$1:$1,0))</f>
        <v>14.270871975578995</v>
      </c>
      <c r="Y90" s="100">
        <f>INDEX(input!$A:$DZ,MATCH($A90,input!$A:$A,0),MATCH(Y$2,input!$1:$1,0))</f>
        <v>13.160191864744885</v>
      </c>
      <c r="AA90" s="141"/>
    </row>
    <row r="91" spans="1:27" x14ac:dyDescent="0.25">
      <c r="A91" s="95" t="s">
        <v>175</v>
      </c>
      <c r="B91" s="27" t="str">
        <f>INDEX(input!$A:$DZ,MATCH($A91,input!$A:$A,0),MATCH(B$2,input!$1:$1,0))</f>
        <v>E2832</v>
      </c>
      <c r="C91" s="27" t="str">
        <f>INDEX(input!$A:$DZ,MATCH($A91,input!$A:$A,0),MATCH(C$2,input!$1:$1,0))</f>
        <v>E07000151</v>
      </c>
      <c r="D91" s="27">
        <f>INDEX(input!$A:$DZ,MATCH($A91,input!$A:$A,0),MATCH(D$2,input!$1:$1,0))</f>
        <v>1</v>
      </c>
      <c r="F91" s="27" t="str">
        <f>INDEX(input!$A:$DZ,MATCH($A91,input!$A:$A,0),MATCH(F$2,input!$1:$1,0))</f>
        <v>Daventry</v>
      </c>
      <c r="G91" s="112">
        <f>INDEX(input!$A:$DZ,MATCH($A91,input!$A:$A,0),MATCH(G$2,input!$1:$1,0))</f>
        <v>3.3599139999999998</v>
      </c>
      <c r="H91" s="112">
        <f>INDEX(input!$A:$DZ,MATCH($A91,input!$A:$A,0),MATCH(H$2,input!$1:$1,0))</f>
        <v>2.8032266645833335E-2</v>
      </c>
      <c r="I91" s="112">
        <f>INDEX(input!$A:$DZ,MATCH($A91,input!$A:$A,0),MATCH(I$2,input!$1:$1,0))</f>
        <v>3.995994</v>
      </c>
      <c r="J91" s="112">
        <f>INDEX(input!$A:$DZ,MATCH($A91,input!$A:$A,0),MATCH(J$2,input!$1:$1,0))</f>
        <v>1.2250980915555556</v>
      </c>
      <c r="K91" s="112">
        <f>INDEX(input!$A:$DZ,MATCH($A91,input!$A:$A,0),MATCH(K$2,input!$1:$1,0))</f>
        <v>6.201344768126402E-3</v>
      </c>
      <c r="L91" s="112">
        <f>INDEX(input!$A:$DZ,MATCH($A91,input!$A:$A,0),MATCH(L$2,input!$1:$1,0))</f>
        <v>3.553026574595846E-2</v>
      </c>
      <c r="M91" s="109">
        <f>INDEX(input!$A:$DZ,MATCH($A91,input!$A:$A,0),MATCH(M$2,input!$1:$1,0))</f>
        <v>8.6507699687154744</v>
      </c>
      <c r="N91" s="112">
        <f>INDEX(input!$A:$DZ,MATCH($A91,input!$A:$A,0),MATCH(N$2,input!$1:$1,0))</f>
        <v>2.0839072388494722</v>
      </c>
      <c r="O91" s="112">
        <f>INDEX(input!$A:$DZ,MATCH($A91,input!$A:$A,0),MATCH(O$2,input!$1:$1,0))</f>
        <v>6.7907364198760797E-2</v>
      </c>
      <c r="P91" s="112">
        <f>INDEX(input!$A:$DZ,MATCH($A91,input!$A:$A,0),MATCH(P$2,input!$1:$1,0))</f>
        <v>4.9685107124219012</v>
      </c>
      <c r="Q91" s="112">
        <f>INDEX(input!$A:$DZ,MATCH($A91,input!$A:$A,0),MATCH(Q$2,input!$1:$1,0))</f>
        <v>0</v>
      </c>
      <c r="R91" s="112">
        <f>INDEX(input!$A:$DZ,MATCH($A91,input!$A:$A,0),MATCH(R$2,input!$1:$1,0))</f>
        <v>0.17079773676432866</v>
      </c>
      <c r="S91" s="112">
        <f>INDEX(input!$A:$DZ,MATCH($A91,input!$A:$A,0),MATCH(S$2,input!$1:$1,0))</f>
        <v>0</v>
      </c>
      <c r="T91" s="112">
        <f>INDEX(input!$A:$DZ,MATCH($A91,input!$A:$A,0),MATCH(T$2,input!$1:$1,0))</f>
        <v>0</v>
      </c>
      <c r="U91" s="112">
        <f>INDEX(input!$A:$DZ,MATCH($A91,input!$A:$A,0),MATCH(U$2,input!$1:$1,0))</f>
        <v>0</v>
      </c>
      <c r="V91" s="112">
        <f>INDEX(input!$A:$DZ,MATCH($A91,input!$A:$A,0),MATCH(V$2,input!$1:$1,0))</f>
        <v>3.062854377949058</v>
      </c>
      <c r="W91" s="112">
        <f>INDEX(input!$A:$DZ,MATCH($A91,input!$A:$A,0),MATCH(W$2,input!$1:$1,0))</f>
        <v>0.18567429196275059</v>
      </c>
      <c r="X91" s="112">
        <f>INDEX(input!$A:$DZ,MATCH($A91,input!$A:$A,0),MATCH(X$2,input!$1:$1,0))</f>
        <v>10.539651722146271</v>
      </c>
      <c r="Y91" s="100">
        <f>INDEX(input!$A:$DZ,MATCH($A91,input!$A:$A,0),MATCH(Y$2,input!$1:$1,0))</f>
        <v>21.834839676256834</v>
      </c>
      <c r="AA91" s="141"/>
    </row>
    <row r="92" spans="1:27" x14ac:dyDescent="0.25">
      <c r="A92" s="95" t="s">
        <v>177</v>
      </c>
      <c r="B92" s="27" t="str">
        <f>INDEX(input!$A:$DZ,MATCH($A92,input!$A:$A,0),MATCH(B$2,input!$1:$1,0))</f>
        <v>E1001</v>
      </c>
      <c r="C92" s="27" t="str">
        <f>INDEX(input!$A:$DZ,MATCH($A92,input!$A:$A,0),MATCH(C$2,input!$1:$1,0))</f>
        <v>E06000015</v>
      </c>
      <c r="D92" s="27">
        <f>INDEX(input!$A:$DZ,MATCH($A92,input!$A:$A,0),MATCH(D$2,input!$1:$1,0))</f>
        <v>1</v>
      </c>
      <c r="F92" s="27" t="str">
        <f>INDEX(input!$A:$DZ,MATCH($A92,input!$A:$A,0),MATCH(F$2,input!$1:$1,0))</f>
        <v>Derby</v>
      </c>
      <c r="G92" s="112">
        <f>INDEX(input!$A:$DZ,MATCH($A92,input!$A:$A,0),MATCH(G$2,input!$1:$1,0))</f>
        <v>98.793539879999997</v>
      </c>
      <c r="H92" s="112">
        <f>INDEX(input!$A:$DZ,MATCH($A92,input!$A:$A,0),MATCH(H$2,input!$1:$1,0))</f>
        <v>0.76399529004166666</v>
      </c>
      <c r="I92" s="112">
        <f>INDEX(input!$A:$DZ,MATCH($A92,input!$A:$A,0),MATCH(I$2,input!$1:$1,0))</f>
        <v>75.194685000000007</v>
      </c>
      <c r="J92" s="112">
        <f>INDEX(input!$A:$DZ,MATCH($A92,input!$A:$A,0),MATCH(J$2,input!$1:$1,0))</f>
        <v>3.7730803955555556</v>
      </c>
      <c r="K92" s="112">
        <f>INDEX(input!$A:$DZ,MATCH($A92,input!$A:$A,0),MATCH(K$2,input!$1:$1,0))</f>
        <v>0.16820057136611039</v>
      </c>
      <c r="L92" s="112">
        <f>INDEX(input!$A:$DZ,MATCH($A92,input!$A:$A,0),MATCH(L$2,input!$1:$1,0))</f>
        <v>0</v>
      </c>
      <c r="M92" s="109">
        <f>INDEX(input!$A:$DZ,MATCH($A92,input!$A:$A,0),MATCH(M$2,input!$1:$1,0))</f>
        <v>178.69350113696333</v>
      </c>
      <c r="N92" s="112">
        <f>INDEX(input!$A:$DZ,MATCH($A92,input!$A:$A,0),MATCH(N$2,input!$1:$1,0))</f>
        <v>69.318947888818769</v>
      </c>
      <c r="O92" s="112">
        <f>INDEX(input!$A:$DZ,MATCH($A92,input!$A:$A,0),MATCH(O$2,input!$1:$1,0))</f>
        <v>1.8507567371335965</v>
      </c>
      <c r="P92" s="112">
        <f>INDEX(input!$A:$DZ,MATCH($A92,input!$A:$A,0),MATCH(P$2,input!$1:$1,0))</f>
        <v>90.495820533331369</v>
      </c>
      <c r="Q92" s="112">
        <f>INDEX(input!$A:$DZ,MATCH($A92,input!$A:$A,0),MATCH(Q$2,input!$1:$1,0))</f>
        <v>7.2554640872748646</v>
      </c>
      <c r="R92" s="112">
        <f>INDEX(input!$A:$DZ,MATCH($A92,input!$A:$A,0),MATCH(R$2,input!$1:$1,0))</f>
        <v>0</v>
      </c>
      <c r="S92" s="112">
        <f>INDEX(input!$A:$DZ,MATCH($A92,input!$A:$A,0),MATCH(S$2,input!$1:$1,0))</f>
        <v>10.542288693829567</v>
      </c>
      <c r="T92" s="112">
        <f>INDEX(input!$A:$DZ,MATCH($A92,input!$A:$A,0),MATCH(T$2,input!$1:$1,0))</f>
        <v>1.148569</v>
      </c>
      <c r="U92" s="112">
        <f>INDEX(input!$A:$DZ,MATCH($A92,input!$A:$A,0),MATCH(U$2,input!$1:$1,0))</f>
        <v>1.9621390000000001</v>
      </c>
      <c r="V92" s="112">
        <f>INDEX(input!$A:$DZ,MATCH($A92,input!$A:$A,0),MATCH(V$2,input!$1:$1,0))</f>
        <v>1.6942278096682484</v>
      </c>
      <c r="W92" s="112">
        <f>INDEX(input!$A:$DZ,MATCH($A92,input!$A:$A,0),MATCH(W$2,input!$1:$1,0))</f>
        <v>0</v>
      </c>
      <c r="X92" s="112">
        <f>INDEX(input!$A:$DZ,MATCH($A92,input!$A:$A,0),MATCH(X$2,input!$1:$1,0))</f>
        <v>184.26821375005642</v>
      </c>
      <c r="Y92" s="100">
        <f>INDEX(input!$A:$DZ,MATCH($A92,input!$A:$A,0),MATCH(Y$2,input!$1:$1,0))</f>
        <v>3.1197064121656126</v>
      </c>
      <c r="AA92" s="141"/>
    </row>
    <row r="93" spans="1:27" x14ac:dyDescent="0.25">
      <c r="A93" s="95" t="s">
        <v>179</v>
      </c>
      <c r="B93" s="27" t="str">
        <f>INDEX(input!$A:$DZ,MATCH($A93,input!$A:$A,0),MATCH(B$2,input!$1:$1,0))</f>
        <v>E1021</v>
      </c>
      <c r="C93" s="27" t="str">
        <f>INDEX(input!$A:$DZ,MATCH($A93,input!$A:$A,0),MATCH(C$2,input!$1:$1,0))</f>
        <v>E10000007</v>
      </c>
      <c r="D93" s="27">
        <f>INDEX(input!$A:$DZ,MATCH($A93,input!$A:$A,0),MATCH(D$2,input!$1:$1,0))</f>
        <v>1</v>
      </c>
      <c r="F93" s="27" t="str">
        <f>INDEX(input!$A:$DZ,MATCH($A93,input!$A:$A,0),MATCH(F$2,input!$1:$1,0))</f>
        <v>Derbyshire</v>
      </c>
      <c r="G93" s="112">
        <f>INDEX(input!$A:$DZ,MATCH($A93,input!$A:$A,0),MATCH(G$2,input!$1:$1,0))</f>
        <v>200.49706669999998</v>
      </c>
      <c r="H93" s="112">
        <f>INDEX(input!$A:$DZ,MATCH($A93,input!$A:$A,0),MATCH(H$2,input!$1:$1,0))</f>
        <v>1.494021624375</v>
      </c>
      <c r="I93" s="112">
        <f>INDEX(input!$A:$DZ,MATCH($A93,input!$A:$A,0),MATCH(I$2,input!$1:$1,0))</f>
        <v>262.225596</v>
      </c>
      <c r="J93" s="112">
        <f>INDEX(input!$A:$DZ,MATCH($A93,input!$A:$A,0),MATCH(J$2,input!$1:$1,0))</f>
        <v>2.2242881557777778</v>
      </c>
      <c r="K93" s="112">
        <f>INDEX(input!$A:$DZ,MATCH($A93,input!$A:$A,0),MATCH(K$2,input!$1:$1,0))</f>
        <v>0.33266995214185607</v>
      </c>
      <c r="L93" s="112">
        <f>INDEX(input!$A:$DZ,MATCH($A93,input!$A:$A,0),MATCH(L$2,input!$1:$1,0))</f>
        <v>0</v>
      </c>
      <c r="M93" s="109">
        <f>INDEX(input!$A:$DZ,MATCH($A93,input!$A:$A,0),MATCH(M$2,input!$1:$1,0))</f>
        <v>466.77364243229459</v>
      </c>
      <c r="N93" s="112">
        <f>INDEX(input!$A:$DZ,MATCH($A93,input!$A:$A,0),MATCH(N$2,input!$1:$1,0))</f>
        <v>124.5822303921305</v>
      </c>
      <c r="O93" s="112">
        <f>INDEX(input!$A:$DZ,MATCH($A93,input!$A:$A,0),MATCH(O$2,input!$1:$1,0))</f>
        <v>3.6192246502207479</v>
      </c>
      <c r="P93" s="112">
        <f>INDEX(input!$A:$DZ,MATCH($A93,input!$A:$A,0),MATCH(P$2,input!$1:$1,0))</f>
        <v>306.48353484159293</v>
      </c>
      <c r="Q93" s="112">
        <f>INDEX(input!$A:$DZ,MATCH($A93,input!$A:$A,0),MATCH(Q$2,input!$1:$1,0))</f>
        <v>24.631532567433535</v>
      </c>
      <c r="R93" s="112">
        <f>INDEX(input!$A:$DZ,MATCH($A93,input!$A:$A,0),MATCH(R$2,input!$1:$1,0))</f>
        <v>0</v>
      </c>
      <c r="S93" s="112">
        <f>INDEX(input!$A:$DZ,MATCH($A93,input!$A:$A,0),MATCH(S$2,input!$1:$1,0))</f>
        <v>31.05472832787472</v>
      </c>
      <c r="T93" s="112">
        <f>INDEX(input!$A:$DZ,MATCH($A93,input!$A:$A,0),MATCH(T$2,input!$1:$1,0))</f>
        <v>3.6273059999999999</v>
      </c>
      <c r="U93" s="112">
        <f>INDEX(input!$A:$DZ,MATCH($A93,input!$A:$A,0),MATCH(U$2,input!$1:$1,0))</f>
        <v>6.1966479999999997</v>
      </c>
      <c r="V93" s="112">
        <f>INDEX(input!$A:$DZ,MATCH($A93,input!$A:$A,0),MATCH(V$2,input!$1:$1,0))</f>
        <v>2.0979957842108354</v>
      </c>
      <c r="W93" s="112">
        <f>INDEX(input!$A:$DZ,MATCH($A93,input!$A:$A,0),MATCH(W$2,input!$1:$1,0))</f>
        <v>0</v>
      </c>
      <c r="X93" s="112">
        <f>INDEX(input!$A:$DZ,MATCH($A93,input!$A:$A,0),MATCH(X$2,input!$1:$1,0))</f>
        <v>502.29320056346324</v>
      </c>
      <c r="Y93" s="100">
        <f>INDEX(input!$A:$DZ,MATCH($A93,input!$A:$A,0),MATCH(Y$2,input!$1:$1,0))</f>
        <v>7.6095895102561872</v>
      </c>
      <c r="AA93" s="141"/>
    </row>
    <row r="94" spans="1:27" x14ac:dyDescent="0.25">
      <c r="A94" s="95" t="s">
        <v>181</v>
      </c>
      <c r="B94" s="27" t="str">
        <f>INDEX(input!$A:$DZ,MATCH($A94,input!$A:$A,0),MATCH(B$2,input!$1:$1,0))</f>
        <v>E1035</v>
      </c>
      <c r="C94" s="27" t="str">
        <f>INDEX(input!$A:$DZ,MATCH($A94,input!$A:$A,0),MATCH(C$2,input!$1:$1,0))</f>
        <v>E07000035</v>
      </c>
      <c r="D94" s="27">
        <f>INDEX(input!$A:$DZ,MATCH($A94,input!$A:$A,0),MATCH(D$2,input!$1:$1,0))</f>
        <v>1</v>
      </c>
      <c r="F94" s="27" t="str">
        <f>INDEX(input!$A:$DZ,MATCH($A94,input!$A:$A,0),MATCH(F$2,input!$1:$1,0))</f>
        <v>Derbyshire Dales</v>
      </c>
      <c r="G94" s="112">
        <f>INDEX(input!$A:$DZ,MATCH($A94,input!$A:$A,0),MATCH(G$2,input!$1:$1,0))</f>
        <v>2.8724203099999999</v>
      </c>
      <c r="H94" s="112">
        <f>INDEX(input!$A:$DZ,MATCH($A94,input!$A:$A,0),MATCH(H$2,input!$1:$1,0))</f>
        <v>2.2171887791666667E-2</v>
      </c>
      <c r="I94" s="112">
        <f>INDEX(input!$A:$DZ,MATCH($A94,input!$A:$A,0),MATCH(I$2,input!$1:$1,0))</f>
        <v>5.3227149999999996</v>
      </c>
      <c r="J94" s="112">
        <f>INDEX(input!$A:$DZ,MATCH($A94,input!$A:$A,0),MATCH(J$2,input!$1:$1,0))</f>
        <v>0.86612805422222217</v>
      </c>
      <c r="K94" s="112">
        <f>INDEX(input!$A:$DZ,MATCH($A94,input!$A:$A,0),MATCH(K$2,input!$1:$1,0))</f>
        <v>5.0081688291616685E-3</v>
      </c>
      <c r="L94" s="112">
        <f>INDEX(input!$A:$DZ,MATCH($A94,input!$A:$A,0),MATCH(L$2,input!$1:$1,0))</f>
        <v>7.6768797885843787E-2</v>
      </c>
      <c r="M94" s="109">
        <f>INDEX(input!$A:$DZ,MATCH($A94,input!$A:$A,0),MATCH(M$2,input!$1:$1,0))</f>
        <v>9.1652122187288949</v>
      </c>
      <c r="N94" s="112">
        <f>INDEX(input!$A:$DZ,MATCH($A94,input!$A:$A,0),MATCH(N$2,input!$1:$1,0))</f>
        <v>1.6482490653460597</v>
      </c>
      <c r="O94" s="112">
        <f>INDEX(input!$A:$DZ,MATCH($A94,input!$A:$A,0),MATCH(O$2,input!$1:$1,0))</f>
        <v>5.3710763840197462E-2</v>
      </c>
      <c r="P94" s="112">
        <f>INDEX(input!$A:$DZ,MATCH($A94,input!$A:$A,0),MATCH(P$2,input!$1:$1,0))</f>
        <v>6.0837337840957959</v>
      </c>
      <c r="Q94" s="112">
        <f>INDEX(input!$A:$DZ,MATCH($A94,input!$A:$A,0),MATCH(Q$2,input!$1:$1,0))</f>
        <v>0</v>
      </c>
      <c r="R94" s="112">
        <f>INDEX(input!$A:$DZ,MATCH($A94,input!$A:$A,0),MATCH(R$2,input!$1:$1,0))</f>
        <v>3.4958668383328478E-2</v>
      </c>
      <c r="S94" s="112">
        <f>INDEX(input!$A:$DZ,MATCH($A94,input!$A:$A,0),MATCH(S$2,input!$1:$1,0))</f>
        <v>0</v>
      </c>
      <c r="T94" s="112">
        <f>INDEX(input!$A:$DZ,MATCH($A94,input!$A:$A,0),MATCH(T$2,input!$1:$1,0))</f>
        <v>0</v>
      </c>
      <c r="U94" s="112">
        <f>INDEX(input!$A:$DZ,MATCH($A94,input!$A:$A,0),MATCH(U$2,input!$1:$1,0))</f>
        <v>0</v>
      </c>
      <c r="V94" s="112">
        <f>INDEX(input!$A:$DZ,MATCH($A94,input!$A:$A,0),MATCH(V$2,input!$1:$1,0))</f>
        <v>0.51995499708219706</v>
      </c>
      <c r="W94" s="112">
        <f>INDEX(input!$A:$DZ,MATCH($A94,input!$A:$A,0),MATCH(W$2,input!$1:$1,0))</f>
        <v>0.40117887927440937</v>
      </c>
      <c r="X94" s="112">
        <f>INDEX(input!$A:$DZ,MATCH($A94,input!$A:$A,0),MATCH(X$2,input!$1:$1,0))</f>
        <v>8.741786158021986</v>
      </c>
      <c r="Y94" s="100">
        <f>INDEX(input!$A:$DZ,MATCH($A94,input!$A:$A,0),MATCH(Y$2,input!$1:$1,0))</f>
        <v>-4.6199264196157603</v>
      </c>
      <c r="AA94" s="141"/>
    </row>
    <row r="95" spans="1:27" x14ac:dyDescent="0.25">
      <c r="A95" s="95" t="s">
        <v>183</v>
      </c>
      <c r="B95" s="27" t="str">
        <f>INDEX(input!$A:$DZ,MATCH($A95,input!$A:$A,0),MATCH(B$2,input!$1:$1,0))</f>
        <v>E6110</v>
      </c>
      <c r="C95" s="27" t="str">
        <f>INDEX(input!$A:$DZ,MATCH($A95,input!$A:$A,0),MATCH(C$2,input!$1:$1,0))</f>
        <v>E31000010</v>
      </c>
      <c r="D95" s="27">
        <f>INDEX(input!$A:$DZ,MATCH($A95,input!$A:$A,0),MATCH(D$2,input!$1:$1,0))</f>
        <v>1</v>
      </c>
      <c r="F95" s="27" t="str">
        <f>INDEX(input!$A:$DZ,MATCH($A95,input!$A:$A,0),MATCH(F$2,input!$1:$1,0))</f>
        <v>Derbyshire Fire</v>
      </c>
      <c r="G95" s="112">
        <f>INDEX(input!$A:$DZ,MATCH($A95,input!$A:$A,0),MATCH(G$2,input!$1:$1,0))</f>
        <v>16.763566870000002</v>
      </c>
      <c r="H95" s="112">
        <f>INDEX(input!$A:$DZ,MATCH($A95,input!$A:$A,0),MATCH(H$2,input!$1:$1,0))</f>
        <v>0.11890228758333334</v>
      </c>
      <c r="I95" s="112">
        <f>INDEX(input!$A:$DZ,MATCH($A95,input!$A:$A,0),MATCH(I$2,input!$1:$1,0))</f>
        <v>20.751263000000002</v>
      </c>
      <c r="J95" s="112">
        <f>INDEX(input!$A:$DZ,MATCH($A95,input!$A:$A,0),MATCH(J$2,input!$1:$1,0))</f>
        <v>0</v>
      </c>
      <c r="K95" s="112">
        <f>INDEX(input!$A:$DZ,MATCH($A95,input!$A:$A,0),MATCH(K$2,input!$1:$1,0))</f>
        <v>0</v>
      </c>
      <c r="L95" s="112">
        <f>INDEX(input!$A:$DZ,MATCH($A95,input!$A:$A,0),MATCH(L$2,input!$1:$1,0))</f>
        <v>0</v>
      </c>
      <c r="M95" s="109">
        <f>INDEX(input!$A:$DZ,MATCH($A95,input!$A:$A,0),MATCH(M$2,input!$1:$1,0))</f>
        <v>37.633732157583331</v>
      </c>
      <c r="N95" s="112">
        <f>INDEX(input!$A:$DZ,MATCH($A95,input!$A:$A,0),MATCH(N$2,input!$1:$1,0))</f>
        <v>13.010631428741288</v>
      </c>
      <c r="O95" s="112">
        <f>INDEX(input!$A:$DZ,MATCH($A95,input!$A:$A,0),MATCH(O$2,input!$1:$1,0))</f>
        <v>0.28803739059542816</v>
      </c>
      <c r="P95" s="112">
        <f>INDEX(input!$A:$DZ,MATCH($A95,input!$A:$A,0),MATCH(P$2,input!$1:$1,0))</f>
        <v>24.393025757413195</v>
      </c>
      <c r="Q95" s="112">
        <f>INDEX(input!$A:$DZ,MATCH($A95,input!$A:$A,0),MATCH(Q$2,input!$1:$1,0))</f>
        <v>0</v>
      </c>
      <c r="R95" s="112">
        <f>INDEX(input!$A:$DZ,MATCH($A95,input!$A:$A,0),MATCH(R$2,input!$1:$1,0))</f>
        <v>0</v>
      </c>
      <c r="S95" s="112">
        <f>INDEX(input!$A:$DZ,MATCH($A95,input!$A:$A,0),MATCH(S$2,input!$1:$1,0))</f>
        <v>0</v>
      </c>
      <c r="T95" s="112">
        <f>INDEX(input!$A:$DZ,MATCH($A95,input!$A:$A,0),MATCH(T$2,input!$1:$1,0))</f>
        <v>0</v>
      </c>
      <c r="U95" s="112">
        <f>INDEX(input!$A:$DZ,MATCH($A95,input!$A:$A,0),MATCH(U$2,input!$1:$1,0))</f>
        <v>0</v>
      </c>
      <c r="V95" s="112">
        <f>INDEX(input!$A:$DZ,MATCH($A95,input!$A:$A,0),MATCH(V$2,input!$1:$1,0))</f>
        <v>0</v>
      </c>
      <c r="W95" s="112">
        <f>INDEX(input!$A:$DZ,MATCH($A95,input!$A:$A,0),MATCH(W$2,input!$1:$1,0))</f>
        <v>0</v>
      </c>
      <c r="X95" s="112">
        <f>INDEX(input!$A:$DZ,MATCH($A95,input!$A:$A,0),MATCH(X$2,input!$1:$1,0))</f>
        <v>37.69169457674991</v>
      </c>
      <c r="Y95" s="100">
        <f>INDEX(input!$A:$DZ,MATCH($A95,input!$A:$A,0),MATCH(Y$2,input!$1:$1,0))</f>
        <v>0.15401719639145384</v>
      </c>
      <c r="AA95" s="141"/>
    </row>
    <row r="96" spans="1:27" x14ac:dyDescent="0.25">
      <c r="A96" s="95" t="s">
        <v>185</v>
      </c>
      <c r="B96" s="27" t="str">
        <f>INDEX(input!$A:$DZ,MATCH($A96,input!$A:$A,0),MATCH(B$2,input!$1:$1,0))</f>
        <v>E1121</v>
      </c>
      <c r="C96" s="27" t="str">
        <f>INDEX(input!$A:$DZ,MATCH($A96,input!$A:$A,0),MATCH(C$2,input!$1:$1,0))</f>
        <v>E10000008</v>
      </c>
      <c r="D96" s="27">
        <f>INDEX(input!$A:$DZ,MATCH($A96,input!$A:$A,0),MATCH(D$2,input!$1:$1,0))</f>
        <v>1</v>
      </c>
      <c r="F96" s="27" t="str">
        <f>INDEX(input!$A:$DZ,MATCH($A96,input!$A:$A,0),MATCH(F$2,input!$1:$1,0))</f>
        <v>Devon</v>
      </c>
      <c r="G96" s="112">
        <f>INDEX(input!$A:$DZ,MATCH($A96,input!$A:$A,0),MATCH(G$2,input!$1:$1,0))</f>
        <v>183.53374778</v>
      </c>
      <c r="H96" s="112">
        <f>INDEX(input!$A:$DZ,MATCH($A96,input!$A:$A,0),MATCH(H$2,input!$1:$1,0))</f>
        <v>1.3586983006041666</v>
      </c>
      <c r="I96" s="112">
        <f>INDEX(input!$A:$DZ,MATCH($A96,input!$A:$A,0),MATCH(I$2,input!$1:$1,0))</f>
        <v>317.11131999999998</v>
      </c>
      <c r="J96" s="112">
        <f>INDEX(input!$A:$DZ,MATCH($A96,input!$A:$A,0),MATCH(J$2,input!$1:$1,0))</f>
        <v>4.2637302019999996</v>
      </c>
      <c r="K96" s="112">
        <f>INDEX(input!$A:$DZ,MATCH($A96,input!$A:$A,0),MATCH(K$2,input!$1:$1,0))</f>
        <v>0.30451743298093781</v>
      </c>
      <c r="L96" s="112">
        <f>INDEX(input!$A:$DZ,MATCH($A96,input!$A:$A,0),MATCH(L$2,input!$1:$1,0))</f>
        <v>1.4266337664904367</v>
      </c>
      <c r="M96" s="109">
        <f>INDEX(input!$A:$DZ,MATCH($A96,input!$A:$A,0),MATCH(M$2,input!$1:$1,0))</f>
        <v>507.99864748207563</v>
      </c>
      <c r="N96" s="112">
        <f>INDEX(input!$A:$DZ,MATCH($A96,input!$A:$A,0),MATCH(N$2,input!$1:$1,0))</f>
        <v>101.54242504970301</v>
      </c>
      <c r="O96" s="112">
        <f>INDEX(input!$A:$DZ,MATCH($A96,input!$A:$A,0),MATCH(O$2,input!$1:$1,0))</f>
        <v>3.2914077693839277</v>
      </c>
      <c r="P96" s="112">
        <f>INDEX(input!$A:$DZ,MATCH($A96,input!$A:$A,0),MATCH(P$2,input!$1:$1,0))</f>
        <v>373.99392934269036</v>
      </c>
      <c r="Q96" s="112">
        <f>INDEX(input!$A:$DZ,MATCH($A96,input!$A:$A,0),MATCH(Q$2,input!$1:$1,0))</f>
        <v>30.058057775322975</v>
      </c>
      <c r="R96" s="112">
        <f>INDEX(input!$A:$DZ,MATCH($A96,input!$A:$A,0),MATCH(R$2,input!$1:$1,0))</f>
        <v>0</v>
      </c>
      <c r="S96" s="112">
        <f>INDEX(input!$A:$DZ,MATCH($A96,input!$A:$A,0),MATCH(S$2,input!$1:$1,0))</f>
        <v>24.694941277916531</v>
      </c>
      <c r="T96" s="112">
        <f>INDEX(input!$A:$DZ,MATCH($A96,input!$A:$A,0),MATCH(T$2,input!$1:$1,0))</f>
        <v>3.5755319999999999</v>
      </c>
      <c r="U96" s="112">
        <f>INDEX(input!$A:$DZ,MATCH($A96,input!$A:$A,0),MATCH(U$2,input!$1:$1,0))</f>
        <v>6.1082010000000002</v>
      </c>
      <c r="V96" s="112">
        <f>INDEX(input!$A:$DZ,MATCH($A96,input!$A:$A,0),MATCH(V$2,input!$1:$1,0))</f>
        <v>3.6564711243851318</v>
      </c>
      <c r="W96" s="112">
        <f>INDEX(input!$A:$DZ,MATCH($A96,input!$A:$A,0),MATCH(W$2,input!$1:$1,0))</f>
        <v>7.4553119410145374</v>
      </c>
      <c r="X96" s="112">
        <f>INDEX(input!$A:$DZ,MATCH($A96,input!$A:$A,0),MATCH(X$2,input!$1:$1,0))</f>
        <v>554.3762772804165</v>
      </c>
      <c r="Y96" s="100">
        <f>INDEX(input!$A:$DZ,MATCH($A96,input!$A:$A,0),MATCH(Y$2,input!$1:$1,0))</f>
        <v>9.1294789913741283</v>
      </c>
      <c r="AA96" s="141"/>
    </row>
    <row r="97" spans="1:27" x14ac:dyDescent="0.25">
      <c r="A97" s="95" t="s">
        <v>187</v>
      </c>
      <c r="B97" s="27" t="str">
        <f>INDEX(input!$A:$DZ,MATCH($A97,input!$A:$A,0),MATCH(B$2,input!$1:$1,0))</f>
        <v>E6161</v>
      </c>
      <c r="C97" s="27" t="str">
        <f>INDEX(input!$A:$DZ,MATCH($A97,input!$A:$A,0),MATCH(C$2,input!$1:$1,0))</f>
        <v>E31000011</v>
      </c>
      <c r="D97" s="27">
        <f>INDEX(input!$A:$DZ,MATCH($A97,input!$A:$A,0),MATCH(D$2,input!$1:$1,0))</f>
        <v>1</v>
      </c>
      <c r="F97" s="27" t="str">
        <f>INDEX(input!$A:$DZ,MATCH($A97,input!$A:$A,0),MATCH(F$2,input!$1:$1,0))</f>
        <v>Devon and Somerset Fire</v>
      </c>
      <c r="G97" s="112">
        <f>INDEX(input!$A:$DZ,MATCH($A97,input!$A:$A,0),MATCH(G$2,input!$1:$1,0))</f>
        <v>29.341119389999999</v>
      </c>
      <c r="H97" s="112">
        <f>INDEX(input!$A:$DZ,MATCH($A97,input!$A:$A,0),MATCH(H$2,input!$1:$1,0))</f>
        <v>0.21085045872916669</v>
      </c>
      <c r="I97" s="112">
        <f>INDEX(input!$A:$DZ,MATCH($A97,input!$A:$A,0),MATCH(I$2,input!$1:$1,0))</f>
        <v>44.562981000000001</v>
      </c>
      <c r="J97" s="112">
        <f>INDEX(input!$A:$DZ,MATCH($A97,input!$A:$A,0),MATCH(J$2,input!$1:$1,0))</f>
        <v>0</v>
      </c>
      <c r="K97" s="112">
        <f>INDEX(input!$A:$DZ,MATCH($A97,input!$A:$A,0),MATCH(K$2,input!$1:$1,0))</f>
        <v>0</v>
      </c>
      <c r="L97" s="112">
        <f>INDEX(input!$A:$DZ,MATCH($A97,input!$A:$A,0),MATCH(L$2,input!$1:$1,0))</f>
        <v>8.1082807434084858E-2</v>
      </c>
      <c r="M97" s="109">
        <f>INDEX(input!$A:$DZ,MATCH($A97,input!$A:$A,0),MATCH(M$2,input!$1:$1,0))</f>
        <v>74.196033656163252</v>
      </c>
      <c r="N97" s="112">
        <f>INDEX(input!$A:$DZ,MATCH($A97,input!$A:$A,0),MATCH(N$2,input!$1:$1,0))</f>
        <v>21.961013536800607</v>
      </c>
      <c r="O97" s="112">
        <f>INDEX(input!$A:$DZ,MATCH($A97,input!$A:$A,0),MATCH(O$2,input!$1:$1,0))</f>
        <v>0.51077920533876764</v>
      </c>
      <c r="P97" s="112">
        <f>INDEX(input!$A:$DZ,MATCH($A97,input!$A:$A,0),MATCH(P$2,input!$1:$1,0))</f>
        <v>52.752227323138762</v>
      </c>
      <c r="Q97" s="112">
        <f>INDEX(input!$A:$DZ,MATCH($A97,input!$A:$A,0),MATCH(Q$2,input!$1:$1,0))</f>
        <v>0</v>
      </c>
      <c r="R97" s="112">
        <f>INDEX(input!$A:$DZ,MATCH($A97,input!$A:$A,0),MATCH(R$2,input!$1:$1,0))</f>
        <v>0</v>
      </c>
      <c r="S97" s="112">
        <f>INDEX(input!$A:$DZ,MATCH($A97,input!$A:$A,0),MATCH(S$2,input!$1:$1,0))</f>
        <v>0</v>
      </c>
      <c r="T97" s="112">
        <f>INDEX(input!$A:$DZ,MATCH($A97,input!$A:$A,0),MATCH(T$2,input!$1:$1,0))</f>
        <v>0</v>
      </c>
      <c r="U97" s="112">
        <f>INDEX(input!$A:$DZ,MATCH($A97,input!$A:$A,0),MATCH(U$2,input!$1:$1,0))</f>
        <v>0</v>
      </c>
      <c r="V97" s="112">
        <f>INDEX(input!$A:$DZ,MATCH($A97,input!$A:$A,0),MATCH(V$2,input!$1:$1,0))</f>
        <v>0</v>
      </c>
      <c r="W97" s="112">
        <f>INDEX(input!$A:$DZ,MATCH($A97,input!$A:$A,0),MATCH(W$2,input!$1:$1,0))</f>
        <v>0.42372305820392719</v>
      </c>
      <c r="X97" s="112">
        <f>INDEX(input!$A:$DZ,MATCH($A97,input!$A:$A,0),MATCH(X$2,input!$1:$1,0))</f>
        <v>75.647743123482059</v>
      </c>
      <c r="Y97" s="100">
        <f>INDEX(input!$A:$DZ,MATCH($A97,input!$A:$A,0),MATCH(Y$2,input!$1:$1,0))</f>
        <v>1.9565863507559955</v>
      </c>
      <c r="AA97" s="141"/>
    </row>
    <row r="98" spans="1:27" x14ac:dyDescent="0.25">
      <c r="A98" s="95" t="s">
        <v>189</v>
      </c>
      <c r="B98" s="27" t="str">
        <f>INDEX(input!$A:$DZ,MATCH($A98,input!$A:$A,0),MATCH(B$2,input!$1:$1,0))</f>
        <v>E4402</v>
      </c>
      <c r="C98" s="27" t="str">
        <f>INDEX(input!$A:$DZ,MATCH($A98,input!$A:$A,0),MATCH(C$2,input!$1:$1,0))</f>
        <v>E08000017</v>
      </c>
      <c r="D98" s="27">
        <f>INDEX(input!$A:$DZ,MATCH($A98,input!$A:$A,0),MATCH(D$2,input!$1:$1,0))</f>
        <v>1</v>
      </c>
      <c r="F98" s="27" t="str">
        <f>INDEX(input!$A:$DZ,MATCH($A98,input!$A:$A,0),MATCH(F$2,input!$1:$1,0))</f>
        <v>Doncaster</v>
      </c>
      <c r="G98" s="112">
        <f>INDEX(input!$A:$DZ,MATCH($A98,input!$A:$A,0),MATCH(G$2,input!$1:$1,0))</f>
        <v>132.12890854</v>
      </c>
      <c r="H98" s="112">
        <f>INDEX(input!$A:$DZ,MATCH($A98,input!$A:$A,0),MATCH(H$2,input!$1:$1,0))</f>
        <v>1.0107978572708332</v>
      </c>
      <c r="I98" s="112">
        <f>INDEX(input!$A:$DZ,MATCH($A98,input!$A:$A,0),MATCH(I$2,input!$1:$1,0))</f>
        <v>86.716521</v>
      </c>
      <c r="J98" s="112">
        <f>INDEX(input!$A:$DZ,MATCH($A98,input!$A:$A,0),MATCH(J$2,input!$1:$1,0))</f>
        <v>3.4785645877777776</v>
      </c>
      <c r="K98" s="112">
        <f>INDEX(input!$A:$DZ,MATCH($A98,input!$A:$A,0),MATCH(K$2,input!$1:$1,0))</f>
        <v>0.22382786238882019</v>
      </c>
      <c r="L98" s="112">
        <f>INDEX(input!$A:$DZ,MATCH($A98,input!$A:$A,0),MATCH(L$2,input!$1:$1,0))</f>
        <v>0</v>
      </c>
      <c r="M98" s="109">
        <f>INDEX(input!$A:$DZ,MATCH($A98,input!$A:$A,0),MATCH(M$2,input!$1:$1,0))</f>
        <v>223.5586198474374</v>
      </c>
      <c r="N98" s="112">
        <f>INDEX(input!$A:$DZ,MATCH($A98,input!$A:$A,0),MATCH(N$2,input!$1:$1,0))</f>
        <v>95.183302209306248</v>
      </c>
      <c r="O98" s="112">
        <f>INDEX(input!$A:$DZ,MATCH($A98,input!$A:$A,0),MATCH(O$2,input!$1:$1,0))</f>
        <v>2.4486288969311265</v>
      </c>
      <c r="P98" s="112">
        <f>INDEX(input!$A:$DZ,MATCH($A98,input!$A:$A,0),MATCH(P$2,input!$1:$1,0))</f>
        <v>103.01098360606326</v>
      </c>
      <c r="Q98" s="112">
        <f>INDEX(input!$A:$DZ,MATCH($A98,input!$A:$A,0),MATCH(Q$2,input!$1:$1,0))</f>
        <v>8.3004791495068666</v>
      </c>
      <c r="R98" s="112">
        <f>INDEX(input!$A:$DZ,MATCH($A98,input!$A:$A,0),MATCH(R$2,input!$1:$1,0))</f>
        <v>0</v>
      </c>
      <c r="S98" s="112">
        <f>INDEX(input!$A:$DZ,MATCH($A98,input!$A:$A,0),MATCH(S$2,input!$1:$1,0))</f>
        <v>14.320931636934839</v>
      </c>
      <c r="T98" s="112">
        <f>INDEX(input!$A:$DZ,MATCH($A98,input!$A:$A,0),MATCH(T$2,input!$1:$1,0))</f>
        <v>1.5098800000000001</v>
      </c>
      <c r="U98" s="112">
        <f>INDEX(input!$A:$DZ,MATCH($A98,input!$A:$A,0),MATCH(U$2,input!$1:$1,0))</f>
        <v>2.5793780000000002</v>
      </c>
      <c r="V98" s="112">
        <f>INDEX(input!$A:$DZ,MATCH($A98,input!$A:$A,0),MATCH(V$2,input!$1:$1,0))</f>
        <v>4.4688452681172866</v>
      </c>
      <c r="W98" s="112">
        <f>INDEX(input!$A:$DZ,MATCH($A98,input!$A:$A,0),MATCH(W$2,input!$1:$1,0))</f>
        <v>0</v>
      </c>
      <c r="X98" s="112">
        <f>INDEX(input!$A:$DZ,MATCH($A98,input!$A:$A,0),MATCH(X$2,input!$1:$1,0))</f>
        <v>231.82242876685962</v>
      </c>
      <c r="Y98" s="100">
        <f>INDEX(input!$A:$DZ,MATCH($A98,input!$A:$A,0),MATCH(Y$2,input!$1:$1,0))</f>
        <v>3.6964841369398593</v>
      </c>
      <c r="AA98" s="141"/>
    </row>
    <row r="99" spans="1:27" x14ac:dyDescent="0.25">
      <c r="A99" s="95" t="s">
        <v>192</v>
      </c>
      <c r="B99" s="27" t="str">
        <f>INDEX(input!$A:$DZ,MATCH($A99,input!$A:$A,0),MATCH(B$2,input!$1:$1,0))</f>
        <v>E6162</v>
      </c>
      <c r="C99" s="27" t="str">
        <f>INDEX(input!$A:$DZ,MATCH($A99,input!$A:$A,0),MATCH(C$2,input!$1:$1,0))</f>
        <v>E31000047</v>
      </c>
      <c r="D99" s="27">
        <f>INDEX(input!$A:$DZ,MATCH($A99,input!$A:$A,0),MATCH(D$2,input!$1:$1,0))</f>
        <v>1</v>
      </c>
      <c r="F99" s="27" t="str">
        <f>INDEX(input!$A:$DZ,MATCH($A99,input!$A:$A,0),MATCH(F$2,input!$1:$1,0))</f>
        <v>Dorset and Wiltshire Fire</v>
      </c>
      <c r="G99" s="112">
        <f>INDEX(input!$A:$DZ,MATCH($A99,input!$A:$A,0),MATCH(G$2,input!$1:$1,0))</f>
        <v>19.426250880000001</v>
      </c>
      <c r="H99" s="112">
        <f>INDEX(input!$A:$DZ,MATCH($A99,input!$A:$A,0),MATCH(H$2,input!$1:$1,0))</f>
        <v>0.13836864095833337</v>
      </c>
      <c r="I99" s="112">
        <f>INDEX(input!$A:$DZ,MATCH($A99,input!$A:$A,0),MATCH(I$2,input!$1:$1,0))</f>
        <v>34.176215999999997</v>
      </c>
      <c r="J99" s="112">
        <f>INDEX(input!$A:$DZ,MATCH($A99,input!$A:$A,0),MATCH(J$2,input!$1:$1,0))</f>
        <v>0</v>
      </c>
      <c r="K99" s="112">
        <f>INDEX(input!$A:$DZ,MATCH($A99,input!$A:$A,0),MATCH(K$2,input!$1:$1,0))</f>
        <v>0</v>
      </c>
      <c r="L99" s="112">
        <f>INDEX(input!$A:$DZ,MATCH($A99,input!$A:$A,0),MATCH(L$2,input!$1:$1,0))</f>
        <v>9.4019347169111839E-3</v>
      </c>
      <c r="M99" s="109">
        <f>INDEX(input!$A:$DZ,MATCH($A99,input!$A:$A,0),MATCH(M$2,input!$1:$1,0))</f>
        <v>53.750237455675247</v>
      </c>
      <c r="N99" s="112">
        <f>INDEX(input!$A:$DZ,MATCH($A99,input!$A:$A,0),MATCH(N$2,input!$1:$1,0))</f>
        <v>14.08167471421813</v>
      </c>
      <c r="O99" s="112">
        <f>INDEX(input!$A:$DZ,MATCH($A99,input!$A:$A,0),MATCH(O$2,input!$1:$1,0))</f>
        <v>0.33519407497339399</v>
      </c>
      <c r="P99" s="112">
        <f>INDEX(input!$A:$DZ,MATCH($A99,input!$A:$A,0),MATCH(P$2,input!$1:$1,0))</f>
        <v>41.239121161827143</v>
      </c>
      <c r="Q99" s="112">
        <f>INDEX(input!$A:$DZ,MATCH($A99,input!$A:$A,0),MATCH(Q$2,input!$1:$1,0))</f>
        <v>0</v>
      </c>
      <c r="R99" s="112">
        <f>INDEX(input!$A:$DZ,MATCH($A99,input!$A:$A,0),MATCH(R$2,input!$1:$1,0))</f>
        <v>0</v>
      </c>
      <c r="S99" s="112">
        <f>INDEX(input!$A:$DZ,MATCH($A99,input!$A:$A,0),MATCH(S$2,input!$1:$1,0))</f>
        <v>0</v>
      </c>
      <c r="T99" s="112">
        <f>INDEX(input!$A:$DZ,MATCH($A99,input!$A:$A,0),MATCH(T$2,input!$1:$1,0))</f>
        <v>0</v>
      </c>
      <c r="U99" s="112">
        <f>INDEX(input!$A:$DZ,MATCH($A99,input!$A:$A,0),MATCH(U$2,input!$1:$1,0))</f>
        <v>0</v>
      </c>
      <c r="V99" s="112">
        <f>INDEX(input!$A:$DZ,MATCH($A99,input!$A:$A,0),MATCH(V$2,input!$1:$1,0))</f>
        <v>0</v>
      </c>
      <c r="W99" s="112">
        <f>INDEX(input!$A:$DZ,MATCH($A99,input!$A:$A,0),MATCH(W$2,input!$1:$1,0))</f>
        <v>4.9132691101277798E-2</v>
      </c>
      <c r="X99" s="112">
        <f>INDEX(input!$A:$DZ,MATCH($A99,input!$A:$A,0),MATCH(X$2,input!$1:$1,0))</f>
        <v>55.705122642119939</v>
      </c>
      <c r="Y99" s="100">
        <f>INDEX(input!$A:$DZ,MATCH($A99,input!$A:$A,0),MATCH(Y$2,input!$1:$1,0))</f>
        <v>3.6369796283351796</v>
      </c>
      <c r="AA99" s="141"/>
    </row>
    <row r="100" spans="1:27" x14ac:dyDescent="0.25">
      <c r="A100" s="95" t="s">
        <v>194</v>
      </c>
      <c r="B100" s="27" t="str">
        <f>INDEX(input!$A:$DZ,MATCH($A100,input!$A:$A,0),MATCH(B$2,input!$1:$1,0))</f>
        <v>E2234</v>
      </c>
      <c r="C100" s="27" t="str">
        <f>INDEX(input!$A:$DZ,MATCH($A100,input!$A:$A,0),MATCH(C$2,input!$1:$1,0))</f>
        <v>E07000108</v>
      </c>
      <c r="D100" s="27">
        <f>INDEX(input!$A:$DZ,MATCH($A100,input!$A:$A,0),MATCH(D$2,input!$1:$1,0))</f>
        <v>1</v>
      </c>
      <c r="F100" s="27" t="str">
        <f>INDEX(input!$A:$DZ,MATCH($A100,input!$A:$A,0),MATCH(F$2,input!$1:$1,0))</f>
        <v>Dover</v>
      </c>
      <c r="G100" s="112">
        <f>INDEX(input!$A:$DZ,MATCH($A100,input!$A:$A,0),MATCH(G$2,input!$1:$1,0))</f>
        <v>6.029858439999999</v>
      </c>
      <c r="H100" s="112">
        <f>INDEX(input!$A:$DZ,MATCH($A100,input!$A:$A,0),MATCH(H$2,input!$1:$1,0))</f>
        <v>4.9040043499999998E-2</v>
      </c>
      <c r="I100" s="112">
        <f>INDEX(input!$A:$DZ,MATCH($A100,input!$A:$A,0),MATCH(I$2,input!$1:$1,0))</f>
        <v>5.9465199999999996</v>
      </c>
      <c r="J100" s="112">
        <f>INDEX(input!$A:$DZ,MATCH($A100,input!$A:$A,0),MATCH(J$2,input!$1:$1,0))</f>
        <v>1.5705776666666669</v>
      </c>
      <c r="K100" s="112">
        <f>INDEX(input!$A:$DZ,MATCH($A100,input!$A:$A,0),MATCH(K$2,input!$1:$1,0))</f>
        <v>1.0796615425560447E-2</v>
      </c>
      <c r="L100" s="112">
        <f>INDEX(input!$A:$DZ,MATCH($A100,input!$A:$A,0),MATCH(L$2,input!$1:$1,0))</f>
        <v>0</v>
      </c>
      <c r="M100" s="109">
        <f>INDEX(input!$A:$DZ,MATCH($A100,input!$A:$A,0),MATCH(M$2,input!$1:$1,0))</f>
        <v>13.606792765592228</v>
      </c>
      <c r="N100" s="112">
        <f>INDEX(input!$A:$DZ,MATCH($A100,input!$A:$A,0),MATCH(N$2,input!$1:$1,0))</f>
        <v>3.7021549662864661</v>
      </c>
      <c r="O100" s="112">
        <f>INDEX(input!$A:$DZ,MATCH($A100,input!$A:$A,0),MATCH(O$2,input!$1:$1,0))</f>
        <v>0.1187981026152667</v>
      </c>
      <c r="P100" s="112">
        <f>INDEX(input!$A:$DZ,MATCH($A100,input!$A:$A,0),MATCH(P$2,input!$1:$1,0))</f>
        <v>7.1439785894992465</v>
      </c>
      <c r="Q100" s="112">
        <f>INDEX(input!$A:$DZ,MATCH($A100,input!$A:$A,0),MATCH(Q$2,input!$1:$1,0))</f>
        <v>0</v>
      </c>
      <c r="R100" s="112">
        <f>INDEX(input!$A:$DZ,MATCH($A100,input!$A:$A,0),MATCH(R$2,input!$1:$1,0))</f>
        <v>0.12845982075910062</v>
      </c>
      <c r="S100" s="112">
        <f>INDEX(input!$A:$DZ,MATCH($A100,input!$A:$A,0),MATCH(S$2,input!$1:$1,0))</f>
        <v>0</v>
      </c>
      <c r="T100" s="112">
        <f>INDEX(input!$A:$DZ,MATCH($A100,input!$A:$A,0),MATCH(T$2,input!$1:$1,0))</f>
        <v>0</v>
      </c>
      <c r="U100" s="112">
        <f>INDEX(input!$A:$DZ,MATCH($A100,input!$A:$A,0),MATCH(U$2,input!$1:$1,0))</f>
        <v>0</v>
      </c>
      <c r="V100" s="112">
        <f>INDEX(input!$A:$DZ,MATCH($A100,input!$A:$A,0),MATCH(V$2,input!$1:$1,0))</f>
        <v>1.7285873947660411</v>
      </c>
      <c r="W100" s="112">
        <f>INDEX(input!$A:$DZ,MATCH($A100,input!$A:$A,0),MATCH(W$2,input!$1:$1,0))</f>
        <v>0</v>
      </c>
      <c r="X100" s="112">
        <f>INDEX(input!$A:$DZ,MATCH($A100,input!$A:$A,0),MATCH(X$2,input!$1:$1,0))</f>
        <v>12.821978873926122</v>
      </c>
      <c r="Y100" s="100">
        <f>INDEX(input!$A:$DZ,MATCH($A100,input!$A:$A,0),MATCH(Y$2,input!$1:$1,0))</f>
        <v>-5.7678095432649013</v>
      </c>
      <c r="AA100" s="141"/>
    </row>
    <row r="101" spans="1:27" x14ac:dyDescent="0.25">
      <c r="A101" s="95" t="s">
        <v>196</v>
      </c>
      <c r="B101" s="27" t="str">
        <f>INDEX(input!$A:$DZ,MATCH($A101,input!$A:$A,0),MATCH(B$2,input!$1:$1,0))</f>
        <v>E4603</v>
      </c>
      <c r="C101" s="27" t="str">
        <f>INDEX(input!$A:$DZ,MATCH($A101,input!$A:$A,0),MATCH(C$2,input!$1:$1,0))</f>
        <v>E08000027</v>
      </c>
      <c r="D101" s="27">
        <f>INDEX(input!$A:$DZ,MATCH($A101,input!$A:$A,0),MATCH(D$2,input!$1:$1,0))</f>
        <v>1</v>
      </c>
      <c r="F101" s="27" t="str">
        <f>INDEX(input!$A:$DZ,MATCH($A101,input!$A:$A,0),MATCH(F$2,input!$1:$1,0))</f>
        <v>Dudley</v>
      </c>
      <c r="G101" s="112">
        <f>INDEX(input!$A:$DZ,MATCH($A101,input!$A:$A,0),MATCH(G$2,input!$1:$1,0))</f>
        <v>122.17317107000001</v>
      </c>
      <c r="H101" s="112">
        <f>INDEX(input!$A:$DZ,MATCH($A101,input!$A:$A,0),MATCH(H$2,input!$1:$1,0))</f>
        <v>0.9116592642500001</v>
      </c>
      <c r="I101" s="112">
        <f>INDEX(input!$A:$DZ,MATCH($A101,input!$A:$A,0),MATCH(I$2,input!$1:$1,0))</f>
        <v>96.671000000000006</v>
      </c>
      <c r="J101" s="112">
        <f>INDEX(input!$A:$DZ,MATCH($A101,input!$A:$A,0),MATCH(J$2,input!$1:$1,0))</f>
        <v>4.0984637188888895</v>
      </c>
      <c r="K101" s="112">
        <f>INDEX(input!$A:$DZ,MATCH($A101,input!$A:$A,0),MATCH(K$2,input!$1:$1,0))</f>
        <v>0.20222411434701709</v>
      </c>
      <c r="L101" s="112">
        <f>INDEX(input!$A:$DZ,MATCH($A101,input!$A:$A,0),MATCH(L$2,input!$1:$1,0))</f>
        <v>0</v>
      </c>
      <c r="M101" s="109">
        <f>INDEX(input!$A:$DZ,MATCH($A101,input!$A:$A,0),MATCH(M$2,input!$1:$1,0))</f>
        <v>224.0565181674859</v>
      </c>
      <c r="N101" s="112">
        <f>INDEX(input!$A:$DZ,MATCH($A101,input!$A:$A,0),MATCH(N$2,input!$1:$1,0))</f>
        <v>85.298045747225856</v>
      </c>
      <c r="O101" s="112">
        <f>INDEX(input!$A:$DZ,MATCH($A101,input!$A:$A,0),MATCH(O$2,input!$1:$1,0))</f>
        <v>2.2084684908048029</v>
      </c>
      <c r="P101" s="112">
        <f>INDEX(input!$A:$DZ,MATCH($A101,input!$A:$A,0),MATCH(P$2,input!$1:$1,0))</f>
        <v>114.78969749628027</v>
      </c>
      <c r="Q101" s="112">
        <f>INDEX(input!$A:$DZ,MATCH($A101,input!$A:$A,0),MATCH(Q$2,input!$1:$1,0))</f>
        <v>9.263823902943372</v>
      </c>
      <c r="R101" s="112">
        <f>INDEX(input!$A:$DZ,MATCH($A101,input!$A:$A,0),MATCH(R$2,input!$1:$1,0))</f>
        <v>0</v>
      </c>
      <c r="S101" s="112">
        <f>INDEX(input!$A:$DZ,MATCH($A101,input!$A:$A,0),MATCH(S$2,input!$1:$1,0))</f>
        <v>14.57718203988324</v>
      </c>
      <c r="T101" s="112">
        <f>INDEX(input!$A:$DZ,MATCH($A101,input!$A:$A,0),MATCH(T$2,input!$1:$1,0))</f>
        <v>1.5616209999999999</v>
      </c>
      <c r="U101" s="112">
        <f>INDEX(input!$A:$DZ,MATCH($A101,input!$A:$A,0),MATCH(U$2,input!$1:$1,0))</f>
        <v>2.6677680000000001</v>
      </c>
      <c r="V101" s="112">
        <f>INDEX(input!$A:$DZ,MATCH($A101,input!$A:$A,0),MATCH(V$2,input!$1:$1,0))</f>
        <v>2.1202628157580001</v>
      </c>
      <c r="W101" s="112">
        <f>INDEX(input!$A:$DZ,MATCH($A101,input!$A:$A,0),MATCH(W$2,input!$1:$1,0))</f>
        <v>0</v>
      </c>
      <c r="X101" s="112">
        <f>INDEX(input!$A:$DZ,MATCH($A101,input!$A:$A,0),MATCH(X$2,input!$1:$1,0))</f>
        <v>232.48686949289555</v>
      </c>
      <c r="Y101" s="100">
        <f>INDEX(input!$A:$DZ,MATCH($A101,input!$A:$A,0),MATCH(Y$2,input!$1:$1,0))</f>
        <v>3.7626003449307444</v>
      </c>
      <c r="AA101" s="141"/>
    </row>
    <row r="102" spans="1:27" x14ac:dyDescent="0.25">
      <c r="A102" s="95" t="s">
        <v>199</v>
      </c>
      <c r="B102" s="27" t="str">
        <f>INDEX(input!$A:$DZ,MATCH($A102,input!$A:$A,0),MATCH(B$2,input!$1:$1,0))</f>
        <v>E6113</v>
      </c>
      <c r="C102" s="27" t="str">
        <f>INDEX(input!$A:$DZ,MATCH($A102,input!$A:$A,0),MATCH(C$2,input!$1:$1,0))</f>
        <v>E31000013</v>
      </c>
      <c r="D102" s="27">
        <f>INDEX(input!$A:$DZ,MATCH($A102,input!$A:$A,0),MATCH(D$2,input!$1:$1,0))</f>
        <v>1</v>
      </c>
      <c r="F102" s="27" t="str">
        <f>INDEX(input!$A:$DZ,MATCH($A102,input!$A:$A,0),MATCH(F$2,input!$1:$1,0))</f>
        <v>Durham Fire</v>
      </c>
      <c r="G102" s="112">
        <f>INDEX(input!$A:$DZ,MATCH($A102,input!$A:$A,0),MATCH(G$2,input!$1:$1,0))</f>
        <v>13.28281043</v>
      </c>
      <c r="H102" s="112">
        <f>INDEX(input!$A:$DZ,MATCH($A102,input!$A:$A,0),MATCH(H$2,input!$1:$1,0))</f>
        <v>9.4280462791666658E-2</v>
      </c>
      <c r="I102" s="112">
        <f>INDEX(input!$A:$DZ,MATCH($A102,input!$A:$A,0),MATCH(I$2,input!$1:$1,0))</f>
        <v>15.183372199999999</v>
      </c>
      <c r="J102" s="112">
        <f>INDEX(input!$A:$DZ,MATCH($A102,input!$A:$A,0),MATCH(J$2,input!$1:$1,0))</f>
        <v>0</v>
      </c>
      <c r="K102" s="112">
        <f>INDEX(input!$A:$DZ,MATCH($A102,input!$A:$A,0),MATCH(K$2,input!$1:$1,0))</f>
        <v>0</v>
      </c>
      <c r="L102" s="112">
        <f>INDEX(input!$A:$DZ,MATCH($A102,input!$A:$A,0),MATCH(L$2,input!$1:$1,0))</f>
        <v>0</v>
      </c>
      <c r="M102" s="109">
        <f>INDEX(input!$A:$DZ,MATCH($A102,input!$A:$A,0),MATCH(M$2,input!$1:$1,0))</f>
        <v>28.560463092791665</v>
      </c>
      <c r="N102" s="112">
        <f>INDEX(input!$A:$DZ,MATCH($A102,input!$A:$A,0),MATCH(N$2,input!$1:$1,0))</f>
        <v>10.432805824047801</v>
      </c>
      <c r="O102" s="112">
        <f>INDEX(input!$A:$DZ,MATCH($A102,input!$A:$A,0),MATCH(O$2,input!$1:$1,0))</f>
        <v>0.22839172424294063</v>
      </c>
      <c r="P102" s="112">
        <f>INDEX(input!$A:$DZ,MATCH($A102,input!$A:$A,0),MATCH(P$2,input!$1:$1,0))</f>
        <v>17.994277814061675</v>
      </c>
      <c r="Q102" s="112">
        <f>INDEX(input!$A:$DZ,MATCH($A102,input!$A:$A,0),MATCH(Q$2,input!$1:$1,0))</f>
        <v>0</v>
      </c>
      <c r="R102" s="112">
        <f>INDEX(input!$A:$DZ,MATCH($A102,input!$A:$A,0),MATCH(R$2,input!$1:$1,0))</f>
        <v>0</v>
      </c>
      <c r="S102" s="112">
        <f>INDEX(input!$A:$DZ,MATCH($A102,input!$A:$A,0),MATCH(S$2,input!$1:$1,0))</f>
        <v>0</v>
      </c>
      <c r="T102" s="112">
        <f>INDEX(input!$A:$DZ,MATCH($A102,input!$A:$A,0),MATCH(T$2,input!$1:$1,0))</f>
        <v>0</v>
      </c>
      <c r="U102" s="112">
        <f>INDEX(input!$A:$DZ,MATCH($A102,input!$A:$A,0),MATCH(U$2,input!$1:$1,0))</f>
        <v>0</v>
      </c>
      <c r="V102" s="112">
        <f>INDEX(input!$A:$DZ,MATCH($A102,input!$A:$A,0),MATCH(V$2,input!$1:$1,0))</f>
        <v>0</v>
      </c>
      <c r="W102" s="112">
        <f>INDEX(input!$A:$DZ,MATCH($A102,input!$A:$A,0),MATCH(W$2,input!$1:$1,0))</f>
        <v>0</v>
      </c>
      <c r="X102" s="112">
        <f>INDEX(input!$A:$DZ,MATCH($A102,input!$A:$A,0),MATCH(X$2,input!$1:$1,0))</f>
        <v>28.655475362352416</v>
      </c>
      <c r="Y102" s="100">
        <f>INDEX(input!$A:$DZ,MATCH($A102,input!$A:$A,0),MATCH(Y$2,input!$1:$1,0))</f>
        <v>0.33267061970270184</v>
      </c>
      <c r="AA102" s="141"/>
    </row>
    <row r="103" spans="1:27" x14ac:dyDescent="0.25">
      <c r="A103" s="95" t="s">
        <v>201</v>
      </c>
      <c r="B103" s="27" t="str">
        <f>INDEX(input!$A:$DZ,MATCH($A103,input!$A:$A,0),MATCH(B$2,input!$1:$1,0))</f>
        <v>E5036</v>
      </c>
      <c r="C103" s="27" t="str">
        <f>INDEX(input!$A:$DZ,MATCH($A103,input!$A:$A,0),MATCH(C$2,input!$1:$1,0))</f>
        <v>E09000009</v>
      </c>
      <c r="D103" s="27">
        <f>INDEX(input!$A:$DZ,MATCH($A103,input!$A:$A,0),MATCH(D$2,input!$1:$1,0))</f>
        <v>1</v>
      </c>
      <c r="F103" s="27" t="str">
        <f>INDEX(input!$A:$DZ,MATCH($A103,input!$A:$A,0),MATCH(F$2,input!$1:$1,0))</f>
        <v>Ealing</v>
      </c>
      <c r="G103" s="112">
        <f>INDEX(input!$A:$DZ,MATCH($A103,input!$A:$A,0),MATCH(G$2,input!$1:$1,0))</f>
        <v>135.14275225999998</v>
      </c>
      <c r="H103" s="112">
        <f>INDEX(input!$A:$DZ,MATCH($A103,input!$A:$A,0),MATCH(H$2,input!$1:$1,0))</f>
        <v>1.0205709857291667</v>
      </c>
      <c r="I103" s="112">
        <f>INDEX(input!$A:$DZ,MATCH($A103,input!$A:$A,0),MATCH(I$2,input!$1:$1,0))</f>
        <v>110.86429</v>
      </c>
      <c r="J103" s="112">
        <f>INDEX(input!$A:$DZ,MATCH($A103,input!$A:$A,0),MATCH(J$2,input!$1:$1,0))</f>
        <v>8.8193188011111108</v>
      </c>
      <c r="K103" s="112">
        <f>INDEX(input!$A:$DZ,MATCH($A103,input!$A:$A,0),MATCH(K$2,input!$1:$1,0))</f>
        <v>0.22637353744611025</v>
      </c>
      <c r="L103" s="112">
        <f>INDEX(input!$A:$DZ,MATCH($A103,input!$A:$A,0),MATCH(L$2,input!$1:$1,0))</f>
        <v>0</v>
      </c>
      <c r="M103" s="109">
        <f>INDEX(input!$A:$DZ,MATCH($A103,input!$A:$A,0),MATCH(M$2,input!$1:$1,0))</f>
        <v>256.07330558428635</v>
      </c>
      <c r="N103" s="112">
        <f>INDEX(input!$A:$DZ,MATCH($A103,input!$A:$A,0),MATCH(N$2,input!$1:$1,0))</f>
        <v>93.035571168897889</v>
      </c>
      <c r="O103" s="112">
        <f>INDEX(input!$A:$DZ,MATCH($A103,input!$A:$A,0),MATCH(O$2,input!$1:$1,0))</f>
        <v>2.472304021083084</v>
      </c>
      <c r="P103" s="112">
        <f>INDEX(input!$A:$DZ,MATCH($A103,input!$A:$A,0),MATCH(P$2,input!$1:$1,0))</f>
        <v>130.93929663663789</v>
      </c>
      <c r="Q103" s="112">
        <f>INDEX(input!$A:$DZ,MATCH($A103,input!$A:$A,0),MATCH(Q$2,input!$1:$1,0))</f>
        <v>7.8436586781212094</v>
      </c>
      <c r="R103" s="112">
        <f>INDEX(input!$A:$DZ,MATCH($A103,input!$A:$A,0),MATCH(R$2,input!$1:$1,0))</f>
        <v>0</v>
      </c>
      <c r="S103" s="112">
        <f>INDEX(input!$A:$DZ,MATCH($A103,input!$A:$A,0),MATCH(S$2,input!$1:$1,0))</f>
        <v>10.889153699154503</v>
      </c>
      <c r="T103" s="112">
        <f>INDEX(input!$A:$DZ,MATCH($A103,input!$A:$A,0),MATCH(T$2,input!$1:$1,0))</f>
        <v>1.4175679999999999</v>
      </c>
      <c r="U103" s="112">
        <f>INDEX(input!$A:$DZ,MATCH($A103,input!$A:$A,0),MATCH(U$2,input!$1:$1,0))</f>
        <v>2.4216790000000001</v>
      </c>
      <c r="V103" s="112">
        <f>INDEX(input!$A:$DZ,MATCH($A103,input!$A:$A,0),MATCH(V$2,input!$1:$1,0))</f>
        <v>4.121496376077987</v>
      </c>
      <c r="W103" s="112">
        <f>INDEX(input!$A:$DZ,MATCH($A103,input!$A:$A,0),MATCH(W$2,input!$1:$1,0))</f>
        <v>0</v>
      </c>
      <c r="X103" s="112">
        <f>INDEX(input!$A:$DZ,MATCH($A103,input!$A:$A,0),MATCH(X$2,input!$1:$1,0))</f>
        <v>253.14072757997255</v>
      </c>
      <c r="Y103" s="100">
        <f>INDEX(input!$A:$DZ,MATCH($A103,input!$A:$A,0),MATCH(Y$2,input!$1:$1,0))</f>
        <v>-1.1452103520210866</v>
      </c>
      <c r="AA103" s="141"/>
    </row>
    <row r="104" spans="1:27" x14ac:dyDescent="0.25">
      <c r="A104" s="95" t="s">
        <v>203</v>
      </c>
      <c r="B104" s="27" t="str">
        <f>INDEX(input!$A:$DZ,MATCH($A104,input!$A:$A,0),MATCH(B$2,input!$1:$1,0))</f>
        <v>E0532</v>
      </c>
      <c r="C104" s="27" t="str">
        <f>INDEX(input!$A:$DZ,MATCH($A104,input!$A:$A,0),MATCH(C$2,input!$1:$1,0))</f>
        <v>E07000009</v>
      </c>
      <c r="D104" s="27">
        <f>INDEX(input!$A:$DZ,MATCH($A104,input!$A:$A,0),MATCH(D$2,input!$1:$1,0))</f>
        <v>1</v>
      </c>
      <c r="F104" s="27" t="str">
        <f>INDEX(input!$A:$DZ,MATCH($A104,input!$A:$A,0),MATCH(F$2,input!$1:$1,0))</f>
        <v>East Cambridgeshire</v>
      </c>
      <c r="G104" s="112">
        <f>INDEX(input!$A:$DZ,MATCH($A104,input!$A:$A,0),MATCH(G$2,input!$1:$1,0))</f>
        <v>3.99537114</v>
      </c>
      <c r="H104" s="112">
        <f>INDEX(input!$A:$DZ,MATCH($A104,input!$A:$A,0),MATCH(H$2,input!$1:$1,0))</f>
        <v>3.2641617604166673E-2</v>
      </c>
      <c r="I104" s="112">
        <f>INDEX(input!$A:$DZ,MATCH($A104,input!$A:$A,0),MATCH(I$2,input!$1:$1,0))</f>
        <v>4.0172999999999996</v>
      </c>
      <c r="J104" s="112">
        <f>INDEX(input!$A:$DZ,MATCH($A104,input!$A:$A,0),MATCH(J$2,input!$1:$1,0))</f>
        <v>1.7505520551111113</v>
      </c>
      <c r="K104" s="112">
        <f>INDEX(input!$A:$DZ,MATCH($A104,input!$A:$A,0),MATCH(K$2,input!$1:$1,0))</f>
        <v>7.2120791635329135E-3</v>
      </c>
      <c r="L104" s="112">
        <f>INDEX(input!$A:$DZ,MATCH($A104,input!$A:$A,0),MATCH(L$2,input!$1:$1,0))</f>
        <v>3.0924550808527615E-2</v>
      </c>
      <c r="M104" s="109">
        <f>INDEX(input!$A:$DZ,MATCH($A104,input!$A:$A,0),MATCH(M$2,input!$1:$1,0))</f>
        <v>9.8340014426873381</v>
      </c>
      <c r="N104" s="112">
        <f>INDEX(input!$A:$DZ,MATCH($A104,input!$A:$A,0),MATCH(N$2,input!$1:$1,0))</f>
        <v>2.4381400399068847</v>
      </c>
      <c r="O104" s="112">
        <f>INDEX(input!$A:$DZ,MATCH($A104,input!$A:$A,0),MATCH(O$2,input!$1:$1,0))</f>
        <v>7.9073385080732153E-2</v>
      </c>
      <c r="P104" s="112">
        <f>INDEX(input!$A:$DZ,MATCH($A104,input!$A:$A,0),MATCH(P$2,input!$1:$1,0))</f>
        <v>4.3360375787581757</v>
      </c>
      <c r="Q104" s="112">
        <f>INDEX(input!$A:$DZ,MATCH($A104,input!$A:$A,0),MATCH(Q$2,input!$1:$1,0))</f>
        <v>0</v>
      </c>
      <c r="R104" s="112">
        <f>INDEX(input!$A:$DZ,MATCH($A104,input!$A:$A,0),MATCH(R$2,input!$1:$1,0))</f>
        <v>2.1792110133795301E-2</v>
      </c>
      <c r="S104" s="112">
        <f>INDEX(input!$A:$DZ,MATCH($A104,input!$A:$A,0),MATCH(S$2,input!$1:$1,0))</f>
        <v>0</v>
      </c>
      <c r="T104" s="112">
        <f>INDEX(input!$A:$DZ,MATCH($A104,input!$A:$A,0),MATCH(T$2,input!$1:$1,0))</f>
        <v>0</v>
      </c>
      <c r="U104" s="112">
        <f>INDEX(input!$A:$DZ,MATCH($A104,input!$A:$A,0),MATCH(U$2,input!$1:$1,0))</f>
        <v>0</v>
      </c>
      <c r="V104" s="112">
        <f>INDEX(input!$A:$DZ,MATCH($A104,input!$A:$A,0),MATCH(V$2,input!$1:$1,0))</f>
        <v>0.5726807763078211</v>
      </c>
      <c r="W104" s="112">
        <f>INDEX(input!$A:$DZ,MATCH($A104,input!$A:$A,0),MATCH(W$2,input!$1:$1,0))</f>
        <v>0.16160571712843458</v>
      </c>
      <c r="X104" s="112">
        <f>INDEX(input!$A:$DZ,MATCH($A104,input!$A:$A,0),MATCH(X$2,input!$1:$1,0))</f>
        <v>7.6093296073158418</v>
      </c>
      <c r="Y104" s="100">
        <f>INDEX(input!$A:$DZ,MATCH($A104,input!$A:$A,0),MATCH(Y$2,input!$1:$1,0))</f>
        <v>-22.622244346178988</v>
      </c>
      <c r="AA104" s="141"/>
    </row>
    <row r="105" spans="1:27" x14ac:dyDescent="0.25">
      <c r="A105" s="95" t="s">
        <v>205</v>
      </c>
      <c r="B105" s="27" t="str">
        <f>INDEX(input!$A:$DZ,MATCH($A105,input!$A:$A,0),MATCH(B$2,input!$1:$1,0))</f>
        <v>E1131</v>
      </c>
      <c r="C105" s="27" t="str">
        <f>INDEX(input!$A:$DZ,MATCH($A105,input!$A:$A,0),MATCH(C$2,input!$1:$1,0))</f>
        <v>E07000040</v>
      </c>
      <c r="D105" s="27">
        <f>INDEX(input!$A:$DZ,MATCH($A105,input!$A:$A,0),MATCH(D$2,input!$1:$1,0))</f>
        <v>1</v>
      </c>
      <c r="F105" s="27" t="str">
        <f>INDEX(input!$A:$DZ,MATCH($A105,input!$A:$A,0),MATCH(F$2,input!$1:$1,0))</f>
        <v>East Devon</v>
      </c>
      <c r="G105" s="112">
        <f>INDEX(input!$A:$DZ,MATCH($A105,input!$A:$A,0),MATCH(G$2,input!$1:$1,0))</f>
        <v>4.4679753799999995</v>
      </c>
      <c r="H105" s="112">
        <f>INDEX(input!$A:$DZ,MATCH($A105,input!$A:$A,0),MATCH(H$2,input!$1:$1,0))</f>
        <v>3.53049230625E-2</v>
      </c>
      <c r="I105" s="112">
        <f>INDEX(input!$A:$DZ,MATCH($A105,input!$A:$A,0),MATCH(I$2,input!$1:$1,0))</f>
        <v>6.7330896600000001</v>
      </c>
      <c r="J105" s="112">
        <f>INDEX(input!$A:$DZ,MATCH($A105,input!$A:$A,0),MATCH(J$2,input!$1:$1,0))</f>
        <v>3.0152198373333334</v>
      </c>
      <c r="K105" s="112">
        <f>INDEX(input!$A:$DZ,MATCH($A105,input!$A:$A,0),MATCH(K$2,input!$1:$1,0))</f>
        <v>7.8922935533626212E-3</v>
      </c>
      <c r="L105" s="112">
        <f>INDEX(input!$A:$DZ,MATCH($A105,input!$A:$A,0),MATCH(L$2,input!$1:$1,0))</f>
        <v>4.3168767944060105E-2</v>
      </c>
      <c r="M105" s="109">
        <f>INDEX(input!$A:$DZ,MATCH($A105,input!$A:$A,0),MATCH(M$2,input!$1:$1,0))</f>
        <v>14.302650861893255</v>
      </c>
      <c r="N105" s="112">
        <f>INDEX(input!$A:$DZ,MATCH($A105,input!$A:$A,0),MATCH(N$2,input!$1:$1,0))</f>
        <v>2.6245535400756221</v>
      </c>
      <c r="O105" s="112">
        <f>INDEX(input!$A:$DZ,MATCH($A105,input!$A:$A,0),MATCH(O$2,input!$1:$1,0))</f>
        <v>8.5525166275376666E-2</v>
      </c>
      <c r="P105" s="112">
        <f>INDEX(input!$A:$DZ,MATCH($A105,input!$A:$A,0),MATCH(P$2,input!$1:$1,0))</f>
        <v>8.049500333424966</v>
      </c>
      <c r="Q105" s="112">
        <f>INDEX(input!$A:$DZ,MATCH($A105,input!$A:$A,0),MATCH(Q$2,input!$1:$1,0))</f>
        <v>0</v>
      </c>
      <c r="R105" s="112">
        <f>INDEX(input!$A:$DZ,MATCH($A105,input!$A:$A,0),MATCH(R$2,input!$1:$1,0))</f>
        <v>0.44099704206688772</v>
      </c>
      <c r="S105" s="112">
        <f>INDEX(input!$A:$DZ,MATCH($A105,input!$A:$A,0),MATCH(S$2,input!$1:$1,0))</f>
        <v>0</v>
      </c>
      <c r="T105" s="112">
        <f>INDEX(input!$A:$DZ,MATCH($A105,input!$A:$A,0),MATCH(T$2,input!$1:$1,0))</f>
        <v>0</v>
      </c>
      <c r="U105" s="112">
        <f>INDEX(input!$A:$DZ,MATCH($A105,input!$A:$A,0),MATCH(U$2,input!$1:$1,0))</f>
        <v>0</v>
      </c>
      <c r="V105" s="112">
        <f>INDEX(input!$A:$DZ,MATCH($A105,input!$A:$A,0),MATCH(V$2,input!$1:$1,0))</f>
        <v>3.8975377536440177</v>
      </c>
      <c r="W105" s="112">
        <f>INDEX(input!$A:$DZ,MATCH($A105,input!$A:$A,0),MATCH(W$2,input!$1:$1,0))</f>
        <v>0.22559162603024949</v>
      </c>
      <c r="X105" s="112">
        <f>INDEX(input!$A:$DZ,MATCH($A105,input!$A:$A,0),MATCH(X$2,input!$1:$1,0))</f>
        <v>15.323705461517118</v>
      </c>
      <c r="Y105" s="100">
        <f>INDEX(input!$A:$DZ,MATCH($A105,input!$A:$A,0),MATCH(Y$2,input!$1:$1,0))</f>
        <v>7.1389185786830067</v>
      </c>
      <c r="AA105" s="141"/>
    </row>
    <row r="106" spans="1:27" x14ac:dyDescent="0.25">
      <c r="A106" s="95" t="s">
        <v>209</v>
      </c>
      <c r="B106" s="27" t="str">
        <f>INDEX(input!$A:$DZ,MATCH($A106,input!$A:$A,0),MATCH(B$2,input!$1:$1,0))</f>
        <v>E1732</v>
      </c>
      <c r="C106" s="27" t="str">
        <f>INDEX(input!$A:$DZ,MATCH($A106,input!$A:$A,0),MATCH(C$2,input!$1:$1,0))</f>
        <v>E07000085</v>
      </c>
      <c r="D106" s="27">
        <f>INDEX(input!$A:$DZ,MATCH($A106,input!$A:$A,0),MATCH(D$2,input!$1:$1,0))</f>
        <v>1</v>
      </c>
      <c r="F106" s="27" t="str">
        <f>INDEX(input!$A:$DZ,MATCH($A106,input!$A:$A,0),MATCH(F$2,input!$1:$1,0))</f>
        <v>East Hampshire</v>
      </c>
      <c r="G106" s="112">
        <f>INDEX(input!$A:$DZ,MATCH($A106,input!$A:$A,0),MATCH(G$2,input!$1:$1,0))</f>
        <v>3.1809557499999999</v>
      </c>
      <c r="H106" s="112">
        <f>INDEX(input!$A:$DZ,MATCH($A106,input!$A:$A,0),MATCH(H$2,input!$1:$1,0))</f>
        <v>2.5091989562500003E-2</v>
      </c>
      <c r="I106" s="112">
        <f>INDEX(input!$A:$DZ,MATCH($A106,input!$A:$A,0),MATCH(I$2,input!$1:$1,0))</f>
        <v>6.5012259999999999</v>
      </c>
      <c r="J106" s="112">
        <f>INDEX(input!$A:$DZ,MATCH($A106,input!$A:$A,0),MATCH(J$2,input!$1:$1,0))</f>
        <v>2.645054314666667</v>
      </c>
      <c r="K106" s="112">
        <f>INDEX(input!$A:$DZ,MATCH($A106,input!$A:$A,0),MATCH(K$2,input!$1:$1,0))</f>
        <v>5.524231674651236E-3</v>
      </c>
      <c r="L106" s="112">
        <f>INDEX(input!$A:$DZ,MATCH($A106,input!$A:$A,0),MATCH(L$2,input!$1:$1,0))</f>
        <v>0</v>
      </c>
      <c r="M106" s="109">
        <f>INDEX(input!$A:$DZ,MATCH($A106,input!$A:$A,0),MATCH(M$2,input!$1:$1,0))</f>
        <v>12.357852285903817</v>
      </c>
      <c r="N106" s="112">
        <f>INDEX(input!$A:$DZ,MATCH($A106,input!$A:$A,0),MATCH(N$2,input!$1:$1,0))</f>
        <v>1.865328240637719</v>
      </c>
      <c r="O106" s="112">
        <f>INDEX(input!$A:$DZ,MATCH($A106,input!$A:$A,0),MATCH(O$2,input!$1:$1,0))</f>
        <v>6.0784626986157837E-2</v>
      </c>
      <c r="P106" s="112">
        <f>INDEX(input!$A:$DZ,MATCH($A106,input!$A:$A,0),MATCH(P$2,input!$1:$1,0))</f>
        <v>6.772021571210793</v>
      </c>
      <c r="Q106" s="112">
        <f>INDEX(input!$A:$DZ,MATCH($A106,input!$A:$A,0),MATCH(Q$2,input!$1:$1,0))</f>
        <v>0</v>
      </c>
      <c r="R106" s="112">
        <f>INDEX(input!$A:$DZ,MATCH($A106,input!$A:$A,0),MATCH(R$2,input!$1:$1,0))</f>
        <v>5.349184602279812E-2</v>
      </c>
      <c r="S106" s="112">
        <f>INDEX(input!$A:$DZ,MATCH($A106,input!$A:$A,0),MATCH(S$2,input!$1:$1,0))</f>
        <v>0</v>
      </c>
      <c r="T106" s="112">
        <f>INDEX(input!$A:$DZ,MATCH($A106,input!$A:$A,0),MATCH(T$2,input!$1:$1,0))</f>
        <v>0</v>
      </c>
      <c r="U106" s="112">
        <f>INDEX(input!$A:$DZ,MATCH($A106,input!$A:$A,0),MATCH(U$2,input!$1:$1,0))</f>
        <v>0</v>
      </c>
      <c r="V106" s="112">
        <f>INDEX(input!$A:$DZ,MATCH($A106,input!$A:$A,0),MATCH(V$2,input!$1:$1,0))</f>
        <v>2.6138345957093851</v>
      </c>
      <c r="W106" s="112">
        <f>INDEX(input!$A:$DZ,MATCH($A106,input!$A:$A,0),MATCH(W$2,input!$1:$1,0))</f>
        <v>0</v>
      </c>
      <c r="X106" s="112">
        <f>INDEX(input!$A:$DZ,MATCH($A106,input!$A:$A,0),MATCH(X$2,input!$1:$1,0))</f>
        <v>11.365460880566854</v>
      </c>
      <c r="Y106" s="100">
        <f>INDEX(input!$A:$DZ,MATCH($A106,input!$A:$A,0),MATCH(Y$2,input!$1:$1,0))</f>
        <v>-8.0304520751469877</v>
      </c>
      <c r="AA106" s="141"/>
    </row>
    <row r="107" spans="1:27" x14ac:dyDescent="0.25">
      <c r="A107" s="95" t="s">
        <v>210</v>
      </c>
      <c r="B107" s="27" t="str">
        <f>INDEX(input!$A:$DZ,MATCH($A107,input!$A:$A,0),MATCH(B$2,input!$1:$1,0))</f>
        <v>E1933</v>
      </c>
      <c r="C107" s="27" t="str">
        <f>INDEX(input!$A:$DZ,MATCH($A107,input!$A:$A,0),MATCH(C$2,input!$1:$1,0))</f>
        <v>E07000242</v>
      </c>
      <c r="D107" s="27">
        <f>INDEX(input!$A:$DZ,MATCH($A107,input!$A:$A,0),MATCH(D$2,input!$1:$1,0))</f>
        <v>1</v>
      </c>
      <c r="F107" s="27" t="str">
        <f>INDEX(input!$A:$DZ,MATCH($A107,input!$A:$A,0),MATCH(F$2,input!$1:$1,0))</f>
        <v>East Hertfordshire</v>
      </c>
      <c r="G107" s="112">
        <f>INDEX(input!$A:$DZ,MATCH($A107,input!$A:$A,0),MATCH(G$2,input!$1:$1,0))</f>
        <v>4.6218750600000007</v>
      </c>
      <c r="H107" s="112">
        <f>INDEX(input!$A:$DZ,MATCH($A107,input!$A:$A,0),MATCH(H$2,input!$1:$1,0))</f>
        <v>3.6009105270833335E-2</v>
      </c>
      <c r="I107" s="112">
        <f>INDEX(input!$A:$DZ,MATCH($A107,input!$A:$A,0),MATCH(I$2,input!$1:$1,0))</f>
        <v>8.8006709999999995</v>
      </c>
      <c r="J107" s="112">
        <f>INDEX(input!$A:$DZ,MATCH($A107,input!$A:$A,0),MATCH(J$2,input!$1:$1,0))</f>
        <v>2.7895686053333337</v>
      </c>
      <c r="K107" s="112">
        <f>INDEX(input!$A:$DZ,MATCH($A107,input!$A:$A,0),MATCH(K$2,input!$1:$1,0))</f>
        <v>8.0520632062474704E-3</v>
      </c>
      <c r="L107" s="112">
        <f>INDEX(input!$A:$DZ,MATCH($A107,input!$A:$A,0),MATCH(L$2,input!$1:$1,0))</f>
        <v>0</v>
      </c>
      <c r="M107" s="109">
        <f>INDEX(input!$A:$DZ,MATCH($A107,input!$A:$A,0),MATCH(M$2,input!$1:$1,0))</f>
        <v>16.256175833810417</v>
      </c>
      <c r="N107" s="112">
        <f>INDEX(input!$A:$DZ,MATCH($A107,input!$A:$A,0),MATCH(N$2,input!$1:$1,0))</f>
        <v>2.6769021597398344</v>
      </c>
      <c r="O107" s="112">
        <f>INDEX(input!$A:$DZ,MATCH($A107,input!$A:$A,0),MATCH(O$2,input!$1:$1,0))</f>
        <v>8.7231027608630024E-2</v>
      </c>
      <c r="P107" s="112">
        <f>INDEX(input!$A:$DZ,MATCH($A107,input!$A:$A,0),MATCH(P$2,input!$1:$1,0))</f>
        <v>10.242056361170905</v>
      </c>
      <c r="Q107" s="112">
        <f>INDEX(input!$A:$DZ,MATCH($A107,input!$A:$A,0),MATCH(Q$2,input!$1:$1,0))</f>
        <v>0</v>
      </c>
      <c r="R107" s="112">
        <f>INDEX(input!$A:$DZ,MATCH($A107,input!$A:$A,0),MATCH(R$2,input!$1:$1,0))</f>
        <v>1.893665928164549E-2</v>
      </c>
      <c r="S107" s="112">
        <f>INDEX(input!$A:$DZ,MATCH($A107,input!$A:$A,0),MATCH(S$2,input!$1:$1,0))</f>
        <v>0</v>
      </c>
      <c r="T107" s="112">
        <f>INDEX(input!$A:$DZ,MATCH($A107,input!$A:$A,0),MATCH(T$2,input!$1:$1,0))</f>
        <v>0</v>
      </c>
      <c r="U107" s="112">
        <f>INDEX(input!$A:$DZ,MATCH($A107,input!$A:$A,0),MATCH(U$2,input!$1:$1,0))</f>
        <v>0</v>
      </c>
      <c r="V107" s="112">
        <f>INDEX(input!$A:$DZ,MATCH($A107,input!$A:$A,0),MATCH(V$2,input!$1:$1,0))</f>
        <v>2.6166566512827005</v>
      </c>
      <c r="W107" s="112">
        <f>INDEX(input!$A:$DZ,MATCH($A107,input!$A:$A,0),MATCH(W$2,input!$1:$1,0))</f>
        <v>0</v>
      </c>
      <c r="X107" s="112">
        <f>INDEX(input!$A:$DZ,MATCH($A107,input!$A:$A,0),MATCH(X$2,input!$1:$1,0))</f>
        <v>15.641782859083715</v>
      </c>
      <c r="Y107" s="100">
        <f>INDEX(input!$A:$DZ,MATCH($A107,input!$A:$A,0),MATCH(Y$2,input!$1:$1,0))</f>
        <v>-3.779443462027865</v>
      </c>
      <c r="AA107" s="141"/>
    </row>
    <row r="108" spans="1:27" x14ac:dyDescent="0.25">
      <c r="A108" s="95" t="s">
        <v>212</v>
      </c>
      <c r="B108" s="27" t="str">
        <f>INDEX(input!$A:$DZ,MATCH($A108,input!$A:$A,0),MATCH(B$2,input!$1:$1,0))</f>
        <v>E2532</v>
      </c>
      <c r="C108" s="27" t="str">
        <f>INDEX(input!$A:$DZ,MATCH($A108,input!$A:$A,0),MATCH(C$2,input!$1:$1,0))</f>
        <v>E07000137</v>
      </c>
      <c r="D108" s="27">
        <f>INDEX(input!$A:$DZ,MATCH($A108,input!$A:$A,0),MATCH(D$2,input!$1:$1,0))</f>
        <v>1</v>
      </c>
      <c r="F108" s="27" t="str">
        <f>INDEX(input!$A:$DZ,MATCH($A108,input!$A:$A,0),MATCH(F$2,input!$1:$1,0))</f>
        <v>East Lindsey</v>
      </c>
      <c r="G108" s="112">
        <f>INDEX(input!$A:$DZ,MATCH($A108,input!$A:$A,0),MATCH(G$2,input!$1:$1,0))</f>
        <v>9.8770833599999985</v>
      </c>
      <c r="H108" s="112">
        <f>INDEX(input!$A:$DZ,MATCH($A108,input!$A:$A,0),MATCH(H$2,input!$1:$1,0))</f>
        <v>8.1415754000000007E-2</v>
      </c>
      <c r="I108" s="112">
        <f>INDEX(input!$A:$DZ,MATCH($A108,input!$A:$A,0),MATCH(I$2,input!$1:$1,0))</f>
        <v>5.0349259999999996</v>
      </c>
      <c r="J108" s="112">
        <f>INDEX(input!$A:$DZ,MATCH($A108,input!$A:$A,0),MATCH(J$2,input!$1:$1,0))</f>
        <v>1.9668077786666667</v>
      </c>
      <c r="K108" s="112">
        <f>INDEX(input!$A:$DZ,MATCH($A108,input!$A:$A,0),MATCH(K$2,input!$1:$1,0))</f>
        <v>1.8026405356366241E-2</v>
      </c>
      <c r="L108" s="112">
        <f>INDEX(input!$A:$DZ,MATCH($A108,input!$A:$A,0),MATCH(L$2,input!$1:$1,0))</f>
        <v>0.12712847249523804</v>
      </c>
      <c r="M108" s="109">
        <f>INDEX(input!$A:$DZ,MATCH($A108,input!$A:$A,0),MATCH(M$2,input!$1:$1,0))</f>
        <v>17.10538777051827</v>
      </c>
      <c r="N108" s="112">
        <f>INDEX(input!$A:$DZ,MATCH($A108,input!$A:$A,0),MATCH(N$2,input!$1:$1,0))</f>
        <v>6.9673580160071529</v>
      </c>
      <c r="O108" s="112">
        <f>INDEX(input!$A:$DZ,MATCH($A108,input!$A:$A,0),MATCH(O$2,input!$1:$1,0))</f>
        <v>0.19722733525053304</v>
      </c>
      <c r="P108" s="112">
        <f>INDEX(input!$A:$DZ,MATCH($A108,input!$A:$A,0),MATCH(P$2,input!$1:$1,0))</f>
        <v>5.9510692290083833</v>
      </c>
      <c r="Q108" s="112">
        <f>INDEX(input!$A:$DZ,MATCH($A108,input!$A:$A,0),MATCH(Q$2,input!$1:$1,0))</f>
        <v>0</v>
      </c>
      <c r="R108" s="112">
        <f>INDEX(input!$A:$DZ,MATCH($A108,input!$A:$A,0),MATCH(R$2,input!$1:$1,0))</f>
        <v>0.31751981434210519</v>
      </c>
      <c r="S108" s="112">
        <f>INDEX(input!$A:$DZ,MATCH($A108,input!$A:$A,0),MATCH(S$2,input!$1:$1,0))</f>
        <v>0</v>
      </c>
      <c r="T108" s="112">
        <f>INDEX(input!$A:$DZ,MATCH($A108,input!$A:$A,0),MATCH(T$2,input!$1:$1,0))</f>
        <v>0</v>
      </c>
      <c r="U108" s="112">
        <f>INDEX(input!$A:$DZ,MATCH($A108,input!$A:$A,0),MATCH(U$2,input!$1:$1,0))</f>
        <v>0</v>
      </c>
      <c r="V108" s="112">
        <f>INDEX(input!$A:$DZ,MATCH($A108,input!$A:$A,0),MATCH(V$2,input!$1:$1,0))</f>
        <v>1.2855035623193916</v>
      </c>
      <c r="W108" s="112">
        <f>INDEX(input!$A:$DZ,MATCH($A108,input!$A:$A,0),MATCH(W$2,input!$1:$1,0))</f>
        <v>0.66434879174930828</v>
      </c>
      <c r="X108" s="112">
        <f>INDEX(input!$A:$DZ,MATCH($A108,input!$A:$A,0),MATCH(X$2,input!$1:$1,0))</f>
        <v>15.383026748676878</v>
      </c>
      <c r="Y108" s="100">
        <f>INDEX(input!$A:$DZ,MATCH($A108,input!$A:$A,0),MATCH(Y$2,input!$1:$1,0))</f>
        <v>-10.069114158346881</v>
      </c>
      <c r="AA108" s="141"/>
    </row>
    <row r="109" spans="1:27" x14ac:dyDescent="0.25">
      <c r="A109" s="95" t="s">
        <v>214</v>
      </c>
      <c r="B109" s="27" t="str">
        <f>INDEX(input!$A:$DZ,MATCH($A109,input!$A:$A,0),MATCH(B$2,input!$1:$1,0))</f>
        <v>E2833</v>
      </c>
      <c r="C109" s="27" t="str">
        <f>INDEX(input!$A:$DZ,MATCH($A109,input!$A:$A,0),MATCH(C$2,input!$1:$1,0))</f>
        <v>E07000152</v>
      </c>
      <c r="D109" s="27">
        <f>INDEX(input!$A:$DZ,MATCH($A109,input!$A:$A,0),MATCH(D$2,input!$1:$1,0))</f>
        <v>1</v>
      </c>
      <c r="F109" s="27" t="str">
        <f>INDEX(input!$A:$DZ,MATCH($A109,input!$A:$A,0),MATCH(F$2,input!$1:$1,0))</f>
        <v>East Northamptonshire</v>
      </c>
      <c r="G109" s="112">
        <f>INDEX(input!$A:$DZ,MATCH($A109,input!$A:$A,0),MATCH(G$2,input!$1:$1,0))</f>
        <v>3.9306210700000004</v>
      </c>
      <c r="H109" s="112">
        <f>INDEX(input!$A:$DZ,MATCH($A109,input!$A:$A,0),MATCH(H$2,input!$1:$1,0))</f>
        <v>3.1897990687500002E-2</v>
      </c>
      <c r="I109" s="112">
        <f>INDEX(input!$A:$DZ,MATCH($A109,input!$A:$A,0),MATCH(I$2,input!$1:$1,0))</f>
        <v>3.6349390000000001</v>
      </c>
      <c r="J109" s="112">
        <f>INDEX(input!$A:$DZ,MATCH($A109,input!$A:$A,0),MATCH(J$2,input!$1:$1,0))</f>
        <v>2.017269288888889</v>
      </c>
      <c r="K109" s="112">
        <f>INDEX(input!$A:$DZ,MATCH($A109,input!$A:$A,0),MATCH(K$2,input!$1:$1,0))</f>
        <v>7.0801792436952808E-3</v>
      </c>
      <c r="L109" s="112">
        <f>INDEX(input!$A:$DZ,MATCH($A109,input!$A:$A,0),MATCH(L$2,input!$1:$1,0))</f>
        <v>6.4484461477910737E-3</v>
      </c>
      <c r="M109" s="109">
        <f>INDEX(input!$A:$DZ,MATCH($A109,input!$A:$A,0),MATCH(M$2,input!$1:$1,0))</f>
        <v>9.6282559749678764</v>
      </c>
      <c r="N109" s="112">
        <f>INDEX(input!$A:$DZ,MATCH($A109,input!$A:$A,0),MATCH(N$2,input!$1:$1,0))</f>
        <v>2.459677499756598</v>
      </c>
      <c r="O109" s="112">
        <f>INDEX(input!$A:$DZ,MATCH($A109,input!$A:$A,0),MATCH(O$2,input!$1:$1,0))</f>
        <v>7.7271970181721883E-2</v>
      </c>
      <c r="P109" s="112">
        <f>INDEX(input!$A:$DZ,MATCH($A109,input!$A:$A,0),MATCH(P$2,input!$1:$1,0))</f>
        <v>4.3871396281250137</v>
      </c>
      <c r="Q109" s="112">
        <f>INDEX(input!$A:$DZ,MATCH($A109,input!$A:$A,0),MATCH(Q$2,input!$1:$1,0))</f>
        <v>0</v>
      </c>
      <c r="R109" s="112">
        <f>INDEX(input!$A:$DZ,MATCH($A109,input!$A:$A,0),MATCH(R$2,input!$1:$1,0))</f>
        <v>0.23048019141290924</v>
      </c>
      <c r="S109" s="112">
        <f>INDEX(input!$A:$DZ,MATCH($A109,input!$A:$A,0),MATCH(S$2,input!$1:$1,0))</f>
        <v>0</v>
      </c>
      <c r="T109" s="112">
        <f>INDEX(input!$A:$DZ,MATCH($A109,input!$A:$A,0),MATCH(T$2,input!$1:$1,0))</f>
        <v>0</v>
      </c>
      <c r="U109" s="112">
        <f>INDEX(input!$A:$DZ,MATCH($A109,input!$A:$A,0),MATCH(U$2,input!$1:$1,0))</f>
        <v>0</v>
      </c>
      <c r="V109" s="112">
        <f>INDEX(input!$A:$DZ,MATCH($A109,input!$A:$A,0),MATCH(V$2,input!$1:$1,0))</f>
        <v>2.1964066816943695</v>
      </c>
      <c r="W109" s="112">
        <f>INDEX(input!$A:$DZ,MATCH($A109,input!$A:$A,0),MATCH(W$2,input!$1:$1,0))</f>
        <v>3.3698331482004962E-2</v>
      </c>
      <c r="X109" s="112">
        <f>INDEX(input!$A:$DZ,MATCH($A109,input!$A:$A,0),MATCH(X$2,input!$1:$1,0))</f>
        <v>9.384674302652618</v>
      </c>
      <c r="Y109" s="100">
        <f>INDEX(input!$A:$DZ,MATCH($A109,input!$A:$A,0),MATCH(Y$2,input!$1:$1,0))</f>
        <v>-2.5298628635189724</v>
      </c>
      <c r="AA109" s="141"/>
    </row>
    <row r="110" spans="1:27" x14ac:dyDescent="0.25">
      <c r="A110" s="95" t="s">
        <v>216</v>
      </c>
      <c r="B110" s="27" t="str">
        <f>INDEX(input!$A:$DZ,MATCH($A110,input!$A:$A,0),MATCH(B$2,input!$1:$1,0))</f>
        <v>E2001</v>
      </c>
      <c r="C110" s="27" t="str">
        <f>INDEX(input!$A:$DZ,MATCH($A110,input!$A:$A,0),MATCH(C$2,input!$1:$1,0))</f>
        <v>E06000011</v>
      </c>
      <c r="D110" s="27">
        <f>INDEX(input!$A:$DZ,MATCH($A110,input!$A:$A,0),MATCH(D$2,input!$1:$1,0))</f>
        <v>1</v>
      </c>
      <c r="F110" s="27" t="str">
        <f>INDEX(input!$A:$DZ,MATCH($A110,input!$A:$A,0),MATCH(F$2,input!$1:$1,0))</f>
        <v>East Riding of Yorkshire</v>
      </c>
      <c r="G110" s="112">
        <f>INDEX(input!$A:$DZ,MATCH($A110,input!$A:$A,0),MATCH(G$2,input!$1:$1,0))</f>
        <v>95.850032540000001</v>
      </c>
      <c r="H110" s="112">
        <f>INDEX(input!$A:$DZ,MATCH($A110,input!$A:$A,0),MATCH(H$2,input!$1:$1,0))</f>
        <v>0.7045475654583333</v>
      </c>
      <c r="I110" s="112">
        <f>INDEX(input!$A:$DZ,MATCH($A110,input!$A:$A,0),MATCH(I$2,input!$1:$1,0))</f>
        <v>132.56742</v>
      </c>
      <c r="J110" s="112">
        <f>INDEX(input!$A:$DZ,MATCH($A110,input!$A:$A,0),MATCH(J$2,input!$1:$1,0))</f>
        <v>5.207257298888889</v>
      </c>
      <c r="K110" s="112">
        <f>INDEX(input!$A:$DZ,MATCH($A110,input!$A:$A,0),MATCH(K$2,input!$1:$1,0))</f>
        <v>0.15735138606277169</v>
      </c>
      <c r="L110" s="112">
        <f>INDEX(input!$A:$DZ,MATCH($A110,input!$A:$A,0),MATCH(L$2,input!$1:$1,0))</f>
        <v>0.3569848278575054</v>
      </c>
      <c r="M110" s="109">
        <f>INDEX(input!$A:$DZ,MATCH($A110,input!$A:$A,0),MATCH(M$2,input!$1:$1,0))</f>
        <v>234.84359361826748</v>
      </c>
      <c r="N110" s="112">
        <f>INDEX(input!$A:$DZ,MATCH($A110,input!$A:$A,0),MATCH(N$2,input!$1:$1,0))</f>
        <v>57.147370984766241</v>
      </c>
      <c r="O110" s="112">
        <f>INDEX(input!$A:$DZ,MATCH($A110,input!$A:$A,0),MATCH(O$2,input!$1:$1,0))</f>
        <v>1.7067463245115104</v>
      </c>
      <c r="P110" s="112">
        <f>INDEX(input!$A:$DZ,MATCH($A110,input!$A:$A,0),MATCH(P$2,input!$1:$1,0))</f>
        <v>156.94811110717046</v>
      </c>
      <c r="Q110" s="112">
        <f>INDEX(input!$A:$DZ,MATCH($A110,input!$A:$A,0),MATCH(Q$2,input!$1:$1,0))</f>
        <v>12.574205198513628</v>
      </c>
      <c r="R110" s="112">
        <f>INDEX(input!$A:$DZ,MATCH($A110,input!$A:$A,0),MATCH(R$2,input!$1:$1,0))</f>
        <v>0</v>
      </c>
      <c r="S110" s="112">
        <f>INDEX(input!$A:$DZ,MATCH($A110,input!$A:$A,0),MATCH(S$2,input!$1:$1,0))</f>
        <v>9.8335321506270965</v>
      </c>
      <c r="T110" s="112">
        <f>INDEX(input!$A:$DZ,MATCH($A110,input!$A:$A,0),MATCH(T$2,input!$1:$1,0))</f>
        <v>1.4459679999999999</v>
      </c>
      <c r="U110" s="112">
        <f>INDEX(input!$A:$DZ,MATCH($A110,input!$A:$A,0),MATCH(U$2,input!$1:$1,0))</f>
        <v>2.4701960000000001</v>
      </c>
      <c r="V110" s="112">
        <f>INDEX(input!$A:$DZ,MATCH($A110,input!$A:$A,0),MATCH(V$2,input!$1:$1,0))</f>
        <v>3.406055755782976</v>
      </c>
      <c r="W110" s="112">
        <f>INDEX(input!$A:$DZ,MATCH($A110,input!$A:$A,0),MATCH(W$2,input!$1:$1,0))</f>
        <v>1.8655336165456731</v>
      </c>
      <c r="X110" s="112">
        <f>INDEX(input!$A:$DZ,MATCH($A110,input!$A:$A,0),MATCH(X$2,input!$1:$1,0))</f>
        <v>247.39771913791759</v>
      </c>
      <c r="Y110" s="100">
        <f>INDEX(input!$A:$DZ,MATCH($A110,input!$A:$A,0),MATCH(Y$2,input!$1:$1,0))</f>
        <v>5.3457389772601172</v>
      </c>
      <c r="AA110" s="141"/>
    </row>
    <row r="111" spans="1:27" x14ac:dyDescent="0.25">
      <c r="A111" s="95" t="s">
        <v>218</v>
      </c>
      <c r="B111" s="27" t="str">
        <f>INDEX(input!$A:$DZ,MATCH($A111,input!$A:$A,0),MATCH(B$2,input!$1:$1,0))</f>
        <v>E3432</v>
      </c>
      <c r="C111" s="27" t="str">
        <f>INDEX(input!$A:$DZ,MATCH($A111,input!$A:$A,0),MATCH(C$2,input!$1:$1,0))</f>
        <v>E07000193</v>
      </c>
      <c r="D111" s="27">
        <f>INDEX(input!$A:$DZ,MATCH($A111,input!$A:$A,0),MATCH(D$2,input!$1:$1,0))</f>
        <v>1</v>
      </c>
      <c r="F111" s="27" t="str">
        <f>INDEX(input!$A:$DZ,MATCH($A111,input!$A:$A,0),MATCH(F$2,input!$1:$1,0))</f>
        <v>East Staffordshire</v>
      </c>
      <c r="G111" s="112">
        <f>INDEX(input!$A:$DZ,MATCH($A111,input!$A:$A,0),MATCH(G$2,input!$1:$1,0))</f>
        <v>5.2808475199999991</v>
      </c>
      <c r="H111" s="112">
        <f>INDEX(input!$A:$DZ,MATCH($A111,input!$A:$A,0),MATCH(H$2,input!$1:$1,0))</f>
        <v>4.2346376916666671E-2</v>
      </c>
      <c r="I111" s="112">
        <f>INDEX(input!$A:$DZ,MATCH($A111,input!$A:$A,0),MATCH(I$2,input!$1:$1,0))</f>
        <v>6.2071300000000003</v>
      </c>
      <c r="J111" s="112">
        <f>INDEX(input!$A:$DZ,MATCH($A111,input!$A:$A,0),MATCH(J$2,input!$1:$1,0))</f>
        <v>1.9172895715555553</v>
      </c>
      <c r="K111" s="112">
        <f>INDEX(input!$A:$DZ,MATCH($A111,input!$A:$A,0),MATCH(K$2,input!$1:$1,0))</f>
        <v>9.4146744174269364E-3</v>
      </c>
      <c r="L111" s="112">
        <f>INDEX(input!$A:$DZ,MATCH($A111,input!$A:$A,0),MATCH(L$2,input!$1:$1,0))</f>
        <v>0</v>
      </c>
      <c r="M111" s="109">
        <f>INDEX(input!$A:$DZ,MATCH($A111,input!$A:$A,0),MATCH(M$2,input!$1:$1,0))</f>
        <v>13.457028142889646</v>
      </c>
      <c r="N111" s="112">
        <f>INDEX(input!$A:$DZ,MATCH($A111,input!$A:$A,0),MATCH(N$2,input!$1:$1,0))</f>
        <v>3.148012343921069</v>
      </c>
      <c r="O111" s="112">
        <f>INDEX(input!$A:$DZ,MATCH($A111,input!$A:$A,0),MATCH(O$2,input!$1:$1,0))</f>
        <v>0.10258288697095132</v>
      </c>
      <c r="P111" s="112">
        <f>INDEX(input!$A:$DZ,MATCH($A111,input!$A:$A,0),MATCH(P$2,input!$1:$1,0))</f>
        <v>6.9411119411631885</v>
      </c>
      <c r="Q111" s="112">
        <f>INDEX(input!$A:$DZ,MATCH($A111,input!$A:$A,0),MATCH(Q$2,input!$1:$1,0))</f>
        <v>0</v>
      </c>
      <c r="R111" s="112">
        <f>INDEX(input!$A:$DZ,MATCH($A111,input!$A:$A,0),MATCH(R$2,input!$1:$1,0))</f>
        <v>0</v>
      </c>
      <c r="S111" s="112">
        <f>INDEX(input!$A:$DZ,MATCH($A111,input!$A:$A,0),MATCH(S$2,input!$1:$1,0))</f>
        <v>0</v>
      </c>
      <c r="T111" s="112">
        <f>INDEX(input!$A:$DZ,MATCH($A111,input!$A:$A,0),MATCH(T$2,input!$1:$1,0))</f>
        <v>0</v>
      </c>
      <c r="U111" s="112">
        <f>INDEX(input!$A:$DZ,MATCH($A111,input!$A:$A,0),MATCH(U$2,input!$1:$1,0))</f>
        <v>0</v>
      </c>
      <c r="V111" s="112">
        <f>INDEX(input!$A:$DZ,MATCH($A111,input!$A:$A,0),MATCH(V$2,input!$1:$1,0))</f>
        <v>1.8299716059800091</v>
      </c>
      <c r="W111" s="112">
        <f>INDEX(input!$A:$DZ,MATCH($A111,input!$A:$A,0),MATCH(W$2,input!$1:$1,0))</f>
        <v>0</v>
      </c>
      <c r="X111" s="112">
        <f>INDEX(input!$A:$DZ,MATCH($A111,input!$A:$A,0),MATCH(X$2,input!$1:$1,0))</f>
        <v>12.021678778035218</v>
      </c>
      <c r="Y111" s="100">
        <f>INDEX(input!$A:$DZ,MATCH($A111,input!$A:$A,0),MATCH(Y$2,input!$1:$1,0))</f>
        <v>-10.666169005619796</v>
      </c>
      <c r="AA111" s="141"/>
    </row>
    <row r="112" spans="1:27" x14ac:dyDescent="0.25">
      <c r="A112" s="95" t="s">
        <v>220</v>
      </c>
      <c r="B112" s="27" t="str">
        <f>INDEX(input!$A:$DZ,MATCH($A112,input!$A:$A,0),MATCH(B$2,input!$1:$1,0))</f>
        <v>E1421</v>
      </c>
      <c r="C112" s="27" t="str">
        <f>INDEX(input!$A:$DZ,MATCH($A112,input!$A:$A,0),MATCH(C$2,input!$1:$1,0))</f>
        <v>E10000011</v>
      </c>
      <c r="D112" s="27">
        <f>INDEX(input!$A:$DZ,MATCH($A112,input!$A:$A,0),MATCH(D$2,input!$1:$1,0))</f>
        <v>1</v>
      </c>
      <c r="F112" s="27" t="str">
        <f>INDEX(input!$A:$DZ,MATCH($A112,input!$A:$A,0),MATCH(F$2,input!$1:$1,0))</f>
        <v>East Sussex</v>
      </c>
      <c r="G112" s="112">
        <f>INDEX(input!$A:$DZ,MATCH($A112,input!$A:$A,0),MATCH(G$2,input!$1:$1,0))</f>
        <v>137.00459215000001</v>
      </c>
      <c r="H112" s="112">
        <f>INDEX(input!$A:$DZ,MATCH($A112,input!$A:$A,0),MATCH(H$2,input!$1:$1,0))</f>
        <v>0.99356168027083347</v>
      </c>
      <c r="I112" s="112">
        <f>INDEX(input!$A:$DZ,MATCH($A112,input!$A:$A,0),MATCH(I$2,input!$1:$1,0))</f>
        <v>227.220731</v>
      </c>
      <c r="J112" s="112">
        <f>INDEX(input!$A:$DZ,MATCH($A112,input!$A:$A,0),MATCH(J$2,input!$1:$1,0))</f>
        <v>2.2746994840000001</v>
      </c>
      <c r="K112" s="112">
        <f>INDEX(input!$A:$DZ,MATCH($A112,input!$A:$A,0),MATCH(K$2,input!$1:$1,0))</f>
        <v>0.22198675261708364</v>
      </c>
      <c r="L112" s="112">
        <f>INDEX(input!$A:$DZ,MATCH($A112,input!$A:$A,0),MATCH(L$2,input!$1:$1,0))</f>
        <v>0</v>
      </c>
      <c r="M112" s="109">
        <f>INDEX(input!$A:$DZ,MATCH($A112,input!$A:$A,0),MATCH(M$2,input!$1:$1,0))</f>
        <v>367.71557106688789</v>
      </c>
      <c r="N112" s="112">
        <f>INDEX(input!$A:$DZ,MATCH($A112,input!$A:$A,0),MATCH(N$2,input!$1:$1,0))</f>
        <v>77.352049593572843</v>
      </c>
      <c r="O112" s="112">
        <f>INDEX(input!$A:$DZ,MATCH($A112,input!$A:$A,0),MATCH(O$2,input!$1:$1,0))</f>
        <v>2.4068747510786155</v>
      </c>
      <c r="P112" s="112">
        <f>INDEX(input!$A:$DZ,MATCH($A112,input!$A:$A,0),MATCH(P$2,input!$1:$1,0))</f>
        <v>268.27674992313354</v>
      </c>
      <c r="Q112" s="112">
        <f>INDEX(input!$A:$DZ,MATCH($A112,input!$A:$A,0),MATCH(Q$2,input!$1:$1,0))</f>
        <v>21.496653290069609</v>
      </c>
      <c r="R112" s="112">
        <f>INDEX(input!$A:$DZ,MATCH($A112,input!$A:$A,0),MATCH(R$2,input!$1:$1,0))</f>
        <v>0</v>
      </c>
      <c r="S112" s="112">
        <f>INDEX(input!$A:$DZ,MATCH($A112,input!$A:$A,0),MATCH(S$2,input!$1:$1,0))</f>
        <v>18.550697830303495</v>
      </c>
      <c r="T112" s="112">
        <f>INDEX(input!$A:$DZ,MATCH($A112,input!$A:$A,0),MATCH(T$2,input!$1:$1,0))</f>
        <v>2.5856509999999999</v>
      </c>
      <c r="U112" s="112">
        <f>INDEX(input!$A:$DZ,MATCH($A112,input!$A:$A,0),MATCH(U$2,input!$1:$1,0))</f>
        <v>4.4171529999999999</v>
      </c>
      <c r="V112" s="112">
        <f>INDEX(input!$A:$DZ,MATCH($A112,input!$A:$A,0),MATCH(V$2,input!$1:$1,0))</f>
        <v>0.88602563576713389</v>
      </c>
      <c r="W112" s="112">
        <f>INDEX(input!$A:$DZ,MATCH($A112,input!$A:$A,0),MATCH(W$2,input!$1:$1,0))</f>
        <v>0</v>
      </c>
      <c r="X112" s="112">
        <f>INDEX(input!$A:$DZ,MATCH($A112,input!$A:$A,0),MATCH(X$2,input!$1:$1,0))</f>
        <v>395.97185502392529</v>
      </c>
      <c r="Y112" s="100">
        <f>INDEX(input!$A:$DZ,MATCH($A112,input!$A:$A,0),MATCH(Y$2,input!$1:$1,0))</f>
        <v>7.6842772458764141</v>
      </c>
      <c r="AA112" s="141"/>
    </row>
    <row r="113" spans="1:27" x14ac:dyDescent="0.25">
      <c r="A113" s="95" t="s">
        <v>222</v>
      </c>
      <c r="B113" s="27" t="str">
        <f>INDEX(input!$A:$DZ,MATCH($A113,input!$A:$A,0),MATCH(B$2,input!$1:$1,0))</f>
        <v>E6114</v>
      </c>
      <c r="C113" s="27" t="str">
        <f>INDEX(input!$A:$DZ,MATCH($A113,input!$A:$A,0),MATCH(C$2,input!$1:$1,0))</f>
        <v>E31000014</v>
      </c>
      <c r="D113" s="27">
        <f>INDEX(input!$A:$DZ,MATCH($A113,input!$A:$A,0),MATCH(D$2,input!$1:$1,0))</f>
        <v>1</v>
      </c>
      <c r="F113" s="27" t="str">
        <f>INDEX(input!$A:$DZ,MATCH($A113,input!$A:$A,0),MATCH(F$2,input!$1:$1,0))</f>
        <v>East Sussex Fire</v>
      </c>
      <c r="G113" s="112">
        <f>INDEX(input!$A:$DZ,MATCH($A113,input!$A:$A,0),MATCH(G$2,input!$1:$1,0))</f>
        <v>14.560762870000001</v>
      </c>
      <c r="H113" s="112">
        <f>INDEX(input!$A:$DZ,MATCH($A113,input!$A:$A,0),MATCH(H$2,input!$1:$1,0))</f>
        <v>0.10275982427083334</v>
      </c>
      <c r="I113" s="112">
        <f>INDEX(input!$A:$DZ,MATCH($A113,input!$A:$A,0),MATCH(I$2,input!$1:$1,0))</f>
        <v>23.170178</v>
      </c>
      <c r="J113" s="112">
        <f>INDEX(input!$A:$DZ,MATCH($A113,input!$A:$A,0),MATCH(J$2,input!$1:$1,0))</f>
        <v>0</v>
      </c>
      <c r="K113" s="112">
        <f>INDEX(input!$A:$DZ,MATCH($A113,input!$A:$A,0),MATCH(K$2,input!$1:$1,0))</f>
        <v>0</v>
      </c>
      <c r="L113" s="112">
        <f>INDEX(input!$A:$DZ,MATCH($A113,input!$A:$A,0),MATCH(L$2,input!$1:$1,0))</f>
        <v>0</v>
      </c>
      <c r="M113" s="109">
        <f>INDEX(input!$A:$DZ,MATCH($A113,input!$A:$A,0),MATCH(M$2,input!$1:$1,0))</f>
        <v>37.833700694270831</v>
      </c>
      <c r="N113" s="112">
        <f>INDEX(input!$A:$DZ,MATCH($A113,input!$A:$A,0),MATCH(N$2,input!$1:$1,0))</f>
        <v>10.795680936606578</v>
      </c>
      <c r="O113" s="112">
        <f>INDEX(input!$A:$DZ,MATCH($A113,input!$A:$A,0),MATCH(O$2,input!$1:$1,0))</f>
        <v>0.24893273495193538</v>
      </c>
      <c r="P113" s="112">
        <f>INDEX(input!$A:$DZ,MATCH($A113,input!$A:$A,0),MATCH(P$2,input!$1:$1,0))</f>
        <v>27.456475957353366</v>
      </c>
      <c r="Q113" s="112">
        <f>INDEX(input!$A:$DZ,MATCH($A113,input!$A:$A,0),MATCH(Q$2,input!$1:$1,0))</f>
        <v>0</v>
      </c>
      <c r="R113" s="112">
        <f>INDEX(input!$A:$DZ,MATCH($A113,input!$A:$A,0),MATCH(R$2,input!$1:$1,0))</f>
        <v>0</v>
      </c>
      <c r="S113" s="112">
        <f>INDEX(input!$A:$DZ,MATCH($A113,input!$A:$A,0),MATCH(S$2,input!$1:$1,0))</f>
        <v>0</v>
      </c>
      <c r="T113" s="112">
        <f>INDEX(input!$A:$DZ,MATCH($A113,input!$A:$A,0),MATCH(T$2,input!$1:$1,0))</f>
        <v>0</v>
      </c>
      <c r="U113" s="112">
        <f>INDEX(input!$A:$DZ,MATCH($A113,input!$A:$A,0),MATCH(U$2,input!$1:$1,0))</f>
        <v>0</v>
      </c>
      <c r="V113" s="112">
        <f>INDEX(input!$A:$DZ,MATCH($A113,input!$A:$A,0),MATCH(V$2,input!$1:$1,0))</f>
        <v>0</v>
      </c>
      <c r="W113" s="112">
        <f>INDEX(input!$A:$DZ,MATCH($A113,input!$A:$A,0),MATCH(W$2,input!$1:$1,0))</f>
        <v>0</v>
      </c>
      <c r="X113" s="112">
        <f>INDEX(input!$A:$DZ,MATCH($A113,input!$A:$A,0),MATCH(X$2,input!$1:$1,0))</f>
        <v>38.501089628911885</v>
      </c>
      <c r="Y113" s="100">
        <f>INDEX(input!$A:$DZ,MATCH($A113,input!$A:$A,0),MATCH(Y$2,input!$1:$1,0))</f>
        <v>1.7640064873223338</v>
      </c>
      <c r="AA113" s="141"/>
    </row>
    <row r="114" spans="1:27" x14ac:dyDescent="0.25">
      <c r="A114" s="95" t="s">
        <v>224</v>
      </c>
      <c r="B114" s="27" t="str">
        <f>INDEX(input!$A:$DZ,MATCH($A114,input!$A:$A,0),MATCH(B$2,input!$1:$1,0))</f>
        <v>E1432</v>
      </c>
      <c r="C114" s="27" t="str">
        <f>INDEX(input!$A:$DZ,MATCH($A114,input!$A:$A,0),MATCH(C$2,input!$1:$1,0))</f>
        <v>E07000061</v>
      </c>
      <c r="D114" s="27">
        <f>INDEX(input!$A:$DZ,MATCH($A114,input!$A:$A,0),MATCH(D$2,input!$1:$1,0))</f>
        <v>1</v>
      </c>
      <c r="F114" s="27" t="str">
        <f>INDEX(input!$A:$DZ,MATCH($A114,input!$A:$A,0),MATCH(F$2,input!$1:$1,0))</f>
        <v>Eastbourne</v>
      </c>
      <c r="G114" s="112">
        <f>INDEX(input!$A:$DZ,MATCH($A114,input!$A:$A,0),MATCH(G$2,input!$1:$1,0))</f>
        <v>6.0786664499999992</v>
      </c>
      <c r="H114" s="112">
        <f>INDEX(input!$A:$DZ,MATCH($A114,input!$A:$A,0),MATCH(H$2,input!$1:$1,0))</f>
        <v>4.834077995833333E-2</v>
      </c>
      <c r="I114" s="112">
        <f>INDEX(input!$A:$DZ,MATCH($A114,input!$A:$A,0),MATCH(I$2,input!$1:$1,0))</f>
        <v>7.2994000000000003</v>
      </c>
      <c r="J114" s="112">
        <f>INDEX(input!$A:$DZ,MATCH($A114,input!$A:$A,0),MATCH(J$2,input!$1:$1,0))</f>
        <v>1.0641614302222224</v>
      </c>
      <c r="K114" s="112">
        <f>INDEX(input!$A:$DZ,MATCH($A114,input!$A:$A,0),MATCH(K$2,input!$1:$1,0))</f>
        <v>1.0750880431563936E-2</v>
      </c>
      <c r="L114" s="112">
        <f>INDEX(input!$A:$DZ,MATCH($A114,input!$A:$A,0),MATCH(L$2,input!$1:$1,0))</f>
        <v>0</v>
      </c>
      <c r="M114" s="109">
        <f>INDEX(input!$A:$DZ,MATCH($A114,input!$A:$A,0),MATCH(M$2,input!$1:$1,0))</f>
        <v>14.501319540612121</v>
      </c>
      <c r="N114" s="112">
        <f>INDEX(input!$A:$DZ,MATCH($A114,input!$A:$A,0),MATCH(N$2,input!$1:$1,0))</f>
        <v>3.5936338101978844</v>
      </c>
      <c r="O114" s="112">
        <f>INDEX(input!$A:$DZ,MATCH($A114,input!$A:$A,0),MATCH(O$2,input!$1:$1,0))</f>
        <v>0.11710415674779255</v>
      </c>
      <c r="P114" s="112">
        <f>INDEX(input!$A:$DZ,MATCH($A114,input!$A:$A,0),MATCH(P$2,input!$1:$1,0))</f>
        <v>8.6240845768579284</v>
      </c>
      <c r="Q114" s="112">
        <f>INDEX(input!$A:$DZ,MATCH($A114,input!$A:$A,0),MATCH(Q$2,input!$1:$1,0))</f>
        <v>0</v>
      </c>
      <c r="R114" s="112">
        <f>INDEX(input!$A:$DZ,MATCH($A114,input!$A:$A,0),MATCH(R$2,input!$1:$1,0))</f>
        <v>9.9291552562234537E-16</v>
      </c>
      <c r="S114" s="112">
        <f>INDEX(input!$A:$DZ,MATCH($A114,input!$A:$A,0),MATCH(S$2,input!$1:$1,0))</f>
        <v>0</v>
      </c>
      <c r="T114" s="112">
        <f>INDEX(input!$A:$DZ,MATCH($A114,input!$A:$A,0),MATCH(T$2,input!$1:$1,0))</f>
        <v>0</v>
      </c>
      <c r="U114" s="112">
        <f>INDEX(input!$A:$DZ,MATCH($A114,input!$A:$A,0),MATCH(U$2,input!$1:$1,0))</f>
        <v>0</v>
      </c>
      <c r="V114" s="112">
        <f>INDEX(input!$A:$DZ,MATCH($A114,input!$A:$A,0),MATCH(V$2,input!$1:$1,0))</f>
        <v>0.18282439214933335</v>
      </c>
      <c r="W114" s="112">
        <f>INDEX(input!$A:$DZ,MATCH($A114,input!$A:$A,0),MATCH(W$2,input!$1:$1,0))</f>
        <v>0</v>
      </c>
      <c r="X114" s="112">
        <f>INDEX(input!$A:$DZ,MATCH($A114,input!$A:$A,0),MATCH(X$2,input!$1:$1,0))</f>
        <v>12.517646935952939</v>
      </c>
      <c r="Y114" s="100">
        <f>INDEX(input!$A:$DZ,MATCH($A114,input!$A:$A,0),MATCH(Y$2,input!$1:$1,0))</f>
        <v>-13.679255871189822</v>
      </c>
      <c r="AA114" s="141"/>
    </row>
    <row r="115" spans="1:27" x14ac:dyDescent="0.25">
      <c r="A115" s="95" t="s">
        <v>226</v>
      </c>
      <c r="B115" s="27" t="str">
        <f>INDEX(input!$A:$DZ,MATCH($A115,input!$A:$A,0),MATCH(B$2,input!$1:$1,0))</f>
        <v>E1733</v>
      </c>
      <c r="C115" s="27" t="str">
        <f>INDEX(input!$A:$DZ,MATCH($A115,input!$A:$A,0),MATCH(C$2,input!$1:$1,0))</f>
        <v>E07000086</v>
      </c>
      <c r="D115" s="27">
        <f>INDEX(input!$A:$DZ,MATCH($A115,input!$A:$A,0),MATCH(D$2,input!$1:$1,0))</f>
        <v>1</v>
      </c>
      <c r="F115" s="27" t="str">
        <f>INDEX(input!$A:$DZ,MATCH($A115,input!$A:$A,0),MATCH(F$2,input!$1:$1,0))</f>
        <v>Eastleigh</v>
      </c>
      <c r="G115" s="112">
        <f>INDEX(input!$A:$DZ,MATCH($A115,input!$A:$A,0),MATCH(G$2,input!$1:$1,0))</f>
        <v>4.2834751500000001</v>
      </c>
      <c r="H115" s="112">
        <f>INDEX(input!$A:$DZ,MATCH($A115,input!$A:$A,0),MATCH(H$2,input!$1:$1,0))</f>
        <v>3.4197003458333333E-2</v>
      </c>
      <c r="I115" s="112">
        <f>INDEX(input!$A:$DZ,MATCH($A115,input!$A:$A,0),MATCH(I$2,input!$1:$1,0))</f>
        <v>5.5488799999999996</v>
      </c>
      <c r="J115" s="112">
        <f>INDEX(input!$A:$DZ,MATCH($A115,input!$A:$A,0),MATCH(J$2,input!$1:$1,0))</f>
        <v>2.2515008408888884</v>
      </c>
      <c r="K115" s="112">
        <f>INDEX(input!$A:$DZ,MATCH($A115,input!$A:$A,0),MATCH(K$2,input!$1:$1,0))</f>
        <v>7.6088573142844944E-3</v>
      </c>
      <c r="L115" s="112">
        <f>INDEX(input!$A:$DZ,MATCH($A115,input!$A:$A,0),MATCH(L$2,input!$1:$1,0))</f>
        <v>0</v>
      </c>
      <c r="M115" s="109">
        <f>INDEX(input!$A:$DZ,MATCH($A115,input!$A:$A,0),MATCH(M$2,input!$1:$1,0))</f>
        <v>12.125661851661507</v>
      </c>
      <c r="N115" s="112">
        <f>INDEX(input!$A:$DZ,MATCH($A115,input!$A:$A,0),MATCH(N$2,input!$1:$1,0))</f>
        <v>2.5421912548581203</v>
      </c>
      <c r="O115" s="112">
        <f>INDEX(input!$A:$DZ,MATCH($A115,input!$A:$A,0),MATCH(O$2,input!$1:$1,0))</f>
        <v>8.2841262887433653E-2</v>
      </c>
      <c r="P115" s="112">
        <f>INDEX(input!$A:$DZ,MATCH($A115,input!$A:$A,0),MATCH(P$2,input!$1:$1,0))</f>
        <v>6.0494907524057755</v>
      </c>
      <c r="Q115" s="112">
        <f>INDEX(input!$A:$DZ,MATCH($A115,input!$A:$A,0),MATCH(Q$2,input!$1:$1,0))</f>
        <v>0</v>
      </c>
      <c r="R115" s="112">
        <f>INDEX(input!$A:$DZ,MATCH($A115,input!$A:$A,0),MATCH(R$2,input!$1:$1,0))</f>
        <v>5.1571813114504289E-2</v>
      </c>
      <c r="S115" s="112">
        <f>INDEX(input!$A:$DZ,MATCH($A115,input!$A:$A,0),MATCH(S$2,input!$1:$1,0))</f>
        <v>0</v>
      </c>
      <c r="T115" s="112">
        <f>INDEX(input!$A:$DZ,MATCH($A115,input!$A:$A,0),MATCH(T$2,input!$1:$1,0))</f>
        <v>0</v>
      </c>
      <c r="U115" s="112">
        <f>INDEX(input!$A:$DZ,MATCH($A115,input!$A:$A,0),MATCH(U$2,input!$1:$1,0))</f>
        <v>0</v>
      </c>
      <c r="V115" s="112">
        <f>INDEX(input!$A:$DZ,MATCH($A115,input!$A:$A,0),MATCH(V$2,input!$1:$1,0))</f>
        <v>2.1413567292674496</v>
      </c>
      <c r="W115" s="112">
        <f>INDEX(input!$A:$DZ,MATCH($A115,input!$A:$A,0),MATCH(W$2,input!$1:$1,0))</f>
        <v>0</v>
      </c>
      <c r="X115" s="112">
        <f>INDEX(input!$A:$DZ,MATCH($A115,input!$A:$A,0),MATCH(X$2,input!$1:$1,0))</f>
        <v>10.867451812533284</v>
      </c>
      <c r="Y115" s="100">
        <f>INDEX(input!$A:$DZ,MATCH($A115,input!$A:$A,0),MATCH(Y$2,input!$1:$1,0))</f>
        <v>-10.376423609040508</v>
      </c>
      <c r="AA115" s="141"/>
    </row>
    <row r="116" spans="1:27" x14ac:dyDescent="0.25">
      <c r="A116" s="95" t="s">
        <v>228</v>
      </c>
      <c r="B116" s="27" t="str">
        <f>INDEX(input!$A:$DZ,MATCH($A116,input!$A:$A,0),MATCH(B$2,input!$1:$1,0))</f>
        <v>E0935</v>
      </c>
      <c r="C116" s="27" t="str">
        <f>INDEX(input!$A:$DZ,MATCH($A116,input!$A:$A,0),MATCH(C$2,input!$1:$1,0))</f>
        <v>E07000030</v>
      </c>
      <c r="D116" s="27">
        <f>INDEX(input!$A:$DZ,MATCH($A116,input!$A:$A,0),MATCH(D$2,input!$1:$1,0))</f>
        <v>1</v>
      </c>
      <c r="F116" s="27" t="str">
        <f>INDEX(input!$A:$DZ,MATCH($A116,input!$A:$A,0),MATCH(F$2,input!$1:$1,0))</f>
        <v>Eden</v>
      </c>
      <c r="G116" s="112">
        <f>INDEX(input!$A:$DZ,MATCH($A116,input!$A:$A,0),MATCH(G$2,input!$1:$1,0))</f>
        <v>2.7463837899999999</v>
      </c>
      <c r="H116" s="112">
        <f>INDEX(input!$A:$DZ,MATCH($A116,input!$A:$A,0),MATCH(H$2,input!$1:$1,0))</f>
        <v>2.2708417375000001E-2</v>
      </c>
      <c r="I116" s="112">
        <f>INDEX(input!$A:$DZ,MATCH($A116,input!$A:$A,0),MATCH(I$2,input!$1:$1,0))</f>
        <v>3.618973</v>
      </c>
      <c r="J116" s="112">
        <f>INDEX(input!$A:$DZ,MATCH($A116,input!$A:$A,0),MATCH(J$2,input!$1:$1,0))</f>
        <v>0.7167511511111111</v>
      </c>
      <c r="K116" s="112">
        <f>INDEX(input!$A:$DZ,MATCH($A116,input!$A:$A,0),MATCH(K$2,input!$1:$1,0))</f>
        <v>5.0893131521111638E-3</v>
      </c>
      <c r="L116" s="112">
        <f>INDEX(input!$A:$DZ,MATCH($A116,input!$A:$A,0),MATCH(L$2,input!$1:$1,0))</f>
        <v>0.12967156082390188</v>
      </c>
      <c r="M116" s="109">
        <f>INDEX(input!$A:$DZ,MATCH($A116,input!$A:$A,0),MATCH(M$2,input!$1:$1,0))</f>
        <v>7.2395772324621239</v>
      </c>
      <c r="N116" s="112">
        <f>INDEX(input!$A:$DZ,MATCH($A116,input!$A:$A,0),MATCH(N$2,input!$1:$1,0))</f>
        <v>1.6881344634694719</v>
      </c>
      <c r="O116" s="112">
        <f>INDEX(input!$A:$DZ,MATCH($A116,input!$A:$A,0),MATCH(O$2,input!$1:$1,0))</f>
        <v>5.5010491681286251E-2</v>
      </c>
      <c r="P116" s="112">
        <f>INDEX(input!$A:$DZ,MATCH($A116,input!$A:$A,0),MATCH(P$2,input!$1:$1,0))</f>
        <v>4.0571062166434491</v>
      </c>
      <c r="Q116" s="112">
        <f>INDEX(input!$A:$DZ,MATCH($A116,input!$A:$A,0),MATCH(Q$2,input!$1:$1,0))</f>
        <v>0</v>
      </c>
      <c r="R116" s="112">
        <f>INDEX(input!$A:$DZ,MATCH($A116,input!$A:$A,0),MATCH(R$2,input!$1:$1,0))</f>
        <v>-5.8690093533561087E-16</v>
      </c>
      <c r="S116" s="112">
        <f>INDEX(input!$A:$DZ,MATCH($A116,input!$A:$A,0),MATCH(S$2,input!$1:$1,0))</f>
        <v>0</v>
      </c>
      <c r="T116" s="112">
        <f>INDEX(input!$A:$DZ,MATCH($A116,input!$A:$A,0),MATCH(T$2,input!$1:$1,0))</f>
        <v>0</v>
      </c>
      <c r="U116" s="112">
        <f>INDEX(input!$A:$DZ,MATCH($A116,input!$A:$A,0),MATCH(U$2,input!$1:$1,0))</f>
        <v>0</v>
      </c>
      <c r="V116" s="112">
        <f>INDEX(input!$A:$DZ,MATCH($A116,input!$A:$A,0),MATCH(V$2,input!$1:$1,0))</f>
        <v>0.61079774147657728</v>
      </c>
      <c r="W116" s="112">
        <f>INDEX(input!$A:$DZ,MATCH($A116,input!$A:$A,0),MATCH(W$2,input!$1:$1,0))</f>
        <v>0.67763847914426134</v>
      </c>
      <c r="X116" s="112">
        <f>INDEX(input!$A:$DZ,MATCH($A116,input!$A:$A,0),MATCH(X$2,input!$1:$1,0))</f>
        <v>7.0886873924150446</v>
      </c>
      <c r="Y116" s="100">
        <f>INDEX(input!$A:$DZ,MATCH($A116,input!$A:$A,0),MATCH(Y$2,input!$1:$1,0))</f>
        <v>-2.0842355182080552</v>
      </c>
      <c r="AA116" s="141"/>
    </row>
    <row r="117" spans="1:27" x14ac:dyDescent="0.25">
      <c r="A117" s="95" t="s">
        <v>230</v>
      </c>
      <c r="B117" s="27" t="str">
        <f>INDEX(input!$A:$DZ,MATCH($A117,input!$A:$A,0),MATCH(B$2,input!$1:$1,0))</f>
        <v>E3631</v>
      </c>
      <c r="C117" s="27" t="str">
        <f>INDEX(input!$A:$DZ,MATCH($A117,input!$A:$A,0),MATCH(C$2,input!$1:$1,0))</f>
        <v>E07000207</v>
      </c>
      <c r="D117" s="27">
        <f>INDEX(input!$A:$DZ,MATCH($A117,input!$A:$A,0),MATCH(D$2,input!$1:$1,0))</f>
        <v>1</v>
      </c>
      <c r="F117" s="27" t="str">
        <f>INDEX(input!$A:$DZ,MATCH($A117,input!$A:$A,0),MATCH(F$2,input!$1:$1,0))</f>
        <v>Elmbridge</v>
      </c>
      <c r="G117" s="112">
        <f>INDEX(input!$A:$DZ,MATCH($A117,input!$A:$A,0),MATCH(G$2,input!$1:$1,0))</f>
        <v>4.0216290800000003</v>
      </c>
      <c r="H117" s="112">
        <f>INDEX(input!$A:$DZ,MATCH($A117,input!$A:$A,0),MATCH(H$2,input!$1:$1,0))</f>
        <v>3.08181383125E-2</v>
      </c>
      <c r="I117" s="112">
        <f>INDEX(input!$A:$DZ,MATCH($A117,input!$A:$A,0),MATCH(I$2,input!$1:$1,0))</f>
        <v>12.607601000000001</v>
      </c>
      <c r="J117" s="112">
        <f>INDEX(input!$A:$DZ,MATCH($A117,input!$A:$A,0),MATCH(J$2,input!$1:$1,0))</f>
        <v>2.4491255440000006</v>
      </c>
      <c r="K117" s="112">
        <f>INDEX(input!$A:$DZ,MATCH($A117,input!$A:$A,0),MATCH(K$2,input!$1:$1,0))</f>
        <v>6.7848958539590961E-3</v>
      </c>
      <c r="L117" s="112">
        <f>INDEX(input!$A:$DZ,MATCH($A117,input!$A:$A,0),MATCH(L$2,input!$1:$1,0))</f>
        <v>0</v>
      </c>
      <c r="M117" s="109">
        <f>INDEX(input!$A:$DZ,MATCH($A117,input!$A:$A,0),MATCH(M$2,input!$1:$1,0))</f>
        <v>19.115958658166459</v>
      </c>
      <c r="N117" s="112">
        <f>INDEX(input!$A:$DZ,MATCH($A117,input!$A:$A,0),MATCH(N$2,input!$1:$1,0))</f>
        <v>2.2910077982872687</v>
      </c>
      <c r="O117" s="112">
        <f>INDEX(input!$A:$DZ,MATCH($A117,input!$A:$A,0),MATCH(O$2,input!$1:$1,0))</f>
        <v>7.4656058599992456E-2</v>
      </c>
      <c r="P117" s="112">
        <f>INDEX(input!$A:$DZ,MATCH($A117,input!$A:$A,0),MATCH(P$2,input!$1:$1,0))</f>
        <v>14.384634461089711</v>
      </c>
      <c r="Q117" s="112">
        <f>INDEX(input!$A:$DZ,MATCH($A117,input!$A:$A,0),MATCH(Q$2,input!$1:$1,0))</f>
        <v>0</v>
      </c>
      <c r="R117" s="112">
        <f>INDEX(input!$A:$DZ,MATCH($A117,input!$A:$A,0),MATCH(R$2,input!$1:$1,0))</f>
        <v>-1.846177019262442E-15</v>
      </c>
      <c r="S117" s="112">
        <f>INDEX(input!$A:$DZ,MATCH($A117,input!$A:$A,0),MATCH(S$2,input!$1:$1,0))</f>
        <v>0</v>
      </c>
      <c r="T117" s="112">
        <f>INDEX(input!$A:$DZ,MATCH($A117,input!$A:$A,0),MATCH(T$2,input!$1:$1,0))</f>
        <v>0</v>
      </c>
      <c r="U117" s="112">
        <f>INDEX(input!$A:$DZ,MATCH($A117,input!$A:$A,0),MATCH(U$2,input!$1:$1,0))</f>
        <v>0</v>
      </c>
      <c r="V117" s="112">
        <f>INDEX(input!$A:$DZ,MATCH($A117,input!$A:$A,0),MATCH(V$2,input!$1:$1,0))</f>
        <v>0.95793043979651671</v>
      </c>
      <c r="W117" s="112">
        <f>INDEX(input!$A:$DZ,MATCH($A117,input!$A:$A,0),MATCH(W$2,input!$1:$1,0))</f>
        <v>0</v>
      </c>
      <c r="X117" s="112">
        <f>INDEX(input!$A:$DZ,MATCH($A117,input!$A:$A,0),MATCH(X$2,input!$1:$1,0))</f>
        <v>17.708228757773487</v>
      </c>
      <c r="Y117" s="100">
        <f>INDEX(input!$A:$DZ,MATCH($A117,input!$A:$A,0),MATCH(Y$2,input!$1:$1,0))</f>
        <v>-7.3641606239380764</v>
      </c>
      <c r="AA117" s="141"/>
    </row>
    <row r="118" spans="1:27" x14ac:dyDescent="0.25">
      <c r="A118" s="95" t="s">
        <v>232</v>
      </c>
      <c r="B118" s="27" t="str">
        <f>INDEX(input!$A:$DZ,MATCH($A118,input!$A:$A,0),MATCH(B$2,input!$1:$1,0))</f>
        <v>E5037</v>
      </c>
      <c r="C118" s="27" t="str">
        <f>INDEX(input!$A:$DZ,MATCH($A118,input!$A:$A,0),MATCH(C$2,input!$1:$1,0))</f>
        <v>E09000010</v>
      </c>
      <c r="D118" s="27">
        <f>INDEX(input!$A:$DZ,MATCH($A118,input!$A:$A,0),MATCH(D$2,input!$1:$1,0))</f>
        <v>1</v>
      </c>
      <c r="F118" s="27" t="str">
        <f>INDEX(input!$A:$DZ,MATCH($A118,input!$A:$A,0),MATCH(F$2,input!$1:$1,0))</f>
        <v>Enfield</v>
      </c>
      <c r="G118" s="112">
        <f>INDEX(input!$A:$DZ,MATCH($A118,input!$A:$A,0),MATCH(G$2,input!$1:$1,0))</f>
        <v>129.55286324000002</v>
      </c>
      <c r="H118" s="112">
        <f>INDEX(input!$A:$DZ,MATCH($A118,input!$A:$A,0),MATCH(H$2,input!$1:$1,0))</f>
        <v>0.98164533308333346</v>
      </c>
      <c r="I118" s="112">
        <f>INDEX(input!$A:$DZ,MATCH($A118,input!$A:$A,0),MATCH(I$2,input!$1:$1,0))</f>
        <v>100.9166</v>
      </c>
      <c r="J118" s="112">
        <f>INDEX(input!$A:$DZ,MATCH($A118,input!$A:$A,0),MATCH(J$2,input!$1:$1,0))</f>
        <v>3.8305871144444441</v>
      </c>
      <c r="K118" s="112">
        <f>INDEX(input!$A:$DZ,MATCH($A118,input!$A:$A,0),MATCH(K$2,input!$1:$1,0))</f>
        <v>0.21772217342936892</v>
      </c>
      <c r="L118" s="112">
        <f>INDEX(input!$A:$DZ,MATCH($A118,input!$A:$A,0),MATCH(L$2,input!$1:$1,0))</f>
        <v>0</v>
      </c>
      <c r="M118" s="109">
        <f>INDEX(input!$A:$DZ,MATCH($A118,input!$A:$A,0),MATCH(M$2,input!$1:$1,0))</f>
        <v>235.49941786095715</v>
      </c>
      <c r="N118" s="112">
        <f>INDEX(input!$A:$DZ,MATCH($A118,input!$A:$A,0),MATCH(N$2,input!$1:$1,0))</f>
        <v>90.263856433167064</v>
      </c>
      <c r="O118" s="112">
        <f>INDEX(input!$A:$DZ,MATCH($A118,input!$A:$A,0),MATCH(O$2,input!$1:$1,0))</f>
        <v>2.3780077410030764</v>
      </c>
      <c r="P118" s="112">
        <f>INDEX(input!$A:$DZ,MATCH($A118,input!$A:$A,0),MATCH(P$2,input!$1:$1,0))</f>
        <v>118.88408420490018</v>
      </c>
      <c r="Q118" s="112">
        <f>INDEX(input!$A:$DZ,MATCH($A118,input!$A:$A,0),MATCH(Q$2,input!$1:$1,0))</f>
        <v>9.5550793447259359</v>
      </c>
      <c r="R118" s="112">
        <f>INDEX(input!$A:$DZ,MATCH($A118,input!$A:$A,0),MATCH(R$2,input!$1:$1,0))</f>
        <v>0</v>
      </c>
      <c r="S118" s="112">
        <f>INDEX(input!$A:$DZ,MATCH($A118,input!$A:$A,0),MATCH(S$2,input!$1:$1,0))</f>
        <v>10.082611135321715</v>
      </c>
      <c r="T118" s="112">
        <f>INDEX(input!$A:$DZ,MATCH($A118,input!$A:$A,0),MATCH(T$2,input!$1:$1,0))</f>
        <v>1.2986359999999999</v>
      </c>
      <c r="U118" s="112">
        <f>INDEX(input!$A:$DZ,MATCH($A118,input!$A:$A,0),MATCH(U$2,input!$1:$1,0))</f>
        <v>2.218502</v>
      </c>
      <c r="V118" s="112">
        <f>INDEX(input!$A:$DZ,MATCH($A118,input!$A:$A,0),MATCH(V$2,input!$1:$1,0))</f>
        <v>1.5939726160246199</v>
      </c>
      <c r="W118" s="112">
        <f>INDEX(input!$A:$DZ,MATCH($A118,input!$A:$A,0),MATCH(W$2,input!$1:$1,0))</f>
        <v>0</v>
      </c>
      <c r="X118" s="112">
        <f>INDEX(input!$A:$DZ,MATCH($A118,input!$A:$A,0),MATCH(X$2,input!$1:$1,0))</f>
        <v>236.27474947514256</v>
      </c>
      <c r="Y118" s="100">
        <f>INDEX(input!$A:$DZ,MATCH($A118,input!$A:$A,0),MATCH(Y$2,input!$1:$1,0))</f>
        <v>0.32922867547944268</v>
      </c>
      <c r="AA118" s="141"/>
    </row>
    <row r="119" spans="1:27" x14ac:dyDescent="0.25">
      <c r="A119" s="95" t="s">
        <v>234</v>
      </c>
      <c r="B119" s="27" t="str">
        <f>INDEX(input!$A:$DZ,MATCH($A119,input!$A:$A,0),MATCH(B$2,input!$1:$1,0))</f>
        <v>E1537</v>
      </c>
      <c r="C119" s="27" t="str">
        <f>INDEX(input!$A:$DZ,MATCH($A119,input!$A:$A,0),MATCH(C$2,input!$1:$1,0))</f>
        <v>E07000072</v>
      </c>
      <c r="D119" s="27">
        <f>INDEX(input!$A:$DZ,MATCH($A119,input!$A:$A,0),MATCH(D$2,input!$1:$1,0))</f>
        <v>1</v>
      </c>
      <c r="F119" s="27" t="str">
        <f>INDEX(input!$A:$DZ,MATCH($A119,input!$A:$A,0),MATCH(F$2,input!$1:$1,0))</f>
        <v>Epping Forest</v>
      </c>
      <c r="G119" s="112">
        <f>INDEX(input!$A:$DZ,MATCH($A119,input!$A:$A,0),MATCH(G$2,input!$1:$1,0))</f>
        <v>5.5508892400000001</v>
      </c>
      <c r="H119" s="112">
        <f>INDEX(input!$A:$DZ,MATCH($A119,input!$A:$A,0),MATCH(H$2,input!$1:$1,0))</f>
        <v>4.4079879374999999E-2</v>
      </c>
      <c r="I119" s="112">
        <f>INDEX(input!$A:$DZ,MATCH($A119,input!$A:$A,0),MATCH(I$2,input!$1:$1,0))</f>
        <v>7.6164740000000002</v>
      </c>
      <c r="J119" s="112">
        <f>INDEX(input!$A:$DZ,MATCH($A119,input!$A:$A,0),MATCH(J$2,input!$1:$1,0))</f>
        <v>2.0957136403984675</v>
      </c>
      <c r="K119" s="112">
        <f>INDEX(input!$A:$DZ,MATCH($A119,input!$A:$A,0),MATCH(K$2,input!$1:$1,0))</f>
        <v>9.8139754474212623E-3</v>
      </c>
      <c r="L119" s="112">
        <f>INDEX(input!$A:$DZ,MATCH($A119,input!$A:$A,0),MATCH(L$2,input!$1:$1,0))</f>
        <v>0</v>
      </c>
      <c r="M119" s="109">
        <f>INDEX(input!$A:$DZ,MATCH($A119,input!$A:$A,0),MATCH(M$2,input!$1:$1,0))</f>
        <v>15.316970735220888</v>
      </c>
      <c r="N119" s="112">
        <f>INDEX(input!$A:$DZ,MATCH($A119,input!$A:$A,0),MATCH(N$2,input!$1:$1,0))</f>
        <v>3.2768802002666755</v>
      </c>
      <c r="O119" s="112">
        <f>INDEX(input!$A:$DZ,MATCH($A119,input!$A:$A,0),MATCH(O$2,input!$1:$1,0))</f>
        <v>0.10678224685186723</v>
      </c>
      <c r="P119" s="112">
        <f>INDEX(input!$A:$DZ,MATCH($A119,input!$A:$A,0),MATCH(P$2,input!$1:$1,0))</f>
        <v>8.5283372028698494</v>
      </c>
      <c r="Q119" s="112">
        <f>INDEX(input!$A:$DZ,MATCH($A119,input!$A:$A,0),MATCH(Q$2,input!$1:$1,0))</f>
        <v>0</v>
      </c>
      <c r="R119" s="112">
        <f>INDEX(input!$A:$DZ,MATCH($A119,input!$A:$A,0),MATCH(R$2,input!$1:$1,0))</f>
        <v>2.3146464747480087E-2</v>
      </c>
      <c r="S119" s="112">
        <f>INDEX(input!$A:$DZ,MATCH($A119,input!$A:$A,0),MATCH(S$2,input!$1:$1,0))</f>
        <v>0</v>
      </c>
      <c r="T119" s="112">
        <f>INDEX(input!$A:$DZ,MATCH($A119,input!$A:$A,0),MATCH(T$2,input!$1:$1,0))</f>
        <v>0</v>
      </c>
      <c r="U119" s="112">
        <f>INDEX(input!$A:$DZ,MATCH($A119,input!$A:$A,0),MATCH(U$2,input!$1:$1,0))</f>
        <v>0</v>
      </c>
      <c r="V119" s="112">
        <f>INDEX(input!$A:$DZ,MATCH($A119,input!$A:$A,0),MATCH(V$2,input!$1:$1,0))</f>
        <v>1.0489593681393885</v>
      </c>
      <c r="W119" s="112">
        <f>INDEX(input!$A:$DZ,MATCH($A119,input!$A:$A,0),MATCH(W$2,input!$1:$1,0))</f>
        <v>0</v>
      </c>
      <c r="X119" s="112">
        <f>INDEX(input!$A:$DZ,MATCH($A119,input!$A:$A,0),MATCH(X$2,input!$1:$1,0))</f>
        <v>12.984105482875258</v>
      </c>
      <c r="Y119" s="100">
        <f>INDEX(input!$A:$DZ,MATCH($A119,input!$A:$A,0),MATCH(Y$2,input!$1:$1,0))</f>
        <v>-15.230591561954753</v>
      </c>
      <c r="AA119" s="141"/>
    </row>
    <row r="120" spans="1:27" x14ac:dyDescent="0.25">
      <c r="A120" s="95" t="s">
        <v>236</v>
      </c>
      <c r="B120" s="27" t="str">
        <f>INDEX(input!$A:$DZ,MATCH($A120,input!$A:$A,0),MATCH(B$2,input!$1:$1,0))</f>
        <v>E3632</v>
      </c>
      <c r="C120" s="27" t="str">
        <f>INDEX(input!$A:$DZ,MATCH($A120,input!$A:$A,0),MATCH(C$2,input!$1:$1,0))</f>
        <v>E07000208</v>
      </c>
      <c r="D120" s="27">
        <f>INDEX(input!$A:$DZ,MATCH($A120,input!$A:$A,0),MATCH(D$2,input!$1:$1,0))</f>
        <v>1</v>
      </c>
      <c r="F120" s="27" t="str">
        <f>INDEX(input!$A:$DZ,MATCH($A120,input!$A:$A,0),MATCH(F$2,input!$1:$1,0))</f>
        <v>Epsom And Ewell</v>
      </c>
      <c r="G120" s="112">
        <f>INDEX(input!$A:$DZ,MATCH($A120,input!$A:$A,0),MATCH(G$2,input!$1:$1,0))</f>
        <v>2.2956936099999998</v>
      </c>
      <c r="H120" s="112">
        <f>INDEX(input!$A:$DZ,MATCH($A120,input!$A:$A,0),MATCH(H$2,input!$1:$1,0))</f>
        <v>1.8791591E-2</v>
      </c>
      <c r="I120" s="112">
        <f>INDEX(input!$A:$DZ,MATCH($A120,input!$A:$A,0),MATCH(I$2,input!$1:$1,0))</f>
        <v>5.5813170000000003</v>
      </c>
      <c r="J120" s="112">
        <f>INDEX(input!$A:$DZ,MATCH($A120,input!$A:$A,0),MATCH(J$2,input!$1:$1,0))</f>
        <v>1.9581299928888889</v>
      </c>
      <c r="K120" s="112">
        <f>INDEX(input!$A:$DZ,MATCH($A120,input!$A:$A,0),MATCH(K$2,input!$1:$1,0))</f>
        <v>4.1371411333233996E-3</v>
      </c>
      <c r="L120" s="112">
        <f>INDEX(input!$A:$DZ,MATCH($A120,input!$A:$A,0),MATCH(L$2,input!$1:$1,0))</f>
        <v>0</v>
      </c>
      <c r="M120" s="109">
        <f>INDEX(input!$A:$DZ,MATCH($A120,input!$A:$A,0),MATCH(M$2,input!$1:$1,0))</f>
        <v>9.8580693350222113</v>
      </c>
      <c r="N120" s="112">
        <f>INDEX(input!$A:$DZ,MATCH($A120,input!$A:$A,0),MATCH(N$2,input!$1:$1,0))</f>
        <v>1.3969591874475973</v>
      </c>
      <c r="O120" s="112">
        <f>INDEX(input!$A:$DZ,MATCH($A120,input!$A:$A,0),MATCH(O$2,input!$1:$1,0))</f>
        <v>4.5522091647986873E-2</v>
      </c>
      <c r="P120" s="112">
        <f>INDEX(input!$A:$DZ,MATCH($A120,input!$A:$A,0),MATCH(P$2,input!$1:$1,0))</f>
        <v>6.4616640015483879</v>
      </c>
      <c r="Q120" s="112">
        <f>INDEX(input!$A:$DZ,MATCH($A120,input!$A:$A,0),MATCH(Q$2,input!$1:$1,0))</f>
        <v>0</v>
      </c>
      <c r="R120" s="112">
        <f>INDEX(input!$A:$DZ,MATCH($A120,input!$A:$A,0),MATCH(R$2,input!$1:$1,0))</f>
        <v>9.6231274823557339E-2</v>
      </c>
      <c r="S120" s="112">
        <f>INDEX(input!$A:$DZ,MATCH($A120,input!$A:$A,0),MATCH(S$2,input!$1:$1,0))</f>
        <v>0</v>
      </c>
      <c r="T120" s="112">
        <f>INDEX(input!$A:$DZ,MATCH($A120,input!$A:$A,0),MATCH(T$2,input!$1:$1,0))</f>
        <v>0</v>
      </c>
      <c r="U120" s="112">
        <f>INDEX(input!$A:$DZ,MATCH($A120,input!$A:$A,0),MATCH(U$2,input!$1:$1,0))</f>
        <v>0</v>
      </c>
      <c r="V120" s="112">
        <f>INDEX(input!$A:$DZ,MATCH($A120,input!$A:$A,0),MATCH(V$2,input!$1:$1,0))</f>
        <v>0.44387245855235485</v>
      </c>
      <c r="W120" s="112">
        <f>INDEX(input!$A:$DZ,MATCH($A120,input!$A:$A,0),MATCH(W$2,input!$1:$1,0))</f>
        <v>0</v>
      </c>
      <c r="X120" s="112">
        <f>INDEX(input!$A:$DZ,MATCH($A120,input!$A:$A,0),MATCH(X$2,input!$1:$1,0))</f>
        <v>8.4442490140198849</v>
      </c>
      <c r="Y120" s="100">
        <f>INDEX(input!$A:$DZ,MATCH($A120,input!$A:$A,0),MATCH(Y$2,input!$1:$1,0))</f>
        <v>-14.341756716799781</v>
      </c>
      <c r="AA120" s="141"/>
    </row>
    <row r="121" spans="1:27" x14ac:dyDescent="0.25">
      <c r="A121" s="95" t="s">
        <v>237</v>
      </c>
      <c r="B121" s="27" t="str">
        <f>INDEX(input!$A:$DZ,MATCH($A121,input!$A:$A,0),MATCH(B$2,input!$1:$1,0))</f>
        <v>E1036</v>
      </c>
      <c r="C121" s="27" t="str">
        <f>INDEX(input!$A:$DZ,MATCH($A121,input!$A:$A,0),MATCH(C$2,input!$1:$1,0))</f>
        <v>E07000036</v>
      </c>
      <c r="D121" s="27">
        <f>INDEX(input!$A:$DZ,MATCH($A121,input!$A:$A,0),MATCH(D$2,input!$1:$1,0))</f>
        <v>1</v>
      </c>
      <c r="F121" s="27" t="str">
        <f>INDEX(input!$A:$DZ,MATCH($A121,input!$A:$A,0),MATCH(F$2,input!$1:$1,0))</f>
        <v>Erewash</v>
      </c>
      <c r="G121" s="112">
        <f>INDEX(input!$A:$DZ,MATCH($A121,input!$A:$A,0),MATCH(G$2,input!$1:$1,0))</f>
        <v>5.4559971200000001</v>
      </c>
      <c r="H121" s="112">
        <f>INDEX(input!$A:$DZ,MATCH($A121,input!$A:$A,0),MATCH(H$2,input!$1:$1,0))</f>
        <v>4.3998457125000001E-2</v>
      </c>
      <c r="I121" s="112">
        <f>INDEX(input!$A:$DZ,MATCH($A121,input!$A:$A,0),MATCH(I$2,input!$1:$1,0))</f>
        <v>5.2525899999999996</v>
      </c>
      <c r="J121" s="112">
        <f>INDEX(input!$A:$DZ,MATCH($A121,input!$A:$A,0),MATCH(J$2,input!$1:$1,0))</f>
        <v>1.3211185022222223</v>
      </c>
      <c r="K121" s="112">
        <f>INDEX(input!$A:$DZ,MATCH($A121,input!$A:$A,0),MATCH(K$2,input!$1:$1,0))</f>
        <v>9.7671596681442683E-3</v>
      </c>
      <c r="L121" s="112">
        <f>INDEX(input!$A:$DZ,MATCH($A121,input!$A:$A,0),MATCH(L$2,input!$1:$1,0))</f>
        <v>0</v>
      </c>
      <c r="M121" s="109">
        <f>INDEX(input!$A:$DZ,MATCH($A121,input!$A:$A,0),MATCH(M$2,input!$1:$1,0))</f>
        <v>12.083471239015367</v>
      </c>
      <c r="N121" s="112">
        <f>INDEX(input!$A:$DZ,MATCH($A121,input!$A:$A,0),MATCH(N$2,input!$1:$1,0))</f>
        <v>3.3746146102695604</v>
      </c>
      <c r="O121" s="112">
        <f>INDEX(input!$A:$DZ,MATCH($A121,input!$A:$A,0),MATCH(O$2,input!$1:$1,0))</f>
        <v>0.10658500378887051</v>
      </c>
      <c r="P121" s="112">
        <f>INDEX(input!$A:$DZ,MATCH($A121,input!$A:$A,0),MATCH(P$2,input!$1:$1,0))</f>
        <v>6.0768976790887281</v>
      </c>
      <c r="Q121" s="112">
        <f>INDEX(input!$A:$DZ,MATCH($A121,input!$A:$A,0),MATCH(Q$2,input!$1:$1,0))</f>
        <v>0</v>
      </c>
      <c r="R121" s="112">
        <f>INDEX(input!$A:$DZ,MATCH($A121,input!$A:$A,0),MATCH(R$2,input!$1:$1,0))</f>
        <v>0.11608044116487069</v>
      </c>
      <c r="S121" s="112">
        <f>INDEX(input!$A:$DZ,MATCH($A121,input!$A:$A,0),MATCH(S$2,input!$1:$1,0))</f>
        <v>0</v>
      </c>
      <c r="T121" s="112">
        <f>INDEX(input!$A:$DZ,MATCH($A121,input!$A:$A,0),MATCH(T$2,input!$1:$1,0))</f>
        <v>0</v>
      </c>
      <c r="U121" s="112">
        <f>INDEX(input!$A:$DZ,MATCH($A121,input!$A:$A,0),MATCH(U$2,input!$1:$1,0))</f>
        <v>0</v>
      </c>
      <c r="V121" s="112">
        <f>INDEX(input!$A:$DZ,MATCH($A121,input!$A:$A,0),MATCH(V$2,input!$1:$1,0))</f>
        <v>0.49118888998736632</v>
      </c>
      <c r="W121" s="112">
        <f>INDEX(input!$A:$DZ,MATCH($A121,input!$A:$A,0),MATCH(W$2,input!$1:$1,0))</f>
        <v>0</v>
      </c>
      <c r="X121" s="112">
        <f>INDEX(input!$A:$DZ,MATCH($A121,input!$A:$A,0),MATCH(X$2,input!$1:$1,0))</f>
        <v>10.165366624299393</v>
      </c>
      <c r="Y121" s="100">
        <f>INDEX(input!$A:$DZ,MATCH($A121,input!$A:$A,0),MATCH(Y$2,input!$1:$1,0))</f>
        <v>-15.873788059533389</v>
      </c>
      <c r="AA121" s="141"/>
    </row>
    <row r="122" spans="1:27" x14ac:dyDescent="0.25">
      <c r="A122" s="95" t="s">
        <v>239</v>
      </c>
      <c r="B122" s="27" t="str">
        <f>INDEX(input!$A:$DZ,MATCH($A122,input!$A:$A,0),MATCH(B$2,input!$1:$1,0))</f>
        <v>E1521</v>
      </c>
      <c r="C122" s="27" t="str">
        <f>INDEX(input!$A:$DZ,MATCH($A122,input!$A:$A,0),MATCH(C$2,input!$1:$1,0))</f>
        <v>E10000012</v>
      </c>
      <c r="D122" s="27">
        <f>INDEX(input!$A:$DZ,MATCH($A122,input!$A:$A,0),MATCH(D$2,input!$1:$1,0))</f>
        <v>1</v>
      </c>
      <c r="F122" s="27" t="str">
        <f>INDEX(input!$A:$DZ,MATCH($A122,input!$A:$A,0),MATCH(F$2,input!$1:$1,0))</f>
        <v>Essex</v>
      </c>
      <c r="G122" s="112">
        <f>INDEX(input!$A:$DZ,MATCH($A122,input!$A:$A,0),MATCH(G$2,input!$1:$1,0))</f>
        <v>335.29107160000001</v>
      </c>
      <c r="H122" s="112">
        <f>INDEX(input!$A:$DZ,MATCH($A122,input!$A:$A,0),MATCH(H$2,input!$1:$1,0))</f>
        <v>2.3379790860416665</v>
      </c>
      <c r="I122" s="112">
        <f>INDEX(input!$A:$DZ,MATCH($A122,input!$A:$A,0),MATCH(I$2,input!$1:$1,0))</f>
        <v>539.13778300000001</v>
      </c>
      <c r="J122" s="112">
        <f>INDEX(input!$A:$DZ,MATCH($A122,input!$A:$A,0),MATCH(J$2,input!$1:$1,0))</f>
        <v>5.8995392620996174</v>
      </c>
      <c r="K122" s="112">
        <f>INDEX(input!$A:$DZ,MATCH($A122,input!$A:$A,0),MATCH(K$2,input!$1:$1,0))</f>
        <v>0.52248707443981091</v>
      </c>
      <c r="L122" s="112">
        <f>INDEX(input!$A:$DZ,MATCH($A122,input!$A:$A,0),MATCH(L$2,input!$1:$1,0))</f>
        <v>0</v>
      </c>
      <c r="M122" s="109">
        <f>INDEX(input!$A:$DZ,MATCH($A122,input!$A:$A,0),MATCH(M$2,input!$1:$1,0))</f>
        <v>883.18886002258114</v>
      </c>
      <c r="N122" s="112">
        <f>INDEX(input!$A:$DZ,MATCH($A122,input!$A:$A,0),MATCH(N$2,input!$1:$1,0))</f>
        <v>192.10444634332435</v>
      </c>
      <c r="O122" s="112">
        <f>INDEX(input!$A:$DZ,MATCH($A122,input!$A:$A,0),MATCH(O$2,input!$1:$1,0))</f>
        <v>5.6636874597672513</v>
      </c>
      <c r="P122" s="112">
        <f>INDEX(input!$A:$DZ,MATCH($A122,input!$A:$A,0),MATCH(P$2,input!$1:$1,0))</f>
        <v>622.14777753131887</v>
      </c>
      <c r="Q122" s="112">
        <f>INDEX(input!$A:$DZ,MATCH($A122,input!$A:$A,0),MATCH(Q$2,input!$1:$1,0))</f>
        <v>50.411046821841005</v>
      </c>
      <c r="R122" s="112">
        <f>INDEX(input!$A:$DZ,MATCH($A122,input!$A:$A,0),MATCH(R$2,input!$1:$1,0))</f>
        <v>0</v>
      </c>
      <c r="S122" s="112">
        <f>INDEX(input!$A:$DZ,MATCH($A122,input!$A:$A,0),MATCH(S$2,input!$1:$1,0))</f>
        <v>39.097452841440983</v>
      </c>
      <c r="T122" s="112">
        <f>INDEX(input!$A:$DZ,MATCH($A122,input!$A:$A,0),MATCH(T$2,input!$1:$1,0))</f>
        <v>5.9194940000000003</v>
      </c>
      <c r="U122" s="112">
        <f>INDEX(input!$A:$DZ,MATCH($A122,input!$A:$A,0),MATCH(U$2,input!$1:$1,0))</f>
        <v>10.112469000000001</v>
      </c>
      <c r="V122" s="112">
        <f>INDEX(input!$A:$DZ,MATCH($A122,input!$A:$A,0),MATCH(V$2,input!$1:$1,0))</f>
        <v>4.7211462444235686</v>
      </c>
      <c r="W122" s="112">
        <f>INDEX(input!$A:$DZ,MATCH($A122,input!$A:$A,0),MATCH(W$2,input!$1:$1,0))</f>
        <v>0</v>
      </c>
      <c r="X122" s="112">
        <f>INDEX(input!$A:$DZ,MATCH($A122,input!$A:$A,0),MATCH(X$2,input!$1:$1,0))</f>
        <v>930.1775202421162</v>
      </c>
      <c r="Y122" s="100">
        <f>INDEX(input!$A:$DZ,MATCH($A122,input!$A:$A,0),MATCH(Y$2,input!$1:$1,0))</f>
        <v>5.3203411350018381</v>
      </c>
      <c r="AA122" s="141"/>
    </row>
    <row r="123" spans="1:27" x14ac:dyDescent="0.25">
      <c r="A123" s="97" t="s">
        <v>241</v>
      </c>
      <c r="B123" s="27" t="str">
        <f>INDEX(input!$A:$DZ,MATCH($A123,input!$A:$A,0),MATCH(B$2,input!$1:$1,0))</f>
        <v>E6115</v>
      </c>
      <c r="C123" s="27" t="str">
        <f>INDEX(input!$A:$DZ,MATCH($A123,input!$A:$A,0),MATCH(C$2,input!$1:$1,0))</f>
        <v>E31000015</v>
      </c>
      <c r="D123" s="27">
        <f>INDEX(input!$A:$DZ,MATCH($A123,input!$A:$A,0),MATCH(D$2,input!$1:$1,0))</f>
        <v>1</v>
      </c>
      <c r="F123" s="27" t="str">
        <f>INDEX(input!$A:$DZ,MATCH($A123,input!$A:$A,0),MATCH(F$2,input!$1:$1,0))</f>
        <v>Essex Fire</v>
      </c>
      <c r="G123" s="112">
        <f>INDEX(input!$A:$DZ,MATCH($A123,input!$A:$A,0),MATCH(G$2,input!$1:$1,0))</f>
        <v>31.739478699999999</v>
      </c>
      <c r="H123" s="112">
        <f>INDEX(input!$A:$DZ,MATCH($A123,input!$A:$A,0),MATCH(H$2,input!$1:$1,0))</f>
        <v>0.21865020056249998</v>
      </c>
      <c r="I123" s="112">
        <f>INDEX(input!$A:$DZ,MATCH($A123,input!$A:$A,0),MATCH(I$2,input!$1:$1,0))</f>
        <v>39.757759</v>
      </c>
      <c r="J123" s="112">
        <f>INDEX(input!$A:$DZ,MATCH($A123,input!$A:$A,0),MATCH(J$2,input!$1:$1,0))</f>
        <v>0</v>
      </c>
      <c r="K123" s="112">
        <f>INDEX(input!$A:$DZ,MATCH($A123,input!$A:$A,0),MATCH(K$2,input!$1:$1,0))</f>
        <v>0</v>
      </c>
      <c r="L123" s="112">
        <f>INDEX(input!$A:$DZ,MATCH($A123,input!$A:$A,0),MATCH(L$2,input!$1:$1,0))</f>
        <v>0</v>
      </c>
      <c r="M123" s="109">
        <f>INDEX(input!$A:$DZ,MATCH($A123,input!$A:$A,0),MATCH(M$2,input!$1:$1,0))</f>
        <v>71.715887900562493</v>
      </c>
      <c r="N123" s="112">
        <f>INDEX(input!$A:$DZ,MATCH($A123,input!$A:$A,0),MATCH(N$2,input!$1:$1,0))</f>
        <v>24.591466984024642</v>
      </c>
      <c r="O123" s="112">
        <f>INDEX(input!$A:$DZ,MATCH($A123,input!$A:$A,0),MATCH(O$2,input!$1:$1,0))</f>
        <v>0.52967385659281796</v>
      </c>
      <c r="P123" s="112">
        <f>INDEX(input!$A:$DZ,MATCH($A123,input!$A:$A,0),MATCH(P$2,input!$1:$1,0))</f>
        <v>46.375456120901561</v>
      </c>
      <c r="Q123" s="112">
        <f>INDEX(input!$A:$DZ,MATCH($A123,input!$A:$A,0),MATCH(Q$2,input!$1:$1,0))</f>
        <v>0</v>
      </c>
      <c r="R123" s="112">
        <f>INDEX(input!$A:$DZ,MATCH($A123,input!$A:$A,0),MATCH(R$2,input!$1:$1,0))</f>
        <v>0</v>
      </c>
      <c r="S123" s="112">
        <f>INDEX(input!$A:$DZ,MATCH($A123,input!$A:$A,0),MATCH(S$2,input!$1:$1,0))</f>
        <v>0</v>
      </c>
      <c r="T123" s="112">
        <f>INDEX(input!$A:$DZ,MATCH($A123,input!$A:$A,0),MATCH(T$2,input!$1:$1,0))</f>
        <v>0</v>
      </c>
      <c r="U123" s="112">
        <f>INDEX(input!$A:$DZ,MATCH($A123,input!$A:$A,0),MATCH(U$2,input!$1:$1,0))</f>
        <v>0</v>
      </c>
      <c r="V123" s="112">
        <f>INDEX(input!$A:$DZ,MATCH($A123,input!$A:$A,0),MATCH(V$2,input!$1:$1,0))</f>
        <v>0</v>
      </c>
      <c r="W123" s="112">
        <f>INDEX(input!$A:$DZ,MATCH($A123,input!$A:$A,0),MATCH(W$2,input!$1:$1,0))</f>
        <v>0</v>
      </c>
      <c r="X123" s="112">
        <f>INDEX(input!$A:$DZ,MATCH($A123,input!$A:$A,0),MATCH(X$2,input!$1:$1,0))</f>
        <v>71.496596961519018</v>
      </c>
      <c r="Y123" s="100">
        <f>INDEX(input!$A:$DZ,MATCH($A123,input!$A:$A,0),MATCH(Y$2,input!$1:$1,0))</f>
        <v>-0.30577734650309996</v>
      </c>
      <c r="AA123" s="141"/>
    </row>
    <row r="124" spans="1:27" x14ac:dyDescent="0.25">
      <c r="A124" s="95" t="s">
        <v>243</v>
      </c>
      <c r="B124" s="27" t="str">
        <f>INDEX(input!$A:$DZ,MATCH($A124,input!$A:$A,0),MATCH(B$2,input!$1:$1,0))</f>
        <v>E1132</v>
      </c>
      <c r="C124" s="27" t="str">
        <f>INDEX(input!$A:$DZ,MATCH($A124,input!$A:$A,0),MATCH(C$2,input!$1:$1,0))</f>
        <v>E07000041</v>
      </c>
      <c r="D124" s="27">
        <f>INDEX(input!$A:$DZ,MATCH($A124,input!$A:$A,0),MATCH(D$2,input!$1:$1,0))</f>
        <v>1</v>
      </c>
      <c r="F124" s="27" t="str">
        <f>INDEX(input!$A:$DZ,MATCH($A124,input!$A:$A,0),MATCH(F$2,input!$1:$1,0))</f>
        <v>Exeter</v>
      </c>
      <c r="G124" s="112">
        <f>INDEX(input!$A:$DZ,MATCH($A124,input!$A:$A,0),MATCH(G$2,input!$1:$1,0))</f>
        <v>6.6357201699999999</v>
      </c>
      <c r="H124" s="112">
        <f>INDEX(input!$A:$DZ,MATCH($A124,input!$A:$A,0),MATCH(H$2,input!$1:$1,0))</f>
        <v>5.4665613770833336E-2</v>
      </c>
      <c r="I124" s="112">
        <f>INDEX(input!$A:$DZ,MATCH($A124,input!$A:$A,0),MATCH(I$2,input!$1:$1,0))</f>
        <v>4.6930079999999998</v>
      </c>
      <c r="J124" s="112">
        <f>INDEX(input!$A:$DZ,MATCH($A124,input!$A:$A,0),MATCH(J$2,input!$1:$1,0))</f>
        <v>3.5289827324444447</v>
      </c>
      <c r="K124" s="112">
        <f>INDEX(input!$A:$DZ,MATCH($A124,input!$A:$A,0),MATCH(K$2,input!$1:$1,0))</f>
        <v>1.2035136332652295E-2</v>
      </c>
      <c r="L124" s="112">
        <f>INDEX(input!$A:$DZ,MATCH($A124,input!$A:$A,0),MATCH(L$2,input!$1:$1,0))</f>
        <v>0</v>
      </c>
      <c r="M124" s="109">
        <f>INDEX(input!$A:$DZ,MATCH($A124,input!$A:$A,0),MATCH(M$2,input!$1:$1,0))</f>
        <v>14.92441165254793</v>
      </c>
      <c r="N124" s="112">
        <f>INDEX(input!$A:$DZ,MATCH($A124,input!$A:$A,0),MATCH(N$2,input!$1:$1,0))</f>
        <v>4.4292328007171973</v>
      </c>
      <c r="O124" s="112">
        <f>INDEX(input!$A:$DZ,MATCH($A124,input!$A:$A,0),MATCH(O$2,input!$1:$1,0))</f>
        <v>0.13242588576881115</v>
      </c>
      <c r="P124" s="112">
        <f>INDEX(input!$A:$DZ,MATCH($A124,input!$A:$A,0),MATCH(P$2,input!$1:$1,0))</f>
        <v>5.5331357983070921</v>
      </c>
      <c r="Q124" s="112">
        <f>INDEX(input!$A:$DZ,MATCH($A124,input!$A:$A,0),MATCH(Q$2,input!$1:$1,0))</f>
        <v>0</v>
      </c>
      <c r="R124" s="112">
        <f>INDEX(input!$A:$DZ,MATCH($A124,input!$A:$A,0),MATCH(R$2,input!$1:$1,0))</f>
        <v>0.22224042417865311</v>
      </c>
      <c r="S124" s="112">
        <f>INDEX(input!$A:$DZ,MATCH($A124,input!$A:$A,0),MATCH(S$2,input!$1:$1,0))</f>
        <v>0</v>
      </c>
      <c r="T124" s="112">
        <f>INDEX(input!$A:$DZ,MATCH($A124,input!$A:$A,0),MATCH(T$2,input!$1:$1,0))</f>
        <v>0</v>
      </c>
      <c r="U124" s="112">
        <f>INDEX(input!$A:$DZ,MATCH($A124,input!$A:$A,0),MATCH(U$2,input!$1:$1,0))</f>
        <v>0</v>
      </c>
      <c r="V124" s="112">
        <f>INDEX(input!$A:$DZ,MATCH($A124,input!$A:$A,0),MATCH(V$2,input!$1:$1,0))</f>
        <v>2.5177776796008247</v>
      </c>
      <c r="W124" s="112">
        <f>INDEX(input!$A:$DZ,MATCH($A124,input!$A:$A,0),MATCH(W$2,input!$1:$1,0))</f>
        <v>0</v>
      </c>
      <c r="X124" s="112">
        <f>INDEX(input!$A:$DZ,MATCH($A124,input!$A:$A,0),MATCH(X$2,input!$1:$1,0))</f>
        <v>12.834812588572577</v>
      </c>
      <c r="Y124" s="100">
        <f>INDEX(input!$A:$DZ,MATCH($A124,input!$A:$A,0),MATCH(Y$2,input!$1:$1,0))</f>
        <v>-14.001215676857937</v>
      </c>
      <c r="AA124" s="141"/>
    </row>
    <row r="125" spans="1:27" x14ac:dyDescent="0.25">
      <c r="A125" s="95" t="s">
        <v>245</v>
      </c>
      <c r="B125" s="27" t="str">
        <f>INDEX(input!$A:$DZ,MATCH($A125,input!$A:$A,0),MATCH(B$2,input!$1:$1,0))</f>
        <v>E1734</v>
      </c>
      <c r="C125" s="27" t="str">
        <f>INDEX(input!$A:$DZ,MATCH($A125,input!$A:$A,0),MATCH(C$2,input!$1:$1,0))</f>
        <v>E07000087</v>
      </c>
      <c r="D125" s="27">
        <f>INDEX(input!$A:$DZ,MATCH($A125,input!$A:$A,0),MATCH(D$2,input!$1:$1,0))</f>
        <v>1</v>
      </c>
      <c r="F125" s="27" t="str">
        <f>INDEX(input!$A:$DZ,MATCH($A125,input!$A:$A,0),MATCH(F$2,input!$1:$1,0))</f>
        <v>Fareham</v>
      </c>
      <c r="G125" s="112">
        <f>INDEX(input!$A:$DZ,MATCH($A125,input!$A:$A,0),MATCH(G$2,input!$1:$1,0))</f>
        <v>3.2623594000000002</v>
      </c>
      <c r="H125" s="112">
        <f>INDEX(input!$A:$DZ,MATCH($A125,input!$A:$A,0),MATCH(H$2,input!$1:$1,0))</f>
        <v>2.5527342020833333E-2</v>
      </c>
      <c r="I125" s="112">
        <f>INDEX(input!$A:$DZ,MATCH($A125,input!$A:$A,0),MATCH(I$2,input!$1:$1,0))</f>
        <v>5.8373869999999997</v>
      </c>
      <c r="J125" s="112">
        <f>INDEX(input!$A:$DZ,MATCH($A125,input!$A:$A,0),MATCH(J$2,input!$1:$1,0))</f>
        <v>1.6480020506666666</v>
      </c>
      <c r="K125" s="112">
        <f>INDEX(input!$A:$DZ,MATCH($A125,input!$A:$A,0),MATCH(K$2,input!$1:$1,0))</f>
        <v>5.7013644771517101E-3</v>
      </c>
      <c r="L125" s="112">
        <f>INDEX(input!$A:$DZ,MATCH($A125,input!$A:$A,0),MATCH(L$2,input!$1:$1,0))</f>
        <v>0</v>
      </c>
      <c r="M125" s="109">
        <f>INDEX(input!$A:$DZ,MATCH($A125,input!$A:$A,0),MATCH(M$2,input!$1:$1,0))</f>
        <v>10.778977157164654</v>
      </c>
      <c r="N125" s="112">
        <f>INDEX(input!$A:$DZ,MATCH($A125,input!$A:$A,0),MATCH(N$2,input!$1:$1,0))</f>
        <v>1.8976921595861338</v>
      </c>
      <c r="O125" s="112">
        <f>INDEX(input!$A:$DZ,MATCH($A125,input!$A:$A,0),MATCH(O$2,input!$1:$1,0))</f>
        <v>6.183925570952778E-2</v>
      </c>
      <c r="P125" s="112">
        <f>INDEX(input!$A:$DZ,MATCH($A125,input!$A:$A,0),MATCH(P$2,input!$1:$1,0))</f>
        <v>6.6586492646209772</v>
      </c>
      <c r="Q125" s="112">
        <f>INDEX(input!$A:$DZ,MATCH($A125,input!$A:$A,0),MATCH(Q$2,input!$1:$1,0))</f>
        <v>0</v>
      </c>
      <c r="R125" s="112">
        <f>INDEX(input!$A:$DZ,MATCH($A125,input!$A:$A,0),MATCH(R$2,input!$1:$1,0))</f>
        <v>0.23450680081532485</v>
      </c>
      <c r="S125" s="112">
        <f>INDEX(input!$A:$DZ,MATCH($A125,input!$A:$A,0),MATCH(S$2,input!$1:$1,0))</f>
        <v>0</v>
      </c>
      <c r="T125" s="112">
        <f>INDEX(input!$A:$DZ,MATCH($A125,input!$A:$A,0),MATCH(T$2,input!$1:$1,0))</f>
        <v>0</v>
      </c>
      <c r="U125" s="112">
        <f>INDEX(input!$A:$DZ,MATCH($A125,input!$A:$A,0),MATCH(U$2,input!$1:$1,0))</f>
        <v>0</v>
      </c>
      <c r="V125" s="112">
        <f>INDEX(input!$A:$DZ,MATCH($A125,input!$A:$A,0),MATCH(V$2,input!$1:$1,0))</f>
        <v>0.82086059468344919</v>
      </c>
      <c r="W125" s="112">
        <f>INDEX(input!$A:$DZ,MATCH($A125,input!$A:$A,0),MATCH(W$2,input!$1:$1,0))</f>
        <v>0</v>
      </c>
      <c r="X125" s="112">
        <f>INDEX(input!$A:$DZ,MATCH($A125,input!$A:$A,0),MATCH(X$2,input!$1:$1,0))</f>
        <v>9.6735480754154146</v>
      </c>
      <c r="Y125" s="100">
        <f>INDEX(input!$A:$DZ,MATCH($A125,input!$A:$A,0),MATCH(Y$2,input!$1:$1,0))</f>
        <v>-10.255417240720977</v>
      </c>
      <c r="AA125" s="141"/>
    </row>
    <row r="126" spans="1:27" x14ac:dyDescent="0.25">
      <c r="A126" s="95" t="s">
        <v>247</v>
      </c>
      <c r="B126" s="27" t="str">
        <f>INDEX(input!$A:$DZ,MATCH($A126,input!$A:$A,0),MATCH(B$2,input!$1:$1,0))</f>
        <v>E0533</v>
      </c>
      <c r="C126" s="27" t="str">
        <f>INDEX(input!$A:$DZ,MATCH($A126,input!$A:$A,0),MATCH(C$2,input!$1:$1,0))</f>
        <v>E07000010</v>
      </c>
      <c r="D126" s="27">
        <f>INDEX(input!$A:$DZ,MATCH($A126,input!$A:$A,0),MATCH(D$2,input!$1:$1,0))</f>
        <v>1</v>
      </c>
      <c r="F126" s="27" t="str">
        <f>INDEX(input!$A:$DZ,MATCH($A126,input!$A:$A,0),MATCH(F$2,input!$1:$1,0))</f>
        <v>Fenland</v>
      </c>
      <c r="G126" s="112">
        <f>INDEX(input!$A:$DZ,MATCH($A126,input!$A:$A,0),MATCH(G$2,input!$1:$1,0))</f>
        <v>6.0244155700000004</v>
      </c>
      <c r="H126" s="112">
        <f>INDEX(input!$A:$DZ,MATCH($A126,input!$A:$A,0),MATCH(H$2,input!$1:$1,0))</f>
        <v>4.8998510166666669E-2</v>
      </c>
      <c r="I126" s="112">
        <f>INDEX(input!$A:$DZ,MATCH($A126,input!$A:$A,0),MATCH(I$2,input!$1:$1,0))</f>
        <v>6.7218540000000004</v>
      </c>
      <c r="J126" s="112">
        <f>INDEX(input!$A:$DZ,MATCH($A126,input!$A:$A,0),MATCH(J$2,input!$1:$1,0))</f>
        <v>1.5630579057777778</v>
      </c>
      <c r="K126" s="112">
        <f>INDEX(input!$A:$DZ,MATCH($A126,input!$A:$A,0),MATCH(K$2,input!$1:$1,0))</f>
        <v>1.079037125867972E-2</v>
      </c>
      <c r="L126" s="112">
        <f>INDEX(input!$A:$DZ,MATCH($A126,input!$A:$A,0),MATCH(L$2,input!$1:$1,0))</f>
        <v>0</v>
      </c>
      <c r="M126" s="109">
        <f>INDEX(input!$A:$DZ,MATCH($A126,input!$A:$A,0),MATCH(M$2,input!$1:$1,0))</f>
        <v>14.369116357203126</v>
      </c>
      <c r="N126" s="112">
        <f>INDEX(input!$A:$DZ,MATCH($A126,input!$A:$A,0),MATCH(N$2,input!$1:$1,0))</f>
        <v>3.6425291998610372</v>
      </c>
      <c r="O126" s="112">
        <f>INDEX(input!$A:$DZ,MATCH($A126,input!$A:$A,0),MATCH(O$2,input!$1:$1,0))</f>
        <v>0.1186974892011743</v>
      </c>
      <c r="P126" s="112">
        <f>INDEX(input!$A:$DZ,MATCH($A126,input!$A:$A,0),MATCH(P$2,input!$1:$1,0))</f>
        <v>7.9122014978158566</v>
      </c>
      <c r="Q126" s="112">
        <f>INDEX(input!$A:$DZ,MATCH($A126,input!$A:$A,0),MATCH(Q$2,input!$1:$1,0))</f>
        <v>0</v>
      </c>
      <c r="R126" s="112">
        <f>INDEX(input!$A:$DZ,MATCH($A126,input!$A:$A,0),MATCH(R$2,input!$1:$1,0))</f>
        <v>0</v>
      </c>
      <c r="S126" s="112">
        <f>INDEX(input!$A:$DZ,MATCH($A126,input!$A:$A,0),MATCH(S$2,input!$1:$1,0))</f>
        <v>0</v>
      </c>
      <c r="T126" s="112">
        <f>INDEX(input!$A:$DZ,MATCH($A126,input!$A:$A,0),MATCH(T$2,input!$1:$1,0))</f>
        <v>0</v>
      </c>
      <c r="U126" s="112">
        <f>INDEX(input!$A:$DZ,MATCH($A126,input!$A:$A,0),MATCH(U$2,input!$1:$1,0))</f>
        <v>0</v>
      </c>
      <c r="V126" s="112">
        <f>INDEX(input!$A:$DZ,MATCH($A126,input!$A:$A,0),MATCH(V$2,input!$1:$1,0))</f>
        <v>1.2938625327226574</v>
      </c>
      <c r="W126" s="112">
        <f>INDEX(input!$A:$DZ,MATCH($A126,input!$A:$A,0),MATCH(W$2,input!$1:$1,0))</f>
        <v>0</v>
      </c>
      <c r="X126" s="112">
        <f>INDEX(input!$A:$DZ,MATCH($A126,input!$A:$A,0),MATCH(X$2,input!$1:$1,0))</f>
        <v>12.967290719600726</v>
      </c>
      <c r="Y126" s="100">
        <f>INDEX(input!$A:$DZ,MATCH($A126,input!$A:$A,0),MATCH(Y$2,input!$1:$1,0))</f>
        <v>-9.7558235506922877</v>
      </c>
      <c r="AA126" s="141"/>
    </row>
    <row r="127" spans="1:27" x14ac:dyDescent="0.25">
      <c r="A127" s="95" t="s">
        <v>251</v>
      </c>
      <c r="B127" s="27" t="str">
        <f>INDEX(input!$A:$DZ,MATCH($A127,input!$A:$A,0),MATCH(B$2,input!$1:$1,0))</f>
        <v>E1633</v>
      </c>
      <c r="C127" s="27" t="str">
        <f>INDEX(input!$A:$DZ,MATCH($A127,input!$A:$A,0),MATCH(C$2,input!$1:$1,0))</f>
        <v>E07000080</v>
      </c>
      <c r="D127" s="27">
        <f>INDEX(input!$A:$DZ,MATCH($A127,input!$A:$A,0),MATCH(D$2,input!$1:$1,0))</f>
        <v>1</v>
      </c>
      <c r="F127" s="27" t="str">
        <f>INDEX(input!$A:$DZ,MATCH($A127,input!$A:$A,0),MATCH(F$2,input!$1:$1,0))</f>
        <v>Forest of Dean</v>
      </c>
      <c r="G127" s="112">
        <f>INDEX(input!$A:$DZ,MATCH($A127,input!$A:$A,0),MATCH(G$2,input!$1:$1,0))</f>
        <v>4.2548791699999997</v>
      </c>
      <c r="H127" s="112">
        <f>INDEX(input!$A:$DZ,MATCH($A127,input!$A:$A,0),MATCH(H$2,input!$1:$1,0))</f>
        <v>3.4310317125000003E-2</v>
      </c>
      <c r="I127" s="112">
        <f>INDEX(input!$A:$DZ,MATCH($A127,input!$A:$A,0),MATCH(I$2,input!$1:$1,0))</f>
        <v>4.3811</v>
      </c>
      <c r="J127" s="112">
        <f>INDEX(input!$A:$DZ,MATCH($A127,input!$A:$A,0),MATCH(J$2,input!$1:$1,0))</f>
        <v>1.523573216</v>
      </c>
      <c r="K127" s="112">
        <f>INDEX(input!$A:$DZ,MATCH($A127,input!$A:$A,0),MATCH(K$2,input!$1:$1,0))</f>
        <v>7.6292854141226272E-3</v>
      </c>
      <c r="L127" s="112">
        <f>INDEX(input!$A:$DZ,MATCH($A127,input!$A:$A,0),MATCH(L$2,input!$1:$1,0))</f>
        <v>2.3965124963604961E-2</v>
      </c>
      <c r="M127" s="109">
        <f>INDEX(input!$A:$DZ,MATCH($A127,input!$A:$A,0),MATCH(M$2,input!$1:$1,0))</f>
        <v>10.225457113502728</v>
      </c>
      <c r="N127" s="112">
        <f>INDEX(input!$A:$DZ,MATCH($A127,input!$A:$A,0),MATCH(N$2,input!$1:$1,0))</f>
        <v>2.5770006512056853</v>
      </c>
      <c r="O127" s="112">
        <f>INDEX(input!$A:$DZ,MATCH($A127,input!$A:$A,0),MATCH(O$2,input!$1:$1,0))</f>
        <v>8.3115761781785924E-2</v>
      </c>
      <c r="P127" s="112">
        <f>INDEX(input!$A:$DZ,MATCH($A127,input!$A:$A,0),MATCH(P$2,input!$1:$1,0))</f>
        <v>5.2081472590970881</v>
      </c>
      <c r="Q127" s="112">
        <f>INDEX(input!$A:$DZ,MATCH($A127,input!$A:$A,0),MATCH(Q$2,input!$1:$1,0))</f>
        <v>0</v>
      </c>
      <c r="R127" s="112">
        <f>INDEX(input!$A:$DZ,MATCH($A127,input!$A:$A,0),MATCH(R$2,input!$1:$1,0))</f>
        <v>8.2674484483396353E-16</v>
      </c>
      <c r="S127" s="112">
        <f>INDEX(input!$A:$DZ,MATCH($A127,input!$A:$A,0),MATCH(S$2,input!$1:$1,0))</f>
        <v>0</v>
      </c>
      <c r="T127" s="112">
        <f>INDEX(input!$A:$DZ,MATCH($A127,input!$A:$A,0),MATCH(T$2,input!$1:$1,0))</f>
        <v>0</v>
      </c>
      <c r="U127" s="112">
        <f>INDEX(input!$A:$DZ,MATCH($A127,input!$A:$A,0),MATCH(U$2,input!$1:$1,0))</f>
        <v>0</v>
      </c>
      <c r="V127" s="112">
        <f>INDEX(input!$A:$DZ,MATCH($A127,input!$A:$A,0),MATCH(V$2,input!$1:$1,0))</f>
        <v>1.2364675769767459</v>
      </c>
      <c r="W127" s="112">
        <f>INDEX(input!$A:$DZ,MATCH($A127,input!$A:$A,0),MATCH(W$2,input!$1:$1,0))</f>
        <v>0.1252371046485162</v>
      </c>
      <c r="X127" s="112">
        <f>INDEX(input!$A:$DZ,MATCH($A127,input!$A:$A,0),MATCH(X$2,input!$1:$1,0))</f>
        <v>9.2299683537098218</v>
      </c>
      <c r="Y127" s="100">
        <f>INDEX(input!$A:$DZ,MATCH($A127,input!$A:$A,0),MATCH(Y$2,input!$1:$1,0))</f>
        <v>-9.7353961660878845</v>
      </c>
      <c r="AA127" s="141"/>
    </row>
    <row r="128" spans="1:27" x14ac:dyDescent="0.25">
      <c r="A128" s="95" t="s">
        <v>253</v>
      </c>
      <c r="B128" s="27" t="str">
        <f>INDEX(input!$A:$DZ,MATCH($A128,input!$A:$A,0),MATCH(B$2,input!$1:$1,0))</f>
        <v>E2335</v>
      </c>
      <c r="C128" s="27" t="str">
        <f>INDEX(input!$A:$DZ,MATCH($A128,input!$A:$A,0),MATCH(C$2,input!$1:$1,0))</f>
        <v>E07000119</v>
      </c>
      <c r="D128" s="27">
        <f>INDEX(input!$A:$DZ,MATCH($A128,input!$A:$A,0),MATCH(D$2,input!$1:$1,0))</f>
        <v>1</v>
      </c>
      <c r="F128" s="27" t="str">
        <f>INDEX(input!$A:$DZ,MATCH($A128,input!$A:$A,0),MATCH(F$2,input!$1:$1,0))</f>
        <v>Fylde</v>
      </c>
      <c r="G128" s="112">
        <f>INDEX(input!$A:$DZ,MATCH($A128,input!$A:$A,0),MATCH(G$2,input!$1:$1,0))</f>
        <v>3.2580279900000004</v>
      </c>
      <c r="H128" s="112">
        <f>INDEX(input!$A:$DZ,MATCH($A128,input!$A:$A,0),MATCH(H$2,input!$1:$1,0))</f>
        <v>2.5616214749999998E-2</v>
      </c>
      <c r="I128" s="112">
        <f>INDEX(input!$A:$DZ,MATCH($A128,input!$A:$A,0),MATCH(I$2,input!$1:$1,0))</f>
        <v>5.2532120000000004</v>
      </c>
      <c r="J128" s="112">
        <f>INDEX(input!$A:$DZ,MATCH($A128,input!$A:$A,0),MATCH(J$2,input!$1:$1,0))</f>
        <v>1.653912001777778</v>
      </c>
      <c r="K128" s="112">
        <f>INDEX(input!$A:$DZ,MATCH($A128,input!$A:$A,0),MATCH(K$2,input!$1:$1,0))</f>
        <v>5.7151070707998656E-3</v>
      </c>
      <c r="L128" s="112">
        <f>INDEX(input!$A:$DZ,MATCH($A128,input!$A:$A,0),MATCH(L$2,input!$1:$1,0))</f>
        <v>0</v>
      </c>
      <c r="M128" s="109">
        <f>INDEX(input!$A:$DZ,MATCH($A128,input!$A:$A,0),MATCH(M$2,input!$1:$1,0))</f>
        <v>10.196483313598577</v>
      </c>
      <c r="N128" s="112">
        <f>INDEX(input!$A:$DZ,MATCH($A128,input!$A:$A,0),MATCH(N$2,input!$1:$1,0))</f>
        <v>1.90429892453292</v>
      </c>
      <c r="O128" s="112">
        <f>INDEX(input!$A:$DZ,MATCH($A128,input!$A:$A,0),MATCH(O$2,input!$1:$1,0))</f>
        <v>6.2054547438954624E-2</v>
      </c>
      <c r="P128" s="112">
        <f>INDEX(input!$A:$DZ,MATCH($A128,input!$A:$A,0),MATCH(P$2,input!$1:$1,0))</f>
        <v>6.1858825494849237</v>
      </c>
      <c r="Q128" s="112">
        <f>INDEX(input!$A:$DZ,MATCH($A128,input!$A:$A,0),MATCH(Q$2,input!$1:$1,0))</f>
        <v>0</v>
      </c>
      <c r="R128" s="112">
        <f>INDEX(input!$A:$DZ,MATCH($A128,input!$A:$A,0),MATCH(R$2,input!$1:$1,0))</f>
        <v>7.885595583956781E-2</v>
      </c>
      <c r="S128" s="112">
        <f>INDEX(input!$A:$DZ,MATCH($A128,input!$A:$A,0),MATCH(S$2,input!$1:$1,0))</f>
        <v>0</v>
      </c>
      <c r="T128" s="112">
        <f>INDEX(input!$A:$DZ,MATCH($A128,input!$A:$A,0),MATCH(T$2,input!$1:$1,0))</f>
        <v>0</v>
      </c>
      <c r="U128" s="112">
        <f>INDEX(input!$A:$DZ,MATCH($A128,input!$A:$A,0),MATCH(U$2,input!$1:$1,0))</f>
        <v>0</v>
      </c>
      <c r="V128" s="112">
        <f>INDEX(input!$A:$DZ,MATCH($A128,input!$A:$A,0),MATCH(V$2,input!$1:$1,0))</f>
        <v>1.4117098465091</v>
      </c>
      <c r="W128" s="112">
        <f>INDEX(input!$A:$DZ,MATCH($A128,input!$A:$A,0),MATCH(W$2,input!$1:$1,0))</f>
        <v>0</v>
      </c>
      <c r="X128" s="112">
        <f>INDEX(input!$A:$DZ,MATCH($A128,input!$A:$A,0),MATCH(X$2,input!$1:$1,0))</f>
        <v>9.6428018238054669</v>
      </c>
      <c r="Y128" s="100">
        <f>INDEX(input!$A:$DZ,MATCH($A128,input!$A:$A,0),MATCH(Y$2,input!$1:$1,0))</f>
        <v>-5.430122060364595</v>
      </c>
      <c r="AA128" s="141"/>
    </row>
    <row r="129" spans="1:27" x14ac:dyDescent="0.25">
      <c r="A129" s="95" t="s">
        <v>255</v>
      </c>
      <c r="B129" s="27" t="str">
        <f>INDEX(input!$A:$DZ,MATCH($A129,input!$A:$A,0),MATCH(B$2,input!$1:$1,0))</f>
        <v>E4501</v>
      </c>
      <c r="C129" s="27" t="str">
        <f>INDEX(input!$A:$DZ,MATCH($A129,input!$A:$A,0),MATCH(C$2,input!$1:$1,0))</f>
        <v>E08000037</v>
      </c>
      <c r="D129" s="27">
        <f>INDEX(input!$A:$DZ,MATCH($A129,input!$A:$A,0),MATCH(D$2,input!$1:$1,0))</f>
        <v>1</v>
      </c>
      <c r="F129" s="27" t="str">
        <f>INDEX(input!$A:$DZ,MATCH($A129,input!$A:$A,0),MATCH(F$2,input!$1:$1,0))</f>
        <v>Gateshead</v>
      </c>
      <c r="G129" s="112">
        <f>INDEX(input!$A:$DZ,MATCH($A129,input!$A:$A,0),MATCH(G$2,input!$1:$1,0))</f>
        <v>102.19329271000001</v>
      </c>
      <c r="H129" s="112">
        <f>INDEX(input!$A:$DZ,MATCH($A129,input!$A:$A,0),MATCH(H$2,input!$1:$1,0))</f>
        <v>0.77390709447916683</v>
      </c>
      <c r="I129" s="112">
        <f>INDEX(input!$A:$DZ,MATCH($A129,input!$A:$A,0),MATCH(I$2,input!$1:$1,0))</f>
        <v>73.454977999999997</v>
      </c>
      <c r="J129" s="112">
        <f>INDEX(input!$A:$DZ,MATCH($A129,input!$A:$A,0),MATCH(J$2,input!$1:$1,0))</f>
        <v>2.330022041111111</v>
      </c>
      <c r="K129" s="112">
        <f>INDEX(input!$A:$DZ,MATCH($A129,input!$A:$A,0),MATCH(K$2,input!$1:$1,0))</f>
        <v>0.17152492085679033</v>
      </c>
      <c r="L129" s="112">
        <f>INDEX(input!$A:$DZ,MATCH($A129,input!$A:$A,0),MATCH(L$2,input!$1:$1,0))</f>
        <v>0</v>
      </c>
      <c r="M129" s="109">
        <f>INDEX(input!$A:$DZ,MATCH($A129,input!$A:$A,0),MATCH(M$2,input!$1:$1,0))</f>
        <v>178.92372476644709</v>
      </c>
      <c r="N129" s="112">
        <f>INDEX(input!$A:$DZ,MATCH($A129,input!$A:$A,0),MATCH(N$2,input!$1:$1,0))</f>
        <v>72.543595498193739</v>
      </c>
      <c r="O129" s="112">
        <f>INDEX(input!$A:$DZ,MATCH($A129,input!$A:$A,0),MATCH(O$2,input!$1:$1,0))</f>
        <v>1.8747677999014447</v>
      </c>
      <c r="P129" s="112">
        <f>INDEX(input!$A:$DZ,MATCH($A129,input!$A:$A,0),MATCH(P$2,input!$1:$1,0))</f>
        <v>84.425480198525307</v>
      </c>
      <c r="Q129" s="112">
        <f>INDEX(input!$A:$DZ,MATCH($A129,input!$A:$A,0),MATCH(Q$2,input!$1:$1,0))</f>
        <v>6.7853477474977222</v>
      </c>
      <c r="R129" s="112">
        <f>INDEX(input!$A:$DZ,MATCH($A129,input!$A:$A,0),MATCH(R$2,input!$1:$1,0))</f>
        <v>0</v>
      </c>
      <c r="S129" s="112">
        <f>INDEX(input!$A:$DZ,MATCH($A129,input!$A:$A,0),MATCH(S$2,input!$1:$1,0))</f>
        <v>9.9185556665556192</v>
      </c>
      <c r="T129" s="112">
        <f>INDEX(input!$A:$DZ,MATCH($A129,input!$A:$A,0),MATCH(T$2,input!$1:$1,0))</f>
        <v>1.1332850000000001</v>
      </c>
      <c r="U129" s="112">
        <f>INDEX(input!$A:$DZ,MATCH($A129,input!$A:$A,0),MATCH(U$2,input!$1:$1,0))</f>
        <v>1.9360280000000001</v>
      </c>
      <c r="V129" s="112">
        <f>INDEX(input!$A:$DZ,MATCH($A129,input!$A:$A,0),MATCH(V$2,input!$1:$1,0))</f>
        <v>0.87119003525333349</v>
      </c>
      <c r="W129" s="112">
        <f>INDEX(input!$A:$DZ,MATCH($A129,input!$A:$A,0),MATCH(W$2,input!$1:$1,0))</f>
        <v>0</v>
      </c>
      <c r="X129" s="112">
        <f>INDEX(input!$A:$DZ,MATCH($A129,input!$A:$A,0),MATCH(X$2,input!$1:$1,0))</f>
        <v>179.48824994592718</v>
      </c>
      <c r="Y129" s="100">
        <f>INDEX(input!$A:$DZ,MATCH($A129,input!$A:$A,0),MATCH(Y$2,input!$1:$1,0))</f>
        <v>0.31551164062617598</v>
      </c>
      <c r="AA129" s="141"/>
    </row>
    <row r="130" spans="1:27" x14ac:dyDescent="0.25">
      <c r="A130" s="95" t="s">
        <v>257</v>
      </c>
      <c r="B130" s="27" t="str">
        <f>INDEX(input!$A:$DZ,MATCH($A130,input!$A:$A,0),MATCH(B$2,input!$1:$1,0))</f>
        <v>E3034</v>
      </c>
      <c r="C130" s="27" t="str">
        <f>INDEX(input!$A:$DZ,MATCH($A130,input!$A:$A,0),MATCH(C$2,input!$1:$1,0))</f>
        <v>E07000173</v>
      </c>
      <c r="D130" s="27">
        <f>INDEX(input!$A:$DZ,MATCH($A130,input!$A:$A,0),MATCH(D$2,input!$1:$1,0))</f>
        <v>1</v>
      </c>
      <c r="F130" s="27" t="str">
        <f>INDEX(input!$A:$DZ,MATCH($A130,input!$A:$A,0),MATCH(F$2,input!$1:$1,0))</f>
        <v>Gedling</v>
      </c>
      <c r="G130" s="112">
        <f>INDEX(input!$A:$DZ,MATCH($A130,input!$A:$A,0),MATCH(G$2,input!$1:$1,0))</f>
        <v>5.0001383200000005</v>
      </c>
      <c r="H130" s="112">
        <f>INDEX(input!$A:$DZ,MATCH($A130,input!$A:$A,0),MATCH(H$2,input!$1:$1,0))</f>
        <v>4.0720192333333335E-2</v>
      </c>
      <c r="I130" s="112">
        <f>INDEX(input!$A:$DZ,MATCH($A130,input!$A:$A,0),MATCH(I$2,input!$1:$1,0))</f>
        <v>5.4508229999999998</v>
      </c>
      <c r="J130" s="112">
        <f>INDEX(input!$A:$DZ,MATCH($A130,input!$A:$A,0),MATCH(J$2,input!$1:$1,0))</f>
        <v>2.0315279706666667</v>
      </c>
      <c r="K130" s="112">
        <f>INDEX(input!$A:$DZ,MATCH($A130,input!$A:$A,0),MATCH(K$2,input!$1:$1,0))</f>
        <v>8.964923859757697E-3</v>
      </c>
      <c r="L130" s="112">
        <f>INDEX(input!$A:$DZ,MATCH($A130,input!$A:$A,0),MATCH(L$2,input!$1:$1,0))</f>
        <v>0</v>
      </c>
      <c r="M130" s="109">
        <f>INDEX(input!$A:$DZ,MATCH($A130,input!$A:$A,0),MATCH(M$2,input!$1:$1,0))</f>
        <v>12.53217440685976</v>
      </c>
      <c r="N130" s="112">
        <f>INDEX(input!$A:$DZ,MATCH($A130,input!$A:$A,0),MATCH(N$2,input!$1:$1,0))</f>
        <v>3.0271224372264847</v>
      </c>
      <c r="O130" s="112">
        <f>INDEX(input!$A:$DZ,MATCH($A130,input!$A:$A,0),MATCH(O$2,input!$1:$1,0))</f>
        <v>9.8643501009417003E-2</v>
      </c>
      <c r="P130" s="112">
        <f>INDEX(input!$A:$DZ,MATCH($A130,input!$A:$A,0),MATCH(P$2,input!$1:$1,0))</f>
        <v>6.1422440245880168</v>
      </c>
      <c r="Q130" s="112">
        <f>INDEX(input!$A:$DZ,MATCH($A130,input!$A:$A,0),MATCH(Q$2,input!$1:$1,0))</f>
        <v>0</v>
      </c>
      <c r="R130" s="112">
        <f>INDEX(input!$A:$DZ,MATCH($A130,input!$A:$A,0),MATCH(R$2,input!$1:$1,0))</f>
        <v>9.0116429405367821E-2</v>
      </c>
      <c r="S130" s="112">
        <f>INDEX(input!$A:$DZ,MATCH($A130,input!$A:$A,0),MATCH(S$2,input!$1:$1,0))</f>
        <v>0</v>
      </c>
      <c r="T130" s="112">
        <f>INDEX(input!$A:$DZ,MATCH($A130,input!$A:$A,0),MATCH(T$2,input!$1:$1,0))</f>
        <v>0</v>
      </c>
      <c r="U130" s="112">
        <f>INDEX(input!$A:$DZ,MATCH($A130,input!$A:$A,0),MATCH(U$2,input!$1:$1,0))</f>
        <v>0</v>
      </c>
      <c r="V130" s="112">
        <f>INDEX(input!$A:$DZ,MATCH($A130,input!$A:$A,0),MATCH(V$2,input!$1:$1,0))</f>
        <v>0.48203980045643813</v>
      </c>
      <c r="W130" s="112">
        <f>INDEX(input!$A:$DZ,MATCH($A130,input!$A:$A,0),MATCH(W$2,input!$1:$1,0))</f>
        <v>0</v>
      </c>
      <c r="X130" s="112">
        <f>INDEX(input!$A:$DZ,MATCH($A130,input!$A:$A,0),MATCH(X$2,input!$1:$1,0))</f>
        <v>9.8401661926857233</v>
      </c>
      <c r="Y130" s="100">
        <f>INDEX(input!$A:$DZ,MATCH($A130,input!$A:$A,0),MATCH(Y$2,input!$1:$1,0))</f>
        <v>-21.480775217272008</v>
      </c>
      <c r="AA130" s="141"/>
    </row>
    <row r="131" spans="1:27" x14ac:dyDescent="0.25">
      <c r="A131" s="95" t="s">
        <v>259</v>
      </c>
      <c r="B131" s="27" t="str">
        <f>INDEX(input!$A:$DZ,MATCH($A131,input!$A:$A,0),MATCH(B$2,input!$1:$1,0))</f>
        <v>E1634</v>
      </c>
      <c r="C131" s="27" t="str">
        <f>INDEX(input!$A:$DZ,MATCH($A131,input!$A:$A,0),MATCH(C$2,input!$1:$1,0))</f>
        <v>E07000081</v>
      </c>
      <c r="D131" s="27">
        <f>INDEX(input!$A:$DZ,MATCH($A131,input!$A:$A,0),MATCH(D$2,input!$1:$1,0))</f>
        <v>1</v>
      </c>
      <c r="F131" s="27" t="str">
        <f>INDEX(input!$A:$DZ,MATCH($A131,input!$A:$A,0),MATCH(F$2,input!$1:$1,0))</f>
        <v>Gloucester</v>
      </c>
      <c r="G131" s="112">
        <f>INDEX(input!$A:$DZ,MATCH($A131,input!$A:$A,0),MATCH(G$2,input!$1:$1,0))</f>
        <v>6.1712520399999997</v>
      </c>
      <c r="H131" s="112">
        <f>INDEX(input!$A:$DZ,MATCH($A131,input!$A:$A,0),MATCH(H$2,input!$1:$1,0))</f>
        <v>4.903351877083334E-2</v>
      </c>
      <c r="I131" s="112">
        <f>INDEX(input!$A:$DZ,MATCH($A131,input!$A:$A,0),MATCH(I$2,input!$1:$1,0))</f>
        <v>6.394031</v>
      </c>
      <c r="J131" s="112">
        <f>INDEX(input!$A:$DZ,MATCH($A131,input!$A:$A,0),MATCH(J$2,input!$1:$1,0))</f>
        <v>3.0848710328888886</v>
      </c>
      <c r="K131" s="112">
        <f>INDEX(input!$A:$DZ,MATCH($A131,input!$A:$A,0),MATCH(K$2,input!$1:$1,0))</f>
        <v>1.0891827393729701E-2</v>
      </c>
      <c r="L131" s="112">
        <f>INDEX(input!$A:$DZ,MATCH($A131,input!$A:$A,0),MATCH(L$2,input!$1:$1,0))</f>
        <v>0</v>
      </c>
      <c r="M131" s="109">
        <f>INDEX(input!$A:$DZ,MATCH($A131,input!$A:$A,0),MATCH(M$2,input!$1:$1,0))</f>
        <v>15.710079419053452</v>
      </c>
      <c r="N131" s="112">
        <f>INDEX(input!$A:$DZ,MATCH($A131,input!$A:$A,0),MATCH(N$2,input!$1:$1,0))</f>
        <v>3.7304514893992287</v>
      </c>
      <c r="O131" s="112">
        <f>INDEX(input!$A:$DZ,MATCH($A131,input!$A:$A,0),MATCH(O$2,input!$1:$1,0))</f>
        <v>0.11878229658871986</v>
      </c>
      <c r="P131" s="112">
        <f>INDEX(input!$A:$DZ,MATCH($A131,input!$A:$A,0),MATCH(P$2,input!$1:$1,0))</f>
        <v>7.5531450670314406</v>
      </c>
      <c r="Q131" s="112">
        <f>INDEX(input!$A:$DZ,MATCH($A131,input!$A:$A,0),MATCH(Q$2,input!$1:$1,0))</f>
        <v>0</v>
      </c>
      <c r="R131" s="112">
        <f>INDEX(input!$A:$DZ,MATCH($A131,input!$A:$A,0),MATCH(R$2,input!$1:$1,0))</f>
        <v>0.10908811760855523</v>
      </c>
      <c r="S131" s="112">
        <f>INDEX(input!$A:$DZ,MATCH($A131,input!$A:$A,0),MATCH(S$2,input!$1:$1,0))</f>
        <v>0</v>
      </c>
      <c r="T131" s="112">
        <f>INDEX(input!$A:$DZ,MATCH($A131,input!$A:$A,0),MATCH(T$2,input!$1:$1,0))</f>
        <v>0</v>
      </c>
      <c r="U131" s="112">
        <f>INDEX(input!$A:$DZ,MATCH($A131,input!$A:$A,0),MATCH(U$2,input!$1:$1,0))</f>
        <v>0</v>
      </c>
      <c r="V131" s="112">
        <f>INDEX(input!$A:$DZ,MATCH($A131,input!$A:$A,0),MATCH(V$2,input!$1:$1,0))</f>
        <v>1.2121168738842174</v>
      </c>
      <c r="W131" s="112">
        <f>INDEX(input!$A:$DZ,MATCH($A131,input!$A:$A,0),MATCH(W$2,input!$1:$1,0))</f>
        <v>0</v>
      </c>
      <c r="X131" s="112">
        <f>INDEX(input!$A:$DZ,MATCH($A131,input!$A:$A,0),MATCH(X$2,input!$1:$1,0))</f>
        <v>12.723583844512163</v>
      </c>
      <c r="Y131" s="100">
        <f>INDEX(input!$A:$DZ,MATCH($A131,input!$A:$A,0),MATCH(Y$2,input!$1:$1,0))</f>
        <v>-19.010060324196807</v>
      </c>
      <c r="AA131" s="141"/>
    </row>
    <row r="132" spans="1:27" x14ac:dyDescent="0.25">
      <c r="A132" s="95" t="s">
        <v>261</v>
      </c>
      <c r="B132" s="27" t="str">
        <f>INDEX(input!$A:$DZ,MATCH($A132,input!$A:$A,0),MATCH(B$2,input!$1:$1,0))</f>
        <v>E1620</v>
      </c>
      <c r="C132" s="27" t="str">
        <f>INDEX(input!$A:$DZ,MATCH($A132,input!$A:$A,0),MATCH(C$2,input!$1:$1,0))</f>
        <v>E10000013</v>
      </c>
      <c r="D132" s="27">
        <f>INDEX(input!$A:$DZ,MATCH($A132,input!$A:$A,0),MATCH(D$2,input!$1:$1,0))</f>
        <v>1</v>
      </c>
      <c r="F132" s="27" t="str">
        <f>INDEX(input!$A:$DZ,MATCH($A132,input!$A:$A,0),MATCH(F$2,input!$1:$1,0))</f>
        <v>Gloucestershire</v>
      </c>
      <c r="G132" s="112">
        <f>INDEX(input!$A:$DZ,MATCH($A132,input!$A:$A,0),MATCH(G$2,input!$1:$1,0))</f>
        <v>142.38869037999999</v>
      </c>
      <c r="H132" s="112">
        <f>INDEX(input!$A:$DZ,MATCH($A132,input!$A:$A,0),MATCH(H$2,input!$1:$1,0))</f>
        <v>1.0028899297083331</v>
      </c>
      <c r="I132" s="112">
        <f>INDEX(input!$A:$DZ,MATCH($A132,input!$A:$A,0),MATCH(I$2,input!$1:$1,0))</f>
        <v>231.11606599999999</v>
      </c>
      <c r="J132" s="112">
        <f>INDEX(input!$A:$DZ,MATCH($A132,input!$A:$A,0),MATCH(J$2,input!$1:$1,0))</f>
        <v>3.4494076010574717</v>
      </c>
      <c r="K132" s="112">
        <f>INDEX(input!$A:$DZ,MATCH($A132,input!$A:$A,0),MATCH(K$2,input!$1:$1,0))</f>
        <v>0.22407609995515126</v>
      </c>
      <c r="L132" s="112">
        <f>INDEX(input!$A:$DZ,MATCH($A132,input!$A:$A,0),MATCH(L$2,input!$1:$1,0))</f>
        <v>0</v>
      </c>
      <c r="M132" s="109">
        <f>INDEX(input!$A:$DZ,MATCH($A132,input!$A:$A,0),MATCH(M$2,input!$1:$1,0))</f>
        <v>378.18113001072095</v>
      </c>
      <c r="N132" s="112">
        <f>INDEX(input!$A:$DZ,MATCH($A132,input!$A:$A,0),MATCH(N$2,input!$1:$1,0))</f>
        <v>82.599019865088252</v>
      </c>
      <c r="O132" s="112">
        <f>INDEX(input!$A:$DZ,MATCH($A132,input!$A:$A,0),MATCH(O$2,input!$1:$1,0))</f>
        <v>2.4294721685287897</v>
      </c>
      <c r="P132" s="112">
        <f>INDEX(input!$A:$DZ,MATCH($A132,input!$A:$A,0),MATCH(P$2,input!$1:$1,0))</f>
        <v>275.06595543762222</v>
      </c>
      <c r="Q132" s="112">
        <f>INDEX(input!$A:$DZ,MATCH($A132,input!$A:$A,0),MATCH(Q$2,input!$1:$1,0))</f>
        <v>22.134880616011799</v>
      </c>
      <c r="R132" s="112">
        <f>INDEX(input!$A:$DZ,MATCH($A132,input!$A:$A,0),MATCH(R$2,input!$1:$1,0))</f>
        <v>0</v>
      </c>
      <c r="S132" s="112">
        <f>INDEX(input!$A:$DZ,MATCH($A132,input!$A:$A,0),MATCH(S$2,input!$1:$1,0))</f>
        <v>16.905946482522236</v>
      </c>
      <c r="T132" s="112">
        <f>INDEX(input!$A:$DZ,MATCH($A132,input!$A:$A,0),MATCH(T$2,input!$1:$1,0))</f>
        <v>2.5299839999999998</v>
      </c>
      <c r="U132" s="112">
        <f>INDEX(input!$A:$DZ,MATCH($A132,input!$A:$A,0),MATCH(U$2,input!$1:$1,0))</f>
        <v>4.322057</v>
      </c>
      <c r="V132" s="112">
        <f>INDEX(input!$A:$DZ,MATCH($A132,input!$A:$A,0),MATCH(V$2,input!$1:$1,0))</f>
        <v>3.0428602887825966</v>
      </c>
      <c r="W132" s="112">
        <f>INDEX(input!$A:$DZ,MATCH($A132,input!$A:$A,0),MATCH(W$2,input!$1:$1,0))</f>
        <v>0</v>
      </c>
      <c r="X132" s="112">
        <f>INDEX(input!$A:$DZ,MATCH($A132,input!$A:$A,0),MATCH(X$2,input!$1:$1,0))</f>
        <v>409.03017585855599</v>
      </c>
      <c r="Y132" s="100">
        <f>INDEX(input!$A:$DZ,MATCH($A132,input!$A:$A,0),MATCH(Y$2,input!$1:$1,0))</f>
        <v>8.1572144667716451</v>
      </c>
      <c r="AA132" s="141"/>
    </row>
    <row r="133" spans="1:27" x14ac:dyDescent="0.25">
      <c r="A133" s="95" t="s">
        <v>263</v>
      </c>
      <c r="B133" s="27" t="str">
        <f>INDEX(input!$A:$DZ,MATCH($A133,input!$A:$A,0),MATCH(B$2,input!$1:$1,0))</f>
        <v>E1735</v>
      </c>
      <c r="C133" s="27" t="str">
        <f>INDEX(input!$A:$DZ,MATCH($A133,input!$A:$A,0),MATCH(C$2,input!$1:$1,0))</f>
        <v>E07000088</v>
      </c>
      <c r="D133" s="27">
        <f>INDEX(input!$A:$DZ,MATCH($A133,input!$A:$A,0),MATCH(D$2,input!$1:$1,0))</f>
        <v>1</v>
      </c>
      <c r="F133" s="27" t="str">
        <f>INDEX(input!$A:$DZ,MATCH($A133,input!$A:$A,0),MATCH(F$2,input!$1:$1,0))</f>
        <v>Gosport</v>
      </c>
      <c r="G133" s="112">
        <f>INDEX(input!$A:$DZ,MATCH($A133,input!$A:$A,0),MATCH(G$2,input!$1:$1,0))</f>
        <v>4.1567797899999999</v>
      </c>
      <c r="H133" s="112">
        <f>INDEX(input!$A:$DZ,MATCH($A133,input!$A:$A,0),MATCH(H$2,input!$1:$1,0))</f>
        <v>3.3155569416666662E-2</v>
      </c>
      <c r="I133" s="112">
        <f>INDEX(input!$A:$DZ,MATCH($A133,input!$A:$A,0),MATCH(I$2,input!$1:$1,0))</f>
        <v>5.2001299999999997</v>
      </c>
      <c r="J133" s="112">
        <f>INDEX(input!$A:$DZ,MATCH($A133,input!$A:$A,0),MATCH(J$2,input!$1:$1,0))</f>
        <v>0.79603852355555571</v>
      </c>
      <c r="K133" s="112">
        <f>INDEX(input!$A:$DZ,MATCH($A133,input!$A:$A,0),MATCH(K$2,input!$1:$1,0))</f>
        <v>7.3744507904364457E-3</v>
      </c>
      <c r="L133" s="112">
        <f>INDEX(input!$A:$DZ,MATCH($A133,input!$A:$A,0),MATCH(L$2,input!$1:$1,0))</f>
        <v>0</v>
      </c>
      <c r="M133" s="109">
        <f>INDEX(input!$A:$DZ,MATCH($A133,input!$A:$A,0),MATCH(M$2,input!$1:$1,0))</f>
        <v>10.193478333762661</v>
      </c>
      <c r="N133" s="112">
        <f>INDEX(input!$A:$DZ,MATCH($A133,input!$A:$A,0),MATCH(N$2,input!$1:$1,0))</f>
        <v>2.4647714742071485</v>
      </c>
      <c r="O133" s="112">
        <f>INDEX(input!$A:$DZ,MATCH($A133,input!$A:$A,0),MATCH(O$2,input!$1:$1,0))</f>
        <v>8.0318418711434567E-2</v>
      </c>
      <c r="P133" s="112">
        <f>INDEX(input!$A:$DZ,MATCH($A133,input!$A:$A,0),MATCH(P$2,input!$1:$1,0))</f>
        <v>6.0385928046419624</v>
      </c>
      <c r="Q133" s="112">
        <f>INDEX(input!$A:$DZ,MATCH($A133,input!$A:$A,0),MATCH(Q$2,input!$1:$1,0))</f>
        <v>0</v>
      </c>
      <c r="R133" s="112">
        <f>INDEX(input!$A:$DZ,MATCH($A133,input!$A:$A,0),MATCH(R$2,input!$1:$1,0))</f>
        <v>5.1698534548449533E-2</v>
      </c>
      <c r="S133" s="112">
        <f>INDEX(input!$A:$DZ,MATCH($A133,input!$A:$A,0),MATCH(S$2,input!$1:$1,0))</f>
        <v>0</v>
      </c>
      <c r="T133" s="112">
        <f>INDEX(input!$A:$DZ,MATCH($A133,input!$A:$A,0),MATCH(T$2,input!$1:$1,0))</f>
        <v>0</v>
      </c>
      <c r="U133" s="112">
        <f>INDEX(input!$A:$DZ,MATCH($A133,input!$A:$A,0),MATCH(U$2,input!$1:$1,0))</f>
        <v>0</v>
      </c>
      <c r="V133" s="112">
        <f>INDEX(input!$A:$DZ,MATCH($A133,input!$A:$A,0),MATCH(V$2,input!$1:$1,0))</f>
        <v>0.27376368364462284</v>
      </c>
      <c r="W133" s="112">
        <f>INDEX(input!$A:$DZ,MATCH($A133,input!$A:$A,0),MATCH(W$2,input!$1:$1,0))</f>
        <v>0</v>
      </c>
      <c r="X133" s="112">
        <f>INDEX(input!$A:$DZ,MATCH($A133,input!$A:$A,0),MATCH(X$2,input!$1:$1,0))</f>
        <v>8.9091449157536182</v>
      </c>
      <c r="Y133" s="100">
        <f>INDEX(input!$A:$DZ,MATCH($A133,input!$A:$A,0),MATCH(Y$2,input!$1:$1,0))</f>
        <v>-12.599559992736687</v>
      </c>
      <c r="AA133" s="141"/>
    </row>
    <row r="134" spans="1:27" x14ac:dyDescent="0.25">
      <c r="A134" s="95" t="s">
        <v>265</v>
      </c>
      <c r="B134" s="27" t="str">
        <f>INDEX(input!$A:$DZ,MATCH($A134,input!$A:$A,0),MATCH(B$2,input!$1:$1,0))</f>
        <v>E2236</v>
      </c>
      <c r="C134" s="27" t="str">
        <f>INDEX(input!$A:$DZ,MATCH($A134,input!$A:$A,0),MATCH(C$2,input!$1:$1,0))</f>
        <v>E07000109</v>
      </c>
      <c r="D134" s="27">
        <f>INDEX(input!$A:$DZ,MATCH($A134,input!$A:$A,0),MATCH(D$2,input!$1:$1,0))</f>
        <v>1</v>
      </c>
      <c r="F134" s="27" t="str">
        <f>INDEX(input!$A:$DZ,MATCH($A134,input!$A:$A,0),MATCH(F$2,input!$1:$1,0))</f>
        <v>Gravesham</v>
      </c>
      <c r="G134" s="112">
        <f>INDEX(input!$A:$DZ,MATCH($A134,input!$A:$A,0),MATCH(G$2,input!$1:$1,0))</f>
        <v>4.7112845600000002</v>
      </c>
      <c r="H134" s="112">
        <f>INDEX(input!$A:$DZ,MATCH($A134,input!$A:$A,0),MATCH(H$2,input!$1:$1,0))</f>
        <v>3.9242619499999999E-2</v>
      </c>
      <c r="I134" s="112">
        <f>INDEX(input!$A:$DZ,MATCH($A134,input!$A:$A,0),MATCH(I$2,input!$1:$1,0))</f>
        <v>5.7838900000000004</v>
      </c>
      <c r="J134" s="112">
        <f>INDEX(input!$A:$DZ,MATCH($A134,input!$A:$A,0),MATCH(J$2,input!$1:$1,0))</f>
        <v>1.6280869448888891</v>
      </c>
      <c r="K134" s="112">
        <f>INDEX(input!$A:$DZ,MATCH($A134,input!$A:$A,0),MATCH(K$2,input!$1:$1,0))</f>
        <v>8.6396226612678179E-3</v>
      </c>
      <c r="L134" s="112">
        <f>INDEX(input!$A:$DZ,MATCH($A134,input!$A:$A,0),MATCH(L$2,input!$1:$1,0))</f>
        <v>0</v>
      </c>
      <c r="M134" s="109">
        <f>INDEX(input!$A:$DZ,MATCH($A134,input!$A:$A,0),MATCH(M$2,input!$1:$1,0))</f>
        <v>12.171143747050159</v>
      </c>
      <c r="N134" s="112">
        <f>INDEX(input!$A:$DZ,MATCH($A134,input!$A:$A,0),MATCH(N$2,input!$1:$1,0))</f>
        <v>2.9172802821542256</v>
      </c>
      <c r="O134" s="112">
        <f>INDEX(input!$A:$DZ,MATCH($A134,input!$A:$A,0),MATCH(O$2,input!$1:$1,0))</f>
        <v>9.5064123247388194E-2</v>
      </c>
      <c r="P134" s="112">
        <f>INDEX(input!$A:$DZ,MATCH($A134,input!$A:$A,0),MATCH(P$2,input!$1:$1,0))</f>
        <v>6.9065850248199894</v>
      </c>
      <c r="Q134" s="112">
        <f>INDEX(input!$A:$DZ,MATCH($A134,input!$A:$A,0),MATCH(Q$2,input!$1:$1,0))</f>
        <v>0</v>
      </c>
      <c r="R134" s="112">
        <f>INDEX(input!$A:$DZ,MATCH($A134,input!$A:$A,0),MATCH(R$2,input!$1:$1,0))</f>
        <v>9.348463151563953E-2</v>
      </c>
      <c r="S134" s="112">
        <f>INDEX(input!$A:$DZ,MATCH($A134,input!$A:$A,0),MATCH(S$2,input!$1:$1,0))</f>
        <v>0</v>
      </c>
      <c r="T134" s="112">
        <f>INDEX(input!$A:$DZ,MATCH($A134,input!$A:$A,0),MATCH(T$2,input!$1:$1,0))</f>
        <v>0</v>
      </c>
      <c r="U134" s="112">
        <f>INDEX(input!$A:$DZ,MATCH($A134,input!$A:$A,0),MATCH(U$2,input!$1:$1,0))</f>
        <v>0</v>
      </c>
      <c r="V134" s="112">
        <f>INDEX(input!$A:$DZ,MATCH($A134,input!$A:$A,0),MATCH(V$2,input!$1:$1,0))</f>
        <v>0.61114815344698392</v>
      </c>
      <c r="W134" s="112">
        <f>INDEX(input!$A:$DZ,MATCH($A134,input!$A:$A,0),MATCH(W$2,input!$1:$1,0))</f>
        <v>0</v>
      </c>
      <c r="X134" s="112">
        <f>INDEX(input!$A:$DZ,MATCH($A134,input!$A:$A,0),MATCH(X$2,input!$1:$1,0))</f>
        <v>10.623562215184224</v>
      </c>
      <c r="Y134" s="100">
        <f>INDEX(input!$A:$DZ,MATCH($A134,input!$A:$A,0),MATCH(Y$2,input!$1:$1,0))</f>
        <v>-12.715169289172279</v>
      </c>
      <c r="AA134" s="141"/>
    </row>
    <row r="135" spans="1:27" x14ac:dyDescent="0.25">
      <c r="A135" s="95" t="s">
        <v>267</v>
      </c>
      <c r="B135" s="27" t="str">
        <f>INDEX(input!$A:$DZ,MATCH($A135,input!$A:$A,0),MATCH(B$2,input!$1:$1,0))</f>
        <v>E2633</v>
      </c>
      <c r="C135" s="27" t="str">
        <f>INDEX(input!$A:$DZ,MATCH($A135,input!$A:$A,0),MATCH(C$2,input!$1:$1,0))</f>
        <v>E07000145</v>
      </c>
      <c r="D135" s="27">
        <f>INDEX(input!$A:$DZ,MATCH($A135,input!$A:$A,0),MATCH(D$2,input!$1:$1,0))</f>
        <v>1</v>
      </c>
      <c r="F135" s="27" t="str">
        <f>INDEX(input!$A:$DZ,MATCH($A135,input!$A:$A,0),MATCH(F$2,input!$1:$1,0))</f>
        <v>Great Yarmouth</v>
      </c>
      <c r="G135" s="112">
        <f>INDEX(input!$A:$DZ,MATCH($A135,input!$A:$A,0),MATCH(G$2,input!$1:$1,0))</f>
        <v>8.1349900000000002</v>
      </c>
      <c r="H135" s="112">
        <f>INDEX(input!$A:$DZ,MATCH($A135,input!$A:$A,0),MATCH(H$2,input!$1:$1,0))</f>
        <v>5.0835724624999995E-2</v>
      </c>
      <c r="I135" s="112">
        <f>INDEX(input!$A:$DZ,MATCH($A135,input!$A:$A,0),MATCH(I$2,input!$1:$1,0))</f>
        <v>3.8312140000000001</v>
      </c>
      <c r="J135" s="112">
        <f>INDEX(input!$A:$DZ,MATCH($A135,input!$A:$A,0),MATCH(J$2,input!$1:$1,0))</f>
        <v>1.1566468506666667</v>
      </c>
      <c r="K135" s="112">
        <f>INDEX(input!$A:$DZ,MATCH($A135,input!$A:$A,0),MATCH(K$2,input!$1:$1,0))</f>
        <v>1.1253816782948454E-2</v>
      </c>
      <c r="L135" s="112">
        <f>INDEX(input!$A:$DZ,MATCH($A135,input!$A:$A,0),MATCH(L$2,input!$1:$1,0))</f>
        <v>0</v>
      </c>
      <c r="M135" s="109">
        <f>INDEX(input!$A:$DZ,MATCH($A135,input!$A:$A,0),MATCH(M$2,input!$1:$1,0))</f>
        <v>13.184940392074614</v>
      </c>
      <c r="N135" s="112">
        <f>INDEX(input!$A:$DZ,MATCH($A135,input!$A:$A,0),MATCH(N$2,input!$1:$1,0))</f>
        <v>5.8082296790612151</v>
      </c>
      <c r="O135" s="112">
        <f>INDEX(input!$A:$DZ,MATCH($A135,input!$A:$A,0),MATCH(O$2,input!$1:$1,0))</f>
        <v>0.12314808894451543</v>
      </c>
      <c r="P135" s="112">
        <f>INDEX(input!$A:$DZ,MATCH($A135,input!$A:$A,0),MATCH(P$2,input!$1:$1,0))</f>
        <v>4.5451031971205271</v>
      </c>
      <c r="Q135" s="112">
        <f>INDEX(input!$A:$DZ,MATCH($A135,input!$A:$A,0),MATCH(Q$2,input!$1:$1,0))</f>
        <v>0</v>
      </c>
      <c r="R135" s="112">
        <f>INDEX(input!$A:$DZ,MATCH($A135,input!$A:$A,0),MATCH(R$2,input!$1:$1,0))</f>
        <v>8.5201136992809304E-2</v>
      </c>
      <c r="S135" s="112">
        <f>INDEX(input!$A:$DZ,MATCH($A135,input!$A:$A,0),MATCH(S$2,input!$1:$1,0))</f>
        <v>0</v>
      </c>
      <c r="T135" s="112">
        <f>INDEX(input!$A:$DZ,MATCH($A135,input!$A:$A,0),MATCH(T$2,input!$1:$1,0))</f>
        <v>0</v>
      </c>
      <c r="U135" s="112">
        <f>INDEX(input!$A:$DZ,MATCH($A135,input!$A:$A,0),MATCH(U$2,input!$1:$1,0))</f>
        <v>0</v>
      </c>
      <c r="V135" s="112">
        <f>INDEX(input!$A:$DZ,MATCH($A135,input!$A:$A,0),MATCH(V$2,input!$1:$1,0))</f>
        <v>0.42664078508088887</v>
      </c>
      <c r="W135" s="112">
        <f>INDEX(input!$A:$DZ,MATCH($A135,input!$A:$A,0),MATCH(W$2,input!$1:$1,0))</f>
        <v>0</v>
      </c>
      <c r="X135" s="112">
        <f>INDEX(input!$A:$DZ,MATCH($A135,input!$A:$A,0),MATCH(X$2,input!$1:$1,0))</f>
        <v>10.988322887199955</v>
      </c>
      <c r="Y135" s="100">
        <f>INDEX(input!$A:$DZ,MATCH($A135,input!$A:$A,0),MATCH(Y$2,input!$1:$1,0))</f>
        <v>-16.660048809890949</v>
      </c>
      <c r="AA135" s="141"/>
    </row>
    <row r="136" spans="1:27" x14ac:dyDescent="0.25">
      <c r="A136" s="95" t="s">
        <v>269</v>
      </c>
      <c r="B136" s="27" t="str">
        <f>INDEX(input!$A:$DZ,MATCH($A136,input!$A:$A,0),MATCH(B$2,input!$1:$1,0))</f>
        <v>E5100</v>
      </c>
      <c r="C136" s="27" t="str">
        <f>INDEX(input!$A:$DZ,MATCH($A136,input!$A:$A,0),MATCH(C$2,input!$1:$1,0))</f>
        <v>-</v>
      </c>
      <c r="D136" s="27">
        <f>INDEX(input!$A:$DZ,MATCH($A136,input!$A:$A,0),MATCH(D$2,input!$1:$1,0))</f>
        <v>1</v>
      </c>
      <c r="F136" s="27" t="str">
        <f>INDEX(input!$A:$DZ,MATCH($A136,input!$A:$A,0),MATCH(F$2,input!$1:$1,0))</f>
        <v>Greater London Authority</v>
      </c>
      <c r="G136" s="112">
        <f>INDEX(input!$A:$DZ,MATCH($A136,input!$A:$A,0),MATCH(G$2,input!$1:$1,0))</f>
        <v>1163.49266455</v>
      </c>
      <c r="H136" s="112">
        <f>INDEX(input!$A:$DZ,MATCH($A136,input!$A:$A,0),MATCH(H$2,input!$1:$1,0))</f>
        <v>14.295560073958331</v>
      </c>
      <c r="I136" s="112">
        <f>INDEX(input!$A:$DZ,MATCH($A136,input!$A:$A,0),MATCH(I$2,input!$1:$1,0))</f>
        <v>800.67866600000002</v>
      </c>
      <c r="J136" s="112">
        <f>INDEX(input!$A:$DZ,MATCH($A136,input!$A:$A,0),MATCH(J$2,input!$1:$1,0))</f>
        <v>0</v>
      </c>
      <c r="K136" s="112">
        <f>INDEX(input!$A:$DZ,MATCH($A136,input!$A:$A,0),MATCH(K$2,input!$1:$1,0))</f>
        <v>0</v>
      </c>
      <c r="L136" s="112">
        <f>INDEX(input!$A:$DZ,MATCH($A136,input!$A:$A,0),MATCH(L$2,input!$1:$1,0))</f>
        <v>0</v>
      </c>
      <c r="M136" s="109">
        <f>INDEX(input!$A:$DZ,MATCH($A136,input!$A:$A,0),MATCH(M$2,input!$1:$1,0))</f>
        <v>1978.4668906239583</v>
      </c>
      <c r="N136" s="112">
        <f>INDEX(input!$A:$DZ,MATCH($A136,input!$A:$A,0),MATCH(N$2,input!$1:$1,0))</f>
        <v>1190.5838455931694</v>
      </c>
      <c r="O136" s="112">
        <f>INDEX(input!$A:$DZ,MATCH($A136,input!$A:$A,0),MATCH(O$2,input!$1:$1,0))</f>
        <v>34.630585375844589</v>
      </c>
      <c r="P136" s="112">
        <f>INDEX(input!$A:$DZ,MATCH($A136,input!$A:$A,0),MATCH(P$2,input!$1:$1,0))</f>
        <v>899.07360110872446</v>
      </c>
      <c r="Q136" s="112">
        <f>INDEX(input!$A:$DZ,MATCH($A136,input!$A:$A,0),MATCH(Q$2,input!$1:$1,0))</f>
        <v>0</v>
      </c>
      <c r="R136" s="112">
        <f>INDEX(input!$A:$DZ,MATCH($A136,input!$A:$A,0),MATCH(R$2,input!$1:$1,0))</f>
        <v>70.915223554135522</v>
      </c>
      <c r="S136" s="112">
        <f>INDEX(input!$A:$DZ,MATCH($A136,input!$A:$A,0),MATCH(S$2,input!$1:$1,0))</f>
        <v>0</v>
      </c>
      <c r="T136" s="112">
        <f>INDEX(input!$A:$DZ,MATCH($A136,input!$A:$A,0),MATCH(T$2,input!$1:$1,0))</f>
        <v>0</v>
      </c>
      <c r="U136" s="112">
        <f>INDEX(input!$A:$DZ,MATCH($A136,input!$A:$A,0),MATCH(U$2,input!$1:$1,0))</f>
        <v>0</v>
      </c>
      <c r="V136" s="112">
        <f>INDEX(input!$A:$DZ,MATCH($A136,input!$A:$A,0),MATCH(V$2,input!$1:$1,0))</f>
        <v>0</v>
      </c>
      <c r="W136" s="112">
        <f>INDEX(input!$A:$DZ,MATCH($A136,input!$A:$A,0),MATCH(W$2,input!$1:$1,0))</f>
        <v>0</v>
      </c>
      <c r="X136" s="112">
        <f>INDEX(input!$A:$DZ,MATCH($A136,input!$A:$A,0),MATCH(X$2,input!$1:$1,0))</f>
        <v>2195.2032556318736</v>
      </c>
      <c r="Y136" s="100">
        <f>INDEX(input!$A:$DZ,MATCH($A136,input!$A:$A,0),MATCH(Y$2,input!$1:$1,0))</f>
        <v>10.954763308652705</v>
      </c>
      <c r="AA136" s="141"/>
    </row>
    <row r="137" spans="1:27" x14ac:dyDescent="0.25">
      <c r="A137" s="95" t="s">
        <v>272</v>
      </c>
      <c r="B137" s="27" t="str">
        <f>INDEX(input!$A:$DZ,MATCH($A137,input!$A:$A,0),MATCH(B$2,input!$1:$1,0))</f>
        <v>E5012</v>
      </c>
      <c r="C137" s="27" t="str">
        <f>INDEX(input!$A:$DZ,MATCH($A137,input!$A:$A,0),MATCH(C$2,input!$1:$1,0))</f>
        <v>E09000011</v>
      </c>
      <c r="D137" s="27">
        <f>INDEX(input!$A:$DZ,MATCH($A137,input!$A:$A,0),MATCH(D$2,input!$1:$1,0))</f>
        <v>1</v>
      </c>
      <c r="F137" s="27" t="str">
        <f>INDEX(input!$A:$DZ,MATCH($A137,input!$A:$A,0),MATCH(F$2,input!$1:$1,0))</f>
        <v>Greenwich</v>
      </c>
      <c r="G137" s="112">
        <f>INDEX(input!$A:$DZ,MATCH($A137,input!$A:$A,0),MATCH(G$2,input!$1:$1,0))</f>
        <v>143.38236153</v>
      </c>
      <c r="H137" s="112">
        <f>INDEX(input!$A:$DZ,MATCH($A137,input!$A:$A,0),MATCH(H$2,input!$1:$1,0))</f>
        <v>1.1050404976041666</v>
      </c>
      <c r="I137" s="112">
        <f>INDEX(input!$A:$DZ,MATCH($A137,input!$A:$A,0),MATCH(I$2,input!$1:$1,0))</f>
        <v>68.381050000000002</v>
      </c>
      <c r="J137" s="112">
        <f>INDEX(input!$A:$DZ,MATCH($A137,input!$A:$A,0),MATCH(J$2,input!$1:$1,0))</f>
        <v>10.55097325511111</v>
      </c>
      <c r="K137" s="112">
        <f>INDEX(input!$A:$DZ,MATCH($A137,input!$A:$A,0),MATCH(K$2,input!$1:$1,0))</f>
        <v>0.24436108822477148</v>
      </c>
      <c r="L137" s="112">
        <f>INDEX(input!$A:$DZ,MATCH($A137,input!$A:$A,0),MATCH(L$2,input!$1:$1,0))</f>
        <v>0</v>
      </c>
      <c r="M137" s="109">
        <f>INDEX(input!$A:$DZ,MATCH($A137,input!$A:$A,0),MATCH(M$2,input!$1:$1,0))</f>
        <v>223.66378637094002</v>
      </c>
      <c r="N137" s="112">
        <f>INDEX(input!$A:$DZ,MATCH($A137,input!$A:$A,0),MATCH(N$2,input!$1:$1,0))</f>
        <v>107.29725146192085</v>
      </c>
      <c r="O137" s="112">
        <f>INDEX(input!$A:$DZ,MATCH($A137,input!$A:$A,0),MATCH(O$2,input!$1:$1,0))</f>
        <v>2.6769289971870478</v>
      </c>
      <c r="P137" s="112">
        <f>INDEX(input!$A:$DZ,MATCH($A137,input!$A:$A,0),MATCH(P$2,input!$1:$1,0))</f>
        <v>90.421344715663494</v>
      </c>
      <c r="Q137" s="112">
        <f>INDEX(input!$A:$DZ,MATCH($A137,input!$A:$A,0),MATCH(Q$2,input!$1:$1,0))</f>
        <v>7.2493256316155641</v>
      </c>
      <c r="R137" s="112">
        <f>INDEX(input!$A:$DZ,MATCH($A137,input!$A:$A,0),MATCH(R$2,input!$1:$1,0))</f>
        <v>0</v>
      </c>
      <c r="S137" s="112">
        <f>INDEX(input!$A:$DZ,MATCH($A137,input!$A:$A,0),MATCH(S$2,input!$1:$1,0))</f>
        <v>13.650074388803812</v>
      </c>
      <c r="T137" s="112">
        <f>INDEX(input!$A:$DZ,MATCH($A137,input!$A:$A,0),MATCH(T$2,input!$1:$1,0))</f>
        <v>1.3302769999999999</v>
      </c>
      <c r="U137" s="112">
        <f>INDEX(input!$A:$DZ,MATCH($A137,input!$A:$A,0),MATCH(U$2,input!$1:$1,0))</f>
        <v>2.2725559999999998</v>
      </c>
      <c r="V137" s="112">
        <f>INDEX(input!$A:$DZ,MATCH($A137,input!$A:$A,0),MATCH(V$2,input!$1:$1,0))</f>
        <v>11.088380131197788</v>
      </c>
      <c r="W137" s="112">
        <f>INDEX(input!$A:$DZ,MATCH($A137,input!$A:$A,0),MATCH(W$2,input!$1:$1,0))</f>
        <v>0</v>
      </c>
      <c r="X137" s="112">
        <f>INDEX(input!$A:$DZ,MATCH($A137,input!$A:$A,0),MATCH(X$2,input!$1:$1,0))</f>
        <v>235.98613832638853</v>
      </c>
      <c r="Y137" s="100">
        <f>INDEX(input!$A:$DZ,MATCH($A137,input!$A:$A,0),MATCH(Y$2,input!$1:$1,0))</f>
        <v>5.5093192131748348</v>
      </c>
      <c r="AA137" s="141"/>
    </row>
    <row r="138" spans="1:27" x14ac:dyDescent="0.25">
      <c r="A138" s="95" t="s">
        <v>274</v>
      </c>
      <c r="B138" s="27" t="str">
        <f>INDEX(input!$A:$DZ,MATCH($A138,input!$A:$A,0),MATCH(B$2,input!$1:$1,0))</f>
        <v>E3633</v>
      </c>
      <c r="C138" s="27" t="str">
        <f>INDEX(input!$A:$DZ,MATCH($A138,input!$A:$A,0),MATCH(C$2,input!$1:$1,0))</f>
        <v>E07000209</v>
      </c>
      <c r="D138" s="27">
        <f>INDEX(input!$A:$DZ,MATCH($A138,input!$A:$A,0),MATCH(D$2,input!$1:$1,0))</f>
        <v>1</v>
      </c>
      <c r="F138" s="27" t="str">
        <f>INDEX(input!$A:$DZ,MATCH($A138,input!$A:$A,0),MATCH(F$2,input!$1:$1,0))</f>
        <v>Guildford</v>
      </c>
      <c r="G138" s="112">
        <f>INDEX(input!$A:$DZ,MATCH($A138,input!$A:$A,0),MATCH(G$2,input!$1:$1,0))</f>
        <v>4.7378713399999999</v>
      </c>
      <c r="H138" s="112">
        <f>INDEX(input!$A:$DZ,MATCH($A138,input!$A:$A,0),MATCH(H$2,input!$1:$1,0))</f>
        <v>3.8762366270833334E-2</v>
      </c>
      <c r="I138" s="112">
        <f>INDEX(input!$A:$DZ,MATCH($A138,input!$A:$A,0),MATCH(I$2,input!$1:$1,0))</f>
        <v>8.3236500000000007</v>
      </c>
      <c r="J138" s="112">
        <f>INDEX(input!$A:$DZ,MATCH($A138,input!$A:$A,0),MATCH(J$2,input!$1:$1,0))</f>
        <v>1.7793647635555558</v>
      </c>
      <c r="K138" s="112">
        <f>INDEX(input!$A:$DZ,MATCH($A138,input!$A:$A,0),MATCH(K$2,input!$1:$1,0))</f>
        <v>8.5338905083359416E-3</v>
      </c>
      <c r="L138" s="112">
        <f>INDEX(input!$A:$DZ,MATCH($A138,input!$A:$A,0),MATCH(L$2,input!$1:$1,0))</f>
        <v>0</v>
      </c>
      <c r="M138" s="109">
        <f>INDEX(input!$A:$DZ,MATCH($A138,input!$A:$A,0),MATCH(M$2,input!$1:$1,0))</f>
        <v>14.888182360334726</v>
      </c>
      <c r="N138" s="112">
        <f>INDEX(input!$A:$DZ,MATCH($A138,input!$A:$A,0),MATCH(N$2,input!$1:$1,0))</f>
        <v>2.8815784538421938</v>
      </c>
      <c r="O138" s="112">
        <f>INDEX(input!$A:$DZ,MATCH($A138,input!$A:$A,0),MATCH(O$2,input!$1:$1,0))</f>
        <v>9.3900723546792464E-2</v>
      </c>
      <c r="P138" s="112">
        <f>INDEX(input!$A:$DZ,MATCH($A138,input!$A:$A,0),MATCH(P$2,input!$1:$1,0))</f>
        <v>9.7395017400970811</v>
      </c>
      <c r="Q138" s="112">
        <f>INDEX(input!$A:$DZ,MATCH($A138,input!$A:$A,0),MATCH(Q$2,input!$1:$1,0))</f>
        <v>0</v>
      </c>
      <c r="R138" s="112">
        <f>INDEX(input!$A:$DZ,MATCH($A138,input!$A:$A,0),MATCH(R$2,input!$1:$1,0))</f>
        <v>0.24711311296553454</v>
      </c>
      <c r="S138" s="112">
        <f>INDEX(input!$A:$DZ,MATCH($A138,input!$A:$A,0),MATCH(S$2,input!$1:$1,0))</f>
        <v>0</v>
      </c>
      <c r="T138" s="112">
        <f>INDEX(input!$A:$DZ,MATCH($A138,input!$A:$A,0),MATCH(T$2,input!$1:$1,0))</f>
        <v>0</v>
      </c>
      <c r="U138" s="112">
        <f>INDEX(input!$A:$DZ,MATCH($A138,input!$A:$A,0),MATCH(U$2,input!$1:$1,0))</f>
        <v>0</v>
      </c>
      <c r="V138" s="112">
        <f>INDEX(input!$A:$DZ,MATCH($A138,input!$A:$A,0),MATCH(V$2,input!$1:$1,0))</f>
        <v>1.0392010437238297</v>
      </c>
      <c r="W138" s="112">
        <f>INDEX(input!$A:$DZ,MATCH($A138,input!$A:$A,0),MATCH(W$2,input!$1:$1,0))</f>
        <v>0</v>
      </c>
      <c r="X138" s="112">
        <f>INDEX(input!$A:$DZ,MATCH($A138,input!$A:$A,0),MATCH(X$2,input!$1:$1,0))</f>
        <v>14.001295074175433</v>
      </c>
      <c r="Y138" s="100">
        <f>INDEX(input!$A:$DZ,MATCH($A138,input!$A:$A,0),MATCH(Y$2,input!$1:$1,0))</f>
        <v>-5.9569883327205142</v>
      </c>
      <c r="AA138" s="141"/>
    </row>
    <row r="139" spans="1:27" x14ac:dyDescent="0.25">
      <c r="A139" s="95" t="s">
        <v>276</v>
      </c>
      <c r="B139" s="27" t="str">
        <f>INDEX(input!$A:$DZ,MATCH($A139,input!$A:$A,0),MATCH(B$2,input!$1:$1,0))</f>
        <v>E5013</v>
      </c>
      <c r="C139" s="27" t="str">
        <f>INDEX(input!$A:$DZ,MATCH($A139,input!$A:$A,0),MATCH(C$2,input!$1:$1,0))</f>
        <v>E09000012</v>
      </c>
      <c r="D139" s="27">
        <f>INDEX(input!$A:$DZ,MATCH($A139,input!$A:$A,0),MATCH(D$2,input!$1:$1,0))</f>
        <v>1</v>
      </c>
      <c r="F139" s="27" t="str">
        <f>INDEX(input!$A:$DZ,MATCH($A139,input!$A:$A,0),MATCH(F$2,input!$1:$1,0))</f>
        <v>Hackney</v>
      </c>
      <c r="G139" s="112">
        <f>INDEX(input!$A:$DZ,MATCH($A139,input!$A:$A,0),MATCH(G$2,input!$1:$1,0))</f>
        <v>187.31664391000004</v>
      </c>
      <c r="H139" s="112">
        <f>INDEX(input!$A:$DZ,MATCH($A139,input!$A:$A,0),MATCH(H$2,input!$1:$1,0))</f>
        <v>1.4696898003958334</v>
      </c>
      <c r="I139" s="112">
        <f>INDEX(input!$A:$DZ,MATCH($A139,input!$A:$A,0),MATCH(I$2,input!$1:$1,0))</f>
        <v>63.796999999999997</v>
      </c>
      <c r="J139" s="112">
        <f>INDEX(input!$A:$DZ,MATCH($A139,input!$A:$A,0),MATCH(J$2,input!$1:$1,0))</f>
        <v>14.819308001111111</v>
      </c>
      <c r="K139" s="112">
        <f>INDEX(input!$A:$DZ,MATCH($A139,input!$A:$A,0),MATCH(K$2,input!$1:$1,0))</f>
        <v>0.3246647770965686</v>
      </c>
      <c r="L139" s="112">
        <f>INDEX(input!$A:$DZ,MATCH($A139,input!$A:$A,0),MATCH(L$2,input!$1:$1,0))</f>
        <v>0</v>
      </c>
      <c r="M139" s="109">
        <f>INDEX(input!$A:$DZ,MATCH($A139,input!$A:$A,0),MATCH(M$2,input!$1:$1,0))</f>
        <v>267.72730648860357</v>
      </c>
      <c r="N139" s="112">
        <f>INDEX(input!$A:$DZ,MATCH($A139,input!$A:$A,0),MATCH(N$2,input!$1:$1,0))</f>
        <v>144.05002629493339</v>
      </c>
      <c r="O139" s="112">
        <f>INDEX(input!$A:$DZ,MATCH($A139,input!$A:$A,0),MATCH(O$2,input!$1:$1,0))</f>
        <v>3.560281503260911</v>
      </c>
      <c r="P139" s="112">
        <f>INDEX(input!$A:$DZ,MATCH($A139,input!$A:$A,0),MATCH(P$2,input!$1:$1,0))</f>
        <v>77.641507112032656</v>
      </c>
      <c r="Q139" s="112">
        <f>INDEX(input!$A:$DZ,MATCH($A139,input!$A:$A,0),MATCH(Q$2,input!$1:$1,0))</f>
        <v>6.3158664674240947</v>
      </c>
      <c r="R139" s="112">
        <f>INDEX(input!$A:$DZ,MATCH($A139,input!$A:$A,0),MATCH(R$2,input!$1:$1,0))</f>
        <v>0</v>
      </c>
      <c r="S139" s="112">
        <f>INDEX(input!$A:$DZ,MATCH($A139,input!$A:$A,0),MATCH(S$2,input!$1:$1,0))</f>
        <v>14.742565958155543</v>
      </c>
      <c r="T139" s="112">
        <f>INDEX(input!$A:$DZ,MATCH($A139,input!$A:$A,0),MATCH(T$2,input!$1:$1,0))</f>
        <v>1.405003</v>
      </c>
      <c r="U139" s="112">
        <f>INDEX(input!$A:$DZ,MATCH($A139,input!$A:$A,0),MATCH(U$2,input!$1:$1,0))</f>
        <v>2.4002140000000001</v>
      </c>
      <c r="V139" s="112">
        <f>INDEX(input!$A:$DZ,MATCH($A139,input!$A:$A,0),MATCH(V$2,input!$1:$1,0))</f>
        <v>8.3945388471094393</v>
      </c>
      <c r="W139" s="112">
        <f>INDEX(input!$A:$DZ,MATCH($A139,input!$A:$A,0),MATCH(W$2,input!$1:$1,0))</f>
        <v>0</v>
      </c>
      <c r="X139" s="112">
        <f>INDEX(input!$A:$DZ,MATCH($A139,input!$A:$A,0),MATCH(X$2,input!$1:$1,0))</f>
        <v>258.51000318291602</v>
      </c>
      <c r="Y139" s="100">
        <f>INDEX(input!$A:$DZ,MATCH($A139,input!$A:$A,0),MATCH(Y$2,input!$1:$1,0))</f>
        <v>-3.4427953676364753</v>
      </c>
      <c r="AA139" s="141"/>
    </row>
    <row r="140" spans="1:27" x14ac:dyDescent="0.25">
      <c r="A140" s="95" t="s">
        <v>278</v>
      </c>
      <c r="B140" s="27" t="str">
        <f>INDEX(input!$A:$DZ,MATCH($A140,input!$A:$A,0),MATCH(B$2,input!$1:$1,0))</f>
        <v>E0601</v>
      </c>
      <c r="C140" s="27" t="str">
        <f>INDEX(input!$A:$DZ,MATCH($A140,input!$A:$A,0),MATCH(C$2,input!$1:$1,0))</f>
        <v>E06000006</v>
      </c>
      <c r="D140" s="27">
        <f>INDEX(input!$A:$DZ,MATCH($A140,input!$A:$A,0),MATCH(D$2,input!$1:$1,0))</f>
        <v>1</v>
      </c>
      <c r="F140" s="27" t="str">
        <f>INDEX(input!$A:$DZ,MATCH($A140,input!$A:$A,0),MATCH(F$2,input!$1:$1,0))</f>
        <v>Halton</v>
      </c>
      <c r="G140" s="112">
        <f>INDEX(input!$A:$DZ,MATCH($A140,input!$A:$A,0),MATCH(G$2,input!$1:$1,0))</f>
        <v>61.819630920000002</v>
      </c>
      <c r="H140" s="112">
        <f>INDEX(input!$A:$DZ,MATCH($A140,input!$A:$A,0),MATCH(H$2,input!$1:$1,0))</f>
        <v>0.47787454939583335</v>
      </c>
      <c r="I140" s="112">
        <f>INDEX(input!$A:$DZ,MATCH($A140,input!$A:$A,0),MATCH(I$2,input!$1:$1,0))</f>
        <v>38.648721000000002</v>
      </c>
      <c r="J140" s="112">
        <f>INDEX(input!$A:$DZ,MATCH($A140,input!$A:$A,0),MATCH(J$2,input!$1:$1,0))</f>
        <v>2.1653355811111106</v>
      </c>
      <c r="K140" s="112">
        <f>INDEX(input!$A:$DZ,MATCH($A140,input!$A:$A,0),MATCH(K$2,input!$1:$1,0))</f>
        <v>0.10520846566244381</v>
      </c>
      <c r="L140" s="112">
        <f>INDEX(input!$A:$DZ,MATCH($A140,input!$A:$A,0),MATCH(L$2,input!$1:$1,0))</f>
        <v>0</v>
      </c>
      <c r="M140" s="109">
        <f>INDEX(input!$A:$DZ,MATCH($A140,input!$A:$A,0),MATCH(M$2,input!$1:$1,0))</f>
        <v>103.2167705161694</v>
      </c>
      <c r="N140" s="112">
        <f>INDEX(input!$A:$DZ,MATCH($A140,input!$A:$A,0),MATCH(N$2,input!$1:$1,0))</f>
        <v>44.864173545949562</v>
      </c>
      <c r="O140" s="112">
        <f>INDEX(input!$A:$DZ,MATCH($A140,input!$A:$A,0),MATCH(O$2,input!$1:$1,0))</f>
        <v>1.157637426833926</v>
      </c>
      <c r="P140" s="112">
        <f>INDEX(input!$A:$DZ,MATCH($A140,input!$A:$A,0),MATCH(P$2,input!$1:$1,0))</f>
        <v>46.284363557950975</v>
      </c>
      <c r="Q140" s="112">
        <f>INDEX(input!$A:$DZ,MATCH($A140,input!$A:$A,0),MATCH(Q$2,input!$1:$1,0))</f>
        <v>3.72668708074452</v>
      </c>
      <c r="R140" s="112">
        <f>INDEX(input!$A:$DZ,MATCH($A140,input!$A:$A,0),MATCH(R$2,input!$1:$1,0))</f>
        <v>0</v>
      </c>
      <c r="S140" s="112">
        <f>INDEX(input!$A:$DZ,MATCH($A140,input!$A:$A,0),MATCH(S$2,input!$1:$1,0))</f>
        <v>6.1376487105497102</v>
      </c>
      <c r="T140" s="112">
        <f>INDEX(input!$A:$DZ,MATCH($A140,input!$A:$A,0),MATCH(T$2,input!$1:$1,0))</f>
        <v>0.63913200000000003</v>
      </c>
      <c r="U140" s="112">
        <f>INDEX(input!$A:$DZ,MATCH($A140,input!$A:$A,0),MATCH(U$2,input!$1:$1,0))</f>
        <v>1.0918509999999999</v>
      </c>
      <c r="V140" s="112">
        <f>INDEX(input!$A:$DZ,MATCH($A140,input!$A:$A,0),MATCH(V$2,input!$1:$1,0))</f>
        <v>2.3810238559014927</v>
      </c>
      <c r="W140" s="112">
        <f>INDEX(input!$A:$DZ,MATCH($A140,input!$A:$A,0),MATCH(W$2,input!$1:$1,0))</f>
        <v>0</v>
      </c>
      <c r="X140" s="112">
        <f>INDEX(input!$A:$DZ,MATCH($A140,input!$A:$A,0),MATCH(X$2,input!$1:$1,0))</f>
        <v>106.28251717793019</v>
      </c>
      <c r="Y140" s="100">
        <f>INDEX(input!$A:$DZ,MATCH($A140,input!$A:$A,0),MATCH(Y$2,input!$1:$1,0))</f>
        <v>2.9702020770747906</v>
      </c>
      <c r="AA140" s="141"/>
    </row>
    <row r="141" spans="1:27" x14ac:dyDescent="0.25">
      <c r="A141" s="95" t="s">
        <v>279</v>
      </c>
      <c r="B141" s="27" t="str">
        <f>INDEX(input!$A:$DZ,MATCH($A141,input!$A:$A,0),MATCH(B$2,input!$1:$1,0))</f>
        <v>E2732</v>
      </c>
      <c r="C141" s="27" t="str">
        <f>INDEX(input!$A:$DZ,MATCH($A141,input!$A:$A,0),MATCH(C$2,input!$1:$1,0))</f>
        <v>E07000164</v>
      </c>
      <c r="D141" s="27">
        <f>INDEX(input!$A:$DZ,MATCH($A141,input!$A:$A,0),MATCH(D$2,input!$1:$1,0))</f>
        <v>1</v>
      </c>
      <c r="F141" s="27" t="str">
        <f>INDEX(input!$A:$DZ,MATCH($A141,input!$A:$A,0),MATCH(F$2,input!$1:$1,0))</f>
        <v>Hambleton</v>
      </c>
      <c r="G141" s="112">
        <f>INDEX(input!$A:$DZ,MATCH($A141,input!$A:$A,0),MATCH(G$2,input!$1:$1,0))</f>
        <v>3.4107562000000002</v>
      </c>
      <c r="H141" s="112">
        <f>INDEX(input!$A:$DZ,MATCH($A141,input!$A:$A,0),MATCH(H$2,input!$1:$1,0))</f>
        <v>2.7632022687500001E-2</v>
      </c>
      <c r="I141" s="112">
        <f>INDEX(input!$A:$DZ,MATCH($A141,input!$A:$A,0),MATCH(I$2,input!$1:$1,0))</f>
        <v>3.1058762</v>
      </c>
      <c r="J141" s="112">
        <f>INDEX(input!$A:$DZ,MATCH($A141,input!$A:$A,0),MATCH(J$2,input!$1:$1,0))</f>
        <v>1.3410643173333336</v>
      </c>
      <c r="K141" s="112">
        <f>INDEX(input!$A:$DZ,MATCH($A141,input!$A:$A,0),MATCH(K$2,input!$1:$1,0))</f>
        <v>6.2097852026516513E-3</v>
      </c>
      <c r="L141" s="112">
        <f>INDEX(input!$A:$DZ,MATCH($A141,input!$A:$A,0),MATCH(L$2,input!$1:$1,0))</f>
        <v>0.12033419733239828</v>
      </c>
      <c r="M141" s="109">
        <f>INDEX(input!$A:$DZ,MATCH($A141,input!$A:$A,0),MATCH(M$2,input!$1:$1,0))</f>
        <v>8.0118727225558839</v>
      </c>
      <c r="N141" s="112">
        <f>INDEX(input!$A:$DZ,MATCH($A141,input!$A:$A,0),MATCH(N$2,input!$1:$1,0))</f>
        <v>2.1436636344156237</v>
      </c>
      <c r="O141" s="112">
        <f>INDEX(input!$A:$DZ,MATCH($A141,input!$A:$A,0),MATCH(O$2,input!$1:$1,0))</f>
        <v>6.6937784432425027E-2</v>
      </c>
      <c r="P141" s="112">
        <f>INDEX(input!$A:$DZ,MATCH($A141,input!$A:$A,0),MATCH(P$2,input!$1:$1,0))</f>
        <v>3.6102626582718833</v>
      </c>
      <c r="Q141" s="112">
        <f>INDEX(input!$A:$DZ,MATCH($A141,input!$A:$A,0),MATCH(Q$2,input!$1:$1,0))</f>
        <v>0</v>
      </c>
      <c r="R141" s="112">
        <f>INDEX(input!$A:$DZ,MATCH($A141,input!$A:$A,0),MATCH(R$2,input!$1:$1,0))</f>
        <v>0.39169804442470052</v>
      </c>
      <c r="S141" s="112">
        <f>INDEX(input!$A:$DZ,MATCH($A141,input!$A:$A,0),MATCH(S$2,input!$1:$1,0))</f>
        <v>0</v>
      </c>
      <c r="T141" s="112">
        <f>INDEX(input!$A:$DZ,MATCH($A141,input!$A:$A,0),MATCH(T$2,input!$1:$1,0))</f>
        <v>0</v>
      </c>
      <c r="U141" s="112">
        <f>INDEX(input!$A:$DZ,MATCH($A141,input!$A:$A,0),MATCH(U$2,input!$1:$1,0))</f>
        <v>0</v>
      </c>
      <c r="V141" s="112">
        <f>INDEX(input!$A:$DZ,MATCH($A141,input!$A:$A,0),MATCH(V$2,input!$1:$1,0))</f>
        <v>1.6009073605468225</v>
      </c>
      <c r="W141" s="112">
        <f>INDEX(input!$A:$DZ,MATCH($A141,input!$A:$A,0),MATCH(W$2,input!$1:$1,0))</f>
        <v>0.62884322476930699</v>
      </c>
      <c r="X141" s="112">
        <f>INDEX(input!$A:$DZ,MATCH($A141,input!$A:$A,0),MATCH(X$2,input!$1:$1,0))</f>
        <v>8.4423127068607613</v>
      </c>
      <c r="Y141" s="100">
        <f>INDEX(input!$A:$DZ,MATCH($A141,input!$A:$A,0),MATCH(Y$2,input!$1:$1,0))</f>
        <v>5.372526489257079</v>
      </c>
      <c r="AA141" s="141"/>
    </row>
    <row r="142" spans="1:27" x14ac:dyDescent="0.25">
      <c r="A142" s="95" t="s">
        <v>281</v>
      </c>
      <c r="B142" s="27" t="str">
        <f>INDEX(input!$A:$DZ,MATCH($A142,input!$A:$A,0),MATCH(B$2,input!$1:$1,0))</f>
        <v>E5014</v>
      </c>
      <c r="C142" s="27" t="str">
        <f>INDEX(input!$A:$DZ,MATCH($A142,input!$A:$A,0),MATCH(C$2,input!$1:$1,0))</f>
        <v>E09000013</v>
      </c>
      <c r="D142" s="27">
        <f>INDEX(input!$A:$DZ,MATCH($A142,input!$A:$A,0),MATCH(D$2,input!$1:$1,0))</f>
        <v>1</v>
      </c>
      <c r="F142" s="27" t="str">
        <f>INDEX(input!$A:$DZ,MATCH($A142,input!$A:$A,0),MATCH(F$2,input!$1:$1,0))</f>
        <v>Hammersmith And Fulham</v>
      </c>
      <c r="G142" s="112">
        <f>INDEX(input!$A:$DZ,MATCH($A142,input!$A:$A,0),MATCH(G$2,input!$1:$1,0))</f>
        <v>105.64005304999999</v>
      </c>
      <c r="H142" s="112">
        <f>INDEX(input!$A:$DZ,MATCH($A142,input!$A:$A,0),MATCH(H$2,input!$1:$1,0))</f>
        <v>0.81873201200000001</v>
      </c>
      <c r="I142" s="112">
        <f>INDEX(input!$A:$DZ,MATCH($A142,input!$A:$A,0),MATCH(I$2,input!$1:$1,0))</f>
        <v>52.39</v>
      </c>
      <c r="J142" s="112">
        <f>INDEX(input!$A:$DZ,MATCH($A142,input!$A:$A,0),MATCH(J$2,input!$1:$1,0))</f>
        <v>5.7232608611111111</v>
      </c>
      <c r="K142" s="112">
        <f>INDEX(input!$A:$DZ,MATCH($A142,input!$A:$A,0),MATCH(K$2,input!$1:$1,0))</f>
        <v>0.18108524873903678</v>
      </c>
      <c r="L142" s="112">
        <f>INDEX(input!$A:$DZ,MATCH($A142,input!$A:$A,0),MATCH(L$2,input!$1:$1,0))</f>
        <v>0</v>
      </c>
      <c r="M142" s="109">
        <f>INDEX(input!$A:$DZ,MATCH($A142,input!$A:$A,0),MATCH(M$2,input!$1:$1,0))</f>
        <v>164.75313117185013</v>
      </c>
      <c r="N142" s="112">
        <f>INDEX(input!$A:$DZ,MATCH($A142,input!$A:$A,0),MATCH(N$2,input!$1:$1,0))</f>
        <v>77.995226067535071</v>
      </c>
      <c r="O142" s="112">
        <f>INDEX(input!$A:$DZ,MATCH($A142,input!$A:$A,0),MATCH(O$2,input!$1:$1,0))</f>
        <v>1.9833548805513079</v>
      </c>
      <c r="P142" s="112">
        <f>INDEX(input!$A:$DZ,MATCH($A142,input!$A:$A,0),MATCH(P$2,input!$1:$1,0))</f>
        <v>59.964096102355199</v>
      </c>
      <c r="Q142" s="112">
        <f>INDEX(input!$A:$DZ,MATCH($A142,input!$A:$A,0),MATCH(Q$2,input!$1:$1,0))</f>
        <v>1.1643513806282579</v>
      </c>
      <c r="R142" s="112">
        <f>INDEX(input!$A:$DZ,MATCH($A142,input!$A:$A,0),MATCH(R$2,input!$1:$1,0))</f>
        <v>0</v>
      </c>
      <c r="S142" s="112">
        <f>INDEX(input!$A:$DZ,MATCH($A142,input!$A:$A,0),MATCH(S$2,input!$1:$1,0))</f>
        <v>8.8140249401770472</v>
      </c>
      <c r="T142" s="112">
        <f>INDEX(input!$A:$DZ,MATCH($A142,input!$A:$A,0),MATCH(T$2,input!$1:$1,0))</f>
        <v>0.918381</v>
      </c>
      <c r="U142" s="112">
        <f>INDEX(input!$A:$DZ,MATCH($A142,input!$A:$A,0),MATCH(U$2,input!$1:$1,0))</f>
        <v>1.5689010000000001</v>
      </c>
      <c r="V142" s="112">
        <f>INDEX(input!$A:$DZ,MATCH($A142,input!$A:$A,0),MATCH(V$2,input!$1:$1,0))</f>
        <v>6.9968987881454492</v>
      </c>
      <c r="W142" s="112">
        <f>INDEX(input!$A:$DZ,MATCH($A142,input!$A:$A,0),MATCH(W$2,input!$1:$1,0))</f>
        <v>0</v>
      </c>
      <c r="X142" s="112">
        <f>INDEX(input!$A:$DZ,MATCH($A142,input!$A:$A,0),MATCH(X$2,input!$1:$1,0))</f>
        <v>159.40523415939234</v>
      </c>
      <c r="Y142" s="100">
        <f>INDEX(input!$A:$DZ,MATCH($A142,input!$A:$A,0),MATCH(Y$2,input!$1:$1,0))</f>
        <v>-3.2460062970697146</v>
      </c>
      <c r="AA142" s="141"/>
    </row>
    <row r="143" spans="1:27" x14ac:dyDescent="0.25">
      <c r="A143" s="95" t="s">
        <v>283</v>
      </c>
      <c r="B143" s="27" t="str">
        <f>INDEX(input!$A:$DZ,MATCH($A143,input!$A:$A,0),MATCH(B$2,input!$1:$1,0))</f>
        <v>E1721</v>
      </c>
      <c r="C143" s="27" t="str">
        <f>INDEX(input!$A:$DZ,MATCH($A143,input!$A:$A,0),MATCH(C$2,input!$1:$1,0))</f>
        <v>E10000014</v>
      </c>
      <c r="D143" s="27">
        <f>INDEX(input!$A:$DZ,MATCH($A143,input!$A:$A,0),MATCH(D$2,input!$1:$1,0))</f>
        <v>1</v>
      </c>
      <c r="F143" s="27" t="str">
        <f>INDEX(input!$A:$DZ,MATCH($A143,input!$A:$A,0),MATCH(F$2,input!$1:$1,0))</f>
        <v>Hampshire</v>
      </c>
      <c r="G143" s="112">
        <f>INDEX(input!$A:$DZ,MATCH($A143,input!$A:$A,0),MATCH(G$2,input!$1:$1,0))</f>
        <v>238.14760949999999</v>
      </c>
      <c r="H143" s="112">
        <f>INDEX(input!$A:$DZ,MATCH($A143,input!$A:$A,0),MATCH(H$2,input!$1:$1,0))</f>
        <v>1.5916932091666667</v>
      </c>
      <c r="I143" s="112">
        <f>INDEX(input!$A:$DZ,MATCH($A143,input!$A:$A,0),MATCH(I$2,input!$1:$1,0))</f>
        <v>504.89064400000001</v>
      </c>
      <c r="J143" s="112">
        <f>INDEX(input!$A:$DZ,MATCH($A143,input!$A:$A,0),MATCH(J$2,input!$1:$1,0))</f>
        <v>6.1783644146666683</v>
      </c>
      <c r="K143" s="112">
        <f>INDEX(input!$A:$DZ,MATCH($A143,input!$A:$A,0),MATCH(K$2,input!$1:$1,0))</f>
        <v>0.35756620858850008</v>
      </c>
      <c r="L143" s="112">
        <f>INDEX(input!$A:$DZ,MATCH($A143,input!$A:$A,0),MATCH(L$2,input!$1:$1,0))</f>
        <v>0</v>
      </c>
      <c r="M143" s="109">
        <f>INDEX(input!$A:$DZ,MATCH($A143,input!$A:$A,0),MATCH(M$2,input!$1:$1,0))</f>
        <v>751.16587733242181</v>
      </c>
      <c r="N143" s="112">
        <f>INDEX(input!$A:$DZ,MATCH($A143,input!$A:$A,0),MATCH(N$2,input!$1:$1,0))</f>
        <v>118.32582214209492</v>
      </c>
      <c r="O143" s="112">
        <f>INDEX(input!$A:$DZ,MATCH($A143,input!$A:$A,0),MATCH(O$2,input!$1:$1,0))</f>
        <v>3.855831271432828</v>
      </c>
      <c r="P143" s="112">
        <f>INDEX(input!$A:$DZ,MATCH($A143,input!$A:$A,0),MATCH(P$2,input!$1:$1,0))</f>
        <v>588.45345942166762</v>
      </c>
      <c r="Q143" s="112">
        <f>INDEX(input!$A:$DZ,MATCH($A143,input!$A:$A,0),MATCH(Q$2,input!$1:$1,0))</f>
        <v>47.175629143846152</v>
      </c>
      <c r="R143" s="112">
        <f>INDEX(input!$A:$DZ,MATCH($A143,input!$A:$A,0),MATCH(R$2,input!$1:$1,0))</f>
        <v>0</v>
      </c>
      <c r="S143" s="112">
        <f>INDEX(input!$A:$DZ,MATCH($A143,input!$A:$A,0),MATCH(S$2,input!$1:$1,0))</f>
        <v>25.605329261849789</v>
      </c>
      <c r="T143" s="112">
        <f>INDEX(input!$A:$DZ,MATCH($A143,input!$A:$A,0),MATCH(T$2,input!$1:$1,0))</f>
        <v>4.7544969999999998</v>
      </c>
      <c r="U143" s="112">
        <f>INDEX(input!$A:$DZ,MATCH($A143,input!$A:$A,0),MATCH(U$2,input!$1:$1,0))</f>
        <v>8.1222650000000005</v>
      </c>
      <c r="V143" s="112">
        <f>INDEX(input!$A:$DZ,MATCH($A143,input!$A:$A,0),MATCH(V$2,input!$1:$1,0))</f>
        <v>4.8826321142276701</v>
      </c>
      <c r="W143" s="112">
        <f>INDEX(input!$A:$DZ,MATCH($A143,input!$A:$A,0),MATCH(W$2,input!$1:$1,0))</f>
        <v>0</v>
      </c>
      <c r="X143" s="112">
        <f>INDEX(input!$A:$DZ,MATCH($A143,input!$A:$A,0),MATCH(X$2,input!$1:$1,0))</f>
        <v>801.17546535511883</v>
      </c>
      <c r="Y143" s="100">
        <f>INDEX(input!$A:$DZ,MATCH($A143,input!$A:$A,0),MATCH(Y$2,input!$1:$1,0))</f>
        <v>6.6575958162920834</v>
      </c>
      <c r="AA143" s="141"/>
    </row>
    <row r="144" spans="1:27" x14ac:dyDescent="0.25">
      <c r="A144" s="95" t="s">
        <v>285</v>
      </c>
      <c r="B144" s="27" t="str">
        <f>INDEX(input!$A:$DZ,MATCH($A144,input!$A:$A,0),MATCH(B$2,input!$1:$1,0))</f>
        <v>E6117</v>
      </c>
      <c r="C144" s="27" t="str">
        <f>INDEX(input!$A:$DZ,MATCH($A144,input!$A:$A,0),MATCH(C$2,input!$1:$1,0))</f>
        <v>E31000017</v>
      </c>
      <c r="D144" s="27">
        <f>INDEX(input!$A:$DZ,MATCH($A144,input!$A:$A,0),MATCH(D$2,input!$1:$1,0))</f>
        <v>1</v>
      </c>
      <c r="F144" s="27" t="str">
        <f>INDEX(input!$A:$DZ,MATCH($A144,input!$A:$A,0),MATCH(F$2,input!$1:$1,0))</f>
        <v>Hampshire Fire</v>
      </c>
      <c r="G144" s="112">
        <f>INDEX(input!$A:$DZ,MATCH($A144,input!$A:$A,0),MATCH(G$2,input!$1:$1,0))</f>
        <v>28.020304310000004</v>
      </c>
      <c r="H144" s="112">
        <f>INDEX(input!$A:$DZ,MATCH($A144,input!$A:$A,0),MATCH(H$2,input!$1:$1,0))</f>
        <v>0.19281208304166669</v>
      </c>
      <c r="I144" s="112">
        <f>INDEX(input!$A:$DZ,MATCH($A144,input!$A:$A,0),MATCH(I$2,input!$1:$1,0))</f>
        <v>36.739933000000001</v>
      </c>
      <c r="J144" s="112">
        <f>INDEX(input!$A:$DZ,MATCH($A144,input!$A:$A,0),MATCH(J$2,input!$1:$1,0))</f>
        <v>0</v>
      </c>
      <c r="K144" s="112">
        <f>INDEX(input!$A:$DZ,MATCH($A144,input!$A:$A,0),MATCH(K$2,input!$1:$1,0))</f>
        <v>0</v>
      </c>
      <c r="L144" s="112">
        <f>INDEX(input!$A:$DZ,MATCH($A144,input!$A:$A,0),MATCH(L$2,input!$1:$1,0))</f>
        <v>0</v>
      </c>
      <c r="M144" s="109">
        <f>INDEX(input!$A:$DZ,MATCH($A144,input!$A:$A,0),MATCH(M$2,input!$1:$1,0))</f>
        <v>64.953049393041667</v>
      </c>
      <c r="N144" s="112">
        <f>INDEX(input!$A:$DZ,MATCH($A144,input!$A:$A,0),MATCH(N$2,input!$1:$1,0))</f>
        <v>21.548778510965139</v>
      </c>
      <c r="O144" s="112">
        <f>INDEX(input!$A:$DZ,MATCH($A144,input!$A:$A,0),MATCH(O$2,input!$1:$1,0))</f>
        <v>0.46708175608446134</v>
      </c>
      <c r="P144" s="112">
        <f>INDEX(input!$A:$DZ,MATCH($A144,input!$A:$A,0),MATCH(P$2,input!$1:$1,0))</f>
        <v>43.142723941313662</v>
      </c>
      <c r="Q144" s="112">
        <f>INDEX(input!$A:$DZ,MATCH($A144,input!$A:$A,0),MATCH(Q$2,input!$1:$1,0))</f>
        <v>0</v>
      </c>
      <c r="R144" s="112">
        <f>INDEX(input!$A:$DZ,MATCH($A144,input!$A:$A,0),MATCH(R$2,input!$1:$1,0))</f>
        <v>0</v>
      </c>
      <c r="S144" s="112">
        <f>INDEX(input!$A:$DZ,MATCH($A144,input!$A:$A,0),MATCH(S$2,input!$1:$1,0))</f>
        <v>0</v>
      </c>
      <c r="T144" s="112">
        <f>INDEX(input!$A:$DZ,MATCH($A144,input!$A:$A,0),MATCH(T$2,input!$1:$1,0))</f>
        <v>0</v>
      </c>
      <c r="U144" s="112">
        <f>INDEX(input!$A:$DZ,MATCH($A144,input!$A:$A,0),MATCH(U$2,input!$1:$1,0))</f>
        <v>0</v>
      </c>
      <c r="V144" s="112">
        <f>INDEX(input!$A:$DZ,MATCH($A144,input!$A:$A,0),MATCH(V$2,input!$1:$1,0))</f>
        <v>0</v>
      </c>
      <c r="W144" s="112">
        <f>INDEX(input!$A:$DZ,MATCH($A144,input!$A:$A,0),MATCH(W$2,input!$1:$1,0))</f>
        <v>0</v>
      </c>
      <c r="X144" s="112">
        <f>INDEX(input!$A:$DZ,MATCH($A144,input!$A:$A,0),MATCH(X$2,input!$1:$1,0))</f>
        <v>65.158584208363251</v>
      </c>
      <c r="Y144" s="100">
        <f>INDEX(input!$A:$DZ,MATCH($A144,input!$A:$A,0),MATCH(Y$2,input!$1:$1,0))</f>
        <v>0.31643597528094869</v>
      </c>
      <c r="AA144" s="141"/>
    </row>
    <row r="145" spans="1:27" x14ac:dyDescent="0.25">
      <c r="A145" s="95" t="s">
        <v>287</v>
      </c>
      <c r="B145" s="27" t="str">
        <f>INDEX(input!$A:$DZ,MATCH($A145,input!$A:$A,0),MATCH(B$2,input!$1:$1,0))</f>
        <v>E2433</v>
      </c>
      <c r="C145" s="27" t="str">
        <f>INDEX(input!$A:$DZ,MATCH($A145,input!$A:$A,0),MATCH(C$2,input!$1:$1,0))</f>
        <v>E07000131</v>
      </c>
      <c r="D145" s="27">
        <f>INDEX(input!$A:$DZ,MATCH($A145,input!$A:$A,0),MATCH(D$2,input!$1:$1,0))</f>
        <v>1</v>
      </c>
      <c r="F145" s="27" t="str">
        <f>INDEX(input!$A:$DZ,MATCH($A145,input!$A:$A,0),MATCH(F$2,input!$1:$1,0))</f>
        <v>Harborough</v>
      </c>
      <c r="G145" s="112">
        <f>INDEX(input!$A:$DZ,MATCH($A145,input!$A:$A,0),MATCH(G$2,input!$1:$1,0))</f>
        <v>3.0066356700000001</v>
      </c>
      <c r="H145" s="112">
        <f>INDEX(input!$A:$DZ,MATCH($A145,input!$A:$A,0),MATCH(H$2,input!$1:$1,0))</f>
        <v>2.3435541354166669E-2</v>
      </c>
      <c r="I145" s="112">
        <f>INDEX(input!$A:$DZ,MATCH($A145,input!$A:$A,0),MATCH(I$2,input!$1:$1,0))</f>
        <v>5.1616280000000003</v>
      </c>
      <c r="J145" s="112">
        <f>INDEX(input!$A:$DZ,MATCH($A145,input!$A:$A,0),MATCH(J$2,input!$1:$1,0))</f>
        <v>2.1821571075555557</v>
      </c>
      <c r="K145" s="112">
        <f>INDEX(input!$A:$DZ,MATCH($A145,input!$A:$A,0),MATCH(K$2,input!$1:$1,0))</f>
        <v>5.2540616763612482E-3</v>
      </c>
      <c r="L145" s="112">
        <f>INDEX(input!$A:$DZ,MATCH($A145,input!$A:$A,0),MATCH(L$2,input!$1:$1,0))</f>
        <v>2.5699568726999699E-2</v>
      </c>
      <c r="M145" s="109">
        <f>INDEX(input!$A:$DZ,MATCH($A145,input!$A:$A,0),MATCH(M$2,input!$1:$1,0))</f>
        <v>10.404809949313082</v>
      </c>
      <c r="N145" s="112">
        <f>INDEX(input!$A:$DZ,MATCH($A145,input!$A:$A,0),MATCH(N$2,input!$1:$1,0))</f>
        <v>1.7421885621858231</v>
      </c>
      <c r="O145" s="112">
        <f>INDEX(input!$A:$DZ,MATCH($A145,input!$A:$A,0),MATCH(O$2,input!$1:$1,0))</f>
        <v>5.6771928706666322E-2</v>
      </c>
      <c r="P145" s="112">
        <f>INDEX(input!$A:$DZ,MATCH($A145,input!$A:$A,0),MATCH(P$2,input!$1:$1,0))</f>
        <v>6.0734301910719006</v>
      </c>
      <c r="Q145" s="112">
        <f>INDEX(input!$A:$DZ,MATCH($A145,input!$A:$A,0),MATCH(Q$2,input!$1:$1,0))</f>
        <v>0</v>
      </c>
      <c r="R145" s="112">
        <f>INDEX(input!$A:$DZ,MATCH($A145,input!$A:$A,0),MATCH(R$2,input!$1:$1,0))</f>
        <v>6.6429812364959012E-2</v>
      </c>
      <c r="S145" s="112">
        <f>INDEX(input!$A:$DZ,MATCH($A145,input!$A:$A,0),MATCH(S$2,input!$1:$1,0))</f>
        <v>0</v>
      </c>
      <c r="T145" s="112">
        <f>INDEX(input!$A:$DZ,MATCH($A145,input!$A:$A,0),MATCH(T$2,input!$1:$1,0))</f>
        <v>0</v>
      </c>
      <c r="U145" s="112">
        <f>INDEX(input!$A:$DZ,MATCH($A145,input!$A:$A,0),MATCH(U$2,input!$1:$1,0))</f>
        <v>0</v>
      </c>
      <c r="V145" s="112">
        <f>INDEX(input!$A:$DZ,MATCH($A145,input!$A:$A,0),MATCH(V$2,input!$1:$1,0))</f>
        <v>2.4724086359980721</v>
      </c>
      <c r="W145" s="112">
        <f>INDEX(input!$A:$DZ,MATCH($A145,input!$A:$A,0),MATCH(W$2,input!$1:$1,0))</f>
        <v>0.13430097205722419</v>
      </c>
      <c r="X145" s="112">
        <f>INDEX(input!$A:$DZ,MATCH($A145,input!$A:$A,0),MATCH(X$2,input!$1:$1,0))</f>
        <v>10.545530102384646</v>
      </c>
      <c r="Y145" s="100">
        <f>INDEX(input!$A:$DZ,MATCH($A145,input!$A:$A,0),MATCH(Y$2,input!$1:$1,0))</f>
        <v>1.3524528920478174</v>
      </c>
      <c r="AA145" s="141"/>
    </row>
    <row r="146" spans="1:27" x14ac:dyDescent="0.25">
      <c r="A146" s="95" t="s">
        <v>289</v>
      </c>
      <c r="B146" s="27" t="str">
        <f>INDEX(input!$A:$DZ,MATCH($A146,input!$A:$A,0),MATCH(B$2,input!$1:$1,0))</f>
        <v>E5038</v>
      </c>
      <c r="C146" s="27" t="str">
        <f>INDEX(input!$A:$DZ,MATCH($A146,input!$A:$A,0),MATCH(C$2,input!$1:$1,0))</f>
        <v>E09000014</v>
      </c>
      <c r="D146" s="27">
        <f>INDEX(input!$A:$DZ,MATCH($A146,input!$A:$A,0),MATCH(D$2,input!$1:$1,0))</f>
        <v>1</v>
      </c>
      <c r="F146" s="27" t="str">
        <f>INDEX(input!$A:$DZ,MATCH($A146,input!$A:$A,0),MATCH(F$2,input!$1:$1,0))</f>
        <v>Haringey</v>
      </c>
      <c r="G146" s="112">
        <f>INDEX(input!$A:$DZ,MATCH($A146,input!$A:$A,0),MATCH(G$2,input!$1:$1,0))</f>
        <v>140.80845627000002</v>
      </c>
      <c r="H146" s="112">
        <f>INDEX(input!$A:$DZ,MATCH($A146,input!$A:$A,0),MATCH(H$2,input!$1:$1,0))</f>
        <v>1.0852197867291669</v>
      </c>
      <c r="I146" s="112">
        <f>INDEX(input!$A:$DZ,MATCH($A146,input!$A:$A,0),MATCH(I$2,input!$1:$1,0))</f>
        <v>83.861381800000004</v>
      </c>
      <c r="J146" s="112">
        <f>INDEX(input!$A:$DZ,MATCH($A146,input!$A:$A,0),MATCH(J$2,input!$1:$1,0))</f>
        <v>5.9344859211111114</v>
      </c>
      <c r="K146" s="112">
        <f>INDEX(input!$A:$DZ,MATCH($A146,input!$A:$A,0),MATCH(K$2,input!$1:$1,0))</f>
        <v>0.24026700508870213</v>
      </c>
      <c r="L146" s="112">
        <f>INDEX(input!$A:$DZ,MATCH($A146,input!$A:$A,0),MATCH(L$2,input!$1:$1,0))</f>
        <v>0</v>
      </c>
      <c r="M146" s="109">
        <f>INDEX(input!$A:$DZ,MATCH($A146,input!$A:$A,0),MATCH(M$2,input!$1:$1,0))</f>
        <v>231.92981078292897</v>
      </c>
      <c r="N146" s="112">
        <f>INDEX(input!$A:$DZ,MATCH($A146,input!$A:$A,0),MATCH(N$2,input!$1:$1,0))</f>
        <v>102.31530074959164</v>
      </c>
      <c r="O146" s="112">
        <f>INDEX(input!$A:$DZ,MATCH($A146,input!$A:$A,0),MATCH(O$2,input!$1:$1,0))</f>
        <v>2.6289138919121635</v>
      </c>
      <c r="P146" s="112">
        <f>INDEX(input!$A:$DZ,MATCH($A146,input!$A:$A,0),MATCH(P$2,input!$1:$1,0))</f>
        <v>97.366179164963185</v>
      </c>
      <c r="Q146" s="112">
        <f>INDEX(input!$A:$DZ,MATCH($A146,input!$A:$A,0),MATCH(Q$2,input!$1:$1,0))</f>
        <v>7.995821589998573</v>
      </c>
      <c r="R146" s="112">
        <f>INDEX(input!$A:$DZ,MATCH($A146,input!$A:$A,0),MATCH(R$2,input!$1:$1,0))</f>
        <v>0</v>
      </c>
      <c r="S146" s="112">
        <f>INDEX(input!$A:$DZ,MATCH($A146,input!$A:$A,0),MATCH(S$2,input!$1:$1,0))</f>
        <v>8.3698741729269059</v>
      </c>
      <c r="T146" s="112">
        <f>INDEX(input!$A:$DZ,MATCH($A146,input!$A:$A,0),MATCH(T$2,input!$1:$1,0))</f>
        <v>1.1482019999999999</v>
      </c>
      <c r="U146" s="112">
        <f>INDEX(input!$A:$DZ,MATCH($A146,input!$A:$A,0),MATCH(U$2,input!$1:$1,0))</f>
        <v>1.9615119999999999</v>
      </c>
      <c r="V146" s="112">
        <f>INDEX(input!$A:$DZ,MATCH($A146,input!$A:$A,0),MATCH(V$2,input!$1:$1,0))</f>
        <v>2.5400530919332844</v>
      </c>
      <c r="W146" s="112">
        <f>INDEX(input!$A:$DZ,MATCH($A146,input!$A:$A,0),MATCH(W$2,input!$1:$1,0))</f>
        <v>0</v>
      </c>
      <c r="X146" s="112">
        <f>INDEX(input!$A:$DZ,MATCH($A146,input!$A:$A,0),MATCH(X$2,input!$1:$1,0))</f>
        <v>224.32585666132576</v>
      </c>
      <c r="Y146" s="100">
        <f>INDEX(input!$A:$DZ,MATCH($A146,input!$A:$A,0),MATCH(Y$2,input!$1:$1,0))</f>
        <v>-3.2785583258721385</v>
      </c>
      <c r="AA146" s="141"/>
    </row>
    <row r="147" spans="1:27" x14ac:dyDescent="0.25">
      <c r="A147" s="95" t="s">
        <v>291</v>
      </c>
      <c r="B147" s="27" t="str">
        <f>INDEX(input!$A:$DZ,MATCH($A147,input!$A:$A,0),MATCH(B$2,input!$1:$1,0))</f>
        <v>E1538</v>
      </c>
      <c r="C147" s="27" t="str">
        <f>INDEX(input!$A:$DZ,MATCH($A147,input!$A:$A,0),MATCH(C$2,input!$1:$1,0))</f>
        <v>E07000073</v>
      </c>
      <c r="D147" s="27">
        <f>INDEX(input!$A:$DZ,MATCH($A147,input!$A:$A,0),MATCH(D$2,input!$1:$1,0))</f>
        <v>1</v>
      </c>
      <c r="F147" s="27" t="str">
        <f>INDEX(input!$A:$DZ,MATCH($A147,input!$A:$A,0),MATCH(F$2,input!$1:$1,0))</f>
        <v>Harlow</v>
      </c>
      <c r="G147" s="112">
        <f>INDEX(input!$A:$DZ,MATCH($A147,input!$A:$A,0),MATCH(G$2,input!$1:$1,0))</f>
        <v>4.9792768799999996</v>
      </c>
      <c r="H147" s="112">
        <f>INDEX(input!$A:$DZ,MATCH($A147,input!$A:$A,0),MATCH(H$2,input!$1:$1,0))</f>
        <v>4.1272689354166663E-2</v>
      </c>
      <c r="I147" s="112">
        <f>INDEX(input!$A:$DZ,MATCH($A147,input!$A:$A,0),MATCH(I$2,input!$1:$1,0))</f>
        <v>6.387575</v>
      </c>
      <c r="J147" s="112">
        <f>INDEX(input!$A:$DZ,MATCH($A147,input!$A:$A,0),MATCH(J$2,input!$1:$1,0))</f>
        <v>0.98239854222222234</v>
      </c>
      <c r="K147" s="112">
        <f>INDEX(input!$A:$DZ,MATCH($A147,input!$A:$A,0),MATCH(K$2,input!$1:$1,0))</f>
        <v>9.0865611519999542E-3</v>
      </c>
      <c r="L147" s="112">
        <f>INDEX(input!$A:$DZ,MATCH($A147,input!$A:$A,0),MATCH(L$2,input!$1:$1,0))</f>
        <v>0</v>
      </c>
      <c r="M147" s="109">
        <f>INDEX(input!$A:$DZ,MATCH($A147,input!$A:$A,0),MATCH(M$2,input!$1:$1,0))</f>
        <v>12.399609672728388</v>
      </c>
      <c r="N147" s="112">
        <f>INDEX(input!$A:$DZ,MATCH($A147,input!$A:$A,0),MATCH(N$2,input!$1:$1,0))</f>
        <v>3.0681948414444045</v>
      </c>
      <c r="O147" s="112">
        <f>INDEX(input!$A:$DZ,MATCH($A147,input!$A:$A,0),MATCH(O$2,input!$1:$1,0))</f>
        <v>9.9981909293503993E-2</v>
      </c>
      <c r="P147" s="112">
        <f>INDEX(input!$A:$DZ,MATCH($A147,input!$A:$A,0),MATCH(P$2,input!$1:$1,0))</f>
        <v>7.2697370837328696</v>
      </c>
      <c r="Q147" s="112">
        <f>INDEX(input!$A:$DZ,MATCH($A147,input!$A:$A,0),MATCH(Q$2,input!$1:$1,0))</f>
        <v>0</v>
      </c>
      <c r="R147" s="112">
        <f>INDEX(input!$A:$DZ,MATCH($A147,input!$A:$A,0),MATCH(R$2,input!$1:$1,0))</f>
        <v>0</v>
      </c>
      <c r="S147" s="112">
        <f>INDEX(input!$A:$DZ,MATCH($A147,input!$A:$A,0),MATCH(S$2,input!$1:$1,0))</f>
        <v>0</v>
      </c>
      <c r="T147" s="112">
        <f>INDEX(input!$A:$DZ,MATCH($A147,input!$A:$A,0),MATCH(T$2,input!$1:$1,0))</f>
        <v>0</v>
      </c>
      <c r="U147" s="112">
        <f>INDEX(input!$A:$DZ,MATCH($A147,input!$A:$A,0),MATCH(U$2,input!$1:$1,0))</f>
        <v>0</v>
      </c>
      <c r="V147" s="112">
        <f>INDEX(input!$A:$DZ,MATCH($A147,input!$A:$A,0),MATCH(V$2,input!$1:$1,0))</f>
        <v>0.86761374841630534</v>
      </c>
      <c r="W147" s="112">
        <f>INDEX(input!$A:$DZ,MATCH($A147,input!$A:$A,0),MATCH(W$2,input!$1:$1,0))</f>
        <v>0</v>
      </c>
      <c r="X147" s="112">
        <f>INDEX(input!$A:$DZ,MATCH($A147,input!$A:$A,0),MATCH(X$2,input!$1:$1,0))</f>
        <v>11.305527582887082</v>
      </c>
      <c r="Y147" s="100">
        <f>INDEX(input!$A:$DZ,MATCH($A147,input!$A:$A,0),MATCH(Y$2,input!$1:$1,0))</f>
        <v>-8.8235204068368596</v>
      </c>
      <c r="AA147" s="141"/>
    </row>
    <row r="148" spans="1:27" x14ac:dyDescent="0.25">
      <c r="A148" s="95" t="s">
        <v>293</v>
      </c>
      <c r="B148" s="27" t="str">
        <f>INDEX(input!$A:$DZ,MATCH($A148,input!$A:$A,0),MATCH(B$2,input!$1:$1,0))</f>
        <v>E2753</v>
      </c>
      <c r="C148" s="27" t="str">
        <f>INDEX(input!$A:$DZ,MATCH($A148,input!$A:$A,0),MATCH(C$2,input!$1:$1,0))</f>
        <v>E07000165</v>
      </c>
      <c r="D148" s="27">
        <f>INDEX(input!$A:$DZ,MATCH($A148,input!$A:$A,0),MATCH(D$2,input!$1:$1,0))</f>
        <v>1</v>
      </c>
      <c r="F148" s="27" t="str">
        <f>INDEX(input!$A:$DZ,MATCH($A148,input!$A:$A,0),MATCH(F$2,input!$1:$1,0))</f>
        <v>Harrogate</v>
      </c>
      <c r="G148" s="112">
        <f>INDEX(input!$A:$DZ,MATCH($A148,input!$A:$A,0),MATCH(G$2,input!$1:$1,0))</f>
        <v>6.3961629800000006</v>
      </c>
      <c r="H148" s="112">
        <f>INDEX(input!$A:$DZ,MATCH($A148,input!$A:$A,0),MATCH(H$2,input!$1:$1,0))</f>
        <v>4.9536875354166669E-2</v>
      </c>
      <c r="I148" s="112">
        <f>INDEX(input!$A:$DZ,MATCH($A148,input!$A:$A,0),MATCH(I$2,input!$1:$1,0))</f>
        <v>13.008898</v>
      </c>
      <c r="J148" s="112">
        <f>INDEX(input!$A:$DZ,MATCH($A148,input!$A:$A,0),MATCH(J$2,input!$1:$1,0))</f>
        <v>1.4831911324444444</v>
      </c>
      <c r="K148" s="112">
        <f>INDEX(input!$A:$DZ,MATCH($A148,input!$A:$A,0),MATCH(K$2,input!$1:$1,0))</f>
        <v>1.112282188031098E-2</v>
      </c>
      <c r="L148" s="112">
        <f>INDEX(input!$A:$DZ,MATCH($A148,input!$A:$A,0),MATCH(L$2,input!$1:$1,0))</f>
        <v>4.6008937341487789E-2</v>
      </c>
      <c r="M148" s="109">
        <f>INDEX(input!$A:$DZ,MATCH($A148,input!$A:$A,0),MATCH(M$2,input!$1:$1,0))</f>
        <v>20.994920747020412</v>
      </c>
      <c r="N148" s="112">
        <f>INDEX(input!$A:$DZ,MATCH($A148,input!$A:$A,0),MATCH(N$2,input!$1:$1,0))</f>
        <v>3.6825510536439001</v>
      </c>
      <c r="O148" s="112">
        <f>INDEX(input!$A:$DZ,MATCH($A148,input!$A:$A,0),MATCH(O$2,input!$1:$1,0))</f>
        <v>0.12000166366253033</v>
      </c>
      <c r="P148" s="112">
        <f>INDEX(input!$A:$DZ,MATCH($A148,input!$A:$A,0),MATCH(P$2,input!$1:$1,0))</f>
        <v>15.087472513980668</v>
      </c>
      <c r="Q148" s="112">
        <f>INDEX(input!$A:$DZ,MATCH($A148,input!$A:$A,0),MATCH(Q$2,input!$1:$1,0))</f>
        <v>0</v>
      </c>
      <c r="R148" s="112">
        <f>INDEX(input!$A:$DZ,MATCH($A148,input!$A:$A,0),MATCH(R$2,input!$1:$1,0))</f>
        <v>3.4440945607080151E-2</v>
      </c>
      <c r="S148" s="112">
        <f>INDEX(input!$A:$DZ,MATCH($A148,input!$A:$A,0),MATCH(S$2,input!$1:$1,0))</f>
        <v>0</v>
      </c>
      <c r="T148" s="112">
        <f>INDEX(input!$A:$DZ,MATCH($A148,input!$A:$A,0),MATCH(T$2,input!$1:$1,0))</f>
        <v>0</v>
      </c>
      <c r="U148" s="112">
        <f>INDEX(input!$A:$DZ,MATCH($A148,input!$A:$A,0),MATCH(U$2,input!$1:$1,0))</f>
        <v>0</v>
      </c>
      <c r="V148" s="112">
        <f>INDEX(input!$A:$DZ,MATCH($A148,input!$A:$A,0),MATCH(V$2,input!$1:$1,0))</f>
        <v>1.2453953325032001</v>
      </c>
      <c r="W148" s="112">
        <f>INDEX(input!$A:$DZ,MATCH($A148,input!$A:$A,0),MATCH(W$2,input!$1:$1,0))</f>
        <v>0.24043380159100061</v>
      </c>
      <c r="X148" s="112">
        <f>INDEX(input!$A:$DZ,MATCH($A148,input!$A:$A,0),MATCH(X$2,input!$1:$1,0))</f>
        <v>20.410295310988378</v>
      </c>
      <c r="Y148" s="100">
        <f>INDEX(input!$A:$DZ,MATCH($A148,input!$A:$A,0),MATCH(Y$2,input!$1:$1,0))</f>
        <v>-2.7846041577223146</v>
      </c>
      <c r="AA148" s="141"/>
    </row>
    <row r="149" spans="1:27" x14ac:dyDescent="0.25">
      <c r="A149" s="95" t="s">
        <v>295</v>
      </c>
      <c r="B149" s="27" t="str">
        <f>INDEX(input!$A:$DZ,MATCH($A149,input!$A:$A,0),MATCH(B$2,input!$1:$1,0))</f>
        <v>E5039</v>
      </c>
      <c r="C149" s="27" t="str">
        <f>INDEX(input!$A:$DZ,MATCH($A149,input!$A:$A,0),MATCH(C$2,input!$1:$1,0))</f>
        <v>E09000015</v>
      </c>
      <c r="D149" s="27">
        <f>INDEX(input!$A:$DZ,MATCH($A149,input!$A:$A,0),MATCH(D$2,input!$1:$1,0))</f>
        <v>1</v>
      </c>
      <c r="F149" s="27" t="str">
        <f>INDEX(input!$A:$DZ,MATCH($A149,input!$A:$A,0),MATCH(F$2,input!$1:$1,0))</f>
        <v>Harrow</v>
      </c>
      <c r="G149" s="112">
        <f>INDEX(input!$A:$DZ,MATCH($A149,input!$A:$A,0),MATCH(G$2,input!$1:$1,0))</f>
        <v>69.338442529999995</v>
      </c>
      <c r="H149" s="112">
        <f>INDEX(input!$A:$DZ,MATCH($A149,input!$A:$A,0),MATCH(H$2,input!$1:$1,0))</f>
        <v>0.52514995822916666</v>
      </c>
      <c r="I149" s="112">
        <f>INDEX(input!$A:$DZ,MATCH($A149,input!$A:$A,0),MATCH(I$2,input!$1:$1,0))</f>
        <v>98.495756</v>
      </c>
      <c r="J149" s="112">
        <f>INDEX(input!$A:$DZ,MATCH($A149,input!$A:$A,0),MATCH(J$2,input!$1:$1,0))</f>
        <v>3.7509586944444444</v>
      </c>
      <c r="K149" s="112">
        <f>INDEX(input!$A:$DZ,MATCH($A149,input!$A:$A,0),MATCH(K$2,input!$1:$1,0))</f>
        <v>0.11561658059200892</v>
      </c>
      <c r="L149" s="112">
        <f>INDEX(input!$A:$DZ,MATCH($A149,input!$A:$A,0),MATCH(L$2,input!$1:$1,0))</f>
        <v>0</v>
      </c>
      <c r="M149" s="109">
        <f>INDEX(input!$A:$DZ,MATCH($A149,input!$A:$A,0),MATCH(M$2,input!$1:$1,0))</f>
        <v>172.2259237632656</v>
      </c>
      <c r="N149" s="112">
        <f>INDEX(input!$A:$DZ,MATCH($A149,input!$A:$A,0),MATCH(N$2,input!$1:$1,0))</f>
        <v>40.599144832383971</v>
      </c>
      <c r="O149" s="112">
        <f>INDEX(input!$A:$DZ,MATCH($A149,input!$A:$A,0),MATCH(O$2,input!$1:$1,0))</f>
        <v>1.2721607525890168</v>
      </c>
      <c r="P149" s="112">
        <f>INDEX(input!$A:$DZ,MATCH($A149,input!$A:$A,0),MATCH(P$2,input!$1:$1,0))</f>
        <v>117.15505196387132</v>
      </c>
      <c r="Q149" s="112">
        <f>INDEX(input!$A:$DZ,MATCH($A149,input!$A:$A,0),MATCH(Q$2,input!$1:$1,0))</f>
        <v>8.8040730993859171</v>
      </c>
      <c r="R149" s="112">
        <f>INDEX(input!$A:$DZ,MATCH($A149,input!$A:$A,0),MATCH(R$2,input!$1:$1,0))</f>
        <v>0</v>
      </c>
      <c r="S149" s="112">
        <f>INDEX(input!$A:$DZ,MATCH($A149,input!$A:$A,0),MATCH(S$2,input!$1:$1,0))</f>
        <v>5.4978020094025171</v>
      </c>
      <c r="T149" s="112">
        <f>INDEX(input!$A:$DZ,MATCH($A149,input!$A:$A,0),MATCH(T$2,input!$1:$1,0))</f>
        <v>0.96982800000000002</v>
      </c>
      <c r="U149" s="112">
        <f>INDEX(input!$A:$DZ,MATCH($A149,input!$A:$A,0),MATCH(U$2,input!$1:$1,0))</f>
        <v>1.65679</v>
      </c>
      <c r="V149" s="112">
        <f>INDEX(input!$A:$DZ,MATCH($A149,input!$A:$A,0),MATCH(V$2,input!$1:$1,0))</f>
        <v>4.3447940169364845</v>
      </c>
      <c r="W149" s="112">
        <f>INDEX(input!$A:$DZ,MATCH($A149,input!$A:$A,0),MATCH(W$2,input!$1:$1,0))</f>
        <v>0</v>
      </c>
      <c r="X149" s="112">
        <f>INDEX(input!$A:$DZ,MATCH($A149,input!$A:$A,0),MATCH(X$2,input!$1:$1,0))</f>
        <v>180.29964467456921</v>
      </c>
      <c r="Y149" s="100">
        <f>INDEX(input!$A:$DZ,MATCH($A149,input!$A:$A,0),MATCH(Y$2,input!$1:$1,0))</f>
        <v>4.6878662252968439</v>
      </c>
      <c r="AA149" s="141"/>
    </row>
    <row r="150" spans="1:27" x14ac:dyDescent="0.25">
      <c r="A150" s="95" t="s">
        <v>296</v>
      </c>
      <c r="B150" s="27" t="str">
        <f>INDEX(input!$A:$DZ,MATCH($A150,input!$A:$A,0),MATCH(B$2,input!$1:$1,0))</f>
        <v>E1736</v>
      </c>
      <c r="C150" s="27" t="str">
        <f>INDEX(input!$A:$DZ,MATCH($A150,input!$A:$A,0),MATCH(C$2,input!$1:$1,0))</f>
        <v>E07000089</v>
      </c>
      <c r="D150" s="27">
        <f>INDEX(input!$A:$DZ,MATCH($A150,input!$A:$A,0),MATCH(D$2,input!$1:$1,0))</f>
        <v>1</v>
      </c>
      <c r="F150" s="27" t="str">
        <f>INDEX(input!$A:$DZ,MATCH($A150,input!$A:$A,0),MATCH(F$2,input!$1:$1,0))</f>
        <v>Hart</v>
      </c>
      <c r="G150" s="112">
        <f>INDEX(input!$A:$DZ,MATCH($A150,input!$A:$A,0),MATCH(G$2,input!$1:$1,0))</f>
        <v>2.4296491499999999</v>
      </c>
      <c r="H150" s="112">
        <f>INDEX(input!$A:$DZ,MATCH($A150,input!$A:$A,0),MATCH(H$2,input!$1:$1,0))</f>
        <v>1.8293018187499999E-2</v>
      </c>
      <c r="I150" s="112">
        <f>INDEX(input!$A:$DZ,MATCH($A150,input!$A:$A,0),MATCH(I$2,input!$1:$1,0))</f>
        <v>5.7670410800000003</v>
      </c>
      <c r="J150" s="112">
        <f>INDEX(input!$A:$DZ,MATCH($A150,input!$A:$A,0),MATCH(J$2,input!$1:$1,0))</f>
        <v>1.5829809004444444</v>
      </c>
      <c r="K150" s="112">
        <f>INDEX(input!$A:$DZ,MATCH($A150,input!$A:$A,0),MATCH(K$2,input!$1:$1,0))</f>
        <v>4.1056606724308624E-3</v>
      </c>
      <c r="L150" s="112">
        <f>INDEX(input!$A:$DZ,MATCH($A150,input!$A:$A,0),MATCH(L$2,input!$1:$1,0))</f>
        <v>0</v>
      </c>
      <c r="M150" s="109">
        <f>INDEX(input!$A:$DZ,MATCH($A150,input!$A:$A,0),MATCH(M$2,input!$1:$1,0))</f>
        <v>9.8020698093043759</v>
      </c>
      <c r="N150" s="112">
        <f>INDEX(input!$A:$DZ,MATCH($A150,input!$A:$A,0),MATCH(N$2,input!$1:$1,0))</f>
        <v>1.3598954898650726</v>
      </c>
      <c r="O150" s="112">
        <f>INDEX(input!$A:$DZ,MATCH($A150,input!$A:$A,0),MATCH(O$2,input!$1:$1,0))</f>
        <v>4.4314313315358775E-2</v>
      </c>
      <c r="P150" s="112">
        <f>INDEX(input!$A:$DZ,MATCH($A150,input!$A:$A,0),MATCH(P$2,input!$1:$1,0))</f>
        <v>6.8944397368241903</v>
      </c>
      <c r="Q150" s="112">
        <f>INDEX(input!$A:$DZ,MATCH($A150,input!$A:$A,0),MATCH(Q$2,input!$1:$1,0))</f>
        <v>0</v>
      </c>
      <c r="R150" s="112">
        <f>INDEX(input!$A:$DZ,MATCH($A150,input!$A:$A,0),MATCH(R$2,input!$1:$1,0))</f>
        <v>0.17484374950912102</v>
      </c>
      <c r="S150" s="112">
        <f>INDEX(input!$A:$DZ,MATCH($A150,input!$A:$A,0),MATCH(S$2,input!$1:$1,0))</f>
        <v>0</v>
      </c>
      <c r="T150" s="112">
        <f>INDEX(input!$A:$DZ,MATCH($A150,input!$A:$A,0),MATCH(T$2,input!$1:$1,0))</f>
        <v>0</v>
      </c>
      <c r="U150" s="112">
        <f>INDEX(input!$A:$DZ,MATCH($A150,input!$A:$A,0),MATCH(U$2,input!$1:$1,0))</f>
        <v>0</v>
      </c>
      <c r="V150" s="112">
        <f>INDEX(input!$A:$DZ,MATCH($A150,input!$A:$A,0),MATCH(V$2,input!$1:$1,0))</f>
        <v>2.2829763246739563</v>
      </c>
      <c r="W150" s="112">
        <f>INDEX(input!$A:$DZ,MATCH($A150,input!$A:$A,0),MATCH(W$2,input!$1:$1,0))</f>
        <v>0</v>
      </c>
      <c r="X150" s="112">
        <f>INDEX(input!$A:$DZ,MATCH($A150,input!$A:$A,0),MATCH(X$2,input!$1:$1,0))</f>
        <v>10.756469614187699</v>
      </c>
      <c r="Y150" s="100">
        <f>INDEX(input!$A:$DZ,MATCH($A150,input!$A:$A,0),MATCH(Y$2,input!$1:$1,0))</f>
        <v>9.7367170755852328</v>
      </c>
      <c r="AA150" s="141"/>
    </row>
    <row r="151" spans="1:27" x14ac:dyDescent="0.25">
      <c r="A151" s="95" t="s">
        <v>297</v>
      </c>
      <c r="B151" s="27" t="str">
        <f>INDEX(input!$A:$DZ,MATCH($A151,input!$A:$A,0),MATCH(B$2,input!$1:$1,0))</f>
        <v>E0701</v>
      </c>
      <c r="C151" s="27" t="str">
        <f>INDEX(input!$A:$DZ,MATCH($A151,input!$A:$A,0),MATCH(C$2,input!$1:$1,0))</f>
        <v>E06000001</v>
      </c>
      <c r="D151" s="27">
        <f>INDEX(input!$A:$DZ,MATCH($A151,input!$A:$A,0),MATCH(D$2,input!$1:$1,0))</f>
        <v>1</v>
      </c>
      <c r="F151" s="27" t="str">
        <f>INDEX(input!$A:$DZ,MATCH($A151,input!$A:$A,0),MATCH(F$2,input!$1:$1,0))</f>
        <v>Hartlepool</v>
      </c>
      <c r="G151" s="112">
        <f>INDEX(input!$A:$DZ,MATCH($A151,input!$A:$A,0),MATCH(G$2,input!$1:$1,0))</f>
        <v>49.579050280000004</v>
      </c>
      <c r="H151" s="112">
        <f>INDEX(input!$A:$DZ,MATCH($A151,input!$A:$A,0),MATCH(H$2,input!$1:$1,0))</f>
        <v>0.3771096020416666</v>
      </c>
      <c r="I151" s="112">
        <f>INDEX(input!$A:$DZ,MATCH($A151,input!$A:$A,0),MATCH(I$2,input!$1:$1,0))</f>
        <v>31.635307999999998</v>
      </c>
      <c r="J151" s="112">
        <f>INDEX(input!$A:$DZ,MATCH($A151,input!$A:$A,0),MATCH(J$2,input!$1:$1,0))</f>
        <v>1.6833453233333331</v>
      </c>
      <c r="K151" s="112">
        <f>INDEX(input!$A:$DZ,MATCH($A151,input!$A:$A,0),MATCH(K$2,input!$1:$1,0))</f>
        <v>8.356799613347328E-2</v>
      </c>
      <c r="L151" s="112">
        <f>INDEX(input!$A:$DZ,MATCH($A151,input!$A:$A,0),MATCH(L$2,input!$1:$1,0))</f>
        <v>0</v>
      </c>
      <c r="M151" s="109">
        <f>INDEX(input!$A:$DZ,MATCH($A151,input!$A:$A,0),MATCH(M$2,input!$1:$1,0))</f>
        <v>83.358381201508479</v>
      </c>
      <c r="N151" s="112">
        <f>INDEX(input!$A:$DZ,MATCH($A151,input!$A:$A,0),MATCH(N$2,input!$1:$1,0))</f>
        <v>35.811971287088944</v>
      </c>
      <c r="O151" s="112">
        <f>INDEX(input!$A:$DZ,MATCH($A151,input!$A:$A,0),MATCH(O$2,input!$1:$1,0))</f>
        <v>0.91353722447585806</v>
      </c>
      <c r="P151" s="112">
        <f>INDEX(input!$A:$DZ,MATCH($A151,input!$A:$A,0),MATCH(P$2,input!$1:$1,0))</f>
        <v>38.380727886630602</v>
      </c>
      <c r="Q151" s="112">
        <f>INDEX(input!$A:$DZ,MATCH($A151,input!$A:$A,0),MATCH(Q$2,input!$1:$1,0))</f>
        <v>3.0871799067386316</v>
      </c>
      <c r="R151" s="112">
        <f>INDEX(input!$A:$DZ,MATCH($A151,input!$A:$A,0),MATCH(R$2,input!$1:$1,0))</f>
        <v>0</v>
      </c>
      <c r="S151" s="112">
        <f>INDEX(input!$A:$DZ,MATCH($A151,input!$A:$A,0),MATCH(S$2,input!$1:$1,0))</f>
        <v>4.6995620833521894</v>
      </c>
      <c r="T151" s="112">
        <f>INDEX(input!$A:$DZ,MATCH($A151,input!$A:$A,0),MATCH(T$2,input!$1:$1,0))</f>
        <v>0.50112299999999999</v>
      </c>
      <c r="U151" s="112">
        <f>INDEX(input!$A:$DZ,MATCH($A151,input!$A:$A,0),MATCH(U$2,input!$1:$1,0))</f>
        <v>0.85608600000000001</v>
      </c>
      <c r="V151" s="112">
        <f>INDEX(input!$A:$DZ,MATCH($A151,input!$A:$A,0),MATCH(V$2,input!$1:$1,0))</f>
        <v>1.2986879382548722</v>
      </c>
      <c r="W151" s="112">
        <f>INDEX(input!$A:$DZ,MATCH($A151,input!$A:$A,0),MATCH(W$2,input!$1:$1,0))</f>
        <v>0</v>
      </c>
      <c r="X151" s="112">
        <f>INDEX(input!$A:$DZ,MATCH($A151,input!$A:$A,0),MATCH(X$2,input!$1:$1,0))</f>
        <v>85.548875326541094</v>
      </c>
      <c r="Y151" s="100">
        <f>INDEX(input!$A:$DZ,MATCH($A151,input!$A:$A,0),MATCH(Y$2,input!$1:$1,0))</f>
        <v>2.6278030996515822</v>
      </c>
      <c r="AA151" s="141"/>
    </row>
    <row r="152" spans="1:27" x14ac:dyDescent="0.25">
      <c r="A152" s="95" t="s">
        <v>299</v>
      </c>
      <c r="B152" s="27" t="str">
        <f>INDEX(input!$A:$DZ,MATCH($A152,input!$A:$A,0),MATCH(B$2,input!$1:$1,0))</f>
        <v>E1433</v>
      </c>
      <c r="C152" s="27" t="str">
        <f>INDEX(input!$A:$DZ,MATCH($A152,input!$A:$A,0),MATCH(C$2,input!$1:$1,0))</f>
        <v>E07000062</v>
      </c>
      <c r="D152" s="27">
        <f>INDEX(input!$A:$DZ,MATCH($A152,input!$A:$A,0),MATCH(D$2,input!$1:$1,0))</f>
        <v>1</v>
      </c>
      <c r="F152" s="27" t="str">
        <f>INDEX(input!$A:$DZ,MATCH($A152,input!$A:$A,0),MATCH(F$2,input!$1:$1,0))</f>
        <v>Hastings</v>
      </c>
      <c r="G152" s="112">
        <f>INDEX(input!$A:$DZ,MATCH($A152,input!$A:$A,0),MATCH(G$2,input!$1:$1,0))</f>
        <v>7.2970690400000002</v>
      </c>
      <c r="H152" s="112">
        <f>INDEX(input!$A:$DZ,MATCH($A152,input!$A:$A,0),MATCH(H$2,input!$1:$1,0))</f>
        <v>5.05556016875E-2</v>
      </c>
      <c r="I152" s="112">
        <f>INDEX(input!$A:$DZ,MATCH($A152,input!$A:$A,0),MATCH(I$2,input!$1:$1,0))</f>
        <v>5.8354860000000004</v>
      </c>
      <c r="J152" s="112">
        <f>INDEX(input!$A:$DZ,MATCH($A152,input!$A:$A,0),MATCH(J$2,input!$1:$1,0))</f>
        <v>1.0058567342222222</v>
      </c>
      <c r="K152" s="112">
        <f>INDEX(input!$A:$DZ,MATCH($A152,input!$A:$A,0),MATCH(K$2,input!$1:$1,0))</f>
        <v>1.1223724306524281E-2</v>
      </c>
      <c r="L152" s="112">
        <f>INDEX(input!$A:$DZ,MATCH($A152,input!$A:$A,0),MATCH(L$2,input!$1:$1,0))</f>
        <v>0</v>
      </c>
      <c r="M152" s="109">
        <f>INDEX(input!$A:$DZ,MATCH($A152,input!$A:$A,0),MATCH(M$2,input!$1:$1,0))</f>
        <v>14.200191100216248</v>
      </c>
      <c r="N152" s="112">
        <f>INDEX(input!$A:$DZ,MATCH($A152,input!$A:$A,0),MATCH(N$2,input!$1:$1,0))</f>
        <v>4.7464654898539766</v>
      </c>
      <c r="O152" s="112">
        <f>INDEX(input!$A:$DZ,MATCH($A152,input!$A:$A,0),MATCH(O$2,input!$1:$1,0))</f>
        <v>0.12246949914869507</v>
      </c>
      <c r="P152" s="112">
        <f>INDEX(input!$A:$DZ,MATCH($A152,input!$A:$A,0),MATCH(P$2,input!$1:$1,0))</f>
        <v>6.9137293230715624</v>
      </c>
      <c r="Q152" s="112">
        <f>INDEX(input!$A:$DZ,MATCH($A152,input!$A:$A,0),MATCH(Q$2,input!$1:$1,0))</f>
        <v>0</v>
      </c>
      <c r="R152" s="112">
        <f>INDEX(input!$A:$DZ,MATCH($A152,input!$A:$A,0),MATCH(R$2,input!$1:$1,0))</f>
        <v>8.0371350331335575E-3</v>
      </c>
      <c r="S152" s="112">
        <f>INDEX(input!$A:$DZ,MATCH($A152,input!$A:$A,0),MATCH(S$2,input!$1:$1,0))</f>
        <v>0</v>
      </c>
      <c r="T152" s="112">
        <f>INDEX(input!$A:$DZ,MATCH($A152,input!$A:$A,0),MATCH(T$2,input!$1:$1,0))</f>
        <v>0</v>
      </c>
      <c r="U152" s="112">
        <f>INDEX(input!$A:$DZ,MATCH($A152,input!$A:$A,0),MATCH(U$2,input!$1:$1,0))</f>
        <v>0</v>
      </c>
      <c r="V152" s="112">
        <f>INDEX(input!$A:$DZ,MATCH($A152,input!$A:$A,0),MATCH(V$2,input!$1:$1,0))</f>
        <v>0.55633713160610687</v>
      </c>
      <c r="W152" s="112">
        <f>INDEX(input!$A:$DZ,MATCH($A152,input!$A:$A,0),MATCH(W$2,input!$1:$1,0))</f>
        <v>0</v>
      </c>
      <c r="X152" s="112">
        <f>INDEX(input!$A:$DZ,MATCH($A152,input!$A:$A,0),MATCH(X$2,input!$1:$1,0))</f>
        <v>12.347038578713475</v>
      </c>
      <c r="Y152" s="100">
        <f>INDEX(input!$A:$DZ,MATCH($A152,input!$A:$A,0),MATCH(Y$2,input!$1:$1,0))</f>
        <v>-13.050194243333468</v>
      </c>
      <c r="AA152" s="141"/>
    </row>
    <row r="153" spans="1:27" x14ac:dyDescent="0.25">
      <c r="A153" s="95" t="s">
        <v>301</v>
      </c>
      <c r="B153" s="27" t="str">
        <f>INDEX(input!$A:$DZ,MATCH($A153,input!$A:$A,0),MATCH(B$2,input!$1:$1,0))</f>
        <v>E1737</v>
      </c>
      <c r="C153" s="27" t="str">
        <f>INDEX(input!$A:$DZ,MATCH($A153,input!$A:$A,0),MATCH(C$2,input!$1:$1,0))</f>
        <v>E07000090</v>
      </c>
      <c r="D153" s="27">
        <f>INDEX(input!$A:$DZ,MATCH($A153,input!$A:$A,0),MATCH(D$2,input!$1:$1,0))</f>
        <v>1</v>
      </c>
      <c r="F153" s="27" t="str">
        <f>INDEX(input!$A:$DZ,MATCH($A153,input!$A:$A,0),MATCH(F$2,input!$1:$1,0))</f>
        <v>Havant</v>
      </c>
      <c r="G153" s="112">
        <f>INDEX(input!$A:$DZ,MATCH($A153,input!$A:$A,0),MATCH(G$2,input!$1:$1,0))</f>
        <v>5.5820183000000005</v>
      </c>
      <c r="H153" s="112">
        <f>INDEX(input!$A:$DZ,MATCH($A153,input!$A:$A,0),MATCH(H$2,input!$1:$1,0))</f>
        <v>4.431222570833334E-2</v>
      </c>
      <c r="I153" s="112">
        <f>INDEX(input!$A:$DZ,MATCH($A153,input!$A:$A,0),MATCH(I$2,input!$1:$1,0))</f>
        <v>7.4887499999999996</v>
      </c>
      <c r="J153" s="112">
        <f>INDEX(input!$A:$DZ,MATCH($A153,input!$A:$A,0),MATCH(J$2,input!$1:$1,0))</f>
        <v>1.0769853173333332</v>
      </c>
      <c r="K153" s="112">
        <f>INDEX(input!$A:$DZ,MATCH($A153,input!$A:$A,0),MATCH(K$2,input!$1:$1,0))</f>
        <v>9.8666504896191345E-3</v>
      </c>
      <c r="L153" s="112">
        <f>INDEX(input!$A:$DZ,MATCH($A153,input!$A:$A,0),MATCH(L$2,input!$1:$1,0))</f>
        <v>0</v>
      </c>
      <c r="M153" s="109">
        <f>INDEX(input!$A:$DZ,MATCH($A153,input!$A:$A,0),MATCH(M$2,input!$1:$1,0))</f>
        <v>14.201932493531286</v>
      </c>
      <c r="N153" s="112">
        <f>INDEX(input!$A:$DZ,MATCH($A153,input!$A:$A,0),MATCH(N$2,input!$1:$1,0))</f>
        <v>3.2941527352257185</v>
      </c>
      <c r="O153" s="112">
        <f>INDEX(input!$A:$DZ,MATCH($A153,input!$A:$A,0),MATCH(O$2,input!$1:$1,0))</f>
        <v>0.10734509931489102</v>
      </c>
      <c r="P153" s="112">
        <f>INDEX(input!$A:$DZ,MATCH($A153,input!$A:$A,0),MATCH(P$2,input!$1:$1,0))</f>
        <v>8.4679609786038341</v>
      </c>
      <c r="Q153" s="112">
        <f>INDEX(input!$A:$DZ,MATCH($A153,input!$A:$A,0),MATCH(Q$2,input!$1:$1,0))</f>
        <v>0</v>
      </c>
      <c r="R153" s="112">
        <f>INDEX(input!$A:$DZ,MATCH($A153,input!$A:$A,0),MATCH(R$2,input!$1:$1,0))</f>
        <v>0</v>
      </c>
      <c r="S153" s="112">
        <f>INDEX(input!$A:$DZ,MATCH($A153,input!$A:$A,0),MATCH(S$2,input!$1:$1,0))</f>
        <v>0</v>
      </c>
      <c r="T153" s="112">
        <f>INDEX(input!$A:$DZ,MATCH($A153,input!$A:$A,0),MATCH(T$2,input!$1:$1,0))</f>
        <v>0</v>
      </c>
      <c r="U153" s="112">
        <f>INDEX(input!$A:$DZ,MATCH($A153,input!$A:$A,0),MATCH(U$2,input!$1:$1,0))</f>
        <v>0</v>
      </c>
      <c r="V153" s="112">
        <f>INDEX(input!$A:$DZ,MATCH($A153,input!$A:$A,0),MATCH(V$2,input!$1:$1,0))</f>
        <v>1.5868310562237156</v>
      </c>
      <c r="W153" s="112">
        <f>INDEX(input!$A:$DZ,MATCH($A153,input!$A:$A,0),MATCH(W$2,input!$1:$1,0))</f>
        <v>0</v>
      </c>
      <c r="X153" s="112">
        <f>INDEX(input!$A:$DZ,MATCH($A153,input!$A:$A,0),MATCH(X$2,input!$1:$1,0))</f>
        <v>13.456289869368158</v>
      </c>
      <c r="Y153" s="100">
        <f>INDEX(input!$A:$DZ,MATCH($A153,input!$A:$A,0),MATCH(Y$2,input!$1:$1,0))</f>
        <v>-5.2502898778230005</v>
      </c>
      <c r="AA153" s="141"/>
    </row>
    <row r="154" spans="1:27" x14ac:dyDescent="0.25">
      <c r="A154" s="95" t="s">
        <v>302</v>
      </c>
      <c r="B154" s="27" t="str">
        <f>INDEX(input!$A:$DZ,MATCH($A154,input!$A:$A,0),MATCH(B$2,input!$1:$1,0))</f>
        <v>E5040</v>
      </c>
      <c r="C154" s="27" t="str">
        <f>INDEX(input!$A:$DZ,MATCH($A154,input!$A:$A,0),MATCH(C$2,input!$1:$1,0))</f>
        <v>E09000016</v>
      </c>
      <c r="D154" s="27">
        <f>INDEX(input!$A:$DZ,MATCH($A154,input!$A:$A,0),MATCH(D$2,input!$1:$1,0))</f>
        <v>1</v>
      </c>
      <c r="F154" s="27" t="str">
        <f>INDEX(input!$A:$DZ,MATCH($A154,input!$A:$A,0),MATCH(F$2,input!$1:$1,0))</f>
        <v>Havering</v>
      </c>
      <c r="G154" s="112">
        <f>INDEX(input!$A:$DZ,MATCH($A154,input!$A:$A,0),MATCH(G$2,input!$1:$1,0))</f>
        <v>63.327849430000001</v>
      </c>
      <c r="H154" s="112">
        <f>INDEX(input!$A:$DZ,MATCH($A154,input!$A:$A,0),MATCH(H$2,input!$1:$1,0))</f>
        <v>0.45740977143749995</v>
      </c>
      <c r="I154" s="112">
        <f>INDEX(input!$A:$DZ,MATCH($A154,input!$A:$A,0),MATCH(I$2,input!$1:$1,0))</f>
        <v>101.31108500000001</v>
      </c>
      <c r="J154" s="112">
        <f>INDEX(input!$A:$DZ,MATCH($A154,input!$A:$A,0),MATCH(J$2,input!$1:$1,0))</f>
        <v>4.8422797366666668</v>
      </c>
      <c r="K154" s="112">
        <f>INDEX(input!$A:$DZ,MATCH($A154,input!$A:$A,0),MATCH(K$2,input!$1:$1,0))</f>
        <v>0.10216565828675514</v>
      </c>
      <c r="L154" s="112">
        <f>INDEX(input!$A:$DZ,MATCH($A154,input!$A:$A,0),MATCH(L$2,input!$1:$1,0))</f>
        <v>0</v>
      </c>
      <c r="M154" s="109">
        <f>INDEX(input!$A:$DZ,MATCH($A154,input!$A:$A,0),MATCH(M$2,input!$1:$1,0))</f>
        <v>170.04078959639094</v>
      </c>
      <c r="N154" s="112">
        <f>INDEX(input!$A:$DZ,MATCH($A154,input!$A:$A,0),MATCH(N$2,input!$1:$1,0))</f>
        <v>35.379317894154241</v>
      </c>
      <c r="O154" s="112">
        <f>INDEX(input!$A:$DZ,MATCH($A154,input!$A:$A,0),MATCH(O$2,input!$1:$1,0))</f>
        <v>1.1080620878249026</v>
      </c>
      <c r="P154" s="112">
        <f>INDEX(input!$A:$DZ,MATCH($A154,input!$A:$A,0),MATCH(P$2,input!$1:$1,0))</f>
        <v>118.24626089374902</v>
      </c>
      <c r="Q154" s="112">
        <f>INDEX(input!$A:$DZ,MATCH($A154,input!$A:$A,0),MATCH(Q$2,input!$1:$1,0))</f>
        <v>9.5395813497999615</v>
      </c>
      <c r="R154" s="112">
        <f>INDEX(input!$A:$DZ,MATCH($A154,input!$A:$A,0),MATCH(R$2,input!$1:$1,0))</f>
        <v>0</v>
      </c>
      <c r="S154" s="112">
        <f>INDEX(input!$A:$DZ,MATCH($A154,input!$A:$A,0),MATCH(S$2,input!$1:$1,0))</f>
        <v>5.6186211487853726</v>
      </c>
      <c r="T154" s="112">
        <f>INDEX(input!$A:$DZ,MATCH($A154,input!$A:$A,0),MATCH(T$2,input!$1:$1,0))</f>
        <v>1.0056830000000001</v>
      </c>
      <c r="U154" s="112">
        <f>INDEX(input!$A:$DZ,MATCH($A154,input!$A:$A,0),MATCH(U$2,input!$1:$1,0))</f>
        <v>1.7180420000000001</v>
      </c>
      <c r="V154" s="112">
        <f>INDEX(input!$A:$DZ,MATCH($A154,input!$A:$A,0),MATCH(V$2,input!$1:$1,0))</f>
        <v>2.9574061631466662</v>
      </c>
      <c r="W154" s="112">
        <f>INDEX(input!$A:$DZ,MATCH($A154,input!$A:$A,0),MATCH(W$2,input!$1:$1,0))</f>
        <v>0</v>
      </c>
      <c r="X154" s="112">
        <f>INDEX(input!$A:$DZ,MATCH($A154,input!$A:$A,0),MATCH(X$2,input!$1:$1,0))</f>
        <v>175.5729745374602</v>
      </c>
      <c r="Y154" s="100">
        <f>INDEX(input!$A:$DZ,MATCH($A154,input!$A:$A,0),MATCH(Y$2,input!$1:$1,0))</f>
        <v>3.2534458080325734</v>
      </c>
      <c r="AA154" s="141"/>
    </row>
    <row r="155" spans="1:27" x14ac:dyDescent="0.25">
      <c r="A155" s="95" t="s">
        <v>304</v>
      </c>
      <c r="B155" s="27" t="str">
        <f>INDEX(input!$A:$DZ,MATCH($A155,input!$A:$A,0),MATCH(B$2,input!$1:$1,0))</f>
        <v>E6118</v>
      </c>
      <c r="C155" s="27" t="str">
        <f>INDEX(input!$A:$DZ,MATCH($A155,input!$A:$A,0),MATCH(C$2,input!$1:$1,0))</f>
        <v>E31000018</v>
      </c>
      <c r="D155" s="27">
        <f>INDEX(input!$A:$DZ,MATCH($A155,input!$A:$A,0),MATCH(D$2,input!$1:$1,0))</f>
        <v>1</v>
      </c>
      <c r="F155" s="27" t="str">
        <f>INDEX(input!$A:$DZ,MATCH($A155,input!$A:$A,0),MATCH(F$2,input!$1:$1,0))</f>
        <v>Hereford &amp; Worcester Fire</v>
      </c>
      <c r="G155" s="112">
        <f>INDEX(input!$A:$DZ,MATCH($A155,input!$A:$A,0),MATCH(G$2,input!$1:$1,0))</f>
        <v>10.696801149999999</v>
      </c>
      <c r="H155" s="112">
        <f>INDEX(input!$A:$DZ,MATCH($A155,input!$A:$A,0),MATCH(H$2,input!$1:$1,0))</f>
        <v>7.5283050208333327E-2</v>
      </c>
      <c r="I155" s="112">
        <f>INDEX(input!$A:$DZ,MATCH($A155,input!$A:$A,0),MATCH(I$2,input!$1:$1,0))</f>
        <v>20.062304000000001</v>
      </c>
      <c r="J155" s="112">
        <f>INDEX(input!$A:$DZ,MATCH($A155,input!$A:$A,0),MATCH(J$2,input!$1:$1,0))</f>
        <v>0</v>
      </c>
      <c r="K155" s="112">
        <f>INDEX(input!$A:$DZ,MATCH($A155,input!$A:$A,0),MATCH(K$2,input!$1:$1,0))</f>
        <v>0</v>
      </c>
      <c r="L155" s="112">
        <f>INDEX(input!$A:$DZ,MATCH($A155,input!$A:$A,0),MATCH(L$2,input!$1:$1,0))</f>
        <v>2.0881922420577695E-2</v>
      </c>
      <c r="M155" s="109">
        <f>INDEX(input!$A:$DZ,MATCH($A155,input!$A:$A,0),MATCH(M$2,input!$1:$1,0))</f>
        <v>30.855270122628909</v>
      </c>
      <c r="N155" s="112">
        <f>INDEX(input!$A:$DZ,MATCH($A155,input!$A:$A,0),MATCH(N$2,input!$1:$1,0))</f>
        <v>7.6322012207537711</v>
      </c>
      <c r="O155" s="112">
        <f>INDEX(input!$A:$DZ,MATCH($A155,input!$A:$A,0),MATCH(O$2,input!$1:$1,0))</f>
        <v>0.18237103570183971</v>
      </c>
      <c r="P155" s="112">
        <f>INDEX(input!$A:$DZ,MATCH($A155,input!$A:$A,0),MATCH(P$2,input!$1:$1,0))</f>
        <v>23.654277344175473</v>
      </c>
      <c r="Q155" s="112">
        <f>INDEX(input!$A:$DZ,MATCH($A155,input!$A:$A,0),MATCH(Q$2,input!$1:$1,0))</f>
        <v>0</v>
      </c>
      <c r="R155" s="112">
        <f>INDEX(input!$A:$DZ,MATCH($A155,input!$A:$A,0),MATCH(R$2,input!$1:$1,0))</f>
        <v>0</v>
      </c>
      <c r="S155" s="112">
        <f>INDEX(input!$A:$DZ,MATCH($A155,input!$A:$A,0),MATCH(S$2,input!$1:$1,0))</f>
        <v>0</v>
      </c>
      <c r="T155" s="112">
        <f>INDEX(input!$A:$DZ,MATCH($A155,input!$A:$A,0),MATCH(T$2,input!$1:$1,0))</f>
        <v>0</v>
      </c>
      <c r="U155" s="112">
        <f>INDEX(input!$A:$DZ,MATCH($A155,input!$A:$A,0),MATCH(U$2,input!$1:$1,0))</f>
        <v>0</v>
      </c>
      <c r="V155" s="112">
        <f>INDEX(input!$A:$DZ,MATCH($A155,input!$A:$A,0),MATCH(V$2,input!$1:$1,0))</f>
        <v>0</v>
      </c>
      <c r="W155" s="112">
        <f>INDEX(input!$A:$DZ,MATCH($A155,input!$A:$A,0),MATCH(W$2,input!$1:$1,0))</f>
        <v>0.10912488490753502</v>
      </c>
      <c r="X155" s="112">
        <f>INDEX(input!$A:$DZ,MATCH($A155,input!$A:$A,0),MATCH(X$2,input!$1:$1,0))</f>
        <v>31.577974485538622</v>
      </c>
      <c r="Y155" s="100">
        <f>INDEX(input!$A:$DZ,MATCH($A155,input!$A:$A,0),MATCH(Y$2,input!$1:$1,0))</f>
        <v>2.3422396240170507</v>
      </c>
      <c r="AA155" s="141"/>
    </row>
    <row r="156" spans="1:27" x14ac:dyDescent="0.25">
      <c r="A156" s="95" t="s">
        <v>306</v>
      </c>
      <c r="B156" s="27" t="str">
        <f>INDEX(input!$A:$DZ,MATCH($A156,input!$A:$A,0),MATCH(B$2,input!$1:$1,0))</f>
        <v>E1801</v>
      </c>
      <c r="C156" s="27" t="str">
        <f>INDEX(input!$A:$DZ,MATCH($A156,input!$A:$A,0),MATCH(C$2,input!$1:$1,0))</f>
        <v>E06000019</v>
      </c>
      <c r="D156" s="27">
        <f>INDEX(input!$A:$DZ,MATCH($A156,input!$A:$A,0),MATCH(D$2,input!$1:$1,0))</f>
        <v>1</v>
      </c>
      <c r="F156" s="27" t="str">
        <f>INDEX(input!$A:$DZ,MATCH($A156,input!$A:$A,0),MATCH(F$2,input!$1:$1,0))</f>
        <v>Herefordshire, County of</v>
      </c>
      <c r="G156" s="112">
        <f>INDEX(input!$A:$DZ,MATCH($A156,input!$A:$A,0),MATCH(G$2,input!$1:$1,0))</f>
        <v>56.552797710000007</v>
      </c>
      <c r="H156" s="112">
        <f>INDEX(input!$A:$DZ,MATCH($A156,input!$A:$A,0),MATCH(H$2,input!$1:$1,0))</f>
        <v>0.43203844600000008</v>
      </c>
      <c r="I156" s="112">
        <f>INDEX(input!$A:$DZ,MATCH($A156,input!$A:$A,0),MATCH(I$2,input!$1:$1,0))</f>
        <v>83.963155</v>
      </c>
      <c r="J156" s="112">
        <f>INDEX(input!$A:$DZ,MATCH($A156,input!$A:$A,0),MATCH(J$2,input!$1:$1,0))</f>
        <v>3.591382291111112</v>
      </c>
      <c r="K156" s="112">
        <f>INDEX(input!$A:$DZ,MATCH($A156,input!$A:$A,0),MATCH(K$2,input!$1:$1,0))</f>
        <v>9.5825348022909568E-2</v>
      </c>
      <c r="L156" s="112">
        <f>INDEX(input!$A:$DZ,MATCH($A156,input!$A:$A,0),MATCH(L$2,input!$1:$1,0))</f>
        <v>0.97605315315659436</v>
      </c>
      <c r="M156" s="109">
        <f>INDEX(input!$A:$DZ,MATCH($A156,input!$A:$A,0),MATCH(M$2,input!$1:$1,0))</f>
        <v>145.61125194829066</v>
      </c>
      <c r="N156" s="112">
        <f>INDEX(input!$A:$DZ,MATCH($A156,input!$A:$A,0),MATCH(N$2,input!$1:$1,0))</f>
        <v>32.742040770747273</v>
      </c>
      <c r="O156" s="112">
        <f>INDEX(input!$A:$DZ,MATCH($A156,input!$A:$A,0),MATCH(O$2,input!$1:$1,0))</f>
        <v>1.0466007774021366</v>
      </c>
      <c r="P156" s="112">
        <f>INDEX(input!$A:$DZ,MATCH($A156,input!$A:$A,0),MATCH(P$2,input!$1:$1,0))</f>
        <v>96.842428311730913</v>
      </c>
      <c r="Q156" s="112">
        <f>INDEX(input!$A:$DZ,MATCH($A156,input!$A:$A,0),MATCH(Q$2,input!$1:$1,0))</f>
        <v>7.7887101070961355</v>
      </c>
      <c r="R156" s="112">
        <f>INDEX(input!$A:$DZ,MATCH($A156,input!$A:$A,0),MATCH(R$2,input!$1:$1,0))</f>
        <v>0</v>
      </c>
      <c r="S156" s="112">
        <f>INDEX(input!$A:$DZ,MATCH($A156,input!$A:$A,0),MATCH(S$2,input!$1:$1,0))</f>
        <v>5.7028065616298456</v>
      </c>
      <c r="T156" s="112">
        <f>INDEX(input!$A:$DZ,MATCH($A156,input!$A:$A,0),MATCH(T$2,input!$1:$1,0))</f>
        <v>0.88061400000000001</v>
      </c>
      <c r="U156" s="112">
        <f>INDEX(input!$A:$DZ,MATCH($A156,input!$A:$A,0),MATCH(U$2,input!$1:$1,0))</f>
        <v>1.5043820000000001</v>
      </c>
      <c r="V156" s="112">
        <f>INDEX(input!$A:$DZ,MATCH($A156,input!$A:$A,0),MATCH(V$2,input!$1:$1,0))</f>
        <v>2.1756683420344252</v>
      </c>
      <c r="W156" s="112">
        <f>INDEX(input!$A:$DZ,MATCH($A156,input!$A:$A,0),MATCH(W$2,input!$1:$1,0))</f>
        <v>5.1006648648828463</v>
      </c>
      <c r="X156" s="112">
        <f>INDEX(input!$A:$DZ,MATCH($A156,input!$A:$A,0),MATCH(X$2,input!$1:$1,0))</f>
        <v>153.78391573552358</v>
      </c>
      <c r="Y156" s="100">
        <f>INDEX(input!$A:$DZ,MATCH($A156,input!$A:$A,0),MATCH(Y$2,input!$1:$1,0))</f>
        <v>5.6126595148946246</v>
      </c>
      <c r="AA156" s="141"/>
    </row>
    <row r="157" spans="1:27" x14ac:dyDescent="0.25">
      <c r="A157" s="95" t="s">
        <v>308</v>
      </c>
      <c r="B157" s="27" t="str">
        <f>INDEX(input!$A:$DZ,MATCH($A157,input!$A:$A,0),MATCH(B$2,input!$1:$1,0))</f>
        <v>E1920</v>
      </c>
      <c r="C157" s="27" t="str">
        <f>INDEX(input!$A:$DZ,MATCH($A157,input!$A:$A,0),MATCH(C$2,input!$1:$1,0))</f>
        <v>E10000015</v>
      </c>
      <c r="D157" s="27">
        <f>INDEX(input!$A:$DZ,MATCH($A157,input!$A:$A,0),MATCH(D$2,input!$1:$1,0))</f>
        <v>1</v>
      </c>
      <c r="F157" s="27" t="str">
        <f>INDEX(input!$A:$DZ,MATCH($A157,input!$A:$A,0),MATCH(F$2,input!$1:$1,0))</f>
        <v>Hertfordshire</v>
      </c>
      <c r="G157" s="112">
        <f>INDEX(input!$A:$DZ,MATCH($A157,input!$A:$A,0),MATCH(G$2,input!$1:$1,0))</f>
        <v>237.33035537999999</v>
      </c>
      <c r="H157" s="112">
        <f>INDEX(input!$A:$DZ,MATCH($A157,input!$A:$A,0),MATCH(H$2,input!$1:$1,0))</f>
        <v>1.6421073377916666</v>
      </c>
      <c r="I157" s="112">
        <f>INDEX(input!$A:$DZ,MATCH($A157,input!$A:$A,0),MATCH(I$2,input!$1:$1,0))</f>
        <v>482.07053000000002</v>
      </c>
      <c r="J157" s="112">
        <f>INDEX(input!$A:$DZ,MATCH($A157,input!$A:$A,0),MATCH(J$2,input!$1:$1,0))</f>
        <v>5.4565744408888888</v>
      </c>
      <c r="K157" s="112">
        <f>INDEX(input!$A:$DZ,MATCH($A157,input!$A:$A,0),MATCH(K$2,input!$1:$1,0))</f>
        <v>0.36826615286067804</v>
      </c>
      <c r="L157" s="112">
        <f>INDEX(input!$A:$DZ,MATCH($A157,input!$A:$A,0),MATCH(L$2,input!$1:$1,0))</f>
        <v>0</v>
      </c>
      <c r="M157" s="109">
        <f>INDEX(input!$A:$DZ,MATCH($A157,input!$A:$A,0),MATCH(M$2,input!$1:$1,0))</f>
        <v>726.86783331154118</v>
      </c>
      <c r="N157" s="112">
        <f>INDEX(input!$A:$DZ,MATCH($A157,input!$A:$A,0),MATCH(N$2,input!$1:$1,0))</f>
        <v>123.9639783650167</v>
      </c>
      <c r="O157" s="112">
        <f>INDEX(input!$A:$DZ,MATCH($A157,input!$A:$A,0),MATCH(O$2,input!$1:$1,0))</f>
        <v>3.9779580540540245</v>
      </c>
      <c r="P157" s="112">
        <f>INDEX(input!$A:$DZ,MATCH($A157,input!$A:$A,0),MATCH(P$2,input!$1:$1,0))</f>
        <v>564.35038288735529</v>
      </c>
      <c r="Q157" s="112">
        <f>INDEX(input!$A:$DZ,MATCH($A157,input!$A:$A,0),MATCH(Q$2,input!$1:$1,0))</f>
        <v>45.24588025486684</v>
      </c>
      <c r="R157" s="112">
        <f>INDEX(input!$A:$DZ,MATCH($A157,input!$A:$A,0),MATCH(R$2,input!$1:$1,0))</f>
        <v>0</v>
      </c>
      <c r="S157" s="112">
        <f>INDEX(input!$A:$DZ,MATCH($A157,input!$A:$A,0),MATCH(S$2,input!$1:$1,0))</f>
        <v>18.728107549282601</v>
      </c>
      <c r="T157" s="112">
        <f>INDEX(input!$A:$DZ,MATCH($A157,input!$A:$A,0),MATCH(T$2,input!$1:$1,0))</f>
        <v>4.1344149999999997</v>
      </c>
      <c r="U157" s="112">
        <f>INDEX(input!$A:$DZ,MATCH($A157,input!$A:$A,0),MATCH(U$2,input!$1:$1,0))</f>
        <v>7.0629590000000002</v>
      </c>
      <c r="V157" s="112">
        <f>INDEX(input!$A:$DZ,MATCH($A157,input!$A:$A,0),MATCH(V$2,input!$1:$1,0))</f>
        <v>3.0330817638074263</v>
      </c>
      <c r="W157" s="112">
        <f>INDEX(input!$A:$DZ,MATCH($A157,input!$A:$A,0),MATCH(W$2,input!$1:$1,0))</f>
        <v>0</v>
      </c>
      <c r="X157" s="112">
        <f>INDEX(input!$A:$DZ,MATCH($A157,input!$A:$A,0),MATCH(X$2,input!$1:$1,0))</f>
        <v>770.49676287438285</v>
      </c>
      <c r="Y157" s="100">
        <f>INDEX(input!$A:$DZ,MATCH($A157,input!$A:$A,0),MATCH(Y$2,input!$1:$1,0))</f>
        <v>6.0023194813935143</v>
      </c>
      <c r="AA157" s="141"/>
    </row>
    <row r="158" spans="1:27" x14ac:dyDescent="0.25">
      <c r="A158" s="95" t="s">
        <v>310</v>
      </c>
      <c r="B158" s="27" t="str">
        <f>INDEX(input!$A:$DZ,MATCH($A158,input!$A:$A,0),MATCH(B$2,input!$1:$1,0))</f>
        <v>E1934</v>
      </c>
      <c r="C158" s="27" t="str">
        <f>INDEX(input!$A:$DZ,MATCH($A158,input!$A:$A,0),MATCH(C$2,input!$1:$1,0))</f>
        <v>E07000098</v>
      </c>
      <c r="D158" s="27">
        <f>INDEX(input!$A:$DZ,MATCH($A158,input!$A:$A,0),MATCH(D$2,input!$1:$1,0))</f>
        <v>1</v>
      </c>
      <c r="F158" s="27" t="str">
        <f>INDEX(input!$A:$DZ,MATCH($A158,input!$A:$A,0),MATCH(F$2,input!$1:$1,0))</f>
        <v>Hertsmere</v>
      </c>
      <c r="G158" s="112">
        <f>INDEX(input!$A:$DZ,MATCH($A158,input!$A:$A,0),MATCH(G$2,input!$1:$1,0))</f>
        <v>4.5295421400000002</v>
      </c>
      <c r="H158" s="112">
        <f>INDEX(input!$A:$DZ,MATCH($A158,input!$A:$A,0),MATCH(H$2,input!$1:$1,0))</f>
        <v>3.603890835416667E-2</v>
      </c>
      <c r="I158" s="112">
        <f>INDEX(input!$A:$DZ,MATCH($A158,input!$A:$A,0),MATCH(I$2,input!$1:$1,0))</f>
        <v>6.1296030000000004</v>
      </c>
      <c r="J158" s="112">
        <f>INDEX(input!$A:$DZ,MATCH($A158,input!$A:$A,0),MATCH(J$2,input!$1:$1,0))</f>
        <v>1.9274150346666667</v>
      </c>
      <c r="K158" s="112">
        <f>INDEX(input!$A:$DZ,MATCH($A158,input!$A:$A,0),MATCH(K$2,input!$1:$1,0))</f>
        <v>8.021269883701318E-3</v>
      </c>
      <c r="L158" s="112">
        <f>INDEX(input!$A:$DZ,MATCH($A158,input!$A:$A,0),MATCH(L$2,input!$1:$1,0))</f>
        <v>0</v>
      </c>
      <c r="M158" s="109">
        <f>INDEX(input!$A:$DZ,MATCH($A158,input!$A:$A,0),MATCH(M$2,input!$1:$1,0))</f>
        <v>12.630620352904536</v>
      </c>
      <c r="N158" s="112">
        <f>INDEX(input!$A:$DZ,MATCH($A158,input!$A:$A,0),MATCH(N$2,input!$1:$1,0))</f>
        <v>2.6791177083212441</v>
      </c>
      <c r="O158" s="112">
        <f>INDEX(input!$A:$DZ,MATCH($A158,input!$A:$A,0),MATCH(O$2,input!$1:$1,0))</f>
        <v>8.7303224711079222E-2</v>
      </c>
      <c r="P158" s="112">
        <f>INDEX(input!$A:$DZ,MATCH($A158,input!$A:$A,0),MATCH(P$2,input!$1:$1,0))</f>
        <v>7.1723403673355959</v>
      </c>
      <c r="Q158" s="112">
        <f>INDEX(input!$A:$DZ,MATCH($A158,input!$A:$A,0),MATCH(Q$2,input!$1:$1,0))</f>
        <v>0</v>
      </c>
      <c r="R158" s="112">
        <f>INDEX(input!$A:$DZ,MATCH($A158,input!$A:$A,0),MATCH(R$2,input!$1:$1,0))</f>
        <v>0.15898400365324061</v>
      </c>
      <c r="S158" s="112">
        <f>INDEX(input!$A:$DZ,MATCH($A158,input!$A:$A,0),MATCH(S$2,input!$1:$1,0))</f>
        <v>0</v>
      </c>
      <c r="T158" s="112">
        <f>INDEX(input!$A:$DZ,MATCH($A158,input!$A:$A,0),MATCH(T$2,input!$1:$1,0))</f>
        <v>0</v>
      </c>
      <c r="U158" s="112">
        <f>INDEX(input!$A:$DZ,MATCH($A158,input!$A:$A,0),MATCH(U$2,input!$1:$1,0))</f>
        <v>0</v>
      </c>
      <c r="V158" s="112">
        <f>INDEX(input!$A:$DZ,MATCH($A158,input!$A:$A,0),MATCH(V$2,input!$1:$1,0))</f>
        <v>1.1553383402859154</v>
      </c>
      <c r="W158" s="112">
        <f>INDEX(input!$A:$DZ,MATCH($A158,input!$A:$A,0),MATCH(W$2,input!$1:$1,0))</f>
        <v>0</v>
      </c>
      <c r="X158" s="112">
        <f>INDEX(input!$A:$DZ,MATCH($A158,input!$A:$A,0),MATCH(X$2,input!$1:$1,0))</f>
        <v>11.253083644307075</v>
      </c>
      <c r="Y158" s="100">
        <f>INDEX(input!$A:$DZ,MATCH($A158,input!$A:$A,0),MATCH(Y$2,input!$1:$1,0))</f>
        <v>-10.906326610321104</v>
      </c>
      <c r="AA158" s="141"/>
    </row>
    <row r="159" spans="1:27" x14ac:dyDescent="0.25">
      <c r="A159" s="95" t="s">
        <v>312</v>
      </c>
      <c r="B159" s="27" t="str">
        <f>INDEX(input!$A:$DZ,MATCH($A159,input!$A:$A,0),MATCH(B$2,input!$1:$1,0))</f>
        <v>E1037</v>
      </c>
      <c r="C159" s="27" t="str">
        <f>INDEX(input!$A:$DZ,MATCH($A159,input!$A:$A,0),MATCH(C$2,input!$1:$1,0))</f>
        <v>E07000037</v>
      </c>
      <c r="D159" s="27">
        <f>INDEX(input!$A:$DZ,MATCH($A159,input!$A:$A,0),MATCH(D$2,input!$1:$1,0))</f>
        <v>1</v>
      </c>
      <c r="F159" s="27" t="str">
        <f>INDEX(input!$A:$DZ,MATCH($A159,input!$A:$A,0),MATCH(F$2,input!$1:$1,0))</f>
        <v>High Peak</v>
      </c>
      <c r="G159" s="112">
        <f>INDEX(input!$A:$DZ,MATCH($A159,input!$A:$A,0),MATCH(G$2,input!$1:$1,0))</f>
        <v>3.9570178300000003</v>
      </c>
      <c r="H159" s="112">
        <f>INDEX(input!$A:$DZ,MATCH($A159,input!$A:$A,0),MATCH(H$2,input!$1:$1,0))</f>
        <v>3.1339360354166665E-2</v>
      </c>
      <c r="I159" s="112">
        <f>INDEX(input!$A:$DZ,MATCH($A159,input!$A:$A,0),MATCH(I$2,input!$1:$1,0))</f>
        <v>5.0890500000000003</v>
      </c>
      <c r="J159" s="112">
        <f>INDEX(input!$A:$DZ,MATCH($A159,input!$A:$A,0),MATCH(J$2,input!$1:$1,0))</f>
        <v>0.61031941422222236</v>
      </c>
      <c r="K159" s="112">
        <f>INDEX(input!$A:$DZ,MATCH($A159,input!$A:$A,0),MATCH(K$2,input!$1:$1,0))</f>
        <v>6.9751607084936147E-3</v>
      </c>
      <c r="L159" s="112">
        <f>INDEX(input!$A:$DZ,MATCH($A159,input!$A:$A,0),MATCH(L$2,input!$1:$1,0))</f>
        <v>0</v>
      </c>
      <c r="M159" s="109">
        <f>INDEX(input!$A:$DZ,MATCH($A159,input!$A:$A,0),MATCH(M$2,input!$1:$1,0))</f>
        <v>9.6947017652848828</v>
      </c>
      <c r="N159" s="112">
        <f>INDEX(input!$A:$DZ,MATCH($A159,input!$A:$A,0),MATCH(N$2,input!$1:$1,0))</f>
        <v>2.3297552257800977</v>
      </c>
      <c r="O159" s="112">
        <f>INDEX(input!$A:$DZ,MATCH($A159,input!$A:$A,0),MATCH(O$2,input!$1:$1,0))</f>
        <v>7.5918703895074463E-2</v>
      </c>
      <c r="P159" s="112">
        <f>INDEX(input!$A:$DZ,MATCH($A159,input!$A:$A,0),MATCH(P$2,input!$1:$1,0))</f>
        <v>5.8590036682145259</v>
      </c>
      <c r="Q159" s="112">
        <f>INDEX(input!$A:$DZ,MATCH($A159,input!$A:$A,0),MATCH(Q$2,input!$1:$1,0))</f>
        <v>0</v>
      </c>
      <c r="R159" s="112">
        <f>INDEX(input!$A:$DZ,MATCH($A159,input!$A:$A,0),MATCH(R$2,input!$1:$1,0))</f>
        <v>8.6752907416725761E-16</v>
      </c>
      <c r="S159" s="112">
        <f>INDEX(input!$A:$DZ,MATCH($A159,input!$A:$A,0),MATCH(S$2,input!$1:$1,0))</f>
        <v>0</v>
      </c>
      <c r="T159" s="112">
        <f>INDEX(input!$A:$DZ,MATCH($A159,input!$A:$A,0),MATCH(T$2,input!$1:$1,0))</f>
        <v>0</v>
      </c>
      <c r="U159" s="112">
        <f>INDEX(input!$A:$DZ,MATCH($A159,input!$A:$A,0),MATCH(U$2,input!$1:$1,0))</f>
        <v>0</v>
      </c>
      <c r="V159" s="112">
        <f>INDEX(input!$A:$DZ,MATCH($A159,input!$A:$A,0),MATCH(V$2,input!$1:$1,0))</f>
        <v>0.56004815267817754</v>
      </c>
      <c r="W159" s="112">
        <f>INDEX(input!$A:$DZ,MATCH($A159,input!$A:$A,0),MATCH(W$2,input!$1:$1,0))</f>
        <v>0</v>
      </c>
      <c r="X159" s="112">
        <f>INDEX(input!$A:$DZ,MATCH($A159,input!$A:$A,0),MATCH(X$2,input!$1:$1,0))</f>
        <v>8.8247257505678753</v>
      </c>
      <c r="Y159" s="100">
        <f>INDEX(input!$A:$DZ,MATCH($A159,input!$A:$A,0),MATCH(Y$2,input!$1:$1,0))</f>
        <v>-8.9737264309898261</v>
      </c>
      <c r="AA159" s="141"/>
    </row>
    <row r="160" spans="1:27" x14ac:dyDescent="0.25">
      <c r="A160" s="95" t="s">
        <v>314</v>
      </c>
      <c r="B160" s="27" t="str">
        <f>INDEX(input!$A:$DZ,MATCH($A160,input!$A:$A,0),MATCH(B$2,input!$1:$1,0))</f>
        <v>E5041</v>
      </c>
      <c r="C160" s="27" t="str">
        <f>INDEX(input!$A:$DZ,MATCH($A160,input!$A:$A,0),MATCH(C$2,input!$1:$1,0))</f>
        <v>E09000017</v>
      </c>
      <c r="D160" s="27">
        <f>INDEX(input!$A:$DZ,MATCH($A160,input!$A:$A,0),MATCH(D$2,input!$1:$1,0))</f>
        <v>1</v>
      </c>
      <c r="F160" s="27" t="str">
        <f>INDEX(input!$A:$DZ,MATCH($A160,input!$A:$A,0),MATCH(F$2,input!$1:$1,0))</f>
        <v>Hillingdon</v>
      </c>
      <c r="G160" s="112">
        <f>INDEX(input!$A:$DZ,MATCH($A160,input!$A:$A,0),MATCH(G$2,input!$1:$1,0))</f>
        <v>84.92086384000001</v>
      </c>
      <c r="H160" s="112">
        <f>INDEX(input!$A:$DZ,MATCH($A160,input!$A:$A,0),MATCH(H$2,input!$1:$1,0))</f>
        <v>0.62502605112500009</v>
      </c>
      <c r="I160" s="112">
        <f>INDEX(input!$A:$DZ,MATCH($A160,input!$A:$A,0),MATCH(I$2,input!$1:$1,0))</f>
        <v>101.499216</v>
      </c>
      <c r="J160" s="112">
        <f>INDEX(input!$A:$DZ,MATCH($A160,input!$A:$A,0),MATCH(J$2,input!$1:$1,0))</f>
        <v>7.9457140511111124</v>
      </c>
      <c r="K160" s="112">
        <f>INDEX(input!$A:$DZ,MATCH($A160,input!$A:$A,0),MATCH(K$2,input!$1:$1,0))</f>
        <v>0.13909633666501503</v>
      </c>
      <c r="L160" s="112">
        <f>INDEX(input!$A:$DZ,MATCH($A160,input!$A:$A,0),MATCH(L$2,input!$1:$1,0))</f>
        <v>0</v>
      </c>
      <c r="M160" s="109">
        <f>INDEX(input!$A:$DZ,MATCH($A160,input!$A:$A,0),MATCH(M$2,input!$1:$1,0))</f>
        <v>195.12991627890113</v>
      </c>
      <c r="N160" s="112">
        <f>INDEX(input!$A:$DZ,MATCH($A160,input!$A:$A,0),MATCH(N$2,input!$1:$1,0))</f>
        <v>53.118857330964097</v>
      </c>
      <c r="O160" s="112">
        <f>INDEX(input!$A:$DZ,MATCH($A160,input!$A:$A,0),MATCH(O$2,input!$1:$1,0))</f>
        <v>1.5141077308072974</v>
      </c>
      <c r="P160" s="112">
        <f>INDEX(input!$A:$DZ,MATCH($A160,input!$A:$A,0),MATCH(P$2,input!$1:$1,0))</f>
        <v>116.56908780260977</v>
      </c>
      <c r="Q160" s="112">
        <f>INDEX(input!$A:$DZ,MATCH($A160,input!$A:$A,0),MATCH(Q$2,input!$1:$1,0))</f>
        <v>2.2634774330603777</v>
      </c>
      <c r="R160" s="112">
        <f>INDEX(input!$A:$DZ,MATCH($A160,input!$A:$A,0),MATCH(R$2,input!$1:$1,0))</f>
        <v>0</v>
      </c>
      <c r="S160" s="112">
        <f>INDEX(input!$A:$DZ,MATCH($A160,input!$A:$A,0),MATCH(S$2,input!$1:$1,0))</f>
        <v>6.2071403229539044</v>
      </c>
      <c r="T160" s="112">
        <f>INDEX(input!$A:$DZ,MATCH($A160,input!$A:$A,0),MATCH(T$2,input!$1:$1,0))</f>
        <v>1.0411079999999999</v>
      </c>
      <c r="U160" s="112">
        <f>INDEX(input!$A:$DZ,MATCH($A160,input!$A:$A,0),MATCH(U$2,input!$1:$1,0))</f>
        <v>1.778559</v>
      </c>
      <c r="V160" s="112">
        <f>INDEX(input!$A:$DZ,MATCH($A160,input!$A:$A,0),MATCH(V$2,input!$1:$1,0))</f>
        <v>3.6649414678332621</v>
      </c>
      <c r="W160" s="112">
        <f>INDEX(input!$A:$DZ,MATCH($A160,input!$A:$A,0),MATCH(W$2,input!$1:$1,0))</f>
        <v>0</v>
      </c>
      <c r="X160" s="112">
        <f>INDEX(input!$A:$DZ,MATCH($A160,input!$A:$A,0),MATCH(X$2,input!$1:$1,0))</f>
        <v>186.15727908822871</v>
      </c>
      <c r="Y160" s="100">
        <f>INDEX(input!$A:$DZ,MATCH($A160,input!$A:$A,0),MATCH(Y$2,input!$1:$1,0))</f>
        <v>-4.5982888537951077</v>
      </c>
      <c r="AA160" s="141"/>
    </row>
    <row r="161" spans="1:27" x14ac:dyDescent="0.25">
      <c r="A161" s="95" t="s">
        <v>316</v>
      </c>
      <c r="B161" s="27" t="str">
        <f>INDEX(input!$A:$DZ,MATCH($A161,input!$A:$A,0),MATCH(B$2,input!$1:$1,0))</f>
        <v>E2434</v>
      </c>
      <c r="C161" s="27" t="str">
        <f>INDEX(input!$A:$DZ,MATCH($A161,input!$A:$A,0),MATCH(C$2,input!$1:$1,0))</f>
        <v>E07000132</v>
      </c>
      <c r="D161" s="27">
        <f>INDEX(input!$A:$DZ,MATCH($A161,input!$A:$A,0),MATCH(D$2,input!$1:$1,0))</f>
        <v>1</v>
      </c>
      <c r="F161" s="27" t="str">
        <f>INDEX(input!$A:$DZ,MATCH($A161,input!$A:$A,0),MATCH(F$2,input!$1:$1,0))</f>
        <v>Hinckley And Bosworth</v>
      </c>
      <c r="G161" s="112">
        <f>INDEX(input!$A:$DZ,MATCH($A161,input!$A:$A,0),MATCH(G$2,input!$1:$1,0))</f>
        <v>4.2413826099999996</v>
      </c>
      <c r="H161" s="112">
        <f>INDEX(input!$A:$DZ,MATCH($A161,input!$A:$A,0),MATCH(H$2,input!$1:$1,0))</f>
        <v>3.4397745520833335E-2</v>
      </c>
      <c r="I161" s="112">
        <f>INDEX(input!$A:$DZ,MATCH($A161,input!$A:$A,0),MATCH(I$2,input!$1:$1,0))</f>
        <v>3.9903590000000002</v>
      </c>
      <c r="J161" s="112">
        <f>INDEX(input!$A:$DZ,MATCH($A161,input!$A:$A,0),MATCH(J$2,input!$1:$1,0))</f>
        <v>1.9747421946666668</v>
      </c>
      <c r="K161" s="112">
        <f>INDEX(input!$A:$DZ,MATCH($A161,input!$A:$A,0),MATCH(K$2,input!$1:$1,0))</f>
        <v>7.6293238135741841E-3</v>
      </c>
      <c r="L161" s="112">
        <f>INDEX(input!$A:$DZ,MATCH($A161,input!$A:$A,0),MATCH(L$2,input!$1:$1,0))</f>
        <v>0</v>
      </c>
      <c r="M161" s="109">
        <f>INDEX(input!$A:$DZ,MATCH($A161,input!$A:$A,0),MATCH(M$2,input!$1:$1,0))</f>
        <v>10.248510874001072</v>
      </c>
      <c r="N161" s="112">
        <f>INDEX(input!$A:$DZ,MATCH($A161,input!$A:$A,0),MATCH(N$2,input!$1:$1,0))</f>
        <v>2.6410898047551221</v>
      </c>
      <c r="O161" s="112">
        <f>INDEX(input!$A:$DZ,MATCH($A161,input!$A:$A,0),MATCH(O$2,input!$1:$1,0))</f>
        <v>8.3327554465881457E-2</v>
      </c>
      <c r="P161" s="112">
        <f>INDEX(input!$A:$DZ,MATCH($A161,input!$A:$A,0),MATCH(P$2,input!$1:$1,0))</f>
        <v>4.827290376384</v>
      </c>
      <c r="Q161" s="112">
        <f>INDEX(input!$A:$DZ,MATCH($A161,input!$A:$A,0),MATCH(Q$2,input!$1:$1,0))</f>
        <v>0</v>
      </c>
      <c r="R161" s="112">
        <f>INDEX(input!$A:$DZ,MATCH($A161,input!$A:$A,0),MATCH(R$2,input!$1:$1,0))</f>
        <v>0.32655876136200551</v>
      </c>
      <c r="S161" s="112">
        <f>INDEX(input!$A:$DZ,MATCH($A161,input!$A:$A,0),MATCH(S$2,input!$1:$1,0))</f>
        <v>0</v>
      </c>
      <c r="T161" s="112">
        <f>INDEX(input!$A:$DZ,MATCH($A161,input!$A:$A,0),MATCH(T$2,input!$1:$1,0))</f>
        <v>0</v>
      </c>
      <c r="U161" s="112">
        <f>INDEX(input!$A:$DZ,MATCH($A161,input!$A:$A,0),MATCH(U$2,input!$1:$1,0))</f>
        <v>0</v>
      </c>
      <c r="V161" s="112">
        <f>INDEX(input!$A:$DZ,MATCH($A161,input!$A:$A,0),MATCH(V$2,input!$1:$1,0))</f>
        <v>2.271122192970831</v>
      </c>
      <c r="W161" s="112">
        <f>INDEX(input!$A:$DZ,MATCH($A161,input!$A:$A,0),MATCH(W$2,input!$1:$1,0))</f>
        <v>0</v>
      </c>
      <c r="X161" s="112">
        <f>INDEX(input!$A:$DZ,MATCH($A161,input!$A:$A,0),MATCH(X$2,input!$1:$1,0))</f>
        <v>10.149388689937838</v>
      </c>
      <c r="Y161" s="100">
        <f>INDEX(input!$A:$DZ,MATCH($A161,input!$A:$A,0),MATCH(Y$2,input!$1:$1,0))</f>
        <v>-0.96718621155675866</v>
      </c>
      <c r="AA161" s="141"/>
    </row>
    <row r="162" spans="1:27" x14ac:dyDescent="0.25">
      <c r="A162" s="95" t="s">
        <v>317</v>
      </c>
      <c r="B162" s="27" t="str">
        <f>INDEX(input!$A:$DZ,MATCH($A162,input!$A:$A,0),MATCH(B$2,input!$1:$1,0))</f>
        <v>E3835</v>
      </c>
      <c r="C162" s="27" t="str">
        <f>INDEX(input!$A:$DZ,MATCH($A162,input!$A:$A,0),MATCH(C$2,input!$1:$1,0))</f>
        <v>E07000227</v>
      </c>
      <c r="D162" s="27">
        <f>INDEX(input!$A:$DZ,MATCH($A162,input!$A:$A,0),MATCH(D$2,input!$1:$1,0))</f>
        <v>1</v>
      </c>
      <c r="F162" s="27" t="str">
        <f>INDEX(input!$A:$DZ,MATCH($A162,input!$A:$A,0),MATCH(F$2,input!$1:$1,0))</f>
        <v>Horsham</v>
      </c>
      <c r="G162" s="112">
        <f>INDEX(input!$A:$DZ,MATCH($A162,input!$A:$A,0),MATCH(G$2,input!$1:$1,0))</f>
        <v>3.5494423300000002</v>
      </c>
      <c r="H162" s="112">
        <f>INDEX(input!$A:$DZ,MATCH($A162,input!$A:$A,0),MATCH(H$2,input!$1:$1,0))</f>
        <v>2.7162318020833333E-2</v>
      </c>
      <c r="I162" s="112">
        <f>INDEX(input!$A:$DZ,MATCH($A162,input!$A:$A,0),MATCH(I$2,input!$1:$1,0))</f>
        <v>7.9589969500000004</v>
      </c>
      <c r="J162" s="112">
        <f>INDEX(input!$A:$DZ,MATCH($A162,input!$A:$A,0),MATCH(J$2,input!$1:$1,0))</f>
        <v>2.9367639635555558</v>
      </c>
      <c r="K162" s="112">
        <f>INDEX(input!$A:$DZ,MATCH($A162,input!$A:$A,0),MATCH(K$2,input!$1:$1,0))</f>
        <v>6.0921790042781183E-3</v>
      </c>
      <c r="L162" s="112">
        <f>INDEX(input!$A:$DZ,MATCH($A162,input!$A:$A,0),MATCH(L$2,input!$1:$1,0))</f>
        <v>1.9504019029371981E-3</v>
      </c>
      <c r="M162" s="109">
        <f>INDEX(input!$A:$DZ,MATCH($A162,input!$A:$A,0),MATCH(M$2,input!$1:$1,0))</f>
        <v>14.480408142483602</v>
      </c>
      <c r="N162" s="112">
        <f>INDEX(input!$A:$DZ,MATCH($A162,input!$A:$A,0),MATCH(N$2,input!$1:$1,0))</f>
        <v>2.0192356140521341</v>
      </c>
      <c r="O162" s="112">
        <f>INDEX(input!$A:$DZ,MATCH($A162,input!$A:$A,0),MATCH(O$2,input!$1:$1,0))</f>
        <v>6.5799938543450398E-2</v>
      </c>
      <c r="P162" s="112">
        <f>INDEX(input!$A:$DZ,MATCH($A162,input!$A:$A,0),MATCH(P$2,input!$1:$1,0))</f>
        <v>9.5598266957791544</v>
      </c>
      <c r="Q162" s="112">
        <f>INDEX(input!$A:$DZ,MATCH($A162,input!$A:$A,0),MATCH(Q$2,input!$1:$1,0))</f>
        <v>0</v>
      </c>
      <c r="R162" s="112">
        <f>INDEX(input!$A:$DZ,MATCH($A162,input!$A:$A,0),MATCH(R$2,input!$1:$1,0))</f>
        <v>0.11982603694734373</v>
      </c>
      <c r="S162" s="112">
        <f>INDEX(input!$A:$DZ,MATCH($A162,input!$A:$A,0),MATCH(S$2,input!$1:$1,0))</f>
        <v>0</v>
      </c>
      <c r="T162" s="112">
        <f>INDEX(input!$A:$DZ,MATCH($A162,input!$A:$A,0),MATCH(T$2,input!$1:$1,0))</f>
        <v>0</v>
      </c>
      <c r="U162" s="112">
        <f>INDEX(input!$A:$DZ,MATCH($A162,input!$A:$A,0),MATCH(U$2,input!$1:$1,0))</f>
        <v>0</v>
      </c>
      <c r="V162" s="112">
        <f>INDEX(input!$A:$DZ,MATCH($A162,input!$A:$A,0),MATCH(V$2,input!$1:$1,0))</f>
        <v>4.8073629151602564</v>
      </c>
      <c r="W162" s="112">
        <f>INDEX(input!$A:$DZ,MATCH($A162,input!$A:$A,0),MATCH(W$2,input!$1:$1,0))</f>
        <v>1.0192422847607293E-2</v>
      </c>
      <c r="X162" s="112">
        <f>INDEX(input!$A:$DZ,MATCH($A162,input!$A:$A,0),MATCH(X$2,input!$1:$1,0))</f>
        <v>16.582243623329948</v>
      </c>
      <c r="Y162" s="100">
        <f>INDEX(input!$A:$DZ,MATCH($A162,input!$A:$A,0),MATCH(Y$2,input!$1:$1,0))</f>
        <v>14.515029273793999</v>
      </c>
      <c r="AA162" s="141"/>
    </row>
    <row r="163" spans="1:27" x14ac:dyDescent="0.25">
      <c r="A163" s="95" t="s">
        <v>319</v>
      </c>
      <c r="B163" s="27" t="str">
        <f>INDEX(input!$A:$DZ,MATCH($A163,input!$A:$A,0),MATCH(B$2,input!$1:$1,0))</f>
        <v>E5042</v>
      </c>
      <c r="C163" s="27" t="str">
        <f>INDEX(input!$A:$DZ,MATCH($A163,input!$A:$A,0),MATCH(C$2,input!$1:$1,0))</f>
        <v>E09000018</v>
      </c>
      <c r="D163" s="27">
        <f>INDEX(input!$A:$DZ,MATCH($A163,input!$A:$A,0),MATCH(D$2,input!$1:$1,0))</f>
        <v>1</v>
      </c>
      <c r="F163" s="27" t="str">
        <f>INDEX(input!$A:$DZ,MATCH($A163,input!$A:$A,0),MATCH(F$2,input!$1:$1,0))</f>
        <v>Hounslow</v>
      </c>
      <c r="G163" s="112">
        <f>INDEX(input!$A:$DZ,MATCH($A163,input!$A:$A,0),MATCH(G$2,input!$1:$1,0))</f>
        <v>87.600923249999994</v>
      </c>
      <c r="H163" s="112">
        <f>INDEX(input!$A:$DZ,MATCH($A163,input!$A:$A,0),MATCH(H$2,input!$1:$1,0))</f>
        <v>0.65255676616666669</v>
      </c>
      <c r="I163" s="112">
        <f>INDEX(input!$A:$DZ,MATCH($A163,input!$A:$A,0),MATCH(I$2,input!$1:$1,0))</f>
        <v>85.043452000000002</v>
      </c>
      <c r="J163" s="112">
        <f>INDEX(input!$A:$DZ,MATCH($A163,input!$A:$A,0),MATCH(J$2,input!$1:$1,0))</f>
        <v>5.7960524866666656</v>
      </c>
      <c r="K163" s="112">
        <f>INDEX(input!$A:$DZ,MATCH($A163,input!$A:$A,0),MATCH(K$2,input!$1:$1,0))</f>
        <v>0.14496384474548926</v>
      </c>
      <c r="L163" s="112">
        <f>INDEX(input!$A:$DZ,MATCH($A163,input!$A:$A,0),MATCH(L$2,input!$1:$1,0))</f>
        <v>0</v>
      </c>
      <c r="M163" s="109">
        <f>INDEX(input!$A:$DZ,MATCH($A163,input!$A:$A,0),MATCH(M$2,input!$1:$1,0))</f>
        <v>179.23794834757885</v>
      </c>
      <c r="N163" s="112">
        <f>INDEX(input!$A:$DZ,MATCH($A163,input!$A:$A,0),MATCH(N$2,input!$1:$1,0))</f>
        <v>58.00836742208967</v>
      </c>
      <c r="O163" s="112">
        <f>INDEX(input!$A:$DZ,MATCH($A163,input!$A:$A,0),MATCH(O$2,input!$1:$1,0))</f>
        <v>1.5808001006601629</v>
      </c>
      <c r="P163" s="112">
        <f>INDEX(input!$A:$DZ,MATCH($A163,input!$A:$A,0),MATCH(P$2,input!$1:$1,0))</f>
        <v>97.983631167059428</v>
      </c>
      <c r="Q163" s="112">
        <f>INDEX(input!$A:$DZ,MATCH($A163,input!$A:$A,0),MATCH(Q$2,input!$1:$1,0))</f>
        <v>5.8583249814061675</v>
      </c>
      <c r="R163" s="112">
        <f>INDEX(input!$A:$DZ,MATCH($A163,input!$A:$A,0),MATCH(R$2,input!$1:$1,0))</f>
        <v>0</v>
      </c>
      <c r="S163" s="112">
        <f>INDEX(input!$A:$DZ,MATCH($A163,input!$A:$A,0),MATCH(S$2,input!$1:$1,0))</f>
        <v>6.9345706136022889</v>
      </c>
      <c r="T163" s="112">
        <f>INDEX(input!$A:$DZ,MATCH($A163,input!$A:$A,0),MATCH(T$2,input!$1:$1,0))</f>
        <v>0.99934199999999995</v>
      </c>
      <c r="U163" s="112">
        <f>INDEX(input!$A:$DZ,MATCH($A163,input!$A:$A,0),MATCH(U$2,input!$1:$1,0))</f>
        <v>1.707209</v>
      </c>
      <c r="V163" s="112">
        <f>INDEX(input!$A:$DZ,MATCH($A163,input!$A:$A,0),MATCH(V$2,input!$1:$1,0))</f>
        <v>6.6265805264796027</v>
      </c>
      <c r="W163" s="112">
        <f>INDEX(input!$A:$DZ,MATCH($A163,input!$A:$A,0),MATCH(W$2,input!$1:$1,0))</f>
        <v>0</v>
      </c>
      <c r="X163" s="112">
        <f>INDEX(input!$A:$DZ,MATCH($A163,input!$A:$A,0),MATCH(X$2,input!$1:$1,0))</f>
        <v>179.6988258112973</v>
      </c>
      <c r="Y163" s="100">
        <f>INDEX(input!$A:$DZ,MATCH($A163,input!$A:$A,0),MATCH(Y$2,input!$1:$1,0))</f>
        <v>0.25713163309852849</v>
      </c>
      <c r="AA163" s="141"/>
    </row>
    <row r="164" spans="1:27" x14ac:dyDescent="0.25">
      <c r="A164" s="95" t="s">
        <v>321</v>
      </c>
      <c r="B164" s="27" t="str">
        <f>INDEX(input!$A:$DZ,MATCH($A164,input!$A:$A,0),MATCH(B$2,input!$1:$1,0))</f>
        <v>E6120</v>
      </c>
      <c r="C164" s="27" t="str">
        <f>INDEX(input!$A:$DZ,MATCH($A164,input!$A:$A,0),MATCH(C$2,input!$1:$1,0))</f>
        <v>E31000020</v>
      </c>
      <c r="D164" s="27">
        <f>INDEX(input!$A:$DZ,MATCH($A164,input!$A:$A,0),MATCH(D$2,input!$1:$1,0))</f>
        <v>1</v>
      </c>
      <c r="F164" s="27" t="str">
        <f>INDEX(input!$A:$DZ,MATCH($A164,input!$A:$A,0),MATCH(F$2,input!$1:$1,0))</f>
        <v>Humberside Fire</v>
      </c>
      <c r="G164" s="112">
        <f>INDEX(input!$A:$DZ,MATCH($A164,input!$A:$A,0),MATCH(G$2,input!$1:$1,0))</f>
        <v>24.176036560000004</v>
      </c>
      <c r="H164" s="112">
        <f>INDEX(input!$A:$DZ,MATCH($A164,input!$A:$A,0),MATCH(H$2,input!$1:$1,0))</f>
        <v>0.16920846512499998</v>
      </c>
      <c r="I164" s="112">
        <f>INDEX(input!$A:$DZ,MATCH($A164,input!$A:$A,0),MATCH(I$2,input!$1:$1,0))</f>
        <v>19.406725000000002</v>
      </c>
      <c r="J164" s="112">
        <f>INDEX(input!$A:$DZ,MATCH($A164,input!$A:$A,0),MATCH(J$2,input!$1:$1,0))</f>
        <v>0</v>
      </c>
      <c r="K164" s="112">
        <f>INDEX(input!$A:$DZ,MATCH($A164,input!$A:$A,0),MATCH(K$2,input!$1:$1,0))</f>
        <v>0</v>
      </c>
      <c r="L164" s="112">
        <f>INDEX(input!$A:$DZ,MATCH($A164,input!$A:$A,0),MATCH(L$2,input!$1:$1,0))</f>
        <v>0</v>
      </c>
      <c r="M164" s="109">
        <f>INDEX(input!$A:$DZ,MATCH($A164,input!$A:$A,0),MATCH(M$2,input!$1:$1,0))</f>
        <v>43.751970025124997</v>
      </c>
      <c r="N164" s="112">
        <f>INDEX(input!$A:$DZ,MATCH($A164,input!$A:$A,0),MATCH(N$2,input!$1:$1,0))</f>
        <v>19.798579935779536</v>
      </c>
      <c r="O164" s="112">
        <f>INDEX(input!$A:$DZ,MATCH($A164,input!$A:$A,0),MATCH(O$2,input!$1:$1,0))</f>
        <v>0.40990266678523329</v>
      </c>
      <c r="P164" s="112">
        <f>INDEX(input!$A:$DZ,MATCH($A164,input!$A:$A,0),MATCH(P$2,input!$1:$1,0))</f>
        <v>23.116062424978455</v>
      </c>
      <c r="Q164" s="112">
        <f>INDEX(input!$A:$DZ,MATCH($A164,input!$A:$A,0),MATCH(Q$2,input!$1:$1,0))</f>
        <v>0</v>
      </c>
      <c r="R164" s="112">
        <f>INDEX(input!$A:$DZ,MATCH($A164,input!$A:$A,0),MATCH(R$2,input!$1:$1,0))</f>
        <v>0</v>
      </c>
      <c r="S164" s="112">
        <f>INDEX(input!$A:$DZ,MATCH($A164,input!$A:$A,0),MATCH(S$2,input!$1:$1,0))</f>
        <v>0</v>
      </c>
      <c r="T164" s="112">
        <f>INDEX(input!$A:$DZ,MATCH($A164,input!$A:$A,0),MATCH(T$2,input!$1:$1,0))</f>
        <v>0</v>
      </c>
      <c r="U164" s="112">
        <f>INDEX(input!$A:$DZ,MATCH($A164,input!$A:$A,0),MATCH(U$2,input!$1:$1,0))</f>
        <v>0</v>
      </c>
      <c r="V164" s="112">
        <f>INDEX(input!$A:$DZ,MATCH($A164,input!$A:$A,0),MATCH(V$2,input!$1:$1,0))</f>
        <v>0</v>
      </c>
      <c r="W164" s="112">
        <f>INDEX(input!$A:$DZ,MATCH($A164,input!$A:$A,0),MATCH(W$2,input!$1:$1,0))</f>
        <v>0</v>
      </c>
      <c r="X164" s="112">
        <f>INDEX(input!$A:$DZ,MATCH($A164,input!$A:$A,0),MATCH(X$2,input!$1:$1,0))</f>
        <v>43.324545027543216</v>
      </c>
      <c r="Y164" s="100">
        <f>INDEX(input!$A:$DZ,MATCH($A164,input!$A:$A,0),MATCH(Y$2,input!$1:$1,0))</f>
        <v>-0.97692743283633865</v>
      </c>
      <c r="AA164" s="141"/>
    </row>
    <row r="165" spans="1:27" x14ac:dyDescent="0.25">
      <c r="A165" s="95" t="s">
        <v>323</v>
      </c>
      <c r="B165" s="27" t="str">
        <f>INDEX(input!$A:$DZ,MATCH($A165,input!$A:$A,0),MATCH(B$2,input!$1:$1,0))</f>
        <v>E0551</v>
      </c>
      <c r="C165" s="27" t="str">
        <f>INDEX(input!$A:$DZ,MATCH($A165,input!$A:$A,0),MATCH(C$2,input!$1:$1,0))</f>
        <v>E07000011</v>
      </c>
      <c r="D165" s="27">
        <f>INDEX(input!$A:$DZ,MATCH($A165,input!$A:$A,0),MATCH(D$2,input!$1:$1,0))</f>
        <v>1</v>
      </c>
      <c r="F165" s="27" t="str">
        <f>INDEX(input!$A:$DZ,MATCH($A165,input!$A:$A,0),MATCH(F$2,input!$1:$1,0))</f>
        <v>Huntingdonshire</v>
      </c>
      <c r="G165" s="112">
        <f>INDEX(input!$A:$DZ,MATCH($A165,input!$A:$A,0),MATCH(G$2,input!$1:$1,0))</f>
        <v>7.4191275000000001</v>
      </c>
      <c r="H165" s="112">
        <f>INDEX(input!$A:$DZ,MATCH($A165,input!$A:$A,0),MATCH(H$2,input!$1:$1,0))</f>
        <v>6.0668878229166667E-2</v>
      </c>
      <c r="I165" s="112">
        <f>INDEX(input!$A:$DZ,MATCH($A165,input!$A:$A,0),MATCH(I$2,input!$1:$1,0))</f>
        <v>7.768256</v>
      </c>
      <c r="J165" s="112">
        <f>INDEX(input!$A:$DZ,MATCH($A165,input!$A:$A,0),MATCH(J$2,input!$1:$1,0))</f>
        <v>4.4028429120000006</v>
      </c>
      <c r="K165" s="112">
        <f>INDEX(input!$A:$DZ,MATCH($A165,input!$A:$A,0),MATCH(K$2,input!$1:$1,0))</f>
        <v>1.3367309806969102E-2</v>
      </c>
      <c r="L165" s="112">
        <f>INDEX(input!$A:$DZ,MATCH($A165,input!$A:$A,0),MATCH(L$2,input!$1:$1,0))</f>
        <v>8.1512143447420651E-3</v>
      </c>
      <c r="M165" s="109">
        <f>INDEX(input!$A:$DZ,MATCH($A165,input!$A:$A,0),MATCH(M$2,input!$1:$1,0))</f>
        <v>19.672413814380882</v>
      </c>
      <c r="N165" s="112">
        <f>INDEX(input!$A:$DZ,MATCH($A165,input!$A:$A,0),MATCH(N$2,input!$1:$1,0))</f>
        <v>4.510099594414112</v>
      </c>
      <c r="O165" s="112">
        <f>INDEX(input!$A:$DZ,MATCH($A165,input!$A:$A,0),MATCH(O$2,input!$1:$1,0))</f>
        <v>0.1469686222212338</v>
      </c>
      <c r="P165" s="112">
        <f>INDEX(input!$A:$DZ,MATCH($A165,input!$A:$A,0),MATCH(P$2,input!$1:$1,0))</f>
        <v>8.8378856043670861</v>
      </c>
      <c r="Q165" s="112">
        <f>INDEX(input!$A:$DZ,MATCH($A165,input!$A:$A,0),MATCH(Q$2,input!$1:$1,0))</f>
        <v>0</v>
      </c>
      <c r="R165" s="112">
        <f>INDEX(input!$A:$DZ,MATCH($A165,input!$A:$A,0),MATCH(R$2,input!$1:$1,0))</f>
        <v>5.2216033022056914E-2</v>
      </c>
      <c r="S165" s="112">
        <f>INDEX(input!$A:$DZ,MATCH($A165,input!$A:$A,0),MATCH(S$2,input!$1:$1,0))</f>
        <v>0</v>
      </c>
      <c r="T165" s="112">
        <f>INDEX(input!$A:$DZ,MATCH($A165,input!$A:$A,0),MATCH(T$2,input!$1:$1,0))</f>
        <v>0</v>
      </c>
      <c r="U165" s="112">
        <f>INDEX(input!$A:$DZ,MATCH($A165,input!$A:$A,0),MATCH(U$2,input!$1:$1,0))</f>
        <v>0</v>
      </c>
      <c r="V165" s="112">
        <f>INDEX(input!$A:$DZ,MATCH($A165,input!$A:$A,0),MATCH(V$2,input!$1:$1,0))</f>
        <v>2.0381209966968061</v>
      </c>
      <c r="W165" s="112">
        <f>INDEX(input!$A:$DZ,MATCH($A165,input!$A:$A,0),MATCH(W$2,input!$1:$1,0))</f>
        <v>4.259666851123272E-2</v>
      </c>
      <c r="X165" s="112">
        <f>INDEX(input!$A:$DZ,MATCH($A165,input!$A:$A,0),MATCH(X$2,input!$1:$1,0))</f>
        <v>15.627887519232528</v>
      </c>
      <c r="Y165" s="100">
        <f>INDEX(input!$A:$DZ,MATCH($A165,input!$A:$A,0),MATCH(Y$2,input!$1:$1,0))</f>
        <v>-20.559379918044087</v>
      </c>
      <c r="AA165" s="141"/>
    </row>
    <row r="166" spans="1:27" x14ac:dyDescent="0.25">
      <c r="A166" s="95" t="s">
        <v>325</v>
      </c>
      <c r="B166" s="27" t="str">
        <f>INDEX(input!$A:$DZ,MATCH($A166,input!$A:$A,0),MATCH(B$2,input!$1:$1,0))</f>
        <v>E2336</v>
      </c>
      <c r="C166" s="27" t="str">
        <f>INDEX(input!$A:$DZ,MATCH($A166,input!$A:$A,0),MATCH(C$2,input!$1:$1,0))</f>
        <v>E07000120</v>
      </c>
      <c r="D166" s="27">
        <f>INDEX(input!$A:$DZ,MATCH($A166,input!$A:$A,0),MATCH(D$2,input!$1:$1,0))</f>
        <v>1</v>
      </c>
      <c r="F166" s="27" t="str">
        <f>INDEX(input!$A:$DZ,MATCH($A166,input!$A:$A,0),MATCH(F$2,input!$1:$1,0))</f>
        <v>Hyndburn</v>
      </c>
      <c r="G166" s="112">
        <f>INDEX(input!$A:$DZ,MATCH($A166,input!$A:$A,0),MATCH(G$2,input!$1:$1,0))</f>
        <v>7.35039321</v>
      </c>
      <c r="H166" s="112">
        <f>INDEX(input!$A:$DZ,MATCH($A166,input!$A:$A,0),MATCH(H$2,input!$1:$1,0))</f>
        <v>4.7659500729166665E-2</v>
      </c>
      <c r="I166" s="112">
        <f>INDEX(input!$A:$DZ,MATCH($A166,input!$A:$A,0),MATCH(I$2,input!$1:$1,0))</f>
        <v>4.3439180000000004</v>
      </c>
      <c r="J166" s="112">
        <f>INDEX(input!$A:$DZ,MATCH($A166,input!$A:$A,0),MATCH(J$2,input!$1:$1,0))</f>
        <v>0.45178710133333339</v>
      </c>
      <c r="K166" s="112">
        <f>INDEX(input!$A:$DZ,MATCH($A166,input!$A:$A,0),MATCH(K$2,input!$1:$1,0))</f>
        <v>1.0563868966492718E-2</v>
      </c>
      <c r="L166" s="112">
        <f>INDEX(input!$A:$DZ,MATCH($A166,input!$A:$A,0),MATCH(L$2,input!$1:$1,0))</f>
        <v>0</v>
      </c>
      <c r="M166" s="109">
        <f>INDEX(input!$A:$DZ,MATCH($A166,input!$A:$A,0),MATCH(M$2,input!$1:$1,0))</f>
        <v>12.204321681028992</v>
      </c>
      <c r="N166" s="112">
        <f>INDEX(input!$A:$DZ,MATCH($A166,input!$A:$A,0),MATCH(N$2,input!$1:$1,0))</f>
        <v>5.0776386957858914</v>
      </c>
      <c r="O166" s="112">
        <f>INDEX(input!$A:$DZ,MATCH($A166,input!$A:$A,0),MATCH(O$2,input!$1:$1,0))</f>
        <v>0.11545377724165272</v>
      </c>
      <c r="P166" s="112">
        <f>INDEX(input!$A:$DZ,MATCH($A166,input!$A:$A,0),MATCH(P$2,input!$1:$1,0))</f>
        <v>5.1993237739379401</v>
      </c>
      <c r="Q166" s="112">
        <f>INDEX(input!$A:$DZ,MATCH($A166,input!$A:$A,0),MATCH(Q$2,input!$1:$1,0))</f>
        <v>0</v>
      </c>
      <c r="R166" s="112">
        <f>INDEX(input!$A:$DZ,MATCH($A166,input!$A:$A,0),MATCH(R$2,input!$1:$1,0))</f>
        <v>8.615034645993537E-3</v>
      </c>
      <c r="S166" s="112">
        <f>INDEX(input!$A:$DZ,MATCH($A166,input!$A:$A,0),MATCH(S$2,input!$1:$1,0))</f>
        <v>0</v>
      </c>
      <c r="T166" s="112">
        <f>INDEX(input!$A:$DZ,MATCH($A166,input!$A:$A,0),MATCH(T$2,input!$1:$1,0))</f>
        <v>0</v>
      </c>
      <c r="U166" s="112">
        <f>INDEX(input!$A:$DZ,MATCH($A166,input!$A:$A,0),MATCH(U$2,input!$1:$1,0))</f>
        <v>0</v>
      </c>
      <c r="V166" s="112">
        <f>INDEX(input!$A:$DZ,MATCH($A166,input!$A:$A,0),MATCH(V$2,input!$1:$1,0))</f>
        <v>0.2204948463786667</v>
      </c>
      <c r="W166" s="112">
        <f>INDEX(input!$A:$DZ,MATCH($A166,input!$A:$A,0),MATCH(W$2,input!$1:$1,0))</f>
        <v>0</v>
      </c>
      <c r="X166" s="112">
        <f>INDEX(input!$A:$DZ,MATCH($A166,input!$A:$A,0),MATCH(X$2,input!$1:$1,0))</f>
        <v>10.621526127990146</v>
      </c>
      <c r="Y166" s="100">
        <f>INDEX(input!$A:$DZ,MATCH($A166,input!$A:$A,0),MATCH(Y$2,input!$1:$1,0))</f>
        <v>-12.969139903115002</v>
      </c>
      <c r="AA166" s="141"/>
    </row>
    <row r="167" spans="1:27" x14ac:dyDescent="0.25">
      <c r="A167" s="95" t="s">
        <v>327</v>
      </c>
      <c r="B167" s="27" t="str">
        <f>INDEX(input!$A:$DZ,MATCH($A167,input!$A:$A,0),MATCH(B$2,input!$1:$1,0))</f>
        <v>E3533</v>
      </c>
      <c r="C167" s="27" t="str">
        <f>INDEX(input!$A:$DZ,MATCH($A167,input!$A:$A,0),MATCH(C$2,input!$1:$1,0))</f>
        <v>E07000202</v>
      </c>
      <c r="D167" s="27">
        <f>INDEX(input!$A:$DZ,MATCH($A167,input!$A:$A,0),MATCH(D$2,input!$1:$1,0))</f>
        <v>1</v>
      </c>
      <c r="F167" s="27" t="str">
        <f>INDEX(input!$A:$DZ,MATCH($A167,input!$A:$A,0),MATCH(F$2,input!$1:$1,0))</f>
        <v>Ipswich</v>
      </c>
      <c r="G167" s="112">
        <f>INDEX(input!$A:$DZ,MATCH($A167,input!$A:$A,0),MATCH(G$2,input!$1:$1,0))</f>
        <v>6.9485467999999999</v>
      </c>
      <c r="H167" s="112">
        <f>INDEX(input!$A:$DZ,MATCH($A167,input!$A:$A,0),MATCH(H$2,input!$1:$1,0))</f>
        <v>5.7672853583333336E-2</v>
      </c>
      <c r="I167" s="112">
        <f>INDEX(input!$A:$DZ,MATCH($A167,input!$A:$A,0),MATCH(I$2,input!$1:$1,0))</f>
        <v>11.975472</v>
      </c>
      <c r="J167" s="112">
        <f>INDEX(input!$A:$DZ,MATCH($A167,input!$A:$A,0),MATCH(J$2,input!$1:$1,0))</f>
        <v>1.7840088204444444</v>
      </c>
      <c r="K167" s="112">
        <f>INDEX(input!$A:$DZ,MATCH($A167,input!$A:$A,0),MATCH(K$2,input!$1:$1,0))</f>
        <v>1.2697207757929279E-2</v>
      </c>
      <c r="L167" s="112">
        <f>INDEX(input!$A:$DZ,MATCH($A167,input!$A:$A,0),MATCH(L$2,input!$1:$1,0))</f>
        <v>0</v>
      </c>
      <c r="M167" s="109">
        <f>INDEX(input!$A:$DZ,MATCH($A167,input!$A:$A,0),MATCH(M$2,input!$1:$1,0))</f>
        <v>20.778397681785705</v>
      </c>
      <c r="N167" s="112">
        <f>INDEX(input!$A:$DZ,MATCH($A167,input!$A:$A,0),MATCH(N$2,input!$1:$1,0))</f>
        <v>4.2873763453459004</v>
      </c>
      <c r="O167" s="112">
        <f>INDEX(input!$A:$DZ,MATCH($A167,input!$A:$A,0),MATCH(O$2,input!$1:$1,0))</f>
        <v>0.13971083813754459</v>
      </c>
      <c r="P167" s="112">
        <f>INDEX(input!$A:$DZ,MATCH($A167,input!$A:$A,0),MATCH(P$2,input!$1:$1,0))</f>
        <v>14.083128882161621</v>
      </c>
      <c r="Q167" s="112">
        <f>INDEX(input!$A:$DZ,MATCH($A167,input!$A:$A,0),MATCH(Q$2,input!$1:$1,0))</f>
        <v>0</v>
      </c>
      <c r="R167" s="112">
        <f>INDEX(input!$A:$DZ,MATCH($A167,input!$A:$A,0),MATCH(R$2,input!$1:$1,0))</f>
        <v>2.2103253224289317E-15</v>
      </c>
      <c r="S167" s="112">
        <f>INDEX(input!$A:$DZ,MATCH($A167,input!$A:$A,0),MATCH(S$2,input!$1:$1,0))</f>
        <v>0</v>
      </c>
      <c r="T167" s="112">
        <f>INDEX(input!$A:$DZ,MATCH($A167,input!$A:$A,0),MATCH(T$2,input!$1:$1,0))</f>
        <v>0</v>
      </c>
      <c r="U167" s="112">
        <f>INDEX(input!$A:$DZ,MATCH($A167,input!$A:$A,0),MATCH(U$2,input!$1:$1,0))</f>
        <v>0</v>
      </c>
      <c r="V167" s="112">
        <f>INDEX(input!$A:$DZ,MATCH($A167,input!$A:$A,0),MATCH(V$2,input!$1:$1,0))</f>
        <v>0.87651477987555571</v>
      </c>
      <c r="W167" s="112">
        <f>INDEX(input!$A:$DZ,MATCH($A167,input!$A:$A,0),MATCH(W$2,input!$1:$1,0))</f>
        <v>0</v>
      </c>
      <c r="X167" s="112">
        <f>INDEX(input!$A:$DZ,MATCH($A167,input!$A:$A,0),MATCH(X$2,input!$1:$1,0))</f>
        <v>19.386730845520624</v>
      </c>
      <c r="Y167" s="100">
        <f>INDEX(input!$A:$DZ,MATCH($A167,input!$A:$A,0),MATCH(Y$2,input!$1:$1,0))</f>
        <v>-6.6976619543912879</v>
      </c>
      <c r="AA167" s="141"/>
    </row>
    <row r="168" spans="1:27" x14ac:dyDescent="0.25">
      <c r="A168" s="95" t="s">
        <v>329</v>
      </c>
      <c r="B168" s="27" t="str">
        <f>INDEX(input!$A:$DZ,MATCH($A168,input!$A:$A,0),MATCH(B$2,input!$1:$1,0))</f>
        <v>E2101</v>
      </c>
      <c r="C168" s="27" t="str">
        <f>INDEX(input!$A:$DZ,MATCH($A168,input!$A:$A,0),MATCH(C$2,input!$1:$1,0))</f>
        <v>E06000046</v>
      </c>
      <c r="D168" s="27">
        <f>INDEX(input!$A:$DZ,MATCH($A168,input!$A:$A,0),MATCH(D$2,input!$1:$1,0))</f>
        <v>1</v>
      </c>
      <c r="F168" s="27" t="str">
        <f>INDEX(input!$A:$DZ,MATCH($A168,input!$A:$A,0),MATCH(F$2,input!$1:$1,0))</f>
        <v>Isle of Wight</v>
      </c>
      <c r="G168" s="112">
        <f>INDEX(input!$A:$DZ,MATCH($A168,input!$A:$A,0),MATCH(G$2,input!$1:$1,0))</f>
        <v>56.95129026</v>
      </c>
      <c r="H168" s="112">
        <f>INDEX(input!$A:$DZ,MATCH($A168,input!$A:$A,0),MATCH(H$2,input!$1:$1,0))</f>
        <v>0.43374837464583332</v>
      </c>
      <c r="I168" s="112">
        <f>INDEX(input!$A:$DZ,MATCH($A168,input!$A:$A,0),MATCH(I$2,input!$1:$1,0))</f>
        <v>66.458136999999994</v>
      </c>
      <c r="J168" s="112">
        <f>INDEX(input!$A:$DZ,MATCH($A168,input!$A:$A,0),MATCH(J$2,input!$1:$1,0))</f>
        <v>3.0560879833333332</v>
      </c>
      <c r="K168" s="112">
        <f>INDEX(input!$A:$DZ,MATCH($A168,input!$A:$A,0),MATCH(K$2,input!$1:$1,0))</f>
        <v>9.6459537719455923E-2</v>
      </c>
      <c r="L168" s="112">
        <f>INDEX(input!$A:$DZ,MATCH($A168,input!$A:$A,0),MATCH(L$2,input!$1:$1,0))</f>
        <v>0</v>
      </c>
      <c r="M168" s="109">
        <f>INDEX(input!$A:$DZ,MATCH($A168,input!$A:$A,0),MATCH(M$2,input!$1:$1,0))</f>
        <v>126.99572315569861</v>
      </c>
      <c r="N168" s="112">
        <f>INDEX(input!$A:$DZ,MATCH($A168,input!$A:$A,0),MATCH(N$2,input!$1:$1,0))</f>
        <v>36.69135646763678</v>
      </c>
      <c r="O168" s="112">
        <f>INDEX(input!$A:$DZ,MATCH($A168,input!$A:$A,0),MATCH(O$2,input!$1:$1,0))</f>
        <v>1.0507430308090193</v>
      </c>
      <c r="P168" s="112">
        <f>INDEX(input!$A:$DZ,MATCH($A168,input!$A:$A,0),MATCH(P$2,input!$1:$1,0))</f>
        <v>80.138516557811812</v>
      </c>
      <c r="Q168" s="112">
        <f>INDEX(input!$A:$DZ,MATCH($A168,input!$A:$A,0),MATCH(Q$2,input!$1:$1,0))</f>
        <v>6.4247103904085305</v>
      </c>
      <c r="R168" s="112">
        <f>INDEX(input!$A:$DZ,MATCH($A168,input!$A:$A,0),MATCH(R$2,input!$1:$1,0))</f>
        <v>0</v>
      </c>
      <c r="S168" s="112">
        <f>INDEX(input!$A:$DZ,MATCH($A168,input!$A:$A,0),MATCH(S$2,input!$1:$1,0))</f>
        <v>5.2319948638689144</v>
      </c>
      <c r="T168" s="112">
        <f>INDEX(input!$A:$DZ,MATCH($A168,input!$A:$A,0),MATCH(T$2,input!$1:$1,0))</f>
        <v>0.76641499999999996</v>
      </c>
      <c r="U168" s="112">
        <f>INDEX(input!$A:$DZ,MATCH($A168,input!$A:$A,0),MATCH(U$2,input!$1:$1,0))</f>
        <v>1.309293</v>
      </c>
      <c r="V168" s="112">
        <f>INDEX(input!$A:$DZ,MATCH($A168,input!$A:$A,0),MATCH(V$2,input!$1:$1,0))</f>
        <v>1.5293350451928214</v>
      </c>
      <c r="W168" s="112">
        <f>INDEX(input!$A:$DZ,MATCH($A168,input!$A:$A,0),MATCH(W$2,input!$1:$1,0))</f>
        <v>0</v>
      </c>
      <c r="X168" s="112">
        <f>INDEX(input!$A:$DZ,MATCH($A168,input!$A:$A,0),MATCH(X$2,input!$1:$1,0))</f>
        <v>133.14236435572789</v>
      </c>
      <c r="Y168" s="100">
        <f>INDEX(input!$A:$DZ,MATCH($A168,input!$A:$A,0),MATCH(Y$2,input!$1:$1,0))</f>
        <v>4.8400379534776938</v>
      </c>
      <c r="AA168" s="141"/>
    </row>
    <row r="169" spans="1:27" x14ac:dyDescent="0.25">
      <c r="A169" s="95" t="s">
        <v>330</v>
      </c>
      <c r="B169" s="27" t="str">
        <f>INDEX(input!$A:$DZ,MATCH($A169,input!$A:$A,0),MATCH(B$2,input!$1:$1,0))</f>
        <v>E4001</v>
      </c>
      <c r="C169" s="27" t="str">
        <f>INDEX(input!$A:$DZ,MATCH($A169,input!$A:$A,0),MATCH(C$2,input!$1:$1,0))</f>
        <v>E06000053</v>
      </c>
      <c r="D169" s="27">
        <f>INDEX(input!$A:$DZ,MATCH($A169,input!$A:$A,0),MATCH(D$2,input!$1:$1,0))</f>
        <v>1</v>
      </c>
      <c r="F169" s="27" t="str">
        <f>INDEX(input!$A:$DZ,MATCH($A169,input!$A:$A,0),MATCH(F$2,input!$1:$1,0))</f>
        <v>Isles of Scilly</v>
      </c>
      <c r="G169" s="112">
        <f>INDEX(input!$A:$DZ,MATCH($A169,input!$A:$A,0),MATCH(G$2,input!$1:$1,0))</f>
        <v>3.2846467400000003</v>
      </c>
      <c r="H169" s="112">
        <f>INDEX(input!$A:$DZ,MATCH($A169,input!$A:$A,0),MATCH(H$2,input!$1:$1,0))</f>
        <v>2.0177259375000003E-2</v>
      </c>
      <c r="I169" s="112">
        <f>INDEX(input!$A:$DZ,MATCH($A169,input!$A:$A,0),MATCH(I$2,input!$1:$1,0))</f>
        <v>1.4159459999999999</v>
      </c>
      <c r="J169" s="112">
        <f>INDEX(input!$A:$DZ,MATCH($A169,input!$A:$A,0),MATCH(J$2,input!$1:$1,0))</f>
        <v>5.7394652222222217E-2</v>
      </c>
      <c r="K169" s="112">
        <f>INDEX(input!$A:$DZ,MATCH($A169,input!$A:$A,0),MATCH(K$2,input!$1:$1,0))</f>
        <v>0</v>
      </c>
      <c r="L169" s="112">
        <f>INDEX(input!$A:$DZ,MATCH($A169,input!$A:$A,0),MATCH(L$2,input!$1:$1,0))</f>
        <v>0</v>
      </c>
      <c r="M169" s="109">
        <f>INDEX(input!$A:$DZ,MATCH($A169,input!$A:$A,0),MATCH(M$2,input!$1:$1,0))</f>
        <v>4.7781646515972236</v>
      </c>
      <c r="N169" s="112">
        <f>INDEX(input!$A:$DZ,MATCH($A169,input!$A:$A,0),MATCH(N$2,input!$1:$1,0))</f>
        <v>3.3004505552006891</v>
      </c>
      <c r="O169" s="112">
        <f>INDEX(input!$A:$DZ,MATCH($A169,input!$A:$A,0),MATCH(O$2,input!$1:$1,0))</f>
        <v>4.9752457033016333E-2</v>
      </c>
      <c r="P169" s="112">
        <f>INDEX(input!$A:$DZ,MATCH($A169,input!$A:$A,0),MATCH(P$2,input!$1:$1,0))</f>
        <v>1.5688492238256428</v>
      </c>
      <c r="Q169" s="112">
        <f>INDEX(input!$A:$DZ,MATCH($A169,input!$A:$A,0),MATCH(Q$2,input!$1:$1,0))</f>
        <v>0.12578207161824334</v>
      </c>
      <c r="R169" s="112">
        <f>INDEX(input!$A:$DZ,MATCH($A169,input!$A:$A,0),MATCH(R$2,input!$1:$1,0))</f>
        <v>0</v>
      </c>
      <c r="S169" s="112">
        <f>INDEX(input!$A:$DZ,MATCH($A169,input!$A:$A,0),MATCH(S$2,input!$1:$1,0))</f>
        <v>6.6431855755539615E-2</v>
      </c>
      <c r="T169" s="112">
        <f>INDEX(input!$A:$DZ,MATCH($A169,input!$A:$A,0),MATCH(T$2,input!$1:$1,0))</f>
        <v>1.2662E-2</v>
      </c>
      <c r="U169" s="112">
        <f>INDEX(input!$A:$DZ,MATCH($A169,input!$A:$A,0),MATCH(U$2,input!$1:$1,0))</f>
        <v>2.163E-2</v>
      </c>
      <c r="V169" s="112">
        <f>INDEX(input!$A:$DZ,MATCH($A169,input!$A:$A,0),MATCH(V$2,input!$1:$1,0))</f>
        <v>6.9999999999999999E-4</v>
      </c>
      <c r="W169" s="112">
        <f>INDEX(input!$A:$DZ,MATCH($A169,input!$A:$A,0),MATCH(W$2,input!$1:$1,0))</f>
        <v>0</v>
      </c>
      <c r="X169" s="112">
        <f>INDEX(input!$A:$DZ,MATCH($A169,input!$A:$A,0),MATCH(X$2,input!$1:$1,0))</f>
        <v>5.1462581634331306</v>
      </c>
      <c r="Y169" s="100">
        <f>INDEX(input!$A:$DZ,MATCH($A169,input!$A:$A,0),MATCH(Y$2,input!$1:$1,0))</f>
        <v>7.7036590129405225</v>
      </c>
      <c r="AA169" s="141"/>
    </row>
    <row r="170" spans="1:27" x14ac:dyDescent="0.25">
      <c r="A170" s="95" t="s">
        <v>332</v>
      </c>
      <c r="B170" s="27" t="str">
        <f>INDEX(input!$A:$DZ,MATCH($A170,input!$A:$A,0),MATCH(B$2,input!$1:$1,0))</f>
        <v>E5015</v>
      </c>
      <c r="C170" s="27" t="str">
        <f>INDEX(input!$A:$DZ,MATCH($A170,input!$A:$A,0),MATCH(C$2,input!$1:$1,0))</f>
        <v>E09000019</v>
      </c>
      <c r="D170" s="27">
        <f>INDEX(input!$A:$DZ,MATCH($A170,input!$A:$A,0),MATCH(D$2,input!$1:$1,0))</f>
        <v>1</v>
      </c>
      <c r="F170" s="27" t="str">
        <f>INDEX(input!$A:$DZ,MATCH($A170,input!$A:$A,0),MATCH(F$2,input!$1:$1,0))</f>
        <v>Islington</v>
      </c>
      <c r="G170" s="112">
        <f>INDEX(input!$A:$DZ,MATCH($A170,input!$A:$A,0),MATCH(G$2,input!$1:$1,0))</f>
        <v>145.22550471</v>
      </c>
      <c r="H170" s="112">
        <f>INDEX(input!$A:$DZ,MATCH($A170,input!$A:$A,0),MATCH(H$2,input!$1:$1,0))</f>
        <v>1.1284299231041668</v>
      </c>
      <c r="I170" s="112">
        <f>INDEX(input!$A:$DZ,MATCH($A170,input!$A:$A,0),MATCH(I$2,input!$1:$1,0))</f>
        <v>70.634</v>
      </c>
      <c r="J170" s="112">
        <f>INDEX(input!$A:$DZ,MATCH($A170,input!$A:$A,0),MATCH(J$2,input!$1:$1,0))</f>
        <v>13.781344536666667</v>
      </c>
      <c r="K170" s="112">
        <f>INDEX(input!$A:$DZ,MATCH($A170,input!$A:$A,0),MATCH(K$2,input!$1:$1,0))</f>
        <v>0.24958580330915861</v>
      </c>
      <c r="L170" s="112">
        <f>INDEX(input!$A:$DZ,MATCH($A170,input!$A:$A,0),MATCH(L$2,input!$1:$1,0))</f>
        <v>0</v>
      </c>
      <c r="M170" s="109">
        <f>INDEX(input!$A:$DZ,MATCH($A170,input!$A:$A,0),MATCH(M$2,input!$1:$1,0))</f>
        <v>231.01886497308001</v>
      </c>
      <c r="N170" s="112">
        <f>INDEX(input!$A:$DZ,MATCH($A170,input!$A:$A,0),MATCH(N$2,input!$1:$1,0))</f>
        <v>107.95351920325092</v>
      </c>
      <c r="O170" s="112">
        <f>INDEX(input!$A:$DZ,MATCH($A170,input!$A:$A,0),MATCH(O$2,input!$1:$1,0))</f>
        <v>2.7335892115483755</v>
      </c>
      <c r="P170" s="112">
        <f>INDEX(input!$A:$DZ,MATCH($A170,input!$A:$A,0),MATCH(P$2,input!$1:$1,0))</f>
        <v>87.136872630374228</v>
      </c>
      <c r="Q170" s="112">
        <f>INDEX(input!$A:$DZ,MATCH($A170,input!$A:$A,0),MATCH(Q$2,input!$1:$1,0))</f>
        <v>6.985969090789184</v>
      </c>
      <c r="R170" s="112">
        <f>INDEX(input!$A:$DZ,MATCH($A170,input!$A:$A,0),MATCH(R$2,input!$1:$1,0))</f>
        <v>0</v>
      </c>
      <c r="S170" s="112">
        <f>INDEX(input!$A:$DZ,MATCH($A170,input!$A:$A,0),MATCH(S$2,input!$1:$1,0))</f>
        <v>12.790074964827166</v>
      </c>
      <c r="T170" s="112">
        <f>INDEX(input!$A:$DZ,MATCH($A170,input!$A:$A,0),MATCH(T$2,input!$1:$1,0))</f>
        <v>1.2858890000000001</v>
      </c>
      <c r="U170" s="112">
        <f>INDEX(input!$A:$DZ,MATCH($A170,input!$A:$A,0),MATCH(U$2,input!$1:$1,0))</f>
        <v>2.1967270000000001</v>
      </c>
      <c r="V170" s="112">
        <f>INDEX(input!$A:$DZ,MATCH($A170,input!$A:$A,0),MATCH(V$2,input!$1:$1,0))</f>
        <v>5.0507337620797514</v>
      </c>
      <c r="W170" s="112">
        <f>INDEX(input!$A:$DZ,MATCH($A170,input!$A:$A,0),MATCH(W$2,input!$1:$1,0))</f>
        <v>0</v>
      </c>
      <c r="X170" s="112">
        <f>INDEX(input!$A:$DZ,MATCH($A170,input!$A:$A,0),MATCH(X$2,input!$1:$1,0))</f>
        <v>226.1333748628696</v>
      </c>
      <c r="Y170" s="100">
        <f>INDEX(input!$A:$DZ,MATCH($A170,input!$A:$A,0),MATCH(Y$2,input!$1:$1,0))</f>
        <v>-2.1147580786442299</v>
      </c>
      <c r="AA170" s="141"/>
    </row>
    <row r="171" spans="1:27" x14ac:dyDescent="0.25">
      <c r="A171" s="95" t="s">
        <v>334</v>
      </c>
      <c r="B171" s="27" t="str">
        <f>INDEX(input!$A:$DZ,MATCH($A171,input!$A:$A,0),MATCH(B$2,input!$1:$1,0))</f>
        <v>E5016</v>
      </c>
      <c r="C171" s="27" t="str">
        <f>INDEX(input!$A:$DZ,MATCH($A171,input!$A:$A,0),MATCH(C$2,input!$1:$1,0))</f>
        <v>E09000020</v>
      </c>
      <c r="D171" s="27">
        <f>INDEX(input!$A:$DZ,MATCH($A171,input!$A:$A,0),MATCH(D$2,input!$1:$1,0))</f>
        <v>1</v>
      </c>
      <c r="F171" s="27" t="str">
        <f>INDEX(input!$A:$DZ,MATCH($A171,input!$A:$A,0),MATCH(F$2,input!$1:$1,0))</f>
        <v>Kensington And Chelsea</v>
      </c>
      <c r="G171" s="112">
        <f>INDEX(input!$A:$DZ,MATCH($A171,input!$A:$A,0),MATCH(G$2,input!$1:$1,0))</f>
        <v>90.948902599999997</v>
      </c>
      <c r="H171" s="112">
        <f>INDEX(input!$A:$DZ,MATCH($A171,input!$A:$A,0),MATCH(H$2,input!$1:$1,0))</f>
        <v>0.69793556612499996</v>
      </c>
      <c r="I171" s="112">
        <f>INDEX(input!$A:$DZ,MATCH($A171,input!$A:$A,0),MATCH(I$2,input!$1:$1,0))</f>
        <v>72.606206999999998</v>
      </c>
      <c r="J171" s="112">
        <f>INDEX(input!$A:$DZ,MATCH($A171,input!$A:$A,0),MATCH(J$2,input!$1:$1,0))</f>
        <v>2.5341432022222223</v>
      </c>
      <c r="K171" s="112">
        <f>INDEX(input!$A:$DZ,MATCH($A171,input!$A:$A,0),MATCH(K$2,input!$1:$1,0))</f>
        <v>0.15472832439291723</v>
      </c>
      <c r="L171" s="112">
        <f>INDEX(input!$A:$DZ,MATCH($A171,input!$A:$A,0),MATCH(L$2,input!$1:$1,0))</f>
        <v>0</v>
      </c>
      <c r="M171" s="109">
        <f>INDEX(input!$A:$DZ,MATCH($A171,input!$A:$A,0),MATCH(M$2,input!$1:$1,0))</f>
        <v>166.94191669274014</v>
      </c>
      <c r="N171" s="112">
        <f>INDEX(input!$A:$DZ,MATCH($A171,input!$A:$A,0),MATCH(N$2,input!$1:$1,0))</f>
        <v>61.830039824450353</v>
      </c>
      <c r="O171" s="112">
        <f>INDEX(input!$A:$DZ,MATCH($A171,input!$A:$A,0),MATCH(O$2,input!$1:$1,0))</f>
        <v>1.6907289454408765</v>
      </c>
      <c r="P171" s="112">
        <f>INDEX(input!$A:$DZ,MATCH($A171,input!$A:$A,0),MATCH(P$2,input!$1:$1,0))</f>
        <v>82.517185884596202</v>
      </c>
      <c r="Q171" s="112">
        <f>INDEX(input!$A:$DZ,MATCH($A171,input!$A:$A,0),MATCH(Q$2,input!$1:$1,0))</f>
        <v>4.0541922261524199</v>
      </c>
      <c r="R171" s="112">
        <f>INDEX(input!$A:$DZ,MATCH($A171,input!$A:$A,0),MATCH(R$2,input!$1:$1,0))</f>
        <v>0</v>
      </c>
      <c r="S171" s="112">
        <f>INDEX(input!$A:$DZ,MATCH($A171,input!$A:$A,0),MATCH(S$2,input!$1:$1,0))</f>
        <v>6.5698570935026313</v>
      </c>
      <c r="T171" s="112">
        <f>INDEX(input!$A:$DZ,MATCH($A171,input!$A:$A,0),MATCH(T$2,input!$1:$1,0))</f>
        <v>0.86680599999999997</v>
      </c>
      <c r="U171" s="112">
        <f>INDEX(input!$A:$DZ,MATCH($A171,input!$A:$A,0),MATCH(U$2,input!$1:$1,0))</f>
        <v>1.480793</v>
      </c>
      <c r="V171" s="112">
        <f>INDEX(input!$A:$DZ,MATCH($A171,input!$A:$A,0),MATCH(V$2,input!$1:$1,0))</f>
        <v>1.7368202644026141</v>
      </c>
      <c r="W171" s="112">
        <f>INDEX(input!$A:$DZ,MATCH($A171,input!$A:$A,0),MATCH(W$2,input!$1:$1,0))</f>
        <v>0</v>
      </c>
      <c r="X171" s="112">
        <f>INDEX(input!$A:$DZ,MATCH($A171,input!$A:$A,0),MATCH(X$2,input!$1:$1,0))</f>
        <v>160.74642323854513</v>
      </c>
      <c r="Y171" s="100">
        <f>INDEX(input!$A:$DZ,MATCH($A171,input!$A:$A,0),MATCH(Y$2,input!$1:$1,0))</f>
        <v>-3.7111670795046292</v>
      </c>
      <c r="AA171" s="141"/>
    </row>
    <row r="172" spans="1:27" x14ac:dyDescent="0.25">
      <c r="A172" s="95" t="s">
        <v>336</v>
      </c>
      <c r="B172" s="27" t="str">
        <f>INDEX(input!$A:$DZ,MATCH($A172,input!$A:$A,0),MATCH(B$2,input!$1:$1,0))</f>
        <v>E2221</v>
      </c>
      <c r="C172" s="27" t="str">
        <f>INDEX(input!$A:$DZ,MATCH($A172,input!$A:$A,0),MATCH(C$2,input!$1:$1,0))</f>
        <v>E10000016</v>
      </c>
      <c r="D172" s="27">
        <f>INDEX(input!$A:$DZ,MATCH($A172,input!$A:$A,0),MATCH(D$2,input!$1:$1,0))</f>
        <v>1</v>
      </c>
      <c r="F172" s="27" t="str">
        <f>INDEX(input!$A:$DZ,MATCH($A172,input!$A:$A,0),MATCH(F$2,input!$1:$1,0))</f>
        <v>Kent</v>
      </c>
      <c r="G172" s="112">
        <f>INDEX(input!$A:$DZ,MATCH($A172,input!$A:$A,0),MATCH(G$2,input!$1:$1,0))</f>
        <v>340.01528720000005</v>
      </c>
      <c r="H172" s="112">
        <f>INDEX(input!$A:$DZ,MATCH($A172,input!$A:$A,0),MATCH(H$2,input!$1:$1,0))</f>
        <v>2.4870403964583332</v>
      </c>
      <c r="I172" s="112">
        <f>INDEX(input!$A:$DZ,MATCH($A172,input!$A:$A,0),MATCH(I$2,input!$1:$1,0))</f>
        <v>549.03400199999999</v>
      </c>
      <c r="J172" s="112">
        <f>INDEX(input!$A:$DZ,MATCH($A172,input!$A:$A,0),MATCH(J$2,input!$1:$1,0))</f>
        <v>7.3252525786666673</v>
      </c>
      <c r="K172" s="112">
        <f>INDEX(input!$A:$DZ,MATCH($A172,input!$A:$A,0),MATCH(K$2,input!$1:$1,0))</f>
        <v>0.55524181473250234</v>
      </c>
      <c r="L172" s="112">
        <f>INDEX(input!$A:$DZ,MATCH($A172,input!$A:$A,0),MATCH(L$2,input!$1:$1,0))</f>
        <v>0</v>
      </c>
      <c r="M172" s="109">
        <f>INDEX(input!$A:$DZ,MATCH($A172,input!$A:$A,0),MATCH(M$2,input!$1:$1,0))</f>
        <v>899.41682398985768</v>
      </c>
      <c r="N172" s="112">
        <f>INDEX(input!$A:$DZ,MATCH($A172,input!$A:$A,0),MATCH(N$2,input!$1:$1,0))</f>
        <v>194.37267654129852</v>
      </c>
      <c r="O172" s="112">
        <f>INDEX(input!$A:$DZ,MATCH($A172,input!$A:$A,0),MATCH(O$2,input!$1:$1,0))</f>
        <v>6.0247842218619381</v>
      </c>
      <c r="P172" s="112">
        <f>INDEX(input!$A:$DZ,MATCH($A172,input!$A:$A,0),MATCH(P$2,input!$1:$1,0))</f>
        <v>660.46091863041624</v>
      </c>
      <c r="Q172" s="112">
        <f>INDEX(input!$A:$DZ,MATCH($A172,input!$A:$A,0),MATCH(Q$2,input!$1:$1,0))</f>
        <v>53.067646180730222</v>
      </c>
      <c r="R172" s="112">
        <f>INDEX(input!$A:$DZ,MATCH($A172,input!$A:$A,0),MATCH(R$2,input!$1:$1,0))</f>
        <v>0</v>
      </c>
      <c r="S172" s="112">
        <f>INDEX(input!$A:$DZ,MATCH($A172,input!$A:$A,0),MATCH(S$2,input!$1:$1,0))</f>
        <v>42.37974132283648</v>
      </c>
      <c r="T172" s="112">
        <f>INDEX(input!$A:$DZ,MATCH($A172,input!$A:$A,0),MATCH(T$2,input!$1:$1,0))</f>
        <v>6.164434</v>
      </c>
      <c r="U172" s="112">
        <f>INDEX(input!$A:$DZ,MATCH($A172,input!$A:$A,0),MATCH(U$2,input!$1:$1,0))</f>
        <v>10.530908</v>
      </c>
      <c r="V172" s="112">
        <f>INDEX(input!$A:$DZ,MATCH($A172,input!$A:$A,0),MATCH(V$2,input!$1:$1,0))</f>
        <v>6.3881272954466883</v>
      </c>
      <c r="W172" s="112">
        <f>INDEX(input!$A:$DZ,MATCH($A172,input!$A:$A,0),MATCH(W$2,input!$1:$1,0))</f>
        <v>0</v>
      </c>
      <c r="X172" s="112">
        <f>INDEX(input!$A:$DZ,MATCH($A172,input!$A:$A,0),MATCH(X$2,input!$1:$1,0))</f>
        <v>979.38923619259015</v>
      </c>
      <c r="Y172" s="100">
        <f>INDEX(input!$A:$DZ,MATCH($A172,input!$A:$A,0),MATCH(Y$2,input!$1:$1,0))</f>
        <v>8.8915850882098191</v>
      </c>
      <c r="AA172" s="141"/>
    </row>
    <row r="173" spans="1:27" x14ac:dyDescent="0.25">
      <c r="A173" s="95" t="s">
        <v>338</v>
      </c>
      <c r="B173" s="27" t="str">
        <f>INDEX(input!$A:$DZ,MATCH($A173,input!$A:$A,0),MATCH(B$2,input!$1:$1,0))</f>
        <v>E6122</v>
      </c>
      <c r="C173" s="27" t="str">
        <f>INDEX(input!$A:$DZ,MATCH($A173,input!$A:$A,0),MATCH(C$2,input!$1:$1,0))</f>
        <v>E31000022</v>
      </c>
      <c r="D173" s="27">
        <f>INDEX(input!$A:$DZ,MATCH($A173,input!$A:$A,0),MATCH(D$2,input!$1:$1,0))</f>
        <v>1</v>
      </c>
      <c r="F173" s="27" t="str">
        <f>INDEX(input!$A:$DZ,MATCH($A173,input!$A:$A,0),MATCH(F$2,input!$1:$1,0))</f>
        <v>Kent Fire</v>
      </c>
      <c r="G173" s="112">
        <f>INDEX(input!$A:$DZ,MATCH($A173,input!$A:$A,0),MATCH(G$2,input!$1:$1,0))</f>
        <v>27.887691270000001</v>
      </c>
      <c r="H173" s="112">
        <f>INDEX(input!$A:$DZ,MATCH($A173,input!$A:$A,0),MATCH(H$2,input!$1:$1,0))</f>
        <v>0.19725964999999998</v>
      </c>
      <c r="I173" s="112">
        <f>INDEX(input!$A:$DZ,MATCH($A173,input!$A:$A,0),MATCH(I$2,input!$1:$1,0))</f>
        <v>41.253830000000001</v>
      </c>
      <c r="J173" s="112">
        <f>INDEX(input!$A:$DZ,MATCH($A173,input!$A:$A,0),MATCH(J$2,input!$1:$1,0))</f>
        <v>0</v>
      </c>
      <c r="K173" s="112">
        <f>INDEX(input!$A:$DZ,MATCH($A173,input!$A:$A,0),MATCH(K$2,input!$1:$1,0))</f>
        <v>0</v>
      </c>
      <c r="L173" s="112">
        <f>INDEX(input!$A:$DZ,MATCH($A173,input!$A:$A,0),MATCH(L$2,input!$1:$1,0))</f>
        <v>0</v>
      </c>
      <c r="M173" s="109">
        <f>INDEX(input!$A:$DZ,MATCH($A173,input!$A:$A,0),MATCH(M$2,input!$1:$1,0))</f>
        <v>69.338780920000005</v>
      </c>
      <c r="N173" s="112">
        <f>INDEX(input!$A:$DZ,MATCH($A173,input!$A:$A,0),MATCH(N$2,input!$1:$1,0))</f>
        <v>20.983180995270445</v>
      </c>
      <c r="O173" s="112">
        <f>INDEX(input!$A:$DZ,MATCH($A173,input!$A:$A,0),MATCH(O$2,input!$1:$1,0))</f>
        <v>0.47785585962678134</v>
      </c>
      <c r="P173" s="112">
        <f>INDEX(input!$A:$DZ,MATCH($A173,input!$A:$A,0),MATCH(P$2,input!$1:$1,0))</f>
        <v>49.293978975450692</v>
      </c>
      <c r="Q173" s="112">
        <f>INDEX(input!$A:$DZ,MATCH($A173,input!$A:$A,0),MATCH(Q$2,input!$1:$1,0))</f>
        <v>0</v>
      </c>
      <c r="R173" s="112">
        <f>INDEX(input!$A:$DZ,MATCH($A173,input!$A:$A,0),MATCH(R$2,input!$1:$1,0))</f>
        <v>0</v>
      </c>
      <c r="S173" s="112">
        <f>INDEX(input!$A:$DZ,MATCH($A173,input!$A:$A,0),MATCH(S$2,input!$1:$1,0))</f>
        <v>0</v>
      </c>
      <c r="T173" s="112">
        <f>INDEX(input!$A:$DZ,MATCH($A173,input!$A:$A,0),MATCH(T$2,input!$1:$1,0))</f>
        <v>0</v>
      </c>
      <c r="U173" s="112">
        <f>INDEX(input!$A:$DZ,MATCH($A173,input!$A:$A,0),MATCH(U$2,input!$1:$1,0))</f>
        <v>0</v>
      </c>
      <c r="V173" s="112">
        <f>INDEX(input!$A:$DZ,MATCH($A173,input!$A:$A,0),MATCH(V$2,input!$1:$1,0))</f>
        <v>0</v>
      </c>
      <c r="W173" s="112">
        <f>INDEX(input!$A:$DZ,MATCH($A173,input!$A:$A,0),MATCH(W$2,input!$1:$1,0))</f>
        <v>0</v>
      </c>
      <c r="X173" s="112">
        <f>INDEX(input!$A:$DZ,MATCH($A173,input!$A:$A,0),MATCH(X$2,input!$1:$1,0))</f>
        <v>70.755015830347929</v>
      </c>
      <c r="Y173" s="100">
        <f>INDEX(input!$A:$DZ,MATCH($A173,input!$A:$A,0),MATCH(Y$2,input!$1:$1,0))</f>
        <v>2.0424860252185706</v>
      </c>
      <c r="AA173" s="141"/>
    </row>
    <row r="174" spans="1:27" x14ac:dyDescent="0.25">
      <c r="A174" s="95" t="s">
        <v>340</v>
      </c>
      <c r="B174" s="27" t="str">
        <f>INDEX(input!$A:$DZ,MATCH($A174,input!$A:$A,0),MATCH(B$2,input!$1:$1,0))</f>
        <v>E2834</v>
      </c>
      <c r="C174" s="27" t="str">
        <f>INDEX(input!$A:$DZ,MATCH($A174,input!$A:$A,0),MATCH(C$2,input!$1:$1,0))</f>
        <v>E07000153</v>
      </c>
      <c r="D174" s="27">
        <f>INDEX(input!$A:$DZ,MATCH($A174,input!$A:$A,0),MATCH(D$2,input!$1:$1,0))</f>
        <v>1</v>
      </c>
      <c r="F174" s="27" t="str">
        <f>INDEX(input!$A:$DZ,MATCH($A174,input!$A:$A,0),MATCH(F$2,input!$1:$1,0))</f>
        <v>Kettering</v>
      </c>
      <c r="G174" s="112">
        <f>INDEX(input!$A:$DZ,MATCH($A174,input!$A:$A,0),MATCH(G$2,input!$1:$1,0))</f>
        <v>4.2256906599999997</v>
      </c>
      <c r="H174" s="112">
        <f>INDEX(input!$A:$DZ,MATCH($A174,input!$A:$A,0),MATCH(H$2,input!$1:$1,0))</f>
        <v>3.341245964583333E-2</v>
      </c>
      <c r="I174" s="112">
        <f>INDEX(input!$A:$DZ,MATCH($A174,input!$A:$A,0),MATCH(I$2,input!$1:$1,0))</f>
        <v>6.0366999999999997</v>
      </c>
      <c r="J174" s="112">
        <f>INDEX(input!$A:$DZ,MATCH($A174,input!$A:$A,0),MATCH(J$2,input!$1:$1,0))</f>
        <v>2.1239790515555557</v>
      </c>
      <c r="K174" s="112">
        <f>INDEX(input!$A:$DZ,MATCH($A174,input!$A:$A,0),MATCH(K$2,input!$1:$1,0))</f>
        <v>7.4401532950461669E-3</v>
      </c>
      <c r="L174" s="112">
        <f>INDEX(input!$A:$DZ,MATCH($A174,input!$A:$A,0),MATCH(L$2,input!$1:$1,0))</f>
        <v>0</v>
      </c>
      <c r="M174" s="109">
        <f>INDEX(input!$A:$DZ,MATCH($A174,input!$A:$A,0),MATCH(M$2,input!$1:$1,0))</f>
        <v>12.427222324496435</v>
      </c>
      <c r="N174" s="112">
        <f>INDEX(input!$A:$DZ,MATCH($A174,input!$A:$A,0),MATCH(N$2,input!$1:$1,0))</f>
        <v>2.4838685804690357</v>
      </c>
      <c r="O174" s="112">
        <f>INDEX(input!$A:$DZ,MATCH($A174,input!$A:$A,0),MATCH(O$2,input!$1:$1,0))</f>
        <v>8.0940727673125379E-2</v>
      </c>
      <c r="P174" s="112">
        <f>INDEX(input!$A:$DZ,MATCH($A174,input!$A:$A,0),MATCH(P$2,input!$1:$1,0))</f>
        <v>6.8930904956872405</v>
      </c>
      <c r="Q174" s="112">
        <f>INDEX(input!$A:$DZ,MATCH($A174,input!$A:$A,0),MATCH(Q$2,input!$1:$1,0))</f>
        <v>0</v>
      </c>
      <c r="R174" s="112">
        <f>INDEX(input!$A:$DZ,MATCH($A174,input!$A:$A,0),MATCH(R$2,input!$1:$1,0))</f>
        <v>0</v>
      </c>
      <c r="S174" s="112">
        <f>INDEX(input!$A:$DZ,MATCH($A174,input!$A:$A,0),MATCH(S$2,input!$1:$1,0))</f>
        <v>0</v>
      </c>
      <c r="T174" s="112">
        <f>INDEX(input!$A:$DZ,MATCH($A174,input!$A:$A,0),MATCH(T$2,input!$1:$1,0))</f>
        <v>0</v>
      </c>
      <c r="U174" s="112">
        <f>INDEX(input!$A:$DZ,MATCH($A174,input!$A:$A,0),MATCH(U$2,input!$1:$1,0))</f>
        <v>0</v>
      </c>
      <c r="V174" s="112">
        <f>INDEX(input!$A:$DZ,MATCH($A174,input!$A:$A,0),MATCH(V$2,input!$1:$1,0))</f>
        <v>2.2072165471763641</v>
      </c>
      <c r="W174" s="112">
        <f>INDEX(input!$A:$DZ,MATCH($A174,input!$A:$A,0),MATCH(W$2,input!$1:$1,0))</f>
        <v>0</v>
      </c>
      <c r="X174" s="112">
        <f>INDEX(input!$A:$DZ,MATCH($A174,input!$A:$A,0),MATCH(X$2,input!$1:$1,0))</f>
        <v>11.665116351005766</v>
      </c>
      <c r="Y174" s="100">
        <f>INDEX(input!$A:$DZ,MATCH($A174,input!$A:$A,0),MATCH(Y$2,input!$1:$1,0))</f>
        <v>-6.1325528230746436</v>
      </c>
      <c r="AA174" s="141"/>
    </row>
    <row r="175" spans="1:27" x14ac:dyDescent="0.25">
      <c r="A175" s="95" t="s">
        <v>342</v>
      </c>
      <c r="B175" s="27" t="str">
        <f>INDEX(input!$A:$DZ,MATCH($A175,input!$A:$A,0),MATCH(B$2,input!$1:$1,0))</f>
        <v>E2634</v>
      </c>
      <c r="C175" s="27" t="str">
        <f>INDEX(input!$A:$DZ,MATCH($A175,input!$A:$A,0),MATCH(C$2,input!$1:$1,0))</f>
        <v>E07000146</v>
      </c>
      <c r="D175" s="27">
        <f>INDEX(input!$A:$DZ,MATCH($A175,input!$A:$A,0),MATCH(D$2,input!$1:$1,0))</f>
        <v>1</v>
      </c>
      <c r="F175" s="27" t="str">
        <f>INDEX(input!$A:$DZ,MATCH($A175,input!$A:$A,0),MATCH(F$2,input!$1:$1,0))</f>
        <v>King's Lynn And West Norfolk</v>
      </c>
      <c r="G175" s="112">
        <f>INDEX(input!$A:$DZ,MATCH($A175,input!$A:$A,0),MATCH(G$2,input!$1:$1,0))</f>
        <v>8.87465072</v>
      </c>
      <c r="H175" s="112">
        <f>INDEX(input!$A:$DZ,MATCH($A175,input!$A:$A,0),MATCH(H$2,input!$1:$1,0))</f>
        <v>7.2682537812500003E-2</v>
      </c>
      <c r="I175" s="112">
        <f>INDEX(input!$A:$DZ,MATCH($A175,input!$A:$A,0),MATCH(I$2,input!$1:$1,0))</f>
        <v>5.7897410000000002</v>
      </c>
      <c r="J175" s="112">
        <f>INDEX(input!$A:$DZ,MATCH($A175,input!$A:$A,0),MATCH(J$2,input!$1:$1,0))</f>
        <v>2.9189825448888889</v>
      </c>
      <c r="K175" s="112">
        <f>INDEX(input!$A:$DZ,MATCH($A175,input!$A:$A,0),MATCH(K$2,input!$1:$1,0))</f>
        <v>1.6153334562417763E-2</v>
      </c>
      <c r="L175" s="112">
        <f>INDEX(input!$A:$DZ,MATCH($A175,input!$A:$A,0),MATCH(L$2,input!$1:$1,0))</f>
        <v>8.8566260790307785E-2</v>
      </c>
      <c r="M175" s="109">
        <f>INDEX(input!$A:$DZ,MATCH($A175,input!$A:$A,0),MATCH(M$2,input!$1:$1,0))</f>
        <v>17.760776398054112</v>
      </c>
      <c r="N175" s="112">
        <f>INDEX(input!$A:$DZ,MATCH($A175,input!$A:$A,0),MATCH(N$2,input!$1:$1,0))</f>
        <v>6.0173973792698554</v>
      </c>
      <c r="O175" s="112">
        <f>INDEX(input!$A:$DZ,MATCH($A175,input!$A:$A,0),MATCH(O$2,input!$1:$1,0))</f>
        <v>0.17607136879717095</v>
      </c>
      <c r="P175" s="112">
        <f>INDEX(input!$A:$DZ,MATCH($A175,input!$A:$A,0),MATCH(P$2,input!$1:$1,0))</f>
        <v>6.779572581154774</v>
      </c>
      <c r="Q175" s="112">
        <f>INDEX(input!$A:$DZ,MATCH($A175,input!$A:$A,0),MATCH(Q$2,input!$1:$1,0))</f>
        <v>0</v>
      </c>
      <c r="R175" s="112">
        <f>INDEX(input!$A:$DZ,MATCH($A175,input!$A:$A,0),MATCH(R$2,input!$1:$1,0))</f>
        <v>0.2254521392964092</v>
      </c>
      <c r="S175" s="112">
        <f>INDEX(input!$A:$DZ,MATCH($A175,input!$A:$A,0),MATCH(S$2,input!$1:$1,0))</f>
        <v>0</v>
      </c>
      <c r="T175" s="112">
        <f>INDEX(input!$A:$DZ,MATCH($A175,input!$A:$A,0),MATCH(T$2,input!$1:$1,0))</f>
        <v>0</v>
      </c>
      <c r="U175" s="112">
        <f>INDEX(input!$A:$DZ,MATCH($A175,input!$A:$A,0),MATCH(U$2,input!$1:$1,0))</f>
        <v>0</v>
      </c>
      <c r="V175" s="112">
        <f>INDEX(input!$A:$DZ,MATCH($A175,input!$A:$A,0),MATCH(V$2,input!$1:$1,0))</f>
        <v>1.0198563749368459</v>
      </c>
      <c r="W175" s="112">
        <f>INDEX(input!$A:$DZ,MATCH($A175,input!$A:$A,0),MATCH(W$2,input!$1:$1,0))</f>
        <v>0.46283013703322112</v>
      </c>
      <c r="X175" s="112">
        <f>INDEX(input!$A:$DZ,MATCH($A175,input!$A:$A,0),MATCH(X$2,input!$1:$1,0))</f>
        <v>14.681179980488274</v>
      </c>
      <c r="Y175" s="100">
        <f>INDEX(input!$A:$DZ,MATCH($A175,input!$A:$A,0),MATCH(Y$2,input!$1:$1,0))</f>
        <v>-17.339311911517797</v>
      </c>
      <c r="AA175" s="141"/>
    </row>
    <row r="176" spans="1:27" x14ac:dyDescent="0.25">
      <c r="A176" s="95" t="s">
        <v>343</v>
      </c>
      <c r="B176" s="27" t="str">
        <f>INDEX(input!$A:$DZ,MATCH($A176,input!$A:$A,0),MATCH(B$2,input!$1:$1,0))</f>
        <v>E2002</v>
      </c>
      <c r="C176" s="27" t="str">
        <f>INDEX(input!$A:$DZ,MATCH($A176,input!$A:$A,0),MATCH(C$2,input!$1:$1,0))</f>
        <v>E06000010</v>
      </c>
      <c r="D176" s="27">
        <f>INDEX(input!$A:$DZ,MATCH($A176,input!$A:$A,0),MATCH(D$2,input!$1:$1,0))</f>
        <v>1</v>
      </c>
      <c r="F176" s="27" t="str">
        <f>INDEX(input!$A:$DZ,MATCH($A176,input!$A:$A,0),MATCH(F$2,input!$1:$1,0))</f>
        <v>Kingston upon Hull, City of</v>
      </c>
      <c r="G176" s="112">
        <f>INDEX(input!$A:$DZ,MATCH($A176,input!$A:$A,0),MATCH(G$2,input!$1:$1,0))</f>
        <v>138.55973456999999</v>
      </c>
      <c r="H176" s="112">
        <f>INDEX(input!$A:$DZ,MATCH($A176,input!$A:$A,0),MATCH(H$2,input!$1:$1,0))</f>
        <v>1.0798225726458333</v>
      </c>
      <c r="I176" s="112">
        <f>INDEX(input!$A:$DZ,MATCH($A176,input!$A:$A,0),MATCH(I$2,input!$1:$1,0))</f>
        <v>63.627566999999999</v>
      </c>
      <c r="J176" s="112">
        <f>INDEX(input!$A:$DZ,MATCH($A176,input!$A:$A,0),MATCH(J$2,input!$1:$1,0))</f>
        <v>2.743003073333333</v>
      </c>
      <c r="K176" s="112">
        <f>INDEX(input!$A:$DZ,MATCH($A176,input!$A:$A,0),MATCH(K$2,input!$1:$1,0))</f>
        <v>0.23773284475236434</v>
      </c>
      <c r="L176" s="112">
        <f>INDEX(input!$A:$DZ,MATCH($A176,input!$A:$A,0),MATCH(L$2,input!$1:$1,0))</f>
        <v>0</v>
      </c>
      <c r="M176" s="109">
        <f>INDEX(input!$A:$DZ,MATCH($A176,input!$A:$A,0),MATCH(M$2,input!$1:$1,0))</f>
        <v>206.24786006073154</v>
      </c>
      <c r="N176" s="112">
        <f>INDEX(input!$A:$DZ,MATCH($A176,input!$A:$A,0),MATCH(N$2,input!$1:$1,0))</f>
        <v>104.2617343357113</v>
      </c>
      <c r="O176" s="112">
        <f>INDEX(input!$A:$DZ,MATCH($A176,input!$A:$A,0),MATCH(O$2,input!$1:$1,0))</f>
        <v>2.6158392952524312</v>
      </c>
      <c r="P176" s="112">
        <f>INDEX(input!$A:$DZ,MATCH($A176,input!$A:$A,0),MATCH(P$2,input!$1:$1,0))</f>
        <v>78.46432249505618</v>
      </c>
      <c r="Q176" s="112">
        <f>INDEX(input!$A:$DZ,MATCH($A176,input!$A:$A,0),MATCH(Q$2,input!$1:$1,0))</f>
        <v>6.3150492055601184</v>
      </c>
      <c r="R176" s="112">
        <f>INDEX(input!$A:$DZ,MATCH($A176,input!$A:$A,0),MATCH(R$2,input!$1:$1,0))</f>
        <v>0</v>
      </c>
      <c r="S176" s="112">
        <f>INDEX(input!$A:$DZ,MATCH($A176,input!$A:$A,0),MATCH(S$2,input!$1:$1,0))</f>
        <v>15.94055492351116</v>
      </c>
      <c r="T176" s="112">
        <f>INDEX(input!$A:$DZ,MATCH($A176,input!$A:$A,0),MATCH(T$2,input!$1:$1,0))</f>
        <v>1.4529430000000001</v>
      </c>
      <c r="U176" s="112">
        <f>INDEX(input!$A:$DZ,MATCH($A176,input!$A:$A,0),MATCH(U$2,input!$1:$1,0))</f>
        <v>2.4821110000000002</v>
      </c>
      <c r="V176" s="112">
        <f>INDEX(input!$A:$DZ,MATCH($A176,input!$A:$A,0),MATCH(V$2,input!$1:$1,0))</f>
        <v>3.0763838413914555</v>
      </c>
      <c r="W176" s="112">
        <f>INDEX(input!$A:$DZ,MATCH($A176,input!$A:$A,0),MATCH(W$2,input!$1:$1,0))</f>
        <v>0</v>
      </c>
      <c r="X176" s="112">
        <f>INDEX(input!$A:$DZ,MATCH($A176,input!$A:$A,0),MATCH(X$2,input!$1:$1,0))</f>
        <v>214.60893809648263</v>
      </c>
      <c r="Y176" s="100">
        <f>INDEX(input!$A:$DZ,MATCH($A176,input!$A:$A,0),MATCH(Y$2,input!$1:$1,0))</f>
        <v>4.0538980784038836</v>
      </c>
      <c r="AA176" s="141"/>
    </row>
    <row r="177" spans="1:27" x14ac:dyDescent="0.25">
      <c r="A177" s="95" t="s">
        <v>344</v>
      </c>
      <c r="B177" s="27" t="str">
        <f>INDEX(input!$A:$DZ,MATCH($A177,input!$A:$A,0),MATCH(B$2,input!$1:$1,0))</f>
        <v>E5043</v>
      </c>
      <c r="C177" s="27" t="str">
        <f>INDEX(input!$A:$DZ,MATCH($A177,input!$A:$A,0),MATCH(C$2,input!$1:$1,0))</f>
        <v>E09000021</v>
      </c>
      <c r="D177" s="27">
        <f>INDEX(input!$A:$DZ,MATCH($A177,input!$A:$A,0),MATCH(D$2,input!$1:$1,0))</f>
        <v>1</v>
      </c>
      <c r="F177" s="27" t="str">
        <f>INDEX(input!$A:$DZ,MATCH($A177,input!$A:$A,0),MATCH(F$2,input!$1:$1,0))</f>
        <v>Kingston upon Thames</v>
      </c>
      <c r="G177" s="112">
        <f>INDEX(input!$A:$DZ,MATCH($A177,input!$A:$A,0),MATCH(G$2,input!$1:$1,0))</f>
        <v>40.305405299999997</v>
      </c>
      <c r="H177" s="112">
        <f>INDEX(input!$A:$DZ,MATCH($A177,input!$A:$A,0),MATCH(H$2,input!$1:$1,0))</f>
        <v>0.29205499429166665</v>
      </c>
      <c r="I177" s="112">
        <f>INDEX(input!$A:$DZ,MATCH($A177,input!$A:$A,0),MATCH(I$2,input!$1:$1,0))</f>
        <v>81.818764000000002</v>
      </c>
      <c r="J177" s="112">
        <f>INDEX(input!$A:$DZ,MATCH($A177,input!$A:$A,0),MATCH(J$2,input!$1:$1,0))</f>
        <v>3.6520785655555552</v>
      </c>
      <c r="K177" s="112">
        <f>INDEX(input!$A:$DZ,MATCH($A177,input!$A:$A,0),MATCH(K$2,input!$1:$1,0))</f>
        <v>6.4298586079133552E-2</v>
      </c>
      <c r="L177" s="112">
        <f>INDEX(input!$A:$DZ,MATCH($A177,input!$A:$A,0),MATCH(L$2,input!$1:$1,0))</f>
        <v>0</v>
      </c>
      <c r="M177" s="109">
        <f>INDEX(input!$A:$DZ,MATCH($A177,input!$A:$A,0),MATCH(M$2,input!$1:$1,0))</f>
        <v>126.13260144592635</v>
      </c>
      <c r="N177" s="112">
        <f>INDEX(input!$A:$DZ,MATCH($A177,input!$A:$A,0),MATCH(N$2,input!$1:$1,0))</f>
        <v>21.71124882340435</v>
      </c>
      <c r="O177" s="112">
        <f>INDEX(input!$A:$DZ,MATCH($A177,input!$A:$A,0),MATCH(O$2,input!$1:$1,0))</f>
        <v>0.70749487000910294</v>
      </c>
      <c r="P177" s="112">
        <f>INDEX(input!$A:$DZ,MATCH($A177,input!$A:$A,0),MATCH(P$2,input!$1:$1,0))</f>
        <v>91.840469598359888</v>
      </c>
      <c r="Q177" s="112">
        <f>INDEX(input!$A:$DZ,MATCH($A177,input!$A:$A,0),MATCH(Q$2,input!$1:$1,0))</f>
        <v>6.4640744890449193</v>
      </c>
      <c r="R177" s="112">
        <f>INDEX(input!$A:$DZ,MATCH($A177,input!$A:$A,0),MATCH(R$2,input!$1:$1,0))</f>
        <v>0</v>
      </c>
      <c r="S177" s="112">
        <f>INDEX(input!$A:$DZ,MATCH($A177,input!$A:$A,0),MATCH(S$2,input!$1:$1,0))</f>
        <v>1.2125960028681919</v>
      </c>
      <c r="T177" s="112">
        <f>INDEX(input!$A:$DZ,MATCH($A177,input!$A:$A,0),MATCH(T$2,input!$1:$1,0))</f>
        <v>0.57317899999999999</v>
      </c>
      <c r="U177" s="112">
        <f>INDEX(input!$A:$DZ,MATCH($A177,input!$A:$A,0),MATCH(U$2,input!$1:$1,0))</f>
        <v>0.97918099999999997</v>
      </c>
      <c r="V177" s="112">
        <f>INDEX(input!$A:$DZ,MATCH($A177,input!$A:$A,0),MATCH(V$2,input!$1:$1,0))</f>
        <v>1.9512846062230584</v>
      </c>
      <c r="W177" s="112">
        <f>INDEX(input!$A:$DZ,MATCH($A177,input!$A:$A,0),MATCH(W$2,input!$1:$1,0))</f>
        <v>0</v>
      </c>
      <c r="X177" s="112">
        <f>INDEX(input!$A:$DZ,MATCH($A177,input!$A:$A,0),MATCH(X$2,input!$1:$1,0))</f>
        <v>125.43952838990951</v>
      </c>
      <c r="Y177" s="100">
        <f>INDEX(input!$A:$DZ,MATCH($A177,input!$A:$A,0),MATCH(Y$2,input!$1:$1,0))</f>
        <v>-0.54947971267680362</v>
      </c>
      <c r="AA177" s="141"/>
    </row>
    <row r="178" spans="1:27" x14ac:dyDescent="0.25">
      <c r="A178" s="95" t="s">
        <v>346</v>
      </c>
      <c r="B178" s="27" t="str">
        <f>INDEX(input!$A:$DZ,MATCH($A178,input!$A:$A,0),MATCH(B$2,input!$1:$1,0))</f>
        <v>E4703</v>
      </c>
      <c r="C178" s="27" t="str">
        <f>INDEX(input!$A:$DZ,MATCH($A178,input!$A:$A,0),MATCH(C$2,input!$1:$1,0))</f>
        <v>E08000034</v>
      </c>
      <c r="D178" s="27">
        <f>INDEX(input!$A:$DZ,MATCH($A178,input!$A:$A,0),MATCH(D$2,input!$1:$1,0))</f>
        <v>1</v>
      </c>
      <c r="F178" s="27" t="str">
        <f>INDEX(input!$A:$DZ,MATCH($A178,input!$A:$A,0),MATCH(F$2,input!$1:$1,0))</f>
        <v>Kirklees</v>
      </c>
      <c r="G178" s="112">
        <f>INDEX(input!$A:$DZ,MATCH($A178,input!$A:$A,0),MATCH(G$2,input!$1:$1,0))</f>
        <v>141.94911850999998</v>
      </c>
      <c r="H178" s="112">
        <f>INDEX(input!$A:$DZ,MATCH($A178,input!$A:$A,0),MATCH(H$2,input!$1:$1,0))</f>
        <v>1.0943449056458334</v>
      </c>
      <c r="I178" s="112">
        <f>INDEX(input!$A:$DZ,MATCH($A178,input!$A:$A,0),MATCH(I$2,input!$1:$1,0))</f>
        <v>140.97461300000001</v>
      </c>
      <c r="J178" s="112">
        <f>INDEX(input!$A:$DZ,MATCH($A178,input!$A:$A,0),MATCH(J$2,input!$1:$1,0))</f>
        <v>7.6596293100000006</v>
      </c>
      <c r="K178" s="112">
        <f>INDEX(input!$A:$DZ,MATCH($A178,input!$A:$A,0),MATCH(K$2,input!$1:$1,0))</f>
        <v>0.2409300696005566</v>
      </c>
      <c r="L178" s="112">
        <f>INDEX(input!$A:$DZ,MATCH($A178,input!$A:$A,0),MATCH(L$2,input!$1:$1,0))</f>
        <v>0</v>
      </c>
      <c r="M178" s="109">
        <f>INDEX(input!$A:$DZ,MATCH($A178,input!$A:$A,0),MATCH(M$2,input!$1:$1,0))</f>
        <v>291.91863579524642</v>
      </c>
      <c r="N178" s="112">
        <f>INDEX(input!$A:$DZ,MATCH($A178,input!$A:$A,0),MATCH(N$2,input!$1:$1,0))</f>
        <v>94.176837274447806</v>
      </c>
      <c r="O178" s="112">
        <f>INDEX(input!$A:$DZ,MATCH($A178,input!$A:$A,0),MATCH(O$2,input!$1:$1,0))</f>
        <v>2.6510192317999191</v>
      </c>
      <c r="P178" s="112">
        <f>INDEX(input!$A:$DZ,MATCH($A178,input!$A:$A,0),MATCH(P$2,input!$1:$1,0))</f>
        <v>167.47117241030489</v>
      </c>
      <c r="Q178" s="112">
        <f>INDEX(input!$A:$DZ,MATCH($A178,input!$A:$A,0),MATCH(Q$2,input!$1:$1,0))</f>
        <v>13.428760648133158</v>
      </c>
      <c r="R178" s="112">
        <f>INDEX(input!$A:$DZ,MATCH($A178,input!$A:$A,0),MATCH(R$2,input!$1:$1,0))</f>
        <v>0</v>
      </c>
      <c r="S178" s="112">
        <f>INDEX(input!$A:$DZ,MATCH($A178,input!$A:$A,0),MATCH(S$2,input!$1:$1,0))</f>
        <v>15.437885041861925</v>
      </c>
      <c r="T178" s="112">
        <f>INDEX(input!$A:$DZ,MATCH($A178,input!$A:$A,0),MATCH(T$2,input!$1:$1,0))</f>
        <v>1.8598809999999999</v>
      </c>
      <c r="U178" s="112">
        <f>INDEX(input!$A:$DZ,MATCH($A178,input!$A:$A,0),MATCH(U$2,input!$1:$1,0))</f>
        <v>3.1772969999999998</v>
      </c>
      <c r="V178" s="112">
        <f>INDEX(input!$A:$DZ,MATCH($A178,input!$A:$A,0),MATCH(V$2,input!$1:$1,0))</f>
        <v>3.8634490972299718</v>
      </c>
      <c r="W178" s="112">
        <f>INDEX(input!$A:$DZ,MATCH($A178,input!$A:$A,0),MATCH(W$2,input!$1:$1,0))</f>
        <v>0</v>
      </c>
      <c r="X178" s="112">
        <f>INDEX(input!$A:$DZ,MATCH($A178,input!$A:$A,0),MATCH(X$2,input!$1:$1,0))</f>
        <v>302.06630170377758</v>
      </c>
      <c r="Y178" s="100">
        <f>INDEX(input!$A:$DZ,MATCH($A178,input!$A:$A,0),MATCH(Y$2,input!$1:$1,0))</f>
        <v>3.4761966740790129</v>
      </c>
      <c r="AA178" s="141"/>
    </row>
    <row r="179" spans="1:27" x14ac:dyDescent="0.25">
      <c r="A179" s="95" t="s">
        <v>348</v>
      </c>
      <c r="B179" s="27" t="str">
        <f>INDEX(input!$A:$DZ,MATCH($A179,input!$A:$A,0),MATCH(B$2,input!$1:$1,0))</f>
        <v>E4301</v>
      </c>
      <c r="C179" s="27" t="str">
        <f>INDEX(input!$A:$DZ,MATCH($A179,input!$A:$A,0),MATCH(C$2,input!$1:$1,0))</f>
        <v>E08000011</v>
      </c>
      <c r="D179" s="27">
        <f>INDEX(input!$A:$DZ,MATCH($A179,input!$A:$A,0),MATCH(D$2,input!$1:$1,0))</f>
        <v>1</v>
      </c>
      <c r="F179" s="27" t="str">
        <f>INDEX(input!$A:$DZ,MATCH($A179,input!$A:$A,0),MATCH(F$2,input!$1:$1,0))</f>
        <v>Knowsley</v>
      </c>
      <c r="G179" s="112">
        <f>INDEX(input!$A:$DZ,MATCH($A179,input!$A:$A,0),MATCH(G$2,input!$1:$1,0))</f>
        <v>107.76276466</v>
      </c>
      <c r="H179" s="112">
        <f>INDEX(input!$A:$DZ,MATCH($A179,input!$A:$A,0),MATCH(H$2,input!$1:$1,0))</f>
        <v>0.82576884118750005</v>
      </c>
      <c r="I179" s="112">
        <f>INDEX(input!$A:$DZ,MATCH($A179,input!$A:$A,0),MATCH(I$2,input!$1:$1,0))</f>
        <v>40.643391000000001</v>
      </c>
      <c r="J179" s="112">
        <f>INDEX(input!$A:$DZ,MATCH($A179,input!$A:$A,0),MATCH(J$2,input!$1:$1,0))</f>
        <v>1.8991397122222222</v>
      </c>
      <c r="K179" s="112">
        <f>INDEX(input!$A:$DZ,MATCH($A179,input!$A:$A,0),MATCH(K$2,input!$1:$1,0))</f>
        <v>0.18249641287227183</v>
      </c>
      <c r="L179" s="112">
        <f>INDEX(input!$A:$DZ,MATCH($A179,input!$A:$A,0),MATCH(L$2,input!$1:$1,0))</f>
        <v>0</v>
      </c>
      <c r="M179" s="109">
        <f>INDEX(input!$A:$DZ,MATCH($A179,input!$A:$A,0),MATCH(M$2,input!$1:$1,0))</f>
        <v>151.313560626282</v>
      </c>
      <c r="N179" s="112">
        <f>INDEX(input!$A:$DZ,MATCH($A179,input!$A:$A,0),MATCH(N$2,input!$1:$1,0))</f>
        <v>82.705000349711057</v>
      </c>
      <c r="O179" s="112">
        <f>INDEX(input!$A:$DZ,MATCH($A179,input!$A:$A,0),MATCH(O$2,input!$1:$1,0))</f>
        <v>2.0004013980209727</v>
      </c>
      <c r="P179" s="112">
        <f>INDEX(input!$A:$DZ,MATCH($A179,input!$A:$A,0),MATCH(P$2,input!$1:$1,0))</f>
        <v>49.805361163212119</v>
      </c>
      <c r="Q179" s="112">
        <f>INDEX(input!$A:$DZ,MATCH($A179,input!$A:$A,0),MATCH(Q$2,input!$1:$1,0))</f>
        <v>3.9930819684968442</v>
      </c>
      <c r="R179" s="112">
        <f>INDEX(input!$A:$DZ,MATCH($A179,input!$A:$A,0),MATCH(R$2,input!$1:$1,0))</f>
        <v>0</v>
      </c>
      <c r="S179" s="112">
        <f>INDEX(input!$A:$DZ,MATCH($A179,input!$A:$A,0),MATCH(S$2,input!$1:$1,0))</f>
        <v>10.798487588089065</v>
      </c>
      <c r="T179" s="112">
        <f>INDEX(input!$A:$DZ,MATCH($A179,input!$A:$A,0),MATCH(T$2,input!$1:$1,0))</f>
        <v>0.97705600000000004</v>
      </c>
      <c r="U179" s="112">
        <f>INDEX(input!$A:$DZ,MATCH($A179,input!$A:$A,0),MATCH(U$2,input!$1:$1,0))</f>
        <v>1.6691370000000001</v>
      </c>
      <c r="V179" s="112">
        <f>INDEX(input!$A:$DZ,MATCH($A179,input!$A:$A,0),MATCH(V$2,input!$1:$1,0))</f>
        <v>1.8975050784889851</v>
      </c>
      <c r="W179" s="112">
        <f>INDEX(input!$A:$DZ,MATCH($A179,input!$A:$A,0),MATCH(W$2,input!$1:$1,0))</f>
        <v>0</v>
      </c>
      <c r="X179" s="112">
        <f>INDEX(input!$A:$DZ,MATCH($A179,input!$A:$A,0),MATCH(X$2,input!$1:$1,0))</f>
        <v>153.84603054601908</v>
      </c>
      <c r="Y179" s="100">
        <f>INDEX(input!$A:$DZ,MATCH($A179,input!$A:$A,0),MATCH(Y$2,input!$1:$1,0))</f>
        <v>1.6736569473715823</v>
      </c>
      <c r="AA179" s="141"/>
    </row>
    <row r="180" spans="1:27" x14ac:dyDescent="0.25">
      <c r="A180" s="95" t="s">
        <v>349</v>
      </c>
      <c r="B180" s="27" t="str">
        <f>INDEX(input!$A:$DZ,MATCH($A180,input!$A:$A,0),MATCH(B$2,input!$1:$1,0))</f>
        <v>E5017</v>
      </c>
      <c r="C180" s="27" t="str">
        <f>INDEX(input!$A:$DZ,MATCH($A180,input!$A:$A,0),MATCH(C$2,input!$1:$1,0))</f>
        <v>E09000022</v>
      </c>
      <c r="D180" s="27">
        <f>INDEX(input!$A:$DZ,MATCH($A180,input!$A:$A,0),MATCH(D$2,input!$1:$1,0))</f>
        <v>1</v>
      </c>
      <c r="F180" s="27" t="str">
        <f>INDEX(input!$A:$DZ,MATCH($A180,input!$A:$A,0),MATCH(F$2,input!$1:$1,0))</f>
        <v>Lambeth</v>
      </c>
      <c r="G180" s="112">
        <f>INDEX(input!$A:$DZ,MATCH($A180,input!$A:$A,0),MATCH(G$2,input!$1:$1,0))</f>
        <v>190.05479403000001</v>
      </c>
      <c r="H180" s="112">
        <f>INDEX(input!$A:$DZ,MATCH($A180,input!$A:$A,0),MATCH(H$2,input!$1:$1,0))</f>
        <v>1.4761964074375</v>
      </c>
      <c r="I180" s="112">
        <f>INDEX(input!$A:$DZ,MATCH($A180,input!$A:$A,0),MATCH(I$2,input!$1:$1,0))</f>
        <v>92.274985999999998</v>
      </c>
      <c r="J180" s="112">
        <f>INDEX(input!$A:$DZ,MATCH($A180,input!$A:$A,0),MATCH(J$2,input!$1:$1,0))</f>
        <v>11.162473532222222</v>
      </c>
      <c r="K180" s="112">
        <f>INDEX(input!$A:$DZ,MATCH($A180,input!$A:$A,0),MATCH(K$2,input!$1:$1,0))</f>
        <v>0.32633160398162026</v>
      </c>
      <c r="L180" s="112">
        <f>INDEX(input!$A:$DZ,MATCH($A180,input!$A:$A,0),MATCH(L$2,input!$1:$1,0))</f>
        <v>0</v>
      </c>
      <c r="M180" s="109">
        <f>INDEX(input!$A:$DZ,MATCH($A180,input!$A:$A,0),MATCH(M$2,input!$1:$1,0))</f>
        <v>295.29478157364139</v>
      </c>
      <c r="N180" s="112">
        <f>INDEX(input!$A:$DZ,MATCH($A180,input!$A:$A,0),MATCH(N$2,input!$1:$1,0))</f>
        <v>141.43081100146728</v>
      </c>
      <c r="O180" s="112">
        <f>INDEX(input!$A:$DZ,MATCH($A180,input!$A:$A,0),MATCH(O$2,input!$1:$1,0))</f>
        <v>3.5760435724485418</v>
      </c>
      <c r="P180" s="112">
        <f>INDEX(input!$A:$DZ,MATCH($A180,input!$A:$A,0),MATCH(P$2,input!$1:$1,0))</f>
        <v>116.62028408046896</v>
      </c>
      <c r="Q180" s="112">
        <f>INDEX(input!$A:$DZ,MATCH($A180,input!$A:$A,0),MATCH(Q$2,input!$1:$1,0))</f>
        <v>9.347059214044064</v>
      </c>
      <c r="R180" s="112">
        <f>INDEX(input!$A:$DZ,MATCH($A180,input!$A:$A,0),MATCH(R$2,input!$1:$1,0))</f>
        <v>0</v>
      </c>
      <c r="S180" s="112">
        <f>INDEX(input!$A:$DZ,MATCH($A180,input!$A:$A,0),MATCH(S$2,input!$1:$1,0))</f>
        <v>12.998034814448614</v>
      </c>
      <c r="T180" s="112">
        <f>INDEX(input!$A:$DZ,MATCH($A180,input!$A:$A,0),MATCH(T$2,input!$1:$1,0))</f>
        <v>1.5089159999999999</v>
      </c>
      <c r="U180" s="112">
        <f>INDEX(input!$A:$DZ,MATCH($A180,input!$A:$A,0),MATCH(U$2,input!$1:$1,0))</f>
        <v>2.5777320000000001</v>
      </c>
      <c r="V180" s="112">
        <f>INDEX(input!$A:$DZ,MATCH($A180,input!$A:$A,0),MATCH(V$2,input!$1:$1,0))</f>
        <v>8.0399853411118194</v>
      </c>
      <c r="W180" s="112">
        <f>INDEX(input!$A:$DZ,MATCH($A180,input!$A:$A,0),MATCH(W$2,input!$1:$1,0))</f>
        <v>0</v>
      </c>
      <c r="X180" s="112">
        <f>INDEX(input!$A:$DZ,MATCH($A180,input!$A:$A,0),MATCH(X$2,input!$1:$1,0))</f>
        <v>296.09886602398933</v>
      </c>
      <c r="Y180" s="100">
        <f>INDEX(input!$A:$DZ,MATCH($A180,input!$A:$A,0),MATCH(Y$2,input!$1:$1,0))</f>
        <v>0.27229890283293479</v>
      </c>
      <c r="AA180" s="141"/>
    </row>
    <row r="181" spans="1:27" x14ac:dyDescent="0.25">
      <c r="A181" s="95" t="s">
        <v>351</v>
      </c>
      <c r="B181" s="27" t="str">
        <f>INDEX(input!$A:$DZ,MATCH($A181,input!$A:$A,0),MATCH(B$2,input!$1:$1,0))</f>
        <v>E2321</v>
      </c>
      <c r="C181" s="27" t="str">
        <f>INDEX(input!$A:$DZ,MATCH($A181,input!$A:$A,0),MATCH(C$2,input!$1:$1,0))</f>
        <v>E10000017</v>
      </c>
      <c r="D181" s="27">
        <f>INDEX(input!$A:$DZ,MATCH($A181,input!$A:$A,0),MATCH(D$2,input!$1:$1,0))</f>
        <v>1</v>
      </c>
      <c r="F181" s="27" t="str">
        <f>INDEX(input!$A:$DZ,MATCH($A181,input!$A:$A,0),MATCH(F$2,input!$1:$1,0))</f>
        <v>Lancashire</v>
      </c>
      <c r="G181" s="112">
        <f>INDEX(input!$A:$DZ,MATCH($A181,input!$A:$A,0),MATCH(G$2,input!$1:$1,0))</f>
        <v>338.46596</v>
      </c>
      <c r="H181" s="112">
        <f>INDEX(input!$A:$DZ,MATCH($A181,input!$A:$A,0),MATCH(H$2,input!$1:$1,0))</f>
        <v>2.5079650443750001</v>
      </c>
      <c r="I181" s="112">
        <f>INDEX(input!$A:$DZ,MATCH($A181,input!$A:$A,0),MATCH(I$2,input!$1:$1,0))</f>
        <v>387.10375099999999</v>
      </c>
      <c r="J181" s="112">
        <f>INDEX(input!$A:$DZ,MATCH($A181,input!$A:$A,0),MATCH(J$2,input!$1:$1,0))</f>
        <v>3.8866142768888889</v>
      </c>
      <c r="K181" s="112">
        <f>INDEX(input!$A:$DZ,MATCH($A181,input!$A:$A,0),MATCH(K$2,input!$1:$1,0))</f>
        <v>0.55785642657577961</v>
      </c>
      <c r="L181" s="112">
        <f>INDEX(input!$A:$DZ,MATCH($A181,input!$A:$A,0),MATCH(L$2,input!$1:$1,0))</f>
        <v>0</v>
      </c>
      <c r="M181" s="109">
        <f>INDEX(input!$A:$DZ,MATCH($A181,input!$A:$A,0),MATCH(M$2,input!$1:$1,0))</f>
        <v>732.52214674783954</v>
      </c>
      <c r="N181" s="112">
        <f>INDEX(input!$A:$DZ,MATCH($A181,input!$A:$A,0),MATCH(N$2,input!$1:$1,0))</f>
        <v>219.33508091348662</v>
      </c>
      <c r="O181" s="112">
        <f>INDEX(input!$A:$DZ,MATCH($A181,input!$A:$A,0),MATCH(O$2,input!$1:$1,0))</f>
        <v>6.0754735845194894</v>
      </c>
      <c r="P181" s="112">
        <f>INDEX(input!$A:$DZ,MATCH($A181,input!$A:$A,0),MATCH(P$2,input!$1:$1,0))</f>
        <v>459.49396549261974</v>
      </c>
      <c r="Q181" s="112">
        <f>INDEX(input!$A:$DZ,MATCH($A181,input!$A:$A,0),MATCH(Q$2,input!$1:$1,0))</f>
        <v>36.887319111009418</v>
      </c>
      <c r="R181" s="112">
        <f>INDEX(input!$A:$DZ,MATCH($A181,input!$A:$A,0),MATCH(R$2,input!$1:$1,0))</f>
        <v>0</v>
      </c>
      <c r="S181" s="112">
        <f>INDEX(input!$A:$DZ,MATCH($A181,input!$A:$A,0),MATCH(S$2,input!$1:$1,0))</f>
        <v>47.813236547238404</v>
      </c>
      <c r="T181" s="112">
        <f>INDEX(input!$A:$DZ,MATCH($A181,input!$A:$A,0),MATCH(T$2,input!$1:$1,0))</f>
        <v>5.5181519999999997</v>
      </c>
      <c r="U181" s="112">
        <f>INDEX(input!$A:$DZ,MATCH($A181,input!$A:$A,0),MATCH(U$2,input!$1:$1,0))</f>
        <v>9.4268429999999999</v>
      </c>
      <c r="V181" s="112">
        <f>INDEX(input!$A:$DZ,MATCH($A181,input!$A:$A,0),MATCH(V$2,input!$1:$1,0))</f>
        <v>3.5729082050417413</v>
      </c>
      <c r="W181" s="112">
        <f>INDEX(input!$A:$DZ,MATCH($A181,input!$A:$A,0),MATCH(W$2,input!$1:$1,0))</f>
        <v>0</v>
      </c>
      <c r="X181" s="112">
        <f>INDEX(input!$A:$DZ,MATCH($A181,input!$A:$A,0),MATCH(X$2,input!$1:$1,0))</f>
        <v>788.12297885391536</v>
      </c>
      <c r="Y181" s="100">
        <f>INDEX(input!$A:$DZ,MATCH($A181,input!$A:$A,0),MATCH(Y$2,input!$1:$1,0))</f>
        <v>7.5903277945827741</v>
      </c>
      <c r="AA181" s="141"/>
    </row>
    <row r="182" spans="1:27" x14ac:dyDescent="0.25">
      <c r="A182" s="95" t="s">
        <v>352</v>
      </c>
      <c r="B182" s="27" t="str">
        <f>INDEX(input!$A:$DZ,MATCH($A182,input!$A:$A,0),MATCH(B$2,input!$1:$1,0))</f>
        <v>E6123</v>
      </c>
      <c r="C182" s="27" t="str">
        <f>INDEX(input!$A:$DZ,MATCH($A182,input!$A:$A,0),MATCH(C$2,input!$1:$1,0))</f>
        <v>E31000023</v>
      </c>
      <c r="D182" s="27">
        <f>INDEX(input!$A:$DZ,MATCH($A182,input!$A:$A,0),MATCH(D$2,input!$1:$1,0))</f>
        <v>1</v>
      </c>
      <c r="F182" s="27" t="str">
        <f>INDEX(input!$A:$DZ,MATCH($A182,input!$A:$A,0),MATCH(F$2,input!$1:$1,0))</f>
        <v>Lancashire Fire</v>
      </c>
      <c r="G182" s="112">
        <f>INDEX(input!$A:$DZ,MATCH($A182,input!$A:$A,0),MATCH(G$2,input!$1:$1,0))</f>
        <v>29.442255560000003</v>
      </c>
      <c r="H182" s="112">
        <f>INDEX(input!$A:$DZ,MATCH($A182,input!$A:$A,0),MATCH(H$2,input!$1:$1,0))</f>
        <v>0.20756246087500002</v>
      </c>
      <c r="I182" s="112">
        <f>INDEX(input!$A:$DZ,MATCH($A182,input!$A:$A,0),MATCH(I$2,input!$1:$1,0))</f>
        <v>26.628617999999999</v>
      </c>
      <c r="J182" s="112">
        <f>INDEX(input!$A:$DZ,MATCH($A182,input!$A:$A,0),MATCH(J$2,input!$1:$1,0))</f>
        <v>0</v>
      </c>
      <c r="K182" s="112">
        <f>INDEX(input!$A:$DZ,MATCH($A182,input!$A:$A,0),MATCH(K$2,input!$1:$1,0))</f>
        <v>0</v>
      </c>
      <c r="L182" s="112">
        <f>INDEX(input!$A:$DZ,MATCH($A182,input!$A:$A,0),MATCH(L$2,input!$1:$1,0))</f>
        <v>0</v>
      </c>
      <c r="M182" s="109">
        <f>INDEX(input!$A:$DZ,MATCH($A182,input!$A:$A,0),MATCH(M$2,input!$1:$1,0))</f>
        <v>56.278436020875006</v>
      </c>
      <c r="N182" s="112">
        <f>INDEX(input!$A:$DZ,MATCH($A182,input!$A:$A,0),MATCH(N$2,input!$1:$1,0))</f>
        <v>23.81619483922621</v>
      </c>
      <c r="O182" s="112">
        <f>INDEX(input!$A:$DZ,MATCH($A182,input!$A:$A,0),MATCH(O$2,input!$1:$1,0))</f>
        <v>0.50281412452260099</v>
      </c>
      <c r="P182" s="112">
        <f>INDEX(input!$A:$DZ,MATCH($A182,input!$A:$A,0),MATCH(P$2,input!$1:$1,0))</f>
        <v>30.594414247935656</v>
      </c>
      <c r="Q182" s="112">
        <f>INDEX(input!$A:$DZ,MATCH($A182,input!$A:$A,0),MATCH(Q$2,input!$1:$1,0))</f>
        <v>0</v>
      </c>
      <c r="R182" s="112">
        <f>INDEX(input!$A:$DZ,MATCH($A182,input!$A:$A,0),MATCH(R$2,input!$1:$1,0))</f>
        <v>0</v>
      </c>
      <c r="S182" s="112">
        <f>INDEX(input!$A:$DZ,MATCH($A182,input!$A:$A,0),MATCH(S$2,input!$1:$1,0))</f>
        <v>0</v>
      </c>
      <c r="T182" s="112">
        <f>INDEX(input!$A:$DZ,MATCH($A182,input!$A:$A,0),MATCH(T$2,input!$1:$1,0))</f>
        <v>0</v>
      </c>
      <c r="U182" s="112">
        <f>INDEX(input!$A:$DZ,MATCH($A182,input!$A:$A,0),MATCH(U$2,input!$1:$1,0))</f>
        <v>0</v>
      </c>
      <c r="V182" s="112">
        <f>INDEX(input!$A:$DZ,MATCH($A182,input!$A:$A,0),MATCH(V$2,input!$1:$1,0))</f>
        <v>0</v>
      </c>
      <c r="W182" s="112">
        <f>INDEX(input!$A:$DZ,MATCH($A182,input!$A:$A,0),MATCH(W$2,input!$1:$1,0))</f>
        <v>0</v>
      </c>
      <c r="X182" s="112">
        <f>INDEX(input!$A:$DZ,MATCH($A182,input!$A:$A,0),MATCH(X$2,input!$1:$1,0))</f>
        <v>54.913423211684467</v>
      </c>
      <c r="Y182" s="100">
        <f>INDEX(input!$A:$DZ,MATCH($A182,input!$A:$A,0),MATCH(Y$2,input!$1:$1,0))</f>
        <v>-2.4254632958958355</v>
      </c>
      <c r="AA182" s="141"/>
    </row>
    <row r="183" spans="1:27" x14ac:dyDescent="0.25">
      <c r="A183" s="95" t="s">
        <v>354</v>
      </c>
      <c r="B183" s="27" t="str">
        <f>INDEX(input!$A:$DZ,MATCH($A183,input!$A:$A,0),MATCH(B$2,input!$1:$1,0))</f>
        <v>E2337</v>
      </c>
      <c r="C183" s="27" t="str">
        <f>INDEX(input!$A:$DZ,MATCH($A183,input!$A:$A,0),MATCH(C$2,input!$1:$1,0))</f>
        <v>E07000121</v>
      </c>
      <c r="D183" s="27">
        <f>INDEX(input!$A:$DZ,MATCH($A183,input!$A:$A,0),MATCH(D$2,input!$1:$1,0))</f>
        <v>1</v>
      </c>
      <c r="F183" s="27" t="str">
        <f>INDEX(input!$A:$DZ,MATCH($A183,input!$A:$A,0),MATCH(F$2,input!$1:$1,0))</f>
        <v>Lancaster</v>
      </c>
      <c r="G183" s="112">
        <f>INDEX(input!$A:$DZ,MATCH($A183,input!$A:$A,0),MATCH(G$2,input!$1:$1,0))</f>
        <v>9.15329339</v>
      </c>
      <c r="H183" s="112">
        <f>INDEX(input!$A:$DZ,MATCH($A183,input!$A:$A,0),MATCH(H$2,input!$1:$1,0))</f>
        <v>7.5932478999999997E-2</v>
      </c>
      <c r="I183" s="112">
        <f>INDEX(input!$A:$DZ,MATCH($A183,input!$A:$A,0),MATCH(I$2,input!$1:$1,0))</f>
        <v>7.8528000000000002</v>
      </c>
      <c r="J183" s="112">
        <f>INDEX(input!$A:$DZ,MATCH($A183,input!$A:$A,0),MATCH(J$2,input!$1:$1,0))</f>
        <v>1.2799943128888889</v>
      </c>
      <c r="K183" s="112">
        <f>INDEX(input!$A:$DZ,MATCH($A183,input!$A:$A,0),MATCH(K$2,input!$1:$1,0))</f>
        <v>1.6717231796562482E-2</v>
      </c>
      <c r="L183" s="112">
        <f>INDEX(input!$A:$DZ,MATCH($A183,input!$A:$A,0),MATCH(L$2,input!$1:$1,0))</f>
        <v>0</v>
      </c>
      <c r="M183" s="109">
        <f>INDEX(input!$A:$DZ,MATCH($A183,input!$A:$A,0),MATCH(M$2,input!$1:$1,0))</f>
        <v>18.378737413685457</v>
      </c>
      <c r="N183" s="112">
        <f>INDEX(input!$A:$DZ,MATCH($A183,input!$A:$A,0),MATCH(N$2,input!$1:$1,0))</f>
        <v>5.8444802556552569</v>
      </c>
      <c r="O183" s="112">
        <f>INDEX(input!$A:$DZ,MATCH($A183,input!$A:$A,0),MATCH(O$2,input!$1:$1,0))</f>
        <v>0.1839442584673118</v>
      </c>
      <c r="P183" s="112">
        <f>INDEX(input!$A:$DZ,MATCH($A183,input!$A:$A,0),MATCH(P$2,input!$1:$1,0))</f>
        <v>9.4636650770539319</v>
      </c>
      <c r="Q183" s="112">
        <f>INDEX(input!$A:$DZ,MATCH($A183,input!$A:$A,0),MATCH(Q$2,input!$1:$1,0))</f>
        <v>0</v>
      </c>
      <c r="R183" s="112">
        <f>INDEX(input!$A:$DZ,MATCH($A183,input!$A:$A,0),MATCH(R$2,input!$1:$1,0))</f>
        <v>7.8471081413626201E-2</v>
      </c>
      <c r="S183" s="112">
        <f>INDEX(input!$A:$DZ,MATCH($A183,input!$A:$A,0),MATCH(S$2,input!$1:$1,0))</f>
        <v>0</v>
      </c>
      <c r="T183" s="112">
        <f>INDEX(input!$A:$DZ,MATCH($A183,input!$A:$A,0),MATCH(T$2,input!$1:$1,0))</f>
        <v>0</v>
      </c>
      <c r="U183" s="112">
        <f>INDEX(input!$A:$DZ,MATCH($A183,input!$A:$A,0),MATCH(U$2,input!$1:$1,0))</f>
        <v>0</v>
      </c>
      <c r="V183" s="112">
        <f>INDEX(input!$A:$DZ,MATCH($A183,input!$A:$A,0),MATCH(V$2,input!$1:$1,0))</f>
        <v>1.6716616271779867</v>
      </c>
      <c r="W183" s="112">
        <f>INDEX(input!$A:$DZ,MATCH($A183,input!$A:$A,0),MATCH(W$2,input!$1:$1,0))</f>
        <v>0</v>
      </c>
      <c r="X183" s="112">
        <f>INDEX(input!$A:$DZ,MATCH($A183,input!$A:$A,0),MATCH(X$2,input!$1:$1,0))</f>
        <v>17.242222299768112</v>
      </c>
      <c r="Y183" s="100">
        <f>INDEX(input!$A:$DZ,MATCH($A183,input!$A:$A,0),MATCH(Y$2,input!$1:$1,0))</f>
        <v>-6.1838584900345435</v>
      </c>
      <c r="AA183" s="141"/>
    </row>
    <row r="184" spans="1:27" x14ac:dyDescent="0.25">
      <c r="A184" s="95" t="s">
        <v>356</v>
      </c>
      <c r="B184" s="27" t="str">
        <f>INDEX(input!$A:$DZ,MATCH($A184,input!$A:$A,0),MATCH(B$2,input!$1:$1,0))</f>
        <v>E4704</v>
      </c>
      <c r="C184" s="27" t="str">
        <f>INDEX(input!$A:$DZ,MATCH($A184,input!$A:$A,0),MATCH(C$2,input!$1:$1,0))</f>
        <v>E08000035</v>
      </c>
      <c r="D184" s="27">
        <f>INDEX(input!$A:$DZ,MATCH($A184,input!$A:$A,0),MATCH(D$2,input!$1:$1,0))</f>
        <v>1</v>
      </c>
      <c r="F184" s="27" t="str">
        <f>INDEX(input!$A:$DZ,MATCH($A184,input!$A:$A,0),MATCH(F$2,input!$1:$1,0))</f>
        <v>Leeds</v>
      </c>
      <c r="G184" s="112">
        <f>INDEX(input!$A:$DZ,MATCH($A184,input!$A:$A,0),MATCH(G$2,input!$1:$1,0))</f>
        <v>272.17094096000005</v>
      </c>
      <c r="H184" s="112">
        <f>INDEX(input!$A:$DZ,MATCH($A184,input!$A:$A,0),MATCH(H$2,input!$1:$1,0))</f>
        <v>2.0970573545833333</v>
      </c>
      <c r="I184" s="112">
        <f>INDEX(input!$A:$DZ,MATCH($A184,input!$A:$A,0),MATCH(I$2,input!$1:$1,0))</f>
        <v>249.906621</v>
      </c>
      <c r="J184" s="112">
        <f>INDEX(input!$A:$DZ,MATCH($A184,input!$A:$A,0),MATCH(J$2,input!$1:$1,0))</f>
        <v>13.627295816666669</v>
      </c>
      <c r="K184" s="112">
        <f>INDEX(input!$A:$DZ,MATCH($A184,input!$A:$A,0),MATCH(K$2,input!$1:$1,0))</f>
        <v>0.46537207806600567</v>
      </c>
      <c r="L184" s="112">
        <f>INDEX(input!$A:$DZ,MATCH($A184,input!$A:$A,0),MATCH(L$2,input!$1:$1,0))</f>
        <v>0</v>
      </c>
      <c r="M184" s="109">
        <f>INDEX(input!$A:$DZ,MATCH($A184,input!$A:$A,0),MATCH(M$2,input!$1:$1,0))</f>
        <v>538.26728720931601</v>
      </c>
      <c r="N184" s="112">
        <f>INDEX(input!$A:$DZ,MATCH($A184,input!$A:$A,0),MATCH(N$2,input!$1:$1,0))</f>
        <v>183.65529723166244</v>
      </c>
      <c r="O184" s="112">
        <f>INDEX(input!$A:$DZ,MATCH($A184,input!$A:$A,0),MATCH(O$2,input!$1:$1,0))</f>
        <v>5.0800614567185187</v>
      </c>
      <c r="P184" s="112">
        <f>INDEX(input!$A:$DZ,MATCH($A184,input!$A:$A,0),MATCH(P$2,input!$1:$1,0))</f>
        <v>294.73547605341298</v>
      </c>
      <c r="Q184" s="112">
        <f>INDEX(input!$A:$DZ,MATCH($A184,input!$A:$A,0),MATCH(Q$2,input!$1:$1,0))</f>
        <v>23.686231245057403</v>
      </c>
      <c r="R184" s="112">
        <f>INDEX(input!$A:$DZ,MATCH($A184,input!$A:$A,0),MATCH(R$2,input!$1:$1,0))</f>
        <v>0</v>
      </c>
      <c r="S184" s="112">
        <f>INDEX(input!$A:$DZ,MATCH($A184,input!$A:$A,0),MATCH(S$2,input!$1:$1,0))</f>
        <v>27.39964034075302</v>
      </c>
      <c r="T184" s="112">
        <f>INDEX(input!$A:$DZ,MATCH($A184,input!$A:$A,0),MATCH(T$2,input!$1:$1,0))</f>
        <v>3.3107289999999998</v>
      </c>
      <c r="U184" s="112">
        <f>INDEX(input!$A:$DZ,MATCH($A184,input!$A:$A,0),MATCH(U$2,input!$1:$1,0))</f>
        <v>5.6558289999999998</v>
      </c>
      <c r="V184" s="112">
        <f>INDEX(input!$A:$DZ,MATCH($A184,input!$A:$A,0),MATCH(V$2,input!$1:$1,0))</f>
        <v>10.795096603615839</v>
      </c>
      <c r="W184" s="112">
        <f>INDEX(input!$A:$DZ,MATCH($A184,input!$A:$A,0),MATCH(W$2,input!$1:$1,0))</f>
        <v>0</v>
      </c>
      <c r="X184" s="112">
        <f>INDEX(input!$A:$DZ,MATCH($A184,input!$A:$A,0),MATCH(X$2,input!$1:$1,0))</f>
        <v>554.31836093122013</v>
      </c>
      <c r="Y184" s="100">
        <f>INDEX(input!$A:$DZ,MATCH($A184,input!$A:$A,0),MATCH(Y$2,input!$1:$1,0))</f>
        <v>2.9819894508399392</v>
      </c>
      <c r="AA184" s="141"/>
    </row>
    <row r="185" spans="1:27" x14ac:dyDescent="0.25">
      <c r="A185" s="95" t="s">
        <v>358</v>
      </c>
      <c r="B185" s="27" t="str">
        <f>INDEX(input!$A:$DZ,MATCH($A185,input!$A:$A,0),MATCH(B$2,input!$1:$1,0))</f>
        <v>E2401</v>
      </c>
      <c r="C185" s="27" t="str">
        <f>INDEX(input!$A:$DZ,MATCH($A185,input!$A:$A,0),MATCH(C$2,input!$1:$1,0))</f>
        <v>E06000016</v>
      </c>
      <c r="D185" s="27">
        <f>INDEX(input!$A:$DZ,MATCH($A185,input!$A:$A,0),MATCH(D$2,input!$1:$1,0))</f>
        <v>1</v>
      </c>
      <c r="F185" s="27" t="str">
        <f>INDEX(input!$A:$DZ,MATCH($A185,input!$A:$A,0),MATCH(F$2,input!$1:$1,0))</f>
        <v>Leicester</v>
      </c>
      <c r="G185" s="112">
        <f>INDEX(input!$A:$DZ,MATCH($A185,input!$A:$A,0),MATCH(G$2,input!$1:$1,0))</f>
        <v>171.97838230000002</v>
      </c>
      <c r="H185" s="112">
        <f>INDEX(input!$A:$DZ,MATCH($A185,input!$A:$A,0),MATCH(H$2,input!$1:$1,0))</f>
        <v>1.3411696568958336</v>
      </c>
      <c r="I185" s="112">
        <f>INDEX(input!$A:$DZ,MATCH($A185,input!$A:$A,0),MATCH(I$2,input!$1:$1,0))</f>
        <v>85.802400000000006</v>
      </c>
      <c r="J185" s="112">
        <f>INDEX(input!$A:$DZ,MATCH($A185,input!$A:$A,0),MATCH(J$2,input!$1:$1,0))</f>
        <v>7.2892862433333327</v>
      </c>
      <c r="K185" s="112">
        <f>INDEX(input!$A:$DZ,MATCH($A185,input!$A:$A,0),MATCH(K$2,input!$1:$1,0))</f>
        <v>0.29527080276261258</v>
      </c>
      <c r="L185" s="112">
        <f>INDEX(input!$A:$DZ,MATCH($A185,input!$A:$A,0),MATCH(L$2,input!$1:$1,0))</f>
        <v>0</v>
      </c>
      <c r="M185" s="109">
        <f>INDEX(input!$A:$DZ,MATCH($A185,input!$A:$A,0),MATCH(M$2,input!$1:$1,0))</f>
        <v>266.70650900299182</v>
      </c>
      <c r="N185" s="112">
        <f>INDEX(input!$A:$DZ,MATCH($A185,input!$A:$A,0),MATCH(N$2,input!$1:$1,0))</f>
        <v>128.1087324703247</v>
      </c>
      <c r="O185" s="112">
        <f>INDEX(input!$A:$DZ,MATCH($A185,input!$A:$A,0),MATCH(O$2,input!$1:$1,0))</f>
        <v>3.2489451317158928</v>
      </c>
      <c r="P185" s="112">
        <f>INDEX(input!$A:$DZ,MATCH($A185,input!$A:$A,0),MATCH(P$2,input!$1:$1,0))</f>
        <v>105.72239210512305</v>
      </c>
      <c r="Q185" s="112">
        <f>INDEX(input!$A:$DZ,MATCH($A185,input!$A:$A,0),MATCH(Q$2,input!$1:$1,0))</f>
        <v>8.4747360811628702</v>
      </c>
      <c r="R185" s="112">
        <f>INDEX(input!$A:$DZ,MATCH($A185,input!$A:$A,0),MATCH(R$2,input!$1:$1,0))</f>
        <v>0</v>
      </c>
      <c r="S185" s="112">
        <f>INDEX(input!$A:$DZ,MATCH($A185,input!$A:$A,0),MATCH(S$2,input!$1:$1,0))</f>
        <v>15.466521487676186</v>
      </c>
      <c r="T185" s="112">
        <f>INDEX(input!$A:$DZ,MATCH($A185,input!$A:$A,0),MATCH(T$2,input!$1:$1,0))</f>
        <v>1.5737380000000001</v>
      </c>
      <c r="U185" s="112">
        <f>INDEX(input!$A:$DZ,MATCH($A185,input!$A:$A,0),MATCH(U$2,input!$1:$1,0))</f>
        <v>2.6884700000000001</v>
      </c>
      <c r="V185" s="112">
        <f>INDEX(input!$A:$DZ,MATCH($A185,input!$A:$A,0),MATCH(V$2,input!$1:$1,0))</f>
        <v>6.8578317408449845</v>
      </c>
      <c r="W185" s="112">
        <f>INDEX(input!$A:$DZ,MATCH($A185,input!$A:$A,0),MATCH(W$2,input!$1:$1,0))</f>
        <v>0</v>
      </c>
      <c r="X185" s="112">
        <f>INDEX(input!$A:$DZ,MATCH($A185,input!$A:$A,0),MATCH(X$2,input!$1:$1,0))</f>
        <v>272.14136701684765</v>
      </c>
      <c r="Y185" s="100">
        <f>INDEX(input!$A:$DZ,MATCH($A185,input!$A:$A,0),MATCH(Y$2,input!$1:$1,0))</f>
        <v>2.0377672949087655</v>
      </c>
      <c r="AA185" s="141"/>
    </row>
    <row r="186" spans="1:27" x14ac:dyDescent="0.25">
      <c r="A186" s="95" t="s">
        <v>360</v>
      </c>
      <c r="B186" s="27" t="str">
        <f>INDEX(input!$A:$DZ,MATCH($A186,input!$A:$A,0),MATCH(B$2,input!$1:$1,0))</f>
        <v>E2421</v>
      </c>
      <c r="C186" s="27" t="str">
        <f>INDEX(input!$A:$DZ,MATCH($A186,input!$A:$A,0),MATCH(C$2,input!$1:$1,0))</f>
        <v>E10000018</v>
      </c>
      <c r="D186" s="27">
        <f>INDEX(input!$A:$DZ,MATCH($A186,input!$A:$A,0),MATCH(D$2,input!$1:$1,0))</f>
        <v>1</v>
      </c>
      <c r="F186" s="27" t="str">
        <f>INDEX(input!$A:$DZ,MATCH($A186,input!$A:$A,0),MATCH(F$2,input!$1:$1,0))</f>
        <v>Leicestershire</v>
      </c>
      <c r="G186" s="112">
        <f>INDEX(input!$A:$DZ,MATCH($A186,input!$A:$A,0),MATCH(G$2,input!$1:$1,0))</f>
        <v>115.86595951</v>
      </c>
      <c r="H186" s="112">
        <f>INDEX(input!$A:$DZ,MATCH($A186,input!$A:$A,0),MATCH(H$2,input!$1:$1,0))</f>
        <v>0.8189801105208333</v>
      </c>
      <c r="I186" s="112">
        <f>INDEX(input!$A:$DZ,MATCH($A186,input!$A:$A,0),MATCH(I$2,input!$1:$1,0))</f>
        <v>233.40504000000001</v>
      </c>
      <c r="J186" s="112">
        <f>INDEX(input!$A:$DZ,MATCH($A186,input!$A:$A,0),MATCH(J$2,input!$1:$1,0))</f>
        <v>3.1649753937777785</v>
      </c>
      <c r="K186" s="112">
        <f>INDEX(input!$A:$DZ,MATCH($A186,input!$A:$A,0),MATCH(K$2,input!$1:$1,0))</f>
        <v>0.18354073870464185</v>
      </c>
      <c r="L186" s="112">
        <f>INDEX(input!$A:$DZ,MATCH($A186,input!$A:$A,0),MATCH(L$2,input!$1:$1,0))</f>
        <v>0</v>
      </c>
      <c r="M186" s="109">
        <f>INDEX(input!$A:$DZ,MATCH($A186,input!$A:$A,0),MATCH(M$2,input!$1:$1,0))</f>
        <v>353.43849575300322</v>
      </c>
      <c r="N186" s="112">
        <f>INDEX(input!$A:$DZ,MATCH($A186,input!$A:$A,0),MATCH(N$2,input!$1:$1,0))</f>
        <v>60.882646431516918</v>
      </c>
      <c r="O186" s="112">
        <f>INDEX(input!$A:$DZ,MATCH($A186,input!$A:$A,0),MATCH(O$2,input!$1:$1,0))</f>
        <v>1.9839558918620581</v>
      </c>
      <c r="P186" s="112">
        <f>INDEX(input!$A:$DZ,MATCH($A186,input!$A:$A,0),MATCH(P$2,input!$1:$1,0))</f>
        <v>280.83942575532768</v>
      </c>
      <c r="Q186" s="112">
        <f>INDEX(input!$A:$DZ,MATCH($A186,input!$A:$A,0),MATCH(Q$2,input!$1:$1,0))</f>
        <v>22.544206293246031</v>
      </c>
      <c r="R186" s="112">
        <f>INDEX(input!$A:$DZ,MATCH($A186,input!$A:$A,0),MATCH(R$2,input!$1:$1,0))</f>
        <v>0</v>
      </c>
      <c r="S186" s="112">
        <f>INDEX(input!$A:$DZ,MATCH($A186,input!$A:$A,0),MATCH(S$2,input!$1:$1,0))</f>
        <v>14.756256438813146</v>
      </c>
      <c r="T186" s="112">
        <f>INDEX(input!$A:$DZ,MATCH($A186,input!$A:$A,0),MATCH(T$2,input!$1:$1,0))</f>
        <v>2.414247</v>
      </c>
      <c r="U186" s="112">
        <f>INDEX(input!$A:$DZ,MATCH($A186,input!$A:$A,0),MATCH(U$2,input!$1:$1,0))</f>
        <v>4.124339</v>
      </c>
      <c r="V186" s="112">
        <f>INDEX(input!$A:$DZ,MATCH($A186,input!$A:$A,0),MATCH(V$2,input!$1:$1,0))</f>
        <v>3.7462747964198253</v>
      </c>
      <c r="W186" s="112">
        <f>INDEX(input!$A:$DZ,MATCH($A186,input!$A:$A,0),MATCH(W$2,input!$1:$1,0))</f>
        <v>0</v>
      </c>
      <c r="X186" s="112">
        <f>INDEX(input!$A:$DZ,MATCH($A186,input!$A:$A,0),MATCH(X$2,input!$1:$1,0))</f>
        <v>391.29135160718573</v>
      </c>
      <c r="Y186" s="100">
        <f>INDEX(input!$A:$DZ,MATCH($A186,input!$A:$A,0),MATCH(Y$2,input!$1:$1,0))</f>
        <v>10.709884834003924</v>
      </c>
      <c r="AA186" s="141"/>
    </row>
    <row r="187" spans="1:27" x14ac:dyDescent="0.25">
      <c r="A187" s="95" t="s">
        <v>362</v>
      </c>
      <c r="B187" s="27" t="str">
        <f>INDEX(input!$A:$DZ,MATCH($A187,input!$A:$A,0),MATCH(B$2,input!$1:$1,0))</f>
        <v>E6124</v>
      </c>
      <c r="C187" s="27" t="str">
        <f>INDEX(input!$A:$DZ,MATCH($A187,input!$A:$A,0),MATCH(C$2,input!$1:$1,0))</f>
        <v>E31000024</v>
      </c>
      <c r="D187" s="27">
        <f>INDEX(input!$A:$DZ,MATCH($A187,input!$A:$A,0),MATCH(D$2,input!$1:$1,0))</f>
        <v>1</v>
      </c>
      <c r="F187" s="27" t="str">
        <f>INDEX(input!$A:$DZ,MATCH($A187,input!$A:$A,0),MATCH(F$2,input!$1:$1,0))</f>
        <v>Leicestershire Fire</v>
      </c>
      <c r="G187" s="112">
        <f>INDEX(input!$A:$DZ,MATCH($A187,input!$A:$A,0),MATCH(G$2,input!$1:$1,0))</f>
        <v>16.56223799</v>
      </c>
      <c r="H187" s="112">
        <f>INDEX(input!$A:$DZ,MATCH($A187,input!$A:$A,0),MATCH(H$2,input!$1:$1,0))</f>
        <v>0.11922588212499999</v>
      </c>
      <c r="I187" s="112">
        <f>INDEX(input!$A:$DZ,MATCH($A187,input!$A:$A,0),MATCH(I$2,input!$1:$1,0))</f>
        <v>17.866516000000001</v>
      </c>
      <c r="J187" s="112">
        <f>INDEX(input!$A:$DZ,MATCH($A187,input!$A:$A,0),MATCH(J$2,input!$1:$1,0))</f>
        <v>0</v>
      </c>
      <c r="K187" s="112">
        <f>INDEX(input!$A:$DZ,MATCH($A187,input!$A:$A,0),MATCH(K$2,input!$1:$1,0))</f>
        <v>0</v>
      </c>
      <c r="L187" s="112">
        <f>INDEX(input!$A:$DZ,MATCH($A187,input!$A:$A,0),MATCH(L$2,input!$1:$1,0))</f>
        <v>0</v>
      </c>
      <c r="M187" s="109">
        <f>INDEX(input!$A:$DZ,MATCH($A187,input!$A:$A,0),MATCH(M$2,input!$1:$1,0))</f>
        <v>34.547979872124998</v>
      </c>
      <c r="N187" s="112">
        <f>INDEX(input!$A:$DZ,MATCH($A187,input!$A:$A,0),MATCH(N$2,input!$1:$1,0))</f>
        <v>13.112341120077696</v>
      </c>
      <c r="O187" s="112">
        <f>INDEX(input!$A:$DZ,MATCH($A187,input!$A:$A,0),MATCH(O$2,input!$1:$1,0))</f>
        <v>0.28882128931372603</v>
      </c>
      <c r="P187" s="112">
        <f>INDEX(input!$A:$DZ,MATCH($A187,input!$A:$A,0),MATCH(P$2,input!$1:$1,0))</f>
        <v>21.588920874815219</v>
      </c>
      <c r="Q187" s="112">
        <f>INDEX(input!$A:$DZ,MATCH($A187,input!$A:$A,0),MATCH(Q$2,input!$1:$1,0))</f>
        <v>0</v>
      </c>
      <c r="R187" s="112">
        <f>INDEX(input!$A:$DZ,MATCH($A187,input!$A:$A,0),MATCH(R$2,input!$1:$1,0))</f>
        <v>0</v>
      </c>
      <c r="S187" s="112">
        <f>INDEX(input!$A:$DZ,MATCH($A187,input!$A:$A,0),MATCH(S$2,input!$1:$1,0))</f>
        <v>0</v>
      </c>
      <c r="T187" s="112">
        <f>INDEX(input!$A:$DZ,MATCH($A187,input!$A:$A,0),MATCH(T$2,input!$1:$1,0))</f>
        <v>0</v>
      </c>
      <c r="U187" s="112">
        <f>INDEX(input!$A:$DZ,MATCH($A187,input!$A:$A,0),MATCH(U$2,input!$1:$1,0))</f>
        <v>0</v>
      </c>
      <c r="V187" s="112">
        <f>INDEX(input!$A:$DZ,MATCH($A187,input!$A:$A,0),MATCH(V$2,input!$1:$1,0))</f>
        <v>0</v>
      </c>
      <c r="W187" s="112">
        <f>INDEX(input!$A:$DZ,MATCH($A187,input!$A:$A,0),MATCH(W$2,input!$1:$1,0))</f>
        <v>0</v>
      </c>
      <c r="X187" s="112">
        <f>INDEX(input!$A:$DZ,MATCH($A187,input!$A:$A,0),MATCH(X$2,input!$1:$1,0))</f>
        <v>34.990083284206641</v>
      </c>
      <c r="Y187" s="100">
        <f>INDEX(input!$A:$DZ,MATCH($A187,input!$A:$A,0),MATCH(Y$2,input!$1:$1,0))</f>
        <v>1.2796794884043505</v>
      </c>
      <c r="AA187" s="141"/>
    </row>
    <row r="188" spans="1:27" x14ac:dyDescent="0.25">
      <c r="A188" s="95" t="s">
        <v>364</v>
      </c>
      <c r="B188" s="27" t="str">
        <f>INDEX(input!$A:$DZ,MATCH($A188,input!$A:$A,0),MATCH(B$2,input!$1:$1,0))</f>
        <v>E1435</v>
      </c>
      <c r="C188" s="27" t="str">
        <f>INDEX(input!$A:$DZ,MATCH($A188,input!$A:$A,0),MATCH(C$2,input!$1:$1,0))</f>
        <v>E07000063</v>
      </c>
      <c r="D188" s="27">
        <f>INDEX(input!$A:$DZ,MATCH($A188,input!$A:$A,0),MATCH(D$2,input!$1:$1,0))</f>
        <v>1</v>
      </c>
      <c r="F188" s="27" t="str">
        <f>INDEX(input!$A:$DZ,MATCH($A188,input!$A:$A,0),MATCH(F$2,input!$1:$1,0))</f>
        <v>Lewes</v>
      </c>
      <c r="G188" s="112">
        <f>INDEX(input!$A:$DZ,MATCH($A188,input!$A:$A,0),MATCH(G$2,input!$1:$1,0))</f>
        <v>3.8164025199999996</v>
      </c>
      <c r="H188" s="112">
        <f>INDEX(input!$A:$DZ,MATCH($A188,input!$A:$A,0),MATCH(H$2,input!$1:$1,0))</f>
        <v>2.9686790437499999E-2</v>
      </c>
      <c r="I188" s="112">
        <f>INDEX(input!$A:$DZ,MATCH($A188,input!$A:$A,0),MATCH(I$2,input!$1:$1,0))</f>
        <v>6.6324480000000001</v>
      </c>
      <c r="J188" s="112">
        <f>INDEX(input!$A:$DZ,MATCH($A188,input!$A:$A,0),MATCH(J$2,input!$1:$1,0))</f>
        <v>1.3764549866666669</v>
      </c>
      <c r="K188" s="112">
        <f>INDEX(input!$A:$DZ,MATCH($A188,input!$A:$A,0),MATCH(K$2,input!$1:$1,0))</f>
        <v>6.6363776054963759E-3</v>
      </c>
      <c r="L188" s="112">
        <f>INDEX(input!$A:$DZ,MATCH($A188,input!$A:$A,0),MATCH(L$2,input!$1:$1,0))</f>
        <v>0</v>
      </c>
      <c r="M188" s="109">
        <f>INDEX(input!$A:$DZ,MATCH($A188,input!$A:$A,0),MATCH(M$2,input!$1:$1,0))</f>
        <v>11.861628674709662</v>
      </c>
      <c r="N188" s="112">
        <f>INDEX(input!$A:$DZ,MATCH($A188,input!$A:$A,0),MATCH(N$2,input!$1:$1,0))</f>
        <v>2.2069038591043935</v>
      </c>
      <c r="O188" s="112">
        <f>INDEX(input!$A:$DZ,MATCH($A188,input!$A:$A,0),MATCH(O$2,input!$1:$1,0))</f>
        <v>7.1915400704012825E-2</v>
      </c>
      <c r="P188" s="112">
        <f>INDEX(input!$A:$DZ,MATCH($A188,input!$A:$A,0),MATCH(P$2,input!$1:$1,0))</f>
        <v>7.7633195211097554</v>
      </c>
      <c r="Q188" s="112">
        <f>INDEX(input!$A:$DZ,MATCH($A188,input!$A:$A,0),MATCH(Q$2,input!$1:$1,0))</f>
        <v>0</v>
      </c>
      <c r="R188" s="112">
        <f>INDEX(input!$A:$DZ,MATCH($A188,input!$A:$A,0),MATCH(R$2,input!$1:$1,0))</f>
        <v>2.5068186633793958E-2</v>
      </c>
      <c r="S188" s="112">
        <f>INDEX(input!$A:$DZ,MATCH($A188,input!$A:$A,0),MATCH(S$2,input!$1:$1,0))</f>
        <v>0</v>
      </c>
      <c r="T188" s="112">
        <f>INDEX(input!$A:$DZ,MATCH($A188,input!$A:$A,0),MATCH(T$2,input!$1:$1,0))</f>
        <v>0</v>
      </c>
      <c r="U188" s="112">
        <f>INDEX(input!$A:$DZ,MATCH($A188,input!$A:$A,0),MATCH(U$2,input!$1:$1,0))</f>
        <v>0</v>
      </c>
      <c r="V188" s="112">
        <f>INDEX(input!$A:$DZ,MATCH($A188,input!$A:$A,0),MATCH(V$2,input!$1:$1,0))</f>
        <v>0.45737695472053247</v>
      </c>
      <c r="W188" s="112">
        <f>INDEX(input!$A:$DZ,MATCH($A188,input!$A:$A,0),MATCH(W$2,input!$1:$1,0))</f>
        <v>0</v>
      </c>
      <c r="X188" s="112">
        <f>INDEX(input!$A:$DZ,MATCH($A188,input!$A:$A,0),MATCH(X$2,input!$1:$1,0))</f>
        <v>10.524583922272489</v>
      </c>
      <c r="Y188" s="100">
        <f>INDEX(input!$A:$DZ,MATCH($A188,input!$A:$A,0),MATCH(Y$2,input!$1:$1,0))</f>
        <v>-11.272016593201107</v>
      </c>
      <c r="AA188" s="141"/>
    </row>
    <row r="189" spans="1:27" x14ac:dyDescent="0.25">
      <c r="A189" s="95" t="s">
        <v>366</v>
      </c>
      <c r="B189" s="27" t="str">
        <f>INDEX(input!$A:$DZ,MATCH($A189,input!$A:$A,0),MATCH(B$2,input!$1:$1,0))</f>
        <v>E5018</v>
      </c>
      <c r="C189" s="27" t="str">
        <f>INDEX(input!$A:$DZ,MATCH($A189,input!$A:$A,0),MATCH(C$2,input!$1:$1,0))</f>
        <v>E09000023</v>
      </c>
      <c r="D189" s="27">
        <f>INDEX(input!$A:$DZ,MATCH($A189,input!$A:$A,0),MATCH(D$2,input!$1:$1,0))</f>
        <v>1</v>
      </c>
      <c r="F189" s="27" t="str">
        <f>INDEX(input!$A:$DZ,MATCH($A189,input!$A:$A,0),MATCH(F$2,input!$1:$1,0))</f>
        <v>Lewisham</v>
      </c>
      <c r="G189" s="112">
        <f>INDEX(input!$A:$DZ,MATCH($A189,input!$A:$A,0),MATCH(G$2,input!$1:$1,0))</f>
        <v>162.59046189999998</v>
      </c>
      <c r="H189" s="112">
        <f>INDEX(input!$A:$DZ,MATCH($A189,input!$A:$A,0),MATCH(H$2,input!$1:$1,0))</f>
        <v>1.2594607140208334</v>
      </c>
      <c r="I189" s="112">
        <f>INDEX(input!$A:$DZ,MATCH($A189,input!$A:$A,0),MATCH(I$2,input!$1:$1,0))</f>
        <v>80.084100000000007</v>
      </c>
      <c r="J189" s="112">
        <f>INDEX(input!$A:$DZ,MATCH($A189,input!$A:$A,0),MATCH(J$2,input!$1:$1,0))</f>
        <v>7.8422530211111106</v>
      </c>
      <c r="K189" s="112">
        <f>INDEX(input!$A:$DZ,MATCH($A189,input!$A:$A,0),MATCH(K$2,input!$1:$1,0))</f>
        <v>0.27728182944828694</v>
      </c>
      <c r="L189" s="112">
        <f>INDEX(input!$A:$DZ,MATCH($A189,input!$A:$A,0),MATCH(L$2,input!$1:$1,0))</f>
        <v>0</v>
      </c>
      <c r="M189" s="109">
        <f>INDEX(input!$A:$DZ,MATCH($A189,input!$A:$A,0),MATCH(M$2,input!$1:$1,0))</f>
        <v>252.05355746458019</v>
      </c>
      <c r="N189" s="112">
        <f>INDEX(input!$A:$DZ,MATCH($A189,input!$A:$A,0),MATCH(N$2,input!$1:$1,0))</f>
        <v>121.17486843337861</v>
      </c>
      <c r="O189" s="112">
        <f>INDEX(input!$A:$DZ,MATCH($A189,input!$A:$A,0),MATCH(O$2,input!$1:$1,0))</f>
        <v>3.0510075546600652</v>
      </c>
      <c r="P189" s="112">
        <f>INDEX(input!$A:$DZ,MATCH($A189,input!$A:$A,0),MATCH(P$2,input!$1:$1,0))</f>
        <v>105.18940710437543</v>
      </c>
      <c r="Q189" s="112">
        <f>INDEX(input!$A:$DZ,MATCH($A189,input!$A:$A,0),MATCH(Q$2,input!$1:$1,0))</f>
        <v>8.4541847140439899</v>
      </c>
      <c r="R189" s="112">
        <f>INDEX(input!$A:$DZ,MATCH($A189,input!$A:$A,0),MATCH(R$2,input!$1:$1,0))</f>
        <v>0</v>
      </c>
      <c r="S189" s="112">
        <f>INDEX(input!$A:$DZ,MATCH($A189,input!$A:$A,0),MATCH(S$2,input!$1:$1,0))</f>
        <v>13.134490985992219</v>
      </c>
      <c r="T189" s="112">
        <f>INDEX(input!$A:$DZ,MATCH($A189,input!$A:$A,0),MATCH(T$2,input!$1:$1,0))</f>
        <v>1.367882</v>
      </c>
      <c r="U189" s="112">
        <f>INDEX(input!$A:$DZ,MATCH($A189,input!$A:$A,0),MATCH(U$2,input!$1:$1,0))</f>
        <v>2.3367979999999999</v>
      </c>
      <c r="V189" s="112">
        <f>INDEX(input!$A:$DZ,MATCH($A189,input!$A:$A,0),MATCH(V$2,input!$1:$1,0))</f>
        <v>6.5007455689603617</v>
      </c>
      <c r="W189" s="112">
        <f>INDEX(input!$A:$DZ,MATCH($A189,input!$A:$A,0),MATCH(W$2,input!$1:$1,0))</f>
        <v>0</v>
      </c>
      <c r="X189" s="112">
        <f>INDEX(input!$A:$DZ,MATCH($A189,input!$A:$A,0),MATCH(X$2,input!$1:$1,0))</f>
        <v>261.20938436141068</v>
      </c>
      <c r="Y189" s="100">
        <f>INDEX(input!$A:$DZ,MATCH($A189,input!$A:$A,0),MATCH(Y$2,input!$1:$1,0))</f>
        <v>3.6324926293163307</v>
      </c>
      <c r="AA189" s="141"/>
    </row>
    <row r="190" spans="1:27" x14ac:dyDescent="0.25">
      <c r="A190" s="95" t="s">
        <v>368</v>
      </c>
      <c r="B190" s="27" t="str">
        <f>INDEX(input!$A:$DZ,MATCH($A190,input!$A:$A,0),MATCH(B$2,input!$1:$1,0))</f>
        <v>E3433</v>
      </c>
      <c r="C190" s="27" t="str">
        <f>INDEX(input!$A:$DZ,MATCH($A190,input!$A:$A,0),MATCH(C$2,input!$1:$1,0))</f>
        <v>E07000194</v>
      </c>
      <c r="D190" s="27">
        <f>INDEX(input!$A:$DZ,MATCH($A190,input!$A:$A,0),MATCH(D$2,input!$1:$1,0))</f>
        <v>1</v>
      </c>
      <c r="F190" s="27" t="str">
        <f>INDEX(input!$A:$DZ,MATCH($A190,input!$A:$A,0),MATCH(F$2,input!$1:$1,0))</f>
        <v>Lichfield</v>
      </c>
      <c r="G190" s="112">
        <f>INDEX(input!$A:$DZ,MATCH($A190,input!$A:$A,0),MATCH(G$2,input!$1:$1,0))</f>
        <v>3.3722964800000002</v>
      </c>
      <c r="H190" s="112">
        <f>INDEX(input!$A:$DZ,MATCH($A190,input!$A:$A,0),MATCH(H$2,input!$1:$1,0))</f>
        <v>2.8017593916666667E-2</v>
      </c>
      <c r="I190" s="112">
        <f>INDEX(input!$A:$DZ,MATCH($A190,input!$A:$A,0),MATCH(I$2,input!$1:$1,0))</f>
        <v>5.6205600000000002</v>
      </c>
      <c r="J190" s="112">
        <f>INDEX(input!$A:$DZ,MATCH($A190,input!$A:$A,0),MATCH(J$2,input!$1:$1,0))</f>
        <v>1.5390091484444444</v>
      </c>
      <c r="K190" s="112">
        <f>INDEX(input!$A:$DZ,MATCH($A190,input!$A:$A,0),MATCH(K$2,input!$1:$1,0))</f>
        <v>6.1683303060572105E-3</v>
      </c>
      <c r="L190" s="112">
        <f>INDEX(input!$A:$DZ,MATCH($A190,input!$A:$A,0),MATCH(L$2,input!$1:$1,0))</f>
        <v>0</v>
      </c>
      <c r="M190" s="109">
        <f>INDEX(input!$A:$DZ,MATCH($A190,input!$A:$A,0),MATCH(M$2,input!$1:$1,0))</f>
        <v>10.566051552667167</v>
      </c>
      <c r="N190" s="112">
        <f>INDEX(input!$A:$DZ,MATCH($A190,input!$A:$A,0),MATCH(N$2,input!$1:$1,0))</f>
        <v>2.0828164702553917</v>
      </c>
      <c r="O190" s="112">
        <f>INDEX(input!$A:$DZ,MATCH($A190,input!$A:$A,0),MATCH(O$2,input!$1:$1,0))</f>
        <v>6.7871819804656355E-2</v>
      </c>
      <c r="P190" s="112">
        <f>INDEX(input!$A:$DZ,MATCH($A190,input!$A:$A,0),MATCH(P$2,input!$1:$1,0))</f>
        <v>6.4826338658273981</v>
      </c>
      <c r="Q190" s="112">
        <f>INDEX(input!$A:$DZ,MATCH($A190,input!$A:$A,0),MATCH(Q$2,input!$1:$1,0))</f>
        <v>0</v>
      </c>
      <c r="R190" s="112">
        <f>INDEX(input!$A:$DZ,MATCH($A190,input!$A:$A,0),MATCH(R$2,input!$1:$1,0))</f>
        <v>0.15225451464487322</v>
      </c>
      <c r="S190" s="112">
        <f>INDEX(input!$A:$DZ,MATCH($A190,input!$A:$A,0),MATCH(S$2,input!$1:$1,0))</f>
        <v>0</v>
      </c>
      <c r="T190" s="112">
        <f>INDEX(input!$A:$DZ,MATCH($A190,input!$A:$A,0),MATCH(T$2,input!$1:$1,0))</f>
        <v>0</v>
      </c>
      <c r="U190" s="112">
        <f>INDEX(input!$A:$DZ,MATCH($A190,input!$A:$A,0),MATCH(U$2,input!$1:$1,0))</f>
        <v>0</v>
      </c>
      <c r="V190" s="112">
        <f>INDEX(input!$A:$DZ,MATCH($A190,input!$A:$A,0),MATCH(V$2,input!$1:$1,0))</f>
        <v>1.2783020542734924</v>
      </c>
      <c r="W190" s="112">
        <f>INDEX(input!$A:$DZ,MATCH($A190,input!$A:$A,0),MATCH(W$2,input!$1:$1,0))</f>
        <v>0</v>
      </c>
      <c r="X190" s="112">
        <f>INDEX(input!$A:$DZ,MATCH($A190,input!$A:$A,0),MATCH(X$2,input!$1:$1,0))</f>
        <v>10.063878724805811</v>
      </c>
      <c r="Y190" s="100">
        <f>INDEX(input!$A:$DZ,MATCH($A190,input!$A:$A,0),MATCH(Y$2,input!$1:$1,0))</f>
        <v>-4.7527009058988874</v>
      </c>
      <c r="AA190" s="141"/>
    </row>
    <row r="191" spans="1:27" x14ac:dyDescent="0.25">
      <c r="A191" s="95" t="s">
        <v>370</v>
      </c>
      <c r="B191" s="27" t="str">
        <f>INDEX(input!$A:$DZ,MATCH($A191,input!$A:$A,0),MATCH(B$2,input!$1:$1,0))</f>
        <v>E2533</v>
      </c>
      <c r="C191" s="27" t="str">
        <f>INDEX(input!$A:$DZ,MATCH($A191,input!$A:$A,0),MATCH(C$2,input!$1:$1,0))</f>
        <v>E07000138</v>
      </c>
      <c r="D191" s="27">
        <f>INDEX(input!$A:$DZ,MATCH($A191,input!$A:$A,0),MATCH(D$2,input!$1:$1,0))</f>
        <v>1</v>
      </c>
      <c r="F191" s="27" t="str">
        <f>INDEX(input!$A:$DZ,MATCH($A191,input!$A:$A,0),MATCH(F$2,input!$1:$1,0))</f>
        <v>Lincoln</v>
      </c>
      <c r="G191" s="112">
        <f>INDEX(input!$A:$DZ,MATCH($A191,input!$A:$A,0),MATCH(G$2,input!$1:$1,0))</f>
        <v>6.0478578599999997</v>
      </c>
      <c r="H191" s="112">
        <f>INDEX(input!$A:$DZ,MATCH($A191,input!$A:$A,0),MATCH(H$2,input!$1:$1,0))</f>
        <v>5.0485067937500003E-2</v>
      </c>
      <c r="I191" s="112">
        <f>INDEX(input!$A:$DZ,MATCH($A191,input!$A:$A,0),MATCH(I$2,input!$1:$1,0))</f>
        <v>5.6366610000000001</v>
      </c>
      <c r="J191" s="112">
        <f>INDEX(input!$A:$DZ,MATCH($A191,input!$A:$A,0),MATCH(J$2,input!$1:$1,0))</f>
        <v>2.0583259982222226</v>
      </c>
      <c r="K191" s="112">
        <f>INDEX(input!$A:$DZ,MATCH($A191,input!$A:$A,0),MATCH(K$2,input!$1:$1,0))</f>
        <v>1.1114750819170186E-2</v>
      </c>
      <c r="L191" s="112">
        <f>INDEX(input!$A:$DZ,MATCH($A191,input!$A:$A,0),MATCH(L$2,input!$1:$1,0))</f>
        <v>0</v>
      </c>
      <c r="M191" s="109">
        <f>INDEX(input!$A:$DZ,MATCH($A191,input!$A:$A,0),MATCH(M$2,input!$1:$1,0))</f>
        <v>13.804444676978894</v>
      </c>
      <c r="N191" s="112">
        <f>INDEX(input!$A:$DZ,MATCH($A191,input!$A:$A,0),MATCH(N$2,input!$1:$1,0))</f>
        <v>3.7753933477125932</v>
      </c>
      <c r="O191" s="112">
        <f>INDEX(input!$A:$DZ,MATCH($A191,input!$A:$A,0),MATCH(O$2,input!$1:$1,0))</f>
        <v>0.12229863307279766</v>
      </c>
      <c r="P191" s="112">
        <f>INDEX(input!$A:$DZ,MATCH($A191,input!$A:$A,0),MATCH(P$2,input!$1:$1,0))</f>
        <v>6.7176961367842329</v>
      </c>
      <c r="Q191" s="112">
        <f>INDEX(input!$A:$DZ,MATCH($A191,input!$A:$A,0),MATCH(Q$2,input!$1:$1,0))</f>
        <v>0</v>
      </c>
      <c r="R191" s="112">
        <f>INDEX(input!$A:$DZ,MATCH($A191,input!$A:$A,0),MATCH(R$2,input!$1:$1,0))</f>
        <v>0</v>
      </c>
      <c r="S191" s="112">
        <f>INDEX(input!$A:$DZ,MATCH($A191,input!$A:$A,0),MATCH(S$2,input!$1:$1,0))</f>
        <v>0</v>
      </c>
      <c r="T191" s="112">
        <f>INDEX(input!$A:$DZ,MATCH($A191,input!$A:$A,0),MATCH(T$2,input!$1:$1,0))</f>
        <v>0</v>
      </c>
      <c r="U191" s="112">
        <f>INDEX(input!$A:$DZ,MATCH($A191,input!$A:$A,0),MATCH(U$2,input!$1:$1,0))</f>
        <v>0</v>
      </c>
      <c r="V191" s="112">
        <f>INDEX(input!$A:$DZ,MATCH($A191,input!$A:$A,0),MATCH(V$2,input!$1:$1,0))</f>
        <v>0.72064878688683476</v>
      </c>
      <c r="W191" s="112">
        <f>INDEX(input!$A:$DZ,MATCH($A191,input!$A:$A,0),MATCH(W$2,input!$1:$1,0))</f>
        <v>0</v>
      </c>
      <c r="X191" s="112">
        <f>INDEX(input!$A:$DZ,MATCH($A191,input!$A:$A,0),MATCH(X$2,input!$1:$1,0))</f>
        <v>11.336036904456458</v>
      </c>
      <c r="Y191" s="100">
        <f>INDEX(input!$A:$DZ,MATCH($A191,input!$A:$A,0),MATCH(Y$2,input!$1:$1,0))</f>
        <v>-17.881253685190956</v>
      </c>
      <c r="AA191" s="141"/>
    </row>
    <row r="192" spans="1:27" x14ac:dyDescent="0.25">
      <c r="A192" s="95" t="s">
        <v>372</v>
      </c>
      <c r="B192" s="27" t="str">
        <f>INDEX(input!$A:$DZ,MATCH($A192,input!$A:$A,0),MATCH(B$2,input!$1:$1,0))</f>
        <v>E2520</v>
      </c>
      <c r="C192" s="27" t="str">
        <f>INDEX(input!$A:$DZ,MATCH($A192,input!$A:$A,0),MATCH(C$2,input!$1:$1,0))</f>
        <v>E10000019</v>
      </c>
      <c r="D192" s="27">
        <f>INDEX(input!$A:$DZ,MATCH($A192,input!$A:$A,0),MATCH(D$2,input!$1:$1,0))</f>
        <v>1</v>
      </c>
      <c r="F192" s="27" t="str">
        <f>INDEX(input!$A:$DZ,MATCH($A192,input!$A:$A,0),MATCH(F$2,input!$1:$1,0))</f>
        <v>Lincolnshire</v>
      </c>
      <c r="G192" s="112">
        <f>INDEX(input!$A:$DZ,MATCH($A192,input!$A:$A,0),MATCH(G$2,input!$1:$1,0))</f>
        <v>199.09621877000001</v>
      </c>
      <c r="H192" s="112">
        <f>INDEX(input!$A:$DZ,MATCH($A192,input!$A:$A,0),MATCH(H$2,input!$1:$1,0))</f>
        <v>1.4753499670000001</v>
      </c>
      <c r="I192" s="112">
        <f>INDEX(input!$A:$DZ,MATCH($A192,input!$A:$A,0),MATCH(I$2,input!$1:$1,0))</f>
        <v>233.306499</v>
      </c>
      <c r="J192" s="112">
        <f>INDEX(input!$A:$DZ,MATCH($A192,input!$A:$A,0),MATCH(J$2,input!$1:$1,0))</f>
        <v>3.5241536635555559</v>
      </c>
      <c r="K192" s="112">
        <f>INDEX(input!$A:$DZ,MATCH($A192,input!$A:$A,0),MATCH(K$2,input!$1:$1,0))</f>
        <v>0.32921187808212632</v>
      </c>
      <c r="L192" s="112">
        <f>INDEX(input!$A:$DZ,MATCH($A192,input!$A:$A,0),MATCH(L$2,input!$1:$1,0))</f>
        <v>1.3270534456748135</v>
      </c>
      <c r="M192" s="109">
        <f>INDEX(input!$A:$DZ,MATCH($A192,input!$A:$A,0),MATCH(M$2,input!$1:$1,0))</f>
        <v>439.0584867243125</v>
      </c>
      <c r="N192" s="112">
        <f>INDEX(input!$A:$DZ,MATCH($A192,input!$A:$A,0),MATCH(N$2,input!$1:$1,0))</f>
        <v>129.81550694871203</v>
      </c>
      <c r="O192" s="112">
        <f>INDEX(input!$A:$DZ,MATCH($A192,input!$A:$A,0),MATCH(O$2,input!$1:$1,0))</f>
        <v>3.5739930945514256</v>
      </c>
      <c r="P192" s="112">
        <f>INDEX(input!$A:$DZ,MATCH($A192,input!$A:$A,0),MATCH(P$2,input!$1:$1,0))</f>
        <v>274.98917381020152</v>
      </c>
      <c r="Q192" s="112">
        <f>INDEX(input!$A:$DZ,MATCH($A192,input!$A:$A,0),MATCH(Q$2,input!$1:$1,0))</f>
        <v>22.108368722649814</v>
      </c>
      <c r="R192" s="112">
        <f>INDEX(input!$A:$DZ,MATCH($A192,input!$A:$A,0),MATCH(R$2,input!$1:$1,0))</f>
        <v>0</v>
      </c>
      <c r="S192" s="112">
        <f>INDEX(input!$A:$DZ,MATCH($A192,input!$A:$A,0),MATCH(S$2,input!$1:$1,0))</f>
        <v>29.881513402043126</v>
      </c>
      <c r="T192" s="112">
        <f>INDEX(input!$A:$DZ,MATCH($A192,input!$A:$A,0),MATCH(T$2,input!$1:$1,0))</f>
        <v>3.36795</v>
      </c>
      <c r="U192" s="112">
        <f>INDEX(input!$A:$DZ,MATCH($A192,input!$A:$A,0),MATCH(U$2,input!$1:$1,0))</f>
        <v>5.7535809999999996</v>
      </c>
      <c r="V192" s="112">
        <f>INDEX(input!$A:$DZ,MATCH($A192,input!$A:$A,0),MATCH(V$2,input!$1:$1,0))</f>
        <v>2.1438241552930579</v>
      </c>
      <c r="W192" s="112">
        <f>INDEX(input!$A:$DZ,MATCH($A192,input!$A:$A,0),MATCH(W$2,input!$1:$1,0))</f>
        <v>6.9349244580425706</v>
      </c>
      <c r="X192" s="112">
        <f>INDEX(input!$A:$DZ,MATCH($A192,input!$A:$A,0),MATCH(X$2,input!$1:$1,0))</f>
        <v>478.5688355914935</v>
      </c>
      <c r="Y192" s="100">
        <f>INDEX(input!$A:$DZ,MATCH($A192,input!$A:$A,0),MATCH(Y$2,input!$1:$1,0))</f>
        <v>8.9988805732822197</v>
      </c>
      <c r="AA192" s="141"/>
    </row>
    <row r="193" spans="1:27" x14ac:dyDescent="0.25">
      <c r="A193" s="95" t="s">
        <v>374</v>
      </c>
      <c r="B193" s="27" t="str">
        <f>INDEX(input!$A:$DZ,MATCH($A193,input!$A:$A,0),MATCH(B$2,input!$1:$1,0))</f>
        <v>E4302</v>
      </c>
      <c r="C193" s="27" t="str">
        <f>INDEX(input!$A:$DZ,MATCH($A193,input!$A:$A,0),MATCH(C$2,input!$1:$1,0))</f>
        <v>E08000012</v>
      </c>
      <c r="D193" s="27">
        <f>INDEX(input!$A:$DZ,MATCH($A193,input!$A:$A,0),MATCH(D$2,input!$1:$1,0))</f>
        <v>1</v>
      </c>
      <c r="F193" s="27" t="str">
        <f>INDEX(input!$A:$DZ,MATCH($A193,input!$A:$A,0),MATCH(F$2,input!$1:$1,0))</f>
        <v>Liverpool</v>
      </c>
      <c r="G193" s="112">
        <f>INDEX(input!$A:$DZ,MATCH($A193,input!$A:$A,0),MATCH(G$2,input!$1:$1,0))</f>
        <v>299.17230171000006</v>
      </c>
      <c r="H193" s="112">
        <f>INDEX(input!$A:$DZ,MATCH($A193,input!$A:$A,0),MATCH(H$2,input!$1:$1,0))</f>
        <v>2.3389126942708334</v>
      </c>
      <c r="I193" s="112">
        <f>INDEX(input!$A:$DZ,MATCH($A193,input!$A:$A,0),MATCH(I$2,input!$1:$1,0))</f>
        <v>130.78201200000001</v>
      </c>
      <c r="J193" s="112">
        <f>INDEX(input!$A:$DZ,MATCH($A193,input!$A:$A,0),MATCH(J$2,input!$1:$1,0))</f>
        <v>7.3765985655555548</v>
      </c>
      <c r="K193" s="112">
        <f>INDEX(input!$A:$DZ,MATCH($A193,input!$A:$A,0),MATCH(K$2,input!$1:$1,0))</f>
        <v>0.51493308476211463</v>
      </c>
      <c r="L193" s="112">
        <f>INDEX(input!$A:$DZ,MATCH($A193,input!$A:$A,0),MATCH(L$2,input!$1:$1,0))</f>
        <v>0</v>
      </c>
      <c r="M193" s="109">
        <f>INDEX(input!$A:$DZ,MATCH($A193,input!$A:$A,0),MATCH(M$2,input!$1:$1,0))</f>
        <v>440.18475805458854</v>
      </c>
      <c r="N193" s="112">
        <f>INDEX(input!$A:$DZ,MATCH($A193,input!$A:$A,0),MATCH(N$2,input!$1:$1,0))</f>
        <v>226.18005198473531</v>
      </c>
      <c r="O193" s="112">
        <f>INDEX(input!$A:$DZ,MATCH($A193,input!$A:$A,0),MATCH(O$2,input!$1:$1,0))</f>
        <v>5.6659490990795263</v>
      </c>
      <c r="P193" s="112">
        <f>INDEX(input!$A:$DZ,MATCH($A193,input!$A:$A,0),MATCH(P$2,input!$1:$1,0))</f>
        <v>164.17831522096139</v>
      </c>
      <c r="Q193" s="112">
        <f>INDEX(input!$A:$DZ,MATCH($A193,input!$A:$A,0),MATCH(Q$2,input!$1:$1,0))</f>
        <v>13.16292906531784</v>
      </c>
      <c r="R193" s="112">
        <f>INDEX(input!$A:$DZ,MATCH($A193,input!$A:$A,0),MATCH(R$2,input!$1:$1,0))</f>
        <v>0</v>
      </c>
      <c r="S193" s="112">
        <f>INDEX(input!$A:$DZ,MATCH($A193,input!$A:$A,0),MATCH(S$2,input!$1:$1,0))</f>
        <v>31.984096484950417</v>
      </c>
      <c r="T193" s="112">
        <f>INDEX(input!$A:$DZ,MATCH($A193,input!$A:$A,0),MATCH(T$2,input!$1:$1,0))</f>
        <v>2.9571079999999998</v>
      </c>
      <c r="U193" s="112">
        <f>INDEX(input!$A:$DZ,MATCH($A193,input!$A:$A,0),MATCH(U$2,input!$1:$1,0))</f>
        <v>5.0517260000000004</v>
      </c>
      <c r="V193" s="112">
        <f>INDEX(input!$A:$DZ,MATCH($A193,input!$A:$A,0),MATCH(V$2,input!$1:$1,0))</f>
        <v>8.6399964220545744</v>
      </c>
      <c r="W193" s="112">
        <f>INDEX(input!$A:$DZ,MATCH($A193,input!$A:$A,0),MATCH(W$2,input!$1:$1,0))</f>
        <v>0</v>
      </c>
      <c r="X193" s="112">
        <f>INDEX(input!$A:$DZ,MATCH($A193,input!$A:$A,0),MATCH(X$2,input!$1:$1,0))</f>
        <v>457.82017227709906</v>
      </c>
      <c r="Y193" s="100">
        <f>INDEX(input!$A:$DZ,MATCH($A193,input!$A:$A,0),MATCH(Y$2,input!$1:$1,0))</f>
        <v>4.0063663949771566</v>
      </c>
      <c r="AA193" s="141"/>
    </row>
    <row r="194" spans="1:27" x14ac:dyDescent="0.25">
      <c r="A194" s="95" t="s">
        <v>375</v>
      </c>
      <c r="B194" s="27" t="str">
        <f>INDEX(input!$A:$DZ,MATCH($A194,input!$A:$A,0),MATCH(B$2,input!$1:$1,0))</f>
        <v>E0201</v>
      </c>
      <c r="C194" s="27" t="str">
        <f>INDEX(input!$A:$DZ,MATCH($A194,input!$A:$A,0),MATCH(C$2,input!$1:$1,0))</f>
        <v>E06000032</v>
      </c>
      <c r="D194" s="27">
        <f>INDEX(input!$A:$DZ,MATCH($A194,input!$A:$A,0),MATCH(D$2,input!$1:$1,0))</f>
        <v>1</v>
      </c>
      <c r="F194" s="27" t="str">
        <f>INDEX(input!$A:$DZ,MATCH($A194,input!$A:$A,0),MATCH(F$2,input!$1:$1,0))</f>
        <v>Luton</v>
      </c>
      <c r="G194" s="112">
        <f>INDEX(input!$A:$DZ,MATCH($A194,input!$A:$A,0),MATCH(G$2,input!$1:$1,0))</f>
        <v>82.570027319999994</v>
      </c>
      <c r="H194" s="112">
        <f>INDEX(input!$A:$DZ,MATCH($A194,input!$A:$A,0),MATCH(H$2,input!$1:$1,0))</f>
        <v>0.64506074981250006</v>
      </c>
      <c r="I194" s="112">
        <f>INDEX(input!$A:$DZ,MATCH($A194,input!$A:$A,0),MATCH(I$2,input!$1:$1,0))</f>
        <v>57.985332</v>
      </c>
      <c r="J194" s="112">
        <f>INDEX(input!$A:$DZ,MATCH($A194,input!$A:$A,0),MATCH(J$2,input!$1:$1,0))</f>
        <v>2.9824679044444444</v>
      </c>
      <c r="K194" s="112">
        <f>INDEX(input!$A:$DZ,MATCH($A194,input!$A:$A,0),MATCH(K$2,input!$1:$1,0))</f>
        <v>0.14201604133163853</v>
      </c>
      <c r="L194" s="112">
        <f>INDEX(input!$A:$DZ,MATCH($A194,input!$A:$A,0),MATCH(L$2,input!$1:$1,0))</f>
        <v>0</v>
      </c>
      <c r="M194" s="109">
        <f>INDEX(input!$A:$DZ,MATCH($A194,input!$A:$A,0),MATCH(M$2,input!$1:$1,0))</f>
        <v>144.32490401558857</v>
      </c>
      <c r="N194" s="112">
        <f>INDEX(input!$A:$DZ,MATCH($A194,input!$A:$A,0),MATCH(N$2,input!$1:$1,0))</f>
        <v>58.658013325343695</v>
      </c>
      <c r="O194" s="112">
        <f>INDEX(input!$A:$DZ,MATCH($A194,input!$A:$A,0),MATCH(O$2,input!$1:$1,0))</f>
        <v>1.5626412154301017</v>
      </c>
      <c r="P194" s="112">
        <f>INDEX(input!$A:$DZ,MATCH($A194,input!$A:$A,0),MATCH(P$2,input!$1:$1,0))</f>
        <v>71.281098189090756</v>
      </c>
      <c r="Q194" s="112">
        <f>INDEX(input!$A:$DZ,MATCH($A194,input!$A:$A,0),MATCH(Q$2,input!$1:$1,0))</f>
        <v>5.7202024096387181</v>
      </c>
      <c r="R194" s="112">
        <f>INDEX(input!$A:$DZ,MATCH($A194,input!$A:$A,0),MATCH(R$2,input!$1:$1,0))</f>
        <v>0</v>
      </c>
      <c r="S194" s="112">
        <f>INDEX(input!$A:$DZ,MATCH($A194,input!$A:$A,0),MATCH(S$2,input!$1:$1,0))</f>
        <v>6.472833058372176</v>
      </c>
      <c r="T194" s="112">
        <f>INDEX(input!$A:$DZ,MATCH($A194,input!$A:$A,0),MATCH(T$2,input!$1:$1,0))</f>
        <v>0.78812499999999996</v>
      </c>
      <c r="U194" s="112">
        <f>INDEX(input!$A:$DZ,MATCH($A194,input!$A:$A,0),MATCH(U$2,input!$1:$1,0))</f>
        <v>1.3463799999999999</v>
      </c>
      <c r="V194" s="112">
        <f>INDEX(input!$A:$DZ,MATCH($A194,input!$A:$A,0),MATCH(V$2,input!$1:$1,0))</f>
        <v>1.9586548721573562</v>
      </c>
      <c r="W194" s="112">
        <f>INDEX(input!$A:$DZ,MATCH($A194,input!$A:$A,0),MATCH(W$2,input!$1:$1,0))</f>
        <v>0</v>
      </c>
      <c r="X194" s="112">
        <f>INDEX(input!$A:$DZ,MATCH($A194,input!$A:$A,0),MATCH(X$2,input!$1:$1,0))</f>
        <v>147.78794807003283</v>
      </c>
      <c r="Y194" s="100">
        <f>INDEX(input!$A:$DZ,MATCH($A194,input!$A:$A,0),MATCH(Y$2,input!$1:$1,0))</f>
        <v>2.399477815741502</v>
      </c>
      <c r="AA194" s="141"/>
    </row>
    <row r="195" spans="1:27" x14ac:dyDescent="0.25">
      <c r="A195" s="95" t="s">
        <v>377</v>
      </c>
      <c r="B195" s="27" t="str">
        <f>INDEX(input!$A:$DZ,MATCH($A195,input!$A:$A,0),MATCH(B$2,input!$1:$1,0))</f>
        <v>E2237</v>
      </c>
      <c r="C195" s="27" t="str">
        <f>INDEX(input!$A:$DZ,MATCH($A195,input!$A:$A,0),MATCH(C$2,input!$1:$1,0))</f>
        <v>E07000110</v>
      </c>
      <c r="D195" s="27">
        <f>INDEX(input!$A:$DZ,MATCH($A195,input!$A:$A,0),MATCH(D$2,input!$1:$1,0))</f>
        <v>1</v>
      </c>
      <c r="F195" s="27" t="str">
        <f>INDEX(input!$A:$DZ,MATCH($A195,input!$A:$A,0),MATCH(F$2,input!$1:$1,0))</f>
        <v>Maidstone</v>
      </c>
      <c r="G195" s="112">
        <f>INDEX(input!$A:$DZ,MATCH($A195,input!$A:$A,0),MATCH(G$2,input!$1:$1,0))</f>
        <v>5.2260687699999995</v>
      </c>
      <c r="H195" s="112">
        <f>INDEX(input!$A:$DZ,MATCH($A195,input!$A:$A,0),MATCH(H$2,input!$1:$1,0))</f>
        <v>4.3147492791666672E-2</v>
      </c>
      <c r="I195" s="112">
        <f>INDEX(input!$A:$DZ,MATCH($A195,input!$A:$A,0),MATCH(I$2,input!$1:$1,0))</f>
        <v>13.429409</v>
      </c>
      <c r="J195" s="112">
        <f>INDEX(input!$A:$DZ,MATCH($A195,input!$A:$A,0),MATCH(J$2,input!$1:$1,0))</f>
        <v>4.3062846071111114</v>
      </c>
      <c r="K195" s="112">
        <f>INDEX(input!$A:$DZ,MATCH($A195,input!$A:$A,0),MATCH(K$2,input!$1:$1,0))</f>
        <v>9.4993163457878851E-3</v>
      </c>
      <c r="L195" s="112">
        <f>INDEX(input!$A:$DZ,MATCH($A195,input!$A:$A,0),MATCH(L$2,input!$1:$1,0))</f>
        <v>0</v>
      </c>
      <c r="M195" s="109">
        <f>INDEX(input!$A:$DZ,MATCH($A195,input!$A:$A,0),MATCH(M$2,input!$1:$1,0))</f>
        <v>23.014409186248567</v>
      </c>
      <c r="N195" s="112">
        <f>INDEX(input!$A:$DZ,MATCH($A195,input!$A:$A,0),MATCH(N$2,input!$1:$1,0))</f>
        <v>3.2075669686071597</v>
      </c>
      <c r="O195" s="112">
        <f>INDEX(input!$A:$DZ,MATCH($A195,input!$A:$A,0),MATCH(O$2,input!$1:$1,0))</f>
        <v>0.10452356720512129</v>
      </c>
      <c r="P195" s="112">
        <f>INDEX(input!$A:$DZ,MATCH($A195,input!$A:$A,0),MATCH(P$2,input!$1:$1,0))</f>
        <v>16.205679100262447</v>
      </c>
      <c r="Q195" s="112">
        <f>INDEX(input!$A:$DZ,MATCH($A195,input!$A:$A,0),MATCH(Q$2,input!$1:$1,0))</f>
        <v>0</v>
      </c>
      <c r="R195" s="112">
        <f>INDEX(input!$A:$DZ,MATCH($A195,input!$A:$A,0),MATCH(R$2,input!$1:$1,0))</f>
        <v>2.4934123444144762E-2</v>
      </c>
      <c r="S195" s="112">
        <f>INDEX(input!$A:$DZ,MATCH($A195,input!$A:$A,0),MATCH(S$2,input!$1:$1,0))</f>
        <v>0</v>
      </c>
      <c r="T195" s="112">
        <f>INDEX(input!$A:$DZ,MATCH($A195,input!$A:$A,0),MATCH(T$2,input!$1:$1,0))</f>
        <v>0</v>
      </c>
      <c r="U195" s="112">
        <f>INDEX(input!$A:$DZ,MATCH($A195,input!$A:$A,0),MATCH(U$2,input!$1:$1,0))</f>
        <v>0</v>
      </c>
      <c r="V195" s="112">
        <f>INDEX(input!$A:$DZ,MATCH($A195,input!$A:$A,0),MATCH(V$2,input!$1:$1,0))</f>
        <v>3.8808442970045292</v>
      </c>
      <c r="W195" s="112">
        <f>INDEX(input!$A:$DZ,MATCH($A195,input!$A:$A,0),MATCH(W$2,input!$1:$1,0))</f>
        <v>0</v>
      </c>
      <c r="X195" s="112">
        <f>INDEX(input!$A:$DZ,MATCH($A195,input!$A:$A,0),MATCH(X$2,input!$1:$1,0))</f>
        <v>23.423548056523398</v>
      </c>
      <c r="Y195" s="100">
        <f>INDEX(input!$A:$DZ,MATCH($A195,input!$A:$A,0),MATCH(Y$2,input!$1:$1,0))</f>
        <v>1.7777509166704952</v>
      </c>
      <c r="AA195" s="141"/>
    </row>
    <row r="196" spans="1:27" x14ac:dyDescent="0.25">
      <c r="A196" s="95" t="s">
        <v>379</v>
      </c>
      <c r="B196" s="27" t="str">
        <f>INDEX(input!$A:$DZ,MATCH($A196,input!$A:$A,0),MATCH(B$2,input!$1:$1,0))</f>
        <v>E1539</v>
      </c>
      <c r="C196" s="27" t="str">
        <f>INDEX(input!$A:$DZ,MATCH($A196,input!$A:$A,0),MATCH(C$2,input!$1:$1,0))</f>
        <v>E07000074</v>
      </c>
      <c r="D196" s="27">
        <f>INDEX(input!$A:$DZ,MATCH($A196,input!$A:$A,0),MATCH(D$2,input!$1:$1,0))</f>
        <v>1</v>
      </c>
      <c r="F196" s="27" t="str">
        <f>INDEX(input!$A:$DZ,MATCH($A196,input!$A:$A,0),MATCH(F$2,input!$1:$1,0))</f>
        <v>Maldon</v>
      </c>
      <c r="G196" s="112">
        <f>INDEX(input!$A:$DZ,MATCH($A196,input!$A:$A,0),MATCH(G$2,input!$1:$1,0))</f>
        <v>2.4472499399999998</v>
      </c>
      <c r="H196" s="112">
        <f>INDEX(input!$A:$DZ,MATCH($A196,input!$A:$A,0),MATCH(H$2,input!$1:$1,0))</f>
        <v>2.0284169354166669E-2</v>
      </c>
      <c r="I196" s="112">
        <f>INDEX(input!$A:$DZ,MATCH($A196,input!$A:$A,0),MATCH(I$2,input!$1:$1,0))</f>
        <v>4.1217170000000003</v>
      </c>
      <c r="J196" s="112">
        <f>INDEX(input!$A:$DZ,MATCH($A196,input!$A:$A,0),MATCH(J$2,input!$1:$1,0))</f>
        <v>0.63288312888888898</v>
      </c>
      <c r="K196" s="112">
        <f>INDEX(input!$A:$DZ,MATCH($A196,input!$A:$A,0),MATCH(K$2,input!$1:$1,0))</f>
        <v>4.4696785308471886E-3</v>
      </c>
      <c r="L196" s="112">
        <f>INDEX(input!$A:$DZ,MATCH($A196,input!$A:$A,0),MATCH(L$2,input!$1:$1,0))</f>
        <v>5.8971807905369893E-3</v>
      </c>
      <c r="M196" s="109">
        <f>INDEX(input!$A:$DZ,MATCH($A196,input!$A:$A,0),MATCH(M$2,input!$1:$1,0))</f>
        <v>7.232501097564441</v>
      </c>
      <c r="N196" s="112">
        <f>INDEX(input!$A:$DZ,MATCH($A196,input!$A:$A,0),MATCH(N$2,input!$1:$1,0))</f>
        <v>1.50791685583278</v>
      </c>
      <c r="O196" s="112">
        <f>INDEX(input!$A:$DZ,MATCH($A196,input!$A:$A,0),MATCH(O$2,input!$1:$1,0))</f>
        <v>4.9137820149337021E-2</v>
      </c>
      <c r="P196" s="112">
        <f>INDEX(input!$A:$DZ,MATCH($A196,input!$A:$A,0),MATCH(P$2,input!$1:$1,0))</f>
        <v>4.8453843323452102</v>
      </c>
      <c r="Q196" s="112">
        <f>INDEX(input!$A:$DZ,MATCH($A196,input!$A:$A,0),MATCH(Q$2,input!$1:$1,0))</f>
        <v>0</v>
      </c>
      <c r="R196" s="112">
        <f>INDEX(input!$A:$DZ,MATCH($A196,input!$A:$A,0),MATCH(R$2,input!$1:$1,0))</f>
        <v>3.5232547320466476E-2</v>
      </c>
      <c r="S196" s="112">
        <f>INDEX(input!$A:$DZ,MATCH($A196,input!$A:$A,0),MATCH(S$2,input!$1:$1,0))</f>
        <v>0</v>
      </c>
      <c r="T196" s="112">
        <f>INDEX(input!$A:$DZ,MATCH($A196,input!$A:$A,0),MATCH(T$2,input!$1:$1,0))</f>
        <v>0</v>
      </c>
      <c r="U196" s="112">
        <f>INDEX(input!$A:$DZ,MATCH($A196,input!$A:$A,0),MATCH(U$2,input!$1:$1,0))</f>
        <v>0</v>
      </c>
      <c r="V196" s="112">
        <f>INDEX(input!$A:$DZ,MATCH($A196,input!$A:$A,0),MATCH(V$2,input!$1:$1,0))</f>
        <v>0.83243528594405447</v>
      </c>
      <c r="W196" s="112">
        <f>INDEX(input!$A:$DZ,MATCH($A196,input!$A:$A,0),MATCH(W$2,input!$1:$1,0))</f>
        <v>3.0817525421515869E-2</v>
      </c>
      <c r="X196" s="112">
        <f>INDEX(input!$A:$DZ,MATCH($A196,input!$A:$A,0),MATCH(X$2,input!$1:$1,0))</f>
        <v>7.3009243670133639</v>
      </c>
      <c r="Y196" s="100">
        <f>INDEX(input!$A:$DZ,MATCH($A196,input!$A:$A,0),MATCH(Y$2,input!$1:$1,0))</f>
        <v>0.94605266595761961</v>
      </c>
      <c r="AA196" s="141"/>
    </row>
    <row r="197" spans="1:27" x14ac:dyDescent="0.25">
      <c r="A197" s="95" t="s">
        <v>381</v>
      </c>
      <c r="B197" s="27" t="str">
        <f>INDEX(input!$A:$DZ,MATCH($A197,input!$A:$A,0),MATCH(B$2,input!$1:$1,0))</f>
        <v>E1851</v>
      </c>
      <c r="C197" s="27" t="str">
        <f>INDEX(input!$A:$DZ,MATCH($A197,input!$A:$A,0),MATCH(C$2,input!$1:$1,0))</f>
        <v>E07000235</v>
      </c>
      <c r="D197" s="27">
        <f>INDEX(input!$A:$DZ,MATCH($A197,input!$A:$A,0),MATCH(D$2,input!$1:$1,0))</f>
        <v>1</v>
      </c>
      <c r="F197" s="27" t="str">
        <f>INDEX(input!$A:$DZ,MATCH($A197,input!$A:$A,0),MATCH(F$2,input!$1:$1,0))</f>
        <v>Malvern Hills</v>
      </c>
      <c r="G197" s="112">
        <f>INDEX(input!$A:$DZ,MATCH($A197,input!$A:$A,0),MATCH(G$2,input!$1:$1,0))</f>
        <v>2.9630684500000002</v>
      </c>
      <c r="H197" s="112">
        <f>INDEX(input!$A:$DZ,MATCH($A197,input!$A:$A,0),MATCH(H$2,input!$1:$1,0))</f>
        <v>2.4200613499999999E-2</v>
      </c>
      <c r="I197" s="112">
        <f>INDEX(input!$A:$DZ,MATCH($A197,input!$A:$A,0),MATCH(I$2,input!$1:$1,0))</f>
        <v>3.9821049999999998</v>
      </c>
      <c r="J197" s="112">
        <f>INDEX(input!$A:$DZ,MATCH($A197,input!$A:$A,0),MATCH(J$2,input!$1:$1,0))</f>
        <v>1.761335472888889</v>
      </c>
      <c r="K197" s="112">
        <f>INDEX(input!$A:$DZ,MATCH($A197,input!$A:$A,0),MATCH(K$2,input!$1:$1,0))</f>
        <v>5.3578138091804417E-3</v>
      </c>
      <c r="L197" s="112">
        <f>INDEX(input!$A:$DZ,MATCH($A197,input!$A:$A,0),MATCH(L$2,input!$1:$1,0))</f>
        <v>4.352958613853438E-2</v>
      </c>
      <c r="M197" s="109">
        <f>INDEX(input!$A:$DZ,MATCH($A197,input!$A:$A,0),MATCH(M$2,input!$1:$1,0))</f>
        <v>8.7795969363366044</v>
      </c>
      <c r="N197" s="112">
        <f>INDEX(input!$A:$DZ,MATCH($A197,input!$A:$A,0),MATCH(N$2,input!$1:$1,0))</f>
        <v>1.7990637063619674</v>
      </c>
      <c r="O197" s="112">
        <f>INDEX(input!$A:$DZ,MATCH($A197,input!$A:$A,0),MATCH(O$2,input!$1:$1,0))</f>
        <v>5.8625293893668988E-2</v>
      </c>
      <c r="P197" s="112">
        <f>INDEX(input!$A:$DZ,MATCH($A197,input!$A:$A,0),MATCH(P$2,input!$1:$1,0))</f>
        <v>4.7151341364266122</v>
      </c>
      <c r="Q197" s="112">
        <f>INDEX(input!$A:$DZ,MATCH($A197,input!$A:$A,0),MATCH(Q$2,input!$1:$1,0))</f>
        <v>0</v>
      </c>
      <c r="R197" s="112">
        <f>INDEX(input!$A:$DZ,MATCH($A197,input!$A:$A,0),MATCH(R$2,input!$1:$1,0))</f>
        <v>0.17766107180328547</v>
      </c>
      <c r="S197" s="112">
        <f>INDEX(input!$A:$DZ,MATCH($A197,input!$A:$A,0),MATCH(S$2,input!$1:$1,0))</f>
        <v>0</v>
      </c>
      <c r="T197" s="112">
        <f>INDEX(input!$A:$DZ,MATCH($A197,input!$A:$A,0),MATCH(T$2,input!$1:$1,0))</f>
        <v>0</v>
      </c>
      <c r="U197" s="112">
        <f>INDEX(input!$A:$DZ,MATCH($A197,input!$A:$A,0),MATCH(U$2,input!$1:$1,0))</f>
        <v>0</v>
      </c>
      <c r="V197" s="112">
        <f>INDEX(input!$A:$DZ,MATCH($A197,input!$A:$A,0),MATCH(V$2,input!$1:$1,0))</f>
        <v>1.2921563017445616</v>
      </c>
      <c r="W197" s="112">
        <f>INDEX(input!$A:$DZ,MATCH($A197,input!$A:$A,0),MATCH(W$2,input!$1:$1,0))</f>
        <v>0.22747719207879252</v>
      </c>
      <c r="X197" s="112">
        <f>INDEX(input!$A:$DZ,MATCH($A197,input!$A:$A,0),MATCH(X$2,input!$1:$1,0))</f>
        <v>8.2701177023088874</v>
      </c>
      <c r="Y197" s="100">
        <f>INDEX(input!$A:$DZ,MATCH($A197,input!$A:$A,0),MATCH(Y$2,input!$1:$1,0))</f>
        <v>-5.8029911591853107</v>
      </c>
      <c r="AA197" s="141"/>
    </row>
    <row r="198" spans="1:27" x14ac:dyDescent="0.25">
      <c r="A198" s="95" t="s">
        <v>383</v>
      </c>
      <c r="B198" s="27" t="str">
        <f>INDEX(input!$A:$DZ,MATCH($A198,input!$A:$A,0),MATCH(B$2,input!$1:$1,0))</f>
        <v>E4203</v>
      </c>
      <c r="C198" s="27" t="str">
        <f>INDEX(input!$A:$DZ,MATCH($A198,input!$A:$A,0),MATCH(C$2,input!$1:$1,0))</f>
        <v>E08000003</v>
      </c>
      <c r="D198" s="27">
        <f>INDEX(input!$A:$DZ,MATCH($A198,input!$A:$A,0),MATCH(D$2,input!$1:$1,0))</f>
        <v>1</v>
      </c>
      <c r="F198" s="27" t="str">
        <f>INDEX(input!$A:$DZ,MATCH($A198,input!$A:$A,0),MATCH(F$2,input!$1:$1,0))</f>
        <v>Manchester</v>
      </c>
      <c r="G198" s="112">
        <f>INDEX(input!$A:$DZ,MATCH($A198,input!$A:$A,0),MATCH(G$2,input!$1:$1,0))</f>
        <v>305.02896534000001</v>
      </c>
      <c r="H198" s="112">
        <f>INDEX(input!$A:$DZ,MATCH($A198,input!$A:$A,0),MATCH(H$2,input!$1:$1,0))</f>
        <v>2.3661877704791667</v>
      </c>
      <c r="I198" s="112">
        <f>INDEX(input!$A:$DZ,MATCH($A198,input!$A:$A,0),MATCH(I$2,input!$1:$1,0))</f>
        <v>118.807771</v>
      </c>
      <c r="J198" s="112">
        <f>INDEX(input!$A:$DZ,MATCH($A198,input!$A:$A,0),MATCH(J$2,input!$1:$1,0))</f>
        <v>10.263911735555554</v>
      </c>
      <c r="K198" s="112">
        <f>INDEX(input!$A:$DZ,MATCH($A198,input!$A:$A,0),MATCH(K$2,input!$1:$1,0))</f>
        <v>0.52093794305269536</v>
      </c>
      <c r="L198" s="112">
        <f>INDEX(input!$A:$DZ,MATCH($A198,input!$A:$A,0),MATCH(L$2,input!$1:$1,0))</f>
        <v>0</v>
      </c>
      <c r="M198" s="109">
        <f>INDEX(input!$A:$DZ,MATCH($A198,input!$A:$A,0),MATCH(M$2,input!$1:$1,0))</f>
        <v>436.98777378908744</v>
      </c>
      <c r="N198" s="112">
        <f>INDEX(input!$A:$DZ,MATCH($A198,input!$A:$A,0),MATCH(N$2,input!$1:$1,0))</f>
        <v>232.94252473830161</v>
      </c>
      <c r="O198" s="112">
        <f>INDEX(input!$A:$DZ,MATCH($A198,input!$A:$A,0),MATCH(O$2,input!$1:$1,0))</f>
        <v>5.732022191736438</v>
      </c>
      <c r="P198" s="112">
        <f>INDEX(input!$A:$DZ,MATCH($A198,input!$A:$A,0),MATCH(P$2,input!$1:$1,0))</f>
        <v>149.86538189396705</v>
      </c>
      <c r="Q198" s="112">
        <f>INDEX(input!$A:$DZ,MATCH($A198,input!$A:$A,0),MATCH(Q$2,input!$1:$1,0))</f>
        <v>12.071409193564714</v>
      </c>
      <c r="R198" s="112">
        <f>INDEX(input!$A:$DZ,MATCH($A198,input!$A:$A,0),MATCH(R$2,input!$1:$1,0))</f>
        <v>0</v>
      </c>
      <c r="S198" s="112">
        <f>INDEX(input!$A:$DZ,MATCH($A198,input!$A:$A,0),MATCH(S$2,input!$1:$1,0))</f>
        <v>28.149723783616775</v>
      </c>
      <c r="T198" s="112">
        <f>INDEX(input!$A:$DZ,MATCH($A198,input!$A:$A,0),MATCH(T$2,input!$1:$1,0))</f>
        <v>2.6660499999999998</v>
      </c>
      <c r="U198" s="112">
        <f>INDEX(input!$A:$DZ,MATCH($A198,input!$A:$A,0),MATCH(U$2,input!$1:$1,0))</f>
        <v>4.5545020000000003</v>
      </c>
      <c r="V198" s="112">
        <f>INDEX(input!$A:$DZ,MATCH($A198,input!$A:$A,0),MATCH(V$2,input!$1:$1,0))</f>
        <v>8.2016961767140248</v>
      </c>
      <c r="W198" s="112">
        <f>INDEX(input!$A:$DZ,MATCH($A198,input!$A:$A,0),MATCH(W$2,input!$1:$1,0))</f>
        <v>0</v>
      </c>
      <c r="X198" s="112">
        <f>INDEX(input!$A:$DZ,MATCH($A198,input!$A:$A,0),MATCH(X$2,input!$1:$1,0))</f>
        <v>444.18330997790059</v>
      </c>
      <c r="Y198" s="100">
        <f>INDEX(input!$A:$DZ,MATCH($A198,input!$A:$A,0),MATCH(Y$2,input!$1:$1,0))</f>
        <v>1.6466218554403111</v>
      </c>
      <c r="AA198" s="141"/>
    </row>
    <row r="199" spans="1:27" x14ac:dyDescent="0.25">
      <c r="A199" s="95" t="s">
        <v>384</v>
      </c>
      <c r="B199" s="27" t="str">
        <f>INDEX(input!$A:$DZ,MATCH($A199,input!$A:$A,0),MATCH(B$2,input!$1:$1,0))</f>
        <v>E3035</v>
      </c>
      <c r="C199" s="27" t="str">
        <f>INDEX(input!$A:$DZ,MATCH($A199,input!$A:$A,0),MATCH(C$2,input!$1:$1,0))</f>
        <v>E07000174</v>
      </c>
      <c r="D199" s="27">
        <f>INDEX(input!$A:$DZ,MATCH($A199,input!$A:$A,0),MATCH(D$2,input!$1:$1,0))</f>
        <v>1</v>
      </c>
      <c r="F199" s="27" t="str">
        <f>INDEX(input!$A:$DZ,MATCH($A199,input!$A:$A,0),MATCH(F$2,input!$1:$1,0))</f>
        <v>Mansfield</v>
      </c>
      <c r="G199" s="112">
        <f>INDEX(input!$A:$DZ,MATCH($A199,input!$A:$A,0),MATCH(G$2,input!$1:$1,0))</f>
        <v>6.1002141099999996</v>
      </c>
      <c r="H199" s="112">
        <f>INDEX(input!$A:$DZ,MATCH($A199,input!$A:$A,0),MATCH(H$2,input!$1:$1,0))</f>
        <v>4.9397518333333335E-2</v>
      </c>
      <c r="I199" s="112">
        <f>INDEX(input!$A:$DZ,MATCH($A199,input!$A:$A,0),MATCH(I$2,input!$1:$1,0))</f>
        <v>5.1262379999999999</v>
      </c>
      <c r="J199" s="112">
        <f>INDEX(input!$A:$DZ,MATCH($A199,input!$A:$A,0),MATCH(J$2,input!$1:$1,0))</f>
        <v>1.261894215111111</v>
      </c>
      <c r="K199" s="112">
        <f>INDEX(input!$A:$DZ,MATCH($A199,input!$A:$A,0),MATCH(K$2,input!$1:$1,0))</f>
        <v>1.0953435133104646E-2</v>
      </c>
      <c r="L199" s="112">
        <f>INDEX(input!$A:$DZ,MATCH($A199,input!$A:$A,0),MATCH(L$2,input!$1:$1,0))</f>
        <v>0</v>
      </c>
      <c r="M199" s="109">
        <f>INDEX(input!$A:$DZ,MATCH($A199,input!$A:$A,0),MATCH(M$2,input!$1:$1,0))</f>
        <v>12.548697278577549</v>
      </c>
      <c r="N199" s="112">
        <f>INDEX(input!$A:$DZ,MATCH($A199,input!$A:$A,0),MATCH(N$2,input!$1:$1,0))</f>
        <v>3.9163348129585036</v>
      </c>
      <c r="O199" s="112">
        <f>INDEX(input!$A:$DZ,MATCH($A199,input!$A:$A,0),MATCH(O$2,input!$1:$1,0))</f>
        <v>0.11966407526656331</v>
      </c>
      <c r="P199" s="112">
        <f>INDEX(input!$A:$DZ,MATCH($A199,input!$A:$A,0),MATCH(P$2,input!$1:$1,0))</f>
        <v>5.5970867828671196</v>
      </c>
      <c r="Q199" s="112">
        <f>INDEX(input!$A:$DZ,MATCH($A199,input!$A:$A,0),MATCH(Q$2,input!$1:$1,0))</f>
        <v>0</v>
      </c>
      <c r="R199" s="112">
        <f>INDEX(input!$A:$DZ,MATCH($A199,input!$A:$A,0),MATCH(R$2,input!$1:$1,0))</f>
        <v>0</v>
      </c>
      <c r="S199" s="112">
        <f>INDEX(input!$A:$DZ,MATCH($A199,input!$A:$A,0),MATCH(S$2,input!$1:$1,0))</f>
        <v>0</v>
      </c>
      <c r="T199" s="112">
        <f>INDEX(input!$A:$DZ,MATCH($A199,input!$A:$A,0),MATCH(T$2,input!$1:$1,0))</f>
        <v>0</v>
      </c>
      <c r="U199" s="112">
        <f>INDEX(input!$A:$DZ,MATCH($A199,input!$A:$A,0),MATCH(U$2,input!$1:$1,0))</f>
        <v>0</v>
      </c>
      <c r="V199" s="112">
        <f>INDEX(input!$A:$DZ,MATCH($A199,input!$A:$A,0),MATCH(V$2,input!$1:$1,0))</f>
        <v>0.6133630375484671</v>
      </c>
      <c r="W199" s="112">
        <f>INDEX(input!$A:$DZ,MATCH($A199,input!$A:$A,0),MATCH(W$2,input!$1:$1,0))</f>
        <v>0</v>
      </c>
      <c r="X199" s="112">
        <f>INDEX(input!$A:$DZ,MATCH($A199,input!$A:$A,0),MATCH(X$2,input!$1:$1,0))</f>
        <v>10.246448708640653</v>
      </c>
      <c r="Y199" s="100">
        <f>INDEX(input!$A:$DZ,MATCH($A199,input!$A:$A,0),MATCH(Y$2,input!$1:$1,0))</f>
        <v>-18.346514533163283</v>
      </c>
      <c r="AA199" s="141"/>
    </row>
    <row r="200" spans="1:27" x14ac:dyDescent="0.25">
      <c r="A200" s="95" t="s">
        <v>386</v>
      </c>
      <c r="B200" s="27" t="str">
        <f>INDEX(input!$A:$DZ,MATCH($A200,input!$A:$A,0),MATCH(B$2,input!$1:$1,0))</f>
        <v>E2201</v>
      </c>
      <c r="C200" s="27" t="str">
        <f>INDEX(input!$A:$DZ,MATCH($A200,input!$A:$A,0),MATCH(C$2,input!$1:$1,0))</f>
        <v>E06000035</v>
      </c>
      <c r="D200" s="27">
        <f>INDEX(input!$A:$DZ,MATCH($A200,input!$A:$A,0),MATCH(D$2,input!$1:$1,0))</f>
        <v>1</v>
      </c>
      <c r="F200" s="27" t="str">
        <f>INDEX(input!$A:$DZ,MATCH($A200,input!$A:$A,0),MATCH(F$2,input!$1:$1,0))</f>
        <v>Medway</v>
      </c>
      <c r="G200" s="112">
        <f>INDEX(input!$A:$DZ,MATCH($A200,input!$A:$A,0),MATCH(G$2,input!$1:$1,0))</f>
        <v>83.888578770000009</v>
      </c>
      <c r="H200" s="112">
        <f>INDEX(input!$A:$DZ,MATCH($A200,input!$A:$A,0),MATCH(H$2,input!$1:$1,0))</f>
        <v>0.63816891031250012</v>
      </c>
      <c r="I200" s="112">
        <f>INDEX(input!$A:$DZ,MATCH($A200,input!$A:$A,0),MATCH(I$2,input!$1:$1,0))</f>
        <v>95.249450999999993</v>
      </c>
      <c r="J200" s="112">
        <f>INDEX(input!$A:$DZ,MATCH($A200,input!$A:$A,0),MATCH(J$2,input!$1:$1,0))</f>
        <v>6.024189327777778</v>
      </c>
      <c r="K200" s="112">
        <f>INDEX(input!$A:$DZ,MATCH($A200,input!$A:$A,0),MATCH(K$2,input!$1:$1,0))</f>
        <v>0.14049873962259424</v>
      </c>
      <c r="L200" s="112">
        <f>INDEX(input!$A:$DZ,MATCH($A200,input!$A:$A,0),MATCH(L$2,input!$1:$1,0))</f>
        <v>0</v>
      </c>
      <c r="M200" s="109">
        <f>INDEX(input!$A:$DZ,MATCH($A200,input!$A:$A,0),MATCH(M$2,input!$1:$1,0))</f>
        <v>185.94088674771288</v>
      </c>
      <c r="N200" s="112">
        <f>INDEX(input!$A:$DZ,MATCH($A200,input!$A:$A,0),MATCH(N$2,input!$1:$1,0))</f>
        <v>53.493902015615149</v>
      </c>
      <c r="O200" s="112">
        <f>INDEX(input!$A:$DZ,MATCH($A200,input!$A:$A,0),MATCH(O$2,input!$1:$1,0))</f>
        <v>1.545945931118782</v>
      </c>
      <c r="P200" s="112">
        <f>INDEX(input!$A:$DZ,MATCH($A200,input!$A:$A,0),MATCH(P$2,input!$1:$1,0))</f>
        <v>111.0492563276254</v>
      </c>
      <c r="Q200" s="112">
        <f>INDEX(input!$A:$DZ,MATCH($A200,input!$A:$A,0),MATCH(Q$2,input!$1:$1,0))</f>
        <v>8.9036176287417419</v>
      </c>
      <c r="R200" s="112">
        <f>INDEX(input!$A:$DZ,MATCH($A200,input!$A:$A,0),MATCH(R$2,input!$1:$1,0))</f>
        <v>0</v>
      </c>
      <c r="S200" s="112">
        <f>INDEX(input!$A:$DZ,MATCH($A200,input!$A:$A,0),MATCH(S$2,input!$1:$1,0))</f>
        <v>6.0947948510918364</v>
      </c>
      <c r="T200" s="112">
        <f>INDEX(input!$A:$DZ,MATCH($A200,input!$A:$A,0),MATCH(T$2,input!$1:$1,0))</f>
        <v>0.99787099999999995</v>
      </c>
      <c r="U200" s="112">
        <f>INDEX(input!$A:$DZ,MATCH($A200,input!$A:$A,0),MATCH(U$2,input!$1:$1,0))</f>
        <v>1.7046969999999999</v>
      </c>
      <c r="V200" s="112">
        <f>INDEX(input!$A:$DZ,MATCH($A200,input!$A:$A,0),MATCH(V$2,input!$1:$1,0))</f>
        <v>1.9781417208623926</v>
      </c>
      <c r="W200" s="112">
        <f>INDEX(input!$A:$DZ,MATCH($A200,input!$A:$A,0),MATCH(W$2,input!$1:$1,0))</f>
        <v>0</v>
      </c>
      <c r="X200" s="112">
        <f>INDEX(input!$A:$DZ,MATCH($A200,input!$A:$A,0),MATCH(X$2,input!$1:$1,0))</f>
        <v>185.76822647505529</v>
      </c>
      <c r="Y200" s="100">
        <f>INDEX(input!$A:$DZ,MATCH($A200,input!$A:$A,0),MATCH(Y$2,input!$1:$1,0))</f>
        <v>-9.2857614953656409E-2</v>
      </c>
      <c r="AA200" s="141"/>
    </row>
    <row r="201" spans="1:27" x14ac:dyDescent="0.25">
      <c r="A201" s="95" t="s">
        <v>388</v>
      </c>
      <c r="B201" s="27" t="str">
        <f>INDEX(input!$A:$DZ,MATCH($A201,input!$A:$A,0),MATCH(B$2,input!$1:$1,0))</f>
        <v>E2436</v>
      </c>
      <c r="C201" s="27" t="str">
        <f>INDEX(input!$A:$DZ,MATCH($A201,input!$A:$A,0),MATCH(C$2,input!$1:$1,0))</f>
        <v>E07000133</v>
      </c>
      <c r="D201" s="27">
        <f>INDEX(input!$A:$DZ,MATCH($A201,input!$A:$A,0),MATCH(D$2,input!$1:$1,0))</f>
        <v>1</v>
      </c>
      <c r="F201" s="27" t="str">
        <f>INDEX(input!$A:$DZ,MATCH($A201,input!$A:$A,0),MATCH(F$2,input!$1:$1,0))</f>
        <v>Melton</v>
      </c>
      <c r="G201" s="112">
        <f>INDEX(input!$A:$DZ,MATCH($A201,input!$A:$A,0),MATCH(G$2,input!$1:$1,0))</f>
        <v>2.1906018399999998</v>
      </c>
      <c r="H201" s="112">
        <f>INDEX(input!$A:$DZ,MATCH($A201,input!$A:$A,0),MATCH(H$2,input!$1:$1,0))</f>
        <v>1.7572683625000002E-2</v>
      </c>
      <c r="I201" s="112">
        <f>INDEX(input!$A:$DZ,MATCH($A201,input!$A:$A,0),MATCH(I$2,input!$1:$1,0))</f>
        <v>3.2422390000000001</v>
      </c>
      <c r="J201" s="112">
        <f>INDEX(input!$A:$DZ,MATCH($A201,input!$A:$A,0),MATCH(J$2,input!$1:$1,0))</f>
        <v>0.85874705244444438</v>
      </c>
      <c r="K201" s="112">
        <f>INDEX(input!$A:$DZ,MATCH($A201,input!$A:$A,0),MATCH(K$2,input!$1:$1,0))</f>
        <v>3.9378240000522641E-3</v>
      </c>
      <c r="L201" s="112">
        <f>INDEX(input!$A:$DZ,MATCH($A201,input!$A:$A,0),MATCH(L$2,input!$1:$1,0))</f>
        <v>3.4771584778456752E-2</v>
      </c>
      <c r="M201" s="109">
        <f>INDEX(input!$A:$DZ,MATCH($A201,input!$A:$A,0),MATCH(M$2,input!$1:$1,0))</f>
        <v>6.3478699848479527</v>
      </c>
      <c r="N201" s="112">
        <f>INDEX(input!$A:$DZ,MATCH($A201,input!$A:$A,0),MATCH(N$2,input!$1:$1,0))</f>
        <v>1.3063461097396316</v>
      </c>
      <c r="O201" s="112">
        <f>INDEX(input!$A:$DZ,MATCH($A201,input!$A:$A,0),MATCH(O$2,input!$1:$1,0))</f>
        <v>4.2569323331637689E-2</v>
      </c>
      <c r="P201" s="112">
        <f>INDEX(input!$A:$DZ,MATCH($A201,input!$A:$A,0),MATCH(P$2,input!$1:$1,0))</f>
        <v>3.7068278450393692</v>
      </c>
      <c r="Q201" s="112">
        <f>INDEX(input!$A:$DZ,MATCH($A201,input!$A:$A,0),MATCH(Q$2,input!$1:$1,0))</f>
        <v>0</v>
      </c>
      <c r="R201" s="112">
        <f>INDEX(input!$A:$DZ,MATCH($A201,input!$A:$A,0),MATCH(R$2,input!$1:$1,0))</f>
        <v>5.2860461879029909E-2</v>
      </c>
      <c r="S201" s="112">
        <f>INDEX(input!$A:$DZ,MATCH($A201,input!$A:$A,0),MATCH(S$2,input!$1:$1,0))</f>
        <v>0</v>
      </c>
      <c r="T201" s="112">
        <f>INDEX(input!$A:$DZ,MATCH($A201,input!$A:$A,0),MATCH(T$2,input!$1:$1,0))</f>
        <v>0</v>
      </c>
      <c r="U201" s="112">
        <f>INDEX(input!$A:$DZ,MATCH($A201,input!$A:$A,0),MATCH(U$2,input!$1:$1,0))</f>
        <v>0</v>
      </c>
      <c r="V201" s="112">
        <f>INDEX(input!$A:$DZ,MATCH($A201,input!$A:$A,0),MATCH(V$2,input!$1:$1,0))</f>
        <v>0.32725154251792388</v>
      </c>
      <c r="W201" s="112">
        <f>INDEX(input!$A:$DZ,MATCH($A201,input!$A:$A,0),MATCH(W$2,input!$1:$1,0))</f>
        <v>0.18170957206806423</v>
      </c>
      <c r="X201" s="112">
        <f>INDEX(input!$A:$DZ,MATCH($A201,input!$A:$A,0),MATCH(X$2,input!$1:$1,0))</f>
        <v>5.6175648545756562</v>
      </c>
      <c r="Y201" s="100">
        <f>INDEX(input!$A:$DZ,MATCH($A201,input!$A:$A,0),MATCH(Y$2,input!$1:$1,0))</f>
        <v>-11.504727286719763</v>
      </c>
      <c r="AA201" s="141"/>
    </row>
    <row r="202" spans="1:27" x14ac:dyDescent="0.25">
      <c r="A202" s="95" t="s">
        <v>390</v>
      </c>
      <c r="B202" s="27" t="str">
        <f>INDEX(input!$A:$DZ,MATCH($A202,input!$A:$A,0),MATCH(B$2,input!$1:$1,0))</f>
        <v>E3331</v>
      </c>
      <c r="C202" s="27" t="str">
        <f>INDEX(input!$A:$DZ,MATCH($A202,input!$A:$A,0),MATCH(C$2,input!$1:$1,0))</f>
        <v>E07000187</v>
      </c>
      <c r="D202" s="27">
        <f>INDEX(input!$A:$DZ,MATCH($A202,input!$A:$A,0),MATCH(D$2,input!$1:$1,0))</f>
        <v>1</v>
      </c>
      <c r="F202" s="27" t="str">
        <f>INDEX(input!$A:$DZ,MATCH($A202,input!$A:$A,0),MATCH(F$2,input!$1:$1,0))</f>
        <v>Mendip</v>
      </c>
      <c r="G202" s="112">
        <f>INDEX(input!$A:$DZ,MATCH($A202,input!$A:$A,0),MATCH(G$2,input!$1:$1,0))</f>
        <v>4.8309198799999997</v>
      </c>
      <c r="H202" s="112">
        <f>INDEX(input!$A:$DZ,MATCH($A202,input!$A:$A,0),MATCH(H$2,input!$1:$1,0))</f>
        <v>3.8469794270833337E-2</v>
      </c>
      <c r="I202" s="112">
        <f>INDEX(input!$A:$DZ,MATCH($A202,input!$A:$A,0),MATCH(I$2,input!$1:$1,0))</f>
        <v>5.6030769999999999</v>
      </c>
      <c r="J202" s="112">
        <f>INDEX(input!$A:$DZ,MATCH($A202,input!$A:$A,0),MATCH(J$2,input!$1:$1,0))</f>
        <v>2.4957030160000002</v>
      </c>
      <c r="K202" s="112">
        <f>INDEX(input!$A:$DZ,MATCH($A202,input!$A:$A,0),MATCH(K$2,input!$1:$1,0))</f>
        <v>8.5812344938115126E-3</v>
      </c>
      <c r="L202" s="112">
        <f>INDEX(input!$A:$DZ,MATCH($A202,input!$A:$A,0),MATCH(L$2,input!$1:$1,0))</f>
        <v>4.6552441038558212E-2</v>
      </c>
      <c r="M202" s="109">
        <f>INDEX(input!$A:$DZ,MATCH($A202,input!$A:$A,0),MATCH(M$2,input!$1:$1,0))</f>
        <v>13.023303365803203</v>
      </c>
      <c r="N202" s="112">
        <f>INDEX(input!$A:$DZ,MATCH($A202,input!$A:$A,0),MATCH(N$2,input!$1:$1,0))</f>
        <v>2.8598287712469923</v>
      </c>
      <c r="O202" s="112">
        <f>INDEX(input!$A:$DZ,MATCH($A202,input!$A:$A,0),MATCH(O$2,input!$1:$1,0))</f>
        <v>9.3191976252447808E-2</v>
      </c>
      <c r="P202" s="112">
        <f>INDEX(input!$A:$DZ,MATCH($A202,input!$A:$A,0),MATCH(P$2,input!$1:$1,0))</f>
        <v>6.5224989941925484</v>
      </c>
      <c r="Q202" s="112">
        <f>INDEX(input!$A:$DZ,MATCH($A202,input!$A:$A,0),MATCH(Q$2,input!$1:$1,0))</f>
        <v>0</v>
      </c>
      <c r="R202" s="112">
        <f>INDEX(input!$A:$DZ,MATCH($A202,input!$A:$A,0),MATCH(R$2,input!$1:$1,0))</f>
        <v>8.0945479253835551E-2</v>
      </c>
      <c r="S202" s="112">
        <f>INDEX(input!$A:$DZ,MATCH($A202,input!$A:$A,0),MATCH(S$2,input!$1:$1,0))</f>
        <v>0</v>
      </c>
      <c r="T202" s="112">
        <f>INDEX(input!$A:$DZ,MATCH($A202,input!$A:$A,0),MATCH(T$2,input!$1:$1,0))</f>
        <v>0</v>
      </c>
      <c r="U202" s="112">
        <f>INDEX(input!$A:$DZ,MATCH($A202,input!$A:$A,0),MATCH(U$2,input!$1:$1,0))</f>
        <v>0</v>
      </c>
      <c r="V202" s="112">
        <f>INDEX(input!$A:$DZ,MATCH($A202,input!$A:$A,0),MATCH(V$2,input!$1:$1,0))</f>
        <v>1.9736287123039682</v>
      </c>
      <c r="W202" s="112">
        <f>INDEX(input!$A:$DZ,MATCH($A202,input!$A:$A,0),MATCH(W$2,input!$1:$1,0))</f>
        <v>0.24327404671762673</v>
      </c>
      <c r="X202" s="112">
        <f>INDEX(input!$A:$DZ,MATCH($A202,input!$A:$A,0),MATCH(X$2,input!$1:$1,0))</f>
        <v>11.77336797996742</v>
      </c>
      <c r="Y202" s="100">
        <f>INDEX(input!$A:$DZ,MATCH($A202,input!$A:$A,0),MATCH(Y$2,input!$1:$1,0))</f>
        <v>-9.5976830971923999</v>
      </c>
      <c r="AA202" s="141"/>
    </row>
    <row r="203" spans="1:27" x14ac:dyDescent="0.25">
      <c r="A203" s="95" t="s">
        <v>392</v>
      </c>
      <c r="B203" s="27" t="str">
        <f>INDEX(input!$A:$DZ,MATCH($A203,input!$A:$A,0),MATCH(B$2,input!$1:$1,0))</f>
        <v>E6143</v>
      </c>
      <c r="C203" s="27" t="str">
        <f>INDEX(input!$A:$DZ,MATCH($A203,input!$A:$A,0),MATCH(C$2,input!$1:$1,0))</f>
        <v>E31000041</v>
      </c>
      <c r="D203" s="27">
        <f>INDEX(input!$A:$DZ,MATCH($A203,input!$A:$A,0),MATCH(D$2,input!$1:$1,0))</f>
        <v>1</v>
      </c>
      <c r="F203" s="27" t="str">
        <f>INDEX(input!$A:$DZ,MATCH($A203,input!$A:$A,0),MATCH(F$2,input!$1:$1,0))</f>
        <v>Merseyside Fire</v>
      </c>
      <c r="G203" s="112">
        <f>INDEX(input!$A:$DZ,MATCH($A203,input!$A:$A,0),MATCH(G$2,input!$1:$1,0))</f>
        <v>37.004421260000008</v>
      </c>
      <c r="H203" s="112">
        <f>INDEX(input!$A:$DZ,MATCH($A203,input!$A:$A,0),MATCH(H$2,input!$1:$1,0))</f>
        <v>0.266522571875</v>
      </c>
      <c r="I203" s="112">
        <f>INDEX(input!$A:$DZ,MATCH($A203,input!$A:$A,0),MATCH(I$2,input!$1:$1,0))</f>
        <v>24.481933999999999</v>
      </c>
      <c r="J203" s="112">
        <f>INDEX(input!$A:$DZ,MATCH($A203,input!$A:$A,0),MATCH(J$2,input!$1:$1,0))</f>
        <v>0</v>
      </c>
      <c r="K203" s="112">
        <f>INDEX(input!$A:$DZ,MATCH($A203,input!$A:$A,0),MATCH(K$2,input!$1:$1,0))</f>
        <v>0</v>
      </c>
      <c r="L203" s="112">
        <f>INDEX(input!$A:$DZ,MATCH($A203,input!$A:$A,0),MATCH(L$2,input!$1:$1,0))</f>
        <v>0</v>
      </c>
      <c r="M203" s="109">
        <f>INDEX(input!$A:$DZ,MATCH($A203,input!$A:$A,0),MATCH(M$2,input!$1:$1,0))</f>
        <v>61.752877831875004</v>
      </c>
      <c r="N203" s="112">
        <f>INDEX(input!$A:$DZ,MATCH($A203,input!$A:$A,0),MATCH(N$2,input!$1:$1,0))</f>
        <v>30.813073747117354</v>
      </c>
      <c r="O203" s="112">
        <f>INDEX(input!$A:$DZ,MATCH($A203,input!$A:$A,0),MATCH(O$2,input!$1:$1,0))</f>
        <v>0.64564330680621373</v>
      </c>
      <c r="P203" s="112">
        <f>INDEX(input!$A:$DZ,MATCH($A203,input!$A:$A,0),MATCH(P$2,input!$1:$1,0))</f>
        <v>29.426656448342804</v>
      </c>
      <c r="Q203" s="112">
        <f>INDEX(input!$A:$DZ,MATCH($A203,input!$A:$A,0),MATCH(Q$2,input!$1:$1,0))</f>
        <v>0</v>
      </c>
      <c r="R203" s="112">
        <f>INDEX(input!$A:$DZ,MATCH($A203,input!$A:$A,0),MATCH(R$2,input!$1:$1,0))</f>
        <v>0</v>
      </c>
      <c r="S203" s="112">
        <f>INDEX(input!$A:$DZ,MATCH($A203,input!$A:$A,0),MATCH(S$2,input!$1:$1,0))</f>
        <v>0</v>
      </c>
      <c r="T203" s="112">
        <f>INDEX(input!$A:$DZ,MATCH($A203,input!$A:$A,0),MATCH(T$2,input!$1:$1,0))</f>
        <v>0</v>
      </c>
      <c r="U203" s="112">
        <f>INDEX(input!$A:$DZ,MATCH($A203,input!$A:$A,0),MATCH(U$2,input!$1:$1,0))</f>
        <v>0</v>
      </c>
      <c r="V203" s="112">
        <f>INDEX(input!$A:$DZ,MATCH($A203,input!$A:$A,0),MATCH(V$2,input!$1:$1,0))</f>
        <v>0</v>
      </c>
      <c r="W203" s="112">
        <f>INDEX(input!$A:$DZ,MATCH($A203,input!$A:$A,0),MATCH(W$2,input!$1:$1,0))</f>
        <v>0</v>
      </c>
      <c r="X203" s="112">
        <f>INDEX(input!$A:$DZ,MATCH($A203,input!$A:$A,0),MATCH(X$2,input!$1:$1,0))</f>
        <v>60.885373502266376</v>
      </c>
      <c r="Y203" s="100">
        <f>INDEX(input!$A:$DZ,MATCH($A203,input!$A:$A,0),MATCH(Y$2,input!$1:$1,0))</f>
        <v>-1.4047998410218976</v>
      </c>
      <c r="AA203" s="141"/>
    </row>
    <row r="204" spans="1:27" x14ac:dyDescent="0.25">
      <c r="A204" s="95" t="s">
        <v>394</v>
      </c>
      <c r="B204" s="27" t="str">
        <f>INDEX(input!$A:$DZ,MATCH($A204,input!$A:$A,0),MATCH(B$2,input!$1:$1,0))</f>
        <v>E5044</v>
      </c>
      <c r="C204" s="27" t="str">
        <f>INDEX(input!$A:$DZ,MATCH($A204,input!$A:$A,0),MATCH(C$2,input!$1:$1,0))</f>
        <v>E09000024</v>
      </c>
      <c r="D204" s="27">
        <f>INDEX(input!$A:$DZ,MATCH($A204,input!$A:$A,0),MATCH(D$2,input!$1:$1,0))</f>
        <v>1</v>
      </c>
      <c r="F204" s="27" t="str">
        <f>INDEX(input!$A:$DZ,MATCH($A204,input!$A:$A,0),MATCH(F$2,input!$1:$1,0))</f>
        <v>Merton</v>
      </c>
      <c r="G204" s="112">
        <f>INDEX(input!$A:$DZ,MATCH($A204,input!$A:$A,0),MATCH(G$2,input!$1:$1,0))</f>
        <v>64.930351889999997</v>
      </c>
      <c r="H204" s="112">
        <f>INDEX(input!$A:$DZ,MATCH($A204,input!$A:$A,0),MATCH(H$2,input!$1:$1,0))</f>
        <v>0.47598081358333333</v>
      </c>
      <c r="I204" s="112">
        <f>INDEX(input!$A:$DZ,MATCH($A204,input!$A:$A,0),MATCH(I$2,input!$1:$1,0))</f>
        <v>77.051299999999998</v>
      </c>
      <c r="J204" s="112">
        <f>INDEX(input!$A:$DZ,MATCH($A204,input!$A:$A,0),MATCH(J$2,input!$1:$1,0))</f>
        <v>3.6837239522222225</v>
      </c>
      <c r="K204" s="112">
        <f>INDEX(input!$A:$DZ,MATCH($A204,input!$A:$A,0),MATCH(K$2,input!$1:$1,0))</f>
        <v>0.1059213864185144</v>
      </c>
      <c r="L204" s="112">
        <f>INDEX(input!$A:$DZ,MATCH($A204,input!$A:$A,0),MATCH(L$2,input!$1:$1,0))</f>
        <v>0</v>
      </c>
      <c r="M204" s="109">
        <f>INDEX(input!$A:$DZ,MATCH($A204,input!$A:$A,0),MATCH(M$2,input!$1:$1,0))</f>
        <v>146.24727804222408</v>
      </c>
      <c r="N204" s="112">
        <f>INDEX(input!$A:$DZ,MATCH($A204,input!$A:$A,0),MATCH(N$2,input!$1:$1,0))</f>
        <v>40.460473308625055</v>
      </c>
      <c r="O204" s="112">
        <f>INDEX(input!$A:$DZ,MATCH($A204,input!$A:$A,0),MATCH(O$2,input!$1:$1,0))</f>
        <v>1.153049906053367</v>
      </c>
      <c r="P204" s="112">
        <f>INDEX(input!$A:$DZ,MATCH($A204,input!$A:$A,0),MATCH(P$2,input!$1:$1,0))</f>
        <v>88.027939822232341</v>
      </c>
      <c r="Q204" s="112">
        <f>INDEX(input!$A:$DZ,MATCH($A204,input!$A:$A,0),MATCH(Q$2,input!$1:$1,0))</f>
        <v>5.2924137187389135</v>
      </c>
      <c r="R204" s="112">
        <f>INDEX(input!$A:$DZ,MATCH($A204,input!$A:$A,0),MATCH(R$2,input!$1:$1,0))</f>
        <v>0</v>
      </c>
      <c r="S204" s="112">
        <f>INDEX(input!$A:$DZ,MATCH($A204,input!$A:$A,0),MATCH(S$2,input!$1:$1,0))</f>
        <v>4.114486101794177</v>
      </c>
      <c r="T204" s="112">
        <f>INDEX(input!$A:$DZ,MATCH($A204,input!$A:$A,0),MATCH(T$2,input!$1:$1,0))</f>
        <v>0.74790999999999996</v>
      </c>
      <c r="U204" s="112">
        <f>INDEX(input!$A:$DZ,MATCH($A204,input!$A:$A,0),MATCH(U$2,input!$1:$1,0))</f>
        <v>1.277679</v>
      </c>
      <c r="V204" s="112">
        <f>INDEX(input!$A:$DZ,MATCH($A204,input!$A:$A,0),MATCH(V$2,input!$1:$1,0))</f>
        <v>2.1080716505496366</v>
      </c>
      <c r="W204" s="112">
        <f>INDEX(input!$A:$DZ,MATCH($A204,input!$A:$A,0),MATCH(W$2,input!$1:$1,0))</f>
        <v>0</v>
      </c>
      <c r="X204" s="112">
        <f>INDEX(input!$A:$DZ,MATCH($A204,input!$A:$A,0),MATCH(X$2,input!$1:$1,0))</f>
        <v>143.18202350799351</v>
      </c>
      <c r="Y204" s="100">
        <f>INDEX(input!$A:$DZ,MATCH($A204,input!$A:$A,0),MATCH(Y$2,input!$1:$1,0))</f>
        <v>-2.0959395451760621</v>
      </c>
      <c r="AA204" s="141"/>
    </row>
    <row r="205" spans="1:27" x14ac:dyDescent="0.25">
      <c r="A205" s="95" t="s">
        <v>396</v>
      </c>
      <c r="B205" s="27" t="str">
        <f>INDEX(input!$A:$DZ,MATCH($A205,input!$A:$A,0),MATCH(B$2,input!$1:$1,0))</f>
        <v>E1133</v>
      </c>
      <c r="C205" s="27" t="str">
        <f>INDEX(input!$A:$DZ,MATCH($A205,input!$A:$A,0),MATCH(C$2,input!$1:$1,0))</f>
        <v>E07000042</v>
      </c>
      <c r="D205" s="27">
        <f>INDEX(input!$A:$DZ,MATCH($A205,input!$A:$A,0),MATCH(D$2,input!$1:$1,0))</f>
        <v>1</v>
      </c>
      <c r="F205" s="27" t="str">
        <f>INDEX(input!$A:$DZ,MATCH($A205,input!$A:$A,0),MATCH(F$2,input!$1:$1,0))</f>
        <v>Mid Devon</v>
      </c>
      <c r="G205" s="112">
        <f>INDEX(input!$A:$DZ,MATCH($A205,input!$A:$A,0),MATCH(G$2,input!$1:$1,0))</f>
        <v>3.6790371200000003</v>
      </c>
      <c r="H205" s="112">
        <f>INDEX(input!$A:$DZ,MATCH($A205,input!$A:$A,0),MATCH(H$2,input!$1:$1,0))</f>
        <v>2.9292540520833337E-2</v>
      </c>
      <c r="I205" s="112">
        <f>INDEX(input!$A:$DZ,MATCH($A205,input!$A:$A,0),MATCH(I$2,input!$1:$1,0))</f>
        <v>4.9708300000000003</v>
      </c>
      <c r="J205" s="112">
        <f>INDEX(input!$A:$DZ,MATCH($A205,input!$A:$A,0),MATCH(J$2,input!$1:$1,0))</f>
        <v>1.6127246746666666</v>
      </c>
      <c r="K205" s="112">
        <f>INDEX(input!$A:$DZ,MATCH($A205,input!$A:$A,0),MATCH(K$2,input!$1:$1,0))</f>
        <v>6.5856193090693795E-3</v>
      </c>
      <c r="L205" s="112">
        <f>INDEX(input!$A:$DZ,MATCH($A205,input!$A:$A,0),MATCH(L$2,input!$1:$1,0))</f>
        <v>8.9305926672545485E-2</v>
      </c>
      <c r="M205" s="109">
        <f>INDEX(input!$A:$DZ,MATCH($A205,input!$A:$A,0),MATCH(M$2,input!$1:$1,0))</f>
        <v>10.387775881169116</v>
      </c>
      <c r="N205" s="112">
        <f>INDEX(input!$A:$DZ,MATCH($A205,input!$A:$A,0),MATCH(N$2,input!$1:$1,0))</f>
        <v>2.1775954796350496</v>
      </c>
      <c r="O205" s="112">
        <f>INDEX(input!$A:$DZ,MATCH($A205,input!$A:$A,0),MATCH(O$2,input!$1:$1,0))</f>
        <v>7.0960341495235835E-2</v>
      </c>
      <c r="P205" s="112">
        <f>INDEX(input!$A:$DZ,MATCH($A205,input!$A:$A,0),MATCH(P$2,input!$1:$1,0))</f>
        <v>5.7564900634959715</v>
      </c>
      <c r="Q205" s="112">
        <f>INDEX(input!$A:$DZ,MATCH($A205,input!$A:$A,0),MATCH(Q$2,input!$1:$1,0))</f>
        <v>0</v>
      </c>
      <c r="R205" s="112">
        <f>INDEX(input!$A:$DZ,MATCH($A205,input!$A:$A,0),MATCH(R$2,input!$1:$1,0))</f>
        <v>8.0226835654553769E-2</v>
      </c>
      <c r="S205" s="112">
        <f>INDEX(input!$A:$DZ,MATCH($A205,input!$A:$A,0),MATCH(S$2,input!$1:$1,0))</f>
        <v>0</v>
      </c>
      <c r="T205" s="112">
        <f>INDEX(input!$A:$DZ,MATCH($A205,input!$A:$A,0),MATCH(T$2,input!$1:$1,0))</f>
        <v>0</v>
      </c>
      <c r="U205" s="112">
        <f>INDEX(input!$A:$DZ,MATCH($A205,input!$A:$A,0),MATCH(U$2,input!$1:$1,0))</f>
        <v>0</v>
      </c>
      <c r="V205" s="112">
        <f>INDEX(input!$A:$DZ,MATCH($A205,input!$A:$A,0),MATCH(V$2,input!$1:$1,0))</f>
        <v>1.2435025689500101</v>
      </c>
      <c r="W205" s="112">
        <f>INDEX(input!$A:$DZ,MATCH($A205,input!$A:$A,0),MATCH(W$2,input!$1:$1,0))</f>
        <v>0.46669548777265701</v>
      </c>
      <c r="X205" s="112">
        <f>INDEX(input!$A:$DZ,MATCH($A205,input!$A:$A,0),MATCH(X$2,input!$1:$1,0))</f>
        <v>9.7954707770034783</v>
      </c>
      <c r="Y205" s="100">
        <f>INDEX(input!$A:$DZ,MATCH($A205,input!$A:$A,0),MATCH(Y$2,input!$1:$1,0))</f>
        <v>-5.7019434279417247</v>
      </c>
      <c r="AA205" s="141"/>
    </row>
    <row r="206" spans="1:27" x14ac:dyDescent="0.25">
      <c r="A206" s="95" t="s">
        <v>398</v>
      </c>
      <c r="B206" s="27" t="str">
        <f>INDEX(input!$A:$DZ,MATCH($A206,input!$A:$A,0),MATCH(B$2,input!$1:$1,0))</f>
        <v>E3534</v>
      </c>
      <c r="C206" s="27" t="str">
        <f>INDEX(input!$A:$DZ,MATCH($A206,input!$A:$A,0),MATCH(C$2,input!$1:$1,0))</f>
        <v>E07000203</v>
      </c>
      <c r="D206" s="27">
        <f>INDEX(input!$A:$DZ,MATCH($A206,input!$A:$A,0),MATCH(D$2,input!$1:$1,0))</f>
        <v>1</v>
      </c>
      <c r="F206" s="27" t="str">
        <f>INDEX(input!$A:$DZ,MATCH($A206,input!$A:$A,0),MATCH(F$2,input!$1:$1,0))</f>
        <v>Mid Suffolk</v>
      </c>
      <c r="G206" s="112">
        <f>INDEX(input!$A:$DZ,MATCH($A206,input!$A:$A,0),MATCH(G$2,input!$1:$1,0))</f>
        <v>3.6709930800000001</v>
      </c>
      <c r="H206" s="112">
        <f>INDEX(input!$A:$DZ,MATCH($A206,input!$A:$A,0),MATCH(H$2,input!$1:$1,0))</f>
        <v>3.0101556916666668E-2</v>
      </c>
      <c r="I206" s="112">
        <f>INDEX(input!$A:$DZ,MATCH($A206,input!$A:$A,0),MATCH(I$2,input!$1:$1,0))</f>
        <v>5.4599209999999996</v>
      </c>
      <c r="J206" s="112">
        <f>INDEX(input!$A:$DZ,MATCH($A206,input!$A:$A,0),MATCH(J$2,input!$1:$1,0))</f>
        <v>2.2206404044444445</v>
      </c>
      <c r="K206" s="112">
        <f>INDEX(input!$A:$DZ,MATCH($A206,input!$A:$A,0),MATCH(K$2,input!$1:$1,0))</f>
        <v>6.7557452988175302E-3</v>
      </c>
      <c r="L206" s="112">
        <f>INDEX(input!$A:$DZ,MATCH($A206,input!$A:$A,0),MATCH(L$2,input!$1:$1,0))</f>
        <v>8.2855164679033824E-2</v>
      </c>
      <c r="M206" s="109">
        <f>INDEX(input!$A:$DZ,MATCH($A206,input!$A:$A,0),MATCH(M$2,input!$1:$1,0))</f>
        <v>11.471266951338963</v>
      </c>
      <c r="N206" s="112">
        <f>INDEX(input!$A:$DZ,MATCH($A206,input!$A:$A,0),MATCH(N$2,input!$1:$1,0))</f>
        <v>2.2377374330156088</v>
      </c>
      <c r="O206" s="112">
        <f>INDEX(input!$A:$DZ,MATCH($A206,input!$A:$A,0),MATCH(O$2,input!$1:$1,0))</f>
        <v>7.2920160749999463E-2</v>
      </c>
      <c r="P206" s="112">
        <f>INDEX(input!$A:$DZ,MATCH($A206,input!$A:$A,0),MATCH(P$2,input!$1:$1,0))</f>
        <v>6.1826980496292681</v>
      </c>
      <c r="Q206" s="112">
        <f>INDEX(input!$A:$DZ,MATCH($A206,input!$A:$A,0),MATCH(Q$2,input!$1:$1,0))</f>
        <v>0</v>
      </c>
      <c r="R206" s="112">
        <f>INDEX(input!$A:$DZ,MATCH($A206,input!$A:$A,0),MATCH(R$2,input!$1:$1,0))</f>
        <v>4.2997016199528689E-3</v>
      </c>
      <c r="S206" s="112">
        <f>INDEX(input!$A:$DZ,MATCH($A206,input!$A:$A,0),MATCH(S$2,input!$1:$1,0))</f>
        <v>0</v>
      </c>
      <c r="T206" s="112">
        <f>INDEX(input!$A:$DZ,MATCH($A206,input!$A:$A,0),MATCH(T$2,input!$1:$1,0))</f>
        <v>0</v>
      </c>
      <c r="U206" s="112">
        <f>INDEX(input!$A:$DZ,MATCH($A206,input!$A:$A,0),MATCH(U$2,input!$1:$1,0))</f>
        <v>0</v>
      </c>
      <c r="V206" s="112">
        <f>INDEX(input!$A:$DZ,MATCH($A206,input!$A:$A,0),MATCH(V$2,input!$1:$1,0))</f>
        <v>1.379712844076064</v>
      </c>
      <c r="W206" s="112">
        <f>INDEX(input!$A:$DZ,MATCH($A206,input!$A:$A,0),MATCH(W$2,input!$1:$1,0))</f>
        <v>0.43298505412914445</v>
      </c>
      <c r="X206" s="112">
        <f>INDEX(input!$A:$DZ,MATCH($A206,input!$A:$A,0),MATCH(X$2,input!$1:$1,0))</f>
        <v>10.310353243220037</v>
      </c>
      <c r="Y206" s="100">
        <f>INDEX(input!$A:$DZ,MATCH($A206,input!$A:$A,0),MATCH(Y$2,input!$1:$1,0))</f>
        <v>-10.120187360677024</v>
      </c>
      <c r="AA206" s="141"/>
    </row>
    <row r="207" spans="1:27" x14ac:dyDescent="0.25">
      <c r="A207" s="95" t="s">
        <v>400</v>
      </c>
      <c r="B207" s="27" t="str">
        <f>INDEX(input!$A:$DZ,MATCH($A207,input!$A:$A,0),MATCH(B$2,input!$1:$1,0))</f>
        <v>E3836</v>
      </c>
      <c r="C207" s="27" t="str">
        <f>INDEX(input!$A:$DZ,MATCH($A207,input!$A:$A,0),MATCH(C$2,input!$1:$1,0))</f>
        <v>E07000228</v>
      </c>
      <c r="D207" s="27">
        <f>INDEX(input!$A:$DZ,MATCH($A207,input!$A:$A,0),MATCH(D$2,input!$1:$1,0))</f>
        <v>1</v>
      </c>
      <c r="F207" s="27" t="str">
        <f>INDEX(input!$A:$DZ,MATCH($A207,input!$A:$A,0),MATCH(F$2,input!$1:$1,0))</f>
        <v>Mid Sussex</v>
      </c>
      <c r="G207" s="112">
        <f>INDEX(input!$A:$DZ,MATCH($A207,input!$A:$A,0),MATCH(G$2,input!$1:$1,0))</f>
        <v>3.7054041399999997</v>
      </c>
      <c r="H207" s="112">
        <f>INDEX(input!$A:$DZ,MATCH($A207,input!$A:$A,0),MATCH(H$2,input!$1:$1,0))</f>
        <v>2.8355383875000001E-2</v>
      </c>
      <c r="I207" s="112">
        <f>INDEX(input!$A:$DZ,MATCH($A207,input!$A:$A,0),MATCH(I$2,input!$1:$1,0))</f>
        <v>8.5215730000000001</v>
      </c>
      <c r="J207" s="112">
        <f>INDEX(input!$A:$DZ,MATCH($A207,input!$A:$A,0),MATCH(J$2,input!$1:$1,0))</f>
        <v>3.2563492000000003</v>
      </c>
      <c r="K207" s="112">
        <f>INDEX(input!$A:$DZ,MATCH($A207,input!$A:$A,0),MATCH(K$2,input!$1:$1,0))</f>
        <v>6.3600965898447008E-3</v>
      </c>
      <c r="L207" s="112">
        <f>INDEX(input!$A:$DZ,MATCH($A207,input!$A:$A,0),MATCH(L$2,input!$1:$1,0))</f>
        <v>0</v>
      </c>
      <c r="M207" s="109">
        <f>INDEX(input!$A:$DZ,MATCH($A207,input!$A:$A,0),MATCH(M$2,input!$1:$1,0))</f>
        <v>15.518041820464846</v>
      </c>
      <c r="N207" s="112">
        <f>INDEX(input!$A:$DZ,MATCH($A207,input!$A:$A,0),MATCH(N$2,input!$1:$1,0))</f>
        <v>2.1079276400979037</v>
      </c>
      <c r="O207" s="112">
        <f>INDEX(input!$A:$DZ,MATCH($A207,input!$A:$A,0),MATCH(O$2,input!$1:$1,0))</f>
        <v>6.869010639830235E-2</v>
      </c>
      <c r="P207" s="112">
        <f>INDEX(input!$A:$DZ,MATCH($A207,input!$A:$A,0),MATCH(P$2,input!$1:$1,0))</f>
        <v>10.061364868749209</v>
      </c>
      <c r="Q207" s="112">
        <f>INDEX(input!$A:$DZ,MATCH($A207,input!$A:$A,0),MATCH(Q$2,input!$1:$1,0))</f>
        <v>0</v>
      </c>
      <c r="R207" s="112">
        <f>INDEX(input!$A:$DZ,MATCH($A207,input!$A:$A,0),MATCH(R$2,input!$1:$1,0))</f>
        <v>2.9432453159165047E-2</v>
      </c>
      <c r="S207" s="112">
        <f>INDEX(input!$A:$DZ,MATCH($A207,input!$A:$A,0),MATCH(S$2,input!$1:$1,0))</f>
        <v>0</v>
      </c>
      <c r="T207" s="112">
        <f>INDEX(input!$A:$DZ,MATCH($A207,input!$A:$A,0),MATCH(T$2,input!$1:$1,0))</f>
        <v>0</v>
      </c>
      <c r="U207" s="112">
        <f>INDEX(input!$A:$DZ,MATCH($A207,input!$A:$A,0),MATCH(U$2,input!$1:$1,0))</f>
        <v>0</v>
      </c>
      <c r="V207" s="112">
        <f>INDEX(input!$A:$DZ,MATCH($A207,input!$A:$A,0),MATCH(V$2,input!$1:$1,0))</f>
        <v>3.4438043118909492</v>
      </c>
      <c r="W207" s="112">
        <f>INDEX(input!$A:$DZ,MATCH($A207,input!$A:$A,0),MATCH(W$2,input!$1:$1,0))</f>
        <v>0</v>
      </c>
      <c r="X207" s="112">
        <f>INDEX(input!$A:$DZ,MATCH($A207,input!$A:$A,0),MATCH(X$2,input!$1:$1,0))</f>
        <v>15.711219380295528</v>
      </c>
      <c r="Y207" s="100">
        <f>INDEX(input!$A:$DZ,MATCH($A207,input!$A:$A,0),MATCH(Y$2,input!$1:$1,0))</f>
        <v>1.2448578375135133</v>
      </c>
      <c r="AA207" s="141"/>
    </row>
    <row r="208" spans="1:27" x14ac:dyDescent="0.25">
      <c r="A208" s="95" t="s">
        <v>402</v>
      </c>
      <c r="B208" s="27" t="str">
        <f>INDEX(input!$A:$DZ,MATCH($A208,input!$A:$A,0),MATCH(B$2,input!$1:$1,0))</f>
        <v>E0702</v>
      </c>
      <c r="C208" s="27" t="str">
        <f>INDEX(input!$A:$DZ,MATCH($A208,input!$A:$A,0),MATCH(C$2,input!$1:$1,0))</f>
        <v>E06000002</v>
      </c>
      <c r="D208" s="27">
        <f>INDEX(input!$A:$DZ,MATCH($A208,input!$A:$A,0),MATCH(D$2,input!$1:$1,0))</f>
        <v>1</v>
      </c>
      <c r="F208" s="27" t="str">
        <f>INDEX(input!$A:$DZ,MATCH($A208,input!$A:$A,0),MATCH(F$2,input!$1:$1,0))</f>
        <v>Middlesbrough</v>
      </c>
      <c r="G208" s="112">
        <f>INDEX(input!$A:$DZ,MATCH($A208,input!$A:$A,0),MATCH(G$2,input!$1:$1,0))</f>
        <v>77.579386240000005</v>
      </c>
      <c r="H208" s="112">
        <f>INDEX(input!$A:$DZ,MATCH($A208,input!$A:$A,0),MATCH(H$2,input!$1:$1,0))</f>
        <v>0.60909906195833341</v>
      </c>
      <c r="I208" s="112">
        <f>INDEX(input!$A:$DZ,MATCH($A208,input!$A:$A,0),MATCH(I$2,input!$1:$1,0))</f>
        <v>42.557298000000003</v>
      </c>
      <c r="J208" s="112">
        <f>INDEX(input!$A:$DZ,MATCH($A208,input!$A:$A,0),MATCH(J$2,input!$1:$1,0))</f>
        <v>2.0037137100000004</v>
      </c>
      <c r="K208" s="112">
        <f>INDEX(input!$A:$DZ,MATCH($A208,input!$A:$A,0),MATCH(K$2,input!$1:$1,0))</f>
        <v>0.13409874586568815</v>
      </c>
      <c r="L208" s="112">
        <f>INDEX(input!$A:$DZ,MATCH($A208,input!$A:$A,0),MATCH(L$2,input!$1:$1,0))</f>
        <v>0</v>
      </c>
      <c r="M208" s="109">
        <f>INDEX(input!$A:$DZ,MATCH($A208,input!$A:$A,0),MATCH(M$2,input!$1:$1,0))</f>
        <v>122.88359575782403</v>
      </c>
      <c r="N208" s="112">
        <f>INDEX(input!$A:$DZ,MATCH($A208,input!$A:$A,0),MATCH(N$2,input!$1:$1,0))</f>
        <v>57.239020326092181</v>
      </c>
      <c r="O208" s="112">
        <f>INDEX(input!$A:$DZ,MATCH($A208,input!$A:$A,0),MATCH(O$2,input!$1:$1,0))</f>
        <v>1.4755250552145138</v>
      </c>
      <c r="P208" s="112">
        <f>INDEX(input!$A:$DZ,MATCH($A208,input!$A:$A,0),MATCH(P$2,input!$1:$1,0))</f>
        <v>51.584491951371959</v>
      </c>
      <c r="Q208" s="112">
        <f>INDEX(input!$A:$DZ,MATCH($A208,input!$A:$A,0),MATCH(Q$2,input!$1:$1,0))</f>
        <v>4.1394961889834629</v>
      </c>
      <c r="R208" s="112">
        <f>INDEX(input!$A:$DZ,MATCH($A208,input!$A:$A,0),MATCH(R$2,input!$1:$1,0))</f>
        <v>0</v>
      </c>
      <c r="S208" s="112">
        <f>INDEX(input!$A:$DZ,MATCH($A208,input!$A:$A,0),MATCH(S$2,input!$1:$1,0))</f>
        <v>7.6337169473257527</v>
      </c>
      <c r="T208" s="112">
        <f>INDEX(input!$A:$DZ,MATCH($A208,input!$A:$A,0),MATCH(T$2,input!$1:$1,0))</f>
        <v>0.75793699999999997</v>
      </c>
      <c r="U208" s="112">
        <f>INDEX(input!$A:$DZ,MATCH($A208,input!$A:$A,0),MATCH(U$2,input!$1:$1,0))</f>
        <v>1.29481</v>
      </c>
      <c r="V208" s="112">
        <f>INDEX(input!$A:$DZ,MATCH($A208,input!$A:$A,0),MATCH(V$2,input!$1:$1,0))</f>
        <v>1.9715384660282917</v>
      </c>
      <c r="W208" s="112">
        <f>INDEX(input!$A:$DZ,MATCH($A208,input!$A:$A,0),MATCH(W$2,input!$1:$1,0))</f>
        <v>0</v>
      </c>
      <c r="X208" s="112">
        <f>INDEX(input!$A:$DZ,MATCH($A208,input!$A:$A,0),MATCH(X$2,input!$1:$1,0))</f>
        <v>126.09653593501619</v>
      </c>
      <c r="Y208" s="100">
        <f>INDEX(input!$A:$DZ,MATCH($A208,input!$A:$A,0),MATCH(Y$2,input!$1:$1,0))</f>
        <v>2.6146208998670151</v>
      </c>
      <c r="AA208" s="141"/>
    </row>
    <row r="209" spans="1:27" x14ac:dyDescent="0.25">
      <c r="A209" s="95" t="s">
        <v>404</v>
      </c>
      <c r="B209" s="27" t="str">
        <f>INDEX(input!$A:$DZ,MATCH($A209,input!$A:$A,0),MATCH(B$2,input!$1:$1,0))</f>
        <v>E0401</v>
      </c>
      <c r="C209" s="27" t="str">
        <f>INDEX(input!$A:$DZ,MATCH($A209,input!$A:$A,0),MATCH(C$2,input!$1:$1,0))</f>
        <v>E06000042</v>
      </c>
      <c r="D209" s="27">
        <f>INDEX(input!$A:$DZ,MATCH($A209,input!$A:$A,0),MATCH(D$2,input!$1:$1,0))</f>
        <v>1</v>
      </c>
      <c r="F209" s="27" t="str">
        <f>INDEX(input!$A:$DZ,MATCH($A209,input!$A:$A,0),MATCH(F$2,input!$1:$1,0))</f>
        <v>Milton Keynes</v>
      </c>
      <c r="G209" s="112">
        <f>INDEX(input!$A:$DZ,MATCH($A209,input!$A:$A,0),MATCH(G$2,input!$1:$1,0))</f>
        <v>80.231601539999986</v>
      </c>
      <c r="H209" s="112">
        <f>INDEX(input!$A:$DZ,MATCH($A209,input!$A:$A,0),MATCH(H$2,input!$1:$1,0))</f>
        <v>0.61509307197916674</v>
      </c>
      <c r="I209" s="112">
        <f>INDEX(input!$A:$DZ,MATCH($A209,input!$A:$A,0),MATCH(I$2,input!$1:$1,0))</f>
        <v>91.069927000000007</v>
      </c>
      <c r="J209" s="112">
        <f>INDEX(input!$A:$DZ,MATCH($A209,input!$A:$A,0),MATCH(J$2,input!$1:$1,0))</f>
        <v>10.613388006666664</v>
      </c>
      <c r="K209" s="112">
        <f>INDEX(input!$A:$DZ,MATCH($A209,input!$A:$A,0),MATCH(K$2,input!$1:$1,0))</f>
        <v>0.13541838212957602</v>
      </c>
      <c r="L209" s="112">
        <f>INDEX(input!$A:$DZ,MATCH($A209,input!$A:$A,0),MATCH(L$2,input!$1:$1,0))</f>
        <v>0</v>
      </c>
      <c r="M209" s="109">
        <f>INDEX(input!$A:$DZ,MATCH($A209,input!$A:$A,0),MATCH(M$2,input!$1:$1,0))</f>
        <v>182.66542800077539</v>
      </c>
      <c r="N209" s="112">
        <f>INDEX(input!$A:$DZ,MATCH($A209,input!$A:$A,0),MATCH(N$2,input!$1:$1,0))</f>
        <v>51.22824606089408</v>
      </c>
      <c r="O209" s="112">
        <f>INDEX(input!$A:$DZ,MATCH($A209,input!$A:$A,0),MATCH(O$2,input!$1:$1,0))</f>
        <v>1.4900453727504064</v>
      </c>
      <c r="P209" s="112">
        <f>INDEX(input!$A:$DZ,MATCH($A209,input!$A:$A,0),MATCH(P$2,input!$1:$1,0))</f>
        <v>108.36481071925314</v>
      </c>
      <c r="Q209" s="112">
        <f>INDEX(input!$A:$DZ,MATCH($A209,input!$A:$A,0),MATCH(Q$2,input!$1:$1,0))</f>
        <v>8.6899632419313484</v>
      </c>
      <c r="R209" s="112">
        <f>INDEX(input!$A:$DZ,MATCH($A209,input!$A:$A,0),MATCH(R$2,input!$1:$1,0))</f>
        <v>0</v>
      </c>
      <c r="S209" s="112">
        <f>INDEX(input!$A:$DZ,MATCH($A209,input!$A:$A,0),MATCH(S$2,input!$1:$1,0))</f>
        <v>5.0864941261263983</v>
      </c>
      <c r="T209" s="112">
        <f>INDEX(input!$A:$DZ,MATCH($A209,input!$A:$A,0),MATCH(T$2,input!$1:$1,0))</f>
        <v>0.90807800000000005</v>
      </c>
      <c r="U209" s="112">
        <f>INDEX(input!$A:$DZ,MATCH($A209,input!$A:$A,0),MATCH(U$2,input!$1:$1,0))</f>
        <v>1.5512999999999999</v>
      </c>
      <c r="V209" s="112">
        <f>INDEX(input!$A:$DZ,MATCH($A209,input!$A:$A,0),MATCH(V$2,input!$1:$1,0))</f>
        <v>5.9658079191271121</v>
      </c>
      <c r="W209" s="112">
        <f>INDEX(input!$A:$DZ,MATCH($A209,input!$A:$A,0),MATCH(W$2,input!$1:$1,0))</f>
        <v>0</v>
      </c>
      <c r="X209" s="112">
        <f>INDEX(input!$A:$DZ,MATCH($A209,input!$A:$A,0),MATCH(X$2,input!$1:$1,0))</f>
        <v>183.28474544008253</v>
      </c>
      <c r="Y209" s="100">
        <f>INDEX(input!$A:$DZ,MATCH($A209,input!$A:$A,0),MATCH(Y$2,input!$1:$1,0))</f>
        <v>0.33904469284931071</v>
      </c>
      <c r="AA209" s="141"/>
    </row>
    <row r="210" spans="1:27" x14ac:dyDescent="0.25">
      <c r="A210" s="95" t="s">
        <v>406</v>
      </c>
      <c r="B210" s="27" t="str">
        <f>INDEX(input!$A:$DZ,MATCH($A210,input!$A:$A,0),MATCH(B$2,input!$1:$1,0))</f>
        <v>E3634</v>
      </c>
      <c r="C210" s="27" t="str">
        <f>INDEX(input!$A:$DZ,MATCH($A210,input!$A:$A,0),MATCH(C$2,input!$1:$1,0))</f>
        <v>E07000210</v>
      </c>
      <c r="D210" s="27">
        <f>INDEX(input!$A:$DZ,MATCH($A210,input!$A:$A,0),MATCH(D$2,input!$1:$1,0))</f>
        <v>1</v>
      </c>
      <c r="F210" s="27" t="str">
        <f>INDEX(input!$A:$DZ,MATCH($A210,input!$A:$A,0),MATCH(F$2,input!$1:$1,0))</f>
        <v>Mole Valley</v>
      </c>
      <c r="G210" s="112">
        <f>INDEX(input!$A:$DZ,MATCH($A210,input!$A:$A,0),MATCH(G$2,input!$1:$1,0))</f>
        <v>2.0710852900000001</v>
      </c>
      <c r="H210" s="112">
        <f>INDEX(input!$A:$DZ,MATCH($A210,input!$A:$A,0),MATCH(H$2,input!$1:$1,0))</f>
        <v>1.7024434583333335E-2</v>
      </c>
      <c r="I210" s="112">
        <f>INDEX(input!$A:$DZ,MATCH($A210,input!$A:$A,0),MATCH(I$2,input!$1:$1,0))</f>
        <v>6.3617290000000004</v>
      </c>
      <c r="J210" s="112">
        <f>INDEX(input!$A:$DZ,MATCH($A210,input!$A:$A,0),MATCH(J$2,input!$1:$1,0))</f>
        <v>1.0850125182222223</v>
      </c>
      <c r="K210" s="112">
        <f>INDEX(input!$A:$DZ,MATCH($A210,input!$A:$A,0),MATCH(K$2,input!$1:$1,0))</f>
        <v>3.7480854504623588E-3</v>
      </c>
      <c r="L210" s="112">
        <f>INDEX(input!$A:$DZ,MATCH($A210,input!$A:$A,0),MATCH(L$2,input!$1:$1,0))</f>
        <v>0</v>
      </c>
      <c r="M210" s="109">
        <f>INDEX(input!$A:$DZ,MATCH($A210,input!$A:$A,0),MATCH(M$2,input!$1:$1,0))</f>
        <v>9.5385993282560193</v>
      </c>
      <c r="N210" s="112">
        <f>INDEX(input!$A:$DZ,MATCH($A210,input!$A:$A,0),MATCH(N$2,input!$1:$1,0))</f>
        <v>1.2655895065280476</v>
      </c>
      <c r="O210" s="112">
        <f>INDEX(input!$A:$DZ,MATCH($A210,input!$A:$A,0),MATCH(O$2,input!$1:$1,0))</f>
        <v>4.1241205915374259E-2</v>
      </c>
      <c r="P210" s="112">
        <f>INDEX(input!$A:$DZ,MATCH($A210,input!$A:$A,0),MATCH(P$2,input!$1:$1,0))</f>
        <v>7.2109703140878629</v>
      </c>
      <c r="Q210" s="112">
        <f>INDEX(input!$A:$DZ,MATCH($A210,input!$A:$A,0),MATCH(Q$2,input!$1:$1,0))</f>
        <v>0</v>
      </c>
      <c r="R210" s="112">
        <f>INDEX(input!$A:$DZ,MATCH($A210,input!$A:$A,0),MATCH(R$2,input!$1:$1,0))</f>
        <v>7.0717387083636202E-2</v>
      </c>
      <c r="S210" s="112">
        <f>INDEX(input!$A:$DZ,MATCH($A210,input!$A:$A,0),MATCH(S$2,input!$1:$1,0))</f>
        <v>0</v>
      </c>
      <c r="T210" s="112">
        <f>INDEX(input!$A:$DZ,MATCH($A210,input!$A:$A,0),MATCH(T$2,input!$1:$1,0))</f>
        <v>0</v>
      </c>
      <c r="U210" s="112">
        <f>INDEX(input!$A:$DZ,MATCH($A210,input!$A:$A,0),MATCH(U$2,input!$1:$1,0))</f>
        <v>0</v>
      </c>
      <c r="V210" s="112">
        <f>INDEX(input!$A:$DZ,MATCH($A210,input!$A:$A,0),MATCH(V$2,input!$1:$1,0))</f>
        <v>0.57302670941645151</v>
      </c>
      <c r="W210" s="112">
        <f>INDEX(input!$A:$DZ,MATCH($A210,input!$A:$A,0),MATCH(W$2,input!$1:$1,0))</f>
        <v>0</v>
      </c>
      <c r="X210" s="112">
        <f>INDEX(input!$A:$DZ,MATCH($A210,input!$A:$A,0),MATCH(X$2,input!$1:$1,0))</f>
        <v>9.161545123031372</v>
      </c>
      <c r="Y210" s="100">
        <f>INDEX(input!$A:$DZ,MATCH($A210,input!$A:$A,0),MATCH(Y$2,input!$1:$1,0))</f>
        <v>-3.9529305325542441</v>
      </c>
      <c r="AA210" s="141"/>
    </row>
    <row r="211" spans="1:27" x14ac:dyDescent="0.25">
      <c r="A211" s="95" t="s">
        <v>408</v>
      </c>
      <c r="B211" s="27" t="str">
        <f>INDEX(input!$A:$DZ,MATCH($A211,input!$A:$A,0),MATCH(B$2,input!$1:$1,0))</f>
        <v>E1738</v>
      </c>
      <c r="C211" s="27" t="str">
        <f>INDEX(input!$A:$DZ,MATCH($A211,input!$A:$A,0),MATCH(C$2,input!$1:$1,0))</f>
        <v>E07000091</v>
      </c>
      <c r="D211" s="27">
        <f>INDEX(input!$A:$DZ,MATCH($A211,input!$A:$A,0),MATCH(D$2,input!$1:$1,0))</f>
        <v>1</v>
      </c>
      <c r="F211" s="27" t="str">
        <f>INDEX(input!$A:$DZ,MATCH($A211,input!$A:$A,0),MATCH(F$2,input!$1:$1,0))</f>
        <v>New Forest</v>
      </c>
      <c r="G211" s="112">
        <f>INDEX(input!$A:$DZ,MATCH($A211,input!$A:$A,0),MATCH(G$2,input!$1:$1,0))</f>
        <v>6.7098276100000005</v>
      </c>
      <c r="H211" s="112">
        <f>INDEX(input!$A:$DZ,MATCH($A211,input!$A:$A,0),MATCH(H$2,input!$1:$1,0))</f>
        <v>5.2910046437500004E-2</v>
      </c>
      <c r="I211" s="112">
        <f>INDEX(input!$A:$DZ,MATCH($A211,input!$A:$A,0),MATCH(I$2,input!$1:$1,0))</f>
        <v>10.777659999999999</v>
      </c>
      <c r="J211" s="112">
        <f>INDEX(input!$A:$DZ,MATCH($A211,input!$A:$A,0),MATCH(J$2,input!$1:$1,0))</f>
        <v>1.9229903448888892</v>
      </c>
      <c r="K211" s="112">
        <f>INDEX(input!$A:$DZ,MATCH($A211,input!$A:$A,0),MATCH(K$2,input!$1:$1,0))</f>
        <v>1.1802884483163315E-2</v>
      </c>
      <c r="L211" s="112">
        <f>INDEX(input!$A:$DZ,MATCH($A211,input!$A:$A,0),MATCH(L$2,input!$1:$1,0))</f>
        <v>0</v>
      </c>
      <c r="M211" s="109">
        <f>INDEX(input!$A:$DZ,MATCH($A211,input!$A:$A,0),MATCH(M$2,input!$1:$1,0))</f>
        <v>19.475190885809553</v>
      </c>
      <c r="N211" s="112">
        <f>INDEX(input!$A:$DZ,MATCH($A211,input!$A:$A,0),MATCH(N$2,input!$1:$1,0))</f>
        <v>3.9333112145032216</v>
      </c>
      <c r="O211" s="112">
        <f>INDEX(input!$A:$DZ,MATCH($A211,input!$A:$A,0),MATCH(O$2,input!$1:$1,0))</f>
        <v>0.12817307419969765</v>
      </c>
      <c r="P211" s="112">
        <f>INDEX(input!$A:$DZ,MATCH($A211,input!$A:$A,0),MATCH(P$2,input!$1:$1,0))</f>
        <v>12.190911343061886</v>
      </c>
      <c r="Q211" s="112">
        <f>INDEX(input!$A:$DZ,MATCH($A211,input!$A:$A,0),MATCH(Q$2,input!$1:$1,0))</f>
        <v>0</v>
      </c>
      <c r="R211" s="112">
        <f>INDEX(input!$A:$DZ,MATCH($A211,input!$A:$A,0),MATCH(R$2,input!$1:$1,0))</f>
        <v>0.14559539982181963</v>
      </c>
      <c r="S211" s="112">
        <f>INDEX(input!$A:$DZ,MATCH($A211,input!$A:$A,0),MATCH(S$2,input!$1:$1,0))</f>
        <v>0</v>
      </c>
      <c r="T211" s="112">
        <f>INDEX(input!$A:$DZ,MATCH($A211,input!$A:$A,0),MATCH(T$2,input!$1:$1,0))</f>
        <v>0</v>
      </c>
      <c r="U211" s="112">
        <f>INDEX(input!$A:$DZ,MATCH($A211,input!$A:$A,0),MATCH(U$2,input!$1:$1,0))</f>
        <v>0</v>
      </c>
      <c r="V211" s="112">
        <f>INDEX(input!$A:$DZ,MATCH($A211,input!$A:$A,0),MATCH(V$2,input!$1:$1,0))</f>
        <v>0.52593047380753066</v>
      </c>
      <c r="W211" s="112">
        <f>INDEX(input!$A:$DZ,MATCH($A211,input!$A:$A,0),MATCH(W$2,input!$1:$1,0))</f>
        <v>0</v>
      </c>
      <c r="X211" s="112">
        <f>INDEX(input!$A:$DZ,MATCH($A211,input!$A:$A,0),MATCH(X$2,input!$1:$1,0))</f>
        <v>16.923921505394159</v>
      </c>
      <c r="Y211" s="100">
        <f>INDEX(input!$A:$DZ,MATCH($A211,input!$A:$A,0),MATCH(Y$2,input!$1:$1,0))</f>
        <v>-13.100099482333484</v>
      </c>
      <c r="AA211" s="141"/>
    </row>
    <row r="212" spans="1:27" x14ac:dyDescent="0.25">
      <c r="A212" s="95" t="s">
        <v>410</v>
      </c>
      <c r="B212" s="27" t="str">
        <f>INDEX(input!$A:$DZ,MATCH($A212,input!$A:$A,0),MATCH(B$2,input!$1:$1,0))</f>
        <v>E3036</v>
      </c>
      <c r="C212" s="27" t="str">
        <f>INDEX(input!$A:$DZ,MATCH($A212,input!$A:$A,0),MATCH(C$2,input!$1:$1,0))</f>
        <v>E07000175</v>
      </c>
      <c r="D212" s="27">
        <f>INDEX(input!$A:$DZ,MATCH($A212,input!$A:$A,0),MATCH(D$2,input!$1:$1,0))</f>
        <v>1</v>
      </c>
      <c r="F212" s="27" t="str">
        <f>INDEX(input!$A:$DZ,MATCH($A212,input!$A:$A,0),MATCH(F$2,input!$1:$1,0))</f>
        <v>Newark And Sherwood</v>
      </c>
      <c r="G212" s="112">
        <f>INDEX(input!$A:$DZ,MATCH($A212,input!$A:$A,0),MATCH(G$2,input!$1:$1,0))</f>
        <v>6.02023376</v>
      </c>
      <c r="H212" s="112">
        <f>INDEX(input!$A:$DZ,MATCH($A212,input!$A:$A,0),MATCH(H$2,input!$1:$1,0))</f>
        <v>4.8678966583333337E-2</v>
      </c>
      <c r="I212" s="112">
        <f>INDEX(input!$A:$DZ,MATCH($A212,input!$A:$A,0),MATCH(I$2,input!$1:$1,0))</f>
        <v>5.9101879999999998</v>
      </c>
      <c r="J212" s="112">
        <f>INDEX(input!$A:$DZ,MATCH($A212,input!$A:$A,0),MATCH(J$2,input!$1:$1,0))</f>
        <v>1.8787536417777777</v>
      </c>
      <c r="K212" s="112">
        <f>INDEX(input!$A:$DZ,MATCH($A212,input!$A:$A,0),MATCH(K$2,input!$1:$1,0))</f>
        <v>1.080463570574006E-2</v>
      </c>
      <c r="L212" s="112">
        <f>INDEX(input!$A:$DZ,MATCH($A212,input!$A:$A,0),MATCH(L$2,input!$1:$1,0))</f>
        <v>7.2683040721828159E-3</v>
      </c>
      <c r="M212" s="109">
        <f>INDEX(input!$A:$DZ,MATCH($A212,input!$A:$A,0),MATCH(M$2,input!$1:$1,0))</f>
        <v>13.875927308139032</v>
      </c>
      <c r="N212" s="112">
        <f>INDEX(input!$A:$DZ,MATCH($A212,input!$A:$A,0),MATCH(N$2,input!$1:$1,0))</f>
        <v>3.70155966116549</v>
      </c>
      <c r="O212" s="112">
        <f>INDEX(input!$A:$DZ,MATCH($A212,input!$A:$A,0),MATCH(O$2,input!$1:$1,0))</f>
        <v>0.11792340431553811</v>
      </c>
      <c r="P212" s="112">
        <f>INDEX(input!$A:$DZ,MATCH($A212,input!$A:$A,0),MATCH(P$2,input!$1:$1,0))</f>
        <v>6.8152610849045088</v>
      </c>
      <c r="Q212" s="112">
        <f>INDEX(input!$A:$DZ,MATCH($A212,input!$A:$A,0),MATCH(Q$2,input!$1:$1,0))</f>
        <v>0</v>
      </c>
      <c r="R212" s="112">
        <f>INDEX(input!$A:$DZ,MATCH($A212,input!$A:$A,0),MATCH(R$2,input!$1:$1,0))</f>
        <v>0</v>
      </c>
      <c r="S212" s="112">
        <f>INDEX(input!$A:$DZ,MATCH($A212,input!$A:$A,0),MATCH(S$2,input!$1:$1,0))</f>
        <v>0</v>
      </c>
      <c r="T212" s="112">
        <f>INDEX(input!$A:$DZ,MATCH($A212,input!$A:$A,0),MATCH(T$2,input!$1:$1,0))</f>
        <v>0</v>
      </c>
      <c r="U212" s="112">
        <f>INDEX(input!$A:$DZ,MATCH($A212,input!$A:$A,0),MATCH(U$2,input!$1:$1,0))</f>
        <v>0</v>
      </c>
      <c r="V212" s="112">
        <f>INDEX(input!$A:$DZ,MATCH($A212,input!$A:$A,0),MATCH(V$2,input!$1:$1,0))</f>
        <v>1.5801560145712403</v>
      </c>
      <c r="W212" s="112">
        <f>INDEX(input!$A:$DZ,MATCH($A212,input!$A:$A,0),MATCH(W$2,input!$1:$1,0))</f>
        <v>3.7982750312697287E-2</v>
      </c>
      <c r="X212" s="112">
        <f>INDEX(input!$A:$DZ,MATCH($A212,input!$A:$A,0),MATCH(X$2,input!$1:$1,0))</f>
        <v>12.252882915269474</v>
      </c>
      <c r="Y212" s="100">
        <f>INDEX(input!$A:$DZ,MATCH($A212,input!$A:$A,0),MATCH(Y$2,input!$1:$1,0))</f>
        <v>-11.696835511076431</v>
      </c>
      <c r="AA212" s="141"/>
    </row>
    <row r="213" spans="1:27" x14ac:dyDescent="0.25">
      <c r="A213" s="95" t="s">
        <v>411</v>
      </c>
      <c r="B213" s="27" t="str">
        <f>INDEX(input!$A:$DZ,MATCH($A213,input!$A:$A,0),MATCH(B$2,input!$1:$1,0))</f>
        <v>E4502</v>
      </c>
      <c r="C213" s="27" t="str">
        <f>INDEX(input!$A:$DZ,MATCH($A213,input!$A:$A,0),MATCH(C$2,input!$1:$1,0))</f>
        <v>E08000021</v>
      </c>
      <c r="D213" s="27">
        <f>INDEX(input!$A:$DZ,MATCH($A213,input!$A:$A,0),MATCH(D$2,input!$1:$1,0))</f>
        <v>1</v>
      </c>
      <c r="F213" s="27" t="str">
        <f>INDEX(input!$A:$DZ,MATCH($A213,input!$A:$A,0),MATCH(F$2,input!$1:$1,0))</f>
        <v>Newcastle upon Tyne</v>
      </c>
      <c r="G213" s="112">
        <f>INDEX(input!$A:$DZ,MATCH($A213,input!$A:$A,0),MATCH(G$2,input!$1:$1,0))</f>
        <v>156.32060392</v>
      </c>
      <c r="H213" s="112">
        <f>INDEX(input!$A:$DZ,MATCH($A213,input!$A:$A,0),MATCH(H$2,input!$1:$1,0))</f>
        <v>1.1964377204791665</v>
      </c>
      <c r="I213" s="112">
        <f>INDEX(input!$A:$DZ,MATCH($A213,input!$A:$A,0),MATCH(I$2,input!$1:$1,0))</f>
        <v>86.626975999999999</v>
      </c>
      <c r="J213" s="112">
        <f>INDEX(input!$A:$DZ,MATCH($A213,input!$A:$A,0),MATCH(J$2,input!$1:$1,0))</f>
        <v>5.1263483744444445</v>
      </c>
      <c r="K213" s="112">
        <f>INDEX(input!$A:$DZ,MATCH($A213,input!$A:$A,0),MATCH(K$2,input!$1:$1,0))</f>
        <v>0.26480161931652191</v>
      </c>
      <c r="L213" s="112">
        <f>INDEX(input!$A:$DZ,MATCH($A213,input!$A:$A,0),MATCH(L$2,input!$1:$1,0))</f>
        <v>0</v>
      </c>
      <c r="M213" s="109">
        <f>INDEX(input!$A:$DZ,MATCH($A213,input!$A:$A,0),MATCH(M$2,input!$1:$1,0))</f>
        <v>249.53516763424011</v>
      </c>
      <c r="N213" s="112">
        <f>INDEX(input!$A:$DZ,MATCH($A213,input!$A:$A,0),MATCH(N$2,input!$1:$1,0))</f>
        <v>115.15229749036861</v>
      </c>
      <c r="O213" s="112">
        <f>INDEX(input!$A:$DZ,MATCH($A213,input!$A:$A,0),MATCH(O$2,input!$1:$1,0))</f>
        <v>2.8983361552700813</v>
      </c>
      <c r="P213" s="112">
        <f>INDEX(input!$A:$DZ,MATCH($A213,input!$A:$A,0),MATCH(P$2,input!$1:$1,0))</f>
        <v>101.39908928499848</v>
      </c>
      <c r="Q213" s="112">
        <f>INDEX(input!$A:$DZ,MATCH($A213,input!$A:$A,0),MATCH(Q$2,input!$1:$1,0))</f>
        <v>8.1528564828329237</v>
      </c>
      <c r="R213" s="112">
        <f>INDEX(input!$A:$DZ,MATCH($A213,input!$A:$A,0),MATCH(R$2,input!$1:$1,0))</f>
        <v>0</v>
      </c>
      <c r="S213" s="112">
        <f>INDEX(input!$A:$DZ,MATCH($A213,input!$A:$A,0),MATCH(S$2,input!$1:$1,0))</f>
        <v>14.876536705892168</v>
      </c>
      <c r="T213" s="112">
        <f>INDEX(input!$A:$DZ,MATCH($A213,input!$A:$A,0),MATCH(T$2,input!$1:$1,0))</f>
        <v>1.500831</v>
      </c>
      <c r="U213" s="112">
        <f>INDEX(input!$A:$DZ,MATCH($A213,input!$A:$A,0),MATCH(U$2,input!$1:$1,0))</f>
        <v>2.5639189999999998</v>
      </c>
      <c r="V213" s="112">
        <f>INDEX(input!$A:$DZ,MATCH($A213,input!$A:$A,0),MATCH(V$2,input!$1:$1,0))</f>
        <v>6.0885207557025192</v>
      </c>
      <c r="W213" s="112">
        <f>INDEX(input!$A:$DZ,MATCH($A213,input!$A:$A,0),MATCH(W$2,input!$1:$1,0))</f>
        <v>0</v>
      </c>
      <c r="X213" s="112">
        <f>INDEX(input!$A:$DZ,MATCH($A213,input!$A:$A,0),MATCH(X$2,input!$1:$1,0))</f>
        <v>252.63238687506478</v>
      </c>
      <c r="Y213" s="100">
        <f>INDEX(input!$A:$DZ,MATCH($A213,input!$A:$A,0),MATCH(Y$2,input!$1:$1,0))</f>
        <v>1.2411954876694775</v>
      </c>
      <c r="AA213" s="141"/>
    </row>
    <row r="214" spans="1:27" x14ac:dyDescent="0.25">
      <c r="A214" s="95" t="s">
        <v>413</v>
      </c>
      <c r="B214" s="27" t="str">
        <f>INDEX(input!$A:$DZ,MATCH($A214,input!$A:$A,0),MATCH(B$2,input!$1:$1,0))</f>
        <v>E3434</v>
      </c>
      <c r="C214" s="27" t="str">
        <f>INDEX(input!$A:$DZ,MATCH($A214,input!$A:$A,0),MATCH(C$2,input!$1:$1,0))</f>
        <v>E07000195</v>
      </c>
      <c r="D214" s="27">
        <f>INDEX(input!$A:$DZ,MATCH($A214,input!$A:$A,0),MATCH(D$2,input!$1:$1,0))</f>
        <v>1</v>
      </c>
      <c r="F214" s="27" t="str">
        <f>INDEX(input!$A:$DZ,MATCH($A214,input!$A:$A,0),MATCH(F$2,input!$1:$1,0))</f>
        <v>Newcastle-under-Lyme</v>
      </c>
      <c r="G214" s="112">
        <f>INDEX(input!$A:$DZ,MATCH($A214,input!$A:$A,0),MATCH(G$2,input!$1:$1,0))</f>
        <v>6.1439117799999989</v>
      </c>
      <c r="H214" s="112">
        <f>INDEX(input!$A:$DZ,MATCH($A214,input!$A:$A,0),MATCH(H$2,input!$1:$1,0))</f>
        <v>4.9450392395833334E-2</v>
      </c>
      <c r="I214" s="112">
        <f>INDEX(input!$A:$DZ,MATCH($A214,input!$A:$A,0),MATCH(I$2,input!$1:$1,0))</f>
        <v>6.2353670000000001</v>
      </c>
      <c r="J214" s="112">
        <f>INDEX(input!$A:$DZ,MATCH($A214,input!$A:$A,0),MATCH(J$2,input!$1:$1,0))</f>
        <v>1.8145630524444445</v>
      </c>
      <c r="K214" s="112">
        <f>INDEX(input!$A:$DZ,MATCH($A214,input!$A:$A,0),MATCH(K$2,input!$1:$1,0))</f>
        <v>1.097971603229502E-2</v>
      </c>
      <c r="L214" s="112">
        <f>INDEX(input!$A:$DZ,MATCH($A214,input!$A:$A,0),MATCH(L$2,input!$1:$1,0))</f>
        <v>0</v>
      </c>
      <c r="M214" s="109">
        <f>INDEX(input!$A:$DZ,MATCH($A214,input!$A:$A,0),MATCH(M$2,input!$1:$1,0))</f>
        <v>14.254271940872572</v>
      </c>
      <c r="N214" s="112">
        <f>INDEX(input!$A:$DZ,MATCH($A214,input!$A:$A,0),MATCH(N$2,input!$1:$1,0))</f>
        <v>3.7385991837517412</v>
      </c>
      <c r="O214" s="112">
        <f>INDEX(input!$A:$DZ,MATCH($A214,input!$A:$A,0),MATCH(O$2,input!$1:$1,0))</f>
        <v>0.11979216114514281</v>
      </c>
      <c r="P214" s="112">
        <f>INDEX(input!$A:$DZ,MATCH($A214,input!$A:$A,0),MATCH(P$2,input!$1:$1,0))</f>
        <v>7.2637342460133727</v>
      </c>
      <c r="Q214" s="112">
        <f>INDEX(input!$A:$DZ,MATCH($A214,input!$A:$A,0),MATCH(Q$2,input!$1:$1,0))</f>
        <v>0</v>
      </c>
      <c r="R214" s="112">
        <f>INDEX(input!$A:$DZ,MATCH($A214,input!$A:$A,0),MATCH(R$2,input!$1:$1,0))</f>
        <v>5.489464973842325E-2</v>
      </c>
      <c r="S214" s="112">
        <f>INDEX(input!$A:$DZ,MATCH($A214,input!$A:$A,0),MATCH(S$2,input!$1:$1,0))</f>
        <v>0</v>
      </c>
      <c r="T214" s="112">
        <f>INDEX(input!$A:$DZ,MATCH($A214,input!$A:$A,0),MATCH(T$2,input!$1:$1,0))</f>
        <v>0</v>
      </c>
      <c r="U214" s="112">
        <f>INDEX(input!$A:$DZ,MATCH($A214,input!$A:$A,0),MATCH(U$2,input!$1:$1,0))</f>
        <v>0</v>
      </c>
      <c r="V214" s="112">
        <f>INDEX(input!$A:$DZ,MATCH($A214,input!$A:$A,0),MATCH(V$2,input!$1:$1,0))</f>
        <v>0.93473093034022681</v>
      </c>
      <c r="W214" s="112">
        <f>INDEX(input!$A:$DZ,MATCH($A214,input!$A:$A,0),MATCH(W$2,input!$1:$1,0))</f>
        <v>0</v>
      </c>
      <c r="X214" s="112">
        <f>INDEX(input!$A:$DZ,MATCH($A214,input!$A:$A,0),MATCH(X$2,input!$1:$1,0))</f>
        <v>12.111751170988908</v>
      </c>
      <c r="Y214" s="100">
        <f>INDEX(input!$A:$DZ,MATCH($A214,input!$A:$A,0),MATCH(Y$2,input!$1:$1,0))</f>
        <v>-15.030727481353988</v>
      </c>
      <c r="AA214" s="141"/>
    </row>
    <row r="215" spans="1:27" x14ac:dyDescent="0.25">
      <c r="A215" s="95" t="s">
        <v>415</v>
      </c>
      <c r="B215" s="27" t="str">
        <f>INDEX(input!$A:$DZ,MATCH($A215,input!$A:$A,0),MATCH(B$2,input!$1:$1,0))</f>
        <v>E5045</v>
      </c>
      <c r="C215" s="27" t="str">
        <f>INDEX(input!$A:$DZ,MATCH($A215,input!$A:$A,0),MATCH(C$2,input!$1:$1,0))</f>
        <v>E09000025</v>
      </c>
      <c r="D215" s="27">
        <f>INDEX(input!$A:$DZ,MATCH($A215,input!$A:$A,0),MATCH(D$2,input!$1:$1,0))</f>
        <v>1</v>
      </c>
      <c r="F215" s="27" t="str">
        <f>INDEX(input!$A:$DZ,MATCH($A215,input!$A:$A,0),MATCH(F$2,input!$1:$1,0))</f>
        <v>Newham</v>
      </c>
      <c r="G215" s="112">
        <f>INDEX(input!$A:$DZ,MATCH($A215,input!$A:$A,0),MATCH(G$2,input!$1:$1,0))</f>
        <v>189.30100647</v>
      </c>
      <c r="H215" s="112">
        <f>INDEX(input!$A:$DZ,MATCH($A215,input!$A:$A,0),MATCH(H$2,input!$1:$1,0))</f>
        <v>1.475437697416667</v>
      </c>
      <c r="I215" s="112">
        <f>INDEX(input!$A:$DZ,MATCH($A215,input!$A:$A,0),MATCH(I$2,input!$1:$1,0))</f>
        <v>63.448936000000003</v>
      </c>
      <c r="J215" s="112">
        <f>INDEX(input!$A:$DZ,MATCH($A215,input!$A:$A,0),MATCH(J$2,input!$1:$1,0))</f>
        <v>11.793055512222221</v>
      </c>
      <c r="K215" s="112">
        <f>INDEX(input!$A:$DZ,MATCH($A215,input!$A:$A,0),MATCH(K$2,input!$1:$1,0))</f>
        <v>0.32581805582535633</v>
      </c>
      <c r="L215" s="112">
        <f>INDEX(input!$A:$DZ,MATCH($A215,input!$A:$A,0),MATCH(L$2,input!$1:$1,0))</f>
        <v>0</v>
      </c>
      <c r="M215" s="109">
        <f>INDEX(input!$A:$DZ,MATCH($A215,input!$A:$A,0),MATCH(M$2,input!$1:$1,0))</f>
        <v>266.34425373546424</v>
      </c>
      <c r="N215" s="112">
        <f>INDEX(input!$A:$DZ,MATCH($A215,input!$A:$A,0),MATCH(N$2,input!$1:$1,0))</f>
        <v>145.8803223792228</v>
      </c>
      <c r="O215" s="112">
        <f>INDEX(input!$A:$DZ,MATCH($A215,input!$A:$A,0),MATCH(O$2,input!$1:$1,0))</f>
        <v>3.5742056191469174</v>
      </c>
      <c r="P215" s="112">
        <f>INDEX(input!$A:$DZ,MATCH($A215,input!$A:$A,0),MATCH(P$2,input!$1:$1,0))</f>
        <v>75.465390705701466</v>
      </c>
      <c r="Q215" s="112">
        <f>INDEX(input!$A:$DZ,MATCH($A215,input!$A:$A,0),MATCH(Q$2,input!$1:$1,0))</f>
        <v>4.5729228780315667</v>
      </c>
      <c r="R215" s="112">
        <f>INDEX(input!$A:$DZ,MATCH($A215,input!$A:$A,0),MATCH(R$2,input!$1:$1,0))</f>
        <v>0</v>
      </c>
      <c r="S215" s="112">
        <f>INDEX(input!$A:$DZ,MATCH($A215,input!$A:$A,0),MATCH(S$2,input!$1:$1,0))</f>
        <v>15.218641873619594</v>
      </c>
      <c r="T215" s="112">
        <f>INDEX(input!$A:$DZ,MATCH($A215,input!$A:$A,0),MATCH(T$2,input!$1:$1,0))</f>
        <v>1.468413</v>
      </c>
      <c r="U215" s="112">
        <f>INDEX(input!$A:$DZ,MATCH($A215,input!$A:$A,0),MATCH(U$2,input!$1:$1,0))</f>
        <v>2.5085389999999999</v>
      </c>
      <c r="V215" s="112">
        <f>INDEX(input!$A:$DZ,MATCH($A215,input!$A:$A,0),MATCH(V$2,input!$1:$1,0))</f>
        <v>10.491914875868257</v>
      </c>
      <c r="W215" s="112">
        <f>INDEX(input!$A:$DZ,MATCH($A215,input!$A:$A,0),MATCH(W$2,input!$1:$1,0))</f>
        <v>0</v>
      </c>
      <c r="X215" s="112">
        <f>INDEX(input!$A:$DZ,MATCH($A215,input!$A:$A,0),MATCH(X$2,input!$1:$1,0))</f>
        <v>259.1803503315906</v>
      </c>
      <c r="Y215" s="100">
        <f>INDEX(input!$A:$DZ,MATCH($A215,input!$A:$A,0),MATCH(Y$2,input!$1:$1,0))</f>
        <v>-2.6897157732521881</v>
      </c>
      <c r="AA215" s="141"/>
    </row>
    <row r="216" spans="1:27" x14ac:dyDescent="0.25">
      <c r="A216" s="95" t="s">
        <v>417</v>
      </c>
      <c r="B216" s="27" t="str">
        <f>INDEX(input!$A:$DZ,MATCH($A216,input!$A:$A,0),MATCH(B$2,input!$1:$1,0))</f>
        <v>E2620</v>
      </c>
      <c r="C216" s="27" t="str">
        <f>INDEX(input!$A:$DZ,MATCH($A216,input!$A:$A,0),MATCH(C$2,input!$1:$1,0))</f>
        <v>E10000020</v>
      </c>
      <c r="D216" s="27">
        <f>INDEX(input!$A:$DZ,MATCH($A216,input!$A:$A,0),MATCH(D$2,input!$1:$1,0))</f>
        <v>1</v>
      </c>
      <c r="F216" s="27" t="str">
        <f>INDEX(input!$A:$DZ,MATCH($A216,input!$A:$A,0),MATCH(F$2,input!$1:$1,0))</f>
        <v>Norfolk</v>
      </c>
      <c r="G216" s="112">
        <f>INDEX(input!$A:$DZ,MATCH($A216,input!$A:$A,0),MATCH(G$2,input!$1:$1,0))</f>
        <v>287.50657721000005</v>
      </c>
      <c r="H216" s="112">
        <f>INDEX(input!$A:$DZ,MATCH($A216,input!$A:$A,0),MATCH(H$2,input!$1:$1,0))</f>
        <v>2.0518445266666667</v>
      </c>
      <c r="I216" s="112">
        <f>INDEX(input!$A:$DZ,MATCH($A216,input!$A:$A,0),MATCH(I$2,input!$1:$1,0))</f>
        <v>311.43316199999998</v>
      </c>
      <c r="J216" s="112">
        <f>INDEX(input!$A:$DZ,MATCH($A216,input!$A:$A,0),MATCH(J$2,input!$1:$1,0))</f>
        <v>4.124184253777778</v>
      </c>
      <c r="K216" s="112">
        <f>INDEX(input!$A:$DZ,MATCH($A216,input!$A:$A,0),MATCH(K$2,input!$1:$1,0))</f>
        <v>0.45693401067395628</v>
      </c>
      <c r="L216" s="112">
        <f>INDEX(input!$A:$DZ,MATCH($A216,input!$A:$A,0),MATCH(L$2,input!$1:$1,0))</f>
        <v>0.76188715075997271</v>
      </c>
      <c r="M216" s="109">
        <f>INDEX(input!$A:$DZ,MATCH($A216,input!$A:$A,0),MATCH(M$2,input!$1:$1,0))</f>
        <v>606.33458915187839</v>
      </c>
      <c r="N216" s="112">
        <f>INDEX(input!$A:$DZ,MATCH($A216,input!$A:$A,0),MATCH(N$2,input!$1:$1,0))</f>
        <v>191.34317520152246</v>
      </c>
      <c r="O216" s="112">
        <f>INDEX(input!$A:$DZ,MATCH($A216,input!$A:$A,0),MATCH(O$2,input!$1:$1,0))</f>
        <v>4.9705346738492482</v>
      </c>
      <c r="P216" s="112">
        <f>INDEX(input!$A:$DZ,MATCH($A216,input!$A:$A,0),MATCH(P$2,input!$1:$1,0))</f>
        <v>373.06926011816404</v>
      </c>
      <c r="Q216" s="112">
        <f>INDEX(input!$A:$DZ,MATCH($A216,input!$A:$A,0),MATCH(Q$2,input!$1:$1,0))</f>
        <v>29.931883091172875</v>
      </c>
      <c r="R216" s="112">
        <f>INDEX(input!$A:$DZ,MATCH($A216,input!$A:$A,0),MATCH(R$2,input!$1:$1,0))</f>
        <v>0</v>
      </c>
      <c r="S216" s="112">
        <f>INDEX(input!$A:$DZ,MATCH($A216,input!$A:$A,0),MATCH(S$2,input!$1:$1,0))</f>
        <v>34.275015264838117</v>
      </c>
      <c r="T216" s="112">
        <f>INDEX(input!$A:$DZ,MATCH($A216,input!$A:$A,0),MATCH(T$2,input!$1:$1,0))</f>
        <v>4.1786779999999997</v>
      </c>
      <c r="U216" s="112">
        <f>INDEX(input!$A:$DZ,MATCH($A216,input!$A:$A,0),MATCH(U$2,input!$1:$1,0))</f>
        <v>7.1385750000000003</v>
      </c>
      <c r="V216" s="112">
        <f>INDEX(input!$A:$DZ,MATCH($A216,input!$A:$A,0),MATCH(V$2,input!$1:$1,0))</f>
        <v>2.9259371636261045</v>
      </c>
      <c r="W216" s="112">
        <f>INDEX(input!$A:$DZ,MATCH($A216,input!$A:$A,0),MATCH(W$2,input!$1:$1,0))</f>
        <v>3.981474787842437</v>
      </c>
      <c r="X216" s="112">
        <f>INDEX(input!$A:$DZ,MATCH($A216,input!$A:$A,0),MATCH(X$2,input!$1:$1,0))</f>
        <v>651.81453330101522</v>
      </c>
      <c r="Y216" s="100">
        <f>INDEX(input!$A:$DZ,MATCH($A216,input!$A:$A,0),MATCH(Y$2,input!$1:$1,0))</f>
        <v>7.5007998822486543</v>
      </c>
      <c r="AA216" s="141"/>
    </row>
    <row r="217" spans="1:27" x14ac:dyDescent="0.25">
      <c r="A217" s="95" t="s">
        <v>419</v>
      </c>
      <c r="B217" s="27" t="str">
        <f>INDEX(input!$A:$DZ,MATCH($A217,input!$A:$A,0),MATCH(B$2,input!$1:$1,0))</f>
        <v>E1134</v>
      </c>
      <c r="C217" s="27" t="str">
        <f>INDEX(input!$A:$DZ,MATCH($A217,input!$A:$A,0),MATCH(C$2,input!$1:$1,0))</f>
        <v>E07000043</v>
      </c>
      <c r="D217" s="27">
        <f>INDEX(input!$A:$DZ,MATCH($A217,input!$A:$A,0),MATCH(D$2,input!$1:$1,0))</f>
        <v>1</v>
      </c>
      <c r="F217" s="27" t="str">
        <f>INDEX(input!$A:$DZ,MATCH($A217,input!$A:$A,0),MATCH(F$2,input!$1:$1,0))</f>
        <v>North Devon</v>
      </c>
      <c r="G217" s="112">
        <f>INDEX(input!$A:$DZ,MATCH($A217,input!$A:$A,0),MATCH(G$2,input!$1:$1,0))</f>
        <v>4.9301683100000009</v>
      </c>
      <c r="H217" s="112">
        <f>INDEX(input!$A:$DZ,MATCH($A217,input!$A:$A,0),MATCH(H$2,input!$1:$1,0))</f>
        <v>3.958584510416667E-2</v>
      </c>
      <c r="I217" s="112">
        <f>INDEX(input!$A:$DZ,MATCH($A217,input!$A:$A,0),MATCH(I$2,input!$1:$1,0))</f>
        <v>5.2196499999999997</v>
      </c>
      <c r="J217" s="112">
        <f>INDEX(input!$A:$DZ,MATCH($A217,input!$A:$A,0),MATCH(J$2,input!$1:$1,0))</f>
        <v>1.0073901191111112</v>
      </c>
      <c r="K217" s="112">
        <f>INDEX(input!$A:$DZ,MATCH($A217,input!$A:$A,0),MATCH(K$2,input!$1:$1,0))</f>
        <v>8.8345299579802514E-3</v>
      </c>
      <c r="L217" s="112">
        <f>INDEX(input!$A:$DZ,MATCH($A217,input!$A:$A,0),MATCH(L$2,input!$1:$1,0))</f>
        <v>5.9357531367465827E-2</v>
      </c>
      <c r="M217" s="109">
        <f>INDEX(input!$A:$DZ,MATCH($A217,input!$A:$A,0),MATCH(M$2,input!$1:$1,0))</f>
        <v>11.264986335540724</v>
      </c>
      <c r="N217" s="112">
        <f>INDEX(input!$A:$DZ,MATCH($A217,input!$A:$A,0),MATCH(N$2,input!$1:$1,0))</f>
        <v>2.9585829715117855</v>
      </c>
      <c r="O217" s="112">
        <f>INDEX(input!$A:$DZ,MATCH($A217,input!$A:$A,0),MATCH(O$2,input!$1:$1,0))</f>
        <v>9.5895577639930549E-2</v>
      </c>
      <c r="P217" s="112">
        <f>INDEX(input!$A:$DZ,MATCH($A217,input!$A:$A,0),MATCH(P$2,input!$1:$1,0))</f>
        <v>6.1619374544960976</v>
      </c>
      <c r="Q217" s="112">
        <f>INDEX(input!$A:$DZ,MATCH($A217,input!$A:$A,0),MATCH(Q$2,input!$1:$1,0))</f>
        <v>0</v>
      </c>
      <c r="R217" s="112">
        <f>INDEX(input!$A:$DZ,MATCH($A217,input!$A:$A,0),MATCH(R$2,input!$1:$1,0))</f>
        <v>5.912274497098402E-2</v>
      </c>
      <c r="S217" s="112">
        <f>INDEX(input!$A:$DZ,MATCH($A217,input!$A:$A,0),MATCH(S$2,input!$1:$1,0))</f>
        <v>0</v>
      </c>
      <c r="T217" s="112">
        <f>INDEX(input!$A:$DZ,MATCH($A217,input!$A:$A,0),MATCH(T$2,input!$1:$1,0))</f>
        <v>0</v>
      </c>
      <c r="U217" s="112">
        <f>INDEX(input!$A:$DZ,MATCH($A217,input!$A:$A,0),MATCH(U$2,input!$1:$1,0))</f>
        <v>0</v>
      </c>
      <c r="V217" s="112">
        <f>INDEX(input!$A:$DZ,MATCH($A217,input!$A:$A,0),MATCH(V$2,input!$1:$1,0))</f>
        <v>1.4456708190848409</v>
      </c>
      <c r="W217" s="112">
        <f>INDEX(input!$A:$DZ,MATCH($A217,input!$A:$A,0),MATCH(W$2,input!$1:$1,0))</f>
        <v>0.31019097037191812</v>
      </c>
      <c r="X217" s="112">
        <f>INDEX(input!$A:$DZ,MATCH($A217,input!$A:$A,0),MATCH(X$2,input!$1:$1,0))</f>
        <v>11.031400538075559</v>
      </c>
      <c r="Y217" s="100">
        <f>INDEX(input!$A:$DZ,MATCH($A217,input!$A:$A,0),MATCH(Y$2,input!$1:$1,0))</f>
        <v>-2.0735559769674006</v>
      </c>
      <c r="AA217" s="141"/>
    </row>
    <row r="218" spans="1:27" x14ac:dyDescent="0.25">
      <c r="A218" s="95" t="s">
        <v>423</v>
      </c>
      <c r="B218" s="27" t="str">
        <f>INDEX(input!$A:$DZ,MATCH($A218,input!$A:$A,0),MATCH(B$2,input!$1:$1,0))</f>
        <v>E1038</v>
      </c>
      <c r="C218" s="27" t="str">
        <f>INDEX(input!$A:$DZ,MATCH($A218,input!$A:$A,0),MATCH(C$2,input!$1:$1,0))</f>
        <v>E07000038</v>
      </c>
      <c r="D218" s="27">
        <f>INDEX(input!$A:$DZ,MATCH($A218,input!$A:$A,0),MATCH(D$2,input!$1:$1,0))</f>
        <v>1</v>
      </c>
      <c r="F218" s="27" t="str">
        <f>INDEX(input!$A:$DZ,MATCH($A218,input!$A:$A,0),MATCH(F$2,input!$1:$1,0))</f>
        <v>North East Derbyshire</v>
      </c>
      <c r="G218" s="112">
        <f>INDEX(input!$A:$DZ,MATCH($A218,input!$A:$A,0),MATCH(G$2,input!$1:$1,0))</f>
        <v>4.5727250000000002</v>
      </c>
      <c r="H218" s="112">
        <f>INDEX(input!$A:$DZ,MATCH($A218,input!$A:$A,0),MATCH(H$2,input!$1:$1,0))</f>
        <v>3.7086482270833332E-2</v>
      </c>
      <c r="I218" s="112">
        <f>INDEX(input!$A:$DZ,MATCH($A218,input!$A:$A,0),MATCH(I$2,input!$1:$1,0))</f>
        <v>5.1252420000000001</v>
      </c>
      <c r="J218" s="112">
        <f>INDEX(input!$A:$DZ,MATCH($A218,input!$A:$A,0),MATCH(J$2,input!$1:$1,0))</f>
        <v>0.69005815644444446</v>
      </c>
      <c r="K218" s="112">
        <f>INDEX(input!$A:$DZ,MATCH($A218,input!$A:$A,0),MATCH(K$2,input!$1:$1,0))</f>
        <v>8.1649292625568977E-3</v>
      </c>
      <c r="L218" s="112">
        <f>INDEX(input!$A:$DZ,MATCH($A218,input!$A:$A,0),MATCH(L$2,input!$1:$1,0))</f>
        <v>0</v>
      </c>
      <c r="M218" s="109">
        <f>INDEX(input!$A:$DZ,MATCH($A218,input!$A:$A,0),MATCH(M$2,input!$1:$1,0))</f>
        <v>10.433276567977835</v>
      </c>
      <c r="N218" s="112">
        <f>INDEX(input!$A:$DZ,MATCH($A218,input!$A:$A,0),MATCH(N$2,input!$1:$1,0))</f>
        <v>2.7569939193792012</v>
      </c>
      <c r="O218" s="112">
        <f>INDEX(input!$A:$DZ,MATCH($A218,input!$A:$A,0),MATCH(O$2,input!$1:$1,0))</f>
        <v>8.9840942383028963E-2</v>
      </c>
      <c r="P218" s="112">
        <f>INDEX(input!$A:$DZ,MATCH($A218,input!$A:$A,0),MATCH(P$2,input!$1:$1,0))</f>
        <v>5.9202626639594218</v>
      </c>
      <c r="Q218" s="112">
        <f>INDEX(input!$A:$DZ,MATCH($A218,input!$A:$A,0),MATCH(Q$2,input!$1:$1,0))</f>
        <v>0</v>
      </c>
      <c r="R218" s="112">
        <f>INDEX(input!$A:$DZ,MATCH($A218,input!$A:$A,0),MATCH(R$2,input!$1:$1,0))</f>
        <v>4.6513098501791431E-2</v>
      </c>
      <c r="S218" s="112">
        <f>INDEX(input!$A:$DZ,MATCH($A218,input!$A:$A,0),MATCH(S$2,input!$1:$1,0))</f>
        <v>0</v>
      </c>
      <c r="T218" s="112">
        <f>INDEX(input!$A:$DZ,MATCH($A218,input!$A:$A,0),MATCH(T$2,input!$1:$1,0))</f>
        <v>0</v>
      </c>
      <c r="U218" s="112">
        <f>INDEX(input!$A:$DZ,MATCH($A218,input!$A:$A,0),MATCH(U$2,input!$1:$1,0))</f>
        <v>0</v>
      </c>
      <c r="V218" s="112">
        <f>INDEX(input!$A:$DZ,MATCH($A218,input!$A:$A,0),MATCH(V$2,input!$1:$1,0))</f>
        <v>0.92621809134307997</v>
      </c>
      <c r="W218" s="112">
        <f>INDEX(input!$A:$DZ,MATCH($A218,input!$A:$A,0),MATCH(W$2,input!$1:$1,0))</f>
        <v>0</v>
      </c>
      <c r="X218" s="112">
        <f>INDEX(input!$A:$DZ,MATCH($A218,input!$A:$A,0),MATCH(X$2,input!$1:$1,0))</f>
        <v>9.7398287155665244</v>
      </c>
      <c r="Y218" s="100">
        <f>INDEX(input!$A:$DZ,MATCH($A218,input!$A:$A,0),MATCH(Y$2,input!$1:$1,0))</f>
        <v>-6.646501201163046</v>
      </c>
      <c r="AA218" s="141"/>
    </row>
    <row r="219" spans="1:27" x14ac:dyDescent="0.25">
      <c r="A219" s="95" t="s">
        <v>425</v>
      </c>
      <c r="B219" s="27" t="str">
        <f>INDEX(input!$A:$DZ,MATCH($A219,input!$A:$A,0),MATCH(B$2,input!$1:$1,0))</f>
        <v>E2003</v>
      </c>
      <c r="C219" s="27" t="str">
        <f>INDEX(input!$A:$DZ,MATCH($A219,input!$A:$A,0),MATCH(C$2,input!$1:$1,0))</f>
        <v>E06000012</v>
      </c>
      <c r="D219" s="27">
        <f>INDEX(input!$A:$DZ,MATCH($A219,input!$A:$A,0),MATCH(D$2,input!$1:$1,0))</f>
        <v>1</v>
      </c>
      <c r="F219" s="27" t="str">
        <f>INDEX(input!$A:$DZ,MATCH($A219,input!$A:$A,0),MATCH(F$2,input!$1:$1,0))</f>
        <v>North East Lincolnshire</v>
      </c>
      <c r="G219" s="112">
        <f>INDEX(input!$A:$DZ,MATCH($A219,input!$A:$A,0),MATCH(G$2,input!$1:$1,0))</f>
        <v>68.484118800000019</v>
      </c>
      <c r="H219" s="112">
        <f>INDEX(input!$A:$DZ,MATCH($A219,input!$A:$A,0),MATCH(H$2,input!$1:$1,0))</f>
        <v>0.52589345812499999</v>
      </c>
      <c r="I219" s="112">
        <f>INDEX(input!$A:$DZ,MATCH($A219,input!$A:$A,0),MATCH(I$2,input!$1:$1,0))</f>
        <v>52.059564000000002</v>
      </c>
      <c r="J219" s="112">
        <f>INDEX(input!$A:$DZ,MATCH($A219,input!$A:$A,0),MATCH(J$2,input!$1:$1,0))</f>
        <v>2.1266472044444442</v>
      </c>
      <c r="K219" s="112">
        <f>INDEX(input!$A:$DZ,MATCH($A219,input!$A:$A,0),MATCH(K$2,input!$1:$1,0))</f>
        <v>0.11659630168812643</v>
      </c>
      <c r="L219" s="112">
        <f>INDEX(input!$A:$DZ,MATCH($A219,input!$A:$A,0),MATCH(L$2,input!$1:$1,0))</f>
        <v>0</v>
      </c>
      <c r="M219" s="109">
        <f>INDEX(input!$A:$DZ,MATCH($A219,input!$A:$A,0),MATCH(M$2,input!$1:$1,0))</f>
        <v>123.31281976425757</v>
      </c>
      <c r="N219" s="112">
        <f>INDEX(input!$A:$DZ,MATCH($A219,input!$A:$A,0),MATCH(N$2,input!$1:$1,0))</f>
        <v>48.089816224494179</v>
      </c>
      <c r="O219" s="112">
        <f>INDEX(input!$A:$DZ,MATCH($A219,input!$A:$A,0),MATCH(O$2,input!$1:$1,0))</f>
        <v>1.273961859895822</v>
      </c>
      <c r="P219" s="112">
        <f>INDEX(input!$A:$DZ,MATCH($A219,input!$A:$A,0),MATCH(P$2,input!$1:$1,0))</f>
        <v>61.582880933318755</v>
      </c>
      <c r="Q219" s="112">
        <f>INDEX(input!$A:$DZ,MATCH($A219,input!$A:$A,0),MATCH(Q$2,input!$1:$1,0))</f>
        <v>4.9555628482277321</v>
      </c>
      <c r="R219" s="112">
        <f>INDEX(input!$A:$DZ,MATCH($A219,input!$A:$A,0),MATCH(R$2,input!$1:$1,0))</f>
        <v>0</v>
      </c>
      <c r="S219" s="112">
        <f>INDEX(input!$A:$DZ,MATCH($A219,input!$A:$A,0),MATCH(S$2,input!$1:$1,0))</f>
        <v>7.0419224642154319</v>
      </c>
      <c r="T219" s="112">
        <f>INDEX(input!$A:$DZ,MATCH($A219,input!$A:$A,0),MATCH(T$2,input!$1:$1,0))</f>
        <v>0.77971000000000001</v>
      </c>
      <c r="U219" s="112">
        <f>INDEX(input!$A:$DZ,MATCH($A219,input!$A:$A,0),MATCH(U$2,input!$1:$1,0))</f>
        <v>1.332004</v>
      </c>
      <c r="V219" s="112">
        <f>INDEX(input!$A:$DZ,MATCH($A219,input!$A:$A,0),MATCH(V$2,input!$1:$1,0))</f>
        <v>0.26506432263829743</v>
      </c>
      <c r="W219" s="112">
        <f>INDEX(input!$A:$DZ,MATCH($A219,input!$A:$A,0),MATCH(W$2,input!$1:$1,0))</f>
        <v>0</v>
      </c>
      <c r="X219" s="112">
        <f>INDEX(input!$A:$DZ,MATCH($A219,input!$A:$A,0),MATCH(X$2,input!$1:$1,0))</f>
        <v>125.32092265279022</v>
      </c>
      <c r="Y219" s="100">
        <f>INDEX(input!$A:$DZ,MATCH($A219,input!$A:$A,0),MATCH(Y$2,input!$1:$1,0))</f>
        <v>1.62846238726162</v>
      </c>
      <c r="AA219" s="141"/>
    </row>
    <row r="220" spans="1:27" x14ac:dyDescent="0.25">
      <c r="A220" s="95" t="s">
        <v>427</v>
      </c>
      <c r="B220" s="27" t="str">
        <f>INDEX(input!$A:$DZ,MATCH($A220,input!$A:$A,0),MATCH(B$2,input!$1:$1,0))</f>
        <v>E1935</v>
      </c>
      <c r="C220" s="27" t="str">
        <f>INDEX(input!$A:$DZ,MATCH($A220,input!$A:$A,0),MATCH(C$2,input!$1:$1,0))</f>
        <v>E07000099</v>
      </c>
      <c r="D220" s="27">
        <f>INDEX(input!$A:$DZ,MATCH($A220,input!$A:$A,0),MATCH(D$2,input!$1:$1,0))</f>
        <v>1</v>
      </c>
      <c r="F220" s="27" t="str">
        <f>INDEX(input!$A:$DZ,MATCH($A220,input!$A:$A,0),MATCH(F$2,input!$1:$1,0))</f>
        <v>North Hertfordshire</v>
      </c>
      <c r="G220" s="112">
        <f>INDEX(input!$A:$DZ,MATCH($A220,input!$A:$A,0),MATCH(G$2,input!$1:$1,0))</f>
        <v>4.3619220300000006</v>
      </c>
      <c r="H220" s="112">
        <f>INDEX(input!$A:$DZ,MATCH($A220,input!$A:$A,0),MATCH(H$2,input!$1:$1,0))</f>
        <v>3.6081035666666671E-2</v>
      </c>
      <c r="I220" s="112">
        <f>INDEX(input!$A:$DZ,MATCH($A220,input!$A:$A,0),MATCH(I$2,input!$1:$1,0))</f>
        <v>9.8537459999999992</v>
      </c>
      <c r="J220" s="112">
        <f>INDEX(input!$A:$DZ,MATCH($A220,input!$A:$A,0),MATCH(J$2,input!$1:$1,0))</f>
        <v>2.3931628826666667</v>
      </c>
      <c r="K220" s="112">
        <f>INDEX(input!$A:$DZ,MATCH($A220,input!$A:$A,0),MATCH(K$2,input!$1:$1,0))</f>
        <v>7.9435709675102235E-3</v>
      </c>
      <c r="L220" s="112">
        <f>INDEX(input!$A:$DZ,MATCH($A220,input!$A:$A,0),MATCH(L$2,input!$1:$1,0))</f>
        <v>0</v>
      </c>
      <c r="M220" s="109">
        <f>INDEX(input!$A:$DZ,MATCH($A220,input!$A:$A,0),MATCH(M$2,input!$1:$1,0))</f>
        <v>16.652855519300843</v>
      </c>
      <c r="N220" s="112">
        <f>INDEX(input!$A:$DZ,MATCH($A220,input!$A:$A,0),MATCH(N$2,input!$1:$1,0))</f>
        <v>2.6822494294010615</v>
      </c>
      <c r="O220" s="112">
        <f>INDEX(input!$A:$DZ,MATCH($A220,input!$A:$A,0),MATCH(O$2,input!$1:$1,0))</f>
        <v>8.7405276721826838E-2</v>
      </c>
      <c r="P220" s="112">
        <f>INDEX(input!$A:$DZ,MATCH($A220,input!$A:$A,0),MATCH(P$2,input!$1:$1,0))</f>
        <v>11.391343918750822</v>
      </c>
      <c r="Q220" s="112">
        <f>INDEX(input!$A:$DZ,MATCH($A220,input!$A:$A,0),MATCH(Q$2,input!$1:$1,0))</f>
        <v>0</v>
      </c>
      <c r="R220" s="112">
        <f>INDEX(input!$A:$DZ,MATCH($A220,input!$A:$A,0),MATCH(R$2,input!$1:$1,0))</f>
        <v>4.0085876605396122E-2</v>
      </c>
      <c r="S220" s="112">
        <f>INDEX(input!$A:$DZ,MATCH($A220,input!$A:$A,0),MATCH(S$2,input!$1:$1,0))</f>
        <v>0</v>
      </c>
      <c r="T220" s="112">
        <f>INDEX(input!$A:$DZ,MATCH($A220,input!$A:$A,0),MATCH(T$2,input!$1:$1,0))</f>
        <v>0</v>
      </c>
      <c r="U220" s="112">
        <f>INDEX(input!$A:$DZ,MATCH($A220,input!$A:$A,0),MATCH(U$2,input!$1:$1,0))</f>
        <v>0</v>
      </c>
      <c r="V220" s="112">
        <f>INDEX(input!$A:$DZ,MATCH($A220,input!$A:$A,0),MATCH(V$2,input!$1:$1,0))</f>
        <v>0.98439985658735474</v>
      </c>
      <c r="W220" s="112">
        <f>INDEX(input!$A:$DZ,MATCH($A220,input!$A:$A,0),MATCH(W$2,input!$1:$1,0))</f>
        <v>0</v>
      </c>
      <c r="X220" s="112">
        <f>INDEX(input!$A:$DZ,MATCH($A220,input!$A:$A,0),MATCH(X$2,input!$1:$1,0))</f>
        <v>15.185484358066461</v>
      </c>
      <c r="Y220" s="100">
        <f>INDEX(input!$A:$DZ,MATCH($A220,input!$A:$A,0),MATCH(Y$2,input!$1:$1,0))</f>
        <v>-8.8115288067784228</v>
      </c>
      <c r="AA220" s="141"/>
    </row>
    <row r="221" spans="1:27" x14ac:dyDescent="0.25">
      <c r="A221" s="95" t="s">
        <v>429</v>
      </c>
      <c r="B221" s="27" t="str">
        <f>INDEX(input!$A:$DZ,MATCH($A221,input!$A:$A,0),MATCH(B$2,input!$1:$1,0))</f>
        <v>E2534</v>
      </c>
      <c r="C221" s="27" t="str">
        <f>INDEX(input!$A:$DZ,MATCH($A221,input!$A:$A,0),MATCH(C$2,input!$1:$1,0))</f>
        <v>E07000139</v>
      </c>
      <c r="D221" s="27">
        <f>INDEX(input!$A:$DZ,MATCH($A221,input!$A:$A,0),MATCH(D$2,input!$1:$1,0))</f>
        <v>1</v>
      </c>
      <c r="F221" s="27" t="str">
        <f>INDEX(input!$A:$DZ,MATCH($A221,input!$A:$A,0),MATCH(F$2,input!$1:$1,0))</f>
        <v>North Kesteven</v>
      </c>
      <c r="G221" s="112">
        <f>INDEX(input!$A:$DZ,MATCH($A221,input!$A:$A,0),MATCH(G$2,input!$1:$1,0))</f>
        <v>4.9338532599999994</v>
      </c>
      <c r="H221" s="112">
        <f>INDEX(input!$A:$DZ,MATCH($A221,input!$A:$A,0),MATCH(H$2,input!$1:$1,0))</f>
        <v>4.1213573770833331E-2</v>
      </c>
      <c r="I221" s="112">
        <f>INDEX(input!$A:$DZ,MATCH($A221,input!$A:$A,0),MATCH(I$2,input!$1:$1,0))</f>
        <v>5.1524041699999996</v>
      </c>
      <c r="J221" s="112">
        <f>INDEX(input!$A:$DZ,MATCH($A221,input!$A:$A,0),MATCH(J$2,input!$1:$1,0))</f>
        <v>2.3551729377777781</v>
      </c>
      <c r="K221" s="112">
        <f>INDEX(input!$A:$DZ,MATCH($A221,input!$A:$A,0),MATCH(K$2,input!$1:$1,0))</f>
        <v>9.1243045907869833E-3</v>
      </c>
      <c r="L221" s="112">
        <f>INDEX(input!$A:$DZ,MATCH($A221,input!$A:$A,0),MATCH(L$2,input!$1:$1,0))</f>
        <v>6.8796317861843703E-2</v>
      </c>
      <c r="M221" s="109">
        <f>INDEX(input!$A:$DZ,MATCH($A221,input!$A:$A,0),MATCH(M$2,input!$1:$1,0))</f>
        <v>12.560564564001242</v>
      </c>
      <c r="N221" s="112">
        <f>INDEX(input!$A:$DZ,MATCH($A221,input!$A:$A,0),MATCH(N$2,input!$1:$1,0))</f>
        <v>3.0638002183748112</v>
      </c>
      <c r="O221" s="112">
        <f>INDEX(input!$A:$DZ,MATCH($A221,input!$A:$A,0),MATCH(O$2,input!$1:$1,0))</f>
        <v>9.9838703653761657E-2</v>
      </c>
      <c r="P221" s="112">
        <f>INDEX(input!$A:$DZ,MATCH($A221,input!$A:$A,0),MATCH(P$2,input!$1:$1,0))</f>
        <v>6.0656294610038799</v>
      </c>
      <c r="Q221" s="112">
        <f>INDEX(input!$A:$DZ,MATCH($A221,input!$A:$A,0),MATCH(Q$2,input!$1:$1,0))</f>
        <v>0</v>
      </c>
      <c r="R221" s="112">
        <f>INDEX(input!$A:$DZ,MATCH($A221,input!$A:$A,0),MATCH(R$2,input!$1:$1,0))</f>
        <v>9.731528851570416E-2</v>
      </c>
      <c r="S221" s="112">
        <f>INDEX(input!$A:$DZ,MATCH($A221,input!$A:$A,0),MATCH(S$2,input!$1:$1,0))</f>
        <v>0</v>
      </c>
      <c r="T221" s="112">
        <f>INDEX(input!$A:$DZ,MATCH($A221,input!$A:$A,0),MATCH(T$2,input!$1:$1,0))</f>
        <v>0</v>
      </c>
      <c r="U221" s="112">
        <f>INDEX(input!$A:$DZ,MATCH($A221,input!$A:$A,0),MATCH(U$2,input!$1:$1,0))</f>
        <v>0</v>
      </c>
      <c r="V221" s="112">
        <f>INDEX(input!$A:$DZ,MATCH($A221,input!$A:$A,0),MATCH(V$2,input!$1:$1,0))</f>
        <v>1.9652860889165904</v>
      </c>
      <c r="W221" s="112">
        <f>INDEX(input!$A:$DZ,MATCH($A221,input!$A:$A,0),MATCH(W$2,input!$1:$1,0))</f>
        <v>0.35951624172963476</v>
      </c>
      <c r="X221" s="112">
        <f>INDEX(input!$A:$DZ,MATCH($A221,input!$A:$A,0),MATCH(X$2,input!$1:$1,0))</f>
        <v>11.651386002194382</v>
      </c>
      <c r="Y221" s="100">
        <f>INDEX(input!$A:$DZ,MATCH($A221,input!$A:$A,0),MATCH(Y$2,input!$1:$1,0))</f>
        <v>-7.2383574573755887</v>
      </c>
      <c r="AA221" s="141"/>
    </row>
    <row r="222" spans="1:27" x14ac:dyDescent="0.25">
      <c r="A222" s="95" t="s">
        <v>431</v>
      </c>
      <c r="B222" s="27" t="str">
        <f>INDEX(input!$A:$DZ,MATCH($A222,input!$A:$A,0),MATCH(B$2,input!$1:$1,0))</f>
        <v>E2004</v>
      </c>
      <c r="C222" s="27" t="str">
        <f>INDEX(input!$A:$DZ,MATCH($A222,input!$A:$A,0),MATCH(C$2,input!$1:$1,0))</f>
        <v>E06000013</v>
      </c>
      <c r="D222" s="27">
        <f>INDEX(input!$A:$DZ,MATCH($A222,input!$A:$A,0),MATCH(D$2,input!$1:$1,0))</f>
        <v>1</v>
      </c>
      <c r="F222" s="27" t="str">
        <f>INDEX(input!$A:$DZ,MATCH($A222,input!$A:$A,0),MATCH(F$2,input!$1:$1,0))</f>
        <v>North Lincolnshire</v>
      </c>
      <c r="G222" s="112">
        <f>INDEX(input!$A:$DZ,MATCH($A222,input!$A:$A,0),MATCH(G$2,input!$1:$1,0))</f>
        <v>58.487467070000008</v>
      </c>
      <c r="H222" s="112">
        <f>INDEX(input!$A:$DZ,MATCH($A222,input!$A:$A,0),MATCH(H$2,input!$1:$1,0))</f>
        <v>0.43905552643750001</v>
      </c>
      <c r="I222" s="112">
        <f>INDEX(input!$A:$DZ,MATCH($A222,input!$A:$A,0),MATCH(I$2,input!$1:$1,0))</f>
        <v>57.913733399999998</v>
      </c>
      <c r="J222" s="112">
        <f>INDEX(input!$A:$DZ,MATCH($A222,input!$A:$A,0),MATCH(J$2,input!$1:$1,0))</f>
        <v>2.6369205688888888</v>
      </c>
      <c r="K222" s="112">
        <f>INDEX(input!$A:$DZ,MATCH($A222,input!$A:$A,0),MATCH(K$2,input!$1:$1,0))</f>
        <v>9.7598173095648166E-2</v>
      </c>
      <c r="L222" s="112">
        <f>INDEX(input!$A:$DZ,MATCH($A222,input!$A:$A,0),MATCH(L$2,input!$1:$1,0))</f>
        <v>3.9327168151115421E-2</v>
      </c>
      <c r="M222" s="109">
        <f>INDEX(input!$A:$DZ,MATCH($A222,input!$A:$A,0),MATCH(M$2,input!$1:$1,0))</f>
        <v>119.61410190657314</v>
      </c>
      <c r="N222" s="112">
        <f>INDEX(input!$A:$DZ,MATCH($A222,input!$A:$A,0),MATCH(N$2,input!$1:$1,0))</f>
        <v>38.737691446972697</v>
      </c>
      <c r="O222" s="112">
        <f>INDEX(input!$A:$DZ,MATCH($A222,input!$A:$A,0),MATCH(O$2,input!$1:$1,0))</f>
        <v>1.0635994543062652</v>
      </c>
      <c r="P222" s="112">
        <f>INDEX(input!$A:$DZ,MATCH($A222,input!$A:$A,0),MATCH(P$2,input!$1:$1,0))</f>
        <v>67.721856452314697</v>
      </c>
      <c r="Q222" s="112">
        <f>INDEX(input!$A:$DZ,MATCH($A222,input!$A:$A,0),MATCH(Q$2,input!$1:$1,0))</f>
        <v>5.4873815634411276</v>
      </c>
      <c r="R222" s="112">
        <f>INDEX(input!$A:$DZ,MATCH($A222,input!$A:$A,0),MATCH(R$2,input!$1:$1,0))</f>
        <v>0</v>
      </c>
      <c r="S222" s="112">
        <f>INDEX(input!$A:$DZ,MATCH($A222,input!$A:$A,0),MATCH(S$2,input!$1:$1,0))</f>
        <v>6.2640123260672063</v>
      </c>
      <c r="T222" s="112">
        <f>INDEX(input!$A:$DZ,MATCH($A222,input!$A:$A,0),MATCH(T$2,input!$1:$1,0))</f>
        <v>0.76091900000000001</v>
      </c>
      <c r="U222" s="112">
        <f>INDEX(input!$A:$DZ,MATCH($A222,input!$A:$A,0),MATCH(U$2,input!$1:$1,0))</f>
        <v>1.299903</v>
      </c>
      <c r="V222" s="112">
        <f>INDEX(input!$A:$DZ,MATCH($A222,input!$A:$A,0),MATCH(V$2,input!$1:$1,0))</f>
        <v>0.7368738392922759</v>
      </c>
      <c r="W222" s="112">
        <f>INDEX(input!$A:$DZ,MATCH($A222,input!$A:$A,0),MATCH(W$2,input!$1:$1,0))</f>
        <v>0.20551616904776437</v>
      </c>
      <c r="X222" s="112">
        <f>INDEX(input!$A:$DZ,MATCH($A222,input!$A:$A,0),MATCH(X$2,input!$1:$1,0))</f>
        <v>122.27775325144204</v>
      </c>
      <c r="Y222" s="100">
        <f>INDEX(input!$A:$DZ,MATCH($A222,input!$A:$A,0),MATCH(Y$2,input!$1:$1,0))</f>
        <v>2.2268706635856228</v>
      </c>
      <c r="AA222" s="141"/>
    </row>
    <row r="223" spans="1:27" x14ac:dyDescent="0.25">
      <c r="A223" s="95" t="s">
        <v>433</v>
      </c>
      <c r="B223" s="27" t="str">
        <f>INDEX(input!$A:$DZ,MATCH($A223,input!$A:$A,0),MATCH(B$2,input!$1:$1,0))</f>
        <v>E2635</v>
      </c>
      <c r="C223" s="27" t="str">
        <f>INDEX(input!$A:$DZ,MATCH($A223,input!$A:$A,0),MATCH(C$2,input!$1:$1,0))</f>
        <v>E07000147</v>
      </c>
      <c r="D223" s="27">
        <f>INDEX(input!$A:$DZ,MATCH($A223,input!$A:$A,0),MATCH(D$2,input!$1:$1,0))</f>
        <v>1</v>
      </c>
      <c r="F223" s="27" t="str">
        <f>INDEX(input!$A:$DZ,MATCH($A223,input!$A:$A,0),MATCH(F$2,input!$1:$1,0))</f>
        <v>North Norfolk</v>
      </c>
      <c r="G223" s="112">
        <f>INDEX(input!$A:$DZ,MATCH($A223,input!$A:$A,0),MATCH(G$2,input!$1:$1,0))</f>
        <v>5.29740141</v>
      </c>
      <c r="H223" s="112">
        <f>INDEX(input!$A:$DZ,MATCH($A223,input!$A:$A,0),MATCH(H$2,input!$1:$1,0))</f>
        <v>4.2689481479166666E-2</v>
      </c>
      <c r="I223" s="112">
        <f>INDEX(input!$A:$DZ,MATCH($A223,input!$A:$A,0),MATCH(I$2,input!$1:$1,0))</f>
        <v>5.1762389999999998</v>
      </c>
      <c r="J223" s="112">
        <f>INDEX(input!$A:$DZ,MATCH($A223,input!$A:$A,0),MATCH(J$2,input!$1:$1,0))</f>
        <v>1.6742140302222224</v>
      </c>
      <c r="K223" s="112">
        <f>INDEX(input!$A:$DZ,MATCH($A223,input!$A:$A,0),MATCH(K$2,input!$1:$1,0))</f>
        <v>9.5348135502575752E-3</v>
      </c>
      <c r="L223" s="112">
        <f>INDEX(input!$A:$DZ,MATCH($A223,input!$A:$A,0),MATCH(L$2,input!$1:$1,0))</f>
        <v>9.2573540733768916E-2</v>
      </c>
      <c r="M223" s="109">
        <f>INDEX(input!$A:$DZ,MATCH($A223,input!$A:$A,0),MATCH(M$2,input!$1:$1,0))</f>
        <v>12.292652275985418</v>
      </c>
      <c r="N223" s="112">
        <f>INDEX(input!$A:$DZ,MATCH($A223,input!$A:$A,0),MATCH(N$2,input!$1:$1,0))</f>
        <v>3.2618779438262338</v>
      </c>
      <c r="O223" s="112">
        <f>INDEX(input!$A:$DZ,MATCH($A223,input!$A:$A,0),MATCH(O$2,input!$1:$1,0))</f>
        <v>0.10341404764108772</v>
      </c>
      <c r="P223" s="112">
        <f>INDEX(input!$A:$DZ,MATCH($A223,input!$A:$A,0),MATCH(P$2,input!$1:$1,0))</f>
        <v>5.9891746872365683</v>
      </c>
      <c r="Q223" s="112">
        <f>INDEX(input!$A:$DZ,MATCH($A223,input!$A:$A,0),MATCH(Q$2,input!$1:$1,0))</f>
        <v>0</v>
      </c>
      <c r="R223" s="112">
        <f>INDEX(input!$A:$DZ,MATCH($A223,input!$A:$A,0),MATCH(R$2,input!$1:$1,0))</f>
        <v>6.068630110898323E-2</v>
      </c>
      <c r="S223" s="112">
        <f>INDEX(input!$A:$DZ,MATCH($A223,input!$A:$A,0),MATCH(S$2,input!$1:$1,0))</f>
        <v>0</v>
      </c>
      <c r="T223" s="112">
        <f>INDEX(input!$A:$DZ,MATCH($A223,input!$A:$A,0),MATCH(T$2,input!$1:$1,0))</f>
        <v>0</v>
      </c>
      <c r="U223" s="112">
        <f>INDEX(input!$A:$DZ,MATCH($A223,input!$A:$A,0),MATCH(U$2,input!$1:$1,0))</f>
        <v>0</v>
      </c>
      <c r="V223" s="112">
        <f>INDEX(input!$A:$DZ,MATCH($A223,input!$A:$A,0),MATCH(V$2,input!$1:$1,0))</f>
        <v>1.2111556729196924</v>
      </c>
      <c r="W223" s="112">
        <f>INDEX(input!$A:$DZ,MATCH($A223,input!$A:$A,0),MATCH(W$2,input!$1:$1,0))</f>
        <v>0.48377140641517941</v>
      </c>
      <c r="X223" s="112">
        <f>INDEX(input!$A:$DZ,MATCH($A223,input!$A:$A,0),MATCH(X$2,input!$1:$1,0))</f>
        <v>11.110080059147743</v>
      </c>
      <c r="Y223" s="100">
        <f>INDEX(input!$A:$DZ,MATCH($A223,input!$A:$A,0),MATCH(Y$2,input!$1:$1,0))</f>
        <v>-9.6201551161413263</v>
      </c>
      <c r="AA223" s="141"/>
    </row>
    <row r="224" spans="1:27" x14ac:dyDescent="0.25">
      <c r="A224" s="95" t="s">
        <v>435</v>
      </c>
      <c r="B224" s="27" t="str">
        <f>INDEX(input!$A:$DZ,MATCH($A224,input!$A:$A,0),MATCH(B$2,input!$1:$1,0))</f>
        <v>E0104</v>
      </c>
      <c r="C224" s="27" t="str">
        <f>INDEX(input!$A:$DZ,MATCH($A224,input!$A:$A,0),MATCH(C$2,input!$1:$1,0))</f>
        <v>E06000024</v>
      </c>
      <c r="D224" s="27">
        <f>INDEX(input!$A:$DZ,MATCH($A224,input!$A:$A,0),MATCH(D$2,input!$1:$1,0))</f>
        <v>1</v>
      </c>
      <c r="F224" s="27" t="str">
        <f>INDEX(input!$A:$DZ,MATCH($A224,input!$A:$A,0),MATCH(F$2,input!$1:$1,0))</f>
        <v>North Somerset</v>
      </c>
      <c r="G224" s="112">
        <f>INDEX(input!$A:$DZ,MATCH($A224,input!$A:$A,0),MATCH(G$2,input!$1:$1,0))</f>
        <v>57.68131966</v>
      </c>
      <c r="H224" s="112">
        <f>INDEX(input!$A:$DZ,MATCH($A224,input!$A:$A,0),MATCH(H$2,input!$1:$1,0))</f>
        <v>0.42068426152083332</v>
      </c>
      <c r="I224" s="112">
        <f>INDEX(input!$A:$DZ,MATCH($A224,input!$A:$A,0),MATCH(I$2,input!$1:$1,0))</f>
        <v>86.194434000000001</v>
      </c>
      <c r="J224" s="112">
        <f>INDEX(input!$A:$DZ,MATCH($A224,input!$A:$A,0),MATCH(J$2,input!$1:$1,0))</f>
        <v>5.4373955</v>
      </c>
      <c r="K224" s="112">
        <f>INDEX(input!$A:$DZ,MATCH($A224,input!$A:$A,0),MATCH(K$2,input!$1:$1,0))</f>
        <v>9.2617499179066462E-2</v>
      </c>
      <c r="L224" s="112">
        <f>INDEX(input!$A:$DZ,MATCH($A224,input!$A:$A,0),MATCH(L$2,input!$1:$1,0))</f>
        <v>0</v>
      </c>
      <c r="M224" s="109">
        <f>INDEX(input!$A:$DZ,MATCH($A224,input!$A:$A,0),MATCH(M$2,input!$1:$1,0))</f>
        <v>149.8264509206999</v>
      </c>
      <c r="N224" s="112">
        <f>INDEX(input!$A:$DZ,MATCH($A224,input!$A:$A,0),MATCH(N$2,input!$1:$1,0))</f>
        <v>33.405797738856016</v>
      </c>
      <c r="O224" s="112">
        <f>INDEX(input!$A:$DZ,MATCH($A224,input!$A:$A,0),MATCH(O$2,input!$1:$1,0))</f>
        <v>1.0190955904009216</v>
      </c>
      <c r="P224" s="112">
        <f>INDEX(input!$A:$DZ,MATCH($A224,input!$A:$A,0),MATCH(P$2,input!$1:$1,0))</f>
        <v>101.38037091239489</v>
      </c>
      <c r="Q224" s="112">
        <f>INDEX(input!$A:$DZ,MATCH($A224,input!$A:$A,0),MATCH(Q$2,input!$1:$1,0))</f>
        <v>8.13000515627858</v>
      </c>
      <c r="R224" s="112">
        <f>INDEX(input!$A:$DZ,MATCH($A224,input!$A:$A,0),MATCH(R$2,input!$1:$1,0))</f>
        <v>0</v>
      </c>
      <c r="S224" s="112">
        <f>INDEX(input!$A:$DZ,MATCH($A224,input!$A:$A,0),MATCH(S$2,input!$1:$1,0))</f>
        <v>5.8565209786639816</v>
      </c>
      <c r="T224" s="112">
        <f>INDEX(input!$A:$DZ,MATCH($A224,input!$A:$A,0),MATCH(T$2,input!$1:$1,0))</f>
        <v>0.92394500000000002</v>
      </c>
      <c r="U224" s="112">
        <f>INDEX(input!$A:$DZ,MATCH($A224,input!$A:$A,0),MATCH(U$2,input!$1:$1,0))</f>
        <v>1.5784069999999999</v>
      </c>
      <c r="V224" s="112">
        <f>INDEX(input!$A:$DZ,MATCH($A224,input!$A:$A,0),MATCH(V$2,input!$1:$1,0))</f>
        <v>2.7830824635491993</v>
      </c>
      <c r="W224" s="112">
        <f>INDEX(input!$A:$DZ,MATCH($A224,input!$A:$A,0),MATCH(W$2,input!$1:$1,0))</f>
        <v>0</v>
      </c>
      <c r="X224" s="112">
        <f>INDEX(input!$A:$DZ,MATCH($A224,input!$A:$A,0),MATCH(X$2,input!$1:$1,0))</f>
        <v>155.0772248401436</v>
      </c>
      <c r="Y224" s="100">
        <f>INDEX(input!$A:$DZ,MATCH($A224,input!$A:$A,0),MATCH(Y$2,input!$1:$1,0))</f>
        <v>3.5045707130997972</v>
      </c>
      <c r="AA224" s="141"/>
    </row>
    <row r="225" spans="1:27" x14ac:dyDescent="0.25">
      <c r="A225" s="95" t="s">
        <v>437</v>
      </c>
      <c r="B225" s="27" t="str">
        <f>INDEX(input!$A:$DZ,MATCH($A225,input!$A:$A,0),MATCH(B$2,input!$1:$1,0))</f>
        <v>E4503</v>
      </c>
      <c r="C225" s="27" t="str">
        <f>INDEX(input!$A:$DZ,MATCH($A225,input!$A:$A,0),MATCH(C$2,input!$1:$1,0))</f>
        <v>E08000022</v>
      </c>
      <c r="D225" s="27">
        <f>INDEX(input!$A:$DZ,MATCH($A225,input!$A:$A,0),MATCH(D$2,input!$1:$1,0))</f>
        <v>1</v>
      </c>
      <c r="F225" s="27" t="str">
        <f>INDEX(input!$A:$DZ,MATCH($A225,input!$A:$A,0),MATCH(F$2,input!$1:$1,0))</f>
        <v>North Tyneside</v>
      </c>
      <c r="G225" s="112">
        <f>INDEX(input!$A:$DZ,MATCH($A225,input!$A:$A,0),MATCH(G$2,input!$1:$1,0))</f>
        <v>85.857336509999996</v>
      </c>
      <c r="H225" s="112">
        <f>INDEX(input!$A:$DZ,MATCH($A225,input!$A:$A,0),MATCH(H$2,input!$1:$1,0))</f>
        <v>0.63932219443749994</v>
      </c>
      <c r="I225" s="112">
        <f>INDEX(input!$A:$DZ,MATCH($A225,input!$A:$A,0),MATCH(I$2,input!$1:$1,0))</f>
        <v>74.933329000000001</v>
      </c>
      <c r="J225" s="112">
        <f>INDEX(input!$A:$DZ,MATCH($A225,input!$A:$A,0),MATCH(J$2,input!$1:$1,0))</f>
        <v>2.5030939566666666</v>
      </c>
      <c r="K225" s="112">
        <f>INDEX(input!$A:$DZ,MATCH($A225,input!$A:$A,0),MATCH(K$2,input!$1:$1,0))</f>
        <v>0.14189659427328424</v>
      </c>
      <c r="L225" s="112">
        <f>INDEX(input!$A:$DZ,MATCH($A225,input!$A:$A,0),MATCH(L$2,input!$1:$1,0))</f>
        <v>0</v>
      </c>
      <c r="M225" s="109">
        <f>INDEX(input!$A:$DZ,MATCH($A225,input!$A:$A,0),MATCH(M$2,input!$1:$1,0))</f>
        <v>164.07497825537746</v>
      </c>
      <c r="N225" s="112">
        <f>INDEX(input!$A:$DZ,MATCH($A225,input!$A:$A,0),MATCH(N$2,input!$1:$1,0))</f>
        <v>58.724458380082467</v>
      </c>
      <c r="O225" s="112">
        <f>INDEX(input!$A:$DZ,MATCH($A225,input!$A:$A,0),MATCH(O$2,input!$1:$1,0))</f>
        <v>1.5487397292803473</v>
      </c>
      <c r="P225" s="112">
        <f>INDEX(input!$A:$DZ,MATCH($A225,input!$A:$A,0),MATCH(P$2,input!$1:$1,0))</f>
        <v>87.081468441376529</v>
      </c>
      <c r="Q225" s="112">
        <f>INDEX(input!$A:$DZ,MATCH($A225,input!$A:$A,0),MATCH(Q$2,input!$1:$1,0))</f>
        <v>7.0066756863550692</v>
      </c>
      <c r="R225" s="112">
        <f>INDEX(input!$A:$DZ,MATCH($A225,input!$A:$A,0),MATCH(R$2,input!$1:$1,0))</f>
        <v>0</v>
      </c>
      <c r="S225" s="112">
        <f>INDEX(input!$A:$DZ,MATCH($A225,input!$A:$A,0),MATCH(S$2,input!$1:$1,0))</f>
        <v>8.2658092857215486</v>
      </c>
      <c r="T225" s="112">
        <f>INDEX(input!$A:$DZ,MATCH($A225,input!$A:$A,0),MATCH(T$2,input!$1:$1,0))</f>
        <v>1.031077</v>
      </c>
      <c r="U225" s="112">
        <f>INDEX(input!$A:$DZ,MATCH($A225,input!$A:$A,0),MATCH(U$2,input!$1:$1,0))</f>
        <v>1.761423</v>
      </c>
      <c r="V225" s="112">
        <f>INDEX(input!$A:$DZ,MATCH($A225,input!$A:$A,0),MATCH(V$2,input!$1:$1,0))</f>
        <v>2.951017553752588</v>
      </c>
      <c r="W225" s="112">
        <f>INDEX(input!$A:$DZ,MATCH($A225,input!$A:$A,0),MATCH(W$2,input!$1:$1,0))</f>
        <v>0</v>
      </c>
      <c r="X225" s="112">
        <f>INDEX(input!$A:$DZ,MATCH($A225,input!$A:$A,0),MATCH(X$2,input!$1:$1,0))</f>
        <v>168.37066907656853</v>
      </c>
      <c r="Y225" s="100">
        <f>INDEX(input!$A:$DZ,MATCH($A225,input!$A:$A,0),MATCH(Y$2,input!$1:$1,0))</f>
        <v>2.6181267045514822</v>
      </c>
      <c r="AA225" s="141"/>
    </row>
    <row r="226" spans="1:27" x14ac:dyDescent="0.25">
      <c r="A226" s="95" t="s">
        <v>439</v>
      </c>
      <c r="B226" s="27" t="str">
        <f>INDEX(input!$A:$DZ,MATCH($A226,input!$A:$A,0),MATCH(B$2,input!$1:$1,0))</f>
        <v>E3731</v>
      </c>
      <c r="C226" s="27" t="str">
        <f>INDEX(input!$A:$DZ,MATCH($A226,input!$A:$A,0),MATCH(C$2,input!$1:$1,0))</f>
        <v>E07000218</v>
      </c>
      <c r="D226" s="27">
        <f>INDEX(input!$A:$DZ,MATCH($A226,input!$A:$A,0),MATCH(D$2,input!$1:$1,0))</f>
        <v>1</v>
      </c>
      <c r="F226" s="27" t="str">
        <f>INDEX(input!$A:$DZ,MATCH($A226,input!$A:$A,0),MATCH(F$2,input!$1:$1,0))</f>
        <v>North Warwickshire</v>
      </c>
      <c r="G226" s="112">
        <f>INDEX(input!$A:$DZ,MATCH($A226,input!$A:$A,0),MATCH(G$2,input!$1:$1,0))</f>
        <v>3.1927387400000002</v>
      </c>
      <c r="H226" s="112">
        <f>INDEX(input!$A:$DZ,MATCH($A226,input!$A:$A,0),MATCH(H$2,input!$1:$1,0))</f>
        <v>2.5435269999999999E-2</v>
      </c>
      <c r="I226" s="112">
        <f>INDEX(input!$A:$DZ,MATCH($A226,input!$A:$A,0),MATCH(I$2,input!$1:$1,0))</f>
        <v>4.0810199999999996</v>
      </c>
      <c r="J226" s="112">
        <f>INDEX(input!$A:$DZ,MATCH($A226,input!$A:$A,0),MATCH(J$2,input!$1:$1,0))</f>
        <v>0.70365984711111129</v>
      </c>
      <c r="K226" s="112">
        <f>INDEX(input!$A:$DZ,MATCH($A226,input!$A:$A,0),MATCH(K$2,input!$1:$1,0))</f>
        <v>5.6593162886336571E-3</v>
      </c>
      <c r="L226" s="112">
        <f>INDEX(input!$A:$DZ,MATCH($A226,input!$A:$A,0),MATCH(L$2,input!$1:$1,0))</f>
        <v>0</v>
      </c>
      <c r="M226" s="109">
        <f>INDEX(input!$A:$DZ,MATCH($A226,input!$A:$A,0),MATCH(M$2,input!$1:$1,0))</f>
        <v>8.008513173399745</v>
      </c>
      <c r="N226" s="112">
        <f>INDEX(input!$A:$DZ,MATCH($A226,input!$A:$A,0),MATCH(N$2,input!$1:$1,0))</f>
        <v>1.8908475732104875</v>
      </c>
      <c r="O226" s="112">
        <f>INDEX(input!$A:$DZ,MATCH($A226,input!$A:$A,0),MATCH(O$2,input!$1:$1,0))</f>
        <v>6.1616214198305083E-2</v>
      </c>
      <c r="P226" s="112">
        <f>INDEX(input!$A:$DZ,MATCH($A226,input!$A:$A,0),MATCH(P$2,input!$1:$1,0))</f>
        <v>4.4567098921590933</v>
      </c>
      <c r="Q226" s="112">
        <f>INDEX(input!$A:$DZ,MATCH($A226,input!$A:$A,0),MATCH(Q$2,input!$1:$1,0))</f>
        <v>0</v>
      </c>
      <c r="R226" s="112">
        <f>INDEX(input!$A:$DZ,MATCH($A226,input!$A:$A,0),MATCH(R$2,input!$1:$1,0))</f>
        <v>0</v>
      </c>
      <c r="S226" s="112">
        <f>INDEX(input!$A:$DZ,MATCH($A226,input!$A:$A,0),MATCH(S$2,input!$1:$1,0))</f>
        <v>0</v>
      </c>
      <c r="T226" s="112">
        <f>INDEX(input!$A:$DZ,MATCH($A226,input!$A:$A,0),MATCH(T$2,input!$1:$1,0))</f>
        <v>0</v>
      </c>
      <c r="U226" s="112">
        <f>INDEX(input!$A:$DZ,MATCH($A226,input!$A:$A,0),MATCH(U$2,input!$1:$1,0))</f>
        <v>0</v>
      </c>
      <c r="V226" s="112">
        <f>INDEX(input!$A:$DZ,MATCH($A226,input!$A:$A,0),MATCH(V$2,input!$1:$1,0))</f>
        <v>0.92117251206848982</v>
      </c>
      <c r="W226" s="112">
        <f>INDEX(input!$A:$DZ,MATCH($A226,input!$A:$A,0),MATCH(W$2,input!$1:$1,0))</f>
        <v>0</v>
      </c>
      <c r="X226" s="112">
        <f>INDEX(input!$A:$DZ,MATCH($A226,input!$A:$A,0),MATCH(X$2,input!$1:$1,0))</f>
        <v>7.3303461916363748</v>
      </c>
      <c r="Y226" s="100">
        <f>INDEX(input!$A:$DZ,MATCH($A226,input!$A:$A,0),MATCH(Y$2,input!$1:$1,0))</f>
        <v>-8.4680759971264017</v>
      </c>
      <c r="AA226" s="141"/>
    </row>
    <row r="227" spans="1:27" x14ac:dyDescent="0.25">
      <c r="A227" s="95" t="s">
        <v>441</v>
      </c>
      <c r="B227" s="27" t="str">
        <f>INDEX(input!$A:$DZ,MATCH($A227,input!$A:$A,0),MATCH(B$2,input!$1:$1,0))</f>
        <v>E2437</v>
      </c>
      <c r="C227" s="27" t="str">
        <f>INDEX(input!$A:$DZ,MATCH($A227,input!$A:$A,0),MATCH(C$2,input!$1:$1,0))</f>
        <v>E07000134</v>
      </c>
      <c r="D227" s="27">
        <f>INDEX(input!$A:$DZ,MATCH($A227,input!$A:$A,0),MATCH(D$2,input!$1:$1,0))</f>
        <v>1</v>
      </c>
      <c r="F227" s="27" t="str">
        <f>INDEX(input!$A:$DZ,MATCH($A227,input!$A:$A,0),MATCH(F$2,input!$1:$1,0))</f>
        <v>North West Leicestershire</v>
      </c>
      <c r="G227" s="112">
        <f>INDEX(input!$A:$DZ,MATCH($A227,input!$A:$A,0),MATCH(G$2,input!$1:$1,0))</f>
        <v>3.9918701599999999</v>
      </c>
      <c r="H227" s="112">
        <f>INDEX(input!$A:$DZ,MATCH($A227,input!$A:$A,0),MATCH(H$2,input!$1:$1,0))</f>
        <v>3.181457314583333E-2</v>
      </c>
      <c r="I227" s="112">
        <f>INDEX(input!$A:$DZ,MATCH($A227,input!$A:$A,0),MATCH(I$2,input!$1:$1,0))</f>
        <v>5.1221889999999997</v>
      </c>
      <c r="J227" s="112">
        <f>INDEX(input!$A:$DZ,MATCH($A227,input!$A:$A,0),MATCH(J$2,input!$1:$1,0))</f>
        <v>2.123066253333334</v>
      </c>
      <c r="K227" s="112">
        <f>INDEX(input!$A:$DZ,MATCH($A227,input!$A:$A,0),MATCH(K$2,input!$1:$1,0))</f>
        <v>7.0789716062530494E-3</v>
      </c>
      <c r="L227" s="112">
        <f>INDEX(input!$A:$DZ,MATCH($A227,input!$A:$A,0),MATCH(L$2,input!$1:$1,0))</f>
        <v>0</v>
      </c>
      <c r="M227" s="109">
        <f>INDEX(input!$A:$DZ,MATCH($A227,input!$A:$A,0),MATCH(M$2,input!$1:$1,0))</f>
        <v>11.27601895808542</v>
      </c>
      <c r="N227" s="112">
        <f>INDEX(input!$A:$DZ,MATCH($A227,input!$A:$A,0),MATCH(N$2,input!$1:$1,0))</f>
        <v>2.3650823535848673</v>
      </c>
      <c r="O227" s="112">
        <f>INDEX(input!$A:$DZ,MATCH($A227,input!$A:$A,0),MATCH(O$2,input!$1:$1,0))</f>
        <v>7.7069893395840888E-2</v>
      </c>
      <c r="P227" s="112">
        <f>INDEX(input!$A:$DZ,MATCH($A227,input!$A:$A,0),MATCH(P$2,input!$1:$1,0))</f>
        <v>6.0242825912361333</v>
      </c>
      <c r="Q227" s="112">
        <f>INDEX(input!$A:$DZ,MATCH($A227,input!$A:$A,0),MATCH(Q$2,input!$1:$1,0))</f>
        <v>0</v>
      </c>
      <c r="R227" s="112">
        <f>INDEX(input!$A:$DZ,MATCH($A227,input!$A:$A,0),MATCH(R$2,input!$1:$1,0))</f>
        <v>0</v>
      </c>
      <c r="S227" s="112">
        <f>INDEX(input!$A:$DZ,MATCH($A227,input!$A:$A,0),MATCH(S$2,input!$1:$1,0))</f>
        <v>0</v>
      </c>
      <c r="T227" s="112">
        <f>INDEX(input!$A:$DZ,MATCH($A227,input!$A:$A,0),MATCH(T$2,input!$1:$1,0))</f>
        <v>0</v>
      </c>
      <c r="U227" s="112">
        <f>INDEX(input!$A:$DZ,MATCH($A227,input!$A:$A,0),MATCH(U$2,input!$1:$1,0))</f>
        <v>0</v>
      </c>
      <c r="V227" s="112">
        <f>INDEX(input!$A:$DZ,MATCH($A227,input!$A:$A,0),MATCH(V$2,input!$1:$1,0))</f>
        <v>3.0681236040863884</v>
      </c>
      <c r="W227" s="112">
        <f>INDEX(input!$A:$DZ,MATCH($A227,input!$A:$A,0),MATCH(W$2,input!$1:$1,0))</f>
        <v>0</v>
      </c>
      <c r="X227" s="112">
        <f>INDEX(input!$A:$DZ,MATCH($A227,input!$A:$A,0),MATCH(X$2,input!$1:$1,0))</f>
        <v>11.534558442303229</v>
      </c>
      <c r="Y227" s="100">
        <f>INDEX(input!$A:$DZ,MATCH($A227,input!$A:$A,0),MATCH(Y$2,input!$1:$1,0))</f>
        <v>2.2928259093820014</v>
      </c>
      <c r="AA227" s="141"/>
    </row>
    <row r="228" spans="1:27" x14ac:dyDescent="0.25">
      <c r="A228" s="95" t="s">
        <v>443</v>
      </c>
      <c r="B228" s="27" t="str">
        <f>INDEX(input!$A:$DZ,MATCH($A228,input!$A:$A,0),MATCH(B$2,input!$1:$1,0))</f>
        <v>E2721</v>
      </c>
      <c r="C228" s="27" t="str">
        <f>INDEX(input!$A:$DZ,MATCH($A228,input!$A:$A,0),MATCH(C$2,input!$1:$1,0))</f>
        <v>E10000023</v>
      </c>
      <c r="D228" s="27">
        <f>INDEX(input!$A:$DZ,MATCH($A228,input!$A:$A,0),MATCH(D$2,input!$1:$1,0))</f>
        <v>1</v>
      </c>
      <c r="F228" s="27" t="str">
        <f>INDEX(input!$A:$DZ,MATCH($A228,input!$A:$A,0),MATCH(F$2,input!$1:$1,0))</f>
        <v>North Yorkshire</v>
      </c>
      <c r="G228" s="112">
        <f>INDEX(input!$A:$DZ,MATCH($A228,input!$A:$A,0),MATCH(G$2,input!$1:$1,0))</f>
        <v>122.55317484999999</v>
      </c>
      <c r="H228" s="112">
        <f>INDEX(input!$A:$DZ,MATCH($A228,input!$A:$A,0),MATCH(H$2,input!$1:$1,0))</f>
        <v>0.89630284377083336</v>
      </c>
      <c r="I228" s="112">
        <f>INDEX(input!$A:$DZ,MATCH($A228,input!$A:$A,0),MATCH(I$2,input!$1:$1,0))</f>
        <v>241.79499999999999</v>
      </c>
      <c r="J228" s="112">
        <f>INDEX(input!$A:$DZ,MATCH($A228,input!$A:$A,0),MATCH(J$2,input!$1:$1,0))</f>
        <v>2.1971811193333335</v>
      </c>
      <c r="K228" s="112">
        <f>INDEX(input!$A:$DZ,MATCH($A228,input!$A:$A,0),MATCH(K$2,input!$1:$1,0))</f>
        <v>0.20179753384315802</v>
      </c>
      <c r="L228" s="112">
        <f>INDEX(input!$A:$DZ,MATCH($A228,input!$A:$A,0),MATCH(L$2,input!$1:$1,0))</f>
        <v>1.5853446722824274</v>
      </c>
      <c r="M228" s="109">
        <f>INDEX(input!$A:$DZ,MATCH($A228,input!$A:$A,0),MATCH(M$2,input!$1:$1,0))</f>
        <v>369.22880101922971</v>
      </c>
      <c r="N228" s="112">
        <f>INDEX(input!$A:$DZ,MATCH($A228,input!$A:$A,0),MATCH(N$2,input!$1:$1,0))</f>
        <v>66.630786795079857</v>
      </c>
      <c r="O228" s="112">
        <f>INDEX(input!$A:$DZ,MATCH($A228,input!$A:$A,0),MATCH(O$2,input!$1:$1,0))</f>
        <v>2.1712680014689969</v>
      </c>
      <c r="P228" s="112">
        <f>INDEX(input!$A:$DZ,MATCH($A228,input!$A:$A,0),MATCH(P$2,input!$1:$1,0))</f>
        <v>284.15204347058403</v>
      </c>
      <c r="Q228" s="112">
        <f>INDEX(input!$A:$DZ,MATCH($A228,input!$A:$A,0),MATCH(Q$2,input!$1:$1,0))</f>
        <v>22.837796980427921</v>
      </c>
      <c r="R228" s="112">
        <f>INDEX(input!$A:$DZ,MATCH($A228,input!$A:$A,0),MATCH(R$2,input!$1:$1,0))</f>
        <v>0</v>
      </c>
      <c r="S228" s="112">
        <f>INDEX(input!$A:$DZ,MATCH($A228,input!$A:$A,0),MATCH(S$2,input!$1:$1,0))</f>
        <v>14.395385369882796</v>
      </c>
      <c r="T228" s="112">
        <f>INDEX(input!$A:$DZ,MATCH($A228,input!$A:$A,0),MATCH(T$2,input!$1:$1,0))</f>
        <v>2.4236010000000001</v>
      </c>
      <c r="U228" s="112">
        <f>INDEX(input!$A:$DZ,MATCH($A228,input!$A:$A,0),MATCH(U$2,input!$1:$1,0))</f>
        <v>4.1403179999999997</v>
      </c>
      <c r="V228" s="112">
        <f>INDEX(input!$A:$DZ,MATCH($A228,input!$A:$A,0),MATCH(V$2,input!$1:$1,0))</f>
        <v>1.7936100281267311</v>
      </c>
      <c r="W228" s="112">
        <f>INDEX(input!$A:$DZ,MATCH($A228,input!$A:$A,0),MATCH(W$2,input!$1:$1,0))</f>
        <v>8.284704416443649</v>
      </c>
      <c r="X228" s="112">
        <f>INDEX(input!$A:$DZ,MATCH($A228,input!$A:$A,0),MATCH(X$2,input!$1:$1,0))</f>
        <v>406.82951406201403</v>
      </c>
      <c r="Y228" s="100">
        <f>INDEX(input!$A:$DZ,MATCH($A228,input!$A:$A,0),MATCH(Y$2,input!$1:$1,0))</f>
        <v>10.183580733407105</v>
      </c>
      <c r="AA228" s="141"/>
    </row>
    <row r="229" spans="1:27" x14ac:dyDescent="0.25">
      <c r="A229" s="95" t="s">
        <v>447</v>
      </c>
      <c r="B229" s="27" t="str">
        <f>INDEX(input!$A:$DZ,MATCH($A229,input!$A:$A,0),MATCH(B$2,input!$1:$1,0))</f>
        <v>E2835</v>
      </c>
      <c r="C229" s="27" t="str">
        <f>INDEX(input!$A:$DZ,MATCH($A229,input!$A:$A,0),MATCH(C$2,input!$1:$1,0))</f>
        <v>E07000154</v>
      </c>
      <c r="D229" s="27">
        <f>INDEX(input!$A:$DZ,MATCH($A229,input!$A:$A,0),MATCH(D$2,input!$1:$1,0))</f>
        <v>1</v>
      </c>
      <c r="F229" s="27" t="str">
        <f>INDEX(input!$A:$DZ,MATCH($A229,input!$A:$A,0),MATCH(F$2,input!$1:$1,0))</f>
        <v>Northampton</v>
      </c>
      <c r="G229" s="112">
        <f>INDEX(input!$A:$DZ,MATCH($A229,input!$A:$A,0),MATCH(G$2,input!$1:$1,0))</f>
        <v>11.286281839999999</v>
      </c>
      <c r="H229" s="112">
        <f>INDEX(input!$A:$DZ,MATCH($A229,input!$A:$A,0),MATCH(H$2,input!$1:$1,0))</f>
        <v>9.042513579166668E-2</v>
      </c>
      <c r="I229" s="112">
        <f>INDEX(input!$A:$DZ,MATCH($A229,input!$A:$A,0),MATCH(I$2,input!$1:$1,0))</f>
        <v>12.875242999999999</v>
      </c>
      <c r="J229" s="112">
        <f>INDEX(input!$A:$DZ,MATCH($A229,input!$A:$A,0),MATCH(J$2,input!$1:$1,0))</f>
        <v>3.8358347502222232</v>
      </c>
      <c r="K229" s="112">
        <f>INDEX(input!$A:$DZ,MATCH($A229,input!$A:$A,0),MATCH(K$2,input!$1:$1,0))</f>
        <v>2.010280052752967E-2</v>
      </c>
      <c r="L229" s="112">
        <f>INDEX(input!$A:$DZ,MATCH($A229,input!$A:$A,0),MATCH(L$2,input!$1:$1,0))</f>
        <v>0</v>
      </c>
      <c r="M229" s="109">
        <f>INDEX(input!$A:$DZ,MATCH($A229,input!$A:$A,0),MATCH(M$2,input!$1:$1,0))</f>
        <v>28.107887526541418</v>
      </c>
      <c r="N229" s="112">
        <f>INDEX(input!$A:$DZ,MATCH($A229,input!$A:$A,0),MATCH(N$2,input!$1:$1,0))</f>
        <v>6.7221676096551608</v>
      </c>
      <c r="O229" s="112">
        <f>INDEX(input!$A:$DZ,MATCH($A229,input!$A:$A,0),MATCH(O$2,input!$1:$1,0))</f>
        <v>0.21905230499894615</v>
      </c>
      <c r="P229" s="112">
        <f>INDEX(input!$A:$DZ,MATCH($A229,input!$A:$A,0),MATCH(P$2,input!$1:$1,0))</f>
        <v>15.41621267691754</v>
      </c>
      <c r="Q229" s="112">
        <f>INDEX(input!$A:$DZ,MATCH($A229,input!$A:$A,0),MATCH(Q$2,input!$1:$1,0))</f>
        <v>0</v>
      </c>
      <c r="R229" s="112">
        <f>INDEX(input!$A:$DZ,MATCH($A229,input!$A:$A,0),MATCH(R$2,input!$1:$1,0))</f>
        <v>6.1194313109788852E-2</v>
      </c>
      <c r="S229" s="112">
        <f>INDEX(input!$A:$DZ,MATCH($A229,input!$A:$A,0),MATCH(S$2,input!$1:$1,0))</f>
        <v>0</v>
      </c>
      <c r="T229" s="112">
        <f>INDEX(input!$A:$DZ,MATCH($A229,input!$A:$A,0),MATCH(T$2,input!$1:$1,0))</f>
        <v>0</v>
      </c>
      <c r="U229" s="112">
        <f>INDEX(input!$A:$DZ,MATCH($A229,input!$A:$A,0),MATCH(U$2,input!$1:$1,0))</f>
        <v>0</v>
      </c>
      <c r="V229" s="112">
        <f>INDEX(input!$A:$DZ,MATCH($A229,input!$A:$A,0),MATCH(V$2,input!$1:$1,0))</f>
        <v>2.5947026876974491</v>
      </c>
      <c r="W229" s="112">
        <f>INDEX(input!$A:$DZ,MATCH($A229,input!$A:$A,0),MATCH(W$2,input!$1:$1,0))</f>
        <v>0</v>
      </c>
      <c r="X229" s="112">
        <f>INDEX(input!$A:$DZ,MATCH($A229,input!$A:$A,0),MATCH(X$2,input!$1:$1,0))</f>
        <v>25.013329592378884</v>
      </c>
      <c r="Y229" s="100">
        <f>INDEX(input!$A:$DZ,MATCH($A229,input!$A:$A,0),MATCH(Y$2,input!$1:$1,0))</f>
        <v>-11.009571356938286</v>
      </c>
      <c r="AA229" s="141"/>
    </row>
    <row r="230" spans="1:27" x14ac:dyDescent="0.25">
      <c r="A230" s="95" t="s">
        <v>449</v>
      </c>
      <c r="B230" s="27" t="str">
        <f>INDEX(input!$A:$DZ,MATCH($A230,input!$A:$A,0),MATCH(B$2,input!$1:$1,0))</f>
        <v>E2820</v>
      </c>
      <c r="C230" s="27" t="str">
        <f>INDEX(input!$A:$DZ,MATCH($A230,input!$A:$A,0),MATCH(C$2,input!$1:$1,0))</f>
        <v>E10000021</v>
      </c>
      <c r="D230" s="27">
        <f>INDEX(input!$A:$DZ,MATCH($A230,input!$A:$A,0),MATCH(D$2,input!$1:$1,0))</f>
        <v>3</v>
      </c>
      <c r="F230" s="27" t="str">
        <f>INDEX(input!$A:$DZ,MATCH($A230,input!$A:$A,0),MATCH(F$2,input!$1:$1,0))</f>
        <v>Northamptonshire</v>
      </c>
      <c r="G230" s="112">
        <f>INDEX(input!$A:$DZ,MATCH($A230,input!$A:$A,0),MATCH(G$2,input!$1:$1,0))</f>
        <v>164.98112477999996</v>
      </c>
      <c r="H230" s="112">
        <f>INDEX(input!$A:$DZ,MATCH($A230,input!$A:$A,0),MATCH(H$2,input!$1:$1,0))</f>
        <v>1.2179552086041665</v>
      </c>
      <c r="I230" s="112">
        <f>INDEX(input!$A:$DZ,MATCH($A230,input!$A:$A,0),MATCH(I$2,input!$1:$1,0))</f>
        <v>238.21796000000001</v>
      </c>
      <c r="J230" s="112">
        <f>INDEX(input!$A:$DZ,MATCH($A230,input!$A:$A,0),MATCH(J$2,input!$1:$1,0))</f>
        <v>3.6952952640000007</v>
      </c>
      <c r="K230" s="112">
        <f>INDEX(input!$A:$DZ,MATCH($A230,input!$A:$A,0),MATCH(K$2,input!$1:$1,0))</f>
        <v>0.27140274030417111</v>
      </c>
      <c r="L230" s="112">
        <f>INDEX(input!$A:$DZ,MATCH($A230,input!$A:$A,0),MATCH(L$2,input!$1:$1,0))</f>
        <v>0</v>
      </c>
      <c r="M230" s="109">
        <f>INDEX(input!$A:$DZ,MATCH($A230,input!$A:$A,0),MATCH(M$2,input!$1:$1,0))</f>
        <v>408.38373799290832</v>
      </c>
      <c r="N230" s="112">
        <f>INDEX(input!$A:$DZ,MATCH($A230,input!$A:$A,0),MATCH(N$2,input!$1:$1,0))</f>
        <v>92.982290315543523</v>
      </c>
      <c r="O230" s="112">
        <f>INDEX(input!$A:$DZ,MATCH($A230,input!$A:$A,0),MATCH(O$2,input!$1:$1,0))</f>
        <v>2.7773077694797772</v>
      </c>
      <c r="P230" s="112">
        <f>INDEX(input!$A:$DZ,MATCH($A230,input!$A:$A,0),MATCH(P$2,input!$1:$1,0))</f>
        <v>274.87481536202449</v>
      </c>
      <c r="Q230" s="112">
        <f>INDEX(input!$A:$DZ,MATCH($A230,input!$A:$A,0),MATCH(Q$2,input!$1:$1,0))</f>
        <v>23.240551315645934</v>
      </c>
      <c r="R230" s="112">
        <f>INDEX(input!$A:$DZ,MATCH($A230,input!$A:$A,0),MATCH(R$2,input!$1:$1,0))</f>
        <v>0</v>
      </c>
      <c r="S230" s="112">
        <f>INDEX(input!$A:$DZ,MATCH($A230,input!$A:$A,0),MATCH(S$2,input!$1:$1,0))</f>
        <v>18.240517141434363</v>
      </c>
      <c r="T230" s="112">
        <f>INDEX(input!$A:$DZ,MATCH($A230,input!$A:$A,0),MATCH(T$2,input!$1:$1,0))</f>
        <v>2.7171080000000001</v>
      </c>
      <c r="U230" s="112">
        <f>INDEX(input!$A:$DZ,MATCH($A230,input!$A:$A,0),MATCH(U$2,input!$1:$1,0))</f>
        <v>4.6417260000000002</v>
      </c>
      <c r="V230" s="112">
        <f>INDEX(input!$A:$DZ,MATCH($A230,input!$A:$A,0),MATCH(V$2,input!$1:$1,0))</f>
        <v>3.9048428434484466</v>
      </c>
      <c r="W230" s="112">
        <f>INDEX(input!$A:$DZ,MATCH($A230,input!$A:$A,0),MATCH(W$2,input!$1:$1,0))</f>
        <v>0</v>
      </c>
      <c r="X230" s="112">
        <f>INDEX(input!$A:$DZ,MATCH($A230,input!$A:$A,0),MATCH(X$2,input!$1:$1,0))</f>
        <v>423.37915874757653</v>
      </c>
      <c r="Y230" s="100">
        <f>INDEX(input!$A:$DZ,MATCH($A230,input!$A:$A,0),MATCH(Y$2,input!$1:$1,0))</f>
        <v>3.6718946813030673</v>
      </c>
      <c r="AA230" s="141"/>
    </row>
    <row r="231" spans="1:27" x14ac:dyDescent="0.25">
      <c r="A231" s="95" t="s">
        <v>451</v>
      </c>
      <c r="B231" s="27" t="str">
        <f>INDEX(input!$A:$DZ,MATCH($A231,input!$A:$A,0),MATCH(B$2,input!$1:$1,0))</f>
        <v>E2901</v>
      </c>
      <c r="C231" s="27" t="str">
        <f>INDEX(input!$A:$DZ,MATCH($A231,input!$A:$A,0),MATCH(C$2,input!$1:$1,0))</f>
        <v>E06000057</v>
      </c>
      <c r="D231" s="27">
        <f>INDEX(input!$A:$DZ,MATCH($A231,input!$A:$A,0),MATCH(D$2,input!$1:$1,0))</f>
        <v>1</v>
      </c>
      <c r="F231" s="27" t="str">
        <f>INDEX(input!$A:$DZ,MATCH($A231,input!$A:$A,0),MATCH(F$2,input!$1:$1,0))</f>
        <v>Northumberland</v>
      </c>
      <c r="G231" s="112">
        <f>INDEX(input!$A:$DZ,MATCH($A231,input!$A:$A,0),MATCH(G$2,input!$1:$1,0))</f>
        <v>121.04064379</v>
      </c>
      <c r="H231" s="112">
        <f>INDEX(input!$A:$DZ,MATCH($A231,input!$A:$A,0),MATCH(H$2,input!$1:$1,0))</f>
        <v>0.91216120843750004</v>
      </c>
      <c r="I231" s="112">
        <f>INDEX(input!$A:$DZ,MATCH($A231,input!$A:$A,0),MATCH(I$2,input!$1:$1,0))</f>
        <v>139.52793600000001</v>
      </c>
      <c r="J231" s="112">
        <f>INDEX(input!$A:$DZ,MATCH($A231,input!$A:$A,0),MATCH(J$2,input!$1:$1,0))</f>
        <v>4.8404210711111109</v>
      </c>
      <c r="K231" s="112">
        <f>INDEX(input!$A:$DZ,MATCH($A231,input!$A:$A,0),MATCH(K$2,input!$1:$1,0))</f>
        <v>0.20321123178624192</v>
      </c>
      <c r="L231" s="112">
        <f>INDEX(input!$A:$DZ,MATCH($A231,input!$A:$A,0),MATCH(L$2,input!$1:$1,0))</f>
        <v>0.44782582916757607</v>
      </c>
      <c r="M231" s="109">
        <f>INDEX(input!$A:$DZ,MATCH($A231,input!$A:$A,0),MATCH(M$2,input!$1:$1,0))</f>
        <v>266.97219913050247</v>
      </c>
      <c r="N231" s="112">
        <f>INDEX(input!$A:$DZ,MATCH($A231,input!$A:$A,0),MATCH(N$2,input!$1:$1,0))</f>
        <v>78.092838397629137</v>
      </c>
      <c r="O231" s="112">
        <f>INDEX(input!$A:$DZ,MATCH($A231,input!$A:$A,0),MATCH(O$2,input!$1:$1,0))</f>
        <v>2.2096844365783679</v>
      </c>
      <c r="P231" s="112">
        <f>INDEX(input!$A:$DZ,MATCH($A231,input!$A:$A,0),MATCH(P$2,input!$1:$1,0))</f>
        <v>163.84459020261346</v>
      </c>
      <c r="Q231" s="112">
        <f>INDEX(input!$A:$DZ,MATCH($A231,input!$A:$A,0),MATCH(Q$2,input!$1:$1,0))</f>
        <v>13.175029506070555</v>
      </c>
      <c r="R231" s="112">
        <f>INDEX(input!$A:$DZ,MATCH($A231,input!$A:$A,0),MATCH(R$2,input!$1:$1,0))</f>
        <v>0</v>
      </c>
      <c r="S231" s="112">
        <f>INDEX(input!$A:$DZ,MATCH($A231,input!$A:$A,0),MATCH(S$2,input!$1:$1,0))</f>
        <v>10.606909467603932</v>
      </c>
      <c r="T231" s="112">
        <f>INDEX(input!$A:$DZ,MATCH($A231,input!$A:$A,0),MATCH(T$2,input!$1:$1,0))</f>
        <v>1.521452</v>
      </c>
      <c r="U231" s="112">
        <f>INDEX(input!$A:$DZ,MATCH($A231,input!$A:$A,0),MATCH(U$2,input!$1:$1,0))</f>
        <v>2.599148</v>
      </c>
      <c r="V231" s="112">
        <f>INDEX(input!$A:$DZ,MATCH($A231,input!$A:$A,0),MATCH(V$2,input!$1:$1,0))</f>
        <v>6.0223459198451845</v>
      </c>
      <c r="W231" s="112">
        <f>INDEX(input!$A:$DZ,MATCH($A231,input!$A:$A,0),MATCH(W$2,input!$1:$1,0))</f>
        <v>2.3402511072628163</v>
      </c>
      <c r="X231" s="112">
        <f>INDEX(input!$A:$DZ,MATCH($A231,input!$A:$A,0),MATCH(X$2,input!$1:$1,0))</f>
        <v>280.41224903760343</v>
      </c>
      <c r="Y231" s="100">
        <f>INDEX(input!$A:$DZ,MATCH($A231,input!$A:$A,0),MATCH(Y$2,input!$1:$1,0))</f>
        <v>5.0342507387936442</v>
      </c>
      <c r="AA231" s="141"/>
    </row>
    <row r="232" spans="1:27" x14ac:dyDescent="0.25">
      <c r="A232" s="95" t="s">
        <v>453</v>
      </c>
      <c r="B232" s="27" t="str">
        <f>INDEX(input!$A:$DZ,MATCH($A232,input!$A:$A,0),MATCH(B$2,input!$1:$1,0))</f>
        <v>E2636</v>
      </c>
      <c r="C232" s="27" t="str">
        <f>INDEX(input!$A:$DZ,MATCH($A232,input!$A:$A,0),MATCH(C$2,input!$1:$1,0))</f>
        <v>E07000148</v>
      </c>
      <c r="D232" s="27">
        <f>INDEX(input!$A:$DZ,MATCH($A232,input!$A:$A,0),MATCH(D$2,input!$1:$1,0))</f>
        <v>1</v>
      </c>
      <c r="F232" s="27" t="str">
        <f>INDEX(input!$A:$DZ,MATCH($A232,input!$A:$A,0),MATCH(F$2,input!$1:$1,0))</f>
        <v>Norwich</v>
      </c>
      <c r="G232" s="112">
        <f>INDEX(input!$A:$DZ,MATCH($A232,input!$A:$A,0),MATCH(G$2,input!$1:$1,0))</f>
        <v>9.5303385600000006</v>
      </c>
      <c r="H232" s="112">
        <f>INDEX(input!$A:$DZ,MATCH($A232,input!$A:$A,0),MATCH(H$2,input!$1:$1,0))</f>
        <v>7.9239144833333344E-2</v>
      </c>
      <c r="I232" s="112">
        <f>INDEX(input!$A:$DZ,MATCH($A232,input!$A:$A,0),MATCH(I$2,input!$1:$1,0))</f>
        <v>8.0820329999999991</v>
      </c>
      <c r="J232" s="112">
        <f>INDEX(input!$A:$DZ,MATCH($A232,input!$A:$A,0),MATCH(J$2,input!$1:$1,0))</f>
        <v>2.3555455857777781</v>
      </c>
      <c r="K232" s="112">
        <f>INDEX(input!$A:$DZ,MATCH($A232,input!$A:$A,0),MATCH(K$2,input!$1:$1,0))</f>
        <v>1.7445224594645956E-2</v>
      </c>
      <c r="L232" s="112">
        <f>INDEX(input!$A:$DZ,MATCH($A232,input!$A:$A,0),MATCH(L$2,input!$1:$1,0))</f>
        <v>0</v>
      </c>
      <c r="M232" s="109">
        <f>INDEX(input!$A:$DZ,MATCH($A232,input!$A:$A,0),MATCH(M$2,input!$1:$1,0))</f>
        <v>20.064601515205755</v>
      </c>
      <c r="N232" s="112">
        <f>INDEX(input!$A:$DZ,MATCH($A232,input!$A:$A,0),MATCH(N$2,input!$1:$1,0))</f>
        <v>6.1032265409195583</v>
      </c>
      <c r="O232" s="112">
        <f>INDEX(input!$A:$DZ,MATCH($A232,input!$A:$A,0),MATCH(O$2,input!$1:$1,0))</f>
        <v>0.19195456167075656</v>
      </c>
      <c r="P232" s="112">
        <f>INDEX(input!$A:$DZ,MATCH($A232,input!$A:$A,0),MATCH(P$2,input!$1:$1,0))</f>
        <v>9.5455148213590952</v>
      </c>
      <c r="Q232" s="112">
        <f>INDEX(input!$A:$DZ,MATCH($A232,input!$A:$A,0),MATCH(Q$2,input!$1:$1,0))</f>
        <v>0</v>
      </c>
      <c r="R232" s="112">
        <f>INDEX(input!$A:$DZ,MATCH($A232,input!$A:$A,0),MATCH(R$2,input!$1:$1,0))</f>
        <v>4.5946070821557168E-3</v>
      </c>
      <c r="S232" s="112">
        <f>INDEX(input!$A:$DZ,MATCH($A232,input!$A:$A,0),MATCH(S$2,input!$1:$1,0))</f>
        <v>0</v>
      </c>
      <c r="T232" s="112">
        <f>INDEX(input!$A:$DZ,MATCH($A232,input!$A:$A,0),MATCH(T$2,input!$1:$1,0))</f>
        <v>0</v>
      </c>
      <c r="U232" s="112">
        <f>INDEX(input!$A:$DZ,MATCH($A232,input!$A:$A,0),MATCH(U$2,input!$1:$1,0))</f>
        <v>0</v>
      </c>
      <c r="V232" s="112">
        <f>INDEX(input!$A:$DZ,MATCH($A232,input!$A:$A,0),MATCH(V$2,input!$1:$1,0))</f>
        <v>0.67603323040345775</v>
      </c>
      <c r="W232" s="112">
        <f>INDEX(input!$A:$DZ,MATCH($A232,input!$A:$A,0),MATCH(W$2,input!$1:$1,0))</f>
        <v>0</v>
      </c>
      <c r="X232" s="112">
        <f>INDEX(input!$A:$DZ,MATCH($A232,input!$A:$A,0),MATCH(X$2,input!$1:$1,0))</f>
        <v>16.521323761435024</v>
      </c>
      <c r="Y232" s="100">
        <f>INDEX(input!$A:$DZ,MATCH($A232,input!$A:$A,0),MATCH(Y$2,input!$1:$1,0))</f>
        <v>-17.659347737783349</v>
      </c>
      <c r="AA232" s="141"/>
    </row>
    <row r="233" spans="1:27" x14ac:dyDescent="0.25">
      <c r="A233" s="95" t="s">
        <v>455</v>
      </c>
      <c r="B233" s="27" t="str">
        <f>INDEX(input!$A:$DZ,MATCH($A233,input!$A:$A,0),MATCH(B$2,input!$1:$1,0))</f>
        <v>E3001</v>
      </c>
      <c r="C233" s="27" t="str">
        <f>INDEX(input!$A:$DZ,MATCH($A233,input!$A:$A,0),MATCH(C$2,input!$1:$1,0))</f>
        <v>E06000018</v>
      </c>
      <c r="D233" s="27">
        <f>INDEX(input!$A:$DZ,MATCH($A233,input!$A:$A,0),MATCH(D$2,input!$1:$1,0))</f>
        <v>1</v>
      </c>
      <c r="F233" s="27" t="str">
        <f>INDEX(input!$A:$DZ,MATCH($A233,input!$A:$A,0),MATCH(F$2,input!$1:$1,0))</f>
        <v>Nottingham</v>
      </c>
      <c r="G233" s="112">
        <f>INDEX(input!$A:$DZ,MATCH($A233,input!$A:$A,0),MATCH(G$2,input!$1:$1,0))</f>
        <v>163.24430262999999</v>
      </c>
      <c r="H233" s="112">
        <f>INDEX(input!$A:$DZ,MATCH($A233,input!$A:$A,0),MATCH(H$2,input!$1:$1,0))</f>
        <v>1.2783258360833334</v>
      </c>
      <c r="I233" s="112">
        <f>INDEX(input!$A:$DZ,MATCH($A233,input!$A:$A,0),MATCH(I$2,input!$1:$1,0))</f>
        <v>89.108406000000002</v>
      </c>
      <c r="J233" s="112">
        <f>INDEX(input!$A:$DZ,MATCH($A233,input!$A:$A,0),MATCH(J$2,input!$1:$1,0))</f>
        <v>4.7301412200000001</v>
      </c>
      <c r="K233" s="112">
        <f>INDEX(input!$A:$DZ,MATCH($A233,input!$A:$A,0),MATCH(K$2,input!$1:$1,0))</f>
        <v>0.281435159126395</v>
      </c>
      <c r="L233" s="112">
        <f>INDEX(input!$A:$DZ,MATCH($A233,input!$A:$A,0),MATCH(L$2,input!$1:$1,0))</f>
        <v>0</v>
      </c>
      <c r="M233" s="109">
        <f>INDEX(input!$A:$DZ,MATCH($A233,input!$A:$A,0),MATCH(M$2,input!$1:$1,0))</f>
        <v>258.64261084520973</v>
      </c>
      <c r="N233" s="112">
        <f>INDEX(input!$A:$DZ,MATCH($A233,input!$A:$A,0),MATCH(N$2,input!$1:$1,0))</f>
        <v>120.36218529636967</v>
      </c>
      <c r="O233" s="112">
        <f>INDEX(input!$A:$DZ,MATCH($A233,input!$A:$A,0),MATCH(O$2,input!$1:$1,0))</f>
        <v>3.096707773279233</v>
      </c>
      <c r="P233" s="112">
        <f>INDEX(input!$A:$DZ,MATCH($A233,input!$A:$A,0),MATCH(P$2,input!$1:$1,0))</f>
        <v>107.58883509677128</v>
      </c>
      <c r="Q233" s="112">
        <f>INDEX(input!$A:$DZ,MATCH($A233,input!$A:$A,0),MATCH(Q$2,input!$1:$1,0))</f>
        <v>8.6265749175321762</v>
      </c>
      <c r="R233" s="112">
        <f>INDEX(input!$A:$DZ,MATCH($A233,input!$A:$A,0),MATCH(R$2,input!$1:$1,0))</f>
        <v>0</v>
      </c>
      <c r="S233" s="112">
        <f>INDEX(input!$A:$DZ,MATCH($A233,input!$A:$A,0),MATCH(S$2,input!$1:$1,0))</f>
        <v>14.564609643766843</v>
      </c>
      <c r="T233" s="112">
        <f>INDEX(input!$A:$DZ,MATCH($A233,input!$A:$A,0),MATCH(T$2,input!$1:$1,0))</f>
        <v>1.550028</v>
      </c>
      <c r="U233" s="112">
        <f>INDEX(input!$A:$DZ,MATCH($A233,input!$A:$A,0),MATCH(U$2,input!$1:$1,0))</f>
        <v>2.647964</v>
      </c>
      <c r="V233" s="112">
        <f>INDEX(input!$A:$DZ,MATCH($A233,input!$A:$A,0),MATCH(V$2,input!$1:$1,0))</f>
        <v>4.0672744266688978</v>
      </c>
      <c r="W233" s="112">
        <f>INDEX(input!$A:$DZ,MATCH($A233,input!$A:$A,0),MATCH(W$2,input!$1:$1,0))</f>
        <v>0</v>
      </c>
      <c r="X233" s="112">
        <f>INDEX(input!$A:$DZ,MATCH($A233,input!$A:$A,0),MATCH(X$2,input!$1:$1,0))</f>
        <v>262.50417915438811</v>
      </c>
      <c r="Y233" s="100">
        <f>INDEX(input!$A:$DZ,MATCH($A233,input!$A:$A,0),MATCH(Y$2,input!$1:$1,0))</f>
        <v>1.4930131955285031</v>
      </c>
      <c r="AA233" s="141"/>
    </row>
    <row r="234" spans="1:27" x14ac:dyDescent="0.25">
      <c r="A234" s="95" t="s">
        <v>457</v>
      </c>
      <c r="B234" s="27" t="str">
        <f>INDEX(input!$A:$DZ,MATCH($A234,input!$A:$A,0),MATCH(B$2,input!$1:$1,0))</f>
        <v>E3021</v>
      </c>
      <c r="C234" s="27" t="str">
        <f>INDEX(input!$A:$DZ,MATCH($A234,input!$A:$A,0),MATCH(C$2,input!$1:$1,0))</f>
        <v>E10000024</v>
      </c>
      <c r="D234" s="27">
        <f>INDEX(input!$A:$DZ,MATCH($A234,input!$A:$A,0),MATCH(D$2,input!$1:$1,0))</f>
        <v>1</v>
      </c>
      <c r="F234" s="27" t="str">
        <f>INDEX(input!$A:$DZ,MATCH($A234,input!$A:$A,0),MATCH(F$2,input!$1:$1,0))</f>
        <v>Nottinghamshire</v>
      </c>
      <c r="G234" s="112">
        <f>INDEX(input!$A:$DZ,MATCH($A234,input!$A:$A,0),MATCH(G$2,input!$1:$1,0))</f>
        <v>193.9092713</v>
      </c>
      <c r="H234" s="112">
        <f>INDEX(input!$A:$DZ,MATCH($A234,input!$A:$A,0),MATCH(H$2,input!$1:$1,0))</f>
        <v>1.4413950891666669</v>
      </c>
      <c r="I234" s="112">
        <f>INDEX(input!$A:$DZ,MATCH($A234,input!$A:$A,0),MATCH(I$2,input!$1:$1,0))</f>
        <v>292.97565300000002</v>
      </c>
      <c r="J234" s="112">
        <f>INDEX(input!$A:$DZ,MATCH($A234,input!$A:$A,0),MATCH(J$2,input!$1:$1,0))</f>
        <v>2.9695628715555555</v>
      </c>
      <c r="K234" s="112">
        <f>INDEX(input!$A:$DZ,MATCH($A234,input!$A:$A,0),MATCH(K$2,input!$1:$1,0))</f>
        <v>0.32149936802044587</v>
      </c>
      <c r="L234" s="112">
        <f>INDEX(input!$A:$DZ,MATCH($A234,input!$A:$A,0),MATCH(L$2,input!$1:$1,0))</f>
        <v>0</v>
      </c>
      <c r="M234" s="109">
        <f>INDEX(input!$A:$DZ,MATCH($A234,input!$A:$A,0),MATCH(M$2,input!$1:$1,0))</f>
        <v>491.61738162874275</v>
      </c>
      <c r="N234" s="112">
        <f>INDEX(input!$A:$DZ,MATCH($A234,input!$A:$A,0),MATCH(N$2,input!$1:$1,0))</f>
        <v>114.10388936760296</v>
      </c>
      <c r="O234" s="112">
        <f>INDEX(input!$A:$DZ,MATCH($A234,input!$A:$A,0),MATCH(O$2,input!$1:$1,0))</f>
        <v>3.4917383743665775</v>
      </c>
      <c r="P234" s="112">
        <f>INDEX(input!$A:$DZ,MATCH($A234,input!$A:$A,0),MATCH(P$2,input!$1:$1,0))</f>
        <v>343.40202299107375</v>
      </c>
      <c r="Q234" s="112">
        <f>INDEX(input!$A:$DZ,MATCH($A234,input!$A:$A,0),MATCH(Q$2,input!$1:$1,0))</f>
        <v>27.6240937264511</v>
      </c>
      <c r="R234" s="112">
        <f>INDEX(input!$A:$DZ,MATCH($A234,input!$A:$A,0),MATCH(R$2,input!$1:$1,0))</f>
        <v>0</v>
      </c>
      <c r="S234" s="112">
        <f>INDEX(input!$A:$DZ,MATCH($A234,input!$A:$A,0),MATCH(S$2,input!$1:$1,0))</f>
        <v>26.484159196972847</v>
      </c>
      <c r="T234" s="112">
        <f>INDEX(input!$A:$DZ,MATCH($A234,input!$A:$A,0),MATCH(T$2,input!$1:$1,0))</f>
        <v>3.5270700000000001</v>
      </c>
      <c r="U234" s="112">
        <f>INDEX(input!$A:$DZ,MATCH($A234,input!$A:$A,0),MATCH(U$2,input!$1:$1,0))</f>
        <v>6.0254120000000002</v>
      </c>
      <c r="V234" s="112">
        <f>INDEX(input!$A:$DZ,MATCH($A234,input!$A:$A,0),MATCH(V$2,input!$1:$1,0))</f>
        <v>1.7283413026505292</v>
      </c>
      <c r="W234" s="112">
        <f>INDEX(input!$A:$DZ,MATCH($A234,input!$A:$A,0),MATCH(W$2,input!$1:$1,0))</f>
        <v>0</v>
      </c>
      <c r="X234" s="112">
        <f>INDEX(input!$A:$DZ,MATCH($A234,input!$A:$A,0),MATCH(X$2,input!$1:$1,0))</f>
        <v>526.38672695911771</v>
      </c>
      <c r="Y234" s="100">
        <f>INDEX(input!$A:$DZ,MATCH($A234,input!$A:$A,0),MATCH(Y$2,input!$1:$1,0))</f>
        <v>7.0724402003816689</v>
      </c>
      <c r="AA234" s="141"/>
    </row>
    <row r="235" spans="1:27" x14ac:dyDescent="0.25">
      <c r="A235" s="95" t="s">
        <v>459</v>
      </c>
      <c r="B235" s="27" t="str">
        <f>INDEX(input!$A:$DZ,MATCH($A235,input!$A:$A,0),MATCH(B$2,input!$1:$1,0))</f>
        <v>E6130</v>
      </c>
      <c r="C235" s="27" t="str">
        <f>INDEX(input!$A:$DZ,MATCH($A235,input!$A:$A,0),MATCH(C$2,input!$1:$1,0))</f>
        <v>E31000030</v>
      </c>
      <c r="D235" s="27">
        <f>INDEX(input!$A:$DZ,MATCH($A235,input!$A:$A,0),MATCH(D$2,input!$1:$1,0))</f>
        <v>1</v>
      </c>
      <c r="F235" s="27" t="str">
        <f>INDEX(input!$A:$DZ,MATCH($A235,input!$A:$A,0),MATCH(F$2,input!$1:$1,0))</f>
        <v>Nottinghamshire Fire</v>
      </c>
      <c r="G235" s="112">
        <f>INDEX(input!$A:$DZ,MATCH($A235,input!$A:$A,0),MATCH(G$2,input!$1:$1,0))</f>
        <v>20.186718329999998</v>
      </c>
      <c r="H235" s="112">
        <f>INDEX(input!$A:$DZ,MATCH($A235,input!$A:$A,0),MATCH(H$2,input!$1:$1,0))</f>
        <v>0.14356448079166667</v>
      </c>
      <c r="I235" s="112">
        <f>INDEX(input!$A:$DZ,MATCH($A235,input!$A:$A,0),MATCH(I$2,input!$1:$1,0))</f>
        <v>21.521972999999999</v>
      </c>
      <c r="J235" s="112">
        <f>INDEX(input!$A:$DZ,MATCH($A235,input!$A:$A,0),MATCH(J$2,input!$1:$1,0))</f>
        <v>0</v>
      </c>
      <c r="K235" s="112">
        <f>INDEX(input!$A:$DZ,MATCH($A235,input!$A:$A,0),MATCH(K$2,input!$1:$1,0))</f>
        <v>0</v>
      </c>
      <c r="L235" s="112">
        <f>INDEX(input!$A:$DZ,MATCH($A235,input!$A:$A,0),MATCH(L$2,input!$1:$1,0))</f>
        <v>0</v>
      </c>
      <c r="M235" s="109">
        <f>INDEX(input!$A:$DZ,MATCH($A235,input!$A:$A,0),MATCH(M$2,input!$1:$1,0))</f>
        <v>41.852255810791661</v>
      </c>
      <c r="N235" s="112">
        <f>INDEX(input!$A:$DZ,MATCH($A235,input!$A:$A,0),MATCH(N$2,input!$1:$1,0))</f>
        <v>16.007833722382372</v>
      </c>
      <c r="O235" s="112">
        <f>INDEX(input!$A:$DZ,MATCH($A235,input!$A:$A,0),MATCH(O$2,input!$1:$1,0))</f>
        <v>0.34778084830496936</v>
      </c>
      <c r="P235" s="112">
        <f>INDEX(input!$A:$DZ,MATCH($A235,input!$A:$A,0),MATCH(P$2,input!$1:$1,0))</f>
        <v>25.400560157531086</v>
      </c>
      <c r="Q235" s="112">
        <f>INDEX(input!$A:$DZ,MATCH($A235,input!$A:$A,0),MATCH(Q$2,input!$1:$1,0))</f>
        <v>0</v>
      </c>
      <c r="R235" s="112">
        <f>INDEX(input!$A:$DZ,MATCH($A235,input!$A:$A,0),MATCH(R$2,input!$1:$1,0))</f>
        <v>0</v>
      </c>
      <c r="S235" s="112">
        <f>INDEX(input!$A:$DZ,MATCH($A235,input!$A:$A,0),MATCH(S$2,input!$1:$1,0))</f>
        <v>0</v>
      </c>
      <c r="T235" s="112">
        <f>INDEX(input!$A:$DZ,MATCH($A235,input!$A:$A,0),MATCH(T$2,input!$1:$1,0))</f>
        <v>0</v>
      </c>
      <c r="U235" s="112">
        <f>INDEX(input!$A:$DZ,MATCH($A235,input!$A:$A,0),MATCH(U$2,input!$1:$1,0))</f>
        <v>0</v>
      </c>
      <c r="V235" s="112">
        <f>INDEX(input!$A:$DZ,MATCH($A235,input!$A:$A,0),MATCH(V$2,input!$1:$1,0))</f>
        <v>0</v>
      </c>
      <c r="W235" s="112">
        <f>INDEX(input!$A:$DZ,MATCH($A235,input!$A:$A,0),MATCH(W$2,input!$1:$1,0))</f>
        <v>0</v>
      </c>
      <c r="X235" s="112">
        <f>INDEX(input!$A:$DZ,MATCH($A235,input!$A:$A,0),MATCH(X$2,input!$1:$1,0))</f>
        <v>41.756174728218426</v>
      </c>
      <c r="Y235" s="100">
        <f>INDEX(input!$A:$DZ,MATCH($A235,input!$A:$A,0),MATCH(Y$2,input!$1:$1,0))</f>
        <v>-0.22957205223920196</v>
      </c>
      <c r="AA235" s="141"/>
    </row>
    <row r="236" spans="1:27" x14ac:dyDescent="0.25">
      <c r="A236" s="95" t="s">
        <v>461</v>
      </c>
      <c r="B236" s="27" t="str">
        <f>INDEX(input!$A:$DZ,MATCH($A236,input!$A:$A,0),MATCH(B$2,input!$1:$1,0))</f>
        <v>E3732</v>
      </c>
      <c r="C236" s="27" t="str">
        <f>INDEX(input!$A:$DZ,MATCH($A236,input!$A:$A,0),MATCH(C$2,input!$1:$1,0))</f>
        <v>E07000219</v>
      </c>
      <c r="D236" s="27">
        <f>INDEX(input!$A:$DZ,MATCH($A236,input!$A:$A,0),MATCH(D$2,input!$1:$1,0))</f>
        <v>1</v>
      </c>
      <c r="F236" s="27" t="str">
        <f>INDEX(input!$A:$DZ,MATCH($A236,input!$A:$A,0),MATCH(F$2,input!$1:$1,0))</f>
        <v>Nuneaton And Bedworth</v>
      </c>
      <c r="G236" s="112">
        <f>INDEX(input!$A:$DZ,MATCH($A236,input!$A:$A,0),MATCH(G$2,input!$1:$1,0))</f>
        <v>5.9393933699999995</v>
      </c>
      <c r="H236" s="112">
        <f>INDEX(input!$A:$DZ,MATCH($A236,input!$A:$A,0),MATCH(H$2,input!$1:$1,0))</f>
        <v>4.8864095874999999E-2</v>
      </c>
      <c r="I236" s="112">
        <f>INDEX(input!$A:$DZ,MATCH($A236,input!$A:$A,0),MATCH(I$2,input!$1:$1,0))</f>
        <v>7.4354719999999999</v>
      </c>
      <c r="J236" s="112">
        <f>INDEX(input!$A:$DZ,MATCH($A236,input!$A:$A,0),MATCH(J$2,input!$1:$1,0))</f>
        <v>1.4709552533333332</v>
      </c>
      <c r="K236" s="112">
        <f>INDEX(input!$A:$DZ,MATCH($A236,input!$A:$A,0),MATCH(K$2,input!$1:$1,0))</f>
        <v>1.0864566032577821E-2</v>
      </c>
      <c r="L236" s="112">
        <f>INDEX(input!$A:$DZ,MATCH($A236,input!$A:$A,0),MATCH(L$2,input!$1:$1,0))</f>
        <v>0</v>
      </c>
      <c r="M236" s="109">
        <f>INDEX(input!$A:$DZ,MATCH($A236,input!$A:$A,0),MATCH(M$2,input!$1:$1,0))</f>
        <v>14.905549285240911</v>
      </c>
      <c r="N236" s="112">
        <f>INDEX(input!$A:$DZ,MATCH($A236,input!$A:$A,0),MATCH(N$2,input!$1:$1,0))</f>
        <v>3.632536896993515</v>
      </c>
      <c r="O236" s="112">
        <f>INDEX(input!$A:$DZ,MATCH($A236,input!$A:$A,0),MATCH(O$2,input!$1:$1,0))</f>
        <v>0.11837187444378051</v>
      </c>
      <c r="P236" s="112">
        <f>INDEX(input!$A:$DZ,MATCH($A236,input!$A:$A,0),MATCH(P$2,input!$1:$1,0))</f>
        <v>8.8357354702828772</v>
      </c>
      <c r="Q236" s="112">
        <f>INDEX(input!$A:$DZ,MATCH($A236,input!$A:$A,0),MATCH(Q$2,input!$1:$1,0))</f>
        <v>0</v>
      </c>
      <c r="R236" s="112">
        <f>INDEX(input!$A:$DZ,MATCH($A236,input!$A:$A,0),MATCH(R$2,input!$1:$1,0))</f>
        <v>2.7932080501859684E-2</v>
      </c>
      <c r="S236" s="112">
        <f>INDEX(input!$A:$DZ,MATCH($A236,input!$A:$A,0),MATCH(S$2,input!$1:$1,0))</f>
        <v>0</v>
      </c>
      <c r="T236" s="112">
        <f>INDEX(input!$A:$DZ,MATCH($A236,input!$A:$A,0),MATCH(T$2,input!$1:$1,0))</f>
        <v>0</v>
      </c>
      <c r="U236" s="112">
        <f>INDEX(input!$A:$DZ,MATCH($A236,input!$A:$A,0),MATCH(U$2,input!$1:$1,0))</f>
        <v>0</v>
      </c>
      <c r="V236" s="112">
        <f>INDEX(input!$A:$DZ,MATCH($A236,input!$A:$A,0),MATCH(V$2,input!$1:$1,0))</f>
        <v>1.3604042250288604</v>
      </c>
      <c r="W236" s="112">
        <f>INDEX(input!$A:$DZ,MATCH($A236,input!$A:$A,0),MATCH(W$2,input!$1:$1,0))</f>
        <v>0</v>
      </c>
      <c r="X236" s="112">
        <f>INDEX(input!$A:$DZ,MATCH($A236,input!$A:$A,0),MATCH(X$2,input!$1:$1,0))</f>
        <v>13.974980547250892</v>
      </c>
      <c r="Y236" s="100">
        <f>INDEX(input!$A:$DZ,MATCH($A236,input!$A:$A,0),MATCH(Y$2,input!$1:$1,0))</f>
        <v>-6.2431026202532713</v>
      </c>
      <c r="AA236" s="141"/>
    </row>
    <row r="237" spans="1:27" x14ac:dyDescent="0.25">
      <c r="A237" s="95" t="s">
        <v>462</v>
      </c>
      <c r="B237" s="27" t="str">
        <f>INDEX(input!$A:$DZ,MATCH($A237,input!$A:$A,0),MATCH(B$2,input!$1:$1,0))</f>
        <v>E2438</v>
      </c>
      <c r="C237" s="27" t="str">
        <f>INDEX(input!$A:$DZ,MATCH($A237,input!$A:$A,0),MATCH(C$2,input!$1:$1,0))</f>
        <v>E07000135</v>
      </c>
      <c r="D237" s="27">
        <f>INDEX(input!$A:$DZ,MATCH($A237,input!$A:$A,0),MATCH(D$2,input!$1:$1,0))</f>
        <v>1</v>
      </c>
      <c r="F237" s="27" t="str">
        <f>INDEX(input!$A:$DZ,MATCH($A237,input!$A:$A,0),MATCH(F$2,input!$1:$1,0))</f>
        <v>Oadby And Wigston</v>
      </c>
      <c r="G237" s="112">
        <f>INDEX(input!$A:$DZ,MATCH($A237,input!$A:$A,0),MATCH(G$2,input!$1:$1,0))</f>
        <v>2.5675546500000004</v>
      </c>
      <c r="H237" s="112">
        <f>INDEX(input!$A:$DZ,MATCH($A237,input!$A:$A,0),MATCH(H$2,input!$1:$1,0))</f>
        <v>2.0413706979166668E-2</v>
      </c>
      <c r="I237" s="112">
        <f>INDEX(input!$A:$DZ,MATCH($A237,input!$A:$A,0),MATCH(I$2,input!$1:$1,0))</f>
        <v>3.383197</v>
      </c>
      <c r="J237" s="112">
        <f>INDEX(input!$A:$DZ,MATCH($A237,input!$A:$A,0),MATCH(J$2,input!$1:$1,0))</f>
        <v>0.3131742151111111</v>
      </c>
      <c r="K237" s="112">
        <f>INDEX(input!$A:$DZ,MATCH($A237,input!$A:$A,0),MATCH(K$2,input!$1:$1,0))</f>
        <v>4.5444167629145257E-3</v>
      </c>
      <c r="L237" s="112">
        <f>INDEX(input!$A:$DZ,MATCH($A237,input!$A:$A,0),MATCH(L$2,input!$1:$1,0))</f>
        <v>0</v>
      </c>
      <c r="M237" s="109">
        <f>INDEX(input!$A:$DZ,MATCH($A237,input!$A:$A,0),MATCH(M$2,input!$1:$1,0))</f>
        <v>6.2888839888531933</v>
      </c>
      <c r="N237" s="112">
        <f>INDEX(input!$A:$DZ,MATCH($A237,input!$A:$A,0),MATCH(N$2,input!$1:$1,0))</f>
        <v>1.5175466254539434</v>
      </c>
      <c r="O237" s="112">
        <f>INDEX(input!$A:$DZ,MATCH($A237,input!$A:$A,0),MATCH(O$2,input!$1:$1,0))</f>
        <v>4.9451621196055173E-2</v>
      </c>
      <c r="P237" s="112">
        <f>INDEX(input!$A:$DZ,MATCH($A237,input!$A:$A,0),MATCH(P$2,input!$1:$1,0))</f>
        <v>3.9042494523274676</v>
      </c>
      <c r="Q237" s="112">
        <f>INDEX(input!$A:$DZ,MATCH($A237,input!$A:$A,0),MATCH(Q$2,input!$1:$1,0))</f>
        <v>0</v>
      </c>
      <c r="R237" s="112">
        <f>INDEX(input!$A:$DZ,MATCH($A237,input!$A:$A,0),MATCH(R$2,input!$1:$1,0))</f>
        <v>1.6068059394546041E-2</v>
      </c>
      <c r="S237" s="112">
        <f>INDEX(input!$A:$DZ,MATCH($A237,input!$A:$A,0),MATCH(S$2,input!$1:$1,0))</f>
        <v>0</v>
      </c>
      <c r="T237" s="112">
        <f>INDEX(input!$A:$DZ,MATCH($A237,input!$A:$A,0),MATCH(T$2,input!$1:$1,0))</f>
        <v>0</v>
      </c>
      <c r="U237" s="112">
        <f>INDEX(input!$A:$DZ,MATCH($A237,input!$A:$A,0),MATCH(U$2,input!$1:$1,0))</f>
        <v>0</v>
      </c>
      <c r="V237" s="112">
        <f>INDEX(input!$A:$DZ,MATCH($A237,input!$A:$A,0),MATCH(V$2,input!$1:$1,0))</f>
        <v>0.26383876765156444</v>
      </c>
      <c r="W237" s="112">
        <f>INDEX(input!$A:$DZ,MATCH($A237,input!$A:$A,0),MATCH(W$2,input!$1:$1,0))</f>
        <v>0</v>
      </c>
      <c r="X237" s="112">
        <f>INDEX(input!$A:$DZ,MATCH($A237,input!$A:$A,0),MATCH(X$2,input!$1:$1,0))</f>
        <v>5.7511545260235764</v>
      </c>
      <c r="Y237" s="100">
        <f>INDEX(input!$A:$DZ,MATCH($A237,input!$A:$A,0),MATCH(Y$2,input!$1:$1,0))</f>
        <v>-8.5504751523914564</v>
      </c>
      <c r="AA237" s="141"/>
    </row>
    <row r="238" spans="1:27" x14ac:dyDescent="0.25">
      <c r="A238" s="95" t="s">
        <v>463</v>
      </c>
      <c r="B238" s="27" t="str">
        <f>INDEX(input!$A:$DZ,MATCH($A238,input!$A:$A,0),MATCH(B$2,input!$1:$1,0))</f>
        <v>E4204</v>
      </c>
      <c r="C238" s="27" t="str">
        <f>INDEX(input!$A:$DZ,MATCH($A238,input!$A:$A,0),MATCH(C$2,input!$1:$1,0))</f>
        <v>E08000004</v>
      </c>
      <c r="D238" s="27">
        <f>INDEX(input!$A:$DZ,MATCH($A238,input!$A:$A,0),MATCH(D$2,input!$1:$1,0))</f>
        <v>1</v>
      </c>
      <c r="F238" s="27" t="str">
        <f>INDEX(input!$A:$DZ,MATCH($A238,input!$A:$A,0),MATCH(F$2,input!$1:$1,0))</f>
        <v>Oldham</v>
      </c>
      <c r="G238" s="112">
        <f>INDEX(input!$A:$DZ,MATCH($A238,input!$A:$A,0),MATCH(G$2,input!$1:$1,0))</f>
        <v>111.97743694999998</v>
      </c>
      <c r="H238" s="112">
        <f>INDEX(input!$A:$DZ,MATCH($A238,input!$A:$A,0),MATCH(H$2,input!$1:$1,0))</f>
        <v>0.85759787691666667</v>
      </c>
      <c r="I238" s="112">
        <f>INDEX(input!$A:$DZ,MATCH($A238,input!$A:$A,0),MATCH(I$2,input!$1:$1,0))</f>
        <v>74.384923000000001</v>
      </c>
      <c r="J238" s="112">
        <f>INDEX(input!$A:$DZ,MATCH($A238,input!$A:$A,0),MATCH(J$2,input!$1:$1,0))</f>
        <v>2.0861129977777777</v>
      </c>
      <c r="K238" s="112">
        <f>INDEX(input!$A:$DZ,MATCH($A238,input!$A:$A,0),MATCH(K$2,input!$1:$1,0))</f>
        <v>0.1888080394972049</v>
      </c>
      <c r="L238" s="112">
        <f>INDEX(input!$A:$DZ,MATCH($A238,input!$A:$A,0),MATCH(L$2,input!$1:$1,0))</f>
        <v>0</v>
      </c>
      <c r="M238" s="109">
        <f>INDEX(input!$A:$DZ,MATCH($A238,input!$A:$A,0),MATCH(M$2,input!$1:$1,0))</f>
        <v>189.49487886419163</v>
      </c>
      <c r="N238" s="112">
        <f>INDEX(input!$A:$DZ,MATCH($A238,input!$A:$A,0),MATCH(N$2,input!$1:$1,0))</f>
        <v>80.453990169606129</v>
      </c>
      <c r="O238" s="112">
        <f>INDEX(input!$A:$DZ,MATCH($A238,input!$A:$A,0),MATCH(O$2,input!$1:$1,0))</f>
        <v>2.0775063264431664</v>
      </c>
      <c r="P238" s="112">
        <f>INDEX(input!$A:$DZ,MATCH($A238,input!$A:$A,0),MATCH(P$2,input!$1:$1,0))</f>
        <v>85.995491884148592</v>
      </c>
      <c r="Q238" s="112">
        <f>INDEX(input!$A:$DZ,MATCH($A238,input!$A:$A,0),MATCH(Q$2,input!$1:$1,0))</f>
        <v>6.9333176158101262</v>
      </c>
      <c r="R238" s="112">
        <f>INDEX(input!$A:$DZ,MATCH($A238,input!$A:$A,0),MATCH(R$2,input!$1:$1,0))</f>
        <v>0</v>
      </c>
      <c r="S238" s="112">
        <f>INDEX(input!$A:$DZ,MATCH($A238,input!$A:$A,0),MATCH(S$2,input!$1:$1,0))</f>
        <v>9.7363255251973388</v>
      </c>
      <c r="T238" s="112">
        <f>INDEX(input!$A:$DZ,MATCH($A238,input!$A:$A,0),MATCH(T$2,input!$1:$1,0))</f>
        <v>1.1223540000000001</v>
      </c>
      <c r="U238" s="112">
        <f>INDEX(input!$A:$DZ,MATCH($A238,input!$A:$A,0),MATCH(U$2,input!$1:$1,0))</f>
        <v>1.9173549999999999</v>
      </c>
      <c r="V238" s="112">
        <f>INDEX(input!$A:$DZ,MATCH($A238,input!$A:$A,0),MATCH(V$2,input!$1:$1,0))</f>
        <v>0.96064393735520726</v>
      </c>
      <c r="W238" s="112">
        <f>INDEX(input!$A:$DZ,MATCH($A238,input!$A:$A,0),MATCH(W$2,input!$1:$1,0))</f>
        <v>0</v>
      </c>
      <c r="X238" s="112">
        <f>INDEX(input!$A:$DZ,MATCH($A238,input!$A:$A,0),MATCH(X$2,input!$1:$1,0))</f>
        <v>189.19698445856059</v>
      </c>
      <c r="Y238" s="100">
        <f>INDEX(input!$A:$DZ,MATCH($A238,input!$A:$A,0),MATCH(Y$2,input!$1:$1,0))</f>
        <v>-0.15720446241955788</v>
      </c>
      <c r="AA238" s="141"/>
    </row>
    <row r="239" spans="1:27" x14ac:dyDescent="0.25">
      <c r="A239" s="95" t="s">
        <v>464</v>
      </c>
      <c r="B239" s="27" t="str">
        <f>INDEX(input!$A:$DZ,MATCH($A239,input!$A:$A,0),MATCH(B$2,input!$1:$1,0))</f>
        <v>E3132</v>
      </c>
      <c r="C239" s="27" t="str">
        <f>INDEX(input!$A:$DZ,MATCH($A239,input!$A:$A,0),MATCH(C$2,input!$1:$1,0))</f>
        <v>E07000178</v>
      </c>
      <c r="D239" s="27">
        <f>INDEX(input!$A:$DZ,MATCH($A239,input!$A:$A,0),MATCH(D$2,input!$1:$1,0))</f>
        <v>1</v>
      </c>
      <c r="F239" s="27" t="str">
        <f>INDEX(input!$A:$DZ,MATCH($A239,input!$A:$A,0),MATCH(F$2,input!$1:$1,0))</f>
        <v>Oxford</v>
      </c>
      <c r="G239" s="112">
        <f>INDEX(input!$A:$DZ,MATCH($A239,input!$A:$A,0),MATCH(G$2,input!$1:$1,0))</f>
        <v>10.14465394</v>
      </c>
      <c r="H239" s="112">
        <f>INDEX(input!$A:$DZ,MATCH($A239,input!$A:$A,0),MATCH(H$2,input!$1:$1,0))</f>
        <v>8.285581237499999E-2</v>
      </c>
      <c r="I239" s="112">
        <f>INDEX(input!$A:$DZ,MATCH($A239,input!$A:$A,0),MATCH(I$2,input!$1:$1,0))</f>
        <v>11.900498000000001</v>
      </c>
      <c r="J239" s="112">
        <f>INDEX(input!$A:$DZ,MATCH($A239,input!$A:$A,0),MATCH(J$2,input!$1:$1,0))</f>
        <v>2.4343590373333335</v>
      </c>
      <c r="K239" s="112">
        <f>INDEX(input!$A:$DZ,MATCH($A239,input!$A:$A,0),MATCH(K$2,input!$1:$1,0))</f>
        <v>1.8241467140897794E-2</v>
      </c>
      <c r="L239" s="112">
        <f>INDEX(input!$A:$DZ,MATCH($A239,input!$A:$A,0),MATCH(L$2,input!$1:$1,0))</f>
        <v>0</v>
      </c>
      <c r="M239" s="109">
        <f>INDEX(input!$A:$DZ,MATCH($A239,input!$A:$A,0),MATCH(M$2,input!$1:$1,0))</f>
        <v>24.580608256849228</v>
      </c>
      <c r="N239" s="112">
        <f>INDEX(input!$A:$DZ,MATCH($A239,input!$A:$A,0),MATCH(N$2,input!$1:$1,0))</f>
        <v>6.1594672006099307</v>
      </c>
      <c r="O239" s="112">
        <f>INDEX(input!$A:$DZ,MATCH($A239,input!$A:$A,0),MATCH(O$2,input!$1:$1,0))</f>
        <v>0.2007158354577574</v>
      </c>
      <c r="P239" s="112">
        <f>INDEX(input!$A:$DZ,MATCH($A239,input!$A:$A,0),MATCH(P$2,input!$1:$1,0))</f>
        <v>13.966504239060962</v>
      </c>
      <c r="Q239" s="112">
        <f>INDEX(input!$A:$DZ,MATCH($A239,input!$A:$A,0),MATCH(Q$2,input!$1:$1,0))</f>
        <v>0</v>
      </c>
      <c r="R239" s="112">
        <f>INDEX(input!$A:$DZ,MATCH($A239,input!$A:$A,0),MATCH(R$2,input!$1:$1,0))</f>
        <v>0</v>
      </c>
      <c r="S239" s="112">
        <f>INDEX(input!$A:$DZ,MATCH($A239,input!$A:$A,0),MATCH(S$2,input!$1:$1,0))</f>
        <v>0</v>
      </c>
      <c r="T239" s="112">
        <f>INDEX(input!$A:$DZ,MATCH($A239,input!$A:$A,0),MATCH(T$2,input!$1:$1,0))</f>
        <v>0</v>
      </c>
      <c r="U239" s="112">
        <f>INDEX(input!$A:$DZ,MATCH($A239,input!$A:$A,0),MATCH(U$2,input!$1:$1,0))</f>
        <v>0</v>
      </c>
      <c r="V239" s="112">
        <f>INDEX(input!$A:$DZ,MATCH($A239,input!$A:$A,0),MATCH(V$2,input!$1:$1,0))</f>
        <v>0.96220619177793987</v>
      </c>
      <c r="W239" s="112">
        <f>INDEX(input!$A:$DZ,MATCH($A239,input!$A:$A,0),MATCH(W$2,input!$1:$1,0))</f>
        <v>0</v>
      </c>
      <c r="X239" s="112">
        <f>INDEX(input!$A:$DZ,MATCH($A239,input!$A:$A,0),MATCH(X$2,input!$1:$1,0))</f>
        <v>21.28889346690659</v>
      </c>
      <c r="Y239" s="100">
        <f>INDEX(input!$A:$DZ,MATCH($A239,input!$A:$A,0),MATCH(Y$2,input!$1:$1,0))</f>
        <v>-13.391510720754541</v>
      </c>
      <c r="AA239" s="141"/>
    </row>
    <row r="240" spans="1:27" x14ac:dyDescent="0.25">
      <c r="A240" s="95" t="s">
        <v>466</v>
      </c>
      <c r="B240" s="27" t="str">
        <f>INDEX(input!$A:$DZ,MATCH($A240,input!$A:$A,0),MATCH(B$2,input!$1:$1,0))</f>
        <v>E3120</v>
      </c>
      <c r="C240" s="27" t="str">
        <f>INDEX(input!$A:$DZ,MATCH($A240,input!$A:$A,0),MATCH(C$2,input!$1:$1,0))</f>
        <v>E10000025</v>
      </c>
      <c r="D240" s="27">
        <f>INDEX(input!$A:$DZ,MATCH($A240,input!$A:$A,0),MATCH(D$2,input!$1:$1,0))</f>
        <v>1</v>
      </c>
      <c r="F240" s="27" t="str">
        <f>INDEX(input!$A:$DZ,MATCH($A240,input!$A:$A,0),MATCH(F$2,input!$1:$1,0))</f>
        <v>Oxfordshire</v>
      </c>
      <c r="G240" s="112">
        <f>INDEX(input!$A:$DZ,MATCH($A240,input!$A:$A,0),MATCH(G$2,input!$1:$1,0))</f>
        <v>130.78612262999999</v>
      </c>
      <c r="H240" s="112">
        <f>INDEX(input!$A:$DZ,MATCH($A240,input!$A:$A,0),MATCH(H$2,input!$1:$1,0))</f>
        <v>0.95241666304166672</v>
      </c>
      <c r="I240" s="112">
        <f>INDEX(input!$A:$DZ,MATCH($A240,input!$A:$A,0),MATCH(I$2,input!$1:$1,0))</f>
        <v>288.25293299999998</v>
      </c>
      <c r="J240" s="112">
        <f>INDEX(input!$A:$DZ,MATCH($A240,input!$A:$A,0),MATCH(J$2,input!$1:$1,0))</f>
        <v>3.1697730017777781</v>
      </c>
      <c r="K240" s="112">
        <f>INDEX(input!$A:$DZ,MATCH($A240,input!$A:$A,0),MATCH(K$2,input!$1:$1,0))</f>
        <v>0.20968326505060014</v>
      </c>
      <c r="L240" s="112">
        <f>INDEX(input!$A:$DZ,MATCH($A240,input!$A:$A,0),MATCH(L$2,input!$1:$1,0))</f>
        <v>0</v>
      </c>
      <c r="M240" s="109">
        <f>INDEX(input!$A:$DZ,MATCH($A240,input!$A:$A,0),MATCH(M$2,input!$1:$1,0))</f>
        <v>423.37092855986998</v>
      </c>
      <c r="N240" s="112">
        <f>INDEX(input!$A:$DZ,MATCH($A240,input!$A:$A,0),MATCH(N$2,input!$1:$1,0))</f>
        <v>70.802265169791397</v>
      </c>
      <c r="O240" s="112">
        <f>INDEX(input!$A:$DZ,MATCH($A240,input!$A:$A,0),MATCH(O$2,input!$1:$1,0))</f>
        <v>2.3072021236591898</v>
      </c>
      <c r="P240" s="112">
        <f>INDEX(input!$A:$DZ,MATCH($A240,input!$A:$A,0),MATCH(P$2,input!$1:$1,0))</f>
        <v>341.75315970673961</v>
      </c>
      <c r="Q240" s="112">
        <f>INDEX(input!$A:$DZ,MATCH($A240,input!$A:$A,0),MATCH(Q$2,input!$1:$1,0))</f>
        <v>27.400316732193946</v>
      </c>
      <c r="R240" s="112">
        <f>INDEX(input!$A:$DZ,MATCH($A240,input!$A:$A,0),MATCH(R$2,input!$1:$1,0))</f>
        <v>0</v>
      </c>
      <c r="S240" s="112">
        <f>INDEX(input!$A:$DZ,MATCH($A240,input!$A:$A,0),MATCH(S$2,input!$1:$1,0))</f>
        <v>8.099041646109514</v>
      </c>
      <c r="T240" s="112">
        <f>INDEX(input!$A:$DZ,MATCH($A240,input!$A:$A,0),MATCH(T$2,input!$1:$1,0))</f>
        <v>2.2915549999999998</v>
      </c>
      <c r="U240" s="112">
        <f>INDEX(input!$A:$DZ,MATCH($A240,input!$A:$A,0),MATCH(U$2,input!$1:$1,0))</f>
        <v>3.914739</v>
      </c>
      <c r="V240" s="112">
        <f>INDEX(input!$A:$DZ,MATCH($A240,input!$A:$A,0),MATCH(V$2,input!$1:$1,0))</f>
        <v>3.637046898461533</v>
      </c>
      <c r="W240" s="112">
        <f>INDEX(input!$A:$DZ,MATCH($A240,input!$A:$A,0),MATCH(W$2,input!$1:$1,0))</f>
        <v>0</v>
      </c>
      <c r="X240" s="112">
        <f>INDEX(input!$A:$DZ,MATCH($A240,input!$A:$A,0),MATCH(X$2,input!$1:$1,0))</f>
        <v>460.20532627695519</v>
      </c>
      <c r="Y240" s="100">
        <f>INDEX(input!$A:$DZ,MATCH($A240,input!$A:$A,0),MATCH(Y$2,input!$1:$1,0))</f>
        <v>8.700266180859483</v>
      </c>
      <c r="AA240" s="141"/>
    </row>
    <row r="241" spans="1:27" x14ac:dyDescent="0.25">
      <c r="A241" s="95" t="s">
        <v>468</v>
      </c>
      <c r="B241" s="27" t="str">
        <f>INDEX(input!$A:$DZ,MATCH($A241,input!$A:$A,0),MATCH(B$2,input!$1:$1,0))</f>
        <v>E2338</v>
      </c>
      <c r="C241" s="27" t="str">
        <f>INDEX(input!$A:$DZ,MATCH($A241,input!$A:$A,0),MATCH(C$2,input!$1:$1,0))</f>
        <v>E07000122</v>
      </c>
      <c r="D241" s="27">
        <f>INDEX(input!$A:$DZ,MATCH($A241,input!$A:$A,0),MATCH(D$2,input!$1:$1,0))</f>
        <v>1</v>
      </c>
      <c r="F241" s="27" t="str">
        <f>INDEX(input!$A:$DZ,MATCH($A241,input!$A:$A,0),MATCH(F$2,input!$1:$1,0))</f>
        <v>Pendle</v>
      </c>
      <c r="G241" s="112">
        <f>INDEX(input!$A:$DZ,MATCH($A241,input!$A:$A,0),MATCH(G$2,input!$1:$1,0))</f>
        <v>7.7058025700000004</v>
      </c>
      <c r="H241" s="112">
        <f>INDEX(input!$A:$DZ,MATCH($A241,input!$A:$A,0),MATCH(H$2,input!$1:$1,0))</f>
        <v>5.3889396749999999E-2</v>
      </c>
      <c r="I241" s="112">
        <f>INDEX(input!$A:$DZ,MATCH($A241,input!$A:$A,0),MATCH(I$2,input!$1:$1,0))</f>
        <v>5.43675</v>
      </c>
      <c r="J241" s="112">
        <f>INDEX(input!$A:$DZ,MATCH($A241,input!$A:$A,0),MATCH(J$2,input!$1:$1,0))</f>
        <v>0.9522093306666668</v>
      </c>
      <c r="K241" s="112">
        <f>INDEX(input!$A:$DZ,MATCH($A241,input!$A:$A,0),MATCH(K$2,input!$1:$1,0))</f>
        <v>1.1947239436253978E-2</v>
      </c>
      <c r="L241" s="112">
        <f>INDEX(input!$A:$DZ,MATCH($A241,input!$A:$A,0),MATCH(L$2,input!$1:$1,0))</f>
        <v>0</v>
      </c>
      <c r="M241" s="109">
        <f>INDEX(input!$A:$DZ,MATCH($A241,input!$A:$A,0),MATCH(M$2,input!$1:$1,0))</f>
        <v>14.16059853685292</v>
      </c>
      <c r="N241" s="112">
        <f>INDEX(input!$A:$DZ,MATCH($A241,input!$A:$A,0),MATCH(N$2,input!$1:$1,0))</f>
        <v>5.1514022094981549</v>
      </c>
      <c r="O241" s="112">
        <f>INDEX(input!$A:$DZ,MATCH($A241,input!$A:$A,0),MATCH(O$2,input!$1:$1,0))</f>
        <v>0.13054552223529775</v>
      </c>
      <c r="P241" s="112">
        <f>INDEX(input!$A:$DZ,MATCH($A241,input!$A:$A,0),MATCH(P$2,input!$1:$1,0))</f>
        <v>6.3787716467215372</v>
      </c>
      <c r="Q241" s="112">
        <f>INDEX(input!$A:$DZ,MATCH($A241,input!$A:$A,0),MATCH(Q$2,input!$1:$1,0))</f>
        <v>0</v>
      </c>
      <c r="R241" s="112">
        <f>INDEX(input!$A:$DZ,MATCH($A241,input!$A:$A,0),MATCH(R$2,input!$1:$1,0))</f>
        <v>2.4692361587104919E-3</v>
      </c>
      <c r="S241" s="112">
        <f>INDEX(input!$A:$DZ,MATCH($A241,input!$A:$A,0),MATCH(S$2,input!$1:$1,0))</f>
        <v>0</v>
      </c>
      <c r="T241" s="112">
        <f>INDEX(input!$A:$DZ,MATCH($A241,input!$A:$A,0),MATCH(T$2,input!$1:$1,0))</f>
        <v>0</v>
      </c>
      <c r="U241" s="112">
        <f>INDEX(input!$A:$DZ,MATCH($A241,input!$A:$A,0),MATCH(U$2,input!$1:$1,0))</f>
        <v>0</v>
      </c>
      <c r="V241" s="112">
        <f>INDEX(input!$A:$DZ,MATCH($A241,input!$A:$A,0),MATCH(V$2,input!$1:$1,0))</f>
        <v>0.39134960753634002</v>
      </c>
      <c r="W241" s="112">
        <f>INDEX(input!$A:$DZ,MATCH($A241,input!$A:$A,0),MATCH(W$2,input!$1:$1,0))</f>
        <v>0</v>
      </c>
      <c r="X241" s="112">
        <f>INDEX(input!$A:$DZ,MATCH($A241,input!$A:$A,0),MATCH(X$2,input!$1:$1,0))</f>
        <v>12.054538222150041</v>
      </c>
      <c r="Y241" s="100">
        <f>INDEX(input!$A:$DZ,MATCH($A241,input!$A:$A,0),MATCH(Y$2,input!$1:$1,0))</f>
        <v>-14.872678645763903</v>
      </c>
      <c r="AA241" s="141"/>
    </row>
    <row r="242" spans="1:27" x14ac:dyDescent="0.25">
      <c r="A242" s="95" t="s">
        <v>470</v>
      </c>
      <c r="B242" s="27" t="str">
        <f>INDEX(input!$A:$DZ,MATCH($A242,input!$A:$A,0),MATCH(B$2,input!$1:$1,0))</f>
        <v>E0501</v>
      </c>
      <c r="C242" s="27" t="str">
        <f>INDEX(input!$A:$DZ,MATCH($A242,input!$A:$A,0),MATCH(C$2,input!$1:$1,0))</f>
        <v>E06000031</v>
      </c>
      <c r="D242" s="27">
        <f>INDEX(input!$A:$DZ,MATCH($A242,input!$A:$A,0),MATCH(D$2,input!$1:$1,0))</f>
        <v>1</v>
      </c>
      <c r="F242" s="27" t="str">
        <f>INDEX(input!$A:$DZ,MATCH($A242,input!$A:$A,0),MATCH(F$2,input!$1:$1,0))</f>
        <v>Peterborough</v>
      </c>
      <c r="G242" s="112">
        <f>INDEX(input!$A:$DZ,MATCH($A242,input!$A:$A,0),MATCH(G$2,input!$1:$1,0))</f>
        <v>74.115459420000008</v>
      </c>
      <c r="H242" s="112">
        <f>INDEX(input!$A:$DZ,MATCH($A242,input!$A:$A,0),MATCH(H$2,input!$1:$1,0))</f>
        <v>0.55606461647916672</v>
      </c>
      <c r="I242" s="112">
        <f>INDEX(input!$A:$DZ,MATCH($A242,input!$A:$A,0),MATCH(I$2,input!$1:$1,0))</f>
        <v>59.001842000000003</v>
      </c>
      <c r="J242" s="112">
        <f>INDEX(input!$A:$DZ,MATCH($A242,input!$A:$A,0),MATCH(J$2,input!$1:$1,0))</f>
        <v>6.3352700322222217</v>
      </c>
      <c r="K242" s="112">
        <f>INDEX(input!$A:$DZ,MATCH($A242,input!$A:$A,0),MATCH(K$2,input!$1:$1,0))</f>
        <v>0.12328795806262184</v>
      </c>
      <c r="L242" s="112">
        <f>INDEX(input!$A:$DZ,MATCH($A242,input!$A:$A,0),MATCH(L$2,input!$1:$1,0))</f>
        <v>0</v>
      </c>
      <c r="M242" s="109">
        <f>INDEX(input!$A:$DZ,MATCH($A242,input!$A:$A,0),MATCH(M$2,input!$1:$1,0))</f>
        <v>140.13192402676401</v>
      </c>
      <c r="N242" s="112">
        <f>INDEX(input!$A:$DZ,MATCH($A242,input!$A:$A,0),MATCH(N$2,input!$1:$1,0))</f>
        <v>51.58370341050324</v>
      </c>
      <c r="O242" s="112">
        <f>INDEX(input!$A:$DZ,MATCH($A242,input!$A:$A,0),MATCH(O$2,input!$1:$1,0))</f>
        <v>1.3470506280565866</v>
      </c>
      <c r="P242" s="112">
        <f>INDEX(input!$A:$DZ,MATCH($A242,input!$A:$A,0),MATCH(P$2,input!$1:$1,0))</f>
        <v>71.746666519306004</v>
      </c>
      <c r="Q242" s="112">
        <f>INDEX(input!$A:$DZ,MATCH($A242,input!$A:$A,0),MATCH(Q$2,input!$1:$1,0))</f>
        <v>5.7523638946687283</v>
      </c>
      <c r="R242" s="112">
        <f>INDEX(input!$A:$DZ,MATCH($A242,input!$A:$A,0),MATCH(R$2,input!$1:$1,0))</f>
        <v>0</v>
      </c>
      <c r="S242" s="112">
        <f>INDEX(input!$A:$DZ,MATCH($A242,input!$A:$A,0),MATCH(S$2,input!$1:$1,0))</f>
        <v>6.4662763560854462</v>
      </c>
      <c r="T242" s="112">
        <f>INDEX(input!$A:$DZ,MATCH($A242,input!$A:$A,0),MATCH(T$2,input!$1:$1,0))</f>
        <v>0.79366099999999995</v>
      </c>
      <c r="U242" s="112">
        <f>INDEX(input!$A:$DZ,MATCH($A242,input!$A:$A,0),MATCH(U$2,input!$1:$1,0))</f>
        <v>1.3558380000000001</v>
      </c>
      <c r="V242" s="112">
        <f>INDEX(input!$A:$DZ,MATCH($A242,input!$A:$A,0),MATCH(V$2,input!$1:$1,0))</f>
        <v>4.712736599793951</v>
      </c>
      <c r="W242" s="112">
        <f>INDEX(input!$A:$DZ,MATCH($A242,input!$A:$A,0),MATCH(W$2,input!$1:$1,0))</f>
        <v>0</v>
      </c>
      <c r="X242" s="112">
        <f>INDEX(input!$A:$DZ,MATCH($A242,input!$A:$A,0),MATCH(X$2,input!$1:$1,0))</f>
        <v>143.75829640841394</v>
      </c>
      <c r="Y242" s="100">
        <f>INDEX(input!$A:$DZ,MATCH($A242,input!$A:$A,0),MATCH(Y$2,input!$1:$1,0))</f>
        <v>2.5878274396327727</v>
      </c>
      <c r="AA242" s="141"/>
    </row>
    <row r="243" spans="1:27" x14ac:dyDescent="0.25">
      <c r="A243" s="95" t="s">
        <v>472</v>
      </c>
      <c r="B243" s="27" t="str">
        <f>INDEX(input!$A:$DZ,MATCH($A243,input!$A:$A,0),MATCH(B$2,input!$1:$1,0))</f>
        <v>E1101</v>
      </c>
      <c r="C243" s="27" t="str">
        <f>INDEX(input!$A:$DZ,MATCH($A243,input!$A:$A,0),MATCH(C$2,input!$1:$1,0))</f>
        <v>E06000026</v>
      </c>
      <c r="D243" s="27">
        <f>INDEX(input!$A:$DZ,MATCH($A243,input!$A:$A,0),MATCH(D$2,input!$1:$1,0))</f>
        <v>1</v>
      </c>
      <c r="F243" s="27" t="str">
        <f>INDEX(input!$A:$DZ,MATCH($A243,input!$A:$A,0),MATCH(F$2,input!$1:$1,0))</f>
        <v>Plymouth</v>
      </c>
      <c r="G243" s="112">
        <f>INDEX(input!$A:$DZ,MATCH($A243,input!$A:$A,0),MATCH(G$2,input!$1:$1,0))</f>
        <v>98.942749820000003</v>
      </c>
      <c r="H243" s="112">
        <f>INDEX(input!$A:$DZ,MATCH($A243,input!$A:$A,0),MATCH(H$2,input!$1:$1,0))</f>
        <v>0.77212680547916668</v>
      </c>
      <c r="I243" s="112">
        <f>INDEX(input!$A:$DZ,MATCH($A243,input!$A:$A,0),MATCH(I$2,input!$1:$1,0))</f>
        <v>90.406907000000004</v>
      </c>
      <c r="J243" s="112">
        <f>INDEX(input!$A:$DZ,MATCH($A243,input!$A:$A,0),MATCH(J$2,input!$1:$1,0))</f>
        <v>4.1965611222222226</v>
      </c>
      <c r="K243" s="112">
        <f>INDEX(input!$A:$DZ,MATCH($A243,input!$A:$A,0),MATCH(K$2,input!$1:$1,0))</f>
        <v>0.16999079909813869</v>
      </c>
      <c r="L243" s="112">
        <f>INDEX(input!$A:$DZ,MATCH($A243,input!$A:$A,0),MATCH(L$2,input!$1:$1,0))</f>
        <v>0</v>
      </c>
      <c r="M243" s="109">
        <f>INDEX(input!$A:$DZ,MATCH($A243,input!$A:$A,0),MATCH(M$2,input!$1:$1,0))</f>
        <v>194.4883355467995</v>
      </c>
      <c r="N243" s="112">
        <f>INDEX(input!$A:$DZ,MATCH($A243,input!$A:$A,0),MATCH(N$2,input!$1:$1,0))</f>
        <v>66.932431251457771</v>
      </c>
      <c r="O243" s="112">
        <f>INDEX(input!$A:$DZ,MATCH($A243,input!$A:$A,0),MATCH(O$2,input!$1:$1,0))</f>
        <v>1.8704551008736057</v>
      </c>
      <c r="P243" s="112">
        <f>INDEX(input!$A:$DZ,MATCH($A243,input!$A:$A,0),MATCH(P$2,input!$1:$1,0))</f>
        <v>102.53877847434006</v>
      </c>
      <c r="Q243" s="112">
        <f>INDEX(input!$A:$DZ,MATCH($A243,input!$A:$A,0),MATCH(Q$2,input!$1:$1,0))</f>
        <v>8.3260731011914313</v>
      </c>
      <c r="R243" s="112">
        <f>INDEX(input!$A:$DZ,MATCH($A243,input!$A:$A,0),MATCH(R$2,input!$1:$1,0))</f>
        <v>0</v>
      </c>
      <c r="S243" s="112">
        <f>INDEX(input!$A:$DZ,MATCH($A243,input!$A:$A,0),MATCH(S$2,input!$1:$1,0))</f>
        <v>11.268691747576378</v>
      </c>
      <c r="T243" s="112">
        <f>INDEX(input!$A:$DZ,MATCH($A243,input!$A:$A,0),MATCH(T$2,input!$1:$1,0))</f>
        <v>1.2841050000000001</v>
      </c>
      <c r="U243" s="112">
        <f>INDEX(input!$A:$DZ,MATCH($A243,input!$A:$A,0),MATCH(U$2,input!$1:$1,0))</f>
        <v>2.1936789999999999</v>
      </c>
      <c r="V243" s="112">
        <f>INDEX(input!$A:$DZ,MATCH($A243,input!$A:$A,0),MATCH(V$2,input!$1:$1,0))</f>
        <v>4.02644378087449</v>
      </c>
      <c r="W243" s="112">
        <f>INDEX(input!$A:$DZ,MATCH($A243,input!$A:$A,0),MATCH(W$2,input!$1:$1,0))</f>
        <v>0</v>
      </c>
      <c r="X243" s="112">
        <f>INDEX(input!$A:$DZ,MATCH($A243,input!$A:$A,0),MATCH(X$2,input!$1:$1,0))</f>
        <v>198.44065745631372</v>
      </c>
      <c r="Y243" s="100">
        <f>INDEX(input!$A:$DZ,MATCH($A243,input!$A:$A,0),MATCH(Y$2,input!$1:$1,0))</f>
        <v>2.0321639847461048</v>
      </c>
      <c r="AA243" s="141"/>
    </row>
    <row r="244" spans="1:27" x14ac:dyDescent="0.25">
      <c r="A244" s="95" t="s">
        <v>476</v>
      </c>
      <c r="B244" s="27" t="str">
        <f>INDEX(input!$A:$DZ,MATCH($A244,input!$A:$A,0),MATCH(B$2,input!$1:$1,0))</f>
        <v>E1701</v>
      </c>
      <c r="C244" s="27" t="str">
        <f>INDEX(input!$A:$DZ,MATCH($A244,input!$A:$A,0),MATCH(C$2,input!$1:$1,0))</f>
        <v>E06000044</v>
      </c>
      <c r="D244" s="27">
        <f>INDEX(input!$A:$DZ,MATCH($A244,input!$A:$A,0),MATCH(D$2,input!$1:$1,0))</f>
        <v>1</v>
      </c>
      <c r="F244" s="27" t="str">
        <f>INDEX(input!$A:$DZ,MATCH($A244,input!$A:$A,0),MATCH(F$2,input!$1:$1,0))</f>
        <v>Portsmouth</v>
      </c>
      <c r="G244" s="112">
        <f>INDEX(input!$A:$DZ,MATCH($A244,input!$A:$A,0),MATCH(G$2,input!$1:$1,0))</f>
        <v>84.475097660000003</v>
      </c>
      <c r="H244" s="112">
        <f>INDEX(input!$A:$DZ,MATCH($A244,input!$A:$A,0),MATCH(H$2,input!$1:$1,0))</f>
        <v>0.64222947862500002</v>
      </c>
      <c r="I244" s="112">
        <f>INDEX(input!$A:$DZ,MATCH($A244,input!$A:$A,0),MATCH(I$2,input!$1:$1,0))</f>
        <v>62.415838000000001</v>
      </c>
      <c r="J244" s="112">
        <f>INDEX(input!$A:$DZ,MATCH($A244,input!$A:$A,0),MATCH(J$2,input!$1:$1,0))</f>
        <v>2.6289142999999999</v>
      </c>
      <c r="K244" s="112">
        <f>INDEX(input!$A:$DZ,MATCH($A244,input!$A:$A,0),MATCH(K$2,input!$1:$1,0))</f>
        <v>0.14139271099890477</v>
      </c>
      <c r="L244" s="112">
        <f>INDEX(input!$A:$DZ,MATCH($A244,input!$A:$A,0),MATCH(L$2,input!$1:$1,0))</f>
        <v>0</v>
      </c>
      <c r="M244" s="109">
        <f>INDEX(input!$A:$DZ,MATCH($A244,input!$A:$A,0),MATCH(M$2,input!$1:$1,0))</f>
        <v>150.3034721496239</v>
      </c>
      <c r="N244" s="112">
        <f>INDEX(input!$A:$DZ,MATCH($A244,input!$A:$A,0),MATCH(N$2,input!$1:$1,0))</f>
        <v>59.225683581027425</v>
      </c>
      <c r="O244" s="112">
        <f>INDEX(input!$A:$DZ,MATCH($A244,input!$A:$A,0),MATCH(O$2,input!$1:$1,0))</f>
        <v>1.555782541863183</v>
      </c>
      <c r="P244" s="112">
        <f>INDEX(input!$A:$DZ,MATCH($A244,input!$A:$A,0),MATCH(P$2,input!$1:$1,0))</f>
        <v>73.684422325016286</v>
      </c>
      <c r="Q244" s="112">
        <f>INDEX(input!$A:$DZ,MATCH($A244,input!$A:$A,0),MATCH(Q$2,input!$1:$1,0))</f>
        <v>5.9238168610432149</v>
      </c>
      <c r="R244" s="112">
        <f>INDEX(input!$A:$DZ,MATCH($A244,input!$A:$A,0),MATCH(R$2,input!$1:$1,0))</f>
        <v>0</v>
      </c>
      <c r="S244" s="112">
        <f>INDEX(input!$A:$DZ,MATCH($A244,input!$A:$A,0),MATCH(S$2,input!$1:$1,0))</f>
        <v>7.47272738638714</v>
      </c>
      <c r="T244" s="112">
        <f>INDEX(input!$A:$DZ,MATCH($A244,input!$A:$A,0),MATCH(T$2,input!$1:$1,0))</f>
        <v>0.89041700000000001</v>
      </c>
      <c r="U244" s="112">
        <f>INDEX(input!$A:$DZ,MATCH($A244,input!$A:$A,0),MATCH(U$2,input!$1:$1,0))</f>
        <v>1.521129</v>
      </c>
      <c r="V244" s="112">
        <f>INDEX(input!$A:$DZ,MATCH($A244,input!$A:$A,0),MATCH(V$2,input!$1:$1,0))</f>
        <v>2.0831476172860275</v>
      </c>
      <c r="W244" s="112">
        <f>INDEX(input!$A:$DZ,MATCH($A244,input!$A:$A,0),MATCH(W$2,input!$1:$1,0))</f>
        <v>0</v>
      </c>
      <c r="X244" s="112">
        <f>INDEX(input!$A:$DZ,MATCH($A244,input!$A:$A,0),MATCH(X$2,input!$1:$1,0))</f>
        <v>152.35712631262328</v>
      </c>
      <c r="Y244" s="100">
        <f>INDEX(input!$A:$DZ,MATCH($A244,input!$A:$A,0),MATCH(Y$2,input!$1:$1,0))</f>
        <v>1.3663384708471726</v>
      </c>
      <c r="AA244" s="141"/>
    </row>
    <row r="245" spans="1:27" x14ac:dyDescent="0.25">
      <c r="A245" s="95" t="s">
        <v>478</v>
      </c>
      <c r="B245" s="27" t="str">
        <f>INDEX(input!$A:$DZ,MATCH($A245,input!$A:$A,0),MATCH(B$2,input!$1:$1,0))</f>
        <v>E2339</v>
      </c>
      <c r="C245" s="27" t="str">
        <f>INDEX(input!$A:$DZ,MATCH($A245,input!$A:$A,0),MATCH(C$2,input!$1:$1,0))</f>
        <v>E07000123</v>
      </c>
      <c r="D245" s="27">
        <f>INDEX(input!$A:$DZ,MATCH($A245,input!$A:$A,0),MATCH(D$2,input!$1:$1,0))</f>
        <v>1</v>
      </c>
      <c r="F245" s="27" t="str">
        <f>INDEX(input!$A:$DZ,MATCH($A245,input!$A:$A,0),MATCH(F$2,input!$1:$1,0))</f>
        <v>Preston</v>
      </c>
      <c r="G245" s="112">
        <f>INDEX(input!$A:$DZ,MATCH($A245,input!$A:$A,0),MATCH(G$2,input!$1:$1,0))</f>
        <v>9.0038869399999992</v>
      </c>
      <c r="H245" s="112">
        <f>INDEX(input!$A:$DZ,MATCH($A245,input!$A:$A,0),MATCH(H$2,input!$1:$1,0))</f>
        <v>7.3587347020833332E-2</v>
      </c>
      <c r="I245" s="112">
        <f>INDEX(input!$A:$DZ,MATCH($A245,input!$A:$A,0),MATCH(I$2,input!$1:$1,0))</f>
        <v>9.8713420000000003</v>
      </c>
      <c r="J245" s="112">
        <f>INDEX(input!$A:$DZ,MATCH($A245,input!$A:$A,0),MATCH(J$2,input!$1:$1,0))</f>
        <v>0.9609995991111111</v>
      </c>
      <c r="K245" s="112">
        <f>INDEX(input!$A:$DZ,MATCH($A245,input!$A:$A,0),MATCH(K$2,input!$1:$1,0))</f>
        <v>1.6200929468538849E-2</v>
      </c>
      <c r="L245" s="112">
        <f>INDEX(input!$A:$DZ,MATCH($A245,input!$A:$A,0),MATCH(L$2,input!$1:$1,0))</f>
        <v>0</v>
      </c>
      <c r="M245" s="109">
        <f>INDEX(input!$A:$DZ,MATCH($A245,input!$A:$A,0),MATCH(M$2,input!$1:$1,0))</f>
        <v>19.92601681560048</v>
      </c>
      <c r="N245" s="112">
        <f>INDEX(input!$A:$DZ,MATCH($A245,input!$A:$A,0),MATCH(N$2,input!$1:$1,0))</f>
        <v>5.4704532760487865</v>
      </c>
      <c r="O245" s="112">
        <f>INDEX(input!$A:$DZ,MATCH($A245,input!$A:$A,0),MATCH(O$2,input!$1:$1,0))</f>
        <v>0.17826324321136575</v>
      </c>
      <c r="P245" s="112">
        <f>INDEX(input!$A:$DZ,MATCH($A245,input!$A:$A,0),MATCH(P$2,input!$1:$1,0))</f>
        <v>11.928958181767866</v>
      </c>
      <c r="Q245" s="112">
        <f>INDEX(input!$A:$DZ,MATCH($A245,input!$A:$A,0),MATCH(Q$2,input!$1:$1,0))</f>
        <v>0</v>
      </c>
      <c r="R245" s="112">
        <f>INDEX(input!$A:$DZ,MATCH($A245,input!$A:$A,0),MATCH(R$2,input!$1:$1,0))</f>
        <v>2.1558528441203227E-15</v>
      </c>
      <c r="S245" s="112">
        <f>INDEX(input!$A:$DZ,MATCH($A245,input!$A:$A,0),MATCH(S$2,input!$1:$1,0))</f>
        <v>0</v>
      </c>
      <c r="T245" s="112">
        <f>INDEX(input!$A:$DZ,MATCH($A245,input!$A:$A,0),MATCH(T$2,input!$1:$1,0))</f>
        <v>0</v>
      </c>
      <c r="U245" s="112">
        <f>INDEX(input!$A:$DZ,MATCH($A245,input!$A:$A,0),MATCH(U$2,input!$1:$1,0))</f>
        <v>0</v>
      </c>
      <c r="V245" s="112">
        <f>INDEX(input!$A:$DZ,MATCH($A245,input!$A:$A,0),MATCH(V$2,input!$1:$1,0))</f>
        <v>1.6834018134063962</v>
      </c>
      <c r="W245" s="112">
        <f>INDEX(input!$A:$DZ,MATCH($A245,input!$A:$A,0),MATCH(W$2,input!$1:$1,0))</f>
        <v>0</v>
      </c>
      <c r="X245" s="112">
        <f>INDEX(input!$A:$DZ,MATCH($A245,input!$A:$A,0),MATCH(X$2,input!$1:$1,0))</f>
        <v>19.261076514434418</v>
      </c>
      <c r="Y245" s="100">
        <f>INDEX(input!$A:$DZ,MATCH($A245,input!$A:$A,0),MATCH(Y$2,input!$1:$1,0))</f>
        <v>-3.3370457694558708</v>
      </c>
      <c r="AA245" s="141"/>
    </row>
    <row r="246" spans="1:27" x14ac:dyDescent="0.25">
      <c r="A246" s="95" t="s">
        <v>482</v>
      </c>
      <c r="B246" s="27" t="str">
        <f>INDEX(input!$A:$DZ,MATCH($A246,input!$A:$A,0),MATCH(B$2,input!$1:$1,0))</f>
        <v>E0303</v>
      </c>
      <c r="C246" s="27" t="str">
        <f>INDEX(input!$A:$DZ,MATCH($A246,input!$A:$A,0),MATCH(C$2,input!$1:$1,0))</f>
        <v>E06000038</v>
      </c>
      <c r="D246" s="27">
        <f>INDEX(input!$A:$DZ,MATCH($A246,input!$A:$A,0),MATCH(D$2,input!$1:$1,0))</f>
        <v>1</v>
      </c>
      <c r="F246" s="27" t="str">
        <f>INDEX(input!$A:$DZ,MATCH($A246,input!$A:$A,0),MATCH(F$2,input!$1:$1,0))</f>
        <v>Reading</v>
      </c>
      <c r="G246" s="112">
        <f>INDEX(input!$A:$DZ,MATCH($A246,input!$A:$A,0),MATCH(G$2,input!$1:$1,0))</f>
        <v>52.909118519999993</v>
      </c>
      <c r="H246" s="112">
        <f>INDEX(input!$A:$DZ,MATCH($A246,input!$A:$A,0),MATCH(H$2,input!$1:$1,0))</f>
        <v>0.40628258402083334</v>
      </c>
      <c r="I246" s="112">
        <f>INDEX(input!$A:$DZ,MATCH($A246,input!$A:$A,0),MATCH(I$2,input!$1:$1,0))</f>
        <v>68.461579</v>
      </c>
      <c r="J246" s="112">
        <f>INDEX(input!$A:$DZ,MATCH($A246,input!$A:$A,0),MATCH(J$2,input!$1:$1,0))</f>
        <v>3.6189128788888882</v>
      </c>
      <c r="K246" s="112">
        <f>INDEX(input!$A:$DZ,MATCH($A246,input!$A:$A,0),MATCH(K$2,input!$1:$1,0))</f>
        <v>8.944683776967137E-2</v>
      </c>
      <c r="L246" s="112">
        <f>INDEX(input!$A:$DZ,MATCH($A246,input!$A:$A,0),MATCH(L$2,input!$1:$1,0))</f>
        <v>0</v>
      </c>
      <c r="M246" s="109">
        <f>INDEX(input!$A:$DZ,MATCH($A246,input!$A:$A,0),MATCH(M$2,input!$1:$1,0))</f>
        <v>125.4853398206794</v>
      </c>
      <c r="N246" s="112">
        <f>INDEX(input!$A:$DZ,MATCH($A246,input!$A:$A,0),MATCH(N$2,input!$1:$1,0))</f>
        <v>32.200751854190578</v>
      </c>
      <c r="O246" s="112">
        <f>INDEX(input!$A:$DZ,MATCH($A246,input!$A:$A,0),MATCH(O$2,input!$1:$1,0))</f>
        <v>0.9842079386115028</v>
      </c>
      <c r="P246" s="112">
        <f>INDEX(input!$A:$DZ,MATCH($A246,input!$A:$A,0),MATCH(P$2,input!$1:$1,0))</f>
        <v>85.163266611356178</v>
      </c>
      <c r="Q246" s="112">
        <f>INDEX(input!$A:$DZ,MATCH($A246,input!$A:$A,0),MATCH(Q$2,input!$1:$1,0))</f>
        <v>6.8273260639198128</v>
      </c>
      <c r="R246" s="112">
        <f>INDEX(input!$A:$DZ,MATCH($A246,input!$A:$A,0),MATCH(R$2,input!$1:$1,0))</f>
        <v>0</v>
      </c>
      <c r="S246" s="112">
        <f>INDEX(input!$A:$DZ,MATCH($A246,input!$A:$A,0),MATCH(S$2,input!$1:$1,0))</f>
        <v>2.043969589923055</v>
      </c>
      <c r="T246" s="112">
        <f>INDEX(input!$A:$DZ,MATCH($A246,input!$A:$A,0),MATCH(T$2,input!$1:$1,0))</f>
        <v>0.56950199999999995</v>
      </c>
      <c r="U246" s="112">
        <f>INDEX(input!$A:$DZ,MATCH($A246,input!$A:$A,0),MATCH(U$2,input!$1:$1,0))</f>
        <v>0.97289999999999999</v>
      </c>
      <c r="V246" s="112">
        <f>INDEX(input!$A:$DZ,MATCH($A246,input!$A:$A,0),MATCH(V$2,input!$1:$1,0))</f>
        <v>3.739487516098444</v>
      </c>
      <c r="W246" s="112">
        <f>INDEX(input!$A:$DZ,MATCH($A246,input!$A:$A,0),MATCH(W$2,input!$1:$1,0))</f>
        <v>0</v>
      </c>
      <c r="X246" s="112">
        <f>INDEX(input!$A:$DZ,MATCH($A246,input!$A:$A,0),MATCH(X$2,input!$1:$1,0))</f>
        <v>132.50141157409956</v>
      </c>
      <c r="Y246" s="100">
        <f>INDEX(input!$A:$DZ,MATCH($A246,input!$A:$A,0),MATCH(Y$2,input!$1:$1,0))</f>
        <v>5.5911485464726463</v>
      </c>
      <c r="AA246" s="141"/>
    </row>
    <row r="247" spans="1:27" x14ac:dyDescent="0.25">
      <c r="A247" s="95" t="s">
        <v>484</v>
      </c>
      <c r="B247" s="27" t="str">
        <f>INDEX(input!$A:$DZ,MATCH($A247,input!$A:$A,0),MATCH(B$2,input!$1:$1,0))</f>
        <v>E5046</v>
      </c>
      <c r="C247" s="27" t="str">
        <f>INDEX(input!$A:$DZ,MATCH($A247,input!$A:$A,0),MATCH(C$2,input!$1:$1,0))</f>
        <v>E09000026</v>
      </c>
      <c r="D247" s="27">
        <f>INDEX(input!$A:$DZ,MATCH($A247,input!$A:$A,0),MATCH(D$2,input!$1:$1,0))</f>
        <v>1</v>
      </c>
      <c r="F247" s="27" t="str">
        <f>INDEX(input!$A:$DZ,MATCH($A247,input!$A:$A,0),MATCH(F$2,input!$1:$1,0))</f>
        <v>Redbridge</v>
      </c>
      <c r="G247" s="112">
        <f>INDEX(input!$A:$DZ,MATCH($A247,input!$A:$A,0),MATCH(G$2,input!$1:$1,0))</f>
        <v>93.949875159999991</v>
      </c>
      <c r="H247" s="112">
        <f>INDEX(input!$A:$DZ,MATCH($A247,input!$A:$A,0),MATCH(H$2,input!$1:$1,0))</f>
        <v>0.70733844664583334</v>
      </c>
      <c r="I247" s="112">
        <f>INDEX(input!$A:$DZ,MATCH($A247,input!$A:$A,0),MATCH(I$2,input!$1:$1,0))</f>
        <v>88.267179999999996</v>
      </c>
      <c r="J247" s="112">
        <f>INDEX(input!$A:$DZ,MATCH($A247,input!$A:$A,0),MATCH(J$2,input!$1:$1,0))</f>
        <v>3.9622996300000004</v>
      </c>
      <c r="K247" s="112">
        <f>INDEX(input!$A:$DZ,MATCH($A247,input!$A:$A,0),MATCH(K$2,input!$1:$1,0))</f>
        <v>0.15708921172020815</v>
      </c>
      <c r="L247" s="112">
        <f>INDEX(input!$A:$DZ,MATCH($A247,input!$A:$A,0),MATCH(L$2,input!$1:$1,0))</f>
        <v>0</v>
      </c>
      <c r="M247" s="109">
        <f>INDEX(input!$A:$DZ,MATCH($A247,input!$A:$A,0),MATCH(M$2,input!$1:$1,0))</f>
        <v>187.04378244836602</v>
      </c>
      <c r="N247" s="112">
        <f>INDEX(input!$A:$DZ,MATCH($A247,input!$A:$A,0),MATCH(N$2,input!$1:$1,0))</f>
        <v>62.817430968917677</v>
      </c>
      <c r="O247" s="112">
        <f>INDEX(input!$A:$DZ,MATCH($A247,input!$A:$A,0),MATCH(O$2,input!$1:$1,0))</f>
        <v>1.7135071545717437</v>
      </c>
      <c r="P247" s="112">
        <f>INDEX(input!$A:$DZ,MATCH($A247,input!$A:$A,0),MATCH(P$2,input!$1:$1,0))</f>
        <v>108.56817039115059</v>
      </c>
      <c r="Q247" s="112">
        <f>INDEX(input!$A:$DZ,MATCH($A247,input!$A:$A,0),MATCH(Q$2,input!$1:$1,0))</f>
        <v>8.7258263456844389</v>
      </c>
      <c r="R247" s="112">
        <f>INDEX(input!$A:$DZ,MATCH($A247,input!$A:$A,0),MATCH(R$2,input!$1:$1,0))</f>
        <v>0</v>
      </c>
      <c r="S247" s="112">
        <f>INDEX(input!$A:$DZ,MATCH($A247,input!$A:$A,0),MATCH(S$2,input!$1:$1,0))</f>
        <v>8.6689689460107147</v>
      </c>
      <c r="T247" s="112">
        <f>INDEX(input!$A:$DZ,MATCH($A247,input!$A:$A,0),MATCH(T$2,input!$1:$1,0))</f>
        <v>1.1159760000000001</v>
      </c>
      <c r="U247" s="112">
        <f>INDEX(input!$A:$DZ,MATCH($A247,input!$A:$A,0),MATCH(U$2,input!$1:$1,0))</f>
        <v>1.9064589999999999</v>
      </c>
      <c r="V247" s="112">
        <f>INDEX(input!$A:$DZ,MATCH($A247,input!$A:$A,0),MATCH(V$2,input!$1:$1,0))</f>
        <v>1.3550310273062298</v>
      </c>
      <c r="W247" s="112">
        <f>INDEX(input!$A:$DZ,MATCH($A247,input!$A:$A,0),MATCH(W$2,input!$1:$1,0))</f>
        <v>0</v>
      </c>
      <c r="X247" s="112">
        <f>INDEX(input!$A:$DZ,MATCH($A247,input!$A:$A,0),MATCH(X$2,input!$1:$1,0))</f>
        <v>194.87136983364141</v>
      </c>
      <c r="Y247" s="100">
        <f>INDEX(input!$A:$DZ,MATCH($A247,input!$A:$A,0),MATCH(Y$2,input!$1:$1,0))</f>
        <v>4.1848957943503073</v>
      </c>
      <c r="AA247" s="141"/>
    </row>
    <row r="248" spans="1:27" x14ac:dyDescent="0.25">
      <c r="A248" s="95" t="s">
        <v>486</v>
      </c>
      <c r="B248" s="27" t="str">
        <f>INDEX(input!$A:$DZ,MATCH($A248,input!$A:$A,0),MATCH(B$2,input!$1:$1,0))</f>
        <v>E0703</v>
      </c>
      <c r="C248" s="27" t="str">
        <f>INDEX(input!$A:$DZ,MATCH($A248,input!$A:$A,0),MATCH(C$2,input!$1:$1,0))</f>
        <v>E06000003</v>
      </c>
      <c r="D248" s="27">
        <f>INDEX(input!$A:$DZ,MATCH($A248,input!$A:$A,0),MATCH(D$2,input!$1:$1,0))</f>
        <v>1</v>
      </c>
      <c r="F248" s="27" t="str">
        <f>INDEX(input!$A:$DZ,MATCH($A248,input!$A:$A,0),MATCH(F$2,input!$1:$1,0))</f>
        <v>Redcar And Cleveland</v>
      </c>
      <c r="G248" s="112">
        <f>INDEX(input!$A:$DZ,MATCH($A248,input!$A:$A,0),MATCH(G$2,input!$1:$1,0))</f>
        <v>61.926024060000003</v>
      </c>
      <c r="H248" s="112">
        <f>INDEX(input!$A:$DZ,MATCH($A248,input!$A:$A,0),MATCH(H$2,input!$1:$1,0))</f>
        <v>0.47723798820833335</v>
      </c>
      <c r="I248" s="112">
        <f>INDEX(input!$A:$DZ,MATCH($A248,input!$A:$A,0),MATCH(I$2,input!$1:$1,0))</f>
        <v>51.395172000000002</v>
      </c>
      <c r="J248" s="112">
        <f>INDEX(input!$A:$DZ,MATCH($A248,input!$A:$A,0),MATCH(J$2,input!$1:$1,0))</f>
        <v>1.5530593966666668</v>
      </c>
      <c r="K248" s="112">
        <f>INDEX(input!$A:$DZ,MATCH($A248,input!$A:$A,0),MATCH(K$2,input!$1:$1,0))</f>
        <v>0.10506832091200442</v>
      </c>
      <c r="L248" s="112">
        <f>INDEX(input!$A:$DZ,MATCH($A248,input!$A:$A,0),MATCH(L$2,input!$1:$1,0))</f>
        <v>0</v>
      </c>
      <c r="M248" s="109">
        <f>INDEX(input!$A:$DZ,MATCH($A248,input!$A:$A,0),MATCH(M$2,input!$1:$1,0))</f>
        <v>115.45656176578699</v>
      </c>
      <c r="N248" s="112">
        <f>INDEX(input!$A:$DZ,MATCH($A248,input!$A:$A,0),MATCH(N$2,input!$1:$1,0))</f>
        <v>42.789823653014082</v>
      </c>
      <c r="O248" s="112">
        <f>INDEX(input!$A:$DZ,MATCH($A248,input!$A:$A,0),MATCH(O$2,input!$1:$1,0))</f>
        <v>1.1560953759422645</v>
      </c>
      <c r="P248" s="112">
        <f>INDEX(input!$A:$DZ,MATCH($A248,input!$A:$A,0),MATCH(P$2,input!$1:$1,0))</f>
        <v>58.323661071965972</v>
      </c>
      <c r="Q248" s="112">
        <f>INDEX(input!$A:$DZ,MATCH($A248,input!$A:$A,0),MATCH(Q$2,input!$1:$1,0))</f>
        <v>4.6966541997993367</v>
      </c>
      <c r="R248" s="112">
        <f>INDEX(input!$A:$DZ,MATCH($A248,input!$A:$A,0),MATCH(R$2,input!$1:$1,0))</f>
        <v>0</v>
      </c>
      <c r="S248" s="112">
        <f>INDEX(input!$A:$DZ,MATCH($A248,input!$A:$A,0),MATCH(S$2,input!$1:$1,0))</f>
        <v>6.004070337858475</v>
      </c>
      <c r="T248" s="112">
        <f>INDEX(input!$A:$DZ,MATCH($A248,input!$A:$A,0),MATCH(T$2,input!$1:$1,0))</f>
        <v>0.720225</v>
      </c>
      <c r="U248" s="112">
        <f>INDEX(input!$A:$DZ,MATCH($A248,input!$A:$A,0),MATCH(U$2,input!$1:$1,0))</f>
        <v>1.2303839999999999</v>
      </c>
      <c r="V248" s="112">
        <f>INDEX(input!$A:$DZ,MATCH($A248,input!$A:$A,0),MATCH(V$2,input!$1:$1,0))</f>
        <v>1.8063954991502347</v>
      </c>
      <c r="W248" s="112">
        <f>INDEX(input!$A:$DZ,MATCH($A248,input!$A:$A,0),MATCH(W$2,input!$1:$1,0))</f>
        <v>0</v>
      </c>
      <c r="X248" s="112">
        <f>INDEX(input!$A:$DZ,MATCH($A248,input!$A:$A,0),MATCH(X$2,input!$1:$1,0))</f>
        <v>116.72730913773034</v>
      </c>
      <c r="Y248" s="100">
        <f>INDEX(input!$A:$DZ,MATCH($A248,input!$A:$A,0),MATCH(Y$2,input!$1:$1,0))</f>
        <v>1.1006281085358838</v>
      </c>
      <c r="AA248" s="141"/>
    </row>
    <row r="249" spans="1:27" x14ac:dyDescent="0.25">
      <c r="A249" s="95" t="s">
        <v>488</v>
      </c>
      <c r="B249" s="27" t="str">
        <f>INDEX(input!$A:$DZ,MATCH($A249,input!$A:$A,0),MATCH(B$2,input!$1:$1,0))</f>
        <v>E1835</v>
      </c>
      <c r="C249" s="27" t="str">
        <f>INDEX(input!$A:$DZ,MATCH($A249,input!$A:$A,0),MATCH(C$2,input!$1:$1,0))</f>
        <v>E07000236</v>
      </c>
      <c r="D249" s="27">
        <f>INDEX(input!$A:$DZ,MATCH($A249,input!$A:$A,0),MATCH(D$2,input!$1:$1,0))</f>
        <v>1</v>
      </c>
      <c r="F249" s="27" t="str">
        <f>INDEX(input!$A:$DZ,MATCH($A249,input!$A:$A,0),MATCH(F$2,input!$1:$1,0))</f>
        <v>Redditch</v>
      </c>
      <c r="G249" s="112">
        <f>INDEX(input!$A:$DZ,MATCH($A249,input!$A:$A,0),MATCH(G$2,input!$1:$1,0))</f>
        <v>3.5808578600000001</v>
      </c>
      <c r="H249" s="112">
        <f>INDEX(input!$A:$DZ,MATCH($A249,input!$A:$A,0),MATCH(H$2,input!$1:$1,0))</f>
        <v>2.9203940791666667E-2</v>
      </c>
      <c r="I249" s="112">
        <f>INDEX(input!$A:$DZ,MATCH($A249,input!$A:$A,0),MATCH(I$2,input!$1:$1,0))</f>
        <v>5.3968879999999997</v>
      </c>
      <c r="J249" s="112">
        <f>INDEX(input!$A:$DZ,MATCH($A249,input!$A:$A,0),MATCH(J$2,input!$1:$1,0))</f>
        <v>0.80323177955555558</v>
      </c>
      <c r="K249" s="112">
        <f>INDEX(input!$A:$DZ,MATCH($A249,input!$A:$A,0),MATCH(K$2,input!$1:$1,0))</f>
        <v>6.5070620949362924E-3</v>
      </c>
      <c r="L249" s="112">
        <f>INDEX(input!$A:$DZ,MATCH($A249,input!$A:$A,0),MATCH(L$2,input!$1:$1,0))</f>
        <v>0</v>
      </c>
      <c r="M249" s="109">
        <f>INDEX(input!$A:$DZ,MATCH($A249,input!$A:$A,0),MATCH(M$2,input!$1:$1,0))</f>
        <v>9.8166886424421573</v>
      </c>
      <c r="N249" s="112">
        <f>INDEX(input!$A:$DZ,MATCH($A249,input!$A:$A,0),MATCH(N$2,input!$1:$1,0))</f>
        <v>2.1710090121979628</v>
      </c>
      <c r="O249" s="112">
        <f>INDEX(input!$A:$DZ,MATCH($A249,input!$A:$A,0),MATCH(O$2,input!$1:$1,0))</f>
        <v>7.0745711191786978E-2</v>
      </c>
      <c r="P249" s="112">
        <f>INDEX(input!$A:$DZ,MATCH($A249,input!$A:$A,0),MATCH(P$2,input!$1:$1,0))</f>
        <v>6.3336091162750794</v>
      </c>
      <c r="Q249" s="112">
        <f>INDEX(input!$A:$DZ,MATCH($A249,input!$A:$A,0),MATCH(Q$2,input!$1:$1,0))</f>
        <v>0</v>
      </c>
      <c r="R249" s="112">
        <f>INDEX(input!$A:$DZ,MATCH($A249,input!$A:$A,0),MATCH(R$2,input!$1:$1,0))</f>
        <v>3.4324679400133416E-2</v>
      </c>
      <c r="S249" s="112">
        <f>INDEX(input!$A:$DZ,MATCH($A249,input!$A:$A,0),MATCH(S$2,input!$1:$1,0))</f>
        <v>0</v>
      </c>
      <c r="T249" s="112">
        <f>INDEX(input!$A:$DZ,MATCH($A249,input!$A:$A,0),MATCH(T$2,input!$1:$1,0))</f>
        <v>0</v>
      </c>
      <c r="U249" s="112">
        <f>INDEX(input!$A:$DZ,MATCH($A249,input!$A:$A,0),MATCH(U$2,input!$1:$1,0))</f>
        <v>0</v>
      </c>
      <c r="V249" s="112">
        <f>INDEX(input!$A:$DZ,MATCH($A249,input!$A:$A,0),MATCH(V$2,input!$1:$1,0))</f>
        <v>0.75381711661671802</v>
      </c>
      <c r="W249" s="112">
        <f>INDEX(input!$A:$DZ,MATCH($A249,input!$A:$A,0),MATCH(W$2,input!$1:$1,0))</f>
        <v>0</v>
      </c>
      <c r="X249" s="112">
        <f>INDEX(input!$A:$DZ,MATCH($A249,input!$A:$A,0),MATCH(X$2,input!$1:$1,0))</f>
        <v>9.3635056356816815</v>
      </c>
      <c r="Y249" s="100">
        <f>INDEX(input!$A:$DZ,MATCH($A249,input!$A:$A,0),MATCH(Y$2,input!$1:$1,0))</f>
        <v>-4.6164549296302759</v>
      </c>
      <c r="AA249" s="141"/>
    </row>
    <row r="250" spans="1:27" x14ac:dyDescent="0.25">
      <c r="A250" s="95" t="s">
        <v>490</v>
      </c>
      <c r="B250" s="27" t="str">
        <f>INDEX(input!$A:$DZ,MATCH($A250,input!$A:$A,0),MATCH(B$2,input!$1:$1,0))</f>
        <v>E3635</v>
      </c>
      <c r="C250" s="27" t="str">
        <f>INDEX(input!$A:$DZ,MATCH($A250,input!$A:$A,0),MATCH(C$2,input!$1:$1,0))</f>
        <v>E07000211</v>
      </c>
      <c r="D250" s="27">
        <f>INDEX(input!$A:$DZ,MATCH($A250,input!$A:$A,0),MATCH(D$2,input!$1:$1,0))</f>
        <v>1</v>
      </c>
      <c r="F250" s="27" t="str">
        <f>INDEX(input!$A:$DZ,MATCH($A250,input!$A:$A,0),MATCH(F$2,input!$1:$1,0))</f>
        <v>Reigate And Banstead</v>
      </c>
      <c r="G250" s="112">
        <f>INDEX(input!$A:$DZ,MATCH($A250,input!$A:$A,0),MATCH(G$2,input!$1:$1,0))</f>
        <v>3.8312910599999994</v>
      </c>
      <c r="H250" s="112">
        <f>INDEX(input!$A:$DZ,MATCH($A250,input!$A:$A,0),MATCH(H$2,input!$1:$1,0))</f>
        <v>3.1575560916666669E-2</v>
      </c>
      <c r="I250" s="112">
        <f>INDEX(input!$A:$DZ,MATCH($A250,input!$A:$A,0),MATCH(I$2,input!$1:$1,0))</f>
        <v>11.839599</v>
      </c>
      <c r="J250" s="112">
        <f>INDEX(input!$A:$DZ,MATCH($A250,input!$A:$A,0),MATCH(J$2,input!$1:$1,0))</f>
        <v>3.0626915253333333</v>
      </c>
      <c r="K250" s="112">
        <f>INDEX(input!$A:$DZ,MATCH($A250,input!$A:$A,0),MATCH(K$2,input!$1:$1,0))</f>
        <v>6.9516493875777813E-3</v>
      </c>
      <c r="L250" s="112">
        <f>INDEX(input!$A:$DZ,MATCH($A250,input!$A:$A,0),MATCH(L$2,input!$1:$1,0))</f>
        <v>0</v>
      </c>
      <c r="M250" s="109">
        <f>INDEX(input!$A:$DZ,MATCH($A250,input!$A:$A,0),MATCH(M$2,input!$1:$1,0))</f>
        <v>18.772108795637578</v>
      </c>
      <c r="N250" s="112">
        <f>INDEX(input!$A:$DZ,MATCH($A250,input!$A:$A,0),MATCH(N$2,input!$1:$1,0))</f>
        <v>2.347314284655603</v>
      </c>
      <c r="O250" s="112">
        <f>INDEX(input!$A:$DZ,MATCH($A250,input!$A:$A,0),MATCH(O$2,input!$1:$1,0))</f>
        <v>7.64908931863333E-2</v>
      </c>
      <c r="P250" s="112">
        <f>INDEX(input!$A:$DZ,MATCH($A250,input!$A:$A,0),MATCH(P$2,input!$1:$1,0))</f>
        <v>13.70941812954791</v>
      </c>
      <c r="Q250" s="112">
        <f>INDEX(input!$A:$DZ,MATCH($A250,input!$A:$A,0),MATCH(Q$2,input!$1:$1,0))</f>
        <v>0</v>
      </c>
      <c r="R250" s="112">
        <f>INDEX(input!$A:$DZ,MATCH($A250,input!$A:$A,0),MATCH(R$2,input!$1:$1,0))</f>
        <v>5.2057962160012135E-2</v>
      </c>
      <c r="S250" s="112">
        <f>INDEX(input!$A:$DZ,MATCH($A250,input!$A:$A,0),MATCH(S$2,input!$1:$1,0))</f>
        <v>0</v>
      </c>
      <c r="T250" s="112">
        <f>INDEX(input!$A:$DZ,MATCH($A250,input!$A:$A,0),MATCH(T$2,input!$1:$1,0))</f>
        <v>0</v>
      </c>
      <c r="U250" s="112">
        <f>INDEX(input!$A:$DZ,MATCH($A250,input!$A:$A,0),MATCH(U$2,input!$1:$1,0))</f>
        <v>0</v>
      </c>
      <c r="V250" s="112">
        <f>INDEX(input!$A:$DZ,MATCH($A250,input!$A:$A,0),MATCH(V$2,input!$1:$1,0))</f>
        <v>1.9937842542982864</v>
      </c>
      <c r="W250" s="112">
        <f>INDEX(input!$A:$DZ,MATCH($A250,input!$A:$A,0),MATCH(W$2,input!$1:$1,0))</f>
        <v>0</v>
      </c>
      <c r="X250" s="112">
        <f>INDEX(input!$A:$DZ,MATCH($A250,input!$A:$A,0),MATCH(X$2,input!$1:$1,0))</f>
        <v>18.179065523848145</v>
      </c>
      <c r="Y250" s="100">
        <f>INDEX(input!$A:$DZ,MATCH($A250,input!$A:$A,0),MATCH(Y$2,input!$1:$1,0))</f>
        <v>-3.1591723564229901</v>
      </c>
      <c r="AA250" s="141"/>
    </row>
    <row r="251" spans="1:27" x14ac:dyDescent="0.25">
      <c r="A251" s="95" t="s">
        <v>491</v>
      </c>
      <c r="B251" s="27" t="str">
        <f>INDEX(input!$A:$DZ,MATCH($A251,input!$A:$A,0),MATCH(B$2,input!$1:$1,0))</f>
        <v>E2340</v>
      </c>
      <c r="C251" s="27" t="str">
        <f>INDEX(input!$A:$DZ,MATCH($A251,input!$A:$A,0),MATCH(C$2,input!$1:$1,0))</f>
        <v>E07000124</v>
      </c>
      <c r="D251" s="27">
        <f>INDEX(input!$A:$DZ,MATCH($A251,input!$A:$A,0),MATCH(D$2,input!$1:$1,0))</f>
        <v>1</v>
      </c>
      <c r="F251" s="27" t="str">
        <f>INDEX(input!$A:$DZ,MATCH($A251,input!$A:$A,0),MATCH(F$2,input!$1:$1,0))</f>
        <v>Ribble Valley</v>
      </c>
      <c r="G251" s="112">
        <f>INDEX(input!$A:$DZ,MATCH($A251,input!$A:$A,0),MATCH(G$2,input!$1:$1,0))</f>
        <v>2.2530167900000002</v>
      </c>
      <c r="H251" s="112">
        <f>INDEX(input!$A:$DZ,MATCH($A251,input!$A:$A,0),MATCH(H$2,input!$1:$1,0))</f>
        <v>1.7926914833333332E-2</v>
      </c>
      <c r="I251" s="112">
        <f>INDEX(input!$A:$DZ,MATCH($A251,input!$A:$A,0),MATCH(I$2,input!$1:$1,0))</f>
        <v>3.0533950000000001</v>
      </c>
      <c r="J251" s="112">
        <f>INDEX(input!$A:$DZ,MATCH($A251,input!$A:$A,0),MATCH(J$2,input!$1:$1,0))</f>
        <v>0.96861648800000011</v>
      </c>
      <c r="K251" s="112">
        <f>INDEX(input!$A:$DZ,MATCH($A251,input!$A:$A,0),MATCH(K$2,input!$1:$1,0))</f>
        <v>4.0019093431271123E-3</v>
      </c>
      <c r="L251" s="112">
        <f>INDEX(input!$A:$DZ,MATCH($A251,input!$A:$A,0),MATCH(L$2,input!$1:$1,0))</f>
        <v>2.0651472843977298E-2</v>
      </c>
      <c r="M251" s="109">
        <f>INDEX(input!$A:$DZ,MATCH($A251,input!$A:$A,0),MATCH(M$2,input!$1:$1,0))</f>
        <v>6.3176085750204383</v>
      </c>
      <c r="N251" s="112">
        <f>INDEX(input!$A:$DZ,MATCH($A251,input!$A:$A,0),MATCH(N$2,input!$1:$1,0))</f>
        <v>1.3326795168794408</v>
      </c>
      <c r="O251" s="112">
        <f>INDEX(input!$A:$DZ,MATCH($A251,input!$A:$A,0),MATCH(O$2,input!$1:$1,0))</f>
        <v>4.3427438431916598E-2</v>
      </c>
      <c r="P251" s="112">
        <f>INDEX(input!$A:$DZ,MATCH($A251,input!$A:$A,0),MATCH(P$2,input!$1:$1,0))</f>
        <v>3.5466786596511928</v>
      </c>
      <c r="Q251" s="112">
        <f>INDEX(input!$A:$DZ,MATCH($A251,input!$A:$A,0),MATCH(Q$2,input!$1:$1,0))</f>
        <v>0</v>
      </c>
      <c r="R251" s="112">
        <f>INDEX(input!$A:$DZ,MATCH($A251,input!$A:$A,0),MATCH(R$2,input!$1:$1,0))</f>
        <v>8.0297572524119759E-2</v>
      </c>
      <c r="S251" s="112">
        <f>INDEX(input!$A:$DZ,MATCH($A251,input!$A:$A,0),MATCH(S$2,input!$1:$1,0))</f>
        <v>0</v>
      </c>
      <c r="T251" s="112">
        <f>INDEX(input!$A:$DZ,MATCH($A251,input!$A:$A,0),MATCH(T$2,input!$1:$1,0))</f>
        <v>0</v>
      </c>
      <c r="U251" s="112">
        <f>INDEX(input!$A:$DZ,MATCH($A251,input!$A:$A,0),MATCH(U$2,input!$1:$1,0))</f>
        <v>0</v>
      </c>
      <c r="V251" s="112">
        <f>INDEX(input!$A:$DZ,MATCH($A251,input!$A:$A,0),MATCH(V$2,input!$1:$1,0))</f>
        <v>1.6437588119850355</v>
      </c>
      <c r="W251" s="112">
        <f>INDEX(input!$A:$DZ,MATCH($A251,input!$A:$A,0),MATCH(W$2,input!$1:$1,0))</f>
        <v>0.1079206000233652</v>
      </c>
      <c r="X251" s="112">
        <f>INDEX(input!$A:$DZ,MATCH($A251,input!$A:$A,0),MATCH(X$2,input!$1:$1,0))</f>
        <v>6.7547625994950709</v>
      </c>
      <c r="Y251" s="100">
        <f>INDEX(input!$A:$DZ,MATCH($A251,input!$A:$A,0),MATCH(Y$2,input!$1:$1,0))</f>
        <v>6.9196123704643897</v>
      </c>
      <c r="AA251" s="141"/>
    </row>
    <row r="252" spans="1:27" x14ac:dyDescent="0.25">
      <c r="A252" s="95" t="s">
        <v>493</v>
      </c>
      <c r="B252" s="27" t="str">
        <f>INDEX(input!$A:$DZ,MATCH($A252,input!$A:$A,0),MATCH(B$2,input!$1:$1,0))</f>
        <v>E5047</v>
      </c>
      <c r="C252" s="27" t="str">
        <f>INDEX(input!$A:$DZ,MATCH($A252,input!$A:$A,0),MATCH(C$2,input!$1:$1,0))</f>
        <v>E09000027</v>
      </c>
      <c r="D252" s="27">
        <f>INDEX(input!$A:$DZ,MATCH($A252,input!$A:$A,0),MATCH(D$2,input!$1:$1,0))</f>
        <v>1</v>
      </c>
      <c r="F252" s="27" t="str">
        <f>INDEX(input!$A:$DZ,MATCH($A252,input!$A:$A,0),MATCH(F$2,input!$1:$1,0))</f>
        <v>Richmond upon Thames</v>
      </c>
      <c r="G252" s="112">
        <f>INDEX(input!$A:$DZ,MATCH($A252,input!$A:$A,0),MATCH(G$2,input!$1:$1,0))</f>
        <v>44.251025770000005</v>
      </c>
      <c r="H252" s="112">
        <f>INDEX(input!$A:$DZ,MATCH($A252,input!$A:$A,0),MATCH(H$2,input!$1:$1,0))</f>
        <v>0.29878995664583341</v>
      </c>
      <c r="I252" s="112">
        <f>INDEX(input!$A:$DZ,MATCH($A252,input!$A:$A,0),MATCH(I$2,input!$1:$1,0))</f>
        <v>110.3261</v>
      </c>
      <c r="J252" s="112">
        <f>INDEX(input!$A:$DZ,MATCH($A252,input!$A:$A,0),MATCH(J$2,input!$1:$1,0))</f>
        <v>3.1382212699999998</v>
      </c>
      <c r="K252" s="112">
        <f>INDEX(input!$A:$DZ,MATCH($A252,input!$A:$A,0),MATCH(K$2,input!$1:$1,0))</f>
        <v>6.7349142959919076E-2</v>
      </c>
      <c r="L252" s="112">
        <f>INDEX(input!$A:$DZ,MATCH($A252,input!$A:$A,0),MATCH(L$2,input!$1:$1,0))</f>
        <v>0</v>
      </c>
      <c r="M252" s="109">
        <f>INDEX(input!$A:$DZ,MATCH($A252,input!$A:$A,0),MATCH(M$2,input!$1:$1,0))</f>
        <v>158.08148613960577</v>
      </c>
      <c r="N252" s="112">
        <f>INDEX(input!$A:$DZ,MATCH($A252,input!$A:$A,0),MATCH(N$2,input!$1:$1,0))</f>
        <v>22.211923166877657</v>
      </c>
      <c r="O252" s="112">
        <f>INDEX(input!$A:$DZ,MATCH($A252,input!$A:$A,0),MATCH(O$2,input!$1:$1,0))</f>
        <v>0.72381012356424135</v>
      </c>
      <c r="P252" s="112">
        <f>INDEX(input!$A:$DZ,MATCH($A252,input!$A:$A,0),MATCH(P$2,input!$1:$1,0))</f>
        <v>123.19557208968739</v>
      </c>
      <c r="Q252" s="112">
        <f>INDEX(input!$A:$DZ,MATCH($A252,input!$A:$A,0),MATCH(Q$2,input!$1:$1,0))</f>
        <v>9.9911391669163105</v>
      </c>
      <c r="R252" s="112">
        <f>INDEX(input!$A:$DZ,MATCH($A252,input!$A:$A,0),MATCH(R$2,input!$1:$1,0))</f>
        <v>0</v>
      </c>
      <c r="S252" s="112">
        <f>INDEX(input!$A:$DZ,MATCH($A252,input!$A:$A,0),MATCH(S$2,input!$1:$1,0))</f>
        <v>9.279321959999999E-2</v>
      </c>
      <c r="T252" s="112">
        <f>INDEX(input!$A:$DZ,MATCH($A252,input!$A:$A,0),MATCH(T$2,input!$1:$1,0))</f>
        <v>0.66084200000000004</v>
      </c>
      <c r="U252" s="112">
        <f>INDEX(input!$A:$DZ,MATCH($A252,input!$A:$A,0),MATCH(U$2,input!$1:$1,0))</f>
        <v>1.128938</v>
      </c>
      <c r="V252" s="112">
        <f>INDEX(input!$A:$DZ,MATCH($A252,input!$A:$A,0),MATCH(V$2,input!$1:$1,0))</f>
        <v>1.5122082987113008</v>
      </c>
      <c r="W252" s="112">
        <f>INDEX(input!$A:$DZ,MATCH($A252,input!$A:$A,0),MATCH(W$2,input!$1:$1,0))</f>
        <v>0</v>
      </c>
      <c r="X252" s="112">
        <f>INDEX(input!$A:$DZ,MATCH($A252,input!$A:$A,0),MATCH(X$2,input!$1:$1,0))</f>
        <v>159.51722606535688</v>
      </c>
      <c r="Y252" s="100">
        <f>INDEX(input!$A:$DZ,MATCH($A252,input!$A:$A,0),MATCH(Y$2,input!$1:$1,0))</f>
        <v>0.9082277506444969</v>
      </c>
      <c r="AA252" s="141"/>
    </row>
    <row r="253" spans="1:27" x14ac:dyDescent="0.25">
      <c r="A253" s="95" t="s">
        <v>495</v>
      </c>
      <c r="B253" s="27" t="str">
        <f>INDEX(input!$A:$DZ,MATCH($A253,input!$A:$A,0),MATCH(B$2,input!$1:$1,0))</f>
        <v>E2734</v>
      </c>
      <c r="C253" s="27" t="str">
        <f>INDEX(input!$A:$DZ,MATCH($A253,input!$A:$A,0),MATCH(C$2,input!$1:$1,0))</f>
        <v>E07000166</v>
      </c>
      <c r="D253" s="27">
        <f>INDEX(input!$A:$DZ,MATCH($A253,input!$A:$A,0),MATCH(D$2,input!$1:$1,0))</f>
        <v>1</v>
      </c>
      <c r="F253" s="27" t="str">
        <f>INDEX(input!$A:$DZ,MATCH($A253,input!$A:$A,0),MATCH(F$2,input!$1:$1,0))</f>
        <v>Richmondshire</v>
      </c>
      <c r="G253" s="112">
        <f>INDEX(input!$A:$DZ,MATCH($A253,input!$A:$A,0),MATCH(G$2,input!$1:$1,0))</f>
        <v>2.4431104800000001</v>
      </c>
      <c r="H253" s="112">
        <f>INDEX(input!$A:$DZ,MATCH($A253,input!$A:$A,0),MATCH(H$2,input!$1:$1,0))</f>
        <v>1.9910476687500001E-2</v>
      </c>
      <c r="I253" s="112">
        <f>INDEX(input!$A:$DZ,MATCH($A253,input!$A:$A,0),MATCH(I$2,input!$1:$1,0))</f>
        <v>3.7481270000000002</v>
      </c>
      <c r="J253" s="112">
        <f>INDEX(input!$A:$DZ,MATCH($A253,input!$A:$A,0),MATCH(J$2,input!$1:$1,0))</f>
        <v>0.75166248355555554</v>
      </c>
      <c r="K253" s="112">
        <f>INDEX(input!$A:$DZ,MATCH($A253,input!$A:$A,0),MATCH(K$2,input!$1:$1,0))</f>
        <v>4.4327944592185472E-3</v>
      </c>
      <c r="L253" s="112">
        <f>INDEX(input!$A:$DZ,MATCH($A253,input!$A:$A,0),MATCH(L$2,input!$1:$1,0))</f>
        <v>6.9249448064580443E-2</v>
      </c>
      <c r="M253" s="109">
        <f>INDEX(input!$A:$DZ,MATCH($A253,input!$A:$A,0),MATCH(M$2,input!$1:$1,0))</f>
        <v>7.0364926827668537</v>
      </c>
      <c r="N253" s="112">
        <f>INDEX(input!$A:$DZ,MATCH($A253,input!$A:$A,0),MATCH(N$2,input!$1:$1,0))</f>
        <v>1.4801366973881174</v>
      </c>
      <c r="O253" s="112">
        <f>INDEX(input!$A:$DZ,MATCH($A253,input!$A:$A,0),MATCH(O$2,input!$1:$1,0))</f>
        <v>4.8232560403686106E-2</v>
      </c>
      <c r="P253" s="112">
        <f>INDEX(input!$A:$DZ,MATCH($A253,input!$A:$A,0),MATCH(P$2,input!$1:$1,0))</f>
        <v>4.3167283141627539</v>
      </c>
      <c r="Q253" s="112">
        <f>INDEX(input!$A:$DZ,MATCH($A253,input!$A:$A,0),MATCH(Q$2,input!$1:$1,0))</f>
        <v>0</v>
      </c>
      <c r="R253" s="112">
        <f>INDEX(input!$A:$DZ,MATCH($A253,input!$A:$A,0),MATCH(R$2,input!$1:$1,0))</f>
        <v>2.0424966028809301E-2</v>
      </c>
      <c r="S253" s="112">
        <f>INDEX(input!$A:$DZ,MATCH($A253,input!$A:$A,0),MATCH(S$2,input!$1:$1,0))</f>
        <v>0</v>
      </c>
      <c r="T253" s="112">
        <f>INDEX(input!$A:$DZ,MATCH($A253,input!$A:$A,0),MATCH(T$2,input!$1:$1,0))</f>
        <v>0</v>
      </c>
      <c r="U253" s="112">
        <f>INDEX(input!$A:$DZ,MATCH($A253,input!$A:$A,0),MATCH(U$2,input!$1:$1,0))</f>
        <v>0</v>
      </c>
      <c r="V253" s="112">
        <f>INDEX(input!$A:$DZ,MATCH($A253,input!$A:$A,0),MATCH(V$2,input!$1:$1,0))</f>
        <v>0.38670751943646831</v>
      </c>
      <c r="W253" s="112">
        <f>INDEX(input!$A:$DZ,MATCH($A253,input!$A:$A,0),MATCH(W$2,input!$1:$1,0))</f>
        <v>0.36188421246651703</v>
      </c>
      <c r="X253" s="112">
        <f>INDEX(input!$A:$DZ,MATCH($A253,input!$A:$A,0),MATCH(X$2,input!$1:$1,0))</f>
        <v>6.6141142698863522</v>
      </c>
      <c r="Y253" s="100">
        <f>INDEX(input!$A:$DZ,MATCH($A253,input!$A:$A,0),MATCH(Y$2,input!$1:$1,0))</f>
        <v>-6.0026838927147992</v>
      </c>
      <c r="AA253" s="141"/>
    </row>
    <row r="254" spans="1:27" x14ac:dyDescent="0.25">
      <c r="A254" s="95" t="s">
        <v>497</v>
      </c>
      <c r="B254" s="27" t="str">
        <f>INDEX(input!$A:$DZ,MATCH($A254,input!$A:$A,0),MATCH(B$2,input!$1:$1,0))</f>
        <v>E4205</v>
      </c>
      <c r="C254" s="27" t="str">
        <f>INDEX(input!$A:$DZ,MATCH($A254,input!$A:$A,0),MATCH(C$2,input!$1:$1,0))</f>
        <v>E08000005</v>
      </c>
      <c r="D254" s="27">
        <f>INDEX(input!$A:$DZ,MATCH($A254,input!$A:$A,0),MATCH(D$2,input!$1:$1,0))</f>
        <v>1</v>
      </c>
      <c r="F254" s="27" t="str">
        <f>INDEX(input!$A:$DZ,MATCH($A254,input!$A:$A,0),MATCH(F$2,input!$1:$1,0))</f>
        <v>Rochdale</v>
      </c>
      <c r="G254" s="112">
        <f>INDEX(input!$A:$DZ,MATCH($A254,input!$A:$A,0),MATCH(G$2,input!$1:$1,0))</f>
        <v>106.76181921999999</v>
      </c>
      <c r="H254" s="112">
        <f>INDEX(input!$A:$DZ,MATCH($A254,input!$A:$A,0),MATCH(H$2,input!$1:$1,0))</f>
        <v>0.81213663314583329</v>
      </c>
      <c r="I254" s="112">
        <f>INDEX(input!$A:$DZ,MATCH($A254,input!$A:$A,0),MATCH(I$2,input!$1:$1,0))</f>
        <v>67.507788000000005</v>
      </c>
      <c r="J254" s="112">
        <f>INDEX(input!$A:$DZ,MATCH($A254,input!$A:$A,0),MATCH(J$2,input!$1:$1,0))</f>
        <v>3.2564036411111115</v>
      </c>
      <c r="K254" s="112">
        <f>INDEX(input!$A:$DZ,MATCH($A254,input!$A:$A,0),MATCH(K$2,input!$1:$1,0))</f>
        <v>0.17879932965006817</v>
      </c>
      <c r="L254" s="112">
        <f>INDEX(input!$A:$DZ,MATCH($A254,input!$A:$A,0),MATCH(L$2,input!$1:$1,0))</f>
        <v>0</v>
      </c>
      <c r="M254" s="109">
        <f>INDEX(input!$A:$DZ,MATCH($A254,input!$A:$A,0),MATCH(M$2,input!$1:$1,0))</f>
        <v>178.51694682390701</v>
      </c>
      <c r="N254" s="112">
        <f>INDEX(input!$A:$DZ,MATCH($A254,input!$A:$A,0),MATCH(N$2,input!$1:$1,0))</f>
        <v>77.320112010407328</v>
      </c>
      <c r="O254" s="112">
        <f>INDEX(input!$A:$DZ,MATCH($A254,input!$A:$A,0),MATCH(O$2,input!$1:$1,0))</f>
        <v>1.9673777636852634</v>
      </c>
      <c r="P254" s="112">
        <f>INDEX(input!$A:$DZ,MATCH($A254,input!$A:$A,0),MATCH(P$2,input!$1:$1,0))</f>
        <v>79.559762298729908</v>
      </c>
      <c r="Q254" s="112">
        <f>INDEX(input!$A:$DZ,MATCH($A254,input!$A:$A,0),MATCH(Q$2,input!$1:$1,0))</f>
        <v>6.3984522641522883</v>
      </c>
      <c r="R254" s="112">
        <f>INDEX(input!$A:$DZ,MATCH($A254,input!$A:$A,0),MATCH(R$2,input!$1:$1,0))</f>
        <v>0</v>
      </c>
      <c r="S254" s="112">
        <f>INDEX(input!$A:$DZ,MATCH($A254,input!$A:$A,0),MATCH(S$2,input!$1:$1,0))</f>
        <v>10.808612337617324</v>
      </c>
      <c r="T254" s="112">
        <f>INDEX(input!$A:$DZ,MATCH($A254,input!$A:$A,0),MATCH(T$2,input!$1:$1,0))</f>
        <v>1.108358</v>
      </c>
      <c r="U254" s="112">
        <f>INDEX(input!$A:$DZ,MATCH($A254,input!$A:$A,0),MATCH(U$2,input!$1:$1,0))</f>
        <v>1.893446</v>
      </c>
      <c r="V254" s="112">
        <f>INDEX(input!$A:$DZ,MATCH($A254,input!$A:$A,0),MATCH(V$2,input!$1:$1,0))</f>
        <v>1.8841570905288356</v>
      </c>
      <c r="W254" s="112">
        <f>INDEX(input!$A:$DZ,MATCH($A254,input!$A:$A,0),MATCH(W$2,input!$1:$1,0))</f>
        <v>0</v>
      </c>
      <c r="X254" s="112">
        <f>INDEX(input!$A:$DZ,MATCH($A254,input!$A:$A,0),MATCH(X$2,input!$1:$1,0))</f>
        <v>180.94027776512095</v>
      </c>
      <c r="Y254" s="100">
        <f>INDEX(input!$A:$DZ,MATCH($A254,input!$A:$A,0),MATCH(Y$2,input!$1:$1,0))</f>
        <v>1.3574794910672372</v>
      </c>
      <c r="AA254" s="141"/>
    </row>
    <row r="255" spans="1:27" x14ac:dyDescent="0.25">
      <c r="A255" s="95" t="s">
        <v>498</v>
      </c>
      <c r="B255" s="27" t="str">
        <f>INDEX(input!$A:$DZ,MATCH($A255,input!$A:$A,0),MATCH(B$2,input!$1:$1,0))</f>
        <v>E1540</v>
      </c>
      <c r="C255" s="27" t="str">
        <f>INDEX(input!$A:$DZ,MATCH($A255,input!$A:$A,0),MATCH(C$2,input!$1:$1,0))</f>
        <v>E07000075</v>
      </c>
      <c r="D255" s="27">
        <f>INDEX(input!$A:$DZ,MATCH($A255,input!$A:$A,0),MATCH(D$2,input!$1:$1,0))</f>
        <v>1</v>
      </c>
      <c r="F255" s="27" t="str">
        <f>INDEX(input!$A:$DZ,MATCH($A255,input!$A:$A,0),MATCH(F$2,input!$1:$1,0))</f>
        <v>Rochford</v>
      </c>
      <c r="G255" s="112">
        <f>INDEX(input!$A:$DZ,MATCH($A255,input!$A:$A,0),MATCH(G$2,input!$1:$1,0))</f>
        <v>2.84816468</v>
      </c>
      <c r="H255" s="112">
        <f>INDEX(input!$A:$DZ,MATCH($A255,input!$A:$A,0),MATCH(H$2,input!$1:$1,0))</f>
        <v>2.3001786062500001E-2</v>
      </c>
      <c r="I255" s="112">
        <f>INDEX(input!$A:$DZ,MATCH($A255,input!$A:$A,0),MATCH(I$2,input!$1:$1,0))</f>
        <v>6.3166779999999996</v>
      </c>
      <c r="J255" s="112">
        <f>INDEX(input!$A:$DZ,MATCH($A255,input!$A:$A,0),MATCH(J$2,input!$1:$1,0))</f>
        <v>1.0535735262222223</v>
      </c>
      <c r="K255" s="112">
        <f>INDEX(input!$A:$DZ,MATCH($A255,input!$A:$A,0),MATCH(K$2,input!$1:$1,0))</f>
        <v>5.0640541886994676E-3</v>
      </c>
      <c r="L255" s="112">
        <f>INDEX(input!$A:$DZ,MATCH($A255,input!$A:$A,0),MATCH(L$2,input!$1:$1,0))</f>
        <v>0</v>
      </c>
      <c r="M255" s="109">
        <f>INDEX(input!$A:$DZ,MATCH($A255,input!$A:$A,0),MATCH(M$2,input!$1:$1,0))</f>
        <v>10.246482046473423</v>
      </c>
      <c r="N255" s="112">
        <f>INDEX(input!$A:$DZ,MATCH($A255,input!$A:$A,0),MATCH(N$2,input!$1:$1,0))</f>
        <v>1.7099433634618249</v>
      </c>
      <c r="O255" s="112">
        <f>INDEX(input!$A:$DZ,MATCH($A255,input!$A:$A,0),MATCH(O$2,input!$1:$1,0))</f>
        <v>5.5721168666780438E-2</v>
      </c>
      <c r="P255" s="112">
        <f>INDEX(input!$A:$DZ,MATCH($A255,input!$A:$A,0),MATCH(P$2,input!$1:$1,0))</f>
        <v>7.3285902649139523</v>
      </c>
      <c r="Q255" s="112">
        <f>INDEX(input!$A:$DZ,MATCH($A255,input!$A:$A,0),MATCH(Q$2,input!$1:$1,0))</f>
        <v>0</v>
      </c>
      <c r="R255" s="112">
        <f>INDEX(input!$A:$DZ,MATCH($A255,input!$A:$A,0),MATCH(R$2,input!$1:$1,0))</f>
        <v>-1.8084000272953517E-15</v>
      </c>
      <c r="S255" s="112">
        <f>INDEX(input!$A:$DZ,MATCH($A255,input!$A:$A,0),MATCH(S$2,input!$1:$1,0))</f>
        <v>0</v>
      </c>
      <c r="T255" s="112">
        <f>INDEX(input!$A:$DZ,MATCH($A255,input!$A:$A,0),MATCH(T$2,input!$1:$1,0))</f>
        <v>0</v>
      </c>
      <c r="U255" s="112">
        <f>INDEX(input!$A:$DZ,MATCH($A255,input!$A:$A,0),MATCH(U$2,input!$1:$1,0))</f>
        <v>0</v>
      </c>
      <c r="V255" s="112">
        <f>INDEX(input!$A:$DZ,MATCH($A255,input!$A:$A,0),MATCH(V$2,input!$1:$1,0))</f>
        <v>0.65780112113919664</v>
      </c>
      <c r="W255" s="112">
        <f>INDEX(input!$A:$DZ,MATCH($A255,input!$A:$A,0),MATCH(W$2,input!$1:$1,0))</f>
        <v>0</v>
      </c>
      <c r="X255" s="112">
        <f>INDEX(input!$A:$DZ,MATCH($A255,input!$A:$A,0),MATCH(X$2,input!$1:$1,0))</f>
        <v>9.7520559181817514</v>
      </c>
      <c r="Y255" s="100">
        <f>INDEX(input!$A:$DZ,MATCH($A255,input!$A:$A,0),MATCH(Y$2,input!$1:$1,0))</f>
        <v>-4.8253256683530754</v>
      </c>
      <c r="AA255" s="141"/>
    </row>
    <row r="256" spans="1:27" x14ac:dyDescent="0.25">
      <c r="A256" s="95" t="s">
        <v>500</v>
      </c>
      <c r="B256" s="27" t="str">
        <f>INDEX(input!$A:$DZ,MATCH($A256,input!$A:$A,0),MATCH(B$2,input!$1:$1,0))</f>
        <v>E2341</v>
      </c>
      <c r="C256" s="27" t="str">
        <f>INDEX(input!$A:$DZ,MATCH($A256,input!$A:$A,0),MATCH(C$2,input!$1:$1,0))</f>
        <v>E07000125</v>
      </c>
      <c r="D256" s="27">
        <f>INDEX(input!$A:$DZ,MATCH($A256,input!$A:$A,0),MATCH(D$2,input!$1:$1,0))</f>
        <v>1</v>
      </c>
      <c r="F256" s="27" t="str">
        <f>INDEX(input!$A:$DZ,MATCH($A256,input!$A:$A,0),MATCH(F$2,input!$1:$1,0))</f>
        <v>Rossendale</v>
      </c>
      <c r="G256" s="112">
        <f>INDEX(input!$A:$DZ,MATCH($A256,input!$A:$A,0),MATCH(G$2,input!$1:$1,0))</f>
        <v>3.6378948700000002</v>
      </c>
      <c r="H256" s="112">
        <f>INDEX(input!$A:$DZ,MATCH($A256,input!$A:$A,0),MATCH(H$2,input!$1:$1,0))</f>
        <v>2.8848894083333333E-2</v>
      </c>
      <c r="I256" s="112">
        <f>INDEX(input!$A:$DZ,MATCH($A256,input!$A:$A,0),MATCH(I$2,input!$1:$1,0))</f>
        <v>4.8913799999999998</v>
      </c>
      <c r="J256" s="112">
        <f>INDEX(input!$A:$DZ,MATCH($A256,input!$A:$A,0),MATCH(J$2,input!$1:$1,0))</f>
        <v>0.78005986933333327</v>
      </c>
      <c r="K256" s="112">
        <f>INDEX(input!$A:$DZ,MATCH($A256,input!$A:$A,0),MATCH(K$2,input!$1:$1,0))</f>
        <v>6.4242777629377051E-3</v>
      </c>
      <c r="L256" s="112">
        <f>INDEX(input!$A:$DZ,MATCH($A256,input!$A:$A,0),MATCH(L$2,input!$1:$1,0))</f>
        <v>0</v>
      </c>
      <c r="M256" s="109">
        <f>INDEX(input!$A:$DZ,MATCH($A256,input!$A:$A,0),MATCH(M$2,input!$1:$1,0))</f>
        <v>9.3446079111796045</v>
      </c>
      <c r="N256" s="112">
        <f>INDEX(input!$A:$DZ,MATCH($A256,input!$A:$A,0),MATCH(N$2,input!$1:$1,0))</f>
        <v>2.1446149834243822</v>
      </c>
      <c r="O256" s="112">
        <f>INDEX(input!$A:$DZ,MATCH($A256,input!$A:$A,0),MATCH(O$2,input!$1:$1,0))</f>
        <v>6.9885620641120388E-2</v>
      </c>
      <c r="P256" s="112">
        <f>INDEX(input!$A:$DZ,MATCH($A256,input!$A:$A,0),MATCH(P$2,input!$1:$1,0))</f>
        <v>5.63705417585048</v>
      </c>
      <c r="Q256" s="112">
        <f>INDEX(input!$A:$DZ,MATCH($A256,input!$A:$A,0),MATCH(Q$2,input!$1:$1,0))</f>
        <v>0</v>
      </c>
      <c r="R256" s="112">
        <f>INDEX(input!$A:$DZ,MATCH($A256,input!$A:$A,0),MATCH(R$2,input!$1:$1,0))</f>
        <v>0</v>
      </c>
      <c r="S256" s="112">
        <f>INDEX(input!$A:$DZ,MATCH($A256,input!$A:$A,0),MATCH(S$2,input!$1:$1,0))</f>
        <v>0</v>
      </c>
      <c r="T256" s="112">
        <f>INDEX(input!$A:$DZ,MATCH($A256,input!$A:$A,0),MATCH(T$2,input!$1:$1,0))</f>
        <v>0</v>
      </c>
      <c r="U256" s="112">
        <f>INDEX(input!$A:$DZ,MATCH($A256,input!$A:$A,0),MATCH(U$2,input!$1:$1,0))</f>
        <v>0</v>
      </c>
      <c r="V256" s="112">
        <f>INDEX(input!$A:$DZ,MATCH($A256,input!$A:$A,0),MATCH(V$2,input!$1:$1,0))</f>
        <v>0.48505635691474031</v>
      </c>
      <c r="W256" s="112">
        <f>INDEX(input!$A:$DZ,MATCH($A256,input!$A:$A,0),MATCH(W$2,input!$1:$1,0))</f>
        <v>0</v>
      </c>
      <c r="X256" s="112">
        <f>INDEX(input!$A:$DZ,MATCH($A256,input!$A:$A,0),MATCH(X$2,input!$1:$1,0))</f>
        <v>8.3366111368307223</v>
      </c>
      <c r="Y256" s="100">
        <f>INDEX(input!$A:$DZ,MATCH($A256,input!$A:$A,0),MATCH(Y$2,input!$1:$1,0))</f>
        <v>-10.786934924716796</v>
      </c>
      <c r="AA256" s="141"/>
    </row>
    <row r="257" spans="1:27" x14ac:dyDescent="0.25">
      <c r="A257" s="95" t="s">
        <v>502</v>
      </c>
      <c r="B257" s="27" t="str">
        <f>INDEX(input!$A:$DZ,MATCH($A257,input!$A:$A,0),MATCH(B$2,input!$1:$1,0))</f>
        <v>E1436</v>
      </c>
      <c r="C257" s="27" t="str">
        <f>INDEX(input!$A:$DZ,MATCH($A257,input!$A:$A,0),MATCH(C$2,input!$1:$1,0))</f>
        <v>E07000064</v>
      </c>
      <c r="D257" s="27">
        <f>INDEX(input!$A:$DZ,MATCH($A257,input!$A:$A,0),MATCH(D$2,input!$1:$1,0))</f>
        <v>1</v>
      </c>
      <c r="F257" s="27" t="str">
        <f>INDEX(input!$A:$DZ,MATCH($A257,input!$A:$A,0),MATCH(F$2,input!$1:$1,0))</f>
        <v>Rother</v>
      </c>
      <c r="G257" s="112">
        <f>INDEX(input!$A:$DZ,MATCH($A257,input!$A:$A,0),MATCH(G$2,input!$1:$1,0))</f>
        <v>4.0180947800000002</v>
      </c>
      <c r="H257" s="112">
        <f>INDEX(input!$A:$DZ,MATCH($A257,input!$A:$A,0),MATCH(H$2,input!$1:$1,0))</f>
        <v>3.1441156249999998E-2</v>
      </c>
      <c r="I257" s="112">
        <f>INDEX(input!$A:$DZ,MATCH($A257,input!$A:$A,0),MATCH(I$2,input!$1:$1,0))</f>
        <v>6.4570504699999995</v>
      </c>
      <c r="J257" s="112">
        <f>INDEX(input!$A:$DZ,MATCH($A257,input!$A:$A,0),MATCH(J$2,input!$1:$1,0))</f>
        <v>1.3218798062222223</v>
      </c>
      <c r="K257" s="112">
        <f>INDEX(input!$A:$DZ,MATCH($A257,input!$A:$A,0),MATCH(K$2,input!$1:$1,0))</f>
        <v>7.0288246837629078E-3</v>
      </c>
      <c r="L257" s="112">
        <f>INDEX(input!$A:$DZ,MATCH($A257,input!$A:$A,0),MATCH(L$2,input!$1:$1,0))</f>
        <v>1.1749262104569683E-2</v>
      </c>
      <c r="M257" s="109">
        <f>INDEX(input!$A:$DZ,MATCH($A257,input!$A:$A,0),MATCH(M$2,input!$1:$1,0))</f>
        <v>11.847244299260554</v>
      </c>
      <c r="N257" s="112">
        <f>INDEX(input!$A:$DZ,MATCH($A257,input!$A:$A,0),MATCH(N$2,input!$1:$1,0))</f>
        <v>2.3373226945388881</v>
      </c>
      <c r="O257" s="112">
        <f>INDEX(input!$A:$DZ,MATCH($A257,input!$A:$A,0),MATCH(O$2,input!$1:$1,0))</f>
        <v>7.6165301655035045E-2</v>
      </c>
      <c r="P257" s="112">
        <f>INDEX(input!$A:$DZ,MATCH($A257,input!$A:$A,0),MATCH(P$2,input!$1:$1,0))</f>
        <v>7.5876160477873578</v>
      </c>
      <c r="Q257" s="112">
        <f>INDEX(input!$A:$DZ,MATCH($A257,input!$A:$A,0),MATCH(Q$2,input!$1:$1,0))</f>
        <v>0</v>
      </c>
      <c r="R257" s="112">
        <f>INDEX(input!$A:$DZ,MATCH($A257,input!$A:$A,0),MATCH(R$2,input!$1:$1,0))</f>
        <v>4.4350430132164234E-2</v>
      </c>
      <c r="S257" s="112">
        <f>INDEX(input!$A:$DZ,MATCH($A257,input!$A:$A,0),MATCH(S$2,input!$1:$1,0))</f>
        <v>0</v>
      </c>
      <c r="T257" s="112">
        <f>INDEX(input!$A:$DZ,MATCH($A257,input!$A:$A,0),MATCH(T$2,input!$1:$1,0))</f>
        <v>0</v>
      </c>
      <c r="U257" s="112">
        <f>INDEX(input!$A:$DZ,MATCH($A257,input!$A:$A,0),MATCH(U$2,input!$1:$1,0))</f>
        <v>0</v>
      </c>
      <c r="V257" s="112">
        <f>INDEX(input!$A:$DZ,MATCH($A257,input!$A:$A,0),MATCH(V$2,input!$1:$1,0))</f>
        <v>0.44927171430256063</v>
      </c>
      <c r="W257" s="112">
        <f>INDEX(input!$A:$DZ,MATCH($A257,input!$A:$A,0),MATCH(W$2,input!$1:$1,0))</f>
        <v>6.1399369707751242E-2</v>
      </c>
      <c r="X257" s="112">
        <f>INDEX(input!$A:$DZ,MATCH($A257,input!$A:$A,0),MATCH(X$2,input!$1:$1,0))</f>
        <v>10.556125558123759</v>
      </c>
      <c r="Y257" s="100">
        <f>INDEX(input!$A:$DZ,MATCH($A257,input!$A:$A,0),MATCH(Y$2,input!$1:$1,0))</f>
        <v>-10.898051129218144</v>
      </c>
      <c r="AA257" s="141"/>
    </row>
    <row r="258" spans="1:27" x14ac:dyDescent="0.25">
      <c r="A258" s="95" t="s">
        <v>504</v>
      </c>
      <c r="B258" s="27" t="str">
        <f>INDEX(input!$A:$DZ,MATCH($A258,input!$A:$A,0),MATCH(B$2,input!$1:$1,0))</f>
        <v>E4403</v>
      </c>
      <c r="C258" s="27" t="str">
        <f>INDEX(input!$A:$DZ,MATCH($A258,input!$A:$A,0),MATCH(C$2,input!$1:$1,0))</f>
        <v>E08000018</v>
      </c>
      <c r="D258" s="27">
        <f>INDEX(input!$A:$DZ,MATCH($A258,input!$A:$A,0),MATCH(D$2,input!$1:$1,0))</f>
        <v>1</v>
      </c>
      <c r="F258" s="27" t="str">
        <f>INDEX(input!$A:$DZ,MATCH($A258,input!$A:$A,0),MATCH(F$2,input!$1:$1,0))</f>
        <v>Rotherham</v>
      </c>
      <c r="G258" s="112">
        <f>INDEX(input!$A:$DZ,MATCH($A258,input!$A:$A,0),MATCH(G$2,input!$1:$1,0))</f>
        <v>110.78805159000001</v>
      </c>
      <c r="H258" s="112">
        <f>INDEX(input!$A:$DZ,MATCH($A258,input!$A:$A,0),MATCH(H$2,input!$1:$1,0))</f>
        <v>0.84975649281249999</v>
      </c>
      <c r="I258" s="112">
        <f>INDEX(input!$A:$DZ,MATCH($A258,input!$A:$A,0),MATCH(I$2,input!$1:$1,0))</f>
        <v>83.662592000000004</v>
      </c>
      <c r="J258" s="112">
        <f>INDEX(input!$A:$DZ,MATCH($A258,input!$A:$A,0),MATCH(J$2,input!$1:$1,0))</f>
        <v>5.0202410000000004</v>
      </c>
      <c r="K258" s="112">
        <f>INDEX(input!$A:$DZ,MATCH($A258,input!$A:$A,0),MATCH(K$2,input!$1:$1,0))</f>
        <v>0.18836729581944051</v>
      </c>
      <c r="L258" s="112">
        <f>INDEX(input!$A:$DZ,MATCH($A258,input!$A:$A,0),MATCH(L$2,input!$1:$1,0))</f>
        <v>0</v>
      </c>
      <c r="M258" s="109">
        <f>INDEX(input!$A:$DZ,MATCH($A258,input!$A:$A,0),MATCH(M$2,input!$1:$1,0))</f>
        <v>200.50900837863193</v>
      </c>
      <c r="N258" s="112">
        <f>INDEX(input!$A:$DZ,MATCH($A258,input!$A:$A,0),MATCH(N$2,input!$1:$1,0))</f>
        <v>78.028023106791892</v>
      </c>
      <c r="O258" s="112">
        <f>INDEX(input!$A:$DZ,MATCH($A258,input!$A:$A,0),MATCH(O$2,input!$1:$1,0))</f>
        <v>2.0585107975140535</v>
      </c>
      <c r="P258" s="112">
        <f>INDEX(input!$A:$DZ,MATCH($A258,input!$A:$A,0),MATCH(P$2,input!$1:$1,0))</f>
        <v>99.453298555509846</v>
      </c>
      <c r="Q258" s="112">
        <f>INDEX(input!$A:$DZ,MATCH($A258,input!$A:$A,0),MATCH(Q$2,input!$1:$1,0))</f>
        <v>7.9741055932524052</v>
      </c>
      <c r="R258" s="112">
        <f>INDEX(input!$A:$DZ,MATCH($A258,input!$A:$A,0),MATCH(R$2,input!$1:$1,0))</f>
        <v>0</v>
      </c>
      <c r="S258" s="112">
        <f>INDEX(input!$A:$DZ,MATCH($A258,input!$A:$A,0),MATCH(S$2,input!$1:$1,0))</f>
        <v>12.709486957173</v>
      </c>
      <c r="T258" s="112">
        <f>INDEX(input!$A:$DZ,MATCH($A258,input!$A:$A,0),MATCH(T$2,input!$1:$1,0))</f>
        <v>1.3452869999999999</v>
      </c>
      <c r="U258" s="112">
        <f>INDEX(input!$A:$DZ,MATCH($A258,input!$A:$A,0),MATCH(U$2,input!$1:$1,0))</f>
        <v>2.2981989999999999</v>
      </c>
      <c r="V258" s="112">
        <f>INDEX(input!$A:$DZ,MATCH($A258,input!$A:$A,0),MATCH(V$2,input!$1:$1,0))</f>
        <v>2.1260002946796828</v>
      </c>
      <c r="W258" s="112">
        <f>INDEX(input!$A:$DZ,MATCH($A258,input!$A:$A,0),MATCH(W$2,input!$1:$1,0))</f>
        <v>0</v>
      </c>
      <c r="X258" s="112">
        <f>INDEX(input!$A:$DZ,MATCH($A258,input!$A:$A,0),MATCH(X$2,input!$1:$1,0))</f>
        <v>205.99291130492088</v>
      </c>
      <c r="Y258" s="100">
        <f>INDEX(input!$A:$DZ,MATCH($A258,input!$A:$A,0),MATCH(Y$2,input!$1:$1,0))</f>
        <v>2.7349907969887344</v>
      </c>
      <c r="AA258" s="141"/>
    </row>
    <row r="259" spans="1:27" x14ac:dyDescent="0.25">
      <c r="A259" s="95" t="s">
        <v>506</v>
      </c>
      <c r="B259" s="27" t="str">
        <f>INDEX(input!$A:$DZ,MATCH($A259,input!$A:$A,0),MATCH(B$2,input!$1:$1,0))</f>
        <v>E3733</v>
      </c>
      <c r="C259" s="27" t="str">
        <f>INDEX(input!$A:$DZ,MATCH($A259,input!$A:$A,0),MATCH(C$2,input!$1:$1,0))</f>
        <v>E07000220</v>
      </c>
      <c r="D259" s="27">
        <f>INDEX(input!$A:$DZ,MATCH($A259,input!$A:$A,0),MATCH(D$2,input!$1:$1,0))</f>
        <v>1</v>
      </c>
      <c r="F259" s="27" t="str">
        <f>INDEX(input!$A:$DZ,MATCH($A259,input!$A:$A,0),MATCH(F$2,input!$1:$1,0))</f>
        <v>Rugby</v>
      </c>
      <c r="G259" s="112">
        <f>INDEX(input!$A:$DZ,MATCH($A259,input!$A:$A,0),MATCH(G$2,input!$1:$1,0))</f>
        <v>4.0295568899999994</v>
      </c>
      <c r="H259" s="112">
        <f>INDEX(input!$A:$DZ,MATCH($A259,input!$A:$A,0),MATCH(H$2,input!$1:$1,0))</f>
        <v>3.1956753645833336E-2</v>
      </c>
      <c r="I259" s="112">
        <f>INDEX(input!$A:$DZ,MATCH($A259,input!$A:$A,0),MATCH(I$2,input!$1:$1,0))</f>
        <v>5.7772500000000004</v>
      </c>
      <c r="J259" s="112">
        <f>INDEX(input!$A:$DZ,MATCH($A259,input!$A:$A,0),MATCH(J$2,input!$1:$1,0))</f>
        <v>2.4387791822222225</v>
      </c>
      <c r="K259" s="112">
        <f>INDEX(input!$A:$DZ,MATCH($A259,input!$A:$A,0),MATCH(K$2,input!$1:$1,0))</f>
        <v>7.1173608401996239E-3</v>
      </c>
      <c r="L259" s="112">
        <f>INDEX(input!$A:$DZ,MATCH($A259,input!$A:$A,0),MATCH(L$2,input!$1:$1,0))</f>
        <v>0</v>
      </c>
      <c r="M259" s="109">
        <f>INDEX(input!$A:$DZ,MATCH($A259,input!$A:$A,0),MATCH(M$2,input!$1:$1,0))</f>
        <v>12.284660186708255</v>
      </c>
      <c r="N259" s="112">
        <f>INDEX(input!$A:$DZ,MATCH($A259,input!$A:$A,0),MATCH(N$2,input!$1:$1,0))</f>
        <v>2.3756519957488331</v>
      </c>
      <c r="O259" s="112">
        <f>INDEX(input!$A:$DZ,MATCH($A259,input!$A:$A,0),MATCH(O$2,input!$1:$1,0))</f>
        <v>7.7414321653729801E-2</v>
      </c>
      <c r="P259" s="112">
        <f>INDEX(input!$A:$DZ,MATCH($A259,input!$A:$A,0),MATCH(P$2,input!$1:$1,0))</f>
        <v>6.9058443328663754</v>
      </c>
      <c r="Q259" s="112">
        <f>INDEX(input!$A:$DZ,MATCH($A259,input!$A:$A,0),MATCH(Q$2,input!$1:$1,0))</f>
        <v>0</v>
      </c>
      <c r="R259" s="112">
        <f>INDEX(input!$A:$DZ,MATCH($A259,input!$A:$A,0),MATCH(R$2,input!$1:$1,0))</f>
        <v>0.12411245329527043</v>
      </c>
      <c r="S259" s="112">
        <f>INDEX(input!$A:$DZ,MATCH($A259,input!$A:$A,0),MATCH(S$2,input!$1:$1,0))</f>
        <v>0</v>
      </c>
      <c r="T259" s="112">
        <f>INDEX(input!$A:$DZ,MATCH($A259,input!$A:$A,0),MATCH(T$2,input!$1:$1,0))</f>
        <v>0</v>
      </c>
      <c r="U259" s="112">
        <f>INDEX(input!$A:$DZ,MATCH($A259,input!$A:$A,0),MATCH(U$2,input!$1:$1,0))</f>
        <v>0</v>
      </c>
      <c r="V259" s="112">
        <f>INDEX(input!$A:$DZ,MATCH($A259,input!$A:$A,0),MATCH(V$2,input!$1:$1,0))</f>
        <v>2.1408138810433877</v>
      </c>
      <c r="W259" s="112">
        <f>INDEX(input!$A:$DZ,MATCH($A259,input!$A:$A,0),MATCH(W$2,input!$1:$1,0))</f>
        <v>0</v>
      </c>
      <c r="X259" s="112">
        <f>INDEX(input!$A:$DZ,MATCH($A259,input!$A:$A,0),MATCH(X$2,input!$1:$1,0))</f>
        <v>11.623836984607596</v>
      </c>
      <c r="Y259" s="100">
        <f>INDEX(input!$A:$DZ,MATCH($A259,input!$A:$A,0),MATCH(Y$2,input!$1:$1,0))</f>
        <v>-5.379255038862663</v>
      </c>
      <c r="AA259" s="141"/>
    </row>
    <row r="260" spans="1:27" x14ac:dyDescent="0.25">
      <c r="A260" s="95" t="s">
        <v>508</v>
      </c>
      <c r="B260" s="27" t="str">
        <f>INDEX(input!$A:$DZ,MATCH($A260,input!$A:$A,0),MATCH(B$2,input!$1:$1,0))</f>
        <v>E3636</v>
      </c>
      <c r="C260" s="27" t="str">
        <f>INDEX(input!$A:$DZ,MATCH($A260,input!$A:$A,0),MATCH(C$2,input!$1:$1,0))</f>
        <v>E07000212</v>
      </c>
      <c r="D260" s="27">
        <f>INDEX(input!$A:$DZ,MATCH($A260,input!$A:$A,0),MATCH(D$2,input!$1:$1,0))</f>
        <v>1</v>
      </c>
      <c r="F260" s="27" t="str">
        <f>INDEX(input!$A:$DZ,MATCH($A260,input!$A:$A,0),MATCH(F$2,input!$1:$1,0))</f>
        <v>Runnymede</v>
      </c>
      <c r="G260" s="112">
        <f>INDEX(input!$A:$DZ,MATCH($A260,input!$A:$A,0),MATCH(G$2,input!$1:$1,0))</f>
        <v>3.0047582800000003</v>
      </c>
      <c r="H260" s="112">
        <f>INDEX(input!$A:$DZ,MATCH($A260,input!$A:$A,0),MATCH(H$2,input!$1:$1,0))</f>
        <v>2.4533174312500003E-2</v>
      </c>
      <c r="I260" s="112">
        <f>INDEX(input!$A:$DZ,MATCH($A260,input!$A:$A,0),MATCH(I$2,input!$1:$1,0))</f>
        <v>4.6370719999999999</v>
      </c>
      <c r="J260" s="112">
        <f>INDEX(input!$A:$DZ,MATCH($A260,input!$A:$A,0),MATCH(J$2,input!$1:$1,0))</f>
        <v>1.5040757359999999</v>
      </c>
      <c r="K260" s="112">
        <f>INDEX(input!$A:$DZ,MATCH($A260,input!$A:$A,0),MATCH(K$2,input!$1:$1,0))</f>
        <v>5.4012033785243623E-3</v>
      </c>
      <c r="L260" s="112">
        <f>INDEX(input!$A:$DZ,MATCH($A260,input!$A:$A,0),MATCH(L$2,input!$1:$1,0))</f>
        <v>0</v>
      </c>
      <c r="M260" s="109">
        <f>INDEX(input!$A:$DZ,MATCH($A260,input!$A:$A,0),MATCH(M$2,input!$1:$1,0))</f>
        <v>9.1758403936910238</v>
      </c>
      <c r="N260" s="112">
        <f>INDEX(input!$A:$DZ,MATCH($A260,input!$A:$A,0),MATCH(N$2,input!$1:$1,0))</f>
        <v>1.8237861459751008</v>
      </c>
      <c r="O260" s="112">
        <f>INDEX(input!$A:$DZ,MATCH($A260,input!$A:$A,0),MATCH(O$2,input!$1:$1,0))</f>
        <v>5.9430913107131583E-2</v>
      </c>
      <c r="P260" s="112">
        <f>INDEX(input!$A:$DZ,MATCH($A260,input!$A:$A,0),MATCH(P$2,input!$1:$1,0))</f>
        <v>5.4445651224494123</v>
      </c>
      <c r="Q260" s="112">
        <f>INDEX(input!$A:$DZ,MATCH($A260,input!$A:$A,0),MATCH(Q$2,input!$1:$1,0))</f>
        <v>0</v>
      </c>
      <c r="R260" s="112">
        <f>INDEX(input!$A:$DZ,MATCH($A260,input!$A:$A,0),MATCH(R$2,input!$1:$1,0))</f>
        <v>0.17048440558792918</v>
      </c>
      <c r="S260" s="112">
        <f>INDEX(input!$A:$DZ,MATCH($A260,input!$A:$A,0),MATCH(S$2,input!$1:$1,0))</f>
        <v>0</v>
      </c>
      <c r="T260" s="112">
        <f>INDEX(input!$A:$DZ,MATCH($A260,input!$A:$A,0),MATCH(T$2,input!$1:$1,0))</f>
        <v>0</v>
      </c>
      <c r="U260" s="112">
        <f>INDEX(input!$A:$DZ,MATCH($A260,input!$A:$A,0),MATCH(U$2,input!$1:$1,0))</f>
        <v>0</v>
      </c>
      <c r="V260" s="112">
        <f>INDEX(input!$A:$DZ,MATCH($A260,input!$A:$A,0),MATCH(V$2,input!$1:$1,0))</f>
        <v>1.1456903540660539</v>
      </c>
      <c r="W260" s="112">
        <f>INDEX(input!$A:$DZ,MATCH($A260,input!$A:$A,0),MATCH(W$2,input!$1:$1,0))</f>
        <v>0</v>
      </c>
      <c r="X260" s="112">
        <f>INDEX(input!$A:$DZ,MATCH($A260,input!$A:$A,0),MATCH(X$2,input!$1:$1,0))</f>
        <v>8.6439569411856265</v>
      </c>
      <c r="Y260" s="100">
        <f>INDEX(input!$A:$DZ,MATCH($A260,input!$A:$A,0),MATCH(Y$2,input!$1:$1,0))</f>
        <v>-5.7965639078803139</v>
      </c>
      <c r="AA260" s="141"/>
    </row>
    <row r="261" spans="1:27" x14ac:dyDescent="0.25">
      <c r="A261" s="95" t="s">
        <v>510</v>
      </c>
      <c r="B261" s="27" t="str">
        <f>INDEX(input!$A:$DZ,MATCH($A261,input!$A:$A,0),MATCH(B$2,input!$1:$1,0))</f>
        <v>E3038</v>
      </c>
      <c r="C261" s="27" t="str">
        <f>INDEX(input!$A:$DZ,MATCH($A261,input!$A:$A,0),MATCH(C$2,input!$1:$1,0))</f>
        <v>E07000176</v>
      </c>
      <c r="D261" s="27">
        <f>INDEX(input!$A:$DZ,MATCH($A261,input!$A:$A,0),MATCH(D$2,input!$1:$1,0))</f>
        <v>1</v>
      </c>
      <c r="F261" s="27" t="str">
        <f>INDEX(input!$A:$DZ,MATCH($A261,input!$A:$A,0),MATCH(F$2,input!$1:$1,0))</f>
        <v>Rushcliffe</v>
      </c>
      <c r="G261" s="112">
        <f>INDEX(input!$A:$DZ,MATCH($A261,input!$A:$A,0),MATCH(G$2,input!$1:$1,0))</f>
        <v>3.90230598</v>
      </c>
      <c r="H261" s="112">
        <f>INDEX(input!$A:$DZ,MATCH($A261,input!$A:$A,0),MATCH(H$2,input!$1:$1,0))</f>
        <v>3.1559193749999999E-2</v>
      </c>
      <c r="I261" s="112">
        <f>INDEX(input!$A:$DZ,MATCH($A261,input!$A:$A,0),MATCH(I$2,input!$1:$1,0))</f>
        <v>5.4281009999999998</v>
      </c>
      <c r="J261" s="112">
        <f>INDEX(input!$A:$DZ,MATCH($A261,input!$A:$A,0),MATCH(J$2,input!$1:$1,0))</f>
        <v>1.8637269075555554</v>
      </c>
      <c r="K261" s="112">
        <f>INDEX(input!$A:$DZ,MATCH($A261,input!$A:$A,0),MATCH(K$2,input!$1:$1,0))</f>
        <v>6.9480459982944184E-3</v>
      </c>
      <c r="L261" s="112">
        <f>INDEX(input!$A:$DZ,MATCH($A261,input!$A:$A,0),MATCH(L$2,input!$1:$1,0))</f>
        <v>0</v>
      </c>
      <c r="M261" s="109">
        <f>INDEX(input!$A:$DZ,MATCH($A261,input!$A:$A,0),MATCH(M$2,input!$1:$1,0))</f>
        <v>11.23264112730385</v>
      </c>
      <c r="N261" s="112">
        <f>INDEX(input!$A:$DZ,MATCH($A261,input!$A:$A,0),MATCH(N$2,input!$1:$1,0))</f>
        <v>2.3460975536801936</v>
      </c>
      <c r="O261" s="112">
        <f>INDEX(input!$A:$DZ,MATCH($A261,input!$A:$A,0),MATCH(O$2,input!$1:$1,0))</f>
        <v>7.6451244111778199E-2</v>
      </c>
      <c r="P261" s="112">
        <f>INDEX(input!$A:$DZ,MATCH($A261,input!$A:$A,0),MATCH(P$2,input!$1:$1,0))</f>
        <v>6.48615678257495</v>
      </c>
      <c r="Q261" s="112">
        <f>INDEX(input!$A:$DZ,MATCH($A261,input!$A:$A,0),MATCH(Q$2,input!$1:$1,0))</f>
        <v>0</v>
      </c>
      <c r="R261" s="112">
        <f>INDEX(input!$A:$DZ,MATCH($A261,input!$A:$A,0),MATCH(R$2,input!$1:$1,0))</f>
        <v>0.20366170626199906</v>
      </c>
      <c r="S261" s="112">
        <f>INDEX(input!$A:$DZ,MATCH($A261,input!$A:$A,0),MATCH(S$2,input!$1:$1,0))</f>
        <v>0</v>
      </c>
      <c r="T261" s="112">
        <f>INDEX(input!$A:$DZ,MATCH($A261,input!$A:$A,0),MATCH(T$2,input!$1:$1,0))</f>
        <v>0</v>
      </c>
      <c r="U261" s="112">
        <f>INDEX(input!$A:$DZ,MATCH($A261,input!$A:$A,0),MATCH(U$2,input!$1:$1,0))</f>
        <v>0</v>
      </c>
      <c r="V261" s="112">
        <f>INDEX(input!$A:$DZ,MATCH($A261,input!$A:$A,0),MATCH(V$2,input!$1:$1,0))</f>
        <v>1.621059159939827</v>
      </c>
      <c r="W261" s="112">
        <f>INDEX(input!$A:$DZ,MATCH($A261,input!$A:$A,0),MATCH(W$2,input!$1:$1,0))</f>
        <v>0</v>
      </c>
      <c r="X261" s="112">
        <f>INDEX(input!$A:$DZ,MATCH($A261,input!$A:$A,0),MATCH(X$2,input!$1:$1,0))</f>
        <v>10.733426446568748</v>
      </c>
      <c r="Y261" s="100">
        <f>INDEX(input!$A:$DZ,MATCH($A261,input!$A:$A,0),MATCH(Y$2,input!$1:$1,0))</f>
        <v>-4.4443214652485574</v>
      </c>
      <c r="AA261" s="141"/>
    </row>
    <row r="262" spans="1:27" x14ac:dyDescent="0.25">
      <c r="A262" s="95" t="s">
        <v>512</v>
      </c>
      <c r="B262" s="27" t="str">
        <f>INDEX(input!$A:$DZ,MATCH($A262,input!$A:$A,0),MATCH(B$2,input!$1:$1,0))</f>
        <v>E1740</v>
      </c>
      <c r="C262" s="27" t="str">
        <f>INDEX(input!$A:$DZ,MATCH($A262,input!$A:$A,0),MATCH(C$2,input!$1:$1,0))</f>
        <v>E07000092</v>
      </c>
      <c r="D262" s="27">
        <f>INDEX(input!$A:$DZ,MATCH($A262,input!$A:$A,0),MATCH(D$2,input!$1:$1,0))</f>
        <v>1</v>
      </c>
      <c r="F262" s="27" t="str">
        <f>INDEX(input!$A:$DZ,MATCH($A262,input!$A:$A,0),MATCH(F$2,input!$1:$1,0))</f>
        <v>Rushmoor</v>
      </c>
      <c r="G262" s="112">
        <f>INDEX(input!$A:$DZ,MATCH($A262,input!$A:$A,0),MATCH(G$2,input!$1:$1,0))</f>
        <v>3.9784459999999999</v>
      </c>
      <c r="H262" s="112">
        <f>INDEX(input!$A:$DZ,MATCH($A262,input!$A:$A,0),MATCH(H$2,input!$1:$1,0))</f>
        <v>3.1514363562500002E-2</v>
      </c>
      <c r="I262" s="112">
        <f>INDEX(input!$A:$DZ,MATCH($A262,input!$A:$A,0),MATCH(I$2,input!$1:$1,0))</f>
        <v>5.4763529999999996</v>
      </c>
      <c r="J262" s="112">
        <f>INDEX(input!$A:$DZ,MATCH($A262,input!$A:$A,0),MATCH(J$2,input!$1:$1,0))</f>
        <v>1.6961721999999999</v>
      </c>
      <c r="K262" s="112">
        <f>INDEX(input!$A:$DZ,MATCH($A262,input!$A:$A,0),MATCH(K$2,input!$1:$1,0))</f>
        <v>7.0168689341010655E-3</v>
      </c>
      <c r="L262" s="112">
        <f>INDEX(input!$A:$DZ,MATCH($A262,input!$A:$A,0),MATCH(L$2,input!$1:$1,0))</f>
        <v>0</v>
      </c>
      <c r="M262" s="109">
        <f>INDEX(input!$A:$DZ,MATCH($A262,input!$A:$A,0),MATCH(M$2,input!$1:$1,0))</f>
        <v>11.189502432496599</v>
      </c>
      <c r="N262" s="112">
        <f>INDEX(input!$A:$DZ,MATCH($A262,input!$A:$A,0),MATCH(N$2,input!$1:$1,0))</f>
        <v>2.3427649016531817</v>
      </c>
      <c r="O262" s="112">
        <f>INDEX(input!$A:$DZ,MATCH($A262,input!$A:$A,0),MATCH(O$2,input!$1:$1,0))</f>
        <v>7.6342644453056829E-2</v>
      </c>
      <c r="P262" s="112">
        <f>INDEX(input!$A:$DZ,MATCH($A262,input!$A:$A,0),MATCH(P$2,input!$1:$1,0))</f>
        <v>6.3658745461933455</v>
      </c>
      <c r="Q262" s="112">
        <f>INDEX(input!$A:$DZ,MATCH($A262,input!$A:$A,0),MATCH(Q$2,input!$1:$1,0))</f>
        <v>0</v>
      </c>
      <c r="R262" s="112">
        <f>INDEX(input!$A:$DZ,MATCH($A262,input!$A:$A,0),MATCH(R$2,input!$1:$1,0))</f>
        <v>4.1403121503395923E-2</v>
      </c>
      <c r="S262" s="112">
        <f>INDEX(input!$A:$DZ,MATCH($A262,input!$A:$A,0),MATCH(S$2,input!$1:$1,0))</f>
        <v>0</v>
      </c>
      <c r="T262" s="112">
        <f>INDEX(input!$A:$DZ,MATCH($A262,input!$A:$A,0),MATCH(T$2,input!$1:$1,0))</f>
        <v>0</v>
      </c>
      <c r="U262" s="112">
        <f>INDEX(input!$A:$DZ,MATCH($A262,input!$A:$A,0),MATCH(U$2,input!$1:$1,0))</f>
        <v>0</v>
      </c>
      <c r="V262" s="112">
        <f>INDEX(input!$A:$DZ,MATCH($A262,input!$A:$A,0),MATCH(V$2,input!$1:$1,0))</f>
        <v>1.0104678661946394</v>
      </c>
      <c r="W262" s="112">
        <f>INDEX(input!$A:$DZ,MATCH($A262,input!$A:$A,0),MATCH(W$2,input!$1:$1,0))</f>
        <v>0</v>
      </c>
      <c r="X262" s="112">
        <f>INDEX(input!$A:$DZ,MATCH($A262,input!$A:$A,0),MATCH(X$2,input!$1:$1,0))</f>
        <v>9.836853079997617</v>
      </c>
      <c r="Y262" s="100">
        <f>INDEX(input!$A:$DZ,MATCH($A262,input!$A:$A,0),MATCH(Y$2,input!$1:$1,0))</f>
        <v>-12.088556758079005</v>
      </c>
      <c r="AA262" s="141"/>
    </row>
    <row r="263" spans="1:27" x14ac:dyDescent="0.25">
      <c r="A263" s="95" t="s">
        <v>514</v>
      </c>
      <c r="B263" s="27" t="str">
        <f>INDEX(input!$A:$DZ,MATCH($A263,input!$A:$A,0),MATCH(B$2,input!$1:$1,0))</f>
        <v>E2402</v>
      </c>
      <c r="C263" s="27" t="str">
        <f>INDEX(input!$A:$DZ,MATCH($A263,input!$A:$A,0),MATCH(C$2,input!$1:$1,0))</f>
        <v>E06000017</v>
      </c>
      <c r="D263" s="27">
        <f>INDEX(input!$A:$DZ,MATCH($A263,input!$A:$A,0),MATCH(D$2,input!$1:$1,0))</f>
        <v>1</v>
      </c>
      <c r="F263" s="27" t="str">
        <f>INDEX(input!$A:$DZ,MATCH($A263,input!$A:$A,0),MATCH(F$2,input!$1:$1,0))</f>
        <v>Rutland</v>
      </c>
      <c r="G263" s="112">
        <f>INDEX(input!$A:$DZ,MATCH($A263,input!$A:$A,0),MATCH(G$2,input!$1:$1,0))</f>
        <v>8.3926347400000001</v>
      </c>
      <c r="H263" s="112">
        <f>INDEX(input!$A:$DZ,MATCH($A263,input!$A:$A,0),MATCH(H$2,input!$1:$1,0))</f>
        <v>5.895969085416667E-2</v>
      </c>
      <c r="I263" s="112">
        <f>INDEX(input!$A:$DZ,MATCH($A263,input!$A:$A,0),MATCH(I$2,input!$1:$1,0))</f>
        <v>20.685199999999998</v>
      </c>
      <c r="J263" s="112">
        <f>INDEX(input!$A:$DZ,MATCH($A263,input!$A:$A,0),MATCH(J$2,input!$1:$1,0))</f>
        <v>0.8086058599999999</v>
      </c>
      <c r="K263" s="112">
        <f>INDEX(input!$A:$DZ,MATCH($A263,input!$A:$A,0),MATCH(K$2,input!$1:$1,0))</f>
        <v>1.3387297163337527E-2</v>
      </c>
      <c r="L263" s="112">
        <f>INDEX(input!$A:$DZ,MATCH($A263,input!$A:$A,0),MATCH(L$2,input!$1:$1,0))</f>
        <v>0.16236641588422043</v>
      </c>
      <c r="M263" s="109">
        <f>INDEX(input!$A:$DZ,MATCH($A263,input!$A:$A,0),MATCH(M$2,input!$1:$1,0))</f>
        <v>30.121154003901722</v>
      </c>
      <c r="N263" s="112">
        <f>INDEX(input!$A:$DZ,MATCH($A263,input!$A:$A,0),MATCH(N$2,input!$1:$1,0))</f>
        <v>4.3830393016609746</v>
      </c>
      <c r="O263" s="112">
        <f>INDEX(input!$A:$DZ,MATCH($A263,input!$A:$A,0),MATCH(O$2,input!$1:$1,0))</f>
        <v>0.14282816461624356</v>
      </c>
      <c r="P263" s="112">
        <f>INDEX(input!$A:$DZ,MATCH($A263,input!$A:$A,0),MATCH(P$2,input!$1:$1,0))</f>
        <v>24.585813961668794</v>
      </c>
      <c r="Q263" s="112">
        <f>INDEX(input!$A:$DZ,MATCH($A263,input!$A:$A,0),MATCH(Q$2,input!$1:$1,0))</f>
        <v>1.9760195449966043</v>
      </c>
      <c r="R263" s="112">
        <f>INDEX(input!$A:$DZ,MATCH($A263,input!$A:$A,0),MATCH(R$2,input!$1:$1,0))</f>
        <v>0</v>
      </c>
      <c r="S263" s="112">
        <f>INDEX(input!$A:$DZ,MATCH($A263,input!$A:$A,0),MATCH(S$2,input!$1:$1,0))</f>
        <v>7.667110977507853E-2</v>
      </c>
      <c r="T263" s="112">
        <f>INDEX(input!$A:$DZ,MATCH($A263,input!$A:$A,0),MATCH(T$2,input!$1:$1,0))</f>
        <v>0.13572000000000001</v>
      </c>
      <c r="U263" s="112">
        <f>INDEX(input!$A:$DZ,MATCH($A263,input!$A:$A,0),MATCH(U$2,input!$1:$1,0))</f>
        <v>0.23185500000000001</v>
      </c>
      <c r="V263" s="112">
        <f>INDEX(input!$A:$DZ,MATCH($A263,input!$A:$A,0),MATCH(V$2,input!$1:$1,0))</f>
        <v>1.1483077877877652</v>
      </c>
      <c r="W263" s="112">
        <f>INDEX(input!$A:$DZ,MATCH($A263,input!$A:$A,0),MATCH(W$2,input!$1:$1,0))</f>
        <v>0.84849546365302264</v>
      </c>
      <c r="X263" s="112">
        <f>INDEX(input!$A:$DZ,MATCH($A263,input!$A:$A,0),MATCH(X$2,input!$1:$1,0))</f>
        <v>33.528750334158481</v>
      </c>
      <c r="Y263" s="100">
        <f>INDEX(input!$A:$DZ,MATCH($A263,input!$A:$A,0),MATCH(Y$2,input!$1:$1,0))</f>
        <v>11.3129673910082</v>
      </c>
      <c r="AA263" s="141"/>
    </row>
    <row r="264" spans="1:27" x14ac:dyDescent="0.25">
      <c r="A264" s="95" t="s">
        <v>516</v>
      </c>
      <c r="B264" s="27" t="str">
        <f>INDEX(input!$A:$DZ,MATCH($A264,input!$A:$A,0),MATCH(B$2,input!$1:$1,0))</f>
        <v>E2755</v>
      </c>
      <c r="C264" s="27" t="str">
        <f>INDEX(input!$A:$DZ,MATCH($A264,input!$A:$A,0),MATCH(C$2,input!$1:$1,0))</f>
        <v>E07000167</v>
      </c>
      <c r="D264" s="27">
        <f>INDEX(input!$A:$DZ,MATCH($A264,input!$A:$A,0),MATCH(D$2,input!$1:$1,0))</f>
        <v>1</v>
      </c>
      <c r="F264" s="27" t="str">
        <f>INDEX(input!$A:$DZ,MATCH($A264,input!$A:$A,0),MATCH(F$2,input!$1:$1,0))</f>
        <v>Ryedale</v>
      </c>
      <c r="G264" s="112">
        <f>INDEX(input!$A:$DZ,MATCH($A264,input!$A:$A,0),MATCH(G$2,input!$1:$1,0))</f>
        <v>2.7332668999999998</v>
      </c>
      <c r="H264" s="112">
        <f>INDEX(input!$A:$DZ,MATCH($A264,input!$A:$A,0),MATCH(H$2,input!$1:$1,0))</f>
        <v>2.1689177562499998E-2</v>
      </c>
      <c r="I264" s="112">
        <f>INDEX(input!$A:$DZ,MATCH($A264,input!$A:$A,0),MATCH(I$2,input!$1:$1,0))</f>
        <v>3.6644230000000002</v>
      </c>
      <c r="J264" s="112">
        <f>INDEX(input!$A:$DZ,MATCH($A264,input!$A:$A,0),MATCH(J$2,input!$1:$1,0))</f>
        <v>1.3874260400000002</v>
      </c>
      <c r="K264" s="112">
        <f>INDEX(input!$A:$DZ,MATCH($A264,input!$A:$A,0),MATCH(K$2,input!$1:$1,0))</f>
        <v>4.90783793606509E-3</v>
      </c>
      <c r="L264" s="112">
        <f>INDEX(input!$A:$DZ,MATCH($A264,input!$A:$A,0),MATCH(L$2,input!$1:$1,0))</f>
        <v>0.10949697206142689</v>
      </c>
      <c r="M264" s="109">
        <f>INDEX(input!$A:$DZ,MATCH($A264,input!$A:$A,0),MATCH(M$2,input!$1:$1,0))</f>
        <v>7.9212099275599925</v>
      </c>
      <c r="N264" s="112">
        <f>INDEX(input!$A:$DZ,MATCH($A264,input!$A:$A,0),MATCH(N$2,input!$1:$1,0))</f>
        <v>1.6123645937265718</v>
      </c>
      <c r="O264" s="112">
        <f>INDEX(input!$A:$DZ,MATCH($A264,input!$A:$A,0),MATCH(O$2,input!$1:$1,0))</f>
        <v>5.2541412422861811E-2</v>
      </c>
      <c r="P264" s="112">
        <f>INDEX(input!$A:$DZ,MATCH($A264,input!$A:$A,0),MATCH(P$2,input!$1:$1,0))</f>
        <v>4.3130911360178743</v>
      </c>
      <c r="Q264" s="112">
        <f>INDEX(input!$A:$DZ,MATCH($A264,input!$A:$A,0),MATCH(Q$2,input!$1:$1,0))</f>
        <v>0</v>
      </c>
      <c r="R264" s="112">
        <f>INDEX(input!$A:$DZ,MATCH($A264,input!$A:$A,0),MATCH(R$2,input!$1:$1,0))</f>
        <v>6.3693814703719792E-2</v>
      </c>
      <c r="S264" s="112">
        <f>INDEX(input!$A:$DZ,MATCH($A264,input!$A:$A,0),MATCH(S$2,input!$1:$1,0))</f>
        <v>0</v>
      </c>
      <c r="T264" s="112">
        <f>INDEX(input!$A:$DZ,MATCH($A264,input!$A:$A,0),MATCH(T$2,input!$1:$1,0))</f>
        <v>0</v>
      </c>
      <c r="U264" s="112">
        <f>INDEX(input!$A:$DZ,MATCH($A264,input!$A:$A,0),MATCH(U$2,input!$1:$1,0))</f>
        <v>0</v>
      </c>
      <c r="V264" s="112">
        <f>INDEX(input!$A:$DZ,MATCH($A264,input!$A:$A,0),MATCH(V$2,input!$1:$1,0))</f>
        <v>0.86097965617269723</v>
      </c>
      <c r="W264" s="112">
        <f>INDEX(input!$A:$DZ,MATCH($A264,input!$A:$A,0),MATCH(W$2,input!$1:$1,0))</f>
        <v>0.57220998303068227</v>
      </c>
      <c r="X264" s="112">
        <f>INDEX(input!$A:$DZ,MATCH($A264,input!$A:$A,0),MATCH(X$2,input!$1:$1,0))</f>
        <v>7.4748805960744074</v>
      </c>
      <c r="Y264" s="100">
        <f>INDEX(input!$A:$DZ,MATCH($A264,input!$A:$A,0),MATCH(Y$2,input!$1:$1,0))</f>
        <v>-5.6346105653971801</v>
      </c>
      <c r="AA264" s="141"/>
    </row>
    <row r="265" spans="1:27" x14ac:dyDescent="0.25">
      <c r="A265" s="95" t="s">
        <v>518</v>
      </c>
      <c r="B265" s="27" t="str">
        <f>INDEX(input!$A:$DZ,MATCH($A265,input!$A:$A,0),MATCH(B$2,input!$1:$1,0))</f>
        <v>E4206</v>
      </c>
      <c r="C265" s="27" t="str">
        <f>INDEX(input!$A:$DZ,MATCH($A265,input!$A:$A,0),MATCH(C$2,input!$1:$1,0))</f>
        <v>E08000006</v>
      </c>
      <c r="D265" s="27">
        <f>INDEX(input!$A:$DZ,MATCH($A265,input!$A:$A,0),MATCH(D$2,input!$1:$1,0))</f>
        <v>1</v>
      </c>
      <c r="F265" s="27" t="str">
        <f>INDEX(input!$A:$DZ,MATCH($A265,input!$A:$A,0),MATCH(F$2,input!$1:$1,0))</f>
        <v>Salford</v>
      </c>
      <c r="G265" s="112">
        <f>INDEX(input!$A:$DZ,MATCH($A265,input!$A:$A,0),MATCH(G$2,input!$1:$1,0))</f>
        <v>126.54947729999999</v>
      </c>
      <c r="H265" s="112">
        <f>INDEX(input!$A:$DZ,MATCH($A265,input!$A:$A,0),MATCH(H$2,input!$1:$1,0))</f>
        <v>0.96137305570833342</v>
      </c>
      <c r="I265" s="112">
        <f>INDEX(input!$A:$DZ,MATCH($A265,input!$A:$A,0),MATCH(I$2,input!$1:$1,0))</f>
        <v>78.239026999999993</v>
      </c>
      <c r="J265" s="112">
        <f>INDEX(input!$A:$DZ,MATCH($A265,input!$A:$A,0),MATCH(J$2,input!$1:$1,0))</f>
        <v>9.2849506311111121</v>
      </c>
      <c r="K265" s="112">
        <f>INDEX(input!$A:$DZ,MATCH($A265,input!$A:$A,0),MATCH(K$2,input!$1:$1,0))</f>
        <v>0.21291236782438147</v>
      </c>
      <c r="L265" s="112">
        <f>INDEX(input!$A:$DZ,MATCH($A265,input!$A:$A,0),MATCH(L$2,input!$1:$1,0))</f>
        <v>0</v>
      </c>
      <c r="M265" s="109">
        <f>INDEX(input!$A:$DZ,MATCH($A265,input!$A:$A,0),MATCH(M$2,input!$1:$1,0))</f>
        <v>215.24774035464381</v>
      </c>
      <c r="N265" s="112">
        <f>INDEX(input!$A:$DZ,MATCH($A265,input!$A:$A,0),MATCH(N$2,input!$1:$1,0))</f>
        <v>91.944869537168714</v>
      </c>
      <c r="O265" s="112">
        <f>INDEX(input!$A:$DZ,MATCH($A265,input!$A:$A,0),MATCH(O$2,input!$1:$1,0))</f>
        <v>2.3288987287621437</v>
      </c>
      <c r="P265" s="112">
        <f>INDEX(input!$A:$DZ,MATCH($A265,input!$A:$A,0),MATCH(P$2,input!$1:$1,0))</f>
        <v>98.70236828046626</v>
      </c>
      <c r="Q265" s="112">
        <f>INDEX(input!$A:$DZ,MATCH($A265,input!$A:$A,0),MATCH(Q$2,input!$1:$1,0))</f>
        <v>7.9380470356015858</v>
      </c>
      <c r="R265" s="112">
        <f>INDEX(input!$A:$DZ,MATCH($A265,input!$A:$A,0),MATCH(R$2,input!$1:$1,0))</f>
        <v>0</v>
      </c>
      <c r="S265" s="112">
        <f>INDEX(input!$A:$DZ,MATCH($A265,input!$A:$A,0),MATCH(S$2,input!$1:$1,0))</f>
        <v>12.355392678271366</v>
      </c>
      <c r="T265" s="112">
        <f>INDEX(input!$A:$DZ,MATCH($A265,input!$A:$A,0),MATCH(T$2,input!$1:$1,0))</f>
        <v>1.3176680000000001</v>
      </c>
      <c r="U265" s="112">
        <f>INDEX(input!$A:$DZ,MATCH($A265,input!$A:$A,0),MATCH(U$2,input!$1:$1,0))</f>
        <v>2.2510159999999999</v>
      </c>
      <c r="V265" s="112">
        <f>INDEX(input!$A:$DZ,MATCH($A265,input!$A:$A,0),MATCH(V$2,input!$1:$1,0))</f>
        <v>6.0461743247375379</v>
      </c>
      <c r="W265" s="112">
        <f>INDEX(input!$A:$DZ,MATCH($A265,input!$A:$A,0),MATCH(W$2,input!$1:$1,0))</f>
        <v>0</v>
      </c>
      <c r="X265" s="112">
        <f>INDEX(input!$A:$DZ,MATCH($A265,input!$A:$A,0),MATCH(X$2,input!$1:$1,0))</f>
        <v>222.88443458500763</v>
      </c>
      <c r="Y265" s="100">
        <f>INDEX(input!$A:$DZ,MATCH($A265,input!$A:$A,0),MATCH(Y$2,input!$1:$1,0))</f>
        <v>3.5478626710698791</v>
      </c>
      <c r="AA265" s="141"/>
    </row>
    <row r="266" spans="1:27" x14ac:dyDescent="0.25">
      <c r="A266" s="95" t="s">
        <v>519</v>
      </c>
      <c r="B266" s="27" t="str">
        <f>INDEX(input!$A:$DZ,MATCH($A266,input!$A:$A,0),MATCH(B$2,input!$1:$1,0))</f>
        <v>E4604</v>
      </c>
      <c r="C266" s="27" t="str">
        <f>INDEX(input!$A:$DZ,MATCH($A266,input!$A:$A,0),MATCH(C$2,input!$1:$1,0))</f>
        <v>E08000028</v>
      </c>
      <c r="D266" s="27">
        <f>INDEX(input!$A:$DZ,MATCH($A266,input!$A:$A,0),MATCH(D$2,input!$1:$1,0))</f>
        <v>1</v>
      </c>
      <c r="F266" s="27" t="str">
        <f>INDEX(input!$A:$DZ,MATCH($A266,input!$A:$A,0),MATCH(F$2,input!$1:$1,0))</f>
        <v>Sandwell</v>
      </c>
      <c r="G266" s="112">
        <f>INDEX(input!$A:$DZ,MATCH($A266,input!$A:$A,0),MATCH(G$2,input!$1:$1,0))</f>
        <v>177.26924682999999</v>
      </c>
      <c r="H266" s="112">
        <f>INDEX(input!$A:$DZ,MATCH($A266,input!$A:$A,0),MATCH(H$2,input!$1:$1,0))</f>
        <v>1.3469206671666667</v>
      </c>
      <c r="I266" s="112">
        <f>INDEX(input!$A:$DZ,MATCH($A266,input!$A:$A,0),MATCH(I$2,input!$1:$1,0))</f>
        <v>80.071151999999998</v>
      </c>
      <c r="J266" s="112">
        <f>INDEX(input!$A:$DZ,MATCH($A266,input!$A:$A,0),MATCH(J$2,input!$1:$1,0))</f>
        <v>5.0797214755555551</v>
      </c>
      <c r="K266" s="112">
        <f>INDEX(input!$A:$DZ,MATCH($A266,input!$A:$A,0),MATCH(K$2,input!$1:$1,0))</f>
        <v>0.29792005737348737</v>
      </c>
      <c r="L266" s="112">
        <f>INDEX(input!$A:$DZ,MATCH($A266,input!$A:$A,0),MATCH(L$2,input!$1:$1,0))</f>
        <v>0</v>
      </c>
      <c r="M266" s="109">
        <f>INDEX(input!$A:$DZ,MATCH($A266,input!$A:$A,0),MATCH(M$2,input!$1:$1,0))</f>
        <v>264.06496103009573</v>
      </c>
      <c r="N266" s="112">
        <f>INDEX(input!$A:$DZ,MATCH($A266,input!$A:$A,0),MATCH(N$2,input!$1:$1,0))</f>
        <v>133.78519197858935</v>
      </c>
      <c r="O266" s="112">
        <f>INDEX(input!$A:$DZ,MATCH($A266,input!$A:$A,0),MATCH(O$2,input!$1:$1,0))</f>
        <v>3.262876789233724</v>
      </c>
      <c r="P266" s="112">
        <f>INDEX(input!$A:$DZ,MATCH($A266,input!$A:$A,0),MATCH(P$2,input!$1:$1,0))</f>
        <v>95.49020926989607</v>
      </c>
      <c r="Q266" s="112">
        <f>INDEX(input!$A:$DZ,MATCH($A266,input!$A:$A,0),MATCH(Q$2,input!$1:$1,0))</f>
        <v>7.6747414045802955</v>
      </c>
      <c r="R266" s="112">
        <f>INDEX(input!$A:$DZ,MATCH($A266,input!$A:$A,0),MATCH(R$2,input!$1:$1,0))</f>
        <v>0</v>
      </c>
      <c r="S266" s="112">
        <f>INDEX(input!$A:$DZ,MATCH($A266,input!$A:$A,0),MATCH(S$2,input!$1:$1,0))</f>
        <v>20.496588037841896</v>
      </c>
      <c r="T266" s="112">
        <f>INDEX(input!$A:$DZ,MATCH($A266,input!$A:$A,0),MATCH(T$2,input!$1:$1,0))</f>
        <v>1.847928</v>
      </c>
      <c r="U266" s="112">
        <f>INDEX(input!$A:$DZ,MATCH($A266,input!$A:$A,0),MATCH(U$2,input!$1:$1,0))</f>
        <v>3.1568770000000002</v>
      </c>
      <c r="V266" s="112">
        <f>INDEX(input!$A:$DZ,MATCH($A266,input!$A:$A,0),MATCH(V$2,input!$1:$1,0))</f>
        <v>2.9230460481011922</v>
      </c>
      <c r="W266" s="112">
        <f>INDEX(input!$A:$DZ,MATCH($A266,input!$A:$A,0),MATCH(W$2,input!$1:$1,0))</f>
        <v>0</v>
      </c>
      <c r="X266" s="112">
        <f>INDEX(input!$A:$DZ,MATCH($A266,input!$A:$A,0),MATCH(X$2,input!$1:$1,0))</f>
        <v>268.63745852824252</v>
      </c>
      <c r="Y266" s="100">
        <f>INDEX(input!$A:$DZ,MATCH($A266,input!$A:$A,0),MATCH(Y$2,input!$1:$1,0))</f>
        <v>1.7315805475705215</v>
      </c>
      <c r="AA266" s="141"/>
    </row>
    <row r="267" spans="1:27" x14ac:dyDescent="0.25">
      <c r="A267" s="95" t="s">
        <v>520</v>
      </c>
      <c r="B267" s="27" t="str">
        <f>INDEX(input!$A:$DZ,MATCH($A267,input!$A:$A,0),MATCH(B$2,input!$1:$1,0))</f>
        <v>E2736</v>
      </c>
      <c r="C267" s="27" t="str">
        <f>INDEX(input!$A:$DZ,MATCH($A267,input!$A:$A,0),MATCH(C$2,input!$1:$1,0))</f>
        <v>E07000168</v>
      </c>
      <c r="D267" s="27">
        <f>INDEX(input!$A:$DZ,MATCH($A267,input!$A:$A,0),MATCH(D$2,input!$1:$1,0))</f>
        <v>1</v>
      </c>
      <c r="F267" s="27" t="str">
        <f>INDEX(input!$A:$DZ,MATCH($A267,input!$A:$A,0),MATCH(F$2,input!$1:$1,0))</f>
        <v>Scarborough</v>
      </c>
      <c r="G267" s="112">
        <f>INDEX(input!$A:$DZ,MATCH($A267,input!$A:$A,0),MATCH(G$2,input!$1:$1,0))</f>
        <v>7.1395150799999998</v>
      </c>
      <c r="H267" s="112">
        <f>INDEX(input!$A:$DZ,MATCH($A267,input!$A:$A,0),MATCH(H$2,input!$1:$1,0))</f>
        <v>5.6730929499999999E-2</v>
      </c>
      <c r="I267" s="112">
        <f>INDEX(input!$A:$DZ,MATCH($A267,input!$A:$A,0),MATCH(I$2,input!$1:$1,0))</f>
        <v>7.6548259999999999</v>
      </c>
      <c r="J267" s="112">
        <f>INDEX(input!$A:$DZ,MATCH($A267,input!$A:$A,0),MATCH(J$2,input!$1:$1,0))</f>
        <v>0.95305955022222222</v>
      </c>
      <c r="K267" s="112">
        <f>INDEX(input!$A:$DZ,MATCH($A267,input!$A:$A,0),MATCH(K$2,input!$1:$1,0))</f>
        <v>1.2614574655697252E-2</v>
      </c>
      <c r="L267" s="112">
        <f>INDEX(input!$A:$DZ,MATCH($A267,input!$A:$A,0),MATCH(L$2,input!$1:$1,0))</f>
        <v>3.9664136258478E-3</v>
      </c>
      <c r="M267" s="109">
        <f>INDEX(input!$A:$DZ,MATCH($A267,input!$A:$A,0),MATCH(M$2,input!$1:$1,0))</f>
        <v>15.820712548003767</v>
      </c>
      <c r="N267" s="112">
        <f>INDEX(input!$A:$DZ,MATCH($A267,input!$A:$A,0),MATCH(N$2,input!$1:$1,0))</f>
        <v>4.2662845480931821</v>
      </c>
      <c r="O267" s="112">
        <f>INDEX(input!$A:$DZ,MATCH($A267,input!$A:$A,0),MATCH(O$2,input!$1:$1,0))</f>
        <v>0.13742905386642623</v>
      </c>
      <c r="P267" s="112">
        <f>INDEX(input!$A:$DZ,MATCH($A267,input!$A:$A,0),MATCH(P$2,input!$1:$1,0))</f>
        <v>8.9916697201332472</v>
      </c>
      <c r="Q267" s="112">
        <f>INDEX(input!$A:$DZ,MATCH($A267,input!$A:$A,0),MATCH(Q$2,input!$1:$1,0))</f>
        <v>0</v>
      </c>
      <c r="R267" s="112">
        <f>INDEX(input!$A:$DZ,MATCH($A267,input!$A:$A,0),MATCH(R$2,input!$1:$1,0))</f>
        <v>5.983934606905638E-2</v>
      </c>
      <c r="S267" s="112">
        <f>INDEX(input!$A:$DZ,MATCH($A267,input!$A:$A,0),MATCH(S$2,input!$1:$1,0))</f>
        <v>0</v>
      </c>
      <c r="T267" s="112">
        <f>INDEX(input!$A:$DZ,MATCH($A267,input!$A:$A,0),MATCH(T$2,input!$1:$1,0))</f>
        <v>0</v>
      </c>
      <c r="U267" s="112">
        <f>INDEX(input!$A:$DZ,MATCH($A267,input!$A:$A,0),MATCH(U$2,input!$1:$1,0))</f>
        <v>0</v>
      </c>
      <c r="V267" s="112">
        <f>INDEX(input!$A:$DZ,MATCH($A267,input!$A:$A,0),MATCH(V$2,input!$1:$1,0))</f>
        <v>0.60885410515729754</v>
      </c>
      <c r="W267" s="112">
        <f>INDEX(input!$A:$DZ,MATCH($A267,input!$A:$A,0),MATCH(W$2,input!$1:$1,0))</f>
        <v>2.0727709915720757E-2</v>
      </c>
      <c r="X267" s="112">
        <f>INDEX(input!$A:$DZ,MATCH($A267,input!$A:$A,0),MATCH(X$2,input!$1:$1,0))</f>
        <v>14.08480448323493</v>
      </c>
      <c r="Y267" s="100">
        <f>INDEX(input!$A:$DZ,MATCH($A267,input!$A:$A,0),MATCH(Y$2,input!$1:$1,0))</f>
        <v>-10.972375988133809</v>
      </c>
      <c r="AA267" s="141"/>
    </row>
    <row r="268" spans="1:27" x14ac:dyDescent="0.25">
      <c r="A268" s="95" t="s">
        <v>522</v>
      </c>
      <c r="B268" s="27" t="str">
        <f>INDEX(input!$A:$DZ,MATCH($A268,input!$A:$A,0),MATCH(B$2,input!$1:$1,0))</f>
        <v>E3332</v>
      </c>
      <c r="C268" s="27" t="str">
        <f>INDEX(input!$A:$DZ,MATCH($A268,input!$A:$A,0),MATCH(C$2,input!$1:$1,0))</f>
        <v>E07000188</v>
      </c>
      <c r="D268" s="27">
        <f>INDEX(input!$A:$DZ,MATCH($A268,input!$A:$A,0),MATCH(D$2,input!$1:$1,0))</f>
        <v>1</v>
      </c>
      <c r="F268" s="27" t="str">
        <f>INDEX(input!$A:$DZ,MATCH($A268,input!$A:$A,0),MATCH(F$2,input!$1:$1,0))</f>
        <v>Sedgemoor</v>
      </c>
      <c r="G268" s="112">
        <f>INDEX(input!$A:$DZ,MATCH($A268,input!$A:$A,0),MATCH(G$2,input!$1:$1,0))</f>
        <v>5.63371624</v>
      </c>
      <c r="H268" s="112">
        <f>INDEX(input!$A:$DZ,MATCH($A268,input!$A:$A,0),MATCH(H$2,input!$1:$1,0))</f>
        <v>4.7026139854166663E-2</v>
      </c>
      <c r="I268" s="112">
        <f>INDEX(input!$A:$DZ,MATCH($A268,input!$A:$A,0),MATCH(I$2,input!$1:$1,0))</f>
        <v>5.2554239999999997</v>
      </c>
      <c r="J268" s="112">
        <f>INDEX(input!$A:$DZ,MATCH($A268,input!$A:$A,0),MATCH(J$2,input!$1:$1,0))</f>
        <v>3.642648311111111</v>
      </c>
      <c r="K268" s="112">
        <f>INDEX(input!$A:$DZ,MATCH($A268,input!$A:$A,0),MATCH(K$2,input!$1:$1,0))</f>
        <v>1.0355654778313282E-2</v>
      </c>
      <c r="L268" s="112">
        <f>INDEX(input!$A:$DZ,MATCH($A268,input!$A:$A,0),MATCH(L$2,input!$1:$1,0))</f>
        <v>0</v>
      </c>
      <c r="M268" s="109">
        <f>INDEX(input!$A:$DZ,MATCH($A268,input!$A:$A,0),MATCH(M$2,input!$1:$1,0))</f>
        <v>14.589170345743591</v>
      </c>
      <c r="N268" s="112">
        <f>INDEX(input!$A:$DZ,MATCH($A268,input!$A:$A,0),MATCH(N$2,input!$1:$1,0))</f>
        <v>3.5159535808096392</v>
      </c>
      <c r="O268" s="112">
        <f>INDEX(input!$A:$DZ,MATCH($A268,input!$A:$A,0),MATCH(O$2,input!$1:$1,0))</f>
        <v>0.11391947868537967</v>
      </c>
      <c r="P268" s="112">
        <f>INDEX(input!$A:$DZ,MATCH($A268,input!$A:$A,0),MATCH(P$2,input!$1:$1,0))</f>
        <v>6.3502702051163293</v>
      </c>
      <c r="Q268" s="112">
        <f>INDEX(input!$A:$DZ,MATCH($A268,input!$A:$A,0),MATCH(Q$2,input!$1:$1,0))</f>
        <v>0</v>
      </c>
      <c r="R268" s="112">
        <f>INDEX(input!$A:$DZ,MATCH($A268,input!$A:$A,0),MATCH(R$2,input!$1:$1,0))</f>
        <v>0.29559158011150261</v>
      </c>
      <c r="S268" s="112">
        <f>INDEX(input!$A:$DZ,MATCH($A268,input!$A:$A,0),MATCH(S$2,input!$1:$1,0))</f>
        <v>0</v>
      </c>
      <c r="T268" s="112">
        <f>INDEX(input!$A:$DZ,MATCH($A268,input!$A:$A,0),MATCH(T$2,input!$1:$1,0))</f>
        <v>0</v>
      </c>
      <c r="U268" s="112">
        <f>INDEX(input!$A:$DZ,MATCH($A268,input!$A:$A,0),MATCH(U$2,input!$1:$1,0))</f>
        <v>0</v>
      </c>
      <c r="V268" s="112">
        <f>INDEX(input!$A:$DZ,MATCH($A268,input!$A:$A,0),MATCH(V$2,input!$1:$1,0))</f>
        <v>1.7691264760751584</v>
      </c>
      <c r="W268" s="112">
        <f>INDEX(input!$A:$DZ,MATCH($A268,input!$A:$A,0),MATCH(W$2,input!$1:$1,0))</f>
        <v>0</v>
      </c>
      <c r="X268" s="112">
        <f>INDEX(input!$A:$DZ,MATCH($A268,input!$A:$A,0),MATCH(X$2,input!$1:$1,0))</f>
        <v>12.04486132079801</v>
      </c>
      <c r="Y268" s="100">
        <f>INDEX(input!$A:$DZ,MATCH($A268,input!$A:$A,0),MATCH(Y$2,input!$1:$1,0))</f>
        <v>-17.439710173018074</v>
      </c>
      <c r="AA268" s="141"/>
    </row>
    <row r="269" spans="1:27" x14ac:dyDescent="0.25">
      <c r="A269" s="95" t="s">
        <v>524</v>
      </c>
      <c r="B269" s="27" t="str">
        <f>INDEX(input!$A:$DZ,MATCH($A269,input!$A:$A,0),MATCH(B$2,input!$1:$1,0))</f>
        <v>E4304</v>
      </c>
      <c r="C269" s="27" t="str">
        <f>INDEX(input!$A:$DZ,MATCH($A269,input!$A:$A,0),MATCH(C$2,input!$1:$1,0))</f>
        <v>E08000014</v>
      </c>
      <c r="D269" s="27">
        <f>INDEX(input!$A:$DZ,MATCH($A269,input!$A:$A,0),MATCH(D$2,input!$1:$1,0))</f>
        <v>1</v>
      </c>
      <c r="F269" s="27" t="str">
        <f>INDEX(input!$A:$DZ,MATCH($A269,input!$A:$A,0),MATCH(F$2,input!$1:$1,0))</f>
        <v>Sefton</v>
      </c>
      <c r="G269" s="112">
        <f>INDEX(input!$A:$DZ,MATCH($A269,input!$A:$A,0),MATCH(G$2,input!$1:$1,0))</f>
        <v>112.04170792000001</v>
      </c>
      <c r="H269" s="112">
        <f>INDEX(input!$A:$DZ,MATCH($A269,input!$A:$A,0),MATCH(H$2,input!$1:$1,0))</f>
        <v>0.85954871129166677</v>
      </c>
      <c r="I269" s="112">
        <f>INDEX(input!$A:$DZ,MATCH($A269,input!$A:$A,0),MATCH(I$2,input!$1:$1,0))</f>
        <v>103.19311399999999</v>
      </c>
      <c r="J269" s="112">
        <f>INDEX(input!$A:$DZ,MATCH($A269,input!$A:$A,0),MATCH(J$2,input!$1:$1,0))</f>
        <v>3.2487737144444444</v>
      </c>
      <c r="K269" s="112">
        <f>INDEX(input!$A:$DZ,MATCH($A269,input!$A:$A,0),MATCH(K$2,input!$1:$1,0))</f>
        <v>0.19080041869239808</v>
      </c>
      <c r="L269" s="112">
        <f>INDEX(input!$A:$DZ,MATCH($A269,input!$A:$A,0),MATCH(L$2,input!$1:$1,0))</f>
        <v>0</v>
      </c>
      <c r="M269" s="109">
        <f>INDEX(input!$A:$DZ,MATCH($A269,input!$A:$A,0),MATCH(M$2,input!$1:$1,0))</f>
        <v>219.53394476442855</v>
      </c>
      <c r="N269" s="112">
        <f>INDEX(input!$A:$DZ,MATCH($A269,input!$A:$A,0),MATCH(N$2,input!$1:$1,0))</f>
        <v>75.660881305494996</v>
      </c>
      <c r="O269" s="112">
        <f>INDEX(input!$A:$DZ,MATCH($A269,input!$A:$A,0),MATCH(O$2,input!$1:$1,0))</f>
        <v>2.0822321670717465</v>
      </c>
      <c r="P269" s="112">
        <f>INDEX(input!$A:$DZ,MATCH($A269,input!$A:$A,0),MATCH(P$2,input!$1:$1,0))</f>
        <v>122.84969004064719</v>
      </c>
      <c r="Q269" s="112">
        <f>INDEX(input!$A:$DZ,MATCH($A269,input!$A:$A,0),MATCH(Q$2,input!$1:$1,0))</f>
        <v>9.8494868923055527</v>
      </c>
      <c r="R269" s="112">
        <f>INDEX(input!$A:$DZ,MATCH($A269,input!$A:$A,0),MATCH(R$2,input!$1:$1,0))</f>
        <v>0</v>
      </c>
      <c r="S269" s="112">
        <f>INDEX(input!$A:$DZ,MATCH($A269,input!$A:$A,0),MATCH(S$2,input!$1:$1,0))</f>
        <v>13.738635318375822</v>
      </c>
      <c r="T269" s="112">
        <f>INDEX(input!$A:$DZ,MATCH($A269,input!$A:$A,0),MATCH(T$2,input!$1:$1,0))</f>
        <v>1.524885</v>
      </c>
      <c r="U269" s="112">
        <f>INDEX(input!$A:$DZ,MATCH($A269,input!$A:$A,0),MATCH(U$2,input!$1:$1,0))</f>
        <v>2.6050119999999999</v>
      </c>
      <c r="V269" s="112">
        <f>INDEX(input!$A:$DZ,MATCH($A269,input!$A:$A,0),MATCH(V$2,input!$1:$1,0))</f>
        <v>0.8643388133333334</v>
      </c>
      <c r="W269" s="112">
        <f>INDEX(input!$A:$DZ,MATCH($A269,input!$A:$A,0),MATCH(W$2,input!$1:$1,0))</f>
        <v>0</v>
      </c>
      <c r="X269" s="112">
        <f>INDEX(input!$A:$DZ,MATCH($A269,input!$A:$A,0),MATCH(X$2,input!$1:$1,0))</f>
        <v>229.17516153722863</v>
      </c>
      <c r="Y269" s="100">
        <f>INDEX(input!$A:$DZ,MATCH($A269,input!$A:$A,0),MATCH(Y$2,input!$1:$1,0))</f>
        <v>4.3916747285462465</v>
      </c>
      <c r="AA269" s="141"/>
    </row>
    <row r="270" spans="1:27" x14ac:dyDescent="0.25">
      <c r="A270" s="95" t="s">
        <v>525</v>
      </c>
      <c r="B270" s="27" t="str">
        <f>INDEX(input!$A:$DZ,MATCH($A270,input!$A:$A,0),MATCH(B$2,input!$1:$1,0))</f>
        <v>E2757</v>
      </c>
      <c r="C270" s="27" t="str">
        <f>INDEX(input!$A:$DZ,MATCH($A270,input!$A:$A,0),MATCH(C$2,input!$1:$1,0))</f>
        <v>E07000169</v>
      </c>
      <c r="D270" s="27">
        <f>INDEX(input!$A:$DZ,MATCH($A270,input!$A:$A,0),MATCH(D$2,input!$1:$1,0))</f>
        <v>1</v>
      </c>
      <c r="F270" s="27" t="str">
        <f>INDEX(input!$A:$DZ,MATCH($A270,input!$A:$A,0),MATCH(F$2,input!$1:$1,0))</f>
        <v>Selby</v>
      </c>
      <c r="G270" s="112">
        <f>INDEX(input!$A:$DZ,MATCH($A270,input!$A:$A,0),MATCH(G$2,input!$1:$1,0))</f>
        <v>4.0138467100000002</v>
      </c>
      <c r="H270" s="112">
        <f>INDEX(input!$A:$DZ,MATCH($A270,input!$A:$A,0),MATCH(H$2,input!$1:$1,0))</f>
        <v>3.2544128166666665E-2</v>
      </c>
      <c r="I270" s="112">
        <f>INDEX(input!$A:$DZ,MATCH($A270,input!$A:$A,0),MATCH(I$2,input!$1:$1,0))</f>
        <v>4.7169509999999999</v>
      </c>
      <c r="J270" s="112">
        <f>INDEX(input!$A:$DZ,MATCH($A270,input!$A:$A,0),MATCH(J$2,input!$1:$1,0))</f>
        <v>2.0783681004444445</v>
      </c>
      <c r="K270" s="112">
        <f>INDEX(input!$A:$DZ,MATCH($A270,input!$A:$A,0),MATCH(K$2,input!$1:$1,0))</f>
        <v>7.2467633570440218E-3</v>
      </c>
      <c r="L270" s="112">
        <f>INDEX(input!$A:$DZ,MATCH($A270,input!$A:$A,0),MATCH(L$2,input!$1:$1,0))</f>
        <v>2.5849780423321238E-2</v>
      </c>
      <c r="M270" s="109">
        <f>INDEX(input!$A:$DZ,MATCH($A270,input!$A:$A,0),MATCH(M$2,input!$1:$1,0))</f>
        <v>10.874806482391477</v>
      </c>
      <c r="N270" s="112">
        <f>INDEX(input!$A:$DZ,MATCH($A270,input!$A:$A,0),MATCH(N$2,input!$1:$1,0))</f>
        <v>2.419317179918302</v>
      </c>
      <c r="O270" s="112">
        <f>INDEX(input!$A:$DZ,MATCH($A270,input!$A:$A,0),MATCH(O$2,input!$1:$1,0))</f>
        <v>7.883721971220535E-2</v>
      </c>
      <c r="P270" s="112">
        <f>INDEX(input!$A:$DZ,MATCH($A270,input!$A:$A,0),MATCH(P$2,input!$1:$1,0))</f>
        <v>5.6400412181909543</v>
      </c>
      <c r="Q270" s="112">
        <f>INDEX(input!$A:$DZ,MATCH($A270,input!$A:$A,0),MATCH(Q$2,input!$1:$1,0))</f>
        <v>0</v>
      </c>
      <c r="R270" s="112">
        <f>INDEX(input!$A:$DZ,MATCH($A270,input!$A:$A,0),MATCH(R$2,input!$1:$1,0))</f>
        <v>5.6746998592276714E-2</v>
      </c>
      <c r="S270" s="112">
        <f>INDEX(input!$A:$DZ,MATCH($A270,input!$A:$A,0),MATCH(S$2,input!$1:$1,0))</f>
        <v>0</v>
      </c>
      <c r="T270" s="112">
        <f>INDEX(input!$A:$DZ,MATCH($A270,input!$A:$A,0),MATCH(T$2,input!$1:$1,0))</f>
        <v>0</v>
      </c>
      <c r="U270" s="112">
        <f>INDEX(input!$A:$DZ,MATCH($A270,input!$A:$A,0),MATCH(U$2,input!$1:$1,0))</f>
        <v>0</v>
      </c>
      <c r="V270" s="112">
        <f>INDEX(input!$A:$DZ,MATCH($A270,input!$A:$A,0),MATCH(V$2,input!$1:$1,0))</f>
        <v>1.9547608506754972</v>
      </c>
      <c r="W270" s="112">
        <f>INDEX(input!$A:$DZ,MATCH($A270,input!$A:$A,0),MATCH(W$2,input!$1:$1,0))</f>
        <v>0.13508594930896903</v>
      </c>
      <c r="X270" s="112">
        <f>INDEX(input!$A:$DZ,MATCH($A270,input!$A:$A,0),MATCH(X$2,input!$1:$1,0))</f>
        <v>10.284789416398205</v>
      </c>
      <c r="Y270" s="100">
        <f>INDEX(input!$A:$DZ,MATCH($A270,input!$A:$A,0),MATCH(Y$2,input!$1:$1,0))</f>
        <v>-5.4255408309897728</v>
      </c>
      <c r="AA270" s="141"/>
    </row>
    <row r="271" spans="1:27" x14ac:dyDescent="0.25">
      <c r="A271" s="95" t="s">
        <v>527</v>
      </c>
      <c r="B271" s="27" t="str">
        <f>INDEX(input!$A:$DZ,MATCH($A271,input!$A:$A,0),MATCH(B$2,input!$1:$1,0))</f>
        <v>E2239</v>
      </c>
      <c r="C271" s="27" t="str">
        <f>INDEX(input!$A:$DZ,MATCH($A271,input!$A:$A,0),MATCH(C$2,input!$1:$1,0))</f>
        <v>E07000111</v>
      </c>
      <c r="D271" s="27">
        <f>INDEX(input!$A:$DZ,MATCH($A271,input!$A:$A,0),MATCH(D$2,input!$1:$1,0))</f>
        <v>1</v>
      </c>
      <c r="F271" s="27" t="str">
        <f>INDEX(input!$A:$DZ,MATCH($A271,input!$A:$A,0),MATCH(F$2,input!$1:$1,0))</f>
        <v>Sevenoaks</v>
      </c>
      <c r="G271" s="112">
        <f>INDEX(input!$A:$DZ,MATCH($A271,input!$A:$A,0),MATCH(G$2,input!$1:$1,0))</f>
        <v>3.6977461900000002</v>
      </c>
      <c r="H271" s="112">
        <f>INDEX(input!$A:$DZ,MATCH($A271,input!$A:$A,0),MATCH(H$2,input!$1:$1,0))</f>
        <v>3.0499272270833332E-2</v>
      </c>
      <c r="I271" s="112">
        <f>INDEX(input!$A:$DZ,MATCH($A271,input!$A:$A,0),MATCH(I$2,input!$1:$1,0))</f>
        <v>9.2980789999999995</v>
      </c>
      <c r="J271" s="112">
        <f>INDEX(input!$A:$DZ,MATCH($A271,input!$A:$A,0),MATCH(J$2,input!$1:$1,0))</f>
        <v>1.8184337031111111</v>
      </c>
      <c r="K271" s="112">
        <f>INDEX(input!$A:$DZ,MATCH($A271,input!$A:$A,0),MATCH(K$2,input!$1:$1,0))</f>
        <v>6.7146945723059702E-3</v>
      </c>
      <c r="L271" s="112">
        <f>INDEX(input!$A:$DZ,MATCH($A271,input!$A:$A,0),MATCH(L$2,input!$1:$1,0))</f>
        <v>0</v>
      </c>
      <c r="M271" s="109">
        <f>INDEX(input!$A:$DZ,MATCH($A271,input!$A:$A,0),MATCH(M$2,input!$1:$1,0))</f>
        <v>14.851472859954251</v>
      </c>
      <c r="N271" s="112">
        <f>INDEX(input!$A:$DZ,MATCH($A271,input!$A:$A,0),MATCH(N$2,input!$1:$1,0))</f>
        <v>2.2673034279954929</v>
      </c>
      <c r="O271" s="112">
        <f>INDEX(input!$A:$DZ,MATCH($A271,input!$A:$A,0),MATCH(O$2,input!$1:$1,0))</f>
        <v>7.3883614761563909E-2</v>
      </c>
      <c r="P271" s="112">
        <f>INDEX(input!$A:$DZ,MATCH($A271,input!$A:$A,0),MATCH(P$2,input!$1:$1,0))</f>
        <v>10.745296572307288</v>
      </c>
      <c r="Q271" s="112">
        <f>INDEX(input!$A:$DZ,MATCH($A271,input!$A:$A,0),MATCH(Q$2,input!$1:$1,0))</f>
        <v>0</v>
      </c>
      <c r="R271" s="112">
        <f>INDEX(input!$A:$DZ,MATCH($A271,input!$A:$A,0),MATCH(R$2,input!$1:$1,0))</f>
        <v>0.1128846009700116</v>
      </c>
      <c r="S271" s="112">
        <f>INDEX(input!$A:$DZ,MATCH($A271,input!$A:$A,0),MATCH(S$2,input!$1:$1,0))</f>
        <v>0</v>
      </c>
      <c r="T271" s="112">
        <f>INDEX(input!$A:$DZ,MATCH($A271,input!$A:$A,0),MATCH(T$2,input!$1:$1,0))</f>
        <v>0</v>
      </c>
      <c r="U271" s="112">
        <f>INDEX(input!$A:$DZ,MATCH($A271,input!$A:$A,0),MATCH(U$2,input!$1:$1,0))</f>
        <v>0</v>
      </c>
      <c r="V271" s="112">
        <f>INDEX(input!$A:$DZ,MATCH($A271,input!$A:$A,0),MATCH(V$2,input!$1:$1,0))</f>
        <v>1.2198181208112346</v>
      </c>
      <c r="W271" s="112">
        <f>INDEX(input!$A:$DZ,MATCH($A271,input!$A:$A,0),MATCH(W$2,input!$1:$1,0))</f>
        <v>0</v>
      </c>
      <c r="X271" s="112">
        <f>INDEX(input!$A:$DZ,MATCH($A271,input!$A:$A,0),MATCH(X$2,input!$1:$1,0))</f>
        <v>14.419186336845589</v>
      </c>
      <c r="Y271" s="100">
        <f>INDEX(input!$A:$DZ,MATCH($A271,input!$A:$A,0),MATCH(Y$2,input!$1:$1,0))</f>
        <v>-2.9107316640242797</v>
      </c>
      <c r="AA271" s="141"/>
    </row>
    <row r="272" spans="1:27" x14ac:dyDescent="0.25">
      <c r="A272" s="95" t="s">
        <v>529</v>
      </c>
      <c r="B272" s="27" t="str">
        <f>INDEX(input!$A:$DZ,MATCH($A272,input!$A:$A,0),MATCH(B$2,input!$1:$1,0))</f>
        <v>E4404</v>
      </c>
      <c r="C272" s="27" t="str">
        <f>INDEX(input!$A:$DZ,MATCH($A272,input!$A:$A,0),MATCH(C$2,input!$1:$1,0))</f>
        <v>E08000019</v>
      </c>
      <c r="D272" s="27">
        <f>INDEX(input!$A:$DZ,MATCH($A272,input!$A:$A,0),MATCH(D$2,input!$1:$1,0))</f>
        <v>1</v>
      </c>
      <c r="F272" s="27" t="str">
        <f>INDEX(input!$A:$DZ,MATCH($A272,input!$A:$A,0),MATCH(F$2,input!$1:$1,0))</f>
        <v>Sheffield</v>
      </c>
      <c r="G272" s="112">
        <f>INDEX(input!$A:$DZ,MATCH($A272,input!$A:$A,0),MATCH(G$2,input!$1:$1,0))</f>
        <v>250.48303969999998</v>
      </c>
      <c r="H272" s="112">
        <f>INDEX(input!$A:$DZ,MATCH($A272,input!$A:$A,0),MATCH(H$2,input!$1:$1,0))</f>
        <v>1.91623957175</v>
      </c>
      <c r="I272" s="112">
        <f>INDEX(input!$A:$DZ,MATCH($A272,input!$A:$A,0),MATCH(I$2,input!$1:$1,0))</f>
        <v>170.37856300000001</v>
      </c>
      <c r="J272" s="112">
        <f>INDEX(input!$A:$DZ,MATCH($A272,input!$A:$A,0),MATCH(J$2,input!$1:$1,0))</f>
        <v>7.3087270222222216</v>
      </c>
      <c r="K272" s="112">
        <f>INDEX(input!$A:$DZ,MATCH($A272,input!$A:$A,0),MATCH(K$2,input!$1:$1,0))</f>
        <v>0.42442786623796624</v>
      </c>
      <c r="L272" s="112">
        <f>INDEX(input!$A:$DZ,MATCH($A272,input!$A:$A,0),MATCH(L$2,input!$1:$1,0))</f>
        <v>0</v>
      </c>
      <c r="M272" s="109">
        <f>INDEX(input!$A:$DZ,MATCH($A272,input!$A:$A,0),MATCH(M$2,input!$1:$1,0))</f>
        <v>430.51099716021014</v>
      </c>
      <c r="N272" s="112">
        <f>INDEX(input!$A:$DZ,MATCH($A272,input!$A:$A,0),MATCH(N$2,input!$1:$1,0))</f>
        <v>179.34527117259501</v>
      </c>
      <c r="O272" s="112">
        <f>INDEX(input!$A:$DZ,MATCH($A272,input!$A:$A,0),MATCH(O$2,input!$1:$1,0))</f>
        <v>4.6420355509892746</v>
      </c>
      <c r="P272" s="112">
        <f>INDEX(input!$A:$DZ,MATCH($A272,input!$A:$A,0),MATCH(P$2,input!$1:$1,0))</f>
        <v>199.07138153864736</v>
      </c>
      <c r="Q272" s="112">
        <f>INDEX(input!$A:$DZ,MATCH($A272,input!$A:$A,0),MATCH(Q$2,input!$1:$1,0))</f>
        <v>15.960585112393737</v>
      </c>
      <c r="R272" s="112">
        <f>INDEX(input!$A:$DZ,MATCH($A272,input!$A:$A,0),MATCH(R$2,input!$1:$1,0))</f>
        <v>0</v>
      </c>
      <c r="S272" s="112">
        <f>INDEX(input!$A:$DZ,MATCH($A272,input!$A:$A,0),MATCH(S$2,input!$1:$1,0))</f>
        <v>25.723333962720819</v>
      </c>
      <c r="T272" s="112">
        <f>INDEX(input!$A:$DZ,MATCH($A272,input!$A:$A,0),MATCH(T$2,input!$1:$1,0))</f>
        <v>2.705263</v>
      </c>
      <c r="U272" s="112">
        <f>INDEX(input!$A:$DZ,MATCH($A272,input!$A:$A,0),MATCH(U$2,input!$1:$1,0))</f>
        <v>4.6214919999999999</v>
      </c>
      <c r="V272" s="112">
        <f>INDEX(input!$A:$DZ,MATCH($A272,input!$A:$A,0),MATCH(V$2,input!$1:$1,0))</f>
        <v>5.9608456097164222</v>
      </c>
      <c r="W272" s="112">
        <f>INDEX(input!$A:$DZ,MATCH($A272,input!$A:$A,0),MATCH(W$2,input!$1:$1,0))</f>
        <v>0</v>
      </c>
      <c r="X272" s="112">
        <f>INDEX(input!$A:$DZ,MATCH($A272,input!$A:$A,0),MATCH(X$2,input!$1:$1,0))</f>
        <v>438.03020794706254</v>
      </c>
      <c r="Y272" s="100">
        <f>INDEX(input!$A:$DZ,MATCH($A272,input!$A:$A,0),MATCH(Y$2,input!$1:$1,0))</f>
        <v>1.746578098225493</v>
      </c>
      <c r="AA272" s="141"/>
    </row>
    <row r="273" spans="1:27" x14ac:dyDescent="0.25">
      <c r="A273" s="95" t="s">
        <v>531</v>
      </c>
      <c r="B273" s="27" t="str">
        <f>INDEX(input!$A:$DZ,MATCH($A273,input!$A:$A,0),MATCH(B$2,input!$1:$1,0))</f>
        <v>E2240</v>
      </c>
      <c r="C273" s="27" t="str">
        <f>INDEX(input!$A:$DZ,MATCH($A273,input!$A:$A,0),MATCH(C$2,input!$1:$1,0))</f>
        <v>E07000112</v>
      </c>
      <c r="D273" s="27">
        <f>INDEX(input!$A:$DZ,MATCH($A273,input!$A:$A,0),MATCH(D$2,input!$1:$1,0))</f>
        <v>1</v>
      </c>
      <c r="E273" s="110">
        <v>1</v>
      </c>
      <c r="F273" s="27" t="str">
        <f>INDEX(input!$A:$DZ,MATCH($A273,input!$A:$A,0),MATCH(F$2,input!$1:$1,0))</f>
        <v>Folkestone and Hythe</v>
      </c>
      <c r="G273" s="112">
        <f>INDEX(input!$A:$DZ,MATCH($A273,input!$A:$A,0),MATCH(G$2,input!$1:$1,0))</f>
        <v>6.2408321999999998</v>
      </c>
      <c r="H273" s="112">
        <f>INDEX(input!$A:$DZ,MATCH($A273,input!$A:$A,0),MATCH(H$2,input!$1:$1,0))</f>
        <v>4.9404479541666664E-2</v>
      </c>
      <c r="I273" s="112">
        <f>INDEX(input!$A:$DZ,MATCH($A273,input!$A:$A,0),MATCH(I$2,input!$1:$1,0))</f>
        <v>8.5558599999999991</v>
      </c>
      <c r="J273" s="112">
        <f>INDEX(input!$A:$DZ,MATCH($A273,input!$A:$A,0),MATCH(J$2,input!$1:$1,0))</f>
        <v>1.6025514053333332</v>
      </c>
      <c r="K273" s="112">
        <f>INDEX(input!$A:$DZ,MATCH($A273,input!$A:$A,0),MATCH(K$2,input!$1:$1,0))</f>
        <v>1.1008227303557565E-2</v>
      </c>
      <c r="L273" s="112">
        <f>INDEX(input!$A:$DZ,MATCH($A273,input!$A:$A,0),MATCH(L$2,input!$1:$1,0))</f>
        <v>0</v>
      </c>
      <c r="M273" s="109">
        <f>INDEX(input!$A:$DZ,MATCH($A273,input!$A:$A,0),MATCH(M$2,input!$1:$1,0))</f>
        <v>16.459656312178556</v>
      </c>
      <c r="N273" s="112">
        <f>INDEX(input!$A:$DZ,MATCH($A273,input!$A:$A,0),MATCH(N$2,input!$1:$1,0))</f>
        <v>3.6727088040400235</v>
      </c>
      <c r="O273" s="112">
        <f>INDEX(input!$A:$DZ,MATCH($A273,input!$A:$A,0),MATCH(O$2,input!$1:$1,0))</f>
        <v>0.11968093862452214</v>
      </c>
      <c r="P273" s="112">
        <f>INDEX(input!$A:$DZ,MATCH($A273,input!$A:$A,0),MATCH(P$2,input!$1:$1,0))</f>
        <v>10.471610043102572</v>
      </c>
      <c r="Q273" s="112">
        <f>INDEX(input!$A:$DZ,MATCH($A273,input!$A:$A,0),MATCH(Q$2,input!$1:$1,0))</f>
        <v>0</v>
      </c>
      <c r="R273" s="112">
        <f>INDEX(input!$A:$DZ,MATCH($A273,input!$A:$A,0),MATCH(R$2,input!$1:$1,0))</f>
        <v>0</v>
      </c>
      <c r="S273" s="112">
        <f>INDEX(input!$A:$DZ,MATCH($A273,input!$A:$A,0),MATCH(S$2,input!$1:$1,0))</f>
        <v>0</v>
      </c>
      <c r="T273" s="112">
        <f>INDEX(input!$A:$DZ,MATCH($A273,input!$A:$A,0),MATCH(T$2,input!$1:$1,0))</f>
        <v>0</v>
      </c>
      <c r="U273" s="112">
        <f>INDEX(input!$A:$DZ,MATCH($A273,input!$A:$A,0),MATCH(U$2,input!$1:$1,0))</f>
        <v>0</v>
      </c>
      <c r="V273" s="112">
        <f>INDEX(input!$A:$DZ,MATCH($A273,input!$A:$A,0),MATCH(V$2,input!$1:$1,0))</f>
        <v>1.5427390233461156</v>
      </c>
      <c r="W273" s="112">
        <f>INDEX(input!$A:$DZ,MATCH($A273,input!$A:$A,0),MATCH(W$2,input!$1:$1,0))</f>
        <v>0</v>
      </c>
      <c r="X273" s="112">
        <f>INDEX(input!$A:$DZ,MATCH($A273,input!$A:$A,0),MATCH(X$2,input!$1:$1,0))</f>
        <v>15.806738809113233</v>
      </c>
      <c r="Y273" s="100">
        <f>INDEX(input!$A:$DZ,MATCH($A273,input!$A:$A,0),MATCH(Y$2,input!$1:$1,0))</f>
        <v>-3.9667748261683178</v>
      </c>
      <c r="AA273" s="141"/>
    </row>
    <row r="274" spans="1:27" x14ac:dyDescent="0.25">
      <c r="A274" s="95" t="s">
        <v>532</v>
      </c>
      <c r="B274" s="27" t="str">
        <f>INDEX(input!$A:$DZ,MATCH($A274,input!$A:$A,0),MATCH(B$2,input!$1:$1,0))</f>
        <v>E3202</v>
      </c>
      <c r="C274" s="27" t="str">
        <f>INDEX(input!$A:$DZ,MATCH($A274,input!$A:$A,0),MATCH(C$2,input!$1:$1,0))</f>
        <v>E06000051</v>
      </c>
      <c r="D274" s="27">
        <f>INDEX(input!$A:$DZ,MATCH($A274,input!$A:$A,0),MATCH(D$2,input!$1:$1,0))</f>
        <v>1</v>
      </c>
      <c r="F274" s="27" t="str">
        <f>INDEX(input!$A:$DZ,MATCH($A274,input!$A:$A,0),MATCH(F$2,input!$1:$1,0))</f>
        <v>Shropshire</v>
      </c>
      <c r="G274" s="112">
        <f>INDEX(input!$A:$DZ,MATCH($A274,input!$A:$A,0),MATCH(G$2,input!$1:$1,0))</f>
        <v>92.135819159999997</v>
      </c>
      <c r="H274" s="112">
        <f>INDEX(input!$A:$DZ,MATCH($A274,input!$A:$A,0),MATCH(H$2,input!$1:$1,0))</f>
        <v>0.67609846252083339</v>
      </c>
      <c r="I274" s="112">
        <f>INDEX(input!$A:$DZ,MATCH($A274,input!$A:$A,0),MATCH(I$2,input!$1:$1,0))</f>
        <v>119.280524</v>
      </c>
      <c r="J274" s="112">
        <f>INDEX(input!$A:$DZ,MATCH($A274,input!$A:$A,0),MATCH(J$2,input!$1:$1,0))</f>
        <v>7.3531788566666672</v>
      </c>
      <c r="K274" s="112">
        <f>INDEX(input!$A:$DZ,MATCH($A274,input!$A:$A,0),MATCH(K$2,input!$1:$1,0))</f>
        <v>0.15144810439568884</v>
      </c>
      <c r="L274" s="112">
        <f>INDEX(input!$A:$DZ,MATCH($A274,input!$A:$A,0),MATCH(L$2,input!$1:$1,0))</f>
        <v>1.2656670331006203</v>
      </c>
      <c r="M274" s="109">
        <f>INDEX(input!$A:$DZ,MATCH($A274,input!$A:$A,0),MATCH(M$2,input!$1:$1,0))</f>
        <v>220.86273561668381</v>
      </c>
      <c r="N274" s="112">
        <f>INDEX(input!$A:$DZ,MATCH($A274,input!$A:$A,0),MATCH(N$2,input!$1:$1,0))</f>
        <v>56.379933305412052</v>
      </c>
      <c r="O274" s="112">
        <f>INDEX(input!$A:$DZ,MATCH($A274,input!$A:$A,0),MATCH(O$2,input!$1:$1,0))</f>
        <v>1.6378291865354291</v>
      </c>
      <c r="P274" s="112">
        <f>INDEX(input!$A:$DZ,MATCH($A274,input!$A:$A,0),MATCH(P$2,input!$1:$1,0))</f>
        <v>143.12429365670533</v>
      </c>
      <c r="Q274" s="112">
        <f>INDEX(input!$A:$DZ,MATCH($A274,input!$A:$A,0),MATCH(Q$2,input!$1:$1,0))</f>
        <v>11.488585547681302</v>
      </c>
      <c r="R274" s="112">
        <f>INDEX(input!$A:$DZ,MATCH($A274,input!$A:$A,0),MATCH(R$2,input!$1:$1,0))</f>
        <v>0</v>
      </c>
      <c r="S274" s="112">
        <f>INDEX(input!$A:$DZ,MATCH($A274,input!$A:$A,0),MATCH(S$2,input!$1:$1,0))</f>
        <v>10.12077884723143</v>
      </c>
      <c r="T274" s="112">
        <f>INDEX(input!$A:$DZ,MATCH($A274,input!$A:$A,0),MATCH(T$2,input!$1:$1,0))</f>
        <v>1.393823</v>
      </c>
      <c r="U274" s="112">
        <f>INDEX(input!$A:$DZ,MATCH($A274,input!$A:$A,0),MATCH(U$2,input!$1:$1,0))</f>
        <v>2.3811149999999999</v>
      </c>
      <c r="V274" s="112">
        <f>INDEX(input!$A:$DZ,MATCH($A274,input!$A:$A,0),MATCH(V$2,input!$1:$1,0))</f>
        <v>7.7538734785932686</v>
      </c>
      <c r="W274" s="112">
        <f>INDEX(input!$A:$DZ,MATCH($A274,input!$A:$A,0),MATCH(W$2,input!$1:$1,0))</f>
        <v>6.6141309471709819</v>
      </c>
      <c r="X274" s="112">
        <f>INDEX(input!$A:$DZ,MATCH($A274,input!$A:$A,0),MATCH(X$2,input!$1:$1,0))</f>
        <v>240.89436296932973</v>
      </c>
      <c r="Y274" s="100">
        <f>INDEX(input!$A:$DZ,MATCH($A274,input!$A:$A,0),MATCH(Y$2,input!$1:$1,0))</f>
        <v>9.0697180294876176</v>
      </c>
      <c r="AA274" s="141"/>
    </row>
    <row r="275" spans="1:27" x14ac:dyDescent="0.25">
      <c r="A275" s="95" t="s">
        <v>534</v>
      </c>
      <c r="B275" s="27" t="str">
        <f>INDEX(input!$A:$DZ,MATCH($A275,input!$A:$A,0),MATCH(B$2,input!$1:$1,0))</f>
        <v>E6132</v>
      </c>
      <c r="C275" s="27" t="str">
        <f>INDEX(input!$A:$DZ,MATCH($A275,input!$A:$A,0),MATCH(C$2,input!$1:$1,0))</f>
        <v>E31000032</v>
      </c>
      <c r="D275" s="27">
        <f>INDEX(input!$A:$DZ,MATCH($A275,input!$A:$A,0),MATCH(D$2,input!$1:$1,0))</f>
        <v>1</v>
      </c>
      <c r="F275" s="27" t="str">
        <f>INDEX(input!$A:$DZ,MATCH($A275,input!$A:$A,0),MATCH(F$2,input!$1:$1,0))</f>
        <v>Shropshire Fire</v>
      </c>
      <c r="G275" s="112">
        <f>INDEX(input!$A:$DZ,MATCH($A275,input!$A:$A,0),MATCH(G$2,input!$1:$1,0))</f>
        <v>7.2292282099999996</v>
      </c>
      <c r="H275" s="112">
        <f>INDEX(input!$A:$DZ,MATCH($A275,input!$A:$A,0),MATCH(H$2,input!$1:$1,0))</f>
        <v>5.1904941958333339E-2</v>
      </c>
      <c r="I275" s="112">
        <f>INDEX(input!$A:$DZ,MATCH($A275,input!$A:$A,0),MATCH(I$2,input!$1:$1,0))</f>
        <v>13.611952</v>
      </c>
      <c r="J275" s="112">
        <f>INDEX(input!$A:$DZ,MATCH($A275,input!$A:$A,0),MATCH(J$2,input!$1:$1,0))</f>
        <v>0</v>
      </c>
      <c r="K275" s="112">
        <f>INDEX(input!$A:$DZ,MATCH($A275,input!$A:$A,0),MATCH(K$2,input!$1:$1,0))</f>
        <v>0</v>
      </c>
      <c r="L275" s="112">
        <f>INDEX(input!$A:$DZ,MATCH($A275,input!$A:$A,0),MATCH(L$2,input!$1:$1,0))</f>
        <v>6.1201270461876962E-2</v>
      </c>
      <c r="M275" s="109">
        <f>INDEX(input!$A:$DZ,MATCH($A275,input!$A:$A,0),MATCH(M$2,input!$1:$1,0))</f>
        <v>20.954286422420207</v>
      </c>
      <c r="N275" s="112">
        <f>INDEX(input!$A:$DZ,MATCH($A275,input!$A:$A,0),MATCH(N$2,input!$1:$1,0))</f>
        <v>5.1522693720442474</v>
      </c>
      <c r="O275" s="112">
        <f>INDEX(input!$A:$DZ,MATCH($A275,input!$A:$A,0),MATCH(O$2,input!$1:$1,0))</f>
        <v>0.12573823718478724</v>
      </c>
      <c r="P275" s="112">
        <f>INDEX(input!$A:$DZ,MATCH($A275,input!$A:$A,0),MATCH(P$2,input!$1:$1,0))</f>
        <v>16.277979933107996</v>
      </c>
      <c r="Q275" s="112">
        <f>INDEX(input!$A:$DZ,MATCH($A275,input!$A:$A,0),MATCH(Q$2,input!$1:$1,0))</f>
        <v>0</v>
      </c>
      <c r="R275" s="112">
        <f>INDEX(input!$A:$DZ,MATCH($A275,input!$A:$A,0),MATCH(R$2,input!$1:$1,0))</f>
        <v>0</v>
      </c>
      <c r="S275" s="112">
        <f>INDEX(input!$A:$DZ,MATCH($A275,input!$A:$A,0),MATCH(S$2,input!$1:$1,0))</f>
        <v>0</v>
      </c>
      <c r="T275" s="112">
        <f>INDEX(input!$A:$DZ,MATCH($A275,input!$A:$A,0),MATCH(T$2,input!$1:$1,0))</f>
        <v>0</v>
      </c>
      <c r="U275" s="112">
        <f>INDEX(input!$A:$DZ,MATCH($A275,input!$A:$A,0),MATCH(U$2,input!$1:$1,0))</f>
        <v>0</v>
      </c>
      <c r="V275" s="112">
        <f>INDEX(input!$A:$DZ,MATCH($A275,input!$A:$A,0),MATCH(V$2,input!$1:$1,0))</f>
        <v>0</v>
      </c>
      <c r="W275" s="112">
        <f>INDEX(input!$A:$DZ,MATCH($A275,input!$A:$A,0),MATCH(W$2,input!$1:$1,0))</f>
        <v>0.31982599402658274</v>
      </c>
      <c r="X275" s="112">
        <f>INDEX(input!$A:$DZ,MATCH($A275,input!$A:$A,0),MATCH(X$2,input!$1:$1,0))</f>
        <v>21.875813536363612</v>
      </c>
      <c r="Y275" s="100">
        <f>INDEX(input!$A:$DZ,MATCH($A275,input!$A:$A,0),MATCH(Y$2,input!$1:$1,0))</f>
        <v>4.3977976408559938</v>
      </c>
      <c r="AA275" s="141"/>
    </row>
    <row r="276" spans="1:27" x14ac:dyDescent="0.25">
      <c r="A276" s="95" t="s">
        <v>536</v>
      </c>
      <c r="B276" s="27" t="str">
        <f>INDEX(input!$A:$DZ,MATCH($A276,input!$A:$A,0),MATCH(B$2,input!$1:$1,0))</f>
        <v>E0304</v>
      </c>
      <c r="C276" s="27" t="str">
        <f>INDEX(input!$A:$DZ,MATCH($A276,input!$A:$A,0),MATCH(C$2,input!$1:$1,0))</f>
        <v>E06000039</v>
      </c>
      <c r="D276" s="27">
        <f>INDEX(input!$A:$DZ,MATCH($A276,input!$A:$A,0),MATCH(D$2,input!$1:$1,0))</f>
        <v>1</v>
      </c>
      <c r="F276" s="27" t="str">
        <f>INDEX(input!$A:$DZ,MATCH($A276,input!$A:$A,0),MATCH(F$2,input!$1:$1,0))</f>
        <v>Slough</v>
      </c>
      <c r="G276" s="112">
        <f>INDEX(input!$A:$DZ,MATCH($A276,input!$A:$A,0),MATCH(G$2,input!$1:$1,0))</f>
        <v>52.620508180000002</v>
      </c>
      <c r="H276" s="112">
        <f>INDEX(input!$A:$DZ,MATCH($A276,input!$A:$A,0),MATCH(H$2,input!$1:$1,0))</f>
        <v>0.40080901670833335</v>
      </c>
      <c r="I276" s="112">
        <f>INDEX(input!$A:$DZ,MATCH($A276,input!$A:$A,0),MATCH(I$2,input!$1:$1,0))</f>
        <v>45.126860000000001</v>
      </c>
      <c r="J276" s="112">
        <f>INDEX(input!$A:$DZ,MATCH($A276,input!$A:$A,0),MATCH(J$2,input!$1:$1,0))</f>
        <v>2.5905903333333331</v>
      </c>
      <c r="K276" s="112">
        <f>INDEX(input!$A:$DZ,MATCH($A276,input!$A:$A,0),MATCH(K$2,input!$1:$1,0))</f>
        <v>8.8241781738384747E-2</v>
      </c>
      <c r="L276" s="112">
        <f>INDEX(input!$A:$DZ,MATCH($A276,input!$A:$A,0),MATCH(L$2,input!$1:$1,0))</f>
        <v>0</v>
      </c>
      <c r="M276" s="109">
        <f>INDEX(input!$A:$DZ,MATCH($A276,input!$A:$A,0),MATCH(M$2,input!$1:$1,0))</f>
        <v>100.82700931178005</v>
      </c>
      <c r="N276" s="112">
        <f>INDEX(input!$A:$DZ,MATCH($A276,input!$A:$A,0),MATCH(N$2,input!$1:$1,0))</f>
        <v>35.918374009995517</v>
      </c>
      <c r="O276" s="112">
        <f>INDEX(input!$A:$DZ,MATCH($A276,input!$A:$A,0),MATCH(O$2,input!$1:$1,0))</f>
        <v>0.97094837860876282</v>
      </c>
      <c r="P276" s="112">
        <f>INDEX(input!$A:$DZ,MATCH($A276,input!$A:$A,0),MATCH(P$2,input!$1:$1,0))</f>
        <v>54.437953536191031</v>
      </c>
      <c r="Q276" s="112">
        <f>INDEX(input!$A:$DZ,MATCH($A276,input!$A:$A,0),MATCH(Q$2,input!$1:$1,0))</f>
        <v>4.3965841436284556</v>
      </c>
      <c r="R276" s="112">
        <f>INDEX(input!$A:$DZ,MATCH($A276,input!$A:$A,0),MATCH(R$2,input!$1:$1,0))</f>
        <v>0</v>
      </c>
      <c r="S276" s="112">
        <f>INDEX(input!$A:$DZ,MATCH($A276,input!$A:$A,0),MATCH(S$2,input!$1:$1,0))</f>
        <v>3.3566694676466682</v>
      </c>
      <c r="T276" s="112">
        <f>INDEX(input!$A:$DZ,MATCH($A276,input!$A:$A,0),MATCH(T$2,input!$1:$1,0))</f>
        <v>0.51545300000000005</v>
      </c>
      <c r="U276" s="112">
        <f>INDEX(input!$A:$DZ,MATCH($A276,input!$A:$A,0),MATCH(U$2,input!$1:$1,0))</f>
        <v>0.88056500000000004</v>
      </c>
      <c r="V276" s="112">
        <f>INDEX(input!$A:$DZ,MATCH($A276,input!$A:$A,0),MATCH(V$2,input!$1:$1,0))</f>
        <v>2.7172639478800873</v>
      </c>
      <c r="W276" s="112">
        <f>INDEX(input!$A:$DZ,MATCH($A276,input!$A:$A,0),MATCH(W$2,input!$1:$1,0))</f>
        <v>0</v>
      </c>
      <c r="X276" s="112">
        <f>INDEX(input!$A:$DZ,MATCH($A276,input!$A:$A,0),MATCH(X$2,input!$1:$1,0))</f>
        <v>103.19381148395054</v>
      </c>
      <c r="Y276" s="100">
        <f>INDEX(input!$A:$DZ,MATCH($A276,input!$A:$A,0),MATCH(Y$2,input!$1:$1,0))</f>
        <v>2.3473890461749081</v>
      </c>
      <c r="AA276" s="141"/>
    </row>
    <row r="277" spans="1:27" x14ac:dyDescent="0.25">
      <c r="A277" s="95" t="s">
        <v>538</v>
      </c>
      <c r="B277" s="27" t="str">
        <f>INDEX(input!$A:$DZ,MATCH($A277,input!$A:$A,0),MATCH(B$2,input!$1:$1,0))</f>
        <v>E4605</v>
      </c>
      <c r="C277" s="27" t="str">
        <f>INDEX(input!$A:$DZ,MATCH($A277,input!$A:$A,0),MATCH(C$2,input!$1:$1,0))</f>
        <v>E08000029</v>
      </c>
      <c r="D277" s="27">
        <f>INDEX(input!$A:$DZ,MATCH($A277,input!$A:$A,0),MATCH(D$2,input!$1:$1,0))</f>
        <v>1</v>
      </c>
      <c r="F277" s="27" t="str">
        <f>INDEX(input!$A:$DZ,MATCH($A277,input!$A:$A,0),MATCH(F$2,input!$1:$1,0))</f>
        <v>Solihull</v>
      </c>
      <c r="G277" s="112">
        <f>INDEX(input!$A:$DZ,MATCH($A277,input!$A:$A,0),MATCH(G$2,input!$1:$1,0))</f>
        <v>56.050157729999995</v>
      </c>
      <c r="H277" s="112">
        <f>INDEX(input!$A:$DZ,MATCH($A277,input!$A:$A,0),MATCH(H$2,input!$1:$1,0))</f>
        <v>0.39990668141666663</v>
      </c>
      <c r="I277" s="112">
        <f>INDEX(input!$A:$DZ,MATCH($A277,input!$A:$A,0),MATCH(I$2,input!$1:$1,0))</f>
        <v>85.100249900000009</v>
      </c>
      <c r="J277" s="112">
        <f>INDEX(input!$A:$DZ,MATCH($A277,input!$A:$A,0),MATCH(J$2,input!$1:$1,0))</f>
        <v>2.9643757855555557</v>
      </c>
      <c r="K277" s="112">
        <f>INDEX(input!$A:$DZ,MATCH($A277,input!$A:$A,0),MATCH(K$2,input!$1:$1,0))</f>
        <v>8.9306291937579219E-2</v>
      </c>
      <c r="L277" s="112">
        <f>INDEX(input!$A:$DZ,MATCH($A277,input!$A:$A,0),MATCH(L$2,input!$1:$1,0))</f>
        <v>0</v>
      </c>
      <c r="M277" s="109">
        <f>INDEX(input!$A:$DZ,MATCH($A277,input!$A:$A,0),MATCH(M$2,input!$1:$1,0))</f>
        <v>144.60399638890982</v>
      </c>
      <c r="N277" s="112">
        <f>INDEX(input!$A:$DZ,MATCH($A277,input!$A:$A,0),MATCH(N$2,input!$1:$1,0))</f>
        <v>32.293696854119631</v>
      </c>
      <c r="O277" s="112">
        <f>INDEX(input!$A:$DZ,MATCH($A277,input!$A:$A,0),MATCH(O$2,input!$1:$1,0))</f>
        <v>0.9687624968577464</v>
      </c>
      <c r="P277" s="112">
        <f>INDEX(input!$A:$DZ,MATCH($A277,input!$A:$A,0),MATCH(P$2,input!$1:$1,0))</f>
        <v>98.050812649907272</v>
      </c>
      <c r="Q277" s="112">
        <f>INDEX(input!$A:$DZ,MATCH($A277,input!$A:$A,0),MATCH(Q$2,input!$1:$1,0))</f>
        <v>7.9200997706805616</v>
      </c>
      <c r="R277" s="112">
        <f>INDEX(input!$A:$DZ,MATCH($A277,input!$A:$A,0),MATCH(R$2,input!$1:$1,0))</f>
        <v>0</v>
      </c>
      <c r="S277" s="112">
        <f>INDEX(input!$A:$DZ,MATCH($A277,input!$A:$A,0),MATCH(S$2,input!$1:$1,0))</f>
        <v>5.3870842121950631</v>
      </c>
      <c r="T277" s="112">
        <f>INDEX(input!$A:$DZ,MATCH($A277,input!$A:$A,0),MATCH(T$2,input!$1:$1,0))</f>
        <v>0.87035600000000002</v>
      </c>
      <c r="U277" s="112">
        <f>INDEX(input!$A:$DZ,MATCH($A277,input!$A:$A,0),MATCH(U$2,input!$1:$1,0))</f>
        <v>1.486858</v>
      </c>
      <c r="V277" s="112">
        <f>INDEX(input!$A:$DZ,MATCH($A277,input!$A:$A,0),MATCH(V$2,input!$1:$1,0))</f>
        <v>2.7938135521780194</v>
      </c>
      <c r="W277" s="112">
        <f>INDEX(input!$A:$DZ,MATCH($A277,input!$A:$A,0),MATCH(W$2,input!$1:$1,0))</f>
        <v>0</v>
      </c>
      <c r="X277" s="112">
        <f>INDEX(input!$A:$DZ,MATCH($A277,input!$A:$A,0),MATCH(X$2,input!$1:$1,0))</f>
        <v>149.7714835359383</v>
      </c>
      <c r="Y277" s="100">
        <f>INDEX(input!$A:$DZ,MATCH($A277,input!$A:$A,0),MATCH(Y$2,input!$1:$1,0))</f>
        <v>3.5735437996683217</v>
      </c>
      <c r="AA277" s="141"/>
    </row>
    <row r="278" spans="1:27" x14ac:dyDescent="0.25">
      <c r="A278" s="95" t="s">
        <v>539</v>
      </c>
      <c r="B278" s="27" t="str">
        <f>INDEX(input!$A:$DZ,MATCH($A278,input!$A:$A,0),MATCH(B$2,input!$1:$1,0))</f>
        <v>E3320</v>
      </c>
      <c r="C278" s="27" t="str">
        <f>INDEX(input!$A:$DZ,MATCH($A278,input!$A:$A,0),MATCH(C$2,input!$1:$1,0))</f>
        <v>E10000027</v>
      </c>
      <c r="D278" s="27">
        <f>INDEX(input!$A:$DZ,MATCH($A278,input!$A:$A,0),MATCH(D$2,input!$1:$1,0))</f>
        <v>1</v>
      </c>
      <c r="F278" s="27" t="str">
        <f>INDEX(input!$A:$DZ,MATCH($A278,input!$A:$A,0),MATCH(F$2,input!$1:$1,0))</f>
        <v>Somerset</v>
      </c>
      <c r="G278" s="112">
        <f>INDEX(input!$A:$DZ,MATCH($A278,input!$A:$A,0),MATCH(G$2,input!$1:$1,0))</f>
        <v>124.76055393</v>
      </c>
      <c r="H278" s="112">
        <f>INDEX(input!$A:$DZ,MATCH($A278,input!$A:$A,0),MATCH(H$2,input!$1:$1,0))</f>
        <v>0.90405753200000005</v>
      </c>
      <c r="I278" s="112">
        <f>INDEX(input!$A:$DZ,MATCH($A278,input!$A:$A,0),MATCH(I$2,input!$1:$1,0))</f>
        <v>189.3897</v>
      </c>
      <c r="J278" s="112">
        <f>INDEX(input!$A:$DZ,MATCH($A278,input!$A:$A,0),MATCH(J$2,input!$1:$1,0))</f>
        <v>3.4697786728888893</v>
      </c>
      <c r="K278" s="112">
        <f>INDEX(input!$A:$DZ,MATCH($A278,input!$A:$A,0),MATCH(K$2,input!$1:$1,0))</f>
        <v>0.20207062850945304</v>
      </c>
      <c r="L278" s="112">
        <f>INDEX(input!$A:$DZ,MATCH($A278,input!$A:$A,0),MATCH(L$2,input!$1:$1,0))</f>
        <v>0.45976448631010541</v>
      </c>
      <c r="M278" s="109">
        <f>INDEX(input!$A:$DZ,MATCH($A278,input!$A:$A,0),MATCH(M$2,input!$1:$1,0))</f>
        <v>319.18592524970848</v>
      </c>
      <c r="N278" s="112">
        <f>INDEX(input!$A:$DZ,MATCH($A278,input!$A:$A,0),MATCH(N$2,input!$1:$1,0))</f>
        <v>73.28275582433362</v>
      </c>
      <c r="O278" s="112">
        <f>INDEX(input!$A:$DZ,MATCH($A278,input!$A:$A,0),MATCH(O$2,input!$1:$1,0))</f>
        <v>2.1900535118792757</v>
      </c>
      <c r="P278" s="112">
        <f>INDEX(input!$A:$DZ,MATCH($A278,input!$A:$A,0),MATCH(P$2,input!$1:$1,0))</f>
        <v>228.28323473688366</v>
      </c>
      <c r="Q278" s="112">
        <f>INDEX(input!$A:$DZ,MATCH($A278,input!$A:$A,0),MATCH(Q$2,input!$1:$1,0))</f>
        <v>18.324643486592024</v>
      </c>
      <c r="R278" s="112">
        <f>INDEX(input!$A:$DZ,MATCH($A278,input!$A:$A,0),MATCH(R$2,input!$1:$1,0))</f>
        <v>0</v>
      </c>
      <c r="S278" s="112">
        <f>INDEX(input!$A:$DZ,MATCH($A278,input!$A:$A,0),MATCH(S$2,input!$1:$1,0))</f>
        <v>20.187840571283534</v>
      </c>
      <c r="T278" s="112">
        <f>INDEX(input!$A:$DZ,MATCH($A278,input!$A:$A,0),MATCH(T$2,input!$1:$1,0))</f>
        <v>2.4975670000000001</v>
      </c>
      <c r="U278" s="112">
        <f>INDEX(input!$A:$DZ,MATCH($A278,input!$A:$A,0),MATCH(U$2,input!$1:$1,0))</f>
        <v>4.2666769999999996</v>
      </c>
      <c r="V278" s="112">
        <f>INDEX(input!$A:$DZ,MATCH($A278,input!$A:$A,0),MATCH(V$2,input!$1:$1,0))</f>
        <v>2.3900387077298713</v>
      </c>
      <c r="W278" s="112">
        <f>INDEX(input!$A:$DZ,MATCH($A278,input!$A:$A,0),MATCH(W$2,input!$1:$1,0))</f>
        <v>2.4026402187818405</v>
      </c>
      <c r="X278" s="112">
        <f>INDEX(input!$A:$DZ,MATCH($A278,input!$A:$A,0),MATCH(X$2,input!$1:$1,0))</f>
        <v>353.8254510574838</v>
      </c>
      <c r="Y278" s="100">
        <f>INDEX(input!$A:$DZ,MATCH($A278,input!$A:$A,0),MATCH(Y$2,input!$1:$1,0))</f>
        <v>10.852460295884224</v>
      </c>
      <c r="AA278" s="141"/>
    </row>
    <row r="279" spans="1:27" x14ac:dyDescent="0.25">
      <c r="A279" s="95" t="s">
        <v>541</v>
      </c>
      <c r="B279" s="27" t="str">
        <f>INDEX(input!$A:$DZ,MATCH($A279,input!$A:$A,0),MATCH(B$2,input!$1:$1,0))</f>
        <v>E0434</v>
      </c>
      <c r="C279" s="27" t="str">
        <f>INDEX(input!$A:$DZ,MATCH($A279,input!$A:$A,0),MATCH(C$2,input!$1:$1,0))</f>
        <v>E07000006</v>
      </c>
      <c r="D279" s="27">
        <f>INDEX(input!$A:$DZ,MATCH($A279,input!$A:$A,0),MATCH(D$2,input!$1:$1,0))</f>
        <v>1</v>
      </c>
      <c r="F279" s="27" t="str">
        <f>INDEX(input!$A:$DZ,MATCH($A279,input!$A:$A,0),MATCH(F$2,input!$1:$1,0))</f>
        <v>South Bucks</v>
      </c>
      <c r="G279" s="112">
        <f>INDEX(input!$A:$DZ,MATCH($A279,input!$A:$A,0),MATCH(G$2,input!$1:$1,0))</f>
        <v>1.9232838399999999</v>
      </c>
      <c r="H279" s="112">
        <f>INDEX(input!$A:$DZ,MATCH($A279,input!$A:$A,0),MATCH(H$2,input!$1:$1,0))</f>
        <v>1.4634985020833333E-2</v>
      </c>
      <c r="I279" s="112">
        <f>INDEX(input!$A:$DZ,MATCH($A279,input!$A:$A,0),MATCH(I$2,input!$1:$1,0))</f>
        <v>4.5405360000000003</v>
      </c>
      <c r="J279" s="112">
        <f>INDEX(input!$A:$DZ,MATCH($A279,input!$A:$A,0),MATCH(J$2,input!$1:$1,0))</f>
        <v>1.3303455937777779</v>
      </c>
      <c r="K279" s="112">
        <f>INDEX(input!$A:$DZ,MATCH($A279,input!$A:$A,0),MATCH(K$2,input!$1:$1,0))</f>
        <v>3.285005939655433E-3</v>
      </c>
      <c r="L279" s="112">
        <f>INDEX(input!$A:$DZ,MATCH($A279,input!$A:$A,0),MATCH(L$2,input!$1:$1,0))</f>
        <v>0</v>
      </c>
      <c r="M279" s="109">
        <f>INDEX(input!$A:$DZ,MATCH($A279,input!$A:$A,0),MATCH(M$2,input!$1:$1,0))</f>
        <v>7.8120854247382656</v>
      </c>
      <c r="N279" s="112">
        <f>INDEX(input!$A:$DZ,MATCH($A279,input!$A:$A,0),MATCH(N$2,input!$1:$1,0))</f>
        <v>1.0879587987590553</v>
      </c>
      <c r="O279" s="112">
        <f>INDEX(input!$A:$DZ,MATCH($A279,input!$A:$A,0),MATCH(O$2,input!$1:$1,0))</f>
        <v>3.5452832546119931E-2</v>
      </c>
      <c r="P279" s="112">
        <f>INDEX(input!$A:$DZ,MATCH($A279,input!$A:$A,0),MATCH(P$2,input!$1:$1,0))</f>
        <v>5.2052416558159846</v>
      </c>
      <c r="Q279" s="112">
        <f>INDEX(input!$A:$DZ,MATCH($A279,input!$A:$A,0),MATCH(Q$2,input!$1:$1,0))</f>
        <v>0</v>
      </c>
      <c r="R279" s="112">
        <f>INDEX(input!$A:$DZ,MATCH($A279,input!$A:$A,0),MATCH(R$2,input!$1:$1,0))</f>
        <v>0.17024354624747154</v>
      </c>
      <c r="S279" s="112">
        <f>INDEX(input!$A:$DZ,MATCH($A279,input!$A:$A,0),MATCH(S$2,input!$1:$1,0))</f>
        <v>0</v>
      </c>
      <c r="T279" s="112">
        <f>INDEX(input!$A:$DZ,MATCH($A279,input!$A:$A,0),MATCH(T$2,input!$1:$1,0))</f>
        <v>0</v>
      </c>
      <c r="U279" s="112">
        <f>INDEX(input!$A:$DZ,MATCH($A279,input!$A:$A,0),MATCH(U$2,input!$1:$1,0))</f>
        <v>0</v>
      </c>
      <c r="V279" s="112">
        <f>INDEX(input!$A:$DZ,MATCH($A279,input!$A:$A,0),MATCH(V$2,input!$1:$1,0))</f>
        <v>0.4287984876193055</v>
      </c>
      <c r="W279" s="112">
        <f>INDEX(input!$A:$DZ,MATCH($A279,input!$A:$A,0),MATCH(W$2,input!$1:$1,0))</f>
        <v>0</v>
      </c>
      <c r="X279" s="112">
        <f>INDEX(input!$A:$DZ,MATCH($A279,input!$A:$A,0),MATCH(X$2,input!$1:$1,0))</f>
        <v>6.9276953209879384</v>
      </c>
      <c r="Y279" s="100">
        <f>INDEX(input!$A:$DZ,MATCH($A279,input!$A:$A,0),MATCH(Y$2,input!$1:$1,0))</f>
        <v>-11.320794073113428</v>
      </c>
      <c r="AA279" s="141"/>
    </row>
    <row r="280" spans="1:27" x14ac:dyDescent="0.25">
      <c r="A280" s="95" t="s">
        <v>543</v>
      </c>
      <c r="B280" s="27" t="str">
        <f>INDEX(input!$A:$DZ,MATCH($A280,input!$A:$A,0),MATCH(B$2,input!$1:$1,0))</f>
        <v>E0536</v>
      </c>
      <c r="C280" s="27" t="str">
        <f>INDEX(input!$A:$DZ,MATCH($A280,input!$A:$A,0),MATCH(C$2,input!$1:$1,0))</f>
        <v>E07000012</v>
      </c>
      <c r="D280" s="27">
        <f>INDEX(input!$A:$DZ,MATCH($A280,input!$A:$A,0),MATCH(D$2,input!$1:$1,0))</f>
        <v>1</v>
      </c>
      <c r="F280" s="27" t="str">
        <f>INDEX(input!$A:$DZ,MATCH($A280,input!$A:$A,0),MATCH(F$2,input!$1:$1,0))</f>
        <v>South Cambridgeshire</v>
      </c>
      <c r="G280" s="112">
        <f>INDEX(input!$A:$DZ,MATCH($A280,input!$A:$A,0),MATCH(G$2,input!$1:$1,0))</f>
        <v>4.2082262199999994</v>
      </c>
      <c r="H280" s="112">
        <f>INDEX(input!$A:$DZ,MATCH($A280,input!$A:$A,0),MATCH(H$2,input!$1:$1,0))</f>
        <v>3.5038117770833335E-2</v>
      </c>
      <c r="I280" s="112">
        <f>INDEX(input!$A:$DZ,MATCH($A280,input!$A:$A,0),MATCH(I$2,input!$1:$1,0))</f>
        <v>7.4785500000000003</v>
      </c>
      <c r="J280" s="112">
        <f>INDEX(input!$A:$DZ,MATCH($A280,input!$A:$A,0),MATCH(J$2,input!$1:$1,0))</f>
        <v>4.2081621040000003</v>
      </c>
      <c r="K280" s="112">
        <f>INDEX(input!$A:$DZ,MATCH($A280,input!$A:$A,0),MATCH(K$2,input!$1:$1,0))</f>
        <v>7.7338550811452541E-3</v>
      </c>
      <c r="L280" s="112">
        <f>INDEX(input!$A:$DZ,MATCH($A280,input!$A:$A,0),MATCH(L$2,input!$1:$1,0))</f>
        <v>2.5002269084747255E-2</v>
      </c>
      <c r="M280" s="109">
        <f>INDEX(input!$A:$DZ,MATCH($A280,input!$A:$A,0),MATCH(M$2,input!$1:$1,0))</f>
        <v>15.962712565936725</v>
      </c>
      <c r="N280" s="112">
        <f>INDEX(input!$A:$DZ,MATCH($A280,input!$A:$A,0),MATCH(N$2,input!$1:$1,0))</f>
        <v>2.6047193389531089</v>
      </c>
      <c r="O280" s="112">
        <f>INDEX(input!$A:$DZ,MATCH($A280,input!$A:$A,0),MATCH(O$2,input!$1:$1,0))</f>
        <v>8.4878837929225542E-2</v>
      </c>
      <c r="P280" s="112">
        <f>INDEX(input!$A:$DZ,MATCH($A280,input!$A:$A,0),MATCH(P$2,input!$1:$1,0))</f>
        <v>8.6069835742800596</v>
      </c>
      <c r="Q280" s="112">
        <f>INDEX(input!$A:$DZ,MATCH($A280,input!$A:$A,0),MATCH(Q$2,input!$1:$1,0))</f>
        <v>0</v>
      </c>
      <c r="R280" s="112">
        <f>INDEX(input!$A:$DZ,MATCH($A280,input!$A:$A,0),MATCH(R$2,input!$1:$1,0))</f>
        <v>0.43546305240626337</v>
      </c>
      <c r="S280" s="112">
        <f>INDEX(input!$A:$DZ,MATCH($A280,input!$A:$A,0),MATCH(S$2,input!$1:$1,0))</f>
        <v>0</v>
      </c>
      <c r="T280" s="112">
        <f>INDEX(input!$A:$DZ,MATCH($A280,input!$A:$A,0),MATCH(T$2,input!$1:$1,0))</f>
        <v>0</v>
      </c>
      <c r="U280" s="112">
        <f>INDEX(input!$A:$DZ,MATCH($A280,input!$A:$A,0),MATCH(U$2,input!$1:$1,0))</f>
        <v>0</v>
      </c>
      <c r="V280" s="112">
        <f>INDEX(input!$A:$DZ,MATCH($A280,input!$A:$A,0),MATCH(V$2,input!$1:$1,0))</f>
        <v>2.4728416384603382</v>
      </c>
      <c r="W280" s="112">
        <f>INDEX(input!$A:$DZ,MATCH($A280,input!$A:$A,0),MATCH(W$2,input!$1:$1,0))</f>
        <v>0.13065701908803398</v>
      </c>
      <c r="X280" s="112">
        <f>INDEX(input!$A:$DZ,MATCH($A280,input!$A:$A,0),MATCH(X$2,input!$1:$1,0))</f>
        <v>14.335543461117027</v>
      </c>
      <c r="Y280" s="100">
        <f>INDEX(input!$A:$DZ,MATCH($A280,input!$A:$A,0),MATCH(Y$2,input!$1:$1,0))</f>
        <v>-10.193562642304032</v>
      </c>
      <c r="AA280" s="141"/>
    </row>
    <row r="281" spans="1:27" x14ac:dyDescent="0.25">
      <c r="A281" s="95" t="s">
        <v>545</v>
      </c>
      <c r="B281" s="27" t="str">
        <f>INDEX(input!$A:$DZ,MATCH($A281,input!$A:$A,0),MATCH(B$2,input!$1:$1,0))</f>
        <v>E1039</v>
      </c>
      <c r="C281" s="27" t="str">
        <f>INDEX(input!$A:$DZ,MATCH($A281,input!$A:$A,0),MATCH(C$2,input!$1:$1,0))</f>
        <v>E07000039</v>
      </c>
      <c r="D281" s="27">
        <f>INDEX(input!$A:$DZ,MATCH($A281,input!$A:$A,0),MATCH(D$2,input!$1:$1,0))</f>
        <v>1</v>
      </c>
      <c r="F281" s="27" t="str">
        <f>INDEX(input!$A:$DZ,MATCH($A281,input!$A:$A,0),MATCH(F$2,input!$1:$1,0))</f>
        <v>South Derbyshire</v>
      </c>
      <c r="G281" s="112">
        <f>INDEX(input!$A:$DZ,MATCH($A281,input!$A:$A,0),MATCH(G$2,input!$1:$1,0))</f>
        <v>4.1528288100000008</v>
      </c>
      <c r="H281" s="112">
        <f>INDEX(input!$A:$DZ,MATCH($A281,input!$A:$A,0),MATCH(H$2,input!$1:$1,0))</f>
        <v>3.3405373750000009E-2</v>
      </c>
      <c r="I281" s="112">
        <f>INDEX(input!$A:$DZ,MATCH($A281,input!$A:$A,0),MATCH(I$2,input!$1:$1,0))</f>
        <v>4.5988519999999999</v>
      </c>
      <c r="J281" s="112">
        <f>INDEX(input!$A:$DZ,MATCH($A281,input!$A:$A,0),MATCH(J$2,input!$1:$1,0))</f>
        <v>2.3224039795555558</v>
      </c>
      <c r="K281" s="112">
        <f>INDEX(input!$A:$DZ,MATCH($A281,input!$A:$A,0),MATCH(K$2,input!$1:$1,0))</f>
        <v>7.4197233412888258E-3</v>
      </c>
      <c r="L281" s="112">
        <f>INDEX(input!$A:$DZ,MATCH($A281,input!$A:$A,0),MATCH(L$2,input!$1:$1,0))</f>
        <v>0</v>
      </c>
      <c r="M281" s="109">
        <f>INDEX(input!$A:$DZ,MATCH($A281,input!$A:$A,0),MATCH(M$2,input!$1:$1,0))</f>
        <v>11.114909886646842</v>
      </c>
      <c r="N281" s="112">
        <f>INDEX(input!$A:$DZ,MATCH($A281,input!$A:$A,0),MATCH(N$2,input!$1:$1,0))</f>
        <v>2.4833418201954407</v>
      </c>
      <c r="O281" s="112">
        <f>INDEX(input!$A:$DZ,MATCH($A281,input!$A:$A,0),MATCH(O$2,input!$1:$1,0))</f>
        <v>8.0923562368894184E-2</v>
      </c>
      <c r="P281" s="112">
        <f>INDEX(input!$A:$DZ,MATCH($A281,input!$A:$A,0),MATCH(P$2,input!$1:$1,0))</f>
        <v>5.4429846299693141</v>
      </c>
      <c r="Q281" s="112">
        <f>INDEX(input!$A:$DZ,MATCH($A281,input!$A:$A,0),MATCH(Q$2,input!$1:$1,0))</f>
        <v>0</v>
      </c>
      <c r="R281" s="112">
        <f>INDEX(input!$A:$DZ,MATCH($A281,input!$A:$A,0),MATCH(R$2,input!$1:$1,0))</f>
        <v>7.4249840488139814E-3</v>
      </c>
      <c r="S281" s="112">
        <f>INDEX(input!$A:$DZ,MATCH($A281,input!$A:$A,0),MATCH(S$2,input!$1:$1,0))</f>
        <v>0</v>
      </c>
      <c r="T281" s="112">
        <f>INDEX(input!$A:$DZ,MATCH($A281,input!$A:$A,0),MATCH(T$2,input!$1:$1,0))</f>
        <v>0</v>
      </c>
      <c r="U281" s="112">
        <f>INDEX(input!$A:$DZ,MATCH($A281,input!$A:$A,0),MATCH(U$2,input!$1:$1,0))</f>
        <v>0</v>
      </c>
      <c r="V281" s="112">
        <f>INDEX(input!$A:$DZ,MATCH($A281,input!$A:$A,0),MATCH(V$2,input!$1:$1,0))</f>
        <v>3.2819507805326977</v>
      </c>
      <c r="W281" s="112">
        <f>INDEX(input!$A:$DZ,MATCH($A281,input!$A:$A,0),MATCH(W$2,input!$1:$1,0))</f>
        <v>0</v>
      </c>
      <c r="X281" s="112">
        <f>INDEX(input!$A:$DZ,MATCH($A281,input!$A:$A,0),MATCH(X$2,input!$1:$1,0))</f>
        <v>11.296625777115159</v>
      </c>
      <c r="Y281" s="100">
        <f>INDEX(input!$A:$DZ,MATCH($A281,input!$A:$A,0),MATCH(Y$2,input!$1:$1,0))</f>
        <v>1.6348840640320939</v>
      </c>
      <c r="AA281" s="141"/>
    </row>
    <row r="282" spans="1:27" x14ac:dyDescent="0.25">
      <c r="A282" s="95" t="s">
        <v>546</v>
      </c>
      <c r="B282" s="27" t="str">
        <f>INDEX(input!$A:$DZ,MATCH($A282,input!$A:$A,0),MATCH(B$2,input!$1:$1,0))</f>
        <v>E0103</v>
      </c>
      <c r="C282" s="27" t="str">
        <f>INDEX(input!$A:$DZ,MATCH($A282,input!$A:$A,0),MATCH(C$2,input!$1:$1,0))</f>
        <v>E06000025</v>
      </c>
      <c r="D282" s="27">
        <f>INDEX(input!$A:$DZ,MATCH($A282,input!$A:$A,0),MATCH(D$2,input!$1:$1,0))</f>
        <v>1</v>
      </c>
      <c r="F282" s="27" t="str">
        <f>INDEX(input!$A:$DZ,MATCH($A282,input!$A:$A,0),MATCH(F$2,input!$1:$1,0))</f>
        <v>South Gloucestershire</v>
      </c>
      <c r="G282" s="112">
        <f>INDEX(input!$A:$DZ,MATCH($A282,input!$A:$A,0),MATCH(G$2,input!$1:$1,0))</f>
        <v>71.609036259999996</v>
      </c>
      <c r="H282" s="112">
        <f>INDEX(input!$A:$DZ,MATCH($A282,input!$A:$A,0),MATCH(H$2,input!$1:$1,0))</f>
        <v>0.49855259314583333</v>
      </c>
      <c r="I282" s="112">
        <f>INDEX(input!$A:$DZ,MATCH($A282,input!$A:$A,0),MATCH(I$2,input!$1:$1,0))</f>
        <v>109.222718</v>
      </c>
      <c r="J282" s="112">
        <f>INDEX(input!$A:$DZ,MATCH($A282,input!$A:$A,0),MATCH(J$2,input!$1:$1,0))</f>
        <v>6.28099557</v>
      </c>
      <c r="K282" s="112">
        <f>INDEX(input!$A:$DZ,MATCH($A282,input!$A:$A,0),MATCH(K$2,input!$1:$1,0))</f>
        <v>0.11130780833939929</v>
      </c>
      <c r="L282" s="112">
        <f>INDEX(input!$A:$DZ,MATCH($A282,input!$A:$A,0),MATCH(L$2,input!$1:$1,0))</f>
        <v>0</v>
      </c>
      <c r="M282" s="109">
        <f>INDEX(input!$A:$DZ,MATCH($A282,input!$A:$A,0),MATCH(M$2,input!$1:$1,0))</f>
        <v>187.72261023148522</v>
      </c>
      <c r="N282" s="112">
        <f>INDEX(input!$A:$DZ,MATCH($A282,input!$A:$A,0),MATCH(N$2,input!$1:$1,0))</f>
        <v>40.97755135920012</v>
      </c>
      <c r="O282" s="112">
        <f>INDEX(input!$A:$DZ,MATCH($A282,input!$A:$A,0),MATCH(O$2,input!$1:$1,0))</f>
        <v>1.2077293966665994</v>
      </c>
      <c r="P282" s="112">
        <f>INDEX(input!$A:$DZ,MATCH($A282,input!$A:$A,0),MATCH(P$2,input!$1:$1,0))</f>
        <v>129.57419513261581</v>
      </c>
      <c r="Q282" s="112">
        <f>INDEX(input!$A:$DZ,MATCH($A282,input!$A:$A,0),MATCH(Q$2,input!$1:$1,0))</f>
        <v>10.388493231740073</v>
      </c>
      <c r="R282" s="112">
        <f>INDEX(input!$A:$DZ,MATCH($A282,input!$A:$A,0),MATCH(R$2,input!$1:$1,0))</f>
        <v>0</v>
      </c>
      <c r="S282" s="112">
        <f>INDEX(input!$A:$DZ,MATCH($A282,input!$A:$A,0),MATCH(S$2,input!$1:$1,0))</f>
        <v>3.5614076150069831</v>
      </c>
      <c r="T282" s="112">
        <f>INDEX(input!$A:$DZ,MATCH($A282,input!$A:$A,0),MATCH(T$2,input!$1:$1,0))</f>
        <v>0.93504600000000004</v>
      </c>
      <c r="U282" s="112">
        <f>INDEX(input!$A:$DZ,MATCH($A282,input!$A:$A,0),MATCH(U$2,input!$1:$1,0))</f>
        <v>1.597369</v>
      </c>
      <c r="V282" s="112">
        <f>INDEX(input!$A:$DZ,MATCH($A282,input!$A:$A,0),MATCH(V$2,input!$1:$1,0))</f>
        <v>6.4311499757102579</v>
      </c>
      <c r="W282" s="112">
        <f>INDEX(input!$A:$DZ,MATCH($A282,input!$A:$A,0),MATCH(W$2,input!$1:$1,0))</f>
        <v>0</v>
      </c>
      <c r="X282" s="112">
        <f>INDEX(input!$A:$DZ,MATCH($A282,input!$A:$A,0),MATCH(X$2,input!$1:$1,0))</f>
        <v>194.67294171093988</v>
      </c>
      <c r="Y282" s="100">
        <f>INDEX(input!$A:$DZ,MATCH($A282,input!$A:$A,0),MATCH(Y$2,input!$1:$1,0))</f>
        <v>3.7024477077556295</v>
      </c>
      <c r="AA282" s="141"/>
    </row>
    <row r="283" spans="1:27" x14ac:dyDescent="0.25">
      <c r="A283" s="95" t="s">
        <v>547</v>
      </c>
      <c r="B283" s="27" t="str">
        <f>INDEX(input!$A:$DZ,MATCH($A283,input!$A:$A,0),MATCH(B$2,input!$1:$1,0))</f>
        <v>E1136</v>
      </c>
      <c r="C283" s="27" t="str">
        <f>INDEX(input!$A:$DZ,MATCH($A283,input!$A:$A,0),MATCH(C$2,input!$1:$1,0))</f>
        <v>E07000044</v>
      </c>
      <c r="D283" s="27">
        <f>INDEX(input!$A:$DZ,MATCH($A283,input!$A:$A,0),MATCH(D$2,input!$1:$1,0))</f>
        <v>1</v>
      </c>
      <c r="F283" s="27" t="str">
        <f>INDEX(input!$A:$DZ,MATCH($A283,input!$A:$A,0),MATCH(F$2,input!$1:$1,0))</f>
        <v>South Hams</v>
      </c>
      <c r="G283" s="112">
        <f>INDEX(input!$A:$DZ,MATCH($A283,input!$A:$A,0),MATCH(G$2,input!$1:$1,0))</f>
        <v>3.13668703</v>
      </c>
      <c r="H283" s="112">
        <f>INDEX(input!$A:$DZ,MATCH($A283,input!$A:$A,0),MATCH(H$2,input!$1:$1,0))</f>
        <v>2.5523954895833336E-2</v>
      </c>
      <c r="I283" s="112">
        <f>INDEX(input!$A:$DZ,MATCH($A283,input!$A:$A,0),MATCH(I$2,input!$1:$1,0))</f>
        <v>5.323372</v>
      </c>
      <c r="J283" s="112">
        <f>INDEX(input!$A:$DZ,MATCH($A283,input!$A:$A,0),MATCH(J$2,input!$1:$1,0))</f>
        <v>1.6935327884444449</v>
      </c>
      <c r="K283" s="112">
        <f>INDEX(input!$A:$DZ,MATCH($A283,input!$A:$A,0),MATCH(K$2,input!$1:$1,0))</f>
        <v>5.6690955847031044E-3</v>
      </c>
      <c r="L283" s="112">
        <f>INDEX(input!$A:$DZ,MATCH($A283,input!$A:$A,0),MATCH(L$2,input!$1:$1,0))</f>
        <v>7.8084555401016997E-2</v>
      </c>
      <c r="M283" s="109">
        <f>INDEX(input!$A:$DZ,MATCH($A283,input!$A:$A,0),MATCH(M$2,input!$1:$1,0))</f>
        <v>10.262869424325999</v>
      </c>
      <c r="N283" s="112">
        <f>INDEX(input!$A:$DZ,MATCH($A283,input!$A:$A,0),MATCH(N$2,input!$1:$1,0))</f>
        <v>1.8974403625110154</v>
      </c>
      <c r="O283" s="112">
        <f>INDEX(input!$A:$DZ,MATCH($A283,input!$A:$A,0),MATCH(O$2,input!$1:$1,0))</f>
        <v>6.1831050509523922E-2</v>
      </c>
      <c r="P283" s="112">
        <f>INDEX(input!$A:$DZ,MATCH($A283,input!$A:$A,0),MATCH(P$2,input!$1:$1,0))</f>
        <v>6.1415874064732714</v>
      </c>
      <c r="Q283" s="112">
        <f>INDEX(input!$A:$DZ,MATCH($A283,input!$A:$A,0),MATCH(Q$2,input!$1:$1,0))</f>
        <v>0</v>
      </c>
      <c r="R283" s="112">
        <f>INDEX(input!$A:$DZ,MATCH($A283,input!$A:$A,0),MATCH(R$2,input!$1:$1,0))</f>
        <v>0.1879172005971371</v>
      </c>
      <c r="S283" s="112">
        <f>INDEX(input!$A:$DZ,MATCH($A283,input!$A:$A,0),MATCH(S$2,input!$1:$1,0))</f>
        <v>0</v>
      </c>
      <c r="T283" s="112">
        <f>INDEX(input!$A:$DZ,MATCH($A283,input!$A:$A,0),MATCH(T$2,input!$1:$1,0))</f>
        <v>0</v>
      </c>
      <c r="U283" s="112">
        <f>INDEX(input!$A:$DZ,MATCH($A283,input!$A:$A,0),MATCH(U$2,input!$1:$1,0))</f>
        <v>0</v>
      </c>
      <c r="V283" s="112">
        <f>INDEX(input!$A:$DZ,MATCH($A283,input!$A:$A,0),MATCH(V$2,input!$1:$1,0))</f>
        <v>1.2268620752659827</v>
      </c>
      <c r="W283" s="112">
        <f>INDEX(input!$A:$DZ,MATCH($A283,input!$A:$A,0),MATCH(W$2,input!$1:$1,0))</f>
        <v>0.40805477338595975</v>
      </c>
      <c r="X283" s="112">
        <f>INDEX(input!$A:$DZ,MATCH($A283,input!$A:$A,0),MATCH(X$2,input!$1:$1,0))</f>
        <v>9.92369286874289</v>
      </c>
      <c r="Y283" s="100">
        <f>INDEX(input!$A:$DZ,MATCH($A283,input!$A:$A,0),MATCH(Y$2,input!$1:$1,0))</f>
        <v>-3.304890100025637</v>
      </c>
      <c r="AA283" s="141"/>
    </row>
    <row r="284" spans="1:27" x14ac:dyDescent="0.25">
      <c r="A284" s="95" t="s">
        <v>549</v>
      </c>
      <c r="B284" s="27" t="str">
        <f>INDEX(input!$A:$DZ,MATCH($A284,input!$A:$A,0),MATCH(B$2,input!$1:$1,0))</f>
        <v>E2535</v>
      </c>
      <c r="C284" s="27" t="str">
        <f>INDEX(input!$A:$DZ,MATCH($A284,input!$A:$A,0),MATCH(C$2,input!$1:$1,0))</f>
        <v>E07000140</v>
      </c>
      <c r="D284" s="27">
        <f>INDEX(input!$A:$DZ,MATCH($A284,input!$A:$A,0),MATCH(D$2,input!$1:$1,0))</f>
        <v>1</v>
      </c>
      <c r="F284" s="27" t="str">
        <f>INDEX(input!$A:$DZ,MATCH($A284,input!$A:$A,0),MATCH(F$2,input!$1:$1,0))</f>
        <v>South Holland</v>
      </c>
      <c r="G284" s="112">
        <f>INDEX(input!$A:$DZ,MATCH($A284,input!$A:$A,0),MATCH(G$2,input!$1:$1,0))</f>
        <v>5.4353029800000003</v>
      </c>
      <c r="H284" s="112">
        <f>INDEX(input!$A:$DZ,MATCH($A284,input!$A:$A,0),MATCH(H$2,input!$1:$1,0))</f>
        <v>4.4284597000000002E-2</v>
      </c>
      <c r="I284" s="112">
        <f>INDEX(input!$A:$DZ,MATCH($A284,input!$A:$A,0),MATCH(I$2,input!$1:$1,0))</f>
        <v>4.1847620000000001</v>
      </c>
      <c r="J284" s="112">
        <f>INDEX(input!$A:$DZ,MATCH($A284,input!$A:$A,0),MATCH(J$2,input!$1:$1,0))</f>
        <v>1.3618763742222222</v>
      </c>
      <c r="K284" s="112">
        <f>INDEX(input!$A:$DZ,MATCH($A284,input!$A:$A,0),MATCH(K$2,input!$1:$1,0))</f>
        <v>9.8333396140294974E-3</v>
      </c>
      <c r="L284" s="112">
        <f>INDEX(input!$A:$DZ,MATCH($A284,input!$A:$A,0),MATCH(L$2,input!$1:$1,0))</f>
        <v>3.0461949469379124E-2</v>
      </c>
      <c r="M284" s="109">
        <f>INDEX(input!$A:$DZ,MATCH($A284,input!$A:$A,0),MATCH(M$2,input!$1:$1,0))</f>
        <v>11.066521240305631</v>
      </c>
      <c r="N284" s="112">
        <f>INDEX(input!$A:$DZ,MATCH($A284,input!$A:$A,0),MATCH(N$2,input!$1:$1,0))</f>
        <v>3.5628130589141507</v>
      </c>
      <c r="O284" s="112">
        <f>INDEX(input!$A:$DZ,MATCH($A284,input!$A:$A,0),MATCH(O$2,input!$1:$1,0))</f>
        <v>0.10727816936623996</v>
      </c>
      <c r="P284" s="112">
        <f>INDEX(input!$A:$DZ,MATCH($A284,input!$A:$A,0),MATCH(P$2,input!$1:$1,0))</f>
        <v>4.9743646487119095</v>
      </c>
      <c r="Q284" s="112">
        <f>INDEX(input!$A:$DZ,MATCH($A284,input!$A:$A,0),MATCH(Q$2,input!$1:$1,0))</f>
        <v>0</v>
      </c>
      <c r="R284" s="112">
        <f>INDEX(input!$A:$DZ,MATCH($A284,input!$A:$A,0),MATCH(R$2,input!$1:$1,0))</f>
        <v>0.10123034432146864</v>
      </c>
      <c r="S284" s="112">
        <f>INDEX(input!$A:$DZ,MATCH($A284,input!$A:$A,0),MATCH(S$2,input!$1:$1,0))</f>
        <v>0</v>
      </c>
      <c r="T284" s="112">
        <f>INDEX(input!$A:$DZ,MATCH($A284,input!$A:$A,0),MATCH(T$2,input!$1:$1,0))</f>
        <v>0</v>
      </c>
      <c r="U284" s="112">
        <f>INDEX(input!$A:$DZ,MATCH($A284,input!$A:$A,0),MATCH(U$2,input!$1:$1,0))</f>
        <v>0</v>
      </c>
      <c r="V284" s="112">
        <f>INDEX(input!$A:$DZ,MATCH($A284,input!$A:$A,0),MATCH(V$2,input!$1:$1,0))</f>
        <v>1.0023250911147277</v>
      </c>
      <c r="W284" s="112">
        <f>INDEX(input!$A:$DZ,MATCH($A284,input!$A:$A,0),MATCH(W$2,input!$1:$1,0))</f>
        <v>0.15918825206578763</v>
      </c>
      <c r="X284" s="112">
        <f>INDEX(input!$A:$DZ,MATCH($A284,input!$A:$A,0),MATCH(X$2,input!$1:$1,0))</f>
        <v>9.9071995644942845</v>
      </c>
      <c r="Y284" s="100">
        <f>INDEX(input!$A:$DZ,MATCH($A284,input!$A:$A,0),MATCH(Y$2,input!$1:$1,0))</f>
        <v>-10.47593593900994</v>
      </c>
      <c r="AA284" s="141"/>
    </row>
    <row r="285" spans="1:27" x14ac:dyDescent="0.25">
      <c r="A285" s="95" t="s">
        <v>551</v>
      </c>
      <c r="B285" s="27" t="str">
        <f>INDEX(input!$A:$DZ,MATCH($A285,input!$A:$A,0),MATCH(B$2,input!$1:$1,0))</f>
        <v>E2536</v>
      </c>
      <c r="C285" s="27" t="str">
        <f>INDEX(input!$A:$DZ,MATCH($A285,input!$A:$A,0),MATCH(C$2,input!$1:$1,0))</f>
        <v>E07000141</v>
      </c>
      <c r="D285" s="27">
        <f>INDEX(input!$A:$DZ,MATCH($A285,input!$A:$A,0),MATCH(D$2,input!$1:$1,0))</f>
        <v>1</v>
      </c>
      <c r="F285" s="27" t="str">
        <f>INDEX(input!$A:$DZ,MATCH($A285,input!$A:$A,0),MATCH(F$2,input!$1:$1,0))</f>
        <v>South Kesteven</v>
      </c>
      <c r="G285" s="112">
        <f>INDEX(input!$A:$DZ,MATCH($A285,input!$A:$A,0),MATCH(G$2,input!$1:$1,0))</f>
        <v>5.95563764</v>
      </c>
      <c r="H285" s="112">
        <f>INDEX(input!$A:$DZ,MATCH($A285,input!$A:$A,0),MATCH(H$2,input!$1:$1,0))</f>
        <v>4.856674535416667E-2</v>
      </c>
      <c r="I285" s="112">
        <f>INDEX(input!$A:$DZ,MATCH($A285,input!$A:$A,0),MATCH(I$2,input!$1:$1,0))</f>
        <v>6.2484419999999998</v>
      </c>
      <c r="J285" s="112">
        <f>INDEX(input!$A:$DZ,MATCH($A285,input!$A:$A,0),MATCH(J$2,input!$1:$1,0))</f>
        <v>3.332575525333334</v>
      </c>
      <c r="K285" s="112">
        <f>INDEX(input!$A:$DZ,MATCH($A285,input!$A:$A,0),MATCH(K$2,input!$1:$1,0))</f>
        <v>1.0729273500920809E-2</v>
      </c>
      <c r="L285" s="112">
        <f>INDEX(input!$A:$DZ,MATCH($A285,input!$A:$A,0),MATCH(L$2,input!$1:$1,0))</f>
        <v>5.6376612623978056E-2</v>
      </c>
      <c r="M285" s="109">
        <f>INDEX(input!$A:$DZ,MATCH($A285,input!$A:$A,0),MATCH(M$2,input!$1:$1,0))</f>
        <v>15.652327796812399</v>
      </c>
      <c r="N285" s="112">
        <f>INDEX(input!$A:$DZ,MATCH($A285,input!$A:$A,0),MATCH(N$2,input!$1:$1,0))</f>
        <v>3.6104319820800455</v>
      </c>
      <c r="O285" s="112">
        <f>INDEX(input!$A:$DZ,MATCH($A285,input!$A:$A,0),MATCH(O$2,input!$1:$1,0))</f>
        <v>0.11765155135087724</v>
      </c>
      <c r="P285" s="112">
        <f>INDEX(input!$A:$DZ,MATCH($A285,input!$A:$A,0),MATCH(P$2,input!$1:$1,0))</f>
        <v>7.2892975978771108</v>
      </c>
      <c r="Q285" s="112">
        <f>INDEX(input!$A:$DZ,MATCH($A285,input!$A:$A,0),MATCH(Q$2,input!$1:$1,0))</f>
        <v>0</v>
      </c>
      <c r="R285" s="112">
        <f>INDEX(input!$A:$DZ,MATCH($A285,input!$A:$A,0),MATCH(R$2,input!$1:$1,0))</f>
        <v>0.21346492389006641</v>
      </c>
      <c r="S285" s="112">
        <f>INDEX(input!$A:$DZ,MATCH($A285,input!$A:$A,0),MATCH(S$2,input!$1:$1,0))</f>
        <v>0</v>
      </c>
      <c r="T285" s="112">
        <f>INDEX(input!$A:$DZ,MATCH($A285,input!$A:$A,0),MATCH(T$2,input!$1:$1,0))</f>
        <v>0</v>
      </c>
      <c r="U285" s="112">
        <f>INDEX(input!$A:$DZ,MATCH($A285,input!$A:$A,0),MATCH(U$2,input!$1:$1,0))</f>
        <v>0</v>
      </c>
      <c r="V285" s="112">
        <f>INDEX(input!$A:$DZ,MATCH($A285,input!$A:$A,0),MATCH(V$2,input!$1:$1,0))</f>
        <v>1.9568343445163339</v>
      </c>
      <c r="W285" s="112">
        <f>INDEX(input!$A:$DZ,MATCH($A285,input!$A:$A,0),MATCH(W$2,input!$1:$1,0))</f>
        <v>0.29461326597046589</v>
      </c>
      <c r="X285" s="112">
        <f>INDEX(input!$A:$DZ,MATCH($A285,input!$A:$A,0),MATCH(X$2,input!$1:$1,0))</f>
        <v>13.482293665684901</v>
      </c>
      <c r="Y285" s="100">
        <f>INDEX(input!$A:$DZ,MATCH($A285,input!$A:$A,0),MATCH(Y$2,input!$1:$1,0))</f>
        <v>-13.863970645755487</v>
      </c>
      <c r="AA285" s="141"/>
    </row>
    <row r="286" spans="1:27" x14ac:dyDescent="0.25">
      <c r="A286" s="95" t="s">
        <v>553</v>
      </c>
      <c r="B286" s="27" t="str">
        <f>INDEX(input!$A:$DZ,MATCH($A286,input!$A:$A,0),MATCH(B$2,input!$1:$1,0))</f>
        <v>E0936</v>
      </c>
      <c r="C286" s="27" t="str">
        <f>INDEX(input!$A:$DZ,MATCH($A286,input!$A:$A,0),MATCH(C$2,input!$1:$1,0))</f>
        <v>E07000031</v>
      </c>
      <c r="D286" s="27">
        <f>INDEX(input!$A:$DZ,MATCH($A286,input!$A:$A,0),MATCH(D$2,input!$1:$1,0))</f>
        <v>1</v>
      </c>
      <c r="F286" s="27" t="str">
        <f>INDEX(input!$A:$DZ,MATCH($A286,input!$A:$A,0),MATCH(F$2,input!$1:$1,0))</f>
        <v>South Lakeland</v>
      </c>
      <c r="G286" s="112">
        <f>INDEX(input!$A:$DZ,MATCH($A286,input!$A:$A,0),MATCH(G$2,input!$1:$1,0))</f>
        <v>3.8465535600000003</v>
      </c>
      <c r="H286" s="112">
        <f>INDEX(input!$A:$DZ,MATCH($A286,input!$A:$A,0),MATCH(H$2,input!$1:$1,0))</f>
        <v>2.9769956416666667E-2</v>
      </c>
      <c r="I286" s="112">
        <f>INDEX(input!$A:$DZ,MATCH($A286,input!$A:$A,0),MATCH(I$2,input!$1:$1,0))</f>
        <v>7.7633099999999997</v>
      </c>
      <c r="J286" s="112">
        <f>INDEX(input!$A:$DZ,MATCH($A286,input!$A:$A,0),MATCH(J$2,input!$1:$1,0))</f>
        <v>0.73765431377777779</v>
      </c>
      <c r="K286" s="112">
        <f>INDEX(input!$A:$DZ,MATCH($A286,input!$A:$A,0),MATCH(K$2,input!$1:$1,0))</f>
        <v>6.7230215756167054E-3</v>
      </c>
      <c r="L286" s="112">
        <f>INDEX(input!$A:$DZ,MATCH($A286,input!$A:$A,0),MATCH(L$2,input!$1:$1,0))</f>
        <v>8.2962266141676289E-2</v>
      </c>
      <c r="M286" s="109">
        <f>INDEX(input!$A:$DZ,MATCH($A286,input!$A:$A,0),MATCH(M$2,input!$1:$1,0))</f>
        <v>12.466973117911737</v>
      </c>
      <c r="N286" s="112">
        <f>INDEX(input!$A:$DZ,MATCH($A286,input!$A:$A,0),MATCH(N$2,input!$1:$1,0))</f>
        <v>2.21308638278729</v>
      </c>
      <c r="O286" s="112">
        <f>INDEX(input!$A:$DZ,MATCH($A286,input!$A:$A,0),MATCH(O$2,input!$1:$1,0))</f>
        <v>7.2116867870868906E-2</v>
      </c>
      <c r="P286" s="112">
        <f>INDEX(input!$A:$DZ,MATCH($A286,input!$A:$A,0),MATCH(P$2,input!$1:$1,0))</f>
        <v>8.824416086328533</v>
      </c>
      <c r="Q286" s="112">
        <f>INDEX(input!$A:$DZ,MATCH($A286,input!$A:$A,0),MATCH(Q$2,input!$1:$1,0))</f>
        <v>0</v>
      </c>
      <c r="R286" s="112">
        <f>INDEX(input!$A:$DZ,MATCH($A286,input!$A:$A,0),MATCH(R$2,input!$1:$1,0))</f>
        <v>0.14027022406661421</v>
      </c>
      <c r="S286" s="112">
        <f>INDEX(input!$A:$DZ,MATCH($A286,input!$A:$A,0),MATCH(S$2,input!$1:$1,0))</f>
        <v>0</v>
      </c>
      <c r="T286" s="112">
        <f>INDEX(input!$A:$DZ,MATCH($A286,input!$A:$A,0),MATCH(T$2,input!$1:$1,0))</f>
        <v>0</v>
      </c>
      <c r="U286" s="112">
        <f>INDEX(input!$A:$DZ,MATCH($A286,input!$A:$A,0),MATCH(U$2,input!$1:$1,0))</f>
        <v>0</v>
      </c>
      <c r="V286" s="112">
        <f>INDEX(input!$A:$DZ,MATCH($A286,input!$A:$A,0),MATCH(V$2,input!$1:$1,0))</f>
        <v>0.51672702515199997</v>
      </c>
      <c r="W286" s="112">
        <f>INDEX(input!$A:$DZ,MATCH($A286,input!$A:$A,0),MATCH(W$2,input!$1:$1,0))</f>
        <v>0.43354474564359868</v>
      </c>
      <c r="X286" s="112">
        <f>INDEX(input!$A:$DZ,MATCH($A286,input!$A:$A,0),MATCH(X$2,input!$1:$1,0))</f>
        <v>12.200161331848907</v>
      </c>
      <c r="Y286" s="100">
        <f>INDEX(input!$A:$DZ,MATCH($A286,input!$A:$A,0),MATCH(Y$2,input!$1:$1,0))</f>
        <v>-2.1401488840903427</v>
      </c>
      <c r="AA286" s="141"/>
    </row>
    <row r="287" spans="1:27" x14ac:dyDescent="0.25">
      <c r="A287" s="95" t="s">
        <v>555</v>
      </c>
      <c r="B287" s="27" t="str">
        <f>INDEX(input!$A:$DZ,MATCH($A287,input!$A:$A,0),MATCH(B$2,input!$1:$1,0))</f>
        <v>E2637</v>
      </c>
      <c r="C287" s="27" t="str">
        <f>INDEX(input!$A:$DZ,MATCH($A287,input!$A:$A,0),MATCH(C$2,input!$1:$1,0))</f>
        <v>E07000149</v>
      </c>
      <c r="D287" s="27">
        <f>INDEX(input!$A:$DZ,MATCH($A287,input!$A:$A,0),MATCH(D$2,input!$1:$1,0))</f>
        <v>1</v>
      </c>
      <c r="F287" s="27" t="str">
        <f>INDEX(input!$A:$DZ,MATCH($A287,input!$A:$A,0),MATCH(F$2,input!$1:$1,0))</f>
        <v>South Norfolk</v>
      </c>
      <c r="G287" s="112">
        <f>INDEX(input!$A:$DZ,MATCH($A287,input!$A:$A,0),MATCH(G$2,input!$1:$1,0))</f>
        <v>5.1728815800000003</v>
      </c>
      <c r="H287" s="112">
        <f>INDEX(input!$A:$DZ,MATCH($A287,input!$A:$A,0),MATCH(H$2,input!$1:$1,0))</f>
        <v>4.1315804395833336E-2</v>
      </c>
      <c r="I287" s="112">
        <f>INDEX(input!$A:$DZ,MATCH($A287,input!$A:$A,0),MATCH(I$2,input!$1:$1,0))</f>
        <v>5.8928227800000004</v>
      </c>
      <c r="J287" s="112">
        <f>INDEX(input!$A:$DZ,MATCH($A287,input!$A:$A,0),MATCH(J$2,input!$1:$1,0))</f>
        <v>4.5337080666666676</v>
      </c>
      <c r="K287" s="112">
        <f>INDEX(input!$A:$DZ,MATCH($A287,input!$A:$A,0),MATCH(K$2,input!$1:$1,0))</f>
        <v>9.2144475107883549E-3</v>
      </c>
      <c r="L287" s="112">
        <f>INDEX(input!$A:$DZ,MATCH($A287,input!$A:$A,0),MATCH(L$2,input!$1:$1,0))</f>
        <v>5.4575949557038837E-2</v>
      </c>
      <c r="M287" s="109">
        <f>INDEX(input!$A:$DZ,MATCH($A287,input!$A:$A,0),MATCH(M$2,input!$1:$1,0))</f>
        <v>15.704518628130327</v>
      </c>
      <c r="N287" s="112">
        <f>INDEX(input!$A:$DZ,MATCH($A287,input!$A:$A,0),MATCH(N$2,input!$1:$1,0))</f>
        <v>3.0713999957921487</v>
      </c>
      <c r="O287" s="112">
        <f>INDEX(input!$A:$DZ,MATCH($A287,input!$A:$A,0),MATCH(O$2,input!$1:$1,0))</f>
        <v>0.10008635424169933</v>
      </c>
      <c r="P287" s="112">
        <f>INDEX(input!$A:$DZ,MATCH($A287,input!$A:$A,0),MATCH(P$2,input!$1:$1,0))</f>
        <v>7.2335751048588177</v>
      </c>
      <c r="Q287" s="112">
        <f>INDEX(input!$A:$DZ,MATCH($A287,input!$A:$A,0),MATCH(Q$2,input!$1:$1,0))</f>
        <v>0</v>
      </c>
      <c r="R287" s="112">
        <f>INDEX(input!$A:$DZ,MATCH($A287,input!$A:$A,0),MATCH(R$2,input!$1:$1,0))</f>
        <v>0.27695632050344138</v>
      </c>
      <c r="S287" s="112">
        <f>INDEX(input!$A:$DZ,MATCH($A287,input!$A:$A,0),MATCH(S$2,input!$1:$1,0))</f>
        <v>0</v>
      </c>
      <c r="T287" s="112">
        <f>INDEX(input!$A:$DZ,MATCH($A287,input!$A:$A,0),MATCH(T$2,input!$1:$1,0))</f>
        <v>0</v>
      </c>
      <c r="U287" s="112">
        <f>INDEX(input!$A:$DZ,MATCH($A287,input!$A:$A,0),MATCH(U$2,input!$1:$1,0))</f>
        <v>0</v>
      </c>
      <c r="V287" s="112">
        <f>INDEX(input!$A:$DZ,MATCH($A287,input!$A:$A,0),MATCH(V$2,input!$1:$1,0))</f>
        <v>3.9413833929743753</v>
      </c>
      <c r="W287" s="112">
        <f>INDEX(input!$A:$DZ,MATCH($A287,input!$A:$A,0),MATCH(W$2,input!$1:$1,0))</f>
        <v>0.28520334929807384</v>
      </c>
      <c r="X287" s="112">
        <f>INDEX(input!$A:$DZ,MATCH($A287,input!$A:$A,0),MATCH(X$2,input!$1:$1,0))</f>
        <v>14.908604517668554</v>
      </c>
      <c r="Y287" s="100">
        <f>INDEX(input!$A:$DZ,MATCH($A287,input!$A:$A,0),MATCH(Y$2,input!$1:$1,0))</f>
        <v>-5.0680579857832146</v>
      </c>
      <c r="AA287" s="141"/>
    </row>
    <row r="288" spans="1:27" x14ac:dyDescent="0.25">
      <c r="A288" s="95" t="s">
        <v>557</v>
      </c>
      <c r="B288" s="27" t="str">
        <f>INDEX(input!$A:$DZ,MATCH($A288,input!$A:$A,0),MATCH(B$2,input!$1:$1,0))</f>
        <v>E2836</v>
      </c>
      <c r="C288" s="27" t="str">
        <f>INDEX(input!$A:$DZ,MATCH($A288,input!$A:$A,0),MATCH(C$2,input!$1:$1,0))</f>
        <v>E07000155</v>
      </c>
      <c r="D288" s="27">
        <f>INDEX(input!$A:$DZ,MATCH($A288,input!$A:$A,0),MATCH(D$2,input!$1:$1,0))</f>
        <v>1</v>
      </c>
      <c r="F288" s="27" t="str">
        <f>INDEX(input!$A:$DZ,MATCH($A288,input!$A:$A,0),MATCH(F$2,input!$1:$1,0))</f>
        <v>South Northamptonshire</v>
      </c>
      <c r="G288" s="112">
        <f>INDEX(input!$A:$DZ,MATCH($A288,input!$A:$A,0),MATCH(G$2,input!$1:$1,0))</f>
        <v>3.18816327</v>
      </c>
      <c r="H288" s="112">
        <f>INDEX(input!$A:$DZ,MATCH($A288,input!$A:$A,0),MATCH(H$2,input!$1:$1,0))</f>
        <v>2.4960847916666664E-2</v>
      </c>
      <c r="I288" s="112">
        <f>INDEX(input!$A:$DZ,MATCH($A288,input!$A:$A,0),MATCH(I$2,input!$1:$1,0))</f>
        <v>5.655125</v>
      </c>
      <c r="J288" s="112">
        <f>INDEX(input!$A:$DZ,MATCH($A288,input!$A:$A,0),MATCH(J$2,input!$1:$1,0))</f>
        <v>1.9302126631111114</v>
      </c>
      <c r="K288" s="112">
        <f>INDEX(input!$A:$DZ,MATCH($A288,input!$A:$A,0),MATCH(K$2,input!$1:$1,0))</f>
        <v>5.6009446539115786E-3</v>
      </c>
      <c r="L288" s="112">
        <f>INDEX(input!$A:$DZ,MATCH($A288,input!$A:$A,0),MATCH(L$2,input!$1:$1,0))</f>
        <v>3.6093004606066487E-2</v>
      </c>
      <c r="M288" s="109">
        <f>INDEX(input!$A:$DZ,MATCH($A288,input!$A:$A,0),MATCH(M$2,input!$1:$1,0))</f>
        <v>10.840155730287755</v>
      </c>
      <c r="N288" s="112">
        <f>INDEX(input!$A:$DZ,MATCH($A288,input!$A:$A,0),MATCH(N$2,input!$1:$1,0))</f>
        <v>1.855579223070096</v>
      </c>
      <c r="O288" s="112">
        <f>INDEX(input!$A:$DZ,MATCH($A288,input!$A:$A,0),MATCH(O$2,input!$1:$1,0))</f>
        <v>6.0466940059310657E-2</v>
      </c>
      <c r="P288" s="112">
        <f>INDEX(input!$A:$DZ,MATCH($A288,input!$A:$A,0),MATCH(P$2,input!$1:$1,0))</f>
        <v>6.7315181643784019</v>
      </c>
      <c r="Q288" s="112">
        <f>INDEX(input!$A:$DZ,MATCH($A288,input!$A:$A,0),MATCH(Q$2,input!$1:$1,0))</f>
        <v>0</v>
      </c>
      <c r="R288" s="112">
        <f>INDEX(input!$A:$DZ,MATCH($A288,input!$A:$A,0),MATCH(R$2,input!$1:$1,0))</f>
        <v>0.11837598411797251</v>
      </c>
      <c r="S288" s="112">
        <f>INDEX(input!$A:$DZ,MATCH($A288,input!$A:$A,0),MATCH(S$2,input!$1:$1,0))</f>
        <v>0</v>
      </c>
      <c r="T288" s="112">
        <f>INDEX(input!$A:$DZ,MATCH($A288,input!$A:$A,0),MATCH(T$2,input!$1:$1,0))</f>
        <v>0</v>
      </c>
      <c r="U288" s="112">
        <f>INDEX(input!$A:$DZ,MATCH($A288,input!$A:$A,0),MATCH(U$2,input!$1:$1,0))</f>
        <v>0</v>
      </c>
      <c r="V288" s="112">
        <f>INDEX(input!$A:$DZ,MATCH($A288,input!$A:$A,0),MATCH(V$2,input!$1:$1,0))</f>
        <v>2.7570406298596639</v>
      </c>
      <c r="W288" s="112">
        <f>INDEX(input!$A:$DZ,MATCH($A288,input!$A:$A,0),MATCH(W$2,input!$1:$1,0))</f>
        <v>0.18861505632847644</v>
      </c>
      <c r="X288" s="112">
        <f>INDEX(input!$A:$DZ,MATCH($A288,input!$A:$A,0),MATCH(X$2,input!$1:$1,0))</f>
        <v>11.711595997813921</v>
      </c>
      <c r="Y288" s="100">
        <f>INDEX(input!$A:$DZ,MATCH($A288,input!$A:$A,0),MATCH(Y$2,input!$1:$1,0))</f>
        <v>8.0390013686919115</v>
      </c>
      <c r="AA288" s="141"/>
    </row>
    <row r="289" spans="1:27" x14ac:dyDescent="0.25">
      <c r="A289" s="95" t="s">
        <v>559</v>
      </c>
      <c r="B289" s="27" t="str">
        <f>INDEX(input!$A:$DZ,MATCH($A289,input!$A:$A,0),MATCH(B$2,input!$1:$1,0))</f>
        <v>E3133</v>
      </c>
      <c r="C289" s="27" t="str">
        <f>INDEX(input!$A:$DZ,MATCH($A289,input!$A:$A,0),MATCH(C$2,input!$1:$1,0))</f>
        <v>E07000179</v>
      </c>
      <c r="D289" s="27">
        <f>INDEX(input!$A:$DZ,MATCH($A289,input!$A:$A,0),MATCH(D$2,input!$1:$1,0))</f>
        <v>1</v>
      </c>
      <c r="F289" s="27" t="str">
        <f>INDEX(input!$A:$DZ,MATCH($A289,input!$A:$A,0),MATCH(F$2,input!$1:$1,0))</f>
        <v>South Oxfordshire</v>
      </c>
      <c r="G289" s="112">
        <f>INDEX(input!$A:$DZ,MATCH($A289,input!$A:$A,0),MATCH(G$2,input!$1:$1,0))</f>
        <v>4.3421501099999995</v>
      </c>
      <c r="H289" s="112">
        <f>INDEX(input!$A:$DZ,MATCH($A289,input!$A:$A,0),MATCH(H$2,input!$1:$1,0))</f>
        <v>3.4478665666666665E-2</v>
      </c>
      <c r="I289" s="112">
        <f>INDEX(input!$A:$DZ,MATCH($A289,input!$A:$A,0),MATCH(I$2,input!$1:$1,0))</f>
        <v>6.0329459999999999</v>
      </c>
      <c r="J289" s="112">
        <f>INDEX(input!$A:$DZ,MATCH($A289,input!$A:$A,0),MATCH(J$2,input!$1:$1,0))</f>
        <v>2.8778787964444446</v>
      </c>
      <c r="K289" s="112">
        <f>INDEX(input!$A:$DZ,MATCH($A289,input!$A:$A,0),MATCH(K$2,input!$1:$1,0))</f>
        <v>7.6807945244358371E-3</v>
      </c>
      <c r="L289" s="112">
        <f>INDEX(input!$A:$DZ,MATCH($A289,input!$A:$A,0),MATCH(L$2,input!$1:$1,0))</f>
        <v>8.0808349102302335E-3</v>
      </c>
      <c r="M289" s="109">
        <f>INDEX(input!$A:$DZ,MATCH($A289,input!$A:$A,0),MATCH(M$2,input!$1:$1,0))</f>
        <v>13.303215201545775</v>
      </c>
      <c r="N289" s="112">
        <f>INDEX(input!$A:$DZ,MATCH($A289,input!$A:$A,0),MATCH(N$2,input!$1:$1,0))</f>
        <v>2.5631299033848438</v>
      </c>
      <c r="O289" s="112">
        <f>INDEX(input!$A:$DZ,MATCH($A289,input!$A:$A,0),MATCH(O$2,input!$1:$1,0))</f>
        <v>8.3523581373029523E-2</v>
      </c>
      <c r="P289" s="112">
        <f>INDEX(input!$A:$DZ,MATCH($A289,input!$A:$A,0),MATCH(P$2,input!$1:$1,0))</f>
        <v>6.7179752690879138</v>
      </c>
      <c r="Q289" s="112">
        <f>INDEX(input!$A:$DZ,MATCH($A289,input!$A:$A,0),MATCH(Q$2,input!$1:$1,0))</f>
        <v>0</v>
      </c>
      <c r="R289" s="112">
        <f>INDEX(input!$A:$DZ,MATCH($A289,input!$A:$A,0),MATCH(R$2,input!$1:$1,0))</f>
        <v>0.18361064788706777</v>
      </c>
      <c r="S289" s="112">
        <f>INDEX(input!$A:$DZ,MATCH($A289,input!$A:$A,0),MATCH(S$2,input!$1:$1,0))</f>
        <v>0</v>
      </c>
      <c r="T289" s="112">
        <f>INDEX(input!$A:$DZ,MATCH($A289,input!$A:$A,0),MATCH(T$2,input!$1:$1,0))</f>
        <v>0</v>
      </c>
      <c r="U289" s="112">
        <f>INDEX(input!$A:$DZ,MATCH($A289,input!$A:$A,0),MATCH(U$2,input!$1:$1,0))</f>
        <v>0</v>
      </c>
      <c r="V289" s="112">
        <f>INDEX(input!$A:$DZ,MATCH($A289,input!$A:$A,0),MATCH(V$2,input!$1:$1,0))</f>
        <v>1.9205498582756426</v>
      </c>
      <c r="W289" s="112">
        <f>INDEX(input!$A:$DZ,MATCH($A289,input!$A:$A,0),MATCH(W$2,input!$1:$1,0))</f>
        <v>4.2228879208299923E-2</v>
      </c>
      <c r="X289" s="112">
        <f>INDEX(input!$A:$DZ,MATCH($A289,input!$A:$A,0),MATCH(X$2,input!$1:$1,0))</f>
        <v>11.511018139216798</v>
      </c>
      <c r="Y289" s="100">
        <f>INDEX(input!$A:$DZ,MATCH($A289,input!$A:$A,0),MATCH(Y$2,input!$1:$1,0))</f>
        <v>-13.471909122546045</v>
      </c>
      <c r="AA289" s="141"/>
    </row>
    <row r="290" spans="1:27" x14ac:dyDescent="0.25">
      <c r="A290" s="95" t="s">
        <v>561</v>
      </c>
      <c r="B290" s="27" t="str">
        <f>INDEX(input!$A:$DZ,MATCH($A290,input!$A:$A,0),MATCH(B$2,input!$1:$1,0))</f>
        <v>E2342</v>
      </c>
      <c r="C290" s="27" t="str">
        <f>INDEX(input!$A:$DZ,MATCH($A290,input!$A:$A,0),MATCH(C$2,input!$1:$1,0))</f>
        <v>E07000126</v>
      </c>
      <c r="D290" s="27">
        <f>INDEX(input!$A:$DZ,MATCH($A290,input!$A:$A,0),MATCH(D$2,input!$1:$1,0))</f>
        <v>1</v>
      </c>
      <c r="F290" s="27" t="str">
        <f>INDEX(input!$A:$DZ,MATCH($A290,input!$A:$A,0),MATCH(F$2,input!$1:$1,0))</f>
        <v>South Ribble</v>
      </c>
      <c r="G290" s="112">
        <f>INDEX(input!$A:$DZ,MATCH($A290,input!$A:$A,0),MATCH(G$2,input!$1:$1,0))</f>
        <v>3.9747572899999999</v>
      </c>
      <c r="H290" s="112">
        <f>INDEX(input!$A:$DZ,MATCH($A290,input!$A:$A,0),MATCH(H$2,input!$1:$1,0))</f>
        <v>3.10578751875E-2</v>
      </c>
      <c r="I290" s="112">
        <f>INDEX(input!$A:$DZ,MATCH($A290,input!$A:$A,0),MATCH(I$2,input!$1:$1,0))</f>
        <v>7.179748</v>
      </c>
      <c r="J290" s="112">
        <f>INDEX(input!$A:$DZ,MATCH($A290,input!$A:$A,0),MATCH(J$2,input!$1:$1,0))</f>
        <v>1.0961122951111113</v>
      </c>
      <c r="K290" s="112">
        <f>INDEX(input!$A:$DZ,MATCH($A290,input!$A:$A,0),MATCH(K$2,input!$1:$1,0))</f>
        <v>6.9402600732195929E-3</v>
      </c>
      <c r="L290" s="112">
        <f>INDEX(input!$A:$DZ,MATCH($A290,input!$A:$A,0),MATCH(L$2,input!$1:$1,0))</f>
        <v>0</v>
      </c>
      <c r="M290" s="109">
        <f>INDEX(input!$A:$DZ,MATCH($A290,input!$A:$A,0),MATCH(M$2,input!$1:$1,0))</f>
        <v>12.288615720371833</v>
      </c>
      <c r="N290" s="112">
        <f>INDEX(input!$A:$DZ,MATCH($A290,input!$A:$A,0),MATCH(N$2,input!$1:$1,0))</f>
        <v>2.3088297374317994</v>
      </c>
      <c r="O290" s="112">
        <f>INDEX(input!$A:$DZ,MATCH($A290,input!$A:$A,0),MATCH(O$2,input!$1:$1,0))</f>
        <v>7.5236814254396725E-2</v>
      </c>
      <c r="P290" s="112">
        <f>INDEX(input!$A:$DZ,MATCH($A290,input!$A:$A,0),MATCH(P$2,input!$1:$1,0))</f>
        <v>7.9696467634643806</v>
      </c>
      <c r="Q290" s="112">
        <f>INDEX(input!$A:$DZ,MATCH($A290,input!$A:$A,0),MATCH(Q$2,input!$1:$1,0))</f>
        <v>0</v>
      </c>
      <c r="R290" s="112">
        <f>INDEX(input!$A:$DZ,MATCH($A290,input!$A:$A,0),MATCH(R$2,input!$1:$1,0))</f>
        <v>0</v>
      </c>
      <c r="S290" s="112">
        <f>INDEX(input!$A:$DZ,MATCH($A290,input!$A:$A,0),MATCH(S$2,input!$1:$1,0))</f>
        <v>0</v>
      </c>
      <c r="T290" s="112">
        <f>INDEX(input!$A:$DZ,MATCH($A290,input!$A:$A,0),MATCH(T$2,input!$1:$1,0))</f>
        <v>0</v>
      </c>
      <c r="U290" s="112">
        <f>INDEX(input!$A:$DZ,MATCH($A290,input!$A:$A,0),MATCH(U$2,input!$1:$1,0))</f>
        <v>0</v>
      </c>
      <c r="V290" s="112">
        <f>INDEX(input!$A:$DZ,MATCH($A290,input!$A:$A,0),MATCH(V$2,input!$1:$1,0))</f>
        <v>1.0137195508132573</v>
      </c>
      <c r="W290" s="112">
        <f>INDEX(input!$A:$DZ,MATCH($A290,input!$A:$A,0),MATCH(W$2,input!$1:$1,0))</f>
        <v>0</v>
      </c>
      <c r="X290" s="112">
        <f>INDEX(input!$A:$DZ,MATCH($A290,input!$A:$A,0),MATCH(X$2,input!$1:$1,0))</f>
        <v>11.367432865963835</v>
      </c>
      <c r="Y290" s="100">
        <f>INDEX(input!$A:$DZ,MATCH($A290,input!$A:$A,0),MATCH(Y$2,input!$1:$1,0))</f>
        <v>-7.496229643513697</v>
      </c>
      <c r="AA290" s="141"/>
    </row>
    <row r="291" spans="1:27" x14ac:dyDescent="0.25">
      <c r="A291" s="95" t="s">
        <v>563</v>
      </c>
      <c r="B291" s="27" t="str">
        <f>INDEX(input!$A:$DZ,MATCH($A291,input!$A:$A,0),MATCH(B$2,input!$1:$1,0))</f>
        <v>E3334</v>
      </c>
      <c r="C291" s="27" t="str">
        <f>INDEX(input!$A:$DZ,MATCH($A291,input!$A:$A,0),MATCH(C$2,input!$1:$1,0))</f>
        <v>E07000189</v>
      </c>
      <c r="D291" s="27">
        <f>INDEX(input!$A:$DZ,MATCH($A291,input!$A:$A,0),MATCH(D$2,input!$1:$1,0))</f>
        <v>1</v>
      </c>
      <c r="F291" s="27" t="str">
        <f>INDEX(input!$A:$DZ,MATCH($A291,input!$A:$A,0),MATCH(F$2,input!$1:$1,0))</f>
        <v>South Somerset</v>
      </c>
      <c r="G291" s="112">
        <f>INDEX(input!$A:$DZ,MATCH($A291,input!$A:$A,0),MATCH(G$2,input!$1:$1,0))</f>
        <v>6.1018469700000004</v>
      </c>
      <c r="H291" s="112">
        <f>INDEX(input!$A:$DZ,MATCH($A291,input!$A:$A,0),MATCH(H$2,input!$1:$1,0))</f>
        <v>4.8539850479166674E-2</v>
      </c>
      <c r="I291" s="112">
        <f>INDEX(input!$A:$DZ,MATCH($A291,input!$A:$A,0),MATCH(I$2,input!$1:$1,0))</f>
        <v>8.4429789999999993</v>
      </c>
      <c r="J291" s="112">
        <f>INDEX(input!$A:$DZ,MATCH($A291,input!$A:$A,0),MATCH(J$2,input!$1:$1,0))</f>
        <v>3.9910925119999998</v>
      </c>
      <c r="K291" s="112">
        <f>INDEX(input!$A:$DZ,MATCH($A291,input!$A:$A,0),MATCH(K$2,input!$1:$1,0))</f>
        <v>1.0830681781015684E-2</v>
      </c>
      <c r="L291" s="112">
        <f>INDEX(input!$A:$DZ,MATCH($A291,input!$A:$A,0),MATCH(L$2,input!$1:$1,0))</f>
        <v>3.1819827316594211E-2</v>
      </c>
      <c r="M291" s="109">
        <f>INDEX(input!$A:$DZ,MATCH($A291,input!$A:$A,0),MATCH(M$2,input!$1:$1,0))</f>
        <v>18.627108841576778</v>
      </c>
      <c r="N291" s="112">
        <f>INDEX(input!$A:$DZ,MATCH($A291,input!$A:$A,0),MATCH(N$2,input!$1:$1,0))</f>
        <v>3.6084326318838804</v>
      </c>
      <c r="O291" s="112">
        <f>INDEX(input!$A:$DZ,MATCH($A291,input!$A:$A,0),MATCH(O$2,input!$1:$1,0))</f>
        <v>0.11758639940965801</v>
      </c>
      <c r="P291" s="112">
        <f>INDEX(input!$A:$DZ,MATCH($A291,input!$A:$A,0),MATCH(P$2,input!$1:$1,0))</f>
        <v>9.9463978466197727</v>
      </c>
      <c r="Q291" s="112">
        <f>INDEX(input!$A:$DZ,MATCH($A291,input!$A:$A,0),MATCH(Q$2,input!$1:$1,0))</f>
        <v>0</v>
      </c>
      <c r="R291" s="112">
        <f>INDEX(input!$A:$DZ,MATCH($A291,input!$A:$A,0),MATCH(R$2,input!$1:$1,0))</f>
        <v>0.26832285537744283</v>
      </c>
      <c r="S291" s="112">
        <f>INDEX(input!$A:$DZ,MATCH($A291,input!$A:$A,0),MATCH(S$2,input!$1:$1,0))</f>
        <v>0</v>
      </c>
      <c r="T291" s="112">
        <f>INDEX(input!$A:$DZ,MATCH($A291,input!$A:$A,0),MATCH(T$2,input!$1:$1,0))</f>
        <v>0</v>
      </c>
      <c r="U291" s="112">
        <f>INDEX(input!$A:$DZ,MATCH($A291,input!$A:$A,0),MATCH(U$2,input!$1:$1,0))</f>
        <v>0</v>
      </c>
      <c r="V291" s="112">
        <f>INDEX(input!$A:$DZ,MATCH($A291,input!$A:$A,0),MATCH(V$2,input!$1:$1,0))</f>
        <v>2.0081908576841596</v>
      </c>
      <c r="W291" s="112">
        <f>INDEX(input!$A:$DZ,MATCH($A291,input!$A:$A,0),MATCH(W$2,input!$1:$1,0))</f>
        <v>0.16628425888026646</v>
      </c>
      <c r="X291" s="112">
        <f>INDEX(input!$A:$DZ,MATCH($A291,input!$A:$A,0),MATCH(X$2,input!$1:$1,0))</f>
        <v>16.115214849855178</v>
      </c>
      <c r="Y291" s="100">
        <f>INDEX(input!$A:$DZ,MATCH($A291,input!$A:$A,0),MATCH(Y$2,input!$1:$1,0))</f>
        <v>-13.485152275026746</v>
      </c>
      <c r="AA291" s="141"/>
    </row>
    <row r="292" spans="1:27" x14ac:dyDescent="0.25">
      <c r="A292" s="95" t="s">
        <v>565</v>
      </c>
      <c r="B292" s="27" t="str">
        <f>INDEX(input!$A:$DZ,MATCH($A292,input!$A:$A,0),MATCH(B$2,input!$1:$1,0))</f>
        <v>E3435</v>
      </c>
      <c r="C292" s="27" t="str">
        <f>INDEX(input!$A:$DZ,MATCH($A292,input!$A:$A,0),MATCH(C$2,input!$1:$1,0))</f>
        <v>E07000196</v>
      </c>
      <c r="D292" s="27">
        <f>INDEX(input!$A:$DZ,MATCH($A292,input!$A:$A,0),MATCH(D$2,input!$1:$1,0))</f>
        <v>1</v>
      </c>
      <c r="F292" s="27" t="str">
        <f>INDEX(input!$A:$DZ,MATCH($A292,input!$A:$A,0),MATCH(F$2,input!$1:$1,0))</f>
        <v>South Staffordshire</v>
      </c>
      <c r="G292" s="112">
        <f>INDEX(input!$A:$DZ,MATCH($A292,input!$A:$A,0),MATCH(G$2,input!$1:$1,0))</f>
        <v>3.8333824399999998</v>
      </c>
      <c r="H292" s="112">
        <f>INDEX(input!$A:$DZ,MATCH($A292,input!$A:$A,0),MATCH(H$2,input!$1:$1,0))</f>
        <v>3.1076301958333333E-2</v>
      </c>
      <c r="I292" s="112">
        <f>INDEX(input!$A:$DZ,MATCH($A292,input!$A:$A,0),MATCH(I$2,input!$1:$1,0))</f>
        <v>3.5220631099999999</v>
      </c>
      <c r="J292" s="112">
        <f>INDEX(input!$A:$DZ,MATCH($A292,input!$A:$A,0),MATCH(J$2,input!$1:$1,0))</f>
        <v>1.4581280995555557</v>
      </c>
      <c r="K292" s="112">
        <f>INDEX(input!$A:$DZ,MATCH($A292,input!$A:$A,0),MATCH(K$2,input!$1:$1,0))</f>
        <v>6.8921327246660022E-3</v>
      </c>
      <c r="L292" s="112">
        <f>INDEX(input!$A:$DZ,MATCH($A292,input!$A:$A,0),MATCH(L$2,input!$1:$1,0))</f>
        <v>0</v>
      </c>
      <c r="M292" s="109">
        <f>INDEX(input!$A:$DZ,MATCH($A292,input!$A:$A,0),MATCH(M$2,input!$1:$1,0))</f>
        <v>8.8515420842385542</v>
      </c>
      <c r="N292" s="112">
        <f>INDEX(input!$A:$DZ,MATCH($A292,input!$A:$A,0),MATCH(N$2,input!$1:$1,0))</f>
        <v>2.4032545284676772</v>
      </c>
      <c r="O292" s="112">
        <f>INDEX(input!$A:$DZ,MATCH($A292,input!$A:$A,0),MATCH(O$2,input!$1:$1,0))</f>
        <v>7.5281452538510887E-2</v>
      </c>
      <c r="P292" s="112">
        <f>INDEX(input!$A:$DZ,MATCH($A292,input!$A:$A,0),MATCH(P$2,input!$1:$1,0))</f>
        <v>3.9987809395697873</v>
      </c>
      <c r="Q292" s="112">
        <f>INDEX(input!$A:$DZ,MATCH($A292,input!$A:$A,0),MATCH(Q$2,input!$1:$1,0))</f>
        <v>0</v>
      </c>
      <c r="R292" s="112">
        <f>INDEX(input!$A:$DZ,MATCH($A292,input!$A:$A,0),MATCH(R$2,input!$1:$1,0))</f>
        <v>0.38407927765852506</v>
      </c>
      <c r="S292" s="112">
        <f>INDEX(input!$A:$DZ,MATCH($A292,input!$A:$A,0),MATCH(S$2,input!$1:$1,0))</f>
        <v>0</v>
      </c>
      <c r="T292" s="112">
        <f>INDEX(input!$A:$DZ,MATCH($A292,input!$A:$A,0),MATCH(T$2,input!$1:$1,0))</f>
        <v>0</v>
      </c>
      <c r="U292" s="112">
        <f>INDEX(input!$A:$DZ,MATCH($A292,input!$A:$A,0),MATCH(U$2,input!$1:$1,0))</f>
        <v>0</v>
      </c>
      <c r="V292" s="112">
        <f>INDEX(input!$A:$DZ,MATCH($A292,input!$A:$A,0),MATCH(V$2,input!$1:$1,0))</f>
        <v>0.51302417609630824</v>
      </c>
      <c r="W292" s="112">
        <f>INDEX(input!$A:$DZ,MATCH($A292,input!$A:$A,0),MATCH(W$2,input!$1:$1,0))</f>
        <v>0</v>
      </c>
      <c r="X292" s="112">
        <f>INDEX(input!$A:$DZ,MATCH($A292,input!$A:$A,0),MATCH(X$2,input!$1:$1,0))</f>
        <v>7.3744203743308079</v>
      </c>
      <c r="Y292" s="100">
        <f>INDEX(input!$A:$DZ,MATCH($A292,input!$A:$A,0),MATCH(Y$2,input!$1:$1,0))</f>
        <v>-16.68773300573212</v>
      </c>
      <c r="AA292" s="141"/>
    </row>
    <row r="293" spans="1:27" x14ac:dyDescent="0.25">
      <c r="A293" s="95" t="s">
        <v>567</v>
      </c>
      <c r="B293" s="27" t="str">
        <f>INDEX(input!$A:$DZ,MATCH($A293,input!$A:$A,0),MATCH(B$2,input!$1:$1,0))</f>
        <v>E4504</v>
      </c>
      <c r="C293" s="27" t="str">
        <f>INDEX(input!$A:$DZ,MATCH($A293,input!$A:$A,0),MATCH(C$2,input!$1:$1,0))</f>
        <v>E08000023</v>
      </c>
      <c r="D293" s="27">
        <f>INDEX(input!$A:$DZ,MATCH($A293,input!$A:$A,0),MATCH(D$2,input!$1:$1,0))</f>
        <v>1</v>
      </c>
      <c r="F293" s="27" t="str">
        <f>INDEX(input!$A:$DZ,MATCH($A293,input!$A:$A,0),MATCH(F$2,input!$1:$1,0))</f>
        <v>South Tyneside</v>
      </c>
      <c r="G293" s="112">
        <f>INDEX(input!$A:$DZ,MATCH($A293,input!$A:$A,0),MATCH(G$2,input!$1:$1,0))</f>
        <v>85.949214460000007</v>
      </c>
      <c r="H293" s="112">
        <f>INDEX(input!$A:$DZ,MATCH($A293,input!$A:$A,0),MATCH(H$2,input!$1:$1,0))</f>
        <v>0.65466679352083335</v>
      </c>
      <c r="I293" s="112">
        <f>INDEX(input!$A:$DZ,MATCH($A293,input!$A:$A,0),MATCH(I$2,input!$1:$1,0))</f>
        <v>48.050566000000003</v>
      </c>
      <c r="J293" s="112">
        <f>INDEX(input!$A:$DZ,MATCH($A293,input!$A:$A,0),MATCH(J$2,input!$1:$1,0))</f>
        <v>2.0399752488888891</v>
      </c>
      <c r="K293" s="112">
        <f>INDEX(input!$A:$DZ,MATCH($A293,input!$A:$A,0),MATCH(K$2,input!$1:$1,0))</f>
        <v>0.14490287357698964</v>
      </c>
      <c r="L293" s="112">
        <f>INDEX(input!$A:$DZ,MATCH($A293,input!$A:$A,0),MATCH(L$2,input!$1:$1,0))</f>
        <v>0</v>
      </c>
      <c r="M293" s="109">
        <f>INDEX(input!$A:$DZ,MATCH($A293,input!$A:$A,0),MATCH(M$2,input!$1:$1,0))</f>
        <v>136.83932537598673</v>
      </c>
      <c r="N293" s="112">
        <f>INDEX(input!$A:$DZ,MATCH($A293,input!$A:$A,0),MATCH(N$2,input!$1:$1,0))</f>
        <v>63.33397435681416</v>
      </c>
      <c r="O293" s="112">
        <f>INDEX(input!$A:$DZ,MATCH($A293,input!$A:$A,0),MATCH(O$2,input!$1:$1,0))</f>
        <v>1.5859115816094571</v>
      </c>
      <c r="P293" s="112">
        <f>INDEX(input!$A:$DZ,MATCH($A293,input!$A:$A,0),MATCH(P$2,input!$1:$1,0))</f>
        <v>56.692294441687665</v>
      </c>
      <c r="Q293" s="112">
        <f>INDEX(input!$A:$DZ,MATCH($A293,input!$A:$A,0),MATCH(Q$2,input!$1:$1,0))</f>
        <v>4.5580754022966925</v>
      </c>
      <c r="R293" s="112">
        <f>INDEX(input!$A:$DZ,MATCH($A293,input!$A:$A,0),MATCH(R$2,input!$1:$1,0))</f>
        <v>0</v>
      </c>
      <c r="S293" s="112">
        <f>INDEX(input!$A:$DZ,MATCH($A293,input!$A:$A,0),MATCH(S$2,input!$1:$1,0))</f>
        <v>9.2614760399722513</v>
      </c>
      <c r="T293" s="112">
        <f>INDEX(input!$A:$DZ,MATCH($A293,input!$A:$A,0),MATCH(T$2,input!$1:$1,0))</f>
        <v>0.91525999999999996</v>
      </c>
      <c r="U293" s="112">
        <f>INDEX(input!$A:$DZ,MATCH($A293,input!$A:$A,0),MATCH(U$2,input!$1:$1,0))</f>
        <v>1.5635699999999999</v>
      </c>
      <c r="V293" s="112">
        <f>INDEX(input!$A:$DZ,MATCH($A293,input!$A:$A,0),MATCH(V$2,input!$1:$1,0))</f>
        <v>1.4961598893307106</v>
      </c>
      <c r="W293" s="112">
        <f>INDEX(input!$A:$DZ,MATCH($A293,input!$A:$A,0),MATCH(W$2,input!$1:$1,0))</f>
        <v>0</v>
      </c>
      <c r="X293" s="112">
        <f>INDEX(input!$A:$DZ,MATCH($A293,input!$A:$A,0),MATCH(X$2,input!$1:$1,0))</f>
        <v>139.40672171171096</v>
      </c>
      <c r="Y293" s="100">
        <f>INDEX(input!$A:$DZ,MATCH($A293,input!$A:$A,0),MATCH(Y$2,input!$1:$1,0))</f>
        <v>1.8762123597656721</v>
      </c>
      <c r="AA293" s="141"/>
    </row>
    <row r="294" spans="1:27" x14ac:dyDescent="0.25">
      <c r="A294" s="95" t="s">
        <v>569</v>
      </c>
      <c r="B294" s="27" t="str">
        <f>INDEX(input!$A:$DZ,MATCH($A294,input!$A:$A,0),MATCH(B$2,input!$1:$1,0))</f>
        <v>E6144</v>
      </c>
      <c r="C294" s="27" t="str">
        <f>INDEX(input!$A:$DZ,MATCH($A294,input!$A:$A,0),MATCH(C$2,input!$1:$1,0))</f>
        <v>E31000042</v>
      </c>
      <c r="D294" s="27">
        <f>INDEX(input!$A:$DZ,MATCH($A294,input!$A:$A,0),MATCH(D$2,input!$1:$1,0))</f>
        <v>1</v>
      </c>
      <c r="F294" s="27" t="str">
        <f>INDEX(input!$A:$DZ,MATCH($A294,input!$A:$A,0),MATCH(F$2,input!$1:$1,0))</f>
        <v>South Yorkshire Fire</v>
      </c>
      <c r="G294" s="112">
        <f>INDEX(input!$A:$DZ,MATCH($A294,input!$A:$A,0),MATCH(G$2,input!$1:$1,0))</f>
        <v>28.808235310000004</v>
      </c>
      <c r="H294" s="112">
        <f>INDEX(input!$A:$DZ,MATCH($A294,input!$A:$A,0),MATCH(H$2,input!$1:$1,0))</f>
        <v>0.20746866</v>
      </c>
      <c r="I294" s="112">
        <f>INDEX(input!$A:$DZ,MATCH($A294,input!$A:$A,0),MATCH(I$2,input!$1:$1,0))</f>
        <v>21.998059000000001</v>
      </c>
      <c r="J294" s="112">
        <f>INDEX(input!$A:$DZ,MATCH($A294,input!$A:$A,0),MATCH(J$2,input!$1:$1,0))</f>
        <v>0</v>
      </c>
      <c r="K294" s="112">
        <f>INDEX(input!$A:$DZ,MATCH($A294,input!$A:$A,0),MATCH(K$2,input!$1:$1,0))</f>
        <v>0</v>
      </c>
      <c r="L294" s="112">
        <f>INDEX(input!$A:$DZ,MATCH($A294,input!$A:$A,0),MATCH(L$2,input!$1:$1,0))</f>
        <v>0</v>
      </c>
      <c r="M294" s="109">
        <f>INDEX(input!$A:$DZ,MATCH($A294,input!$A:$A,0),MATCH(M$2,input!$1:$1,0))</f>
        <v>51.013762970000002</v>
      </c>
      <c r="N294" s="112">
        <f>INDEX(input!$A:$DZ,MATCH($A294,input!$A:$A,0),MATCH(N$2,input!$1:$1,0))</f>
        <v>23.699495814758837</v>
      </c>
      <c r="O294" s="112">
        <f>INDEX(input!$A:$DZ,MATCH($A294,input!$A:$A,0),MATCH(O$2,input!$1:$1,0))</f>
        <v>0.50258689461973372</v>
      </c>
      <c r="P294" s="112">
        <f>INDEX(input!$A:$DZ,MATCH($A294,input!$A:$A,0),MATCH(P$2,input!$1:$1,0))</f>
        <v>25.95129200421848</v>
      </c>
      <c r="Q294" s="112">
        <f>INDEX(input!$A:$DZ,MATCH($A294,input!$A:$A,0),MATCH(Q$2,input!$1:$1,0))</f>
        <v>0</v>
      </c>
      <c r="R294" s="112">
        <f>INDEX(input!$A:$DZ,MATCH($A294,input!$A:$A,0),MATCH(R$2,input!$1:$1,0))</f>
        <v>0</v>
      </c>
      <c r="S294" s="112">
        <f>INDEX(input!$A:$DZ,MATCH($A294,input!$A:$A,0),MATCH(S$2,input!$1:$1,0))</f>
        <v>0</v>
      </c>
      <c r="T294" s="112">
        <f>INDEX(input!$A:$DZ,MATCH($A294,input!$A:$A,0),MATCH(T$2,input!$1:$1,0))</f>
        <v>0</v>
      </c>
      <c r="U294" s="112">
        <f>INDEX(input!$A:$DZ,MATCH($A294,input!$A:$A,0),MATCH(U$2,input!$1:$1,0))</f>
        <v>0</v>
      </c>
      <c r="V294" s="112">
        <f>INDEX(input!$A:$DZ,MATCH($A294,input!$A:$A,0),MATCH(V$2,input!$1:$1,0))</f>
        <v>0</v>
      </c>
      <c r="W294" s="112">
        <f>INDEX(input!$A:$DZ,MATCH($A294,input!$A:$A,0),MATCH(W$2,input!$1:$1,0))</f>
        <v>0</v>
      </c>
      <c r="X294" s="112">
        <f>INDEX(input!$A:$DZ,MATCH($A294,input!$A:$A,0),MATCH(X$2,input!$1:$1,0))</f>
        <v>50.153374713597053</v>
      </c>
      <c r="Y294" s="100">
        <f>INDEX(input!$A:$DZ,MATCH($A294,input!$A:$A,0),MATCH(Y$2,input!$1:$1,0))</f>
        <v>-1.6865806525758975</v>
      </c>
      <c r="AA294" s="141"/>
    </row>
    <row r="295" spans="1:27" x14ac:dyDescent="0.25">
      <c r="A295" s="95" t="s">
        <v>571</v>
      </c>
      <c r="B295" s="27" t="str">
        <f>INDEX(input!$A:$DZ,MATCH($A295,input!$A:$A,0),MATCH(B$2,input!$1:$1,0))</f>
        <v>E1702</v>
      </c>
      <c r="C295" s="27" t="str">
        <f>INDEX(input!$A:$DZ,MATCH($A295,input!$A:$A,0),MATCH(C$2,input!$1:$1,0))</f>
        <v>E06000045</v>
      </c>
      <c r="D295" s="27">
        <f>INDEX(input!$A:$DZ,MATCH($A295,input!$A:$A,0),MATCH(D$2,input!$1:$1,0))</f>
        <v>1</v>
      </c>
      <c r="F295" s="27" t="str">
        <f>INDEX(input!$A:$DZ,MATCH($A295,input!$A:$A,0),MATCH(F$2,input!$1:$1,0))</f>
        <v>Southampton</v>
      </c>
      <c r="G295" s="112">
        <f>INDEX(input!$A:$DZ,MATCH($A295,input!$A:$A,0),MATCH(G$2,input!$1:$1,0))</f>
        <v>94.437834740000014</v>
      </c>
      <c r="H295" s="112">
        <f>INDEX(input!$A:$DZ,MATCH($A295,input!$A:$A,0),MATCH(H$2,input!$1:$1,0))</f>
        <v>0.73268028064583335</v>
      </c>
      <c r="I295" s="112">
        <f>INDEX(input!$A:$DZ,MATCH($A295,input!$A:$A,0),MATCH(I$2,input!$1:$1,0))</f>
        <v>77.269599999999997</v>
      </c>
      <c r="J295" s="112">
        <f>INDEX(input!$A:$DZ,MATCH($A295,input!$A:$A,0),MATCH(J$2,input!$1:$1,0))</f>
        <v>4.3417866555555555</v>
      </c>
      <c r="K295" s="112">
        <f>INDEX(input!$A:$DZ,MATCH($A295,input!$A:$A,0),MATCH(K$2,input!$1:$1,0))</f>
        <v>0.16130628476829265</v>
      </c>
      <c r="L295" s="112">
        <f>INDEX(input!$A:$DZ,MATCH($A295,input!$A:$A,0),MATCH(L$2,input!$1:$1,0))</f>
        <v>0</v>
      </c>
      <c r="M295" s="109">
        <f>INDEX(input!$A:$DZ,MATCH($A295,input!$A:$A,0),MATCH(M$2,input!$1:$1,0))</f>
        <v>176.94320796096969</v>
      </c>
      <c r="N295" s="112">
        <f>INDEX(input!$A:$DZ,MATCH($A295,input!$A:$A,0),MATCH(N$2,input!$1:$1,0))</f>
        <v>65.255243902498464</v>
      </c>
      <c r="O295" s="112">
        <f>INDEX(input!$A:$DZ,MATCH($A295,input!$A:$A,0),MATCH(O$2,input!$1:$1,0))</f>
        <v>1.7748970223596683</v>
      </c>
      <c r="P295" s="112">
        <f>INDEX(input!$A:$DZ,MATCH($A295,input!$A:$A,0),MATCH(P$2,input!$1:$1,0))</f>
        <v>94.23885236933981</v>
      </c>
      <c r="Q295" s="112">
        <f>INDEX(input!$A:$DZ,MATCH($A295,input!$A:$A,0),MATCH(Q$2,input!$1:$1,0))</f>
        <v>7.5944839072213917</v>
      </c>
      <c r="R295" s="112">
        <f>INDEX(input!$A:$DZ,MATCH($A295,input!$A:$A,0),MATCH(R$2,input!$1:$1,0))</f>
        <v>0</v>
      </c>
      <c r="S295" s="112">
        <f>INDEX(input!$A:$DZ,MATCH($A295,input!$A:$A,0),MATCH(S$2,input!$1:$1,0))</f>
        <v>9.2806577073379923</v>
      </c>
      <c r="T295" s="112">
        <f>INDEX(input!$A:$DZ,MATCH($A295,input!$A:$A,0),MATCH(T$2,input!$1:$1,0))</f>
        <v>1.109386</v>
      </c>
      <c r="U295" s="112">
        <f>INDEX(input!$A:$DZ,MATCH($A295,input!$A:$A,0),MATCH(U$2,input!$1:$1,0))</f>
        <v>1.8952009999999999</v>
      </c>
      <c r="V295" s="112">
        <f>INDEX(input!$A:$DZ,MATCH($A295,input!$A:$A,0),MATCH(V$2,input!$1:$1,0))</f>
        <v>4.7682983516166795</v>
      </c>
      <c r="W295" s="112">
        <f>INDEX(input!$A:$DZ,MATCH($A295,input!$A:$A,0),MATCH(W$2,input!$1:$1,0))</f>
        <v>0</v>
      </c>
      <c r="X295" s="112">
        <f>INDEX(input!$A:$DZ,MATCH($A295,input!$A:$A,0),MATCH(X$2,input!$1:$1,0))</f>
        <v>185.91702026037404</v>
      </c>
      <c r="Y295" s="100">
        <f>INDEX(input!$A:$DZ,MATCH($A295,input!$A:$A,0),MATCH(Y$2,input!$1:$1,0))</f>
        <v>5.0715777128805151</v>
      </c>
      <c r="AA295" s="141"/>
    </row>
    <row r="296" spans="1:27" x14ac:dyDescent="0.25">
      <c r="A296" s="95" t="s">
        <v>573</v>
      </c>
      <c r="B296" s="27" t="str">
        <f>INDEX(input!$A:$DZ,MATCH($A296,input!$A:$A,0),MATCH(B$2,input!$1:$1,0))</f>
        <v>E1501</v>
      </c>
      <c r="C296" s="27" t="str">
        <f>INDEX(input!$A:$DZ,MATCH($A296,input!$A:$A,0),MATCH(C$2,input!$1:$1,0))</f>
        <v>E06000033</v>
      </c>
      <c r="D296" s="27">
        <f>INDEX(input!$A:$DZ,MATCH($A296,input!$A:$A,0),MATCH(D$2,input!$1:$1,0))</f>
        <v>1</v>
      </c>
      <c r="F296" s="27" t="str">
        <f>INDEX(input!$A:$DZ,MATCH($A296,input!$A:$A,0),MATCH(F$2,input!$1:$1,0))</f>
        <v>Southend-on-Sea</v>
      </c>
      <c r="G296" s="112">
        <f>INDEX(input!$A:$DZ,MATCH($A296,input!$A:$A,0),MATCH(G$2,input!$1:$1,0))</f>
        <v>61.802614760000004</v>
      </c>
      <c r="H296" s="112">
        <f>INDEX(input!$A:$DZ,MATCH($A296,input!$A:$A,0),MATCH(H$2,input!$1:$1,0))</f>
        <v>0.46716274777083339</v>
      </c>
      <c r="I296" s="112">
        <f>INDEX(input!$A:$DZ,MATCH($A296,input!$A:$A,0),MATCH(I$2,input!$1:$1,0))</f>
        <v>63.301679</v>
      </c>
      <c r="J296" s="112">
        <f>INDEX(input!$A:$DZ,MATCH($A296,input!$A:$A,0),MATCH(J$2,input!$1:$1,0))</f>
        <v>1.9729119777777777</v>
      </c>
      <c r="K296" s="112">
        <f>INDEX(input!$A:$DZ,MATCH($A296,input!$A:$A,0),MATCH(K$2,input!$1:$1,0))</f>
        <v>0.10285016427638406</v>
      </c>
      <c r="L296" s="112">
        <f>INDEX(input!$A:$DZ,MATCH($A296,input!$A:$A,0),MATCH(L$2,input!$1:$1,0))</f>
        <v>0</v>
      </c>
      <c r="M296" s="109">
        <f>INDEX(input!$A:$DZ,MATCH($A296,input!$A:$A,0),MATCH(M$2,input!$1:$1,0))</f>
        <v>127.64721864982501</v>
      </c>
      <c r="N296" s="112">
        <f>INDEX(input!$A:$DZ,MATCH($A296,input!$A:$A,0),MATCH(N$2,input!$1:$1,0))</f>
        <v>40.65394274720402</v>
      </c>
      <c r="O296" s="112">
        <f>INDEX(input!$A:$DZ,MATCH($A296,input!$A:$A,0),MATCH(O$2,input!$1:$1,0))</f>
        <v>1.1316883938252884</v>
      </c>
      <c r="P296" s="112">
        <f>INDEX(input!$A:$DZ,MATCH($A296,input!$A:$A,0),MATCH(P$2,input!$1:$1,0))</f>
        <v>75.004384347893094</v>
      </c>
      <c r="Q296" s="112">
        <f>INDEX(input!$A:$DZ,MATCH($A296,input!$A:$A,0),MATCH(Q$2,input!$1:$1,0))</f>
        <v>6.0292848696266566</v>
      </c>
      <c r="R296" s="112">
        <f>INDEX(input!$A:$DZ,MATCH($A296,input!$A:$A,0),MATCH(R$2,input!$1:$1,0))</f>
        <v>0</v>
      </c>
      <c r="S296" s="112">
        <f>INDEX(input!$A:$DZ,MATCH($A296,input!$A:$A,0),MATCH(S$2,input!$1:$1,0))</f>
        <v>6.7442348134606229</v>
      </c>
      <c r="T296" s="112">
        <f>INDEX(input!$A:$DZ,MATCH($A296,input!$A:$A,0),MATCH(T$2,input!$1:$1,0))</f>
        <v>0.82399999999999995</v>
      </c>
      <c r="U296" s="112">
        <f>INDEX(input!$A:$DZ,MATCH($A296,input!$A:$A,0),MATCH(U$2,input!$1:$1,0))</f>
        <v>1.407667</v>
      </c>
      <c r="V296" s="112">
        <f>INDEX(input!$A:$DZ,MATCH($A296,input!$A:$A,0),MATCH(V$2,input!$1:$1,0))</f>
        <v>2.03060378796792</v>
      </c>
      <c r="W296" s="112">
        <f>INDEX(input!$A:$DZ,MATCH($A296,input!$A:$A,0),MATCH(W$2,input!$1:$1,0))</f>
        <v>0</v>
      </c>
      <c r="X296" s="112">
        <f>INDEX(input!$A:$DZ,MATCH($A296,input!$A:$A,0),MATCH(X$2,input!$1:$1,0))</f>
        <v>133.82580595997757</v>
      </c>
      <c r="Y296" s="100">
        <f>INDEX(input!$A:$DZ,MATCH($A296,input!$A:$A,0),MATCH(Y$2,input!$1:$1,0))</f>
        <v>4.840361878234356</v>
      </c>
      <c r="AA296" s="141"/>
    </row>
    <row r="297" spans="1:27" x14ac:dyDescent="0.25">
      <c r="A297" s="95" t="s">
        <v>575</v>
      </c>
      <c r="B297" s="27" t="str">
        <f>INDEX(input!$A:$DZ,MATCH($A297,input!$A:$A,0),MATCH(B$2,input!$1:$1,0))</f>
        <v>E5019</v>
      </c>
      <c r="C297" s="27" t="str">
        <f>INDEX(input!$A:$DZ,MATCH($A297,input!$A:$A,0),MATCH(C$2,input!$1:$1,0))</f>
        <v>E09000028</v>
      </c>
      <c r="D297" s="27">
        <f>INDEX(input!$A:$DZ,MATCH($A297,input!$A:$A,0),MATCH(D$2,input!$1:$1,0))</f>
        <v>1</v>
      </c>
      <c r="F297" s="27" t="str">
        <f>INDEX(input!$A:$DZ,MATCH($A297,input!$A:$A,0),MATCH(F$2,input!$1:$1,0))</f>
        <v>Southwark</v>
      </c>
      <c r="G297" s="112">
        <f>INDEX(input!$A:$DZ,MATCH($A297,input!$A:$A,0),MATCH(G$2,input!$1:$1,0))</f>
        <v>197.91517382000001</v>
      </c>
      <c r="H297" s="112">
        <f>INDEX(input!$A:$DZ,MATCH($A297,input!$A:$A,0),MATCH(H$2,input!$1:$1,0))</f>
        <v>1.5336577016249999</v>
      </c>
      <c r="I297" s="112">
        <f>INDEX(input!$A:$DZ,MATCH($A297,input!$A:$A,0),MATCH(I$2,input!$1:$1,0))</f>
        <v>80.019560999999996</v>
      </c>
      <c r="J297" s="112">
        <f>INDEX(input!$A:$DZ,MATCH($A297,input!$A:$A,0),MATCH(J$2,input!$1:$1,0))</f>
        <v>13.110053095555553</v>
      </c>
      <c r="K297" s="112">
        <f>INDEX(input!$A:$DZ,MATCH($A297,input!$A:$A,0),MATCH(K$2,input!$1:$1,0))</f>
        <v>0.33888671795198338</v>
      </c>
      <c r="L297" s="112">
        <f>INDEX(input!$A:$DZ,MATCH($A297,input!$A:$A,0),MATCH(L$2,input!$1:$1,0))</f>
        <v>0</v>
      </c>
      <c r="M297" s="109">
        <f>INDEX(input!$A:$DZ,MATCH($A297,input!$A:$A,0),MATCH(M$2,input!$1:$1,0))</f>
        <v>292.91733233513253</v>
      </c>
      <c r="N297" s="112">
        <f>INDEX(input!$A:$DZ,MATCH($A297,input!$A:$A,0),MATCH(N$2,input!$1:$1,0))</f>
        <v>149.87507403209793</v>
      </c>
      <c r="O297" s="112">
        <f>INDEX(input!$A:$DZ,MATCH($A297,input!$A:$A,0),MATCH(O$2,input!$1:$1,0))</f>
        <v>3.7152419141092943</v>
      </c>
      <c r="P297" s="112">
        <f>INDEX(input!$A:$DZ,MATCH($A297,input!$A:$A,0),MATCH(P$2,input!$1:$1,0))</f>
        <v>104.11722306535363</v>
      </c>
      <c r="Q297" s="112">
        <f>INDEX(input!$A:$DZ,MATCH($A297,input!$A:$A,0),MATCH(Q$2,input!$1:$1,0))</f>
        <v>8.3903332502275561</v>
      </c>
      <c r="R297" s="112">
        <f>INDEX(input!$A:$DZ,MATCH($A297,input!$A:$A,0),MATCH(R$2,input!$1:$1,0))</f>
        <v>0</v>
      </c>
      <c r="S297" s="112">
        <f>INDEX(input!$A:$DZ,MATCH($A297,input!$A:$A,0),MATCH(S$2,input!$1:$1,0))</f>
        <v>15.751932730040084</v>
      </c>
      <c r="T297" s="112">
        <f>INDEX(input!$A:$DZ,MATCH($A297,input!$A:$A,0),MATCH(T$2,input!$1:$1,0))</f>
        <v>1.570648</v>
      </c>
      <c r="U297" s="112">
        <f>INDEX(input!$A:$DZ,MATCH($A297,input!$A:$A,0),MATCH(U$2,input!$1:$1,0))</f>
        <v>2.6831900000000002</v>
      </c>
      <c r="V297" s="112">
        <f>INDEX(input!$A:$DZ,MATCH($A297,input!$A:$A,0),MATCH(V$2,input!$1:$1,0))</f>
        <v>12.830197143485384</v>
      </c>
      <c r="W297" s="112">
        <f>INDEX(input!$A:$DZ,MATCH($A297,input!$A:$A,0),MATCH(W$2,input!$1:$1,0))</f>
        <v>0</v>
      </c>
      <c r="X297" s="112">
        <f>INDEX(input!$A:$DZ,MATCH($A297,input!$A:$A,0),MATCH(X$2,input!$1:$1,0))</f>
        <v>298.9338401353138</v>
      </c>
      <c r="Y297" s="100">
        <f>INDEX(input!$A:$DZ,MATCH($A297,input!$A:$A,0),MATCH(Y$2,input!$1:$1,0))</f>
        <v>2.0539951501735265</v>
      </c>
      <c r="AA297" s="141"/>
    </row>
    <row r="298" spans="1:27" x14ac:dyDescent="0.25">
      <c r="A298" s="95" t="s">
        <v>577</v>
      </c>
      <c r="B298" s="27" t="str">
        <f>INDEX(input!$A:$DZ,MATCH($A298,input!$A:$A,0),MATCH(B$2,input!$1:$1,0))</f>
        <v>E3637</v>
      </c>
      <c r="C298" s="27" t="str">
        <f>INDEX(input!$A:$DZ,MATCH($A298,input!$A:$A,0),MATCH(C$2,input!$1:$1,0))</f>
        <v>E07000213</v>
      </c>
      <c r="D298" s="27">
        <f>INDEX(input!$A:$DZ,MATCH($A298,input!$A:$A,0),MATCH(D$2,input!$1:$1,0))</f>
        <v>1</v>
      </c>
      <c r="F298" s="27" t="str">
        <f>INDEX(input!$A:$DZ,MATCH($A298,input!$A:$A,0),MATCH(F$2,input!$1:$1,0))</f>
        <v>Spelthorne</v>
      </c>
      <c r="G298" s="112">
        <f>INDEX(input!$A:$DZ,MATCH($A298,input!$A:$A,0),MATCH(G$2,input!$1:$1,0))</f>
        <v>3.0819486700000001</v>
      </c>
      <c r="H298" s="112">
        <f>INDEX(input!$A:$DZ,MATCH($A298,input!$A:$A,0),MATCH(H$2,input!$1:$1,0))</f>
        <v>2.5530752625E-2</v>
      </c>
      <c r="I298" s="112">
        <f>INDEX(input!$A:$DZ,MATCH($A298,input!$A:$A,0),MATCH(I$2,input!$1:$1,0))</f>
        <v>6.927524</v>
      </c>
      <c r="J298" s="112">
        <f>INDEX(input!$A:$DZ,MATCH($A298,input!$A:$A,0),MATCH(J$2,input!$1:$1,0))</f>
        <v>1.5644053120000001</v>
      </c>
      <c r="K298" s="112">
        <f>INDEX(input!$A:$DZ,MATCH($A298,input!$A:$A,0),MATCH(K$2,input!$1:$1,0))</f>
        <v>5.6208293739146977E-3</v>
      </c>
      <c r="L298" s="112">
        <f>INDEX(input!$A:$DZ,MATCH($A298,input!$A:$A,0),MATCH(L$2,input!$1:$1,0))</f>
        <v>0</v>
      </c>
      <c r="M298" s="109">
        <f>INDEX(input!$A:$DZ,MATCH($A298,input!$A:$A,0),MATCH(M$2,input!$1:$1,0))</f>
        <v>11.605029563998915</v>
      </c>
      <c r="N298" s="112">
        <f>INDEX(input!$A:$DZ,MATCH($A298,input!$A:$A,0),MATCH(N$2,input!$1:$1,0))</f>
        <v>1.8979457025818365</v>
      </c>
      <c r="O298" s="112">
        <f>INDEX(input!$A:$DZ,MATCH($A298,input!$A:$A,0),MATCH(O$2,input!$1:$1,0))</f>
        <v>6.1847517803074091E-2</v>
      </c>
      <c r="P298" s="112">
        <f>INDEX(input!$A:$DZ,MATCH($A298,input!$A:$A,0),MATCH(P$2,input!$1:$1,0))</f>
        <v>8.0221068865846163</v>
      </c>
      <c r="Q298" s="112">
        <f>INDEX(input!$A:$DZ,MATCH($A298,input!$A:$A,0),MATCH(Q$2,input!$1:$1,0))</f>
        <v>0</v>
      </c>
      <c r="R298" s="112">
        <f>INDEX(input!$A:$DZ,MATCH($A298,input!$A:$A,0),MATCH(R$2,input!$1:$1,0))</f>
        <v>0.11112932072947858</v>
      </c>
      <c r="S298" s="112">
        <f>INDEX(input!$A:$DZ,MATCH($A298,input!$A:$A,0),MATCH(S$2,input!$1:$1,0))</f>
        <v>0</v>
      </c>
      <c r="T298" s="112">
        <f>INDEX(input!$A:$DZ,MATCH($A298,input!$A:$A,0),MATCH(T$2,input!$1:$1,0))</f>
        <v>0</v>
      </c>
      <c r="U298" s="112">
        <f>INDEX(input!$A:$DZ,MATCH($A298,input!$A:$A,0),MATCH(U$2,input!$1:$1,0))</f>
        <v>0</v>
      </c>
      <c r="V298" s="112">
        <f>INDEX(input!$A:$DZ,MATCH($A298,input!$A:$A,0),MATCH(V$2,input!$1:$1,0))</f>
        <v>0.75463444645713451</v>
      </c>
      <c r="W298" s="112">
        <f>INDEX(input!$A:$DZ,MATCH($A298,input!$A:$A,0),MATCH(W$2,input!$1:$1,0))</f>
        <v>0</v>
      </c>
      <c r="X298" s="112">
        <f>INDEX(input!$A:$DZ,MATCH($A298,input!$A:$A,0),MATCH(X$2,input!$1:$1,0))</f>
        <v>10.847663874156142</v>
      </c>
      <c r="Y298" s="100">
        <f>INDEX(input!$A:$DZ,MATCH($A298,input!$A:$A,0),MATCH(Y$2,input!$1:$1,0))</f>
        <v>-6.5261849240976559</v>
      </c>
      <c r="AA298" s="141"/>
    </row>
    <row r="299" spans="1:27" x14ac:dyDescent="0.25">
      <c r="A299" s="95" t="s">
        <v>579</v>
      </c>
      <c r="B299" s="27" t="str">
        <f>INDEX(input!$A:$DZ,MATCH($A299,input!$A:$A,0),MATCH(B$2,input!$1:$1,0))</f>
        <v>E1936</v>
      </c>
      <c r="C299" s="27" t="str">
        <f>INDEX(input!$A:$DZ,MATCH($A299,input!$A:$A,0),MATCH(C$2,input!$1:$1,0))</f>
        <v>E07000240</v>
      </c>
      <c r="D299" s="27">
        <f>INDEX(input!$A:$DZ,MATCH($A299,input!$A:$A,0),MATCH(D$2,input!$1:$1,0))</f>
        <v>1</v>
      </c>
      <c r="F299" s="27" t="str">
        <f>INDEX(input!$A:$DZ,MATCH($A299,input!$A:$A,0),MATCH(F$2,input!$1:$1,0))</f>
        <v>St Albans</v>
      </c>
      <c r="G299" s="112">
        <f>INDEX(input!$A:$DZ,MATCH($A299,input!$A:$A,0),MATCH(G$2,input!$1:$1,0))</f>
        <v>4.3672267500000004</v>
      </c>
      <c r="H299" s="112">
        <f>INDEX(input!$A:$DZ,MATCH($A299,input!$A:$A,0),MATCH(H$2,input!$1:$1,0))</f>
        <v>3.3421969437499997E-2</v>
      </c>
      <c r="I299" s="112">
        <f>INDEX(input!$A:$DZ,MATCH($A299,input!$A:$A,0),MATCH(I$2,input!$1:$1,0))</f>
        <v>10.012499999999999</v>
      </c>
      <c r="J299" s="112">
        <f>INDEX(input!$A:$DZ,MATCH($A299,input!$A:$A,0),MATCH(J$2,input!$1:$1,0))</f>
        <v>2.9937887226666668</v>
      </c>
      <c r="K299" s="112">
        <f>INDEX(input!$A:$DZ,MATCH($A299,input!$A:$A,0),MATCH(K$2,input!$1:$1,0))</f>
        <v>7.4977693493829232E-3</v>
      </c>
      <c r="L299" s="112">
        <f>INDEX(input!$A:$DZ,MATCH($A299,input!$A:$A,0),MATCH(L$2,input!$1:$1,0))</f>
        <v>0</v>
      </c>
      <c r="M299" s="109">
        <f>INDEX(input!$A:$DZ,MATCH($A299,input!$A:$A,0),MATCH(M$2,input!$1:$1,0))</f>
        <v>17.414435211453551</v>
      </c>
      <c r="N299" s="112">
        <f>INDEX(input!$A:$DZ,MATCH($A299,input!$A:$A,0),MATCH(N$2,input!$1:$1,0))</f>
        <v>2.4845755343129192</v>
      </c>
      <c r="O299" s="112">
        <f>INDEX(input!$A:$DZ,MATCH($A299,input!$A:$A,0),MATCH(O$2,input!$1:$1,0))</f>
        <v>8.0963764865594104E-2</v>
      </c>
      <c r="P299" s="112">
        <f>INDEX(input!$A:$DZ,MATCH($A299,input!$A:$A,0),MATCH(P$2,input!$1:$1,0))</f>
        <v>11.082562331947823</v>
      </c>
      <c r="Q299" s="112">
        <f>INDEX(input!$A:$DZ,MATCH($A299,input!$A:$A,0),MATCH(Q$2,input!$1:$1,0))</f>
        <v>0</v>
      </c>
      <c r="R299" s="112">
        <f>INDEX(input!$A:$DZ,MATCH($A299,input!$A:$A,0),MATCH(R$2,input!$1:$1,0))</f>
        <v>0</v>
      </c>
      <c r="S299" s="112">
        <f>INDEX(input!$A:$DZ,MATCH($A299,input!$A:$A,0),MATCH(S$2,input!$1:$1,0))</f>
        <v>0</v>
      </c>
      <c r="T299" s="112">
        <f>INDEX(input!$A:$DZ,MATCH($A299,input!$A:$A,0),MATCH(T$2,input!$1:$1,0))</f>
        <v>0</v>
      </c>
      <c r="U299" s="112">
        <f>INDEX(input!$A:$DZ,MATCH($A299,input!$A:$A,0),MATCH(U$2,input!$1:$1,0))</f>
        <v>0</v>
      </c>
      <c r="V299" s="112">
        <f>INDEX(input!$A:$DZ,MATCH($A299,input!$A:$A,0),MATCH(V$2,input!$1:$1,0))</f>
        <v>1.0773379492946054</v>
      </c>
      <c r="W299" s="112">
        <f>INDEX(input!$A:$DZ,MATCH($A299,input!$A:$A,0),MATCH(W$2,input!$1:$1,0))</f>
        <v>0</v>
      </c>
      <c r="X299" s="112">
        <f>INDEX(input!$A:$DZ,MATCH($A299,input!$A:$A,0),MATCH(X$2,input!$1:$1,0))</f>
        <v>14.725439580420941</v>
      </c>
      <c r="Y299" s="100">
        <f>INDEX(input!$A:$DZ,MATCH($A299,input!$A:$A,0),MATCH(Y$2,input!$1:$1,0))</f>
        <v>-15.441187718014792</v>
      </c>
      <c r="AA299" s="141"/>
    </row>
    <row r="300" spans="1:27" x14ac:dyDescent="0.25">
      <c r="A300" s="95" t="s">
        <v>583</v>
      </c>
      <c r="B300" s="27" t="str">
        <f>INDEX(input!$A:$DZ,MATCH($A300,input!$A:$A,0),MATCH(B$2,input!$1:$1,0))</f>
        <v>E4303</v>
      </c>
      <c r="C300" s="27" t="str">
        <f>INDEX(input!$A:$DZ,MATCH($A300,input!$A:$A,0),MATCH(C$2,input!$1:$1,0))</f>
        <v>E08000013</v>
      </c>
      <c r="D300" s="27">
        <f>INDEX(input!$A:$DZ,MATCH($A300,input!$A:$A,0),MATCH(D$2,input!$1:$1,0))</f>
        <v>1</v>
      </c>
      <c r="F300" s="27" t="str">
        <f>INDEX(input!$A:$DZ,MATCH($A300,input!$A:$A,0),MATCH(F$2,input!$1:$1,0))</f>
        <v>St. Helens</v>
      </c>
      <c r="G300" s="112">
        <f>INDEX(input!$A:$DZ,MATCH($A300,input!$A:$A,0),MATCH(G$2,input!$1:$1,0))</f>
        <v>79.285846050000018</v>
      </c>
      <c r="H300" s="112">
        <f>INDEX(input!$A:$DZ,MATCH($A300,input!$A:$A,0),MATCH(H$2,input!$1:$1,0))</f>
        <v>0.61178047831250004</v>
      </c>
      <c r="I300" s="112">
        <f>INDEX(input!$A:$DZ,MATCH($A300,input!$A:$A,0),MATCH(I$2,input!$1:$1,0))</f>
        <v>58.007837000000002</v>
      </c>
      <c r="J300" s="112">
        <f>INDEX(input!$A:$DZ,MATCH($A300,input!$A:$A,0),MATCH(J$2,input!$1:$1,0))</f>
        <v>2.5865655688888891</v>
      </c>
      <c r="K300" s="112">
        <f>INDEX(input!$A:$DZ,MATCH($A300,input!$A:$A,0),MATCH(K$2,input!$1:$1,0))</f>
        <v>0.13556362184768572</v>
      </c>
      <c r="L300" s="112">
        <f>INDEX(input!$A:$DZ,MATCH($A300,input!$A:$A,0),MATCH(L$2,input!$1:$1,0))</f>
        <v>0</v>
      </c>
      <c r="M300" s="109">
        <f>INDEX(input!$A:$DZ,MATCH($A300,input!$A:$A,0),MATCH(M$2,input!$1:$1,0))</f>
        <v>140.62759271904909</v>
      </c>
      <c r="N300" s="112">
        <f>INDEX(input!$A:$DZ,MATCH($A300,input!$A:$A,0),MATCH(N$2,input!$1:$1,0))</f>
        <v>56.114333449424791</v>
      </c>
      <c r="O300" s="112">
        <f>INDEX(input!$A:$DZ,MATCH($A300,input!$A:$A,0),MATCH(O$2,input!$1:$1,0))</f>
        <v>1.4820207097588063</v>
      </c>
      <c r="P300" s="112">
        <f>INDEX(input!$A:$DZ,MATCH($A300,input!$A:$A,0),MATCH(P$2,input!$1:$1,0))</f>
        <v>69.049444092665524</v>
      </c>
      <c r="Q300" s="112">
        <f>INDEX(input!$A:$DZ,MATCH($A300,input!$A:$A,0),MATCH(Q$2,input!$1:$1,0))</f>
        <v>5.5360517116397325</v>
      </c>
      <c r="R300" s="112">
        <f>INDEX(input!$A:$DZ,MATCH($A300,input!$A:$A,0),MATCH(R$2,input!$1:$1,0))</f>
        <v>0</v>
      </c>
      <c r="S300" s="112">
        <f>INDEX(input!$A:$DZ,MATCH($A300,input!$A:$A,0),MATCH(S$2,input!$1:$1,0))</f>
        <v>9.2175463844650629</v>
      </c>
      <c r="T300" s="112">
        <f>INDEX(input!$A:$DZ,MATCH($A300,input!$A:$A,0),MATCH(T$2,input!$1:$1,0))</f>
        <v>0.96285600000000005</v>
      </c>
      <c r="U300" s="112">
        <f>INDEX(input!$A:$DZ,MATCH($A300,input!$A:$A,0),MATCH(U$2,input!$1:$1,0))</f>
        <v>1.6448780000000001</v>
      </c>
      <c r="V300" s="112">
        <f>INDEX(input!$A:$DZ,MATCH($A300,input!$A:$A,0),MATCH(V$2,input!$1:$1,0))</f>
        <v>1.8254863272492741</v>
      </c>
      <c r="W300" s="112">
        <f>INDEX(input!$A:$DZ,MATCH($A300,input!$A:$A,0),MATCH(W$2,input!$1:$1,0))</f>
        <v>0</v>
      </c>
      <c r="X300" s="112">
        <f>INDEX(input!$A:$DZ,MATCH($A300,input!$A:$A,0),MATCH(X$2,input!$1:$1,0))</f>
        <v>145.83261667520321</v>
      </c>
      <c r="Y300" s="100">
        <f>INDEX(input!$A:$DZ,MATCH($A300,input!$A:$A,0),MATCH(Y$2,input!$1:$1,0))</f>
        <v>3.7012821278629815</v>
      </c>
      <c r="AA300" s="141"/>
    </row>
    <row r="301" spans="1:27" x14ac:dyDescent="0.25">
      <c r="A301" s="95" t="s">
        <v>584</v>
      </c>
      <c r="B301" s="27" t="str">
        <f>INDEX(input!$A:$DZ,MATCH($A301,input!$A:$A,0),MATCH(B$2,input!$1:$1,0))</f>
        <v>E3436</v>
      </c>
      <c r="C301" s="27" t="str">
        <f>INDEX(input!$A:$DZ,MATCH($A301,input!$A:$A,0),MATCH(C$2,input!$1:$1,0))</f>
        <v>E07000197</v>
      </c>
      <c r="D301" s="27">
        <f>INDEX(input!$A:$DZ,MATCH($A301,input!$A:$A,0),MATCH(D$2,input!$1:$1,0))</f>
        <v>1</v>
      </c>
      <c r="F301" s="27" t="str">
        <f>INDEX(input!$A:$DZ,MATCH($A301,input!$A:$A,0),MATCH(F$2,input!$1:$1,0))</f>
        <v>Stafford</v>
      </c>
      <c r="G301" s="112">
        <f>INDEX(input!$A:$DZ,MATCH($A301,input!$A:$A,0),MATCH(G$2,input!$1:$1,0))</f>
        <v>4.6946180500000008</v>
      </c>
      <c r="H301" s="112">
        <f>INDEX(input!$A:$DZ,MATCH($A301,input!$A:$A,0),MATCH(H$2,input!$1:$1,0))</f>
        <v>3.7384407375000005E-2</v>
      </c>
      <c r="I301" s="112">
        <f>INDEX(input!$A:$DZ,MATCH($A301,input!$A:$A,0),MATCH(I$2,input!$1:$1,0))</f>
        <v>6.4689690000000004</v>
      </c>
      <c r="J301" s="112">
        <f>INDEX(input!$A:$DZ,MATCH($A301,input!$A:$A,0),MATCH(J$2,input!$1:$1,0))</f>
        <v>1.6855600755555555</v>
      </c>
      <c r="K301" s="112">
        <f>INDEX(input!$A:$DZ,MATCH($A301,input!$A:$A,0),MATCH(K$2,input!$1:$1,0))</f>
        <v>8.3230841723929676E-3</v>
      </c>
      <c r="L301" s="112">
        <f>INDEX(input!$A:$DZ,MATCH($A301,input!$A:$A,0),MATCH(L$2,input!$1:$1,0))</f>
        <v>4.8112941240899066E-3</v>
      </c>
      <c r="M301" s="109">
        <f>INDEX(input!$A:$DZ,MATCH($A301,input!$A:$A,0),MATCH(M$2,input!$1:$1,0))</f>
        <v>12.899665911227038</v>
      </c>
      <c r="N301" s="112">
        <f>INDEX(input!$A:$DZ,MATCH($A301,input!$A:$A,0),MATCH(N$2,input!$1:$1,0))</f>
        <v>2.7791415501437835</v>
      </c>
      <c r="O301" s="112">
        <f>INDEX(input!$A:$DZ,MATCH($A301,input!$A:$A,0),MATCH(O$2,input!$1:$1,0))</f>
        <v>9.0562657438493954E-2</v>
      </c>
      <c r="P301" s="112">
        <f>INDEX(input!$A:$DZ,MATCH($A301,input!$A:$A,0),MATCH(P$2,input!$1:$1,0))</f>
        <v>7.5122365863847431</v>
      </c>
      <c r="Q301" s="112">
        <f>INDEX(input!$A:$DZ,MATCH($A301,input!$A:$A,0),MATCH(Q$2,input!$1:$1,0))</f>
        <v>0</v>
      </c>
      <c r="R301" s="112">
        <f>INDEX(input!$A:$DZ,MATCH($A301,input!$A:$A,0),MATCH(R$2,input!$1:$1,0))</f>
        <v>1.8938487479766907E-2</v>
      </c>
      <c r="S301" s="112">
        <f>INDEX(input!$A:$DZ,MATCH($A301,input!$A:$A,0),MATCH(S$2,input!$1:$1,0))</f>
        <v>0</v>
      </c>
      <c r="T301" s="112">
        <f>INDEX(input!$A:$DZ,MATCH($A301,input!$A:$A,0),MATCH(T$2,input!$1:$1,0))</f>
        <v>0</v>
      </c>
      <c r="U301" s="112">
        <f>INDEX(input!$A:$DZ,MATCH($A301,input!$A:$A,0),MATCH(U$2,input!$1:$1,0))</f>
        <v>0</v>
      </c>
      <c r="V301" s="112">
        <f>INDEX(input!$A:$DZ,MATCH($A301,input!$A:$A,0),MATCH(V$2,input!$1:$1,0))</f>
        <v>3.2648780046459303</v>
      </c>
      <c r="W301" s="112">
        <f>INDEX(input!$A:$DZ,MATCH($A301,input!$A:$A,0),MATCH(W$2,input!$1:$1,0))</f>
        <v>2.5142891874276284E-2</v>
      </c>
      <c r="X301" s="112">
        <f>INDEX(input!$A:$DZ,MATCH($A301,input!$A:$A,0),MATCH(X$2,input!$1:$1,0))</f>
        <v>13.690900177966995</v>
      </c>
      <c r="Y301" s="100">
        <f>INDEX(input!$A:$DZ,MATCH($A301,input!$A:$A,0),MATCH(Y$2,input!$1:$1,0))</f>
        <v>6.133757821210839</v>
      </c>
      <c r="AA301" s="141"/>
    </row>
    <row r="302" spans="1:27" x14ac:dyDescent="0.25">
      <c r="A302" s="95" t="s">
        <v>586</v>
      </c>
      <c r="B302" s="27" t="str">
        <f>INDEX(input!$A:$DZ,MATCH($A302,input!$A:$A,0),MATCH(B$2,input!$1:$1,0))</f>
        <v>E3421</v>
      </c>
      <c r="C302" s="27" t="str">
        <f>INDEX(input!$A:$DZ,MATCH($A302,input!$A:$A,0),MATCH(C$2,input!$1:$1,0))</f>
        <v>E10000028</v>
      </c>
      <c r="D302" s="27">
        <f>INDEX(input!$A:$DZ,MATCH($A302,input!$A:$A,0),MATCH(D$2,input!$1:$1,0))</f>
        <v>1</v>
      </c>
      <c r="F302" s="27" t="str">
        <f>INDEX(input!$A:$DZ,MATCH($A302,input!$A:$A,0),MATCH(F$2,input!$1:$1,0))</f>
        <v>Staffordshire</v>
      </c>
      <c r="G302" s="112">
        <f>INDEX(input!$A:$DZ,MATCH($A302,input!$A:$A,0),MATCH(G$2,input!$1:$1,0))</f>
        <v>186.51897087</v>
      </c>
      <c r="H302" s="112">
        <f>INDEX(input!$A:$DZ,MATCH($A302,input!$A:$A,0),MATCH(H$2,input!$1:$1,0))</f>
        <v>1.3393900972083332</v>
      </c>
      <c r="I302" s="112">
        <f>INDEX(input!$A:$DZ,MATCH($A302,input!$A:$A,0),MATCH(I$2,input!$1:$1,0))</f>
        <v>278.85599999999999</v>
      </c>
      <c r="J302" s="112">
        <f>INDEX(input!$A:$DZ,MATCH($A302,input!$A:$A,0),MATCH(J$2,input!$1:$1,0))</f>
        <v>2.7900438104444447</v>
      </c>
      <c r="K302" s="112">
        <f>INDEX(input!$A:$DZ,MATCH($A302,input!$A:$A,0),MATCH(K$2,input!$1:$1,0))</f>
        <v>0.29885845123508292</v>
      </c>
      <c r="L302" s="112">
        <f>INDEX(input!$A:$DZ,MATCH($A302,input!$A:$A,0),MATCH(L$2,input!$1:$1,0))</f>
        <v>0</v>
      </c>
      <c r="M302" s="109">
        <f>INDEX(input!$A:$DZ,MATCH($A302,input!$A:$A,0),MATCH(M$2,input!$1:$1,0))</f>
        <v>469.80326322888783</v>
      </c>
      <c r="N302" s="112">
        <f>INDEX(input!$A:$DZ,MATCH($A302,input!$A:$A,0),MATCH(N$2,input!$1:$1,0))</f>
        <v>110.26086424975345</v>
      </c>
      <c r="O302" s="112">
        <f>INDEX(input!$A:$DZ,MATCH($A302,input!$A:$A,0),MATCH(O$2,input!$1:$1,0))</f>
        <v>3.2446341989451706</v>
      </c>
      <c r="P302" s="112">
        <f>INDEX(input!$A:$DZ,MATCH($A302,input!$A:$A,0),MATCH(P$2,input!$1:$1,0))</f>
        <v>325.6125349259043</v>
      </c>
      <c r="Q302" s="112">
        <f>INDEX(input!$A:$DZ,MATCH($A302,input!$A:$A,0),MATCH(Q$2,input!$1:$1,0))</f>
        <v>26.11807006736219</v>
      </c>
      <c r="R302" s="112">
        <f>INDEX(input!$A:$DZ,MATCH($A302,input!$A:$A,0),MATCH(R$2,input!$1:$1,0))</f>
        <v>0</v>
      </c>
      <c r="S302" s="112">
        <f>INDEX(input!$A:$DZ,MATCH($A302,input!$A:$A,0),MATCH(S$2,input!$1:$1,0))</f>
        <v>28.205400851957734</v>
      </c>
      <c r="T302" s="112">
        <f>INDEX(input!$A:$DZ,MATCH($A302,input!$A:$A,0),MATCH(T$2,input!$1:$1,0))</f>
        <v>3.5419640000000001</v>
      </c>
      <c r="U302" s="112">
        <f>INDEX(input!$A:$DZ,MATCH($A302,input!$A:$A,0),MATCH(U$2,input!$1:$1,0))</f>
        <v>6.0508559999999996</v>
      </c>
      <c r="V302" s="112">
        <f>INDEX(input!$A:$DZ,MATCH($A302,input!$A:$A,0),MATCH(V$2,input!$1:$1,0))</f>
        <v>2.5095308751387595</v>
      </c>
      <c r="W302" s="112">
        <f>INDEX(input!$A:$DZ,MATCH($A302,input!$A:$A,0),MATCH(W$2,input!$1:$1,0))</f>
        <v>0</v>
      </c>
      <c r="X302" s="112">
        <f>INDEX(input!$A:$DZ,MATCH($A302,input!$A:$A,0),MATCH(X$2,input!$1:$1,0))</f>
        <v>505.5438551690616</v>
      </c>
      <c r="Y302" s="100">
        <f>INDEX(input!$A:$DZ,MATCH($A302,input!$A:$A,0),MATCH(Y$2,input!$1:$1,0))</f>
        <v>7.6075657062349755</v>
      </c>
      <c r="AA302" s="141"/>
    </row>
    <row r="303" spans="1:27" x14ac:dyDescent="0.25">
      <c r="A303" s="95" t="s">
        <v>590</v>
      </c>
      <c r="B303" s="27" t="str">
        <f>INDEX(input!$A:$DZ,MATCH($A303,input!$A:$A,0),MATCH(B$2,input!$1:$1,0))</f>
        <v>E3437</v>
      </c>
      <c r="C303" s="27" t="str">
        <f>INDEX(input!$A:$DZ,MATCH($A303,input!$A:$A,0),MATCH(C$2,input!$1:$1,0))</f>
        <v>E07000198</v>
      </c>
      <c r="D303" s="27">
        <f>INDEX(input!$A:$DZ,MATCH($A303,input!$A:$A,0),MATCH(D$2,input!$1:$1,0))</f>
        <v>1</v>
      </c>
      <c r="F303" s="27" t="str">
        <f>INDEX(input!$A:$DZ,MATCH($A303,input!$A:$A,0),MATCH(F$2,input!$1:$1,0))</f>
        <v>Staffordshire Moorlands</v>
      </c>
      <c r="G303" s="112">
        <f>INDEX(input!$A:$DZ,MATCH($A303,input!$A:$A,0),MATCH(G$2,input!$1:$1,0))</f>
        <v>4.3195075300000001</v>
      </c>
      <c r="H303" s="112">
        <f>INDEX(input!$A:$DZ,MATCH($A303,input!$A:$A,0),MATCH(H$2,input!$1:$1,0))</f>
        <v>3.471075445833334E-2</v>
      </c>
      <c r="I303" s="112">
        <f>INDEX(input!$A:$DZ,MATCH($A303,input!$A:$A,0),MATCH(I$2,input!$1:$1,0))</f>
        <v>4.8307500000000001</v>
      </c>
      <c r="J303" s="112">
        <f>INDEX(input!$A:$DZ,MATCH($A303,input!$A:$A,0),MATCH(J$2,input!$1:$1,0))</f>
        <v>0.98112464977777791</v>
      </c>
      <c r="K303" s="112">
        <f>INDEX(input!$A:$DZ,MATCH($A303,input!$A:$A,0),MATCH(K$2,input!$1:$1,0))</f>
        <v>7.7206689840176252E-3</v>
      </c>
      <c r="L303" s="112">
        <f>INDEX(input!$A:$DZ,MATCH($A303,input!$A:$A,0),MATCH(L$2,input!$1:$1,0))</f>
        <v>1.1567986139604303E-2</v>
      </c>
      <c r="M303" s="109">
        <f>INDEX(input!$A:$DZ,MATCH($A303,input!$A:$A,0),MATCH(M$2,input!$1:$1,0))</f>
        <v>10.185381589359734</v>
      </c>
      <c r="N303" s="112">
        <f>INDEX(input!$A:$DZ,MATCH($A303,input!$A:$A,0),MATCH(N$2,input!$1:$1,0))</f>
        <v>2.5803832884891014</v>
      </c>
      <c r="O303" s="112">
        <f>INDEX(input!$A:$DZ,MATCH($A303,input!$A:$A,0),MATCH(O$2,input!$1:$1,0))</f>
        <v>8.4085809808198811E-2</v>
      </c>
      <c r="P303" s="112">
        <f>INDEX(input!$A:$DZ,MATCH($A303,input!$A:$A,0),MATCH(P$2,input!$1:$1,0))</f>
        <v>5.4010749123783466</v>
      </c>
      <c r="Q303" s="112">
        <f>INDEX(input!$A:$DZ,MATCH($A303,input!$A:$A,0),MATCH(Q$2,input!$1:$1,0))</f>
        <v>0</v>
      </c>
      <c r="R303" s="112">
        <f>INDEX(input!$A:$DZ,MATCH($A303,input!$A:$A,0),MATCH(R$2,input!$1:$1,0))</f>
        <v>8.5240154779844118E-3</v>
      </c>
      <c r="S303" s="112">
        <f>INDEX(input!$A:$DZ,MATCH($A303,input!$A:$A,0),MATCH(S$2,input!$1:$1,0))</f>
        <v>0</v>
      </c>
      <c r="T303" s="112">
        <f>INDEX(input!$A:$DZ,MATCH($A303,input!$A:$A,0),MATCH(T$2,input!$1:$1,0))</f>
        <v>0</v>
      </c>
      <c r="U303" s="112">
        <f>INDEX(input!$A:$DZ,MATCH($A303,input!$A:$A,0),MATCH(U$2,input!$1:$1,0))</f>
        <v>0</v>
      </c>
      <c r="V303" s="112">
        <f>INDEX(input!$A:$DZ,MATCH($A303,input!$A:$A,0),MATCH(V$2,input!$1:$1,0))</f>
        <v>0.44375617930353328</v>
      </c>
      <c r="W303" s="112">
        <f>INDEX(input!$A:$DZ,MATCH($A303,input!$A:$A,0),MATCH(W$2,input!$1:$1,0))</f>
        <v>6.0452056600512789E-2</v>
      </c>
      <c r="X303" s="112">
        <f>INDEX(input!$A:$DZ,MATCH($A303,input!$A:$A,0),MATCH(X$2,input!$1:$1,0))</f>
        <v>8.5782762620576793</v>
      </c>
      <c r="Y303" s="100">
        <f>INDEX(input!$A:$DZ,MATCH($A303,input!$A:$A,0),MATCH(Y$2,input!$1:$1,0))</f>
        <v>-15.778548041645635</v>
      </c>
      <c r="AA303" s="141"/>
    </row>
    <row r="304" spans="1:27" x14ac:dyDescent="0.25">
      <c r="A304" s="95" t="s">
        <v>592</v>
      </c>
      <c r="B304" s="27" t="str">
        <f>INDEX(input!$A:$DZ,MATCH($A304,input!$A:$A,0),MATCH(B$2,input!$1:$1,0))</f>
        <v>E1937</v>
      </c>
      <c r="C304" s="27" t="str">
        <f>INDEX(input!$A:$DZ,MATCH($A304,input!$A:$A,0),MATCH(C$2,input!$1:$1,0))</f>
        <v>E07000243</v>
      </c>
      <c r="D304" s="27">
        <f>INDEX(input!$A:$DZ,MATCH($A304,input!$A:$A,0),MATCH(D$2,input!$1:$1,0))</f>
        <v>1</v>
      </c>
      <c r="F304" s="27" t="str">
        <f>INDEX(input!$A:$DZ,MATCH($A304,input!$A:$A,0),MATCH(F$2,input!$1:$1,0))</f>
        <v>Stevenage</v>
      </c>
      <c r="G304" s="112">
        <f>INDEX(input!$A:$DZ,MATCH($A304,input!$A:$A,0),MATCH(G$2,input!$1:$1,0))</f>
        <v>4.25259579</v>
      </c>
      <c r="H304" s="112">
        <f>INDEX(input!$A:$DZ,MATCH($A304,input!$A:$A,0),MATCH(H$2,input!$1:$1,0))</f>
        <v>3.4049114749999998E-2</v>
      </c>
      <c r="I304" s="112">
        <f>INDEX(input!$A:$DZ,MATCH($A304,input!$A:$A,0),MATCH(I$2,input!$1:$1,0))</f>
        <v>4.7520990000000003</v>
      </c>
      <c r="J304" s="112">
        <f>INDEX(input!$A:$DZ,MATCH($A304,input!$A:$A,0),MATCH(J$2,input!$1:$1,0))</f>
        <v>1.26129172</v>
      </c>
      <c r="K304" s="112">
        <f>INDEX(input!$A:$DZ,MATCH($A304,input!$A:$A,0),MATCH(K$2,input!$1:$1,0))</f>
        <v>7.5692926316344089E-3</v>
      </c>
      <c r="L304" s="112">
        <f>INDEX(input!$A:$DZ,MATCH($A304,input!$A:$A,0),MATCH(L$2,input!$1:$1,0))</f>
        <v>0</v>
      </c>
      <c r="M304" s="109">
        <f>INDEX(input!$A:$DZ,MATCH($A304,input!$A:$A,0),MATCH(M$2,input!$1:$1,0))</f>
        <v>10.307604917381635</v>
      </c>
      <c r="N304" s="112">
        <f>INDEX(input!$A:$DZ,MATCH($A304,input!$A:$A,0),MATCH(N$2,input!$1:$1,0))</f>
        <v>2.5311972586330986</v>
      </c>
      <c r="O304" s="112">
        <f>INDEX(input!$A:$DZ,MATCH($A304,input!$A:$A,0),MATCH(O$2,input!$1:$1,0))</f>
        <v>8.2483006391302599E-2</v>
      </c>
      <c r="P304" s="112">
        <f>INDEX(input!$A:$DZ,MATCH($A304,input!$A:$A,0),MATCH(P$2,input!$1:$1,0))</f>
        <v>5.752624734053601</v>
      </c>
      <c r="Q304" s="112">
        <f>INDEX(input!$A:$DZ,MATCH($A304,input!$A:$A,0),MATCH(Q$2,input!$1:$1,0))</f>
        <v>0</v>
      </c>
      <c r="R304" s="112">
        <f>INDEX(input!$A:$DZ,MATCH($A304,input!$A:$A,0),MATCH(R$2,input!$1:$1,0))</f>
        <v>6.9916008675150729E-2</v>
      </c>
      <c r="S304" s="112">
        <f>INDEX(input!$A:$DZ,MATCH($A304,input!$A:$A,0),MATCH(S$2,input!$1:$1,0))</f>
        <v>0</v>
      </c>
      <c r="T304" s="112">
        <f>INDEX(input!$A:$DZ,MATCH($A304,input!$A:$A,0),MATCH(T$2,input!$1:$1,0))</f>
        <v>0</v>
      </c>
      <c r="U304" s="112">
        <f>INDEX(input!$A:$DZ,MATCH($A304,input!$A:$A,0),MATCH(U$2,input!$1:$1,0))</f>
        <v>0</v>
      </c>
      <c r="V304" s="112">
        <f>INDEX(input!$A:$DZ,MATCH($A304,input!$A:$A,0),MATCH(V$2,input!$1:$1,0))</f>
        <v>0.86462767235633753</v>
      </c>
      <c r="W304" s="112">
        <f>INDEX(input!$A:$DZ,MATCH($A304,input!$A:$A,0),MATCH(W$2,input!$1:$1,0))</f>
        <v>0</v>
      </c>
      <c r="X304" s="112">
        <f>INDEX(input!$A:$DZ,MATCH($A304,input!$A:$A,0),MATCH(X$2,input!$1:$1,0))</f>
        <v>9.300848680109489</v>
      </c>
      <c r="Y304" s="100">
        <f>INDEX(input!$A:$DZ,MATCH($A304,input!$A:$A,0),MATCH(Y$2,input!$1:$1,0))</f>
        <v>-9.7671209300470903</v>
      </c>
      <c r="AA304" s="141"/>
    </row>
    <row r="305" spans="1:27" x14ac:dyDescent="0.25">
      <c r="A305" s="95" t="s">
        <v>594</v>
      </c>
      <c r="B305" s="27" t="str">
        <f>INDEX(input!$A:$DZ,MATCH($A305,input!$A:$A,0),MATCH(B$2,input!$1:$1,0))</f>
        <v>E4207</v>
      </c>
      <c r="C305" s="27" t="str">
        <f>INDEX(input!$A:$DZ,MATCH($A305,input!$A:$A,0),MATCH(C$2,input!$1:$1,0))</f>
        <v>E08000007</v>
      </c>
      <c r="D305" s="27">
        <f>INDEX(input!$A:$DZ,MATCH($A305,input!$A:$A,0),MATCH(D$2,input!$1:$1,0))</f>
        <v>1</v>
      </c>
      <c r="F305" s="27" t="str">
        <f>INDEX(input!$A:$DZ,MATCH($A305,input!$A:$A,0),MATCH(F$2,input!$1:$1,0))</f>
        <v>Stockport</v>
      </c>
      <c r="G305" s="112">
        <f>INDEX(input!$A:$DZ,MATCH($A305,input!$A:$A,0),MATCH(G$2,input!$1:$1,0))</f>
        <v>85.9033826</v>
      </c>
      <c r="H305" s="112">
        <f>INDEX(input!$A:$DZ,MATCH($A305,input!$A:$A,0),MATCH(H$2,input!$1:$1,0))</f>
        <v>0.63421699381250007</v>
      </c>
      <c r="I305" s="112">
        <f>INDEX(input!$A:$DZ,MATCH($A305,input!$A:$A,0),MATCH(I$2,input!$1:$1,0))</f>
        <v>125.036674</v>
      </c>
      <c r="J305" s="112">
        <f>INDEX(input!$A:$DZ,MATCH($A305,input!$A:$A,0),MATCH(J$2,input!$1:$1,0))</f>
        <v>2.3257382755555556</v>
      </c>
      <c r="K305" s="112">
        <f>INDEX(input!$A:$DZ,MATCH($A305,input!$A:$A,0),MATCH(K$2,input!$1:$1,0))</f>
        <v>0.13962868896395739</v>
      </c>
      <c r="L305" s="112">
        <f>INDEX(input!$A:$DZ,MATCH($A305,input!$A:$A,0),MATCH(L$2,input!$1:$1,0))</f>
        <v>0</v>
      </c>
      <c r="M305" s="109">
        <f>INDEX(input!$A:$DZ,MATCH($A305,input!$A:$A,0),MATCH(M$2,input!$1:$1,0))</f>
        <v>214.039640558332</v>
      </c>
      <c r="N305" s="112">
        <f>INDEX(input!$A:$DZ,MATCH($A305,input!$A:$A,0),MATCH(N$2,input!$1:$1,0))</f>
        <v>50.338427222667889</v>
      </c>
      <c r="O305" s="112">
        <f>INDEX(input!$A:$DZ,MATCH($A305,input!$A:$A,0),MATCH(O$2,input!$1:$1,0))</f>
        <v>1.5363725265515926</v>
      </c>
      <c r="P305" s="112">
        <f>INDEX(input!$A:$DZ,MATCH($A305,input!$A:$A,0),MATCH(P$2,input!$1:$1,0))</f>
        <v>145.50217344098169</v>
      </c>
      <c r="Q305" s="112">
        <f>INDEX(input!$A:$DZ,MATCH($A305,input!$A:$A,0),MATCH(Q$2,input!$1:$1,0))</f>
        <v>11.701188424078941</v>
      </c>
      <c r="R305" s="112">
        <f>INDEX(input!$A:$DZ,MATCH($A305,input!$A:$A,0),MATCH(R$2,input!$1:$1,0))</f>
        <v>0</v>
      </c>
      <c r="S305" s="112">
        <f>INDEX(input!$A:$DZ,MATCH($A305,input!$A:$A,0),MATCH(S$2,input!$1:$1,0))</f>
        <v>8.1425493874090229</v>
      </c>
      <c r="T305" s="112">
        <f>INDEX(input!$A:$DZ,MATCH($A305,input!$A:$A,0),MATCH(T$2,input!$1:$1,0))</f>
        <v>1.283215</v>
      </c>
      <c r="U305" s="112">
        <f>INDEX(input!$A:$DZ,MATCH($A305,input!$A:$A,0),MATCH(U$2,input!$1:$1,0))</f>
        <v>2.1921599999999999</v>
      </c>
      <c r="V305" s="112">
        <f>INDEX(input!$A:$DZ,MATCH($A305,input!$A:$A,0),MATCH(V$2,input!$1:$1,0))</f>
        <v>1.7918798813868111</v>
      </c>
      <c r="W305" s="112">
        <f>INDEX(input!$A:$DZ,MATCH($A305,input!$A:$A,0),MATCH(W$2,input!$1:$1,0))</f>
        <v>0</v>
      </c>
      <c r="X305" s="112">
        <f>INDEX(input!$A:$DZ,MATCH($A305,input!$A:$A,0),MATCH(X$2,input!$1:$1,0))</f>
        <v>222.48796588307596</v>
      </c>
      <c r="Y305" s="100">
        <f>INDEX(input!$A:$DZ,MATCH($A305,input!$A:$A,0),MATCH(Y$2,input!$1:$1,0))</f>
        <v>3.947084429176817</v>
      </c>
      <c r="AA305" s="141"/>
    </row>
    <row r="306" spans="1:27" x14ac:dyDescent="0.25">
      <c r="A306" s="95" t="s">
        <v>595</v>
      </c>
      <c r="B306" s="27" t="str">
        <f>INDEX(input!$A:$DZ,MATCH($A306,input!$A:$A,0),MATCH(B$2,input!$1:$1,0))</f>
        <v>E0704</v>
      </c>
      <c r="C306" s="27" t="str">
        <f>INDEX(input!$A:$DZ,MATCH($A306,input!$A:$A,0),MATCH(C$2,input!$1:$1,0))</f>
        <v>E06000004</v>
      </c>
      <c r="D306" s="27">
        <f>INDEX(input!$A:$DZ,MATCH($A306,input!$A:$A,0),MATCH(D$2,input!$1:$1,0))</f>
        <v>1</v>
      </c>
      <c r="F306" s="27" t="str">
        <f>INDEX(input!$A:$DZ,MATCH($A306,input!$A:$A,0),MATCH(F$2,input!$1:$1,0))</f>
        <v>Stockton-on-Tees</v>
      </c>
      <c r="G306" s="112">
        <f>INDEX(input!$A:$DZ,MATCH($A306,input!$A:$A,0),MATCH(G$2,input!$1:$1,0))</f>
        <v>67.210548760000009</v>
      </c>
      <c r="H306" s="112">
        <f>INDEX(input!$A:$DZ,MATCH($A306,input!$A:$A,0),MATCH(H$2,input!$1:$1,0))</f>
        <v>0.52507854714583335</v>
      </c>
      <c r="I306" s="112">
        <f>INDEX(input!$A:$DZ,MATCH($A306,input!$A:$A,0),MATCH(I$2,input!$1:$1,0))</f>
        <v>69.851478</v>
      </c>
      <c r="J306" s="112">
        <f>INDEX(input!$A:$DZ,MATCH($A306,input!$A:$A,0),MATCH(J$2,input!$1:$1,0))</f>
        <v>3.8710963677777781</v>
      </c>
      <c r="K306" s="112">
        <f>INDEX(input!$A:$DZ,MATCH($A306,input!$A:$A,0),MATCH(K$2,input!$1:$1,0))</f>
        <v>0.1156008587913251</v>
      </c>
      <c r="L306" s="112">
        <f>INDEX(input!$A:$DZ,MATCH($A306,input!$A:$A,0),MATCH(L$2,input!$1:$1,0))</f>
        <v>0</v>
      </c>
      <c r="M306" s="109">
        <f>INDEX(input!$A:$DZ,MATCH($A306,input!$A:$A,0),MATCH(M$2,input!$1:$1,0))</f>
        <v>141.57380253371491</v>
      </c>
      <c r="N306" s="112">
        <f>INDEX(input!$A:$DZ,MATCH($A306,input!$A:$A,0),MATCH(N$2,input!$1:$1,0))</f>
        <v>44.029226844135472</v>
      </c>
      <c r="O306" s="112">
        <f>INDEX(input!$A:$DZ,MATCH($A306,input!$A:$A,0),MATCH(O$2,input!$1:$1,0))</f>
        <v>1.2719877613304109</v>
      </c>
      <c r="P306" s="112">
        <f>INDEX(input!$A:$DZ,MATCH($A306,input!$A:$A,0),MATCH(P$2,input!$1:$1,0))</f>
        <v>82.766664988568166</v>
      </c>
      <c r="Q306" s="112">
        <f>INDEX(input!$A:$DZ,MATCH($A306,input!$A:$A,0),MATCH(Q$2,input!$1:$1,0))</f>
        <v>6.6417197575931697</v>
      </c>
      <c r="R306" s="112">
        <f>INDEX(input!$A:$DZ,MATCH($A306,input!$A:$A,0),MATCH(R$2,input!$1:$1,0))</f>
        <v>0</v>
      </c>
      <c r="S306" s="112">
        <f>INDEX(input!$A:$DZ,MATCH($A306,input!$A:$A,0),MATCH(S$2,input!$1:$1,0))</f>
        <v>6.1158043421210699</v>
      </c>
      <c r="T306" s="112">
        <f>INDEX(input!$A:$DZ,MATCH($A306,input!$A:$A,0),MATCH(T$2,input!$1:$1,0))</f>
        <v>0.84523899999999996</v>
      </c>
      <c r="U306" s="112">
        <f>INDEX(input!$A:$DZ,MATCH($A306,input!$A:$A,0),MATCH(U$2,input!$1:$1,0))</f>
        <v>1.4439489999999999</v>
      </c>
      <c r="V306" s="112">
        <f>INDEX(input!$A:$DZ,MATCH($A306,input!$A:$A,0),MATCH(V$2,input!$1:$1,0))</f>
        <v>3.0012881735069326</v>
      </c>
      <c r="W306" s="112">
        <f>INDEX(input!$A:$DZ,MATCH($A306,input!$A:$A,0),MATCH(W$2,input!$1:$1,0))</f>
        <v>0</v>
      </c>
      <c r="X306" s="112">
        <f>INDEX(input!$A:$DZ,MATCH($A306,input!$A:$A,0),MATCH(X$2,input!$1:$1,0))</f>
        <v>146.11587986725525</v>
      </c>
      <c r="Y306" s="100">
        <f>INDEX(input!$A:$DZ,MATCH($A306,input!$A:$A,0),MATCH(Y$2,input!$1:$1,0))</f>
        <v>3.2082752968782158</v>
      </c>
      <c r="AA306" s="141"/>
    </row>
    <row r="307" spans="1:27" x14ac:dyDescent="0.25">
      <c r="A307" s="95" t="s">
        <v>597</v>
      </c>
      <c r="B307" s="27" t="str">
        <f>INDEX(input!$A:$DZ,MATCH($A307,input!$A:$A,0),MATCH(B$2,input!$1:$1,0))</f>
        <v>E3401</v>
      </c>
      <c r="C307" s="27" t="str">
        <f>INDEX(input!$A:$DZ,MATCH($A307,input!$A:$A,0),MATCH(C$2,input!$1:$1,0))</f>
        <v>E06000021</v>
      </c>
      <c r="D307" s="27">
        <f>INDEX(input!$A:$DZ,MATCH($A307,input!$A:$A,0),MATCH(D$2,input!$1:$1,0))</f>
        <v>1</v>
      </c>
      <c r="F307" s="27" t="str">
        <f>INDEX(input!$A:$DZ,MATCH($A307,input!$A:$A,0),MATCH(F$2,input!$1:$1,0))</f>
        <v>Stoke-on-Trent</v>
      </c>
      <c r="G307" s="112">
        <f>INDEX(input!$A:$DZ,MATCH($A307,input!$A:$A,0),MATCH(G$2,input!$1:$1,0))</f>
        <v>128.08682765</v>
      </c>
      <c r="H307" s="112">
        <f>INDEX(input!$A:$DZ,MATCH($A307,input!$A:$A,0),MATCH(H$2,input!$1:$1,0))</f>
        <v>0.96448729533333333</v>
      </c>
      <c r="I307" s="112">
        <f>INDEX(input!$A:$DZ,MATCH($A307,input!$A:$A,0),MATCH(I$2,input!$1:$1,0))</f>
        <v>69.684847000000005</v>
      </c>
      <c r="J307" s="112">
        <f>INDEX(input!$A:$DZ,MATCH($A307,input!$A:$A,0),MATCH(J$2,input!$1:$1,0))</f>
        <v>3.1373325666666667</v>
      </c>
      <c r="K307" s="112">
        <f>INDEX(input!$A:$DZ,MATCH($A307,input!$A:$A,0),MATCH(K$2,input!$1:$1,0))</f>
        <v>0.21346883578220791</v>
      </c>
      <c r="L307" s="112">
        <f>INDEX(input!$A:$DZ,MATCH($A307,input!$A:$A,0),MATCH(L$2,input!$1:$1,0))</f>
        <v>0</v>
      </c>
      <c r="M307" s="109">
        <f>INDEX(input!$A:$DZ,MATCH($A307,input!$A:$A,0),MATCH(M$2,input!$1:$1,0))</f>
        <v>202.08696334778219</v>
      </c>
      <c r="N307" s="112">
        <f>INDEX(input!$A:$DZ,MATCH($A307,input!$A:$A,0),MATCH(N$2,input!$1:$1,0))</f>
        <v>94.68085176783805</v>
      </c>
      <c r="O307" s="112">
        <f>INDEX(input!$A:$DZ,MATCH($A307,input!$A:$A,0),MATCH(O$2,input!$1:$1,0))</f>
        <v>2.3364428849794963</v>
      </c>
      <c r="P307" s="112">
        <f>INDEX(input!$A:$DZ,MATCH($A307,input!$A:$A,0),MATCH(P$2,input!$1:$1,0))</f>
        <v>80.919333514090482</v>
      </c>
      <c r="Q307" s="112">
        <f>INDEX(input!$A:$DZ,MATCH($A307,input!$A:$A,0),MATCH(Q$2,input!$1:$1,0))</f>
        <v>4.878485267536834</v>
      </c>
      <c r="R307" s="112">
        <f>INDEX(input!$A:$DZ,MATCH($A307,input!$A:$A,0),MATCH(R$2,input!$1:$1,0))</f>
        <v>0</v>
      </c>
      <c r="S307" s="112">
        <f>INDEX(input!$A:$DZ,MATCH($A307,input!$A:$A,0),MATCH(S$2,input!$1:$1,0))</f>
        <v>13.613113912945813</v>
      </c>
      <c r="T307" s="112">
        <f>INDEX(input!$A:$DZ,MATCH($A307,input!$A:$A,0),MATCH(T$2,input!$1:$1,0))</f>
        <v>1.331896</v>
      </c>
      <c r="U307" s="112">
        <f>INDEX(input!$A:$DZ,MATCH($A307,input!$A:$A,0),MATCH(U$2,input!$1:$1,0))</f>
        <v>2.2753220000000001</v>
      </c>
      <c r="V307" s="112">
        <f>INDEX(input!$A:$DZ,MATCH($A307,input!$A:$A,0),MATCH(V$2,input!$1:$1,0))</f>
        <v>1.1718571275795684</v>
      </c>
      <c r="W307" s="112">
        <f>INDEX(input!$A:$DZ,MATCH($A307,input!$A:$A,0),MATCH(W$2,input!$1:$1,0))</f>
        <v>0</v>
      </c>
      <c r="X307" s="112">
        <f>INDEX(input!$A:$DZ,MATCH($A307,input!$A:$A,0),MATCH(X$2,input!$1:$1,0))</f>
        <v>201.20730247497022</v>
      </c>
      <c r="Y307" s="100">
        <f>INDEX(input!$A:$DZ,MATCH($A307,input!$A:$A,0),MATCH(Y$2,input!$1:$1,0))</f>
        <v>-0.43528828294485677</v>
      </c>
      <c r="AA307" s="141"/>
    </row>
    <row r="308" spans="1:27" x14ac:dyDescent="0.25">
      <c r="A308" s="95" t="s">
        <v>599</v>
      </c>
      <c r="B308" s="27" t="str">
        <f>INDEX(input!$A:$DZ,MATCH($A308,input!$A:$A,0),MATCH(B$2,input!$1:$1,0))</f>
        <v>E3734</v>
      </c>
      <c r="C308" s="27" t="str">
        <f>INDEX(input!$A:$DZ,MATCH($A308,input!$A:$A,0),MATCH(C$2,input!$1:$1,0))</f>
        <v>E07000221</v>
      </c>
      <c r="D308" s="27">
        <f>INDEX(input!$A:$DZ,MATCH($A308,input!$A:$A,0),MATCH(D$2,input!$1:$1,0))</f>
        <v>1</v>
      </c>
      <c r="F308" s="27" t="str">
        <f>INDEX(input!$A:$DZ,MATCH($A308,input!$A:$A,0),MATCH(F$2,input!$1:$1,0))</f>
        <v>Stratford-on-Avon</v>
      </c>
      <c r="G308" s="112">
        <f>INDEX(input!$A:$DZ,MATCH($A308,input!$A:$A,0),MATCH(G$2,input!$1:$1,0))</f>
        <v>4.1493361200000001</v>
      </c>
      <c r="H308" s="112">
        <f>INDEX(input!$A:$DZ,MATCH($A308,input!$A:$A,0),MATCH(H$2,input!$1:$1,0))</f>
        <v>3.2698662062500002E-2</v>
      </c>
      <c r="I308" s="112">
        <f>INDEX(input!$A:$DZ,MATCH($A308,input!$A:$A,0),MATCH(I$2,input!$1:$1,0))</f>
        <v>6.3316629999999998</v>
      </c>
      <c r="J308" s="112">
        <f>INDEX(input!$A:$DZ,MATCH($A308,input!$A:$A,0),MATCH(J$2,input!$1:$1,0))</f>
        <v>2.2474102133333336</v>
      </c>
      <c r="K308" s="112">
        <f>INDEX(input!$A:$DZ,MATCH($A308,input!$A:$A,0),MATCH(K$2,input!$1:$1,0))</f>
        <v>7.3309706481238445E-3</v>
      </c>
      <c r="L308" s="112">
        <f>INDEX(input!$A:$DZ,MATCH($A308,input!$A:$A,0),MATCH(L$2,input!$1:$1,0))</f>
        <v>5.7238063412495502E-2</v>
      </c>
      <c r="M308" s="109">
        <f>INDEX(input!$A:$DZ,MATCH($A308,input!$A:$A,0),MATCH(M$2,input!$1:$1,0))</f>
        <v>12.825677029456452</v>
      </c>
      <c r="N308" s="112">
        <f>INDEX(input!$A:$DZ,MATCH($A308,input!$A:$A,0),MATCH(N$2,input!$1:$1,0))</f>
        <v>2.4308051674609432</v>
      </c>
      <c r="O308" s="112">
        <f>INDEX(input!$A:$DZ,MATCH($A308,input!$A:$A,0),MATCH(O$2,input!$1:$1,0))</f>
        <v>7.9211573685081652E-2</v>
      </c>
      <c r="P308" s="112">
        <f>INDEX(input!$A:$DZ,MATCH($A308,input!$A:$A,0),MATCH(P$2,input!$1:$1,0))</f>
        <v>7.7609943127574281</v>
      </c>
      <c r="Q308" s="112">
        <f>INDEX(input!$A:$DZ,MATCH($A308,input!$A:$A,0),MATCH(Q$2,input!$1:$1,0))</f>
        <v>0</v>
      </c>
      <c r="R308" s="112">
        <f>INDEX(input!$A:$DZ,MATCH($A308,input!$A:$A,0),MATCH(R$2,input!$1:$1,0))</f>
        <v>0.19464769887437994</v>
      </c>
      <c r="S308" s="112">
        <f>INDEX(input!$A:$DZ,MATCH($A308,input!$A:$A,0),MATCH(S$2,input!$1:$1,0))</f>
        <v>0</v>
      </c>
      <c r="T308" s="112">
        <f>INDEX(input!$A:$DZ,MATCH($A308,input!$A:$A,0),MATCH(T$2,input!$1:$1,0))</f>
        <v>0</v>
      </c>
      <c r="U308" s="112">
        <f>INDEX(input!$A:$DZ,MATCH($A308,input!$A:$A,0),MATCH(U$2,input!$1:$1,0))</f>
        <v>0</v>
      </c>
      <c r="V308" s="112">
        <f>INDEX(input!$A:$DZ,MATCH($A308,input!$A:$A,0),MATCH(V$2,input!$1:$1,0))</f>
        <v>4.4781731068832986</v>
      </c>
      <c r="W308" s="112">
        <f>INDEX(input!$A:$DZ,MATCH($A308,input!$A:$A,0),MATCH(W$2,input!$1:$1,0))</f>
        <v>0.2991150410588474</v>
      </c>
      <c r="X308" s="112">
        <f>INDEX(input!$A:$DZ,MATCH($A308,input!$A:$A,0),MATCH(X$2,input!$1:$1,0))</f>
        <v>15.24294690071998</v>
      </c>
      <c r="Y308" s="100">
        <f>INDEX(input!$A:$DZ,MATCH($A308,input!$A:$A,0),MATCH(Y$2,input!$1:$1,0))</f>
        <v>18.847113222263733</v>
      </c>
      <c r="AA308" s="141"/>
    </row>
    <row r="309" spans="1:27" x14ac:dyDescent="0.25">
      <c r="A309" s="95" t="s">
        <v>601</v>
      </c>
      <c r="B309" s="27" t="str">
        <f>INDEX(input!$A:$DZ,MATCH($A309,input!$A:$A,0),MATCH(B$2,input!$1:$1,0))</f>
        <v>E1635</v>
      </c>
      <c r="C309" s="27" t="str">
        <f>INDEX(input!$A:$DZ,MATCH($A309,input!$A:$A,0),MATCH(C$2,input!$1:$1,0))</f>
        <v>E07000082</v>
      </c>
      <c r="D309" s="27">
        <f>INDEX(input!$A:$DZ,MATCH($A309,input!$A:$A,0),MATCH(D$2,input!$1:$1,0))</f>
        <v>1</v>
      </c>
      <c r="F309" s="27" t="str">
        <f>INDEX(input!$A:$DZ,MATCH($A309,input!$A:$A,0),MATCH(F$2,input!$1:$1,0))</f>
        <v>Stroud</v>
      </c>
      <c r="G309" s="112">
        <f>INDEX(input!$A:$DZ,MATCH($A309,input!$A:$A,0),MATCH(G$2,input!$1:$1,0))</f>
        <v>4.1921448999999997</v>
      </c>
      <c r="H309" s="112">
        <f>INDEX(input!$A:$DZ,MATCH($A309,input!$A:$A,0),MATCH(H$2,input!$1:$1,0))</f>
        <v>3.269539233333333E-2</v>
      </c>
      <c r="I309" s="112">
        <f>INDEX(input!$A:$DZ,MATCH($A309,input!$A:$A,0),MATCH(I$2,input!$1:$1,0))</f>
        <v>7.7443166200000002</v>
      </c>
      <c r="J309" s="112">
        <f>INDEX(input!$A:$DZ,MATCH($A309,input!$A:$A,0),MATCH(J$2,input!$1:$1,0))</f>
        <v>2.2769809011187743</v>
      </c>
      <c r="K309" s="112">
        <f>INDEX(input!$A:$DZ,MATCH($A309,input!$A:$A,0),MATCH(K$2,input!$1:$1,0))</f>
        <v>7.3066993227076348E-3</v>
      </c>
      <c r="L309" s="112">
        <f>INDEX(input!$A:$DZ,MATCH($A309,input!$A:$A,0),MATCH(L$2,input!$1:$1,0))</f>
        <v>0</v>
      </c>
      <c r="M309" s="109">
        <f>INDEX(input!$A:$DZ,MATCH($A309,input!$A:$A,0),MATCH(M$2,input!$1:$1,0))</f>
        <v>14.253444512774815</v>
      </c>
      <c r="N309" s="112">
        <f>INDEX(input!$A:$DZ,MATCH($A309,input!$A:$A,0),MATCH(N$2,input!$1:$1,0))</f>
        <v>2.430562088430952</v>
      </c>
      <c r="O309" s="112">
        <f>INDEX(input!$A:$DZ,MATCH($A309,input!$A:$A,0),MATCH(O$2,input!$1:$1,0))</f>
        <v>7.9203652576161354E-2</v>
      </c>
      <c r="P309" s="112">
        <f>INDEX(input!$A:$DZ,MATCH($A309,input!$A:$A,0),MATCH(P$2,input!$1:$1,0))</f>
        <v>9.1246244858140138</v>
      </c>
      <c r="Q309" s="112">
        <f>INDEX(input!$A:$DZ,MATCH($A309,input!$A:$A,0),MATCH(Q$2,input!$1:$1,0))</f>
        <v>0</v>
      </c>
      <c r="R309" s="112">
        <f>INDEX(input!$A:$DZ,MATCH($A309,input!$A:$A,0),MATCH(R$2,input!$1:$1,0))</f>
        <v>5.5696606884916497E-2</v>
      </c>
      <c r="S309" s="112">
        <f>INDEX(input!$A:$DZ,MATCH($A309,input!$A:$A,0),MATCH(S$2,input!$1:$1,0))</f>
        <v>0</v>
      </c>
      <c r="T309" s="112">
        <f>INDEX(input!$A:$DZ,MATCH($A309,input!$A:$A,0),MATCH(T$2,input!$1:$1,0))</f>
        <v>0</v>
      </c>
      <c r="U309" s="112">
        <f>INDEX(input!$A:$DZ,MATCH($A309,input!$A:$A,0),MATCH(U$2,input!$1:$1,0))</f>
        <v>0</v>
      </c>
      <c r="V309" s="112">
        <f>INDEX(input!$A:$DZ,MATCH($A309,input!$A:$A,0),MATCH(V$2,input!$1:$1,0))</f>
        <v>1.7258688624144876</v>
      </c>
      <c r="W309" s="112">
        <f>INDEX(input!$A:$DZ,MATCH($A309,input!$A:$A,0),MATCH(W$2,input!$1:$1,0))</f>
        <v>0</v>
      </c>
      <c r="X309" s="112">
        <f>INDEX(input!$A:$DZ,MATCH($A309,input!$A:$A,0),MATCH(X$2,input!$1:$1,0))</f>
        <v>13.415955696120534</v>
      </c>
      <c r="Y309" s="100">
        <f>INDEX(input!$A:$DZ,MATCH($A309,input!$A:$A,0),MATCH(Y$2,input!$1:$1,0))</f>
        <v>-5.8756942288839102</v>
      </c>
      <c r="AA309" s="141"/>
    </row>
    <row r="310" spans="1:27" x14ac:dyDescent="0.25">
      <c r="A310" s="95" t="s">
        <v>603</v>
      </c>
      <c r="B310" s="27" t="str">
        <f>INDEX(input!$A:$DZ,MATCH($A310,input!$A:$A,0),MATCH(B$2,input!$1:$1,0))</f>
        <v>E3520</v>
      </c>
      <c r="C310" s="27" t="str">
        <f>INDEX(input!$A:$DZ,MATCH($A310,input!$A:$A,0),MATCH(C$2,input!$1:$1,0))</f>
        <v>E10000029</v>
      </c>
      <c r="D310" s="27">
        <f>INDEX(input!$A:$DZ,MATCH($A310,input!$A:$A,0),MATCH(D$2,input!$1:$1,0))</f>
        <v>1</v>
      </c>
      <c r="F310" s="27" t="str">
        <f>INDEX(input!$A:$DZ,MATCH($A310,input!$A:$A,0),MATCH(F$2,input!$1:$1,0))</f>
        <v>Suffolk</v>
      </c>
      <c r="G310" s="112">
        <f>INDEX(input!$A:$DZ,MATCH($A310,input!$A:$A,0),MATCH(G$2,input!$1:$1,0))</f>
        <v>190.51867459000002</v>
      </c>
      <c r="H310" s="112">
        <f>INDEX(input!$A:$DZ,MATCH($A310,input!$A:$A,0),MATCH(H$2,input!$1:$1,0))</f>
        <v>1.3594130307916668</v>
      </c>
      <c r="I310" s="112">
        <f>INDEX(input!$A:$DZ,MATCH($A310,input!$A:$A,0),MATCH(I$2,input!$1:$1,0))</f>
        <v>266.17068399999999</v>
      </c>
      <c r="J310" s="112">
        <f>INDEX(input!$A:$DZ,MATCH($A310,input!$A:$A,0),MATCH(J$2,input!$1:$1,0))</f>
        <v>3.071667044222222</v>
      </c>
      <c r="K310" s="112">
        <f>INDEX(input!$A:$DZ,MATCH($A310,input!$A:$A,0),MATCH(K$2,input!$1:$1,0))</f>
        <v>0.30350015923723567</v>
      </c>
      <c r="L310" s="112">
        <f>INDEX(input!$A:$DZ,MATCH($A310,input!$A:$A,0),MATCH(L$2,input!$1:$1,0))</f>
        <v>0.41571200089789873</v>
      </c>
      <c r="M310" s="109">
        <f>INDEX(input!$A:$DZ,MATCH($A310,input!$A:$A,0),MATCH(M$2,input!$1:$1,0))</f>
        <v>461.83965082514902</v>
      </c>
      <c r="N310" s="112">
        <f>INDEX(input!$A:$DZ,MATCH($A310,input!$A:$A,0),MATCH(N$2,input!$1:$1,0))</f>
        <v>117.33735706838229</v>
      </c>
      <c r="O310" s="112">
        <f>INDEX(input!$A:$DZ,MATCH($A310,input!$A:$A,0),MATCH(O$2,input!$1:$1,0))</f>
        <v>3.2931391830942149</v>
      </c>
      <c r="P310" s="112">
        <f>INDEX(input!$A:$DZ,MATCH($A310,input!$A:$A,0),MATCH(P$2,input!$1:$1,0))</f>
        <v>300.39994220697992</v>
      </c>
      <c r="Q310" s="112">
        <f>INDEX(input!$A:$DZ,MATCH($A310,input!$A:$A,0),MATCH(Q$2,input!$1:$1,0))</f>
        <v>24.444004401532769</v>
      </c>
      <c r="R310" s="112">
        <f>INDEX(input!$A:$DZ,MATCH($A310,input!$A:$A,0),MATCH(R$2,input!$1:$1,0))</f>
        <v>0</v>
      </c>
      <c r="S310" s="112">
        <f>INDEX(input!$A:$DZ,MATCH($A310,input!$A:$A,0),MATCH(S$2,input!$1:$1,0))</f>
        <v>24.893281874804689</v>
      </c>
      <c r="T310" s="112">
        <f>INDEX(input!$A:$DZ,MATCH($A310,input!$A:$A,0),MATCH(T$2,input!$1:$1,0))</f>
        <v>3.2613989999999999</v>
      </c>
      <c r="U310" s="112">
        <f>INDEX(input!$A:$DZ,MATCH($A310,input!$A:$A,0),MATCH(U$2,input!$1:$1,0))</f>
        <v>5.5715570000000003</v>
      </c>
      <c r="V310" s="112">
        <f>INDEX(input!$A:$DZ,MATCH($A310,input!$A:$A,0),MATCH(V$2,input!$1:$1,0))</f>
        <v>1.7989403200207936</v>
      </c>
      <c r="W310" s="112">
        <f>INDEX(input!$A:$DZ,MATCH($A310,input!$A:$A,0),MATCH(W$2,input!$1:$1,0))</f>
        <v>2.1724304563051478</v>
      </c>
      <c r="X310" s="112">
        <f>INDEX(input!$A:$DZ,MATCH($A310,input!$A:$A,0),MATCH(X$2,input!$1:$1,0))</f>
        <v>483.17205151111983</v>
      </c>
      <c r="Y310" s="100">
        <f>INDEX(input!$A:$DZ,MATCH($A310,input!$A:$A,0),MATCH(Y$2,input!$1:$1,0))</f>
        <v>4.6190058925986932</v>
      </c>
      <c r="AA310" s="141"/>
    </row>
    <row r="311" spans="1:27" x14ac:dyDescent="0.25">
      <c r="A311" s="95" t="s">
        <v>607</v>
      </c>
      <c r="B311" s="27" t="str">
        <f>INDEX(input!$A:$DZ,MATCH($A311,input!$A:$A,0),MATCH(B$2,input!$1:$1,0))</f>
        <v>E4505</v>
      </c>
      <c r="C311" s="27" t="str">
        <f>INDEX(input!$A:$DZ,MATCH($A311,input!$A:$A,0),MATCH(C$2,input!$1:$1,0))</f>
        <v>E08000024</v>
      </c>
      <c r="D311" s="27">
        <f>INDEX(input!$A:$DZ,MATCH($A311,input!$A:$A,0),MATCH(D$2,input!$1:$1,0))</f>
        <v>1</v>
      </c>
      <c r="F311" s="27" t="str">
        <f>INDEX(input!$A:$DZ,MATCH($A311,input!$A:$A,0),MATCH(F$2,input!$1:$1,0))</f>
        <v>Sunderland</v>
      </c>
      <c r="G311" s="112">
        <f>INDEX(input!$A:$DZ,MATCH($A311,input!$A:$A,0),MATCH(G$2,input!$1:$1,0))</f>
        <v>150.70573286000001</v>
      </c>
      <c r="H311" s="112">
        <f>INDEX(input!$A:$DZ,MATCH($A311,input!$A:$A,0),MATCH(H$2,input!$1:$1,0))</f>
        <v>1.1365783821875</v>
      </c>
      <c r="I311" s="112">
        <f>INDEX(input!$A:$DZ,MATCH($A311,input!$A:$A,0),MATCH(I$2,input!$1:$1,0))</f>
        <v>78.273359999999997</v>
      </c>
      <c r="J311" s="112">
        <f>INDEX(input!$A:$DZ,MATCH($A311,input!$A:$A,0),MATCH(J$2,input!$1:$1,0))</f>
        <v>3.17144732</v>
      </c>
      <c r="K311" s="112">
        <f>INDEX(input!$A:$DZ,MATCH($A311,input!$A:$A,0),MATCH(K$2,input!$1:$1,0))</f>
        <v>0.25153290096077174</v>
      </c>
      <c r="L311" s="112">
        <f>INDEX(input!$A:$DZ,MATCH($A311,input!$A:$A,0),MATCH(L$2,input!$1:$1,0))</f>
        <v>0</v>
      </c>
      <c r="M311" s="109">
        <f>INDEX(input!$A:$DZ,MATCH($A311,input!$A:$A,0),MATCH(M$2,input!$1:$1,0))</f>
        <v>233.53865146314826</v>
      </c>
      <c r="N311" s="112">
        <f>INDEX(input!$A:$DZ,MATCH($A311,input!$A:$A,0),MATCH(N$2,input!$1:$1,0))</f>
        <v>112.00015482671577</v>
      </c>
      <c r="O311" s="112">
        <f>INDEX(input!$A:$DZ,MATCH($A311,input!$A:$A,0),MATCH(O$2,input!$1:$1,0))</f>
        <v>2.7533286203963838</v>
      </c>
      <c r="P311" s="112">
        <f>INDEX(input!$A:$DZ,MATCH($A311,input!$A:$A,0),MATCH(P$2,input!$1:$1,0))</f>
        <v>93.461227237303319</v>
      </c>
      <c r="Q311" s="112">
        <f>INDEX(input!$A:$DZ,MATCH($A311,input!$A:$A,0),MATCH(Q$2,input!$1:$1,0))</f>
        <v>7.5117339118050337</v>
      </c>
      <c r="R311" s="112">
        <f>INDEX(input!$A:$DZ,MATCH($A311,input!$A:$A,0),MATCH(R$2,input!$1:$1,0))</f>
        <v>0</v>
      </c>
      <c r="S311" s="112">
        <f>INDEX(input!$A:$DZ,MATCH($A311,input!$A:$A,0),MATCH(S$2,input!$1:$1,0))</f>
        <v>16.566644860712952</v>
      </c>
      <c r="T311" s="112">
        <f>INDEX(input!$A:$DZ,MATCH($A311,input!$A:$A,0),MATCH(T$2,input!$1:$1,0))</f>
        <v>1.5677779999999999</v>
      </c>
      <c r="U311" s="112">
        <f>INDEX(input!$A:$DZ,MATCH($A311,input!$A:$A,0),MATCH(U$2,input!$1:$1,0))</f>
        <v>2.6782870000000001</v>
      </c>
      <c r="V311" s="112">
        <f>INDEX(input!$A:$DZ,MATCH($A311,input!$A:$A,0),MATCH(V$2,input!$1:$1,0))</f>
        <v>2.9569261172251977</v>
      </c>
      <c r="W311" s="112">
        <f>INDEX(input!$A:$DZ,MATCH($A311,input!$A:$A,0),MATCH(W$2,input!$1:$1,0))</f>
        <v>0</v>
      </c>
      <c r="X311" s="112">
        <f>INDEX(input!$A:$DZ,MATCH($A311,input!$A:$A,0),MATCH(X$2,input!$1:$1,0))</f>
        <v>239.49608057415864</v>
      </c>
      <c r="Y311" s="100">
        <f>INDEX(input!$A:$DZ,MATCH($A311,input!$A:$A,0),MATCH(Y$2,input!$1:$1,0))</f>
        <v>2.5509392443975987</v>
      </c>
      <c r="AA311" s="141"/>
    </row>
    <row r="312" spans="1:27" x14ac:dyDescent="0.25">
      <c r="A312" s="95" t="s">
        <v>609</v>
      </c>
      <c r="B312" s="27" t="str">
        <f>INDEX(input!$A:$DZ,MATCH($A312,input!$A:$A,0),MATCH(B$2,input!$1:$1,0))</f>
        <v>E3620</v>
      </c>
      <c r="C312" s="27" t="str">
        <f>INDEX(input!$A:$DZ,MATCH($A312,input!$A:$A,0),MATCH(C$2,input!$1:$1,0))</f>
        <v>E10000030</v>
      </c>
      <c r="D312" s="27">
        <f>INDEX(input!$A:$DZ,MATCH($A312,input!$A:$A,0),MATCH(D$2,input!$1:$1,0))</f>
        <v>1</v>
      </c>
      <c r="F312" s="27" t="str">
        <f>INDEX(input!$A:$DZ,MATCH($A312,input!$A:$A,0),MATCH(F$2,input!$1:$1,0))</f>
        <v>Surrey</v>
      </c>
      <c r="G312" s="112">
        <f>INDEX(input!$A:$DZ,MATCH($A312,input!$A:$A,0),MATCH(G$2,input!$1:$1,0))</f>
        <v>220.26746256999999</v>
      </c>
      <c r="H312" s="112">
        <f>INDEX(input!$A:$DZ,MATCH($A312,input!$A:$A,0),MATCH(H$2,input!$1:$1,0))</f>
        <v>1.5237638367291666</v>
      </c>
      <c r="I312" s="112">
        <f>INDEX(input!$A:$DZ,MATCH($A312,input!$A:$A,0),MATCH(I$2,input!$1:$1,0))</f>
        <v>586.883915</v>
      </c>
      <c r="J312" s="112">
        <f>INDEX(input!$A:$DZ,MATCH($A312,input!$A:$A,0),MATCH(J$2,input!$1:$1,0))</f>
        <v>4.8582332904444439</v>
      </c>
      <c r="K312" s="112">
        <f>INDEX(input!$A:$DZ,MATCH($A312,input!$A:$A,0),MATCH(K$2,input!$1:$1,0))</f>
        <v>0.33547058641977556</v>
      </c>
      <c r="L312" s="112">
        <f>INDEX(input!$A:$DZ,MATCH($A312,input!$A:$A,0),MATCH(L$2,input!$1:$1,0))</f>
        <v>0</v>
      </c>
      <c r="M312" s="109">
        <f>INDEX(input!$A:$DZ,MATCH($A312,input!$A:$A,0),MATCH(M$2,input!$1:$1,0))</f>
        <v>813.86884528359349</v>
      </c>
      <c r="N312" s="112">
        <f>INDEX(input!$A:$DZ,MATCH($A312,input!$A:$A,0),MATCH(N$2,input!$1:$1,0))</f>
        <v>113.27598037271126</v>
      </c>
      <c r="O312" s="112">
        <f>INDEX(input!$A:$DZ,MATCH($A312,input!$A:$A,0),MATCH(O$2,input!$1:$1,0))</f>
        <v>3.6912743094977185</v>
      </c>
      <c r="P312" s="112">
        <f>INDEX(input!$A:$DZ,MATCH($A312,input!$A:$A,0),MATCH(P$2,input!$1:$1,0))</f>
        <v>678.53665740691702</v>
      </c>
      <c r="Q312" s="112">
        <f>INDEX(input!$A:$DZ,MATCH($A312,input!$A:$A,0),MATCH(Q$2,input!$1:$1,0))</f>
        <v>54.403722222540978</v>
      </c>
      <c r="R312" s="112">
        <f>INDEX(input!$A:$DZ,MATCH($A312,input!$A:$A,0),MATCH(R$2,input!$1:$1,0))</f>
        <v>0</v>
      </c>
      <c r="S312" s="112">
        <f>INDEX(input!$A:$DZ,MATCH($A312,input!$A:$A,0),MATCH(S$2,input!$1:$1,0))</f>
        <v>7.0784445255540041</v>
      </c>
      <c r="T312" s="112">
        <f>INDEX(input!$A:$DZ,MATCH($A312,input!$A:$A,0),MATCH(T$2,input!$1:$1,0))</f>
        <v>3.994637</v>
      </c>
      <c r="U312" s="112">
        <f>INDEX(input!$A:$DZ,MATCH($A312,input!$A:$A,0),MATCH(U$2,input!$1:$1,0))</f>
        <v>6.8241719999999999</v>
      </c>
      <c r="V312" s="112">
        <f>INDEX(input!$A:$DZ,MATCH($A312,input!$A:$A,0),MATCH(V$2,input!$1:$1,0))</f>
        <v>2.6888870816120236</v>
      </c>
      <c r="W312" s="112">
        <f>INDEX(input!$A:$DZ,MATCH($A312,input!$A:$A,0),MATCH(W$2,input!$1:$1,0))</f>
        <v>0</v>
      </c>
      <c r="X312" s="112">
        <f>INDEX(input!$A:$DZ,MATCH($A312,input!$A:$A,0),MATCH(X$2,input!$1:$1,0))</f>
        <v>870.49377491883297</v>
      </c>
      <c r="Y312" s="100">
        <f>INDEX(input!$A:$DZ,MATCH($A312,input!$A:$A,0),MATCH(Y$2,input!$1:$1,0))</f>
        <v>6.9575005805153411</v>
      </c>
      <c r="AA312" s="141"/>
    </row>
    <row r="313" spans="1:27" x14ac:dyDescent="0.25">
      <c r="A313" s="95" t="s">
        <v>610</v>
      </c>
      <c r="B313" s="27" t="str">
        <f>INDEX(input!$A:$DZ,MATCH($A313,input!$A:$A,0),MATCH(B$2,input!$1:$1,0))</f>
        <v>E3638</v>
      </c>
      <c r="C313" s="27" t="str">
        <f>INDEX(input!$A:$DZ,MATCH($A313,input!$A:$A,0),MATCH(C$2,input!$1:$1,0))</f>
        <v>E07000214</v>
      </c>
      <c r="D313" s="27">
        <f>INDEX(input!$A:$DZ,MATCH($A313,input!$A:$A,0),MATCH(D$2,input!$1:$1,0))</f>
        <v>1</v>
      </c>
      <c r="F313" s="27" t="str">
        <f>INDEX(input!$A:$DZ,MATCH($A313,input!$A:$A,0),MATCH(F$2,input!$1:$1,0))</f>
        <v>Surrey Heath</v>
      </c>
      <c r="G313" s="112">
        <f>INDEX(input!$A:$DZ,MATCH($A313,input!$A:$A,0),MATCH(G$2,input!$1:$1,0))</f>
        <v>2.5190623900000002</v>
      </c>
      <c r="H313" s="112">
        <f>INDEX(input!$A:$DZ,MATCH($A313,input!$A:$A,0),MATCH(H$2,input!$1:$1,0))</f>
        <v>2.0759324395833334E-2</v>
      </c>
      <c r="I313" s="112">
        <f>INDEX(input!$A:$DZ,MATCH($A313,input!$A:$A,0),MATCH(I$2,input!$1:$1,0))</f>
        <v>7.3606780000000001</v>
      </c>
      <c r="J313" s="112">
        <f>INDEX(input!$A:$DZ,MATCH($A313,input!$A:$A,0),MATCH(J$2,input!$1:$1,0))</f>
        <v>1.270866488888889</v>
      </c>
      <c r="K313" s="112">
        <f>INDEX(input!$A:$DZ,MATCH($A313,input!$A:$A,0),MATCH(K$2,input!$1:$1,0))</f>
        <v>4.5703556925192268E-3</v>
      </c>
      <c r="L313" s="112">
        <f>INDEX(input!$A:$DZ,MATCH($A313,input!$A:$A,0),MATCH(L$2,input!$1:$1,0))</f>
        <v>0</v>
      </c>
      <c r="M313" s="109">
        <f>INDEX(input!$A:$DZ,MATCH($A313,input!$A:$A,0),MATCH(M$2,input!$1:$1,0))</f>
        <v>11.175936558977243</v>
      </c>
      <c r="N313" s="112">
        <f>INDEX(input!$A:$DZ,MATCH($A313,input!$A:$A,0),MATCH(N$2,input!$1:$1,0))</f>
        <v>1.5432396838339042</v>
      </c>
      <c r="O313" s="112">
        <f>INDEX(input!$A:$DZ,MATCH($A313,input!$A:$A,0),MATCH(O$2,input!$1:$1,0))</f>
        <v>5.0288869534302373E-2</v>
      </c>
      <c r="P313" s="112">
        <f>INDEX(input!$A:$DZ,MATCH($A313,input!$A:$A,0),MATCH(P$2,input!$1:$1,0))</f>
        <v>8.4020619203964255</v>
      </c>
      <c r="Q313" s="112">
        <f>INDEX(input!$A:$DZ,MATCH($A313,input!$A:$A,0),MATCH(Q$2,input!$1:$1,0))</f>
        <v>0</v>
      </c>
      <c r="R313" s="112">
        <f>INDEX(input!$A:$DZ,MATCH($A313,input!$A:$A,0),MATCH(R$2,input!$1:$1,0))</f>
        <v>7.168495917232269E-2</v>
      </c>
      <c r="S313" s="112">
        <f>INDEX(input!$A:$DZ,MATCH($A313,input!$A:$A,0),MATCH(S$2,input!$1:$1,0))</f>
        <v>0</v>
      </c>
      <c r="T313" s="112">
        <f>INDEX(input!$A:$DZ,MATCH($A313,input!$A:$A,0),MATCH(T$2,input!$1:$1,0))</f>
        <v>0</v>
      </c>
      <c r="U313" s="112">
        <f>INDEX(input!$A:$DZ,MATCH($A313,input!$A:$A,0),MATCH(U$2,input!$1:$1,0))</f>
        <v>0</v>
      </c>
      <c r="V313" s="112">
        <f>INDEX(input!$A:$DZ,MATCH($A313,input!$A:$A,0),MATCH(V$2,input!$1:$1,0))</f>
        <v>0.52161279952439266</v>
      </c>
      <c r="W313" s="112">
        <f>INDEX(input!$A:$DZ,MATCH($A313,input!$A:$A,0),MATCH(W$2,input!$1:$1,0))</f>
        <v>0</v>
      </c>
      <c r="X313" s="112">
        <f>INDEX(input!$A:$DZ,MATCH($A313,input!$A:$A,0),MATCH(X$2,input!$1:$1,0))</f>
        <v>10.588888232461347</v>
      </c>
      <c r="Y313" s="100">
        <f>INDEX(input!$A:$DZ,MATCH($A313,input!$A:$A,0),MATCH(Y$2,input!$1:$1,0))</f>
        <v>-5.2527886447632071</v>
      </c>
      <c r="AA313" s="141"/>
    </row>
    <row r="314" spans="1:27" x14ac:dyDescent="0.25">
      <c r="A314" s="95" t="s">
        <v>612</v>
      </c>
      <c r="B314" s="27" t="str">
        <f>INDEX(input!$A:$DZ,MATCH($A314,input!$A:$A,0),MATCH(B$2,input!$1:$1,0))</f>
        <v>E5048</v>
      </c>
      <c r="C314" s="27" t="str">
        <f>INDEX(input!$A:$DZ,MATCH($A314,input!$A:$A,0),MATCH(C$2,input!$1:$1,0))</f>
        <v>E09000029</v>
      </c>
      <c r="D314" s="27">
        <f>INDEX(input!$A:$DZ,MATCH($A314,input!$A:$A,0),MATCH(D$2,input!$1:$1,0))</f>
        <v>1</v>
      </c>
      <c r="F314" s="27" t="str">
        <f>INDEX(input!$A:$DZ,MATCH($A314,input!$A:$A,0),MATCH(F$2,input!$1:$1,0))</f>
        <v>Sutton</v>
      </c>
      <c r="G314" s="112">
        <f>INDEX(input!$A:$DZ,MATCH($A314,input!$A:$A,0),MATCH(G$2,input!$1:$1,0))</f>
        <v>67.90842726999999</v>
      </c>
      <c r="H314" s="112">
        <f>INDEX(input!$A:$DZ,MATCH($A314,input!$A:$A,0),MATCH(H$2,input!$1:$1,0))</f>
        <v>0.48202398722916662</v>
      </c>
      <c r="I314" s="112">
        <f>INDEX(input!$A:$DZ,MATCH($A314,input!$A:$A,0),MATCH(I$2,input!$1:$1,0))</f>
        <v>81.129903999999996</v>
      </c>
      <c r="J314" s="112">
        <f>INDEX(input!$A:$DZ,MATCH($A314,input!$A:$A,0),MATCH(J$2,input!$1:$1,0))</f>
        <v>3.2518731033333328</v>
      </c>
      <c r="K314" s="112">
        <f>INDEX(input!$A:$DZ,MATCH($A314,input!$A:$A,0),MATCH(K$2,input!$1:$1,0))</f>
        <v>0.10722430388723457</v>
      </c>
      <c r="L314" s="112">
        <f>INDEX(input!$A:$DZ,MATCH($A314,input!$A:$A,0),MATCH(L$2,input!$1:$1,0))</f>
        <v>0</v>
      </c>
      <c r="M314" s="109">
        <f>INDEX(input!$A:$DZ,MATCH($A314,input!$A:$A,0),MATCH(M$2,input!$1:$1,0))</f>
        <v>152.87945266444973</v>
      </c>
      <c r="N314" s="112">
        <f>INDEX(input!$A:$DZ,MATCH($A314,input!$A:$A,0),MATCH(N$2,input!$1:$1,0))</f>
        <v>42.44269735550624</v>
      </c>
      <c r="O314" s="112">
        <f>INDEX(input!$A:$DZ,MATCH($A314,input!$A:$A,0),MATCH(O$2,input!$1:$1,0))</f>
        <v>1.1676893213418504</v>
      </c>
      <c r="P314" s="112">
        <f>INDEX(input!$A:$DZ,MATCH($A314,input!$A:$A,0),MATCH(P$2,input!$1:$1,0))</f>
        <v>94.513636400723215</v>
      </c>
      <c r="Q314" s="112">
        <f>INDEX(input!$A:$DZ,MATCH($A314,input!$A:$A,0),MATCH(Q$2,input!$1:$1,0))</f>
        <v>7.615054803318694</v>
      </c>
      <c r="R314" s="112">
        <f>INDEX(input!$A:$DZ,MATCH($A314,input!$A:$A,0),MATCH(R$2,input!$1:$1,0))</f>
        <v>0</v>
      </c>
      <c r="S314" s="112">
        <f>INDEX(input!$A:$DZ,MATCH($A314,input!$A:$A,0),MATCH(S$2,input!$1:$1,0))</f>
        <v>3.2102034233938981</v>
      </c>
      <c r="T314" s="112">
        <f>INDEX(input!$A:$DZ,MATCH($A314,input!$A:$A,0),MATCH(T$2,input!$1:$1,0))</f>
        <v>0.73728199999999999</v>
      </c>
      <c r="U314" s="112">
        <f>INDEX(input!$A:$DZ,MATCH($A314,input!$A:$A,0),MATCH(U$2,input!$1:$1,0))</f>
        <v>1.2595240000000001</v>
      </c>
      <c r="V314" s="112">
        <f>INDEX(input!$A:$DZ,MATCH($A314,input!$A:$A,0),MATCH(V$2,input!$1:$1,0))</f>
        <v>2.0014014204997985</v>
      </c>
      <c r="W314" s="112">
        <f>INDEX(input!$A:$DZ,MATCH($A314,input!$A:$A,0),MATCH(W$2,input!$1:$1,0))</f>
        <v>0</v>
      </c>
      <c r="X314" s="112">
        <f>INDEX(input!$A:$DZ,MATCH($A314,input!$A:$A,0),MATCH(X$2,input!$1:$1,0))</f>
        <v>152.94748872478371</v>
      </c>
      <c r="Y314" s="100">
        <f>INDEX(input!$A:$DZ,MATCH($A314,input!$A:$A,0),MATCH(Y$2,input!$1:$1,0))</f>
        <v>4.4503076867585811E-2</v>
      </c>
      <c r="AA314" s="141"/>
    </row>
    <row r="315" spans="1:27" x14ac:dyDescent="0.25">
      <c r="A315" s="95" t="s">
        <v>614</v>
      </c>
      <c r="B315" s="27" t="str">
        <f>INDEX(input!$A:$DZ,MATCH($A315,input!$A:$A,0),MATCH(B$2,input!$1:$1,0))</f>
        <v>E2241</v>
      </c>
      <c r="C315" s="27" t="str">
        <f>INDEX(input!$A:$DZ,MATCH($A315,input!$A:$A,0),MATCH(C$2,input!$1:$1,0))</f>
        <v>E07000113</v>
      </c>
      <c r="D315" s="27">
        <f>INDEX(input!$A:$DZ,MATCH($A315,input!$A:$A,0),MATCH(D$2,input!$1:$1,0))</f>
        <v>1</v>
      </c>
      <c r="F315" s="27" t="str">
        <f>INDEX(input!$A:$DZ,MATCH($A315,input!$A:$A,0),MATCH(F$2,input!$1:$1,0))</f>
        <v>Swale</v>
      </c>
      <c r="G315" s="112">
        <f>INDEX(input!$A:$DZ,MATCH($A315,input!$A:$A,0),MATCH(G$2,input!$1:$1,0))</f>
        <v>7.0343402799999994</v>
      </c>
      <c r="H315" s="112">
        <f>INDEX(input!$A:$DZ,MATCH($A315,input!$A:$A,0),MATCH(H$2,input!$1:$1,0))</f>
        <v>5.6787070229166667E-2</v>
      </c>
      <c r="I315" s="112">
        <f>INDEX(input!$A:$DZ,MATCH($A315,input!$A:$A,0),MATCH(I$2,input!$1:$1,0))</f>
        <v>6.8561180000000004</v>
      </c>
      <c r="J315" s="112">
        <f>INDEX(input!$A:$DZ,MATCH($A315,input!$A:$A,0),MATCH(J$2,input!$1:$1,0))</f>
        <v>2.8108385688888893</v>
      </c>
      <c r="K315" s="112">
        <f>INDEX(input!$A:$DZ,MATCH($A315,input!$A:$A,0),MATCH(K$2,input!$1:$1,0))</f>
        <v>1.2606244276257851E-2</v>
      </c>
      <c r="L315" s="112">
        <f>INDEX(input!$A:$DZ,MATCH($A315,input!$A:$A,0),MATCH(L$2,input!$1:$1,0))</f>
        <v>0</v>
      </c>
      <c r="M315" s="109">
        <f>INDEX(input!$A:$DZ,MATCH($A315,input!$A:$A,0),MATCH(M$2,input!$1:$1,0))</f>
        <v>16.770690163394313</v>
      </c>
      <c r="N315" s="112">
        <f>INDEX(input!$A:$DZ,MATCH($A315,input!$A:$A,0),MATCH(N$2,input!$1:$1,0))</f>
        <v>4.3346713278259283</v>
      </c>
      <c r="O315" s="112">
        <f>INDEX(input!$A:$DZ,MATCH($A315,input!$A:$A,0),MATCH(O$2,input!$1:$1,0))</f>
        <v>0.13756505342079961</v>
      </c>
      <c r="P315" s="112">
        <f>INDEX(input!$A:$DZ,MATCH($A315,input!$A:$A,0),MATCH(P$2,input!$1:$1,0))</f>
        <v>8.2834732487761027</v>
      </c>
      <c r="Q315" s="112">
        <f>INDEX(input!$A:$DZ,MATCH($A315,input!$A:$A,0),MATCH(Q$2,input!$1:$1,0))</f>
        <v>0</v>
      </c>
      <c r="R315" s="112">
        <f>INDEX(input!$A:$DZ,MATCH($A315,input!$A:$A,0),MATCH(R$2,input!$1:$1,0))</f>
        <v>8.9111455583152963E-2</v>
      </c>
      <c r="S315" s="112">
        <f>INDEX(input!$A:$DZ,MATCH($A315,input!$A:$A,0),MATCH(S$2,input!$1:$1,0))</f>
        <v>0</v>
      </c>
      <c r="T315" s="112">
        <f>INDEX(input!$A:$DZ,MATCH($A315,input!$A:$A,0),MATCH(T$2,input!$1:$1,0))</f>
        <v>0</v>
      </c>
      <c r="U315" s="112">
        <f>INDEX(input!$A:$DZ,MATCH($A315,input!$A:$A,0),MATCH(U$2,input!$1:$1,0))</f>
        <v>0</v>
      </c>
      <c r="V315" s="112">
        <f>INDEX(input!$A:$DZ,MATCH($A315,input!$A:$A,0),MATCH(V$2,input!$1:$1,0))</f>
        <v>1.8747247521904482</v>
      </c>
      <c r="W315" s="112">
        <f>INDEX(input!$A:$DZ,MATCH($A315,input!$A:$A,0),MATCH(W$2,input!$1:$1,0))</f>
        <v>0</v>
      </c>
      <c r="X315" s="112">
        <f>INDEX(input!$A:$DZ,MATCH($A315,input!$A:$A,0),MATCH(X$2,input!$1:$1,0))</f>
        <v>14.719545837796433</v>
      </c>
      <c r="Y315" s="100">
        <f>INDEX(input!$A:$DZ,MATCH($A315,input!$A:$A,0),MATCH(Y$2,input!$1:$1,0))</f>
        <v>-12.230530202477595</v>
      </c>
      <c r="AA315" s="141"/>
    </row>
    <row r="316" spans="1:27" x14ac:dyDescent="0.25">
      <c r="A316" s="95" t="s">
        <v>616</v>
      </c>
      <c r="B316" s="27" t="str">
        <f>INDEX(input!$A:$DZ,MATCH($A316,input!$A:$A,0),MATCH(B$2,input!$1:$1,0))</f>
        <v>E3901</v>
      </c>
      <c r="C316" s="27" t="str">
        <f>INDEX(input!$A:$DZ,MATCH($A316,input!$A:$A,0),MATCH(C$2,input!$1:$1,0))</f>
        <v>E06000030</v>
      </c>
      <c r="D316" s="27">
        <f>INDEX(input!$A:$DZ,MATCH($A316,input!$A:$A,0),MATCH(D$2,input!$1:$1,0))</f>
        <v>1</v>
      </c>
      <c r="F316" s="27" t="str">
        <f>INDEX(input!$A:$DZ,MATCH($A316,input!$A:$A,0),MATCH(F$2,input!$1:$1,0))</f>
        <v>Swindon</v>
      </c>
      <c r="G316" s="112">
        <f>INDEX(input!$A:$DZ,MATCH($A316,input!$A:$A,0),MATCH(G$2,input!$1:$1,0))</f>
        <v>59.393938329999997</v>
      </c>
      <c r="H316" s="112">
        <f>INDEX(input!$A:$DZ,MATCH($A316,input!$A:$A,0),MATCH(H$2,input!$1:$1,0))</f>
        <v>0.42740155427083332</v>
      </c>
      <c r="I316" s="112">
        <f>INDEX(input!$A:$DZ,MATCH($A316,input!$A:$A,0),MATCH(I$2,input!$1:$1,0))</f>
        <v>77.544449</v>
      </c>
      <c r="J316" s="112">
        <f>INDEX(input!$A:$DZ,MATCH($A316,input!$A:$A,0),MATCH(J$2,input!$1:$1,0))</f>
        <v>6.1025682933333316</v>
      </c>
      <c r="K316" s="112">
        <f>INDEX(input!$A:$DZ,MATCH($A316,input!$A:$A,0),MATCH(K$2,input!$1:$1,0))</f>
        <v>9.5219921546622774E-2</v>
      </c>
      <c r="L316" s="112">
        <f>INDEX(input!$A:$DZ,MATCH($A316,input!$A:$A,0),MATCH(L$2,input!$1:$1,0))</f>
        <v>0</v>
      </c>
      <c r="M316" s="109">
        <f>INDEX(input!$A:$DZ,MATCH($A316,input!$A:$A,0),MATCH(M$2,input!$1:$1,0))</f>
        <v>143.56357709915076</v>
      </c>
      <c r="N316" s="112">
        <f>INDEX(input!$A:$DZ,MATCH($A316,input!$A:$A,0),MATCH(N$2,input!$1:$1,0))</f>
        <v>36.0407520258142</v>
      </c>
      <c r="O316" s="112">
        <f>INDEX(input!$A:$DZ,MATCH($A316,input!$A:$A,0),MATCH(O$2,input!$1:$1,0))</f>
        <v>1.0353680399190748</v>
      </c>
      <c r="P316" s="112">
        <f>INDEX(input!$A:$DZ,MATCH($A316,input!$A:$A,0),MATCH(P$2,input!$1:$1,0))</f>
        <v>94.213148378861931</v>
      </c>
      <c r="Q316" s="112">
        <f>INDEX(input!$A:$DZ,MATCH($A316,input!$A:$A,0),MATCH(Q$2,input!$1:$1,0))</f>
        <v>7.5741441774746034</v>
      </c>
      <c r="R316" s="112">
        <f>INDEX(input!$A:$DZ,MATCH($A316,input!$A:$A,0),MATCH(R$2,input!$1:$1,0))</f>
        <v>0</v>
      </c>
      <c r="S316" s="112">
        <f>INDEX(input!$A:$DZ,MATCH($A316,input!$A:$A,0),MATCH(S$2,input!$1:$1,0))</f>
        <v>4.4676068962386468</v>
      </c>
      <c r="T316" s="112">
        <f>INDEX(input!$A:$DZ,MATCH($A316,input!$A:$A,0),MATCH(T$2,input!$1:$1,0))</f>
        <v>0.76925500000000002</v>
      </c>
      <c r="U316" s="112">
        <f>INDEX(input!$A:$DZ,MATCH($A316,input!$A:$A,0),MATCH(U$2,input!$1:$1,0))</f>
        <v>1.3141449999999999</v>
      </c>
      <c r="V316" s="112">
        <f>INDEX(input!$A:$DZ,MATCH($A316,input!$A:$A,0),MATCH(V$2,input!$1:$1,0))</f>
        <v>4.9229883967131451</v>
      </c>
      <c r="W316" s="112">
        <f>INDEX(input!$A:$DZ,MATCH($A316,input!$A:$A,0),MATCH(W$2,input!$1:$1,0))</f>
        <v>0</v>
      </c>
      <c r="X316" s="112">
        <f>INDEX(input!$A:$DZ,MATCH($A316,input!$A:$A,0),MATCH(X$2,input!$1:$1,0))</f>
        <v>150.3374079150216</v>
      </c>
      <c r="Y316" s="100">
        <f>INDEX(input!$A:$DZ,MATCH($A316,input!$A:$A,0),MATCH(Y$2,input!$1:$1,0))</f>
        <v>4.7183491472858385</v>
      </c>
      <c r="AA316" s="141"/>
    </row>
    <row r="317" spans="1:27" x14ac:dyDescent="0.25">
      <c r="A317" s="95" t="s">
        <v>618</v>
      </c>
      <c r="B317" s="27" t="str">
        <f>INDEX(input!$A:$DZ,MATCH($A317,input!$A:$A,0),MATCH(B$2,input!$1:$1,0))</f>
        <v>E4208</v>
      </c>
      <c r="C317" s="27" t="str">
        <f>INDEX(input!$A:$DZ,MATCH($A317,input!$A:$A,0),MATCH(C$2,input!$1:$1,0))</f>
        <v>E08000008</v>
      </c>
      <c r="D317" s="27">
        <f>INDEX(input!$A:$DZ,MATCH($A317,input!$A:$A,0),MATCH(D$2,input!$1:$1,0))</f>
        <v>1</v>
      </c>
      <c r="F317" s="27" t="str">
        <f>INDEX(input!$A:$DZ,MATCH($A317,input!$A:$A,0),MATCH(F$2,input!$1:$1,0))</f>
        <v>Tameside</v>
      </c>
      <c r="G317" s="112">
        <f>INDEX(input!$A:$DZ,MATCH($A317,input!$A:$A,0),MATCH(G$2,input!$1:$1,0))</f>
        <v>96.908502990000017</v>
      </c>
      <c r="H317" s="112">
        <f>INDEX(input!$A:$DZ,MATCH($A317,input!$A:$A,0),MATCH(H$2,input!$1:$1,0))</f>
        <v>0.7451692780000001</v>
      </c>
      <c r="I317" s="112">
        <f>INDEX(input!$A:$DZ,MATCH($A317,input!$A:$A,0),MATCH(I$2,input!$1:$1,0))</f>
        <v>70.368414000000001</v>
      </c>
      <c r="J317" s="112">
        <f>INDEX(input!$A:$DZ,MATCH($A317,input!$A:$A,0),MATCH(J$2,input!$1:$1,0))</f>
        <v>3.5135787577777773</v>
      </c>
      <c r="K317" s="112">
        <f>INDEX(input!$A:$DZ,MATCH($A317,input!$A:$A,0),MATCH(K$2,input!$1:$1,0))</f>
        <v>0.1640558520996418</v>
      </c>
      <c r="L317" s="112">
        <f>INDEX(input!$A:$DZ,MATCH($A317,input!$A:$A,0),MATCH(L$2,input!$1:$1,0))</f>
        <v>0</v>
      </c>
      <c r="M317" s="109">
        <f>INDEX(input!$A:$DZ,MATCH($A317,input!$A:$A,0),MATCH(M$2,input!$1:$1,0))</f>
        <v>171.69972087787741</v>
      </c>
      <c r="N317" s="112">
        <f>INDEX(input!$A:$DZ,MATCH($A317,input!$A:$A,0),MATCH(N$2,input!$1:$1,0))</f>
        <v>68.632761469371957</v>
      </c>
      <c r="O317" s="112">
        <f>INDEX(input!$A:$DZ,MATCH($A317,input!$A:$A,0),MATCH(O$2,input!$1:$1,0))</f>
        <v>1.8051512612209006</v>
      </c>
      <c r="P317" s="112">
        <f>INDEX(input!$A:$DZ,MATCH($A317,input!$A:$A,0),MATCH(P$2,input!$1:$1,0))</f>
        <v>84.725262433420824</v>
      </c>
      <c r="Q317" s="112">
        <f>INDEX(input!$A:$DZ,MATCH($A317,input!$A:$A,0),MATCH(Q$2,input!$1:$1,0))</f>
        <v>6.8093987046858073</v>
      </c>
      <c r="R317" s="112">
        <f>INDEX(input!$A:$DZ,MATCH($A317,input!$A:$A,0),MATCH(R$2,input!$1:$1,0))</f>
        <v>0</v>
      </c>
      <c r="S317" s="112">
        <f>INDEX(input!$A:$DZ,MATCH($A317,input!$A:$A,0),MATCH(S$2,input!$1:$1,0))</f>
        <v>11.061110364911226</v>
      </c>
      <c r="T317" s="112">
        <f>INDEX(input!$A:$DZ,MATCH($A317,input!$A:$A,0),MATCH(T$2,input!$1:$1,0))</f>
        <v>1.1540360000000001</v>
      </c>
      <c r="U317" s="112">
        <f>INDEX(input!$A:$DZ,MATCH($A317,input!$A:$A,0),MATCH(U$2,input!$1:$1,0))</f>
        <v>1.9714780000000001</v>
      </c>
      <c r="V317" s="112">
        <f>INDEX(input!$A:$DZ,MATCH($A317,input!$A:$A,0),MATCH(V$2,input!$1:$1,0))</f>
        <v>1.5409298161856728</v>
      </c>
      <c r="W317" s="112">
        <f>INDEX(input!$A:$DZ,MATCH($A317,input!$A:$A,0),MATCH(W$2,input!$1:$1,0))</f>
        <v>0</v>
      </c>
      <c r="X317" s="112">
        <f>INDEX(input!$A:$DZ,MATCH($A317,input!$A:$A,0),MATCH(X$2,input!$1:$1,0))</f>
        <v>177.7001280497964</v>
      </c>
      <c r="Y317" s="100">
        <f>INDEX(input!$A:$DZ,MATCH($A317,input!$A:$A,0),MATCH(Y$2,input!$1:$1,0))</f>
        <v>3.4947099163817663</v>
      </c>
      <c r="AA317" s="141"/>
    </row>
    <row r="318" spans="1:27" x14ac:dyDescent="0.25">
      <c r="A318" s="95" t="s">
        <v>619</v>
      </c>
      <c r="B318" s="27" t="str">
        <f>INDEX(input!$A:$DZ,MATCH($A318,input!$A:$A,0),MATCH(B$2,input!$1:$1,0))</f>
        <v>E3439</v>
      </c>
      <c r="C318" s="27" t="str">
        <f>INDEX(input!$A:$DZ,MATCH($A318,input!$A:$A,0),MATCH(C$2,input!$1:$1,0))</f>
        <v>E07000199</v>
      </c>
      <c r="D318" s="27">
        <f>INDEX(input!$A:$DZ,MATCH($A318,input!$A:$A,0),MATCH(D$2,input!$1:$1,0))</f>
        <v>1</v>
      </c>
      <c r="F318" s="27" t="str">
        <f>INDEX(input!$A:$DZ,MATCH($A318,input!$A:$A,0),MATCH(F$2,input!$1:$1,0))</f>
        <v>Tamworth</v>
      </c>
      <c r="G318" s="112">
        <f>INDEX(input!$A:$DZ,MATCH($A318,input!$A:$A,0),MATCH(G$2,input!$1:$1,0))</f>
        <v>3.8756103799999999</v>
      </c>
      <c r="H318" s="112">
        <f>INDEX(input!$A:$DZ,MATCH($A318,input!$A:$A,0),MATCH(H$2,input!$1:$1,0))</f>
        <v>3.0952754291666669E-2</v>
      </c>
      <c r="I318" s="112">
        <f>INDEX(input!$A:$DZ,MATCH($A318,input!$A:$A,0),MATCH(I$2,input!$1:$1,0))</f>
        <v>3.271601</v>
      </c>
      <c r="J318" s="112">
        <f>INDEX(input!$A:$DZ,MATCH($A318,input!$A:$A,0),MATCH(J$2,input!$1:$1,0))</f>
        <v>0.55299871466666661</v>
      </c>
      <c r="K318" s="112">
        <f>INDEX(input!$A:$DZ,MATCH($A318,input!$A:$A,0),MATCH(K$2,input!$1:$1,0))</f>
        <v>6.8145327791220003E-3</v>
      </c>
      <c r="L318" s="112">
        <f>INDEX(input!$A:$DZ,MATCH($A318,input!$A:$A,0),MATCH(L$2,input!$1:$1,0))</f>
        <v>0</v>
      </c>
      <c r="M318" s="109">
        <f>INDEX(input!$A:$DZ,MATCH($A318,input!$A:$A,0),MATCH(M$2,input!$1:$1,0))</f>
        <v>7.7379773817374549</v>
      </c>
      <c r="N318" s="112">
        <f>INDEX(input!$A:$DZ,MATCH($A318,input!$A:$A,0),MATCH(N$2,input!$1:$1,0))</f>
        <v>2.4855439405382591</v>
      </c>
      <c r="O318" s="112">
        <f>INDEX(input!$A:$DZ,MATCH($A318,input!$A:$A,0),MATCH(O$2,input!$1:$1,0))</f>
        <v>7.4982161766409566E-2</v>
      </c>
      <c r="P318" s="112">
        <f>INDEX(input!$A:$DZ,MATCH($A318,input!$A:$A,0),MATCH(P$2,input!$1:$1,0))</f>
        <v>3.7996483747786818</v>
      </c>
      <c r="Q318" s="112">
        <f>INDEX(input!$A:$DZ,MATCH($A318,input!$A:$A,0),MATCH(Q$2,input!$1:$1,0))</f>
        <v>0</v>
      </c>
      <c r="R318" s="112">
        <f>INDEX(input!$A:$DZ,MATCH($A318,input!$A:$A,0),MATCH(R$2,input!$1:$1,0))</f>
        <v>4.0648418834951329E-2</v>
      </c>
      <c r="S318" s="112">
        <f>INDEX(input!$A:$DZ,MATCH($A318,input!$A:$A,0),MATCH(S$2,input!$1:$1,0))</f>
        <v>0</v>
      </c>
      <c r="T318" s="112">
        <f>INDEX(input!$A:$DZ,MATCH($A318,input!$A:$A,0),MATCH(T$2,input!$1:$1,0))</f>
        <v>0</v>
      </c>
      <c r="U318" s="112">
        <f>INDEX(input!$A:$DZ,MATCH($A318,input!$A:$A,0),MATCH(U$2,input!$1:$1,0))</f>
        <v>0</v>
      </c>
      <c r="V318" s="112">
        <f>INDEX(input!$A:$DZ,MATCH($A318,input!$A:$A,0),MATCH(V$2,input!$1:$1,0))</f>
        <v>0.33629801378274443</v>
      </c>
      <c r="W318" s="112">
        <f>INDEX(input!$A:$DZ,MATCH($A318,input!$A:$A,0),MATCH(W$2,input!$1:$1,0))</f>
        <v>0</v>
      </c>
      <c r="X318" s="112">
        <f>INDEX(input!$A:$DZ,MATCH($A318,input!$A:$A,0),MATCH(X$2,input!$1:$1,0))</f>
        <v>6.7371209097010469</v>
      </c>
      <c r="Y318" s="100">
        <f>INDEX(input!$A:$DZ,MATCH($A318,input!$A:$A,0),MATCH(Y$2,input!$1:$1,0))</f>
        <v>-12.934342175754454</v>
      </c>
      <c r="AA318" s="141"/>
    </row>
    <row r="319" spans="1:27" x14ac:dyDescent="0.25">
      <c r="A319" s="95" t="s">
        <v>621</v>
      </c>
      <c r="B319" s="27" t="str">
        <f>INDEX(input!$A:$DZ,MATCH($A319,input!$A:$A,0),MATCH(B$2,input!$1:$1,0))</f>
        <v>E3639</v>
      </c>
      <c r="C319" s="27" t="str">
        <f>INDEX(input!$A:$DZ,MATCH($A319,input!$A:$A,0),MATCH(C$2,input!$1:$1,0))</f>
        <v>E07000215</v>
      </c>
      <c r="D319" s="27">
        <f>INDEX(input!$A:$DZ,MATCH($A319,input!$A:$A,0),MATCH(D$2,input!$1:$1,0))</f>
        <v>1</v>
      </c>
      <c r="F319" s="27" t="str">
        <f>INDEX(input!$A:$DZ,MATCH($A319,input!$A:$A,0),MATCH(F$2,input!$1:$1,0))</f>
        <v>Tandridge</v>
      </c>
      <c r="G319" s="112">
        <f>INDEX(input!$A:$DZ,MATCH($A319,input!$A:$A,0),MATCH(G$2,input!$1:$1,0))</f>
        <v>2.57600908</v>
      </c>
      <c r="H319" s="112">
        <f>INDEX(input!$A:$DZ,MATCH($A319,input!$A:$A,0),MATCH(H$2,input!$1:$1,0))</f>
        <v>1.9313628104166668E-2</v>
      </c>
      <c r="I319" s="112">
        <f>INDEX(input!$A:$DZ,MATCH($A319,input!$A:$A,0),MATCH(I$2,input!$1:$1,0))</f>
        <v>7.0994000000000002</v>
      </c>
      <c r="J319" s="112">
        <f>INDEX(input!$A:$DZ,MATCH($A319,input!$A:$A,0),MATCH(J$2,input!$1:$1,0))</f>
        <v>1.5683889226666667</v>
      </c>
      <c r="K319" s="112">
        <f>INDEX(input!$A:$DZ,MATCH($A319,input!$A:$A,0),MATCH(K$2,input!$1:$1,0))</f>
        <v>4.3510369328346298E-3</v>
      </c>
      <c r="L319" s="112">
        <f>INDEX(input!$A:$DZ,MATCH($A319,input!$A:$A,0),MATCH(L$2,input!$1:$1,0))</f>
        <v>0</v>
      </c>
      <c r="M319" s="109">
        <f>INDEX(input!$A:$DZ,MATCH($A319,input!$A:$A,0),MATCH(M$2,input!$1:$1,0))</f>
        <v>11.26746266770367</v>
      </c>
      <c r="N319" s="112">
        <f>INDEX(input!$A:$DZ,MATCH($A319,input!$A:$A,0),MATCH(N$2,input!$1:$1,0))</f>
        <v>1.435767209527596</v>
      </c>
      <c r="O319" s="112">
        <f>INDEX(input!$A:$DZ,MATCH($A319,input!$A:$A,0),MATCH(O$2,input!$1:$1,0))</f>
        <v>4.6786711512100884E-2</v>
      </c>
      <c r="P319" s="112">
        <f>INDEX(input!$A:$DZ,MATCH($A319,input!$A:$A,0),MATCH(P$2,input!$1:$1,0))</f>
        <v>8.2143959744154103</v>
      </c>
      <c r="Q319" s="112">
        <f>INDEX(input!$A:$DZ,MATCH($A319,input!$A:$A,0),MATCH(Q$2,input!$1:$1,0))</f>
        <v>0</v>
      </c>
      <c r="R319" s="112">
        <f>INDEX(input!$A:$DZ,MATCH($A319,input!$A:$A,0),MATCH(R$2,input!$1:$1,0))</f>
        <v>8.8804197926122388E-2</v>
      </c>
      <c r="S319" s="112">
        <f>INDEX(input!$A:$DZ,MATCH($A319,input!$A:$A,0),MATCH(S$2,input!$1:$1,0))</f>
        <v>0</v>
      </c>
      <c r="T319" s="112">
        <f>INDEX(input!$A:$DZ,MATCH($A319,input!$A:$A,0),MATCH(T$2,input!$1:$1,0))</f>
        <v>0</v>
      </c>
      <c r="U319" s="112">
        <f>INDEX(input!$A:$DZ,MATCH($A319,input!$A:$A,0),MATCH(U$2,input!$1:$1,0))</f>
        <v>0</v>
      </c>
      <c r="V319" s="112">
        <f>INDEX(input!$A:$DZ,MATCH($A319,input!$A:$A,0),MATCH(V$2,input!$1:$1,0))</f>
        <v>0.98077585780363574</v>
      </c>
      <c r="W319" s="112">
        <f>INDEX(input!$A:$DZ,MATCH($A319,input!$A:$A,0),MATCH(W$2,input!$1:$1,0))</f>
        <v>0</v>
      </c>
      <c r="X319" s="112">
        <f>INDEX(input!$A:$DZ,MATCH($A319,input!$A:$A,0),MATCH(X$2,input!$1:$1,0))</f>
        <v>10.766529951184864</v>
      </c>
      <c r="Y319" s="100">
        <f>INDEX(input!$A:$DZ,MATCH($A319,input!$A:$A,0),MATCH(Y$2,input!$1:$1,0))</f>
        <v>-4.4458342689223667</v>
      </c>
      <c r="AA319" s="141"/>
    </row>
    <row r="320" spans="1:27" x14ac:dyDescent="0.25">
      <c r="A320" s="95" t="s">
        <v>625</v>
      </c>
      <c r="B320" s="27" t="str">
        <f>INDEX(input!$A:$DZ,MATCH($A320,input!$A:$A,0),MATCH(B$2,input!$1:$1,0))</f>
        <v>E1137</v>
      </c>
      <c r="C320" s="27" t="str">
        <f>INDEX(input!$A:$DZ,MATCH($A320,input!$A:$A,0),MATCH(C$2,input!$1:$1,0))</f>
        <v>E07000045</v>
      </c>
      <c r="D320" s="27">
        <f>INDEX(input!$A:$DZ,MATCH($A320,input!$A:$A,0),MATCH(D$2,input!$1:$1,0))</f>
        <v>1</v>
      </c>
      <c r="F320" s="27" t="str">
        <f>INDEX(input!$A:$DZ,MATCH($A320,input!$A:$A,0),MATCH(F$2,input!$1:$1,0))</f>
        <v>Teignbridge</v>
      </c>
      <c r="G320" s="112">
        <f>INDEX(input!$A:$DZ,MATCH($A320,input!$A:$A,0),MATCH(G$2,input!$1:$1,0))</f>
        <v>5.6267563099999993</v>
      </c>
      <c r="H320" s="112">
        <f>INDEX(input!$A:$DZ,MATCH($A320,input!$A:$A,0),MATCH(H$2,input!$1:$1,0))</f>
        <v>4.4920684812499993E-2</v>
      </c>
      <c r="I320" s="112">
        <f>INDEX(input!$A:$DZ,MATCH($A320,input!$A:$A,0),MATCH(I$2,input!$1:$1,0))</f>
        <v>6.8696770000000003</v>
      </c>
      <c r="J320" s="112">
        <f>INDEX(input!$A:$DZ,MATCH($A320,input!$A:$A,0),MATCH(J$2,input!$1:$1,0))</f>
        <v>3.1114931004444446</v>
      </c>
      <c r="K320" s="112">
        <f>INDEX(input!$A:$DZ,MATCH($A320,input!$A:$A,0),MATCH(K$2,input!$1:$1,0))</f>
        <v>9.9932256181954338E-3</v>
      </c>
      <c r="L320" s="112">
        <f>INDEX(input!$A:$DZ,MATCH($A320,input!$A:$A,0),MATCH(L$2,input!$1:$1,0))</f>
        <v>9.2234979303919846E-3</v>
      </c>
      <c r="M320" s="109">
        <f>INDEX(input!$A:$DZ,MATCH($A320,input!$A:$A,0),MATCH(M$2,input!$1:$1,0))</f>
        <v>15.672063818805531</v>
      </c>
      <c r="N320" s="112">
        <f>INDEX(input!$A:$DZ,MATCH($A320,input!$A:$A,0),MATCH(N$2,input!$1:$1,0))</f>
        <v>3.3393853376271387</v>
      </c>
      <c r="O320" s="112">
        <f>INDEX(input!$A:$DZ,MATCH($A320,input!$A:$A,0),MATCH(O$2,input!$1:$1,0))</f>
        <v>0.10881907413856255</v>
      </c>
      <c r="P320" s="112">
        <f>INDEX(input!$A:$DZ,MATCH($A320,input!$A:$A,0),MATCH(P$2,input!$1:$1,0))</f>
        <v>8.2279052875094099</v>
      </c>
      <c r="Q320" s="112">
        <f>INDEX(input!$A:$DZ,MATCH($A320,input!$A:$A,0),MATCH(Q$2,input!$1:$1,0))</f>
        <v>0</v>
      </c>
      <c r="R320" s="112">
        <f>INDEX(input!$A:$DZ,MATCH($A320,input!$A:$A,0),MATCH(R$2,input!$1:$1,0))</f>
        <v>0.21932451284659521</v>
      </c>
      <c r="S320" s="112">
        <f>INDEX(input!$A:$DZ,MATCH($A320,input!$A:$A,0),MATCH(S$2,input!$1:$1,0))</f>
        <v>0</v>
      </c>
      <c r="T320" s="112">
        <f>INDEX(input!$A:$DZ,MATCH($A320,input!$A:$A,0),MATCH(T$2,input!$1:$1,0))</f>
        <v>0</v>
      </c>
      <c r="U320" s="112">
        <f>INDEX(input!$A:$DZ,MATCH($A320,input!$A:$A,0),MATCH(U$2,input!$1:$1,0))</f>
        <v>0</v>
      </c>
      <c r="V320" s="112">
        <f>INDEX(input!$A:$DZ,MATCH($A320,input!$A:$A,0),MATCH(V$2,input!$1:$1,0))</f>
        <v>2.6046374402400532</v>
      </c>
      <c r="W320" s="112">
        <f>INDEX(input!$A:$DZ,MATCH($A320,input!$A:$A,0),MATCH(W$2,input!$1:$1,0))</f>
        <v>4.8200214991080674E-2</v>
      </c>
      <c r="X320" s="112">
        <f>INDEX(input!$A:$DZ,MATCH($A320,input!$A:$A,0),MATCH(X$2,input!$1:$1,0))</f>
        <v>14.548271867352842</v>
      </c>
      <c r="Y320" s="100">
        <f>INDEX(input!$A:$DZ,MATCH($A320,input!$A:$A,0),MATCH(Y$2,input!$1:$1,0))</f>
        <v>-7.1706698265496254</v>
      </c>
      <c r="AA320" s="141"/>
    </row>
    <row r="321" spans="1:27" x14ac:dyDescent="0.25">
      <c r="A321" s="95" t="s">
        <v>627</v>
      </c>
      <c r="B321" s="27" t="str">
        <f>INDEX(input!$A:$DZ,MATCH($A321,input!$A:$A,0),MATCH(B$2,input!$1:$1,0))</f>
        <v>E3201</v>
      </c>
      <c r="C321" s="27" t="str">
        <f>INDEX(input!$A:$DZ,MATCH($A321,input!$A:$A,0),MATCH(C$2,input!$1:$1,0))</f>
        <v>E06000020</v>
      </c>
      <c r="D321" s="27">
        <f>INDEX(input!$A:$DZ,MATCH($A321,input!$A:$A,0),MATCH(D$2,input!$1:$1,0))</f>
        <v>1</v>
      </c>
      <c r="F321" s="27" t="str">
        <f>INDEX(input!$A:$DZ,MATCH($A321,input!$A:$A,0),MATCH(F$2,input!$1:$1,0))</f>
        <v>Telford And Wrekin</v>
      </c>
      <c r="G321" s="112">
        <f>INDEX(input!$A:$DZ,MATCH($A321,input!$A:$A,0),MATCH(G$2,input!$1:$1,0))</f>
        <v>68.15084847</v>
      </c>
      <c r="H321" s="112">
        <f>INDEX(input!$A:$DZ,MATCH($A321,input!$A:$A,0),MATCH(H$2,input!$1:$1,0))</f>
        <v>0.51277337037500004</v>
      </c>
      <c r="I321" s="112">
        <f>INDEX(input!$A:$DZ,MATCH($A321,input!$A:$A,0),MATCH(I$2,input!$1:$1,0))</f>
        <v>51.857427999999999</v>
      </c>
      <c r="J321" s="112">
        <f>INDEX(input!$A:$DZ,MATCH($A321,input!$A:$A,0),MATCH(J$2,input!$1:$1,0))</f>
        <v>4.6523739655555554</v>
      </c>
      <c r="K321" s="112">
        <f>INDEX(input!$A:$DZ,MATCH($A321,input!$A:$A,0),MATCH(K$2,input!$1:$1,0))</f>
        <v>0.11289176122424915</v>
      </c>
      <c r="L321" s="112">
        <f>INDEX(input!$A:$DZ,MATCH($A321,input!$A:$A,0),MATCH(L$2,input!$1:$1,0))</f>
        <v>0</v>
      </c>
      <c r="M321" s="109">
        <f>INDEX(input!$A:$DZ,MATCH($A321,input!$A:$A,0),MATCH(M$2,input!$1:$1,0))</f>
        <v>125.28631556715482</v>
      </c>
      <c r="N321" s="112">
        <f>INDEX(input!$A:$DZ,MATCH($A321,input!$A:$A,0),MATCH(N$2,input!$1:$1,0))</f>
        <v>47.931082304549577</v>
      </c>
      <c r="O321" s="112">
        <f>INDEX(input!$A:$DZ,MATCH($A321,input!$A:$A,0),MATCH(O$2,input!$1:$1,0))</f>
        <v>1.2421788223173211</v>
      </c>
      <c r="P321" s="112">
        <f>INDEX(input!$A:$DZ,MATCH($A321,input!$A:$A,0),MATCH(P$2,input!$1:$1,0))</f>
        <v>62.465306772222938</v>
      </c>
      <c r="Q321" s="112">
        <f>INDEX(input!$A:$DZ,MATCH($A321,input!$A:$A,0),MATCH(Q$2,input!$1:$1,0))</f>
        <v>5.0633099156864283</v>
      </c>
      <c r="R321" s="112">
        <f>INDEX(input!$A:$DZ,MATCH($A321,input!$A:$A,0),MATCH(R$2,input!$1:$1,0))</f>
        <v>0</v>
      </c>
      <c r="S321" s="112">
        <f>INDEX(input!$A:$DZ,MATCH($A321,input!$A:$A,0),MATCH(S$2,input!$1:$1,0))</f>
        <v>6.8192383849214719</v>
      </c>
      <c r="T321" s="112">
        <f>INDEX(input!$A:$DZ,MATCH($A321,input!$A:$A,0),MATCH(T$2,input!$1:$1,0))</f>
        <v>0.77429099999999995</v>
      </c>
      <c r="U321" s="112">
        <f>INDEX(input!$A:$DZ,MATCH($A321,input!$A:$A,0),MATCH(U$2,input!$1:$1,0))</f>
        <v>1.322746</v>
      </c>
      <c r="V321" s="112">
        <f>INDEX(input!$A:$DZ,MATCH($A321,input!$A:$A,0),MATCH(V$2,input!$1:$1,0))</f>
        <v>6.1869333212577367</v>
      </c>
      <c r="W321" s="112">
        <f>INDEX(input!$A:$DZ,MATCH($A321,input!$A:$A,0),MATCH(W$2,input!$1:$1,0))</f>
        <v>0</v>
      </c>
      <c r="X321" s="112">
        <f>INDEX(input!$A:$DZ,MATCH($A321,input!$A:$A,0),MATCH(X$2,input!$1:$1,0))</f>
        <v>131.80508652095548</v>
      </c>
      <c r="Y321" s="100">
        <f>INDEX(input!$A:$DZ,MATCH($A321,input!$A:$A,0),MATCH(Y$2,input!$1:$1,0))</f>
        <v>5.2030989372550795</v>
      </c>
      <c r="AA321" s="141"/>
    </row>
    <row r="322" spans="1:27" x14ac:dyDescent="0.25">
      <c r="A322" s="95" t="s">
        <v>628</v>
      </c>
      <c r="B322" s="27" t="str">
        <f>INDEX(input!$A:$DZ,MATCH($A322,input!$A:$A,0),MATCH(B$2,input!$1:$1,0))</f>
        <v>E1542</v>
      </c>
      <c r="C322" s="27" t="str">
        <f>INDEX(input!$A:$DZ,MATCH($A322,input!$A:$A,0),MATCH(C$2,input!$1:$1,0))</f>
        <v>E07000076</v>
      </c>
      <c r="D322" s="27">
        <f>INDEX(input!$A:$DZ,MATCH($A322,input!$A:$A,0),MATCH(D$2,input!$1:$1,0))</f>
        <v>1</v>
      </c>
      <c r="F322" s="27" t="str">
        <f>INDEX(input!$A:$DZ,MATCH($A322,input!$A:$A,0),MATCH(F$2,input!$1:$1,0))</f>
        <v>Tendring</v>
      </c>
      <c r="G322" s="112">
        <f>INDEX(input!$A:$DZ,MATCH($A322,input!$A:$A,0),MATCH(G$2,input!$1:$1,0))</f>
        <v>8.2842854599999995</v>
      </c>
      <c r="H322" s="112">
        <f>INDEX(input!$A:$DZ,MATCH($A322,input!$A:$A,0),MATCH(H$2,input!$1:$1,0))</f>
        <v>6.6960552020833328E-2</v>
      </c>
      <c r="I322" s="112">
        <f>INDEX(input!$A:$DZ,MATCH($A322,input!$A:$A,0),MATCH(I$2,input!$1:$1,0))</f>
        <v>6.5389900000000001</v>
      </c>
      <c r="J322" s="112">
        <f>INDEX(input!$A:$DZ,MATCH($A322,input!$A:$A,0),MATCH(J$2,input!$1:$1,0))</f>
        <v>1.7792792524444443</v>
      </c>
      <c r="K322" s="112">
        <f>INDEX(input!$A:$DZ,MATCH($A322,input!$A:$A,0),MATCH(K$2,input!$1:$1,0))</f>
        <v>1.4843681530375045E-2</v>
      </c>
      <c r="L322" s="112">
        <f>INDEX(input!$A:$DZ,MATCH($A322,input!$A:$A,0),MATCH(L$2,input!$1:$1,0))</f>
        <v>0</v>
      </c>
      <c r="M322" s="109">
        <f>INDEX(input!$A:$DZ,MATCH($A322,input!$A:$A,0),MATCH(M$2,input!$1:$1,0))</f>
        <v>16.684358945995655</v>
      </c>
      <c r="N322" s="112">
        <f>INDEX(input!$A:$DZ,MATCH($A322,input!$A:$A,0),MATCH(N$2,input!$1:$1,0))</f>
        <v>5.3997392468260026</v>
      </c>
      <c r="O322" s="112">
        <f>INDEX(input!$A:$DZ,MATCH($A322,input!$A:$A,0),MATCH(O$2,input!$1:$1,0))</f>
        <v>0.16221002201389129</v>
      </c>
      <c r="P322" s="112">
        <f>INDEX(input!$A:$DZ,MATCH($A322,input!$A:$A,0),MATCH(P$2,input!$1:$1,0))</f>
        <v>7.7557715540323073</v>
      </c>
      <c r="Q322" s="112">
        <f>INDEX(input!$A:$DZ,MATCH($A322,input!$A:$A,0),MATCH(Q$2,input!$1:$1,0))</f>
        <v>0</v>
      </c>
      <c r="R322" s="112">
        <f>INDEX(input!$A:$DZ,MATCH($A322,input!$A:$A,0),MATCH(R$2,input!$1:$1,0))</f>
        <v>0.22277587671158253</v>
      </c>
      <c r="S322" s="112">
        <f>INDEX(input!$A:$DZ,MATCH($A322,input!$A:$A,0),MATCH(S$2,input!$1:$1,0))</f>
        <v>0</v>
      </c>
      <c r="T322" s="112">
        <f>INDEX(input!$A:$DZ,MATCH($A322,input!$A:$A,0),MATCH(T$2,input!$1:$1,0))</f>
        <v>0</v>
      </c>
      <c r="U322" s="112">
        <f>INDEX(input!$A:$DZ,MATCH($A322,input!$A:$A,0),MATCH(U$2,input!$1:$1,0))</f>
        <v>0</v>
      </c>
      <c r="V322" s="112">
        <f>INDEX(input!$A:$DZ,MATCH($A322,input!$A:$A,0),MATCH(V$2,input!$1:$1,0))</f>
        <v>1.1843096666489179</v>
      </c>
      <c r="W322" s="112">
        <f>INDEX(input!$A:$DZ,MATCH($A322,input!$A:$A,0),MATCH(W$2,input!$1:$1,0))</f>
        <v>0</v>
      </c>
      <c r="X322" s="112">
        <f>INDEX(input!$A:$DZ,MATCH($A322,input!$A:$A,0),MATCH(X$2,input!$1:$1,0))</f>
        <v>14.7248063662327</v>
      </c>
      <c r="Y322" s="100">
        <f>INDEX(input!$A:$DZ,MATCH($A322,input!$A:$A,0),MATCH(Y$2,input!$1:$1,0))</f>
        <v>-11.744847890804078</v>
      </c>
      <c r="AA322" s="141"/>
    </row>
    <row r="323" spans="1:27" x14ac:dyDescent="0.25">
      <c r="A323" s="95" t="s">
        <v>630</v>
      </c>
      <c r="B323" s="27" t="str">
        <f>INDEX(input!$A:$DZ,MATCH($A323,input!$A:$A,0),MATCH(B$2,input!$1:$1,0))</f>
        <v>E1742</v>
      </c>
      <c r="C323" s="27" t="str">
        <f>INDEX(input!$A:$DZ,MATCH($A323,input!$A:$A,0),MATCH(C$2,input!$1:$1,0))</f>
        <v>E07000093</v>
      </c>
      <c r="D323" s="27">
        <f>INDEX(input!$A:$DZ,MATCH($A323,input!$A:$A,0),MATCH(D$2,input!$1:$1,0))</f>
        <v>1</v>
      </c>
      <c r="F323" s="27" t="str">
        <f>INDEX(input!$A:$DZ,MATCH($A323,input!$A:$A,0),MATCH(F$2,input!$1:$1,0))</f>
        <v>Test Valley</v>
      </c>
      <c r="G323" s="112">
        <f>INDEX(input!$A:$DZ,MATCH($A323,input!$A:$A,0),MATCH(G$2,input!$1:$1,0))</f>
        <v>3.9233406099999999</v>
      </c>
      <c r="H323" s="112">
        <f>INDEX(input!$A:$DZ,MATCH($A323,input!$A:$A,0),MATCH(H$2,input!$1:$1,0))</f>
        <v>3.1518928875000005E-2</v>
      </c>
      <c r="I323" s="112">
        <f>INDEX(input!$A:$DZ,MATCH($A323,input!$A:$A,0),MATCH(I$2,input!$1:$1,0))</f>
        <v>6.0236590000000003</v>
      </c>
      <c r="J323" s="112">
        <f>INDEX(input!$A:$DZ,MATCH($A323,input!$A:$A,0),MATCH(J$2,input!$1:$1,0))</f>
        <v>3.5722366204444449</v>
      </c>
      <c r="K323" s="112">
        <f>INDEX(input!$A:$DZ,MATCH($A323,input!$A:$A,0),MATCH(K$2,input!$1:$1,0))</f>
        <v>6.9391813163119393E-3</v>
      </c>
      <c r="L323" s="112">
        <f>INDEX(input!$A:$DZ,MATCH($A323,input!$A:$A,0),MATCH(L$2,input!$1:$1,0))</f>
        <v>0</v>
      </c>
      <c r="M323" s="109">
        <f>INDEX(input!$A:$DZ,MATCH($A323,input!$A:$A,0),MATCH(M$2,input!$1:$1,0))</f>
        <v>13.557694340635758</v>
      </c>
      <c r="N323" s="112">
        <f>INDEX(input!$A:$DZ,MATCH($A323,input!$A:$A,0),MATCH(N$2,input!$1:$1,0))</f>
        <v>2.3431042792108272</v>
      </c>
      <c r="O323" s="112">
        <f>INDEX(input!$A:$DZ,MATCH($A323,input!$A:$A,0),MATCH(O$2,input!$1:$1,0))</f>
        <v>7.6353703599538164E-2</v>
      </c>
      <c r="P323" s="112">
        <f>INDEX(input!$A:$DZ,MATCH($A323,input!$A:$A,0),MATCH(P$2,input!$1:$1,0))</f>
        <v>7.2045960115436705</v>
      </c>
      <c r="Q323" s="112">
        <f>INDEX(input!$A:$DZ,MATCH($A323,input!$A:$A,0),MATCH(Q$2,input!$1:$1,0))</f>
        <v>0</v>
      </c>
      <c r="R323" s="112">
        <f>INDEX(input!$A:$DZ,MATCH($A323,input!$A:$A,0),MATCH(R$2,input!$1:$1,0))</f>
        <v>0.28873284906197505</v>
      </c>
      <c r="S323" s="112">
        <f>INDEX(input!$A:$DZ,MATCH($A323,input!$A:$A,0),MATCH(S$2,input!$1:$1,0))</f>
        <v>0</v>
      </c>
      <c r="T323" s="112">
        <f>INDEX(input!$A:$DZ,MATCH($A323,input!$A:$A,0),MATCH(T$2,input!$1:$1,0))</f>
        <v>0</v>
      </c>
      <c r="U323" s="112">
        <f>INDEX(input!$A:$DZ,MATCH($A323,input!$A:$A,0),MATCH(U$2,input!$1:$1,0))</f>
        <v>0</v>
      </c>
      <c r="V323" s="112">
        <f>INDEX(input!$A:$DZ,MATCH($A323,input!$A:$A,0),MATCH(V$2,input!$1:$1,0))</f>
        <v>3.7881809611897115</v>
      </c>
      <c r="W323" s="112">
        <f>INDEX(input!$A:$DZ,MATCH($A323,input!$A:$A,0),MATCH(W$2,input!$1:$1,0))</f>
        <v>0</v>
      </c>
      <c r="X323" s="112">
        <f>INDEX(input!$A:$DZ,MATCH($A323,input!$A:$A,0),MATCH(X$2,input!$1:$1,0))</f>
        <v>13.700967804605723</v>
      </c>
      <c r="Y323" s="100">
        <f>INDEX(input!$A:$DZ,MATCH($A323,input!$A:$A,0),MATCH(Y$2,input!$1:$1,0))</f>
        <v>1.0567686538007992</v>
      </c>
      <c r="AA323" s="141"/>
    </row>
    <row r="324" spans="1:27" x14ac:dyDescent="0.25">
      <c r="A324" s="95" t="s">
        <v>632</v>
      </c>
      <c r="B324" s="27" t="str">
        <f>INDEX(input!$A:$DZ,MATCH($A324,input!$A:$A,0),MATCH(B$2,input!$1:$1,0))</f>
        <v>E1636</v>
      </c>
      <c r="C324" s="27" t="str">
        <f>INDEX(input!$A:$DZ,MATCH($A324,input!$A:$A,0),MATCH(C$2,input!$1:$1,0))</f>
        <v>E07000083</v>
      </c>
      <c r="D324" s="27">
        <f>INDEX(input!$A:$DZ,MATCH($A324,input!$A:$A,0),MATCH(D$2,input!$1:$1,0))</f>
        <v>1</v>
      </c>
      <c r="F324" s="27" t="str">
        <f>INDEX(input!$A:$DZ,MATCH($A324,input!$A:$A,0),MATCH(F$2,input!$1:$1,0))</f>
        <v>Tewkesbury</v>
      </c>
      <c r="G324" s="112">
        <f>INDEX(input!$A:$DZ,MATCH($A324,input!$A:$A,0),MATCH(G$2,input!$1:$1,0))</f>
        <v>3.0266578700000002</v>
      </c>
      <c r="H324" s="112">
        <f>INDEX(input!$A:$DZ,MATCH($A324,input!$A:$A,0),MATCH(H$2,input!$1:$1,0))</f>
        <v>2.4436978416666668E-2</v>
      </c>
      <c r="I324" s="112">
        <f>INDEX(input!$A:$DZ,MATCH($A324,input!$A:$A,0),MATCH(I$2,input!$1:$1,0))</f>
        <v>3.0835379999999999</v>
      </c>
      <c r="J324" s="112">
        <f>INDEX(input!$A:$DZ,MATCH($A324,input!$A:$A,0),MATCH(J$2,input!$1:$1,0))</f>
        <v>2.741730784888889</v>
      </c>
      <c r="K324" s="112">
        <f>INDEX(input!$A:$DZ,MATCH($A324,input!$A:$A,0),MATCH(K$2,input!$1:$1,0))</f>
        <v>5.42287011142247E-3</v>
      </c>
      <c r="L324" s="112">
        <f>INDEX(input!$A:$DZ,MATCH($A324,input!$A:$A,0),MATCH(L$2,input!$1:$1,0))</f>
        <v>2.6366385446254829E-3</v>
      </c>
      <c r="M324" s="109">
        <f>INDEX(input!$A:$DZ,MATCH($A324,input!$A:$A,0),MATCH(M$2,input!$1:$1,0))</f>
        <v>8.8844231419616051</v>
      </c>
      <c r="N324" s="112">
        <f>INDEX(input!$A:$DZ,MATCH($A324,input!$A:$A,0),MATCH(N$2,input!$1:$1,0))</f>
        <v>1.8394211648228347</v>
      </c>
      <c r="O324" s="112">
        <f>INDEX(input!$A:$DZ,MATCH($A324,input!$A:$A,0),MATCH(O$2,input!$1:$1,0))</f>
        <v>5.9197881227900075E-2</v>
      </c>
      <c r="P324" s="112">
        <f>INDEX(input!$A:$DZ,MATCH($A324,input!$A:$A,0),MATCH(P$2,input!$1:$1,0))</f>
        <v>3.818186373629413</v>
      </c>
      <c r="Q324" s="112">
        <f>INDEX(input!$A:$DZ,MATCH($A324,input!$A:$A,0),MATCH(Q$2,input!$1:$1,0))</f>
        <v>0</v>
      </c>
      <c r="R324" s="112">
        <f>INDEX(input!$A:$DZ,MATCH($A324,input!$A:$A,0),MATCH(R$2,input!$1:$1,0))</f>
        <v>0.33737363123311592</v>
      </c>
      <c r="S324" s="112">
        <f>INDEX(input!$A:$DZ,MATCH($A324,input!$A:$A,0),MATCH(S$2,input!$1:$1,0))</f>
        <v>0</v>
      </c>
      <c r="T324" s="112">
        <f>INDEX(input!$A:$DZ,MATCH($A324,input!$A:$A,0),MATCH(T$2,input!$1:$1,0))</f>
        <v>0</v>
      </c>
      <c r="U324" s="112">
        <f>INDEX(input!$A:$DZ,MATCH($A324,input!$A:$A,0),MATCH(U$2,input!$1:$1,0))</f>
        <v>0</v>
      </c>
      <c r="V324" s="112">
        <f>INDEX(input!$A:$DZ,MATCH($A324,input!$A:$A,0),MATCH(V$2,input!$1:$1,0))</f>
        <v>3.2733986077568975</v>
      </c>
      <c r="W324" s="112">
        <f>INDEX(input!$A:$DZ,MATCH($A324,input!$A:$A,0),MATCH(W$2,input!$1:$1,0))</f>
        <v>1.3778562717075102E-2</v>
      </c>
      <c r="X324" s="112">
        <f>INDEX(input!$A:$DZ,MATCH($A324,input!$A:$A,0),MATCH(X$2,input!$1:$1,0))</f>
        <v>9.3413562213872368</v>
      </c>
      <c r="Y324" s="100">
        <f>INDEX(input!$A:$DZ,MATCH($A324,input!$A:$A,0),MATCH(Y$2,input!$1:$1,0))</f>
        <v>5.1430810095876023</v>
      </c>
      <c r="AA324" s="141"/>
    </row>
    <row r="325" spans="1:27" x14ac:dyDescent="0.25">
      <c r="A325" s="95" t="s">
        <v>634</v>
      </c>
      <c r="B325" s="27" t="str">
        <f>INDEX(input!$A:$DZ,MATCH($A325,input!$A:$A,0),MATCH(B$2,input!$1:$1,0))</f>
        <v>E2242</v>
      </c>
      <c r="C325" s="27" t="str">
        <f>INDEX(input!$A:$DZ,MATCH($A325,input!$A:$A,0),MATCH(C$2,input!$1:$1,0))</f>
        <v>E07000114</v>
      </c>
      <c r="D325" s="27">
        <f>INDEX(input!$A:$DZ,MATCH($A325,input!$A:$A,0),MATCH(D$2,input!$1:$1,0))</f>
        <v>1</v>
      </c>
      <c r="F325" s="27" t="str">
        <f>INDEX(input!$A:$DZ,MATCH($A325,input!$A:$A,0),MATCH(F$2,input!$1:$1,0))</f>
        <v>Thanet</v>
      </c>
      <c r="G325" s="112">
        <f>INDEX(input!$A:$DZ,MATCH($A325,input!$A:$A,0),MATCH(G$2,input!$1:$1,0))</f>
        <v>8.3209768999999998</v>
      </c>
      <c r="H325" s="112">
        <f>INDEX(input!$A:$DZ,MATCH($A325,input!$A:$A,0),MATCH(H$2,input!$1:$1,0))</f>
        <v>6.6893449583333334E-2</v>
      </c>
      <c r="I325" s="112">
        <f>INDEX(input!$A:$DZ,MATCH($A325,input!$A:$A,0),MATCH(I$2,input!$1:$1,0))</f>
        <v>8.4089799999999997</v>
      </c>
      <c r="J325" s="112">
        <f>INDEX(input!$A:$DZ,MATCH($A325,input!$A:$A,0),MATCH(J$2,input!$1:$1,0))</f>
        <v>2.4341802577777782</v>
      </c>
      <c r="K325" s="112">
        <f>INDEX(input!$A:$DZ,MATCH($A325,input!$A:$A,0),MATCH(K$2,input!$1:$1,0))</f>
        <v>1.4854833140476054E-2</v>
      </c>
      <c r="L325" s="112">
        <f>INDEX(input!$A:$DZ,MATCH($A325,input!$A:$A,0),MATCH(L$2,input!$1:$1,0))</f>
        <v>0</v>
      </c>
      <c r="M325" s="109">
        <f>INDEX(input!$A:$DZ,MATCH($A325,input!$A:$A,0),MATCH(M$2,input!$1:$1,0))</f>
        <v>19.245885440501592</v>
      </c>
      <c r="N325" s="112">
        <f>INDEX(input!$A:$DZ,MATCH($A325,input!$A:$A,0),MATCH(N$2,input!$1:$1,0))</f>
        <v>5.0702850422114523</v>
      </c>
      <c r="O325" s="112">
        <f>INDEX(input!$A:$DZ,MATCH($A325,input!$A:$A,0),MATCH(O$2,input!$1:$1,0))</f>
        <v>0.16204746814276333</v>
      </c>
      <c r="P325" s="112">
        <f>INDEX(input!$A:$DZ,MATCH($A325,input!$A:$A,0),MATCH(P$2,input!$1:$1,0))</f>
        <v>10.170511816816438</v>
      </c>
      <c r="Q325" s="112">
        <f>INDEX(input!$A:$DZ,MATCH($A325,input!$A:$A,0),MATCH(Q$2,input!$1:$1,0))</f>
        <v>0</v>
      </c>
      <c r="R325" s="112">
        <f>INDEX(input!$A:$DZ,MATCH($A325,input!$A:$A,0),MATCH(R$2,input!$1:$1,0))</f>
        <v>6.5981173895268655E-2</v>
      </c>
      <c r="S325" s="112">
        <f>INDEX(input!$A:$DZ,MATCH($A325,input!$A:$A,0),MATCH(S$2,input!$1:$1,0))</f>
        <v>0</v>
      </c>
      <c r="T325" s="112">
        <f>INDEX(input!$A:$DZ,MATCH($A325,input!$A:$A,0),MATCH(T$2,input!$1:$1,0))</f>
        <v>0</v>
      </c>
      <c r="U325" s="112">
        <f>INDEX(input!$A:$DZ,MATCH($A325,input!$A:$A,0),MATCH(U$2,input!$1:$1,0))</f>
        <v>0</v>
      </c>
      <c r="V325" s="112">
        <f>INDEX(input!$A:$DZ,MATCH($A325,input!$A:$A,0),MATCH(V$2,input!$1:$1,0))</f>
        <v>0.59975783762411183</v>
      </c>
      <c r="W325" s="112">
        <f>INDEX(input!$A:$DZ,MATCH($A325,input!$A:$A,0),MATCH(W$2,input!$1:$1,0))</f>
        <v>0</v>
      </c>
      <c r="X325" s="112">
        <f>INDEX(input!$A:$DZ,MATCH($A325,input!$A:$A,0),MATCH(X$2,input!$1:$1,0))</f>
        <v>16.068583338690036</v>
      </c>
      <c r="Y325" s="100">
        <f>INDEX(input!$A:$DZ,MATCH($A325,input!$A:$A,0),MATCH(Y$2,input!$1:$1,0))</f>
        <v>-16.508994151680611</v>
      </c>
      <c r="AA325" s="141"/>
    </row>
    <row r="326" spans="1:27" x14ac:dyDescent="0.25">
      <c r="A326" s="95" t="s">
        <v>636</v>
      </c>
      <c r="B326" s="27" t="str">
        <f>INDEX(input!$A:$DZ,MATCH($A326,input!$A:$A,0),MATCH(B$2,input!$1:$1,0))</f>
        <v>E1938</v>
      </c>
      <c r="C326" s="27" t="str">
        <f>INDEX(input!$A:$DZ,MATCH($A326,input!$A:$A,0),MATCH(C$2,input!$1:$1,0))</f>
        <v>E07000102</v>
      </c>
      <c r="D326" s="27">
        <f>INDEX(input!$A:$DZ,MATCH($A326,input!$A:$A,0),MATCH(D$2,input!$1:$1,0))</f>
        <v>1</v>
      </c>
      <c r="F326" s="27" t="str">
        <f>INDEX(input!$A:$DZ,MATCH($A326,input!$A:$A,0),MATCH(F$2,input!$1:$1,0))</f>
        <v>Three Rivers</v>
      </c>
      <c r="G326" s="112">
        <f>INDEX(input!$A:$DZ,MATCH($A326,input!$A:$A,0),MATCH(G$2,input!$1:$1,0))</f>
        <v>3.3658454199999999</v>
      </c>
      <c r="H326" s="112">
        <f>INDEX(input!$A:$DZ,MATCH($A326,input!$A:$A,0),MATCH(H$2,input!$1:$1,0))</f>
        <v>2.6403408791666666E-2</v>
      </c>
      <c r="I326" s="112">
        <f>INDEX(input!$A:$DZ,MATCH($A326,input!$A:$A,0),MATCH(I$2,input!$1:$1,0))</f>
        <v>5.6869189999999996</v>
      </c>
      <c r="J326" s="112">
        <f>INDEX(input!$A:$DZ,MATCH($A326,input!$A:$A,0),MATCH(J$2,input!$1:$1,0))</f>
        <v>1.4742142382222223</v>
      </c>
      <c r="K326" s="112">
        <f>INDEX(input!$A:$DZ,MATCH($A326,input!$A:$A,0),MATCH(K$2,input!$1:$1,0))</f>
        <v>5.893913472192874E-3</v>
      </c>
      <c r="L326" s="112">
        <f>INDEX(input!$A:$DZ,MATCH($A326,input!$A:$A,0),MATCH(L$2,input!$1:$1,0))</f>
        <v>0</v>
      </c>
      <c r="M326" s="109">
        <f>INDEX(input!$A:$DZ,MATCH($A326,input!$A:$A,0),MATCH(M$2,input!$1:$1,0))</f>
        <v>10.559275980486081</v>
      </c>
      <c r="N326" s="112">
        <f>INDEX(input!$A:$DZ,MATCH($A326,input!$A:$A,0),MATCH(N$2,input!$1:$1,0))</f>
        <v>1.9628186114282749</v>
      </c>
      <c r="O326" s="112">
        <f>INDEX(input!$A:$DZ,MATCH($A326,input!$A:$A,0),MATCH(O$2,input!$1:$1,0))</f>
        <v>6.3961502612733992E-2</v>
      </c>
      <c r="P326" s="112">
        <f>INDEX(input!$A:$DZ,MATCH($A326,input!$A:$A,0),MATCH(P$2,input!$1:$1,0))</f>
        <v>6.5845405344399897</v>
      </c>
      <c r="Q326" s="112">
        <f>INDEX(input!$A:$DZ,MATCH($A326,input!$A:$A,0),MATCH(Q$2,input!$1:$1,0))</f>
        <v>0</v>
      </c>
      <c r="R326" s="112">
        <f>INDEX(input!$A:$DZ,MATCH($A326,input!$A:$A,0),MATCH(R$2,input!$1:$1,0))</f>
        <v>0.15229359017858332</v>
      </c>
      <c r="S326" s="112">
        <f>INDEX(input!$A:$DZ,MATCH($A326,input!$A:$A,0),MATCH(S$2,input!$1:$1,0))</f>
        <v>0</v>
      </c>
      <c r="T326" s="112">
        <f>INDEX(input!$A:$DZ,MATCH($A326,input!$A:$A,0),MATCH(T$2,input!$1:$1,0))</f>
        <v>0</v>
      </c>
      <c r="U326" s="112">
        <f>INDEX(input!$A:$DZ,MATCH($A326,input!$A:$A,0),MATCH(U$2,input!$1:$1,0))</f>
        <v>0</v>
      </c>
      <c r="V326" s="112">
        <f>INDEX(input!$A:$DZ,MATCH($A326,input!$A:$A,0),MATCH(V$2,input!$1:$1,0))</f>
        <v>0.71670009048026229</v>
      </c>
      <c r="W326" s="112">
        <f>INDEX(input!$A:$DZ,MATCH($A326,input!$A:$A,0),MATCH(W$2,input!$1:$1,0))</f>
        <v>0</v>
      </c>
      <c r="X326" s="112">
        <f>INDEX(input!$A:$DZ,MATCH($A326,input!$A:$A,0),MATCH(X$2,input!$1:$1,0))</f>
        <v>9.4803143291398442</v>
      </c>
      <c r="Y326" s="100">
        <f>INDEX(input!$A:$DZ,MATCH($A326,input!$A:$A,0),MATCH(Y$2,input!$1:$1,0))</f>
        <v>-10.218140460957725</v>
      </c>
      <c r="AA326" s="141"/>
    </row>
    <row r="327" spans="1:27" x14ac:dyDescent="0.25">
      <c r="A327" s="95" t="s">
        <v>638</v>
      </c>
      <c r="B327" s="27" t="str">
        <f>INDEX(input!$A:$DZ,MATCH($A327,input!$A:$A,0),MATCH(B$2,input!$1:$1,0))</f>
        <v>E1502</v>
      </c>
      <c r="C327" s="27" t="str">
        <f>INDEX(input!$A:$DZ,MATCH($A327,input!$A:$A,0),MATCH(C$2,input!$1:$1,0))</f>
        <v>E06000034</v>
      </c>
      <c r="D327" s="27">
        <f>INDEX(input!$A:$DZ,MATCH($A327,input!$A:$A,0),MATCH(D$2,input!$1:$1,0))</f>
        <v>1</v>
      </c>
      <c r="F327" s="27" t="str">
        <f>INDEX(input!$A:$DZ,MATCH($A327,input!$A:$A,0),MATCH(F$2,input!$1:$1,0))</f>
        <v>Thurrock</v>
      </c>
      <c r="G327" s="112">
        <f>INDEX(input!$A:$DZ,MATCH($A327,input!$A:$A,0),MATCH(G$2,input!$1:$1,0))</f>
        <v>58.402676310000004</v>
      </c>
      <c r="H327" s="112">
        <f>INDEX(input!$A:$DZ,MATCH($A327,input!$A:$A,0),MATCH(H$2,input!$1:$1,0))</f>
        <v>0.43953290252083338</v>
      </c>
      <c r="I327" s="112">
        <f>INDEX(input!$A:$DZ,MATCH($A327,input!$A:$A,0),MATCH(I$2,input!$1:$1,0))</f>
        <v>53.857885000000003</v>
      </c>
      <c r="J327" s="112">
        <f>INDEX(input!$A:$DZ,MATCH($A327,input!$A:$A,0),MATCH(J$2,input!$1:$1,0))</f>
        <v>2.6977088122222228</v>
      </c>
      <c r="K327" s="112">
        <f>INDEX(input!$A:$DZ,MATCH($A327,input!$A:$A,0),MATCH(K$2,input!$1:$1,0))</f>
        <v>9.6767200408195531E-2</v>
      </c>
      <c r="L327" s="112">
        <f>INDEX(input!$A:$DZ,MATCH($A327,input!$A:$A,0),MATCH(L$2,input!$1:$1,0))</f>
        <v>0</v>
      </c>
      <c r="M327" s="109">
        <f>INDEX(input!$A:$DZ,MATCH($A327,input!$A:$A,0),MATCH(M$2,input!$1:$1,0))</f>
        <v>115.49457022515125</v>
      </c>
      <c r="N327" s="112">
        <f>INDEX(input!$A:$DZ,MATCH($A327,input!$A:$A,0),MATCH(N$2,input!$1:$1,0))</f>
        <v>39.372022605871166</v>
      </c>
      <c r="O327" s="112">
        <f>INDEX(input!$A:$DZ,MATCH($A327,input!$A:$A,0),MATCH(O$2,input!$1:$1,0))</f>
        <v>1.0647558842068743</v>
      </c>
      <c r="P327" s="112">
        <f>INDEX(input!$A:$DZ,MATCH($A327,input!$A:$A,0),MATCH(P$2,input!$1:$1,0))</f>
        <v>63.761683941377647</v>
      </c>
      <c r="Q327" s="112">
        <f>INDEX(input!$A:$DZ,MATCH($A327,input!$A:$A,0),MATCH(Q$2,input!$1:$1,0))</f>
        <v>5.133267990924649</v>
      </c>
      <c r="R327" s="112">
        <f>INDEX(input!$A:$DZ,MATCH($A327,input!$A:$A,0),MATCH(R$2,input!$1:$1,0))</f>
        <v>0</v>
      </c>
      <c r="S327" s="112">
        <f>INDEX(input!$A:$DZ,MATCH($A327,input!$A:$A,0),MATCH(S$2,input!$1:$1,0))</f>
        <v>4.7515060148075934</v>
      </c>
      <c r="T327" s="112">
        <f>INDEX(input!$A:$DZ,MATCH($A327,input!$A:$A,0),MATCH(T$2,input!$1:$1,0))</f>
        <v>0.65420400000000001</v>
      </c>
      <c r="U327" s="112">
        <f>INDEX(input!$A:$DZ,MATCH($A327,input!$A:$A,0),MATCH(U$2,input!$1:$1,0))</f>
        <v>1.117599</v>
      </c>
      <c r="V327" s="112">
        <f>INDEX(input!$A:$DZ,MATCH($A327,input!$A:$A,0),MATCH(V$2,input!$1:$1,0))</f>
        <v>3.106555308809746</v>
      </c>
      <c r="W327" s="112">
        <f>INDEX(input!$A:$DZ,MATCH($A327,input!$A:$A,0),MATCH(W$2,input!$1:$1,0))</f>
        <v>0</v>
      </c>
      <c r="X327" s="112">
        <f>INDEX(input!$A:$DZ,MATCH($A327,input!$A:$A,0),MATCH(X$2,input!$1:$1,0))</f>
        <v>118.96159474599767</v>
      </c>
      <c r="Y327" s="100">
        <f>INDEX(input!$A:$DZ,MATCH($A327,input!$A:$A,0),MATCH(Y$2,input!$1:$1,0))</f>
        <v>3.001893954051349</v>
      </c>
      <c r="AA327" s="141"/>
    </row>
    <row r="328" spans="1:27" x14ac:dyDescent="0.25">
      <c r="A328" s="95" t="s">
        <v>640</v>
      </c>
      <c r="B328" s="27" t="str">
        <f>INDEX(input!$A:$DZ,MATCH($A328,input!$A:$A,0),MATCH(B$2,input!$1:$1,0))</f>
        <v>E2243</v>
      </c>
      <c r="C328" s="27" t="str">
        <f>INDEX(input!$A:$DZ,MATCH($A328,input!$A:$A,0),MATCH(C$2,input!$1:$1,0))</f>
        <v>E07000115</v>
      </c>
      <c r="D328" s="27">
        <f>INDEX(input!$A:$DZ,MATCH($A328,input!$A:$A,0),MATCH(D$2,input!$1:$1,0))</f>
        <v>1</v>
      </c>
      <c r="F328" s="27" t="str">
        <f>INDEX(input!$A:$DZ,MATCH($A328,input!$A:$A,0),MATCH(F$2,input!$1:$1,0))</f>
        <v>Tonbridge And Malling</v>
      </c>
      <c r="G328" s="112">
        <f>INDEX(input!$A:$DZ,MATCH($A328,input!$A:$A,0),MATCH(G$2,input!$1:$1,0))</f>
        <v>3.6792925999999997</v>
      </c>
      <c r="H328" s="112">
        <f>INDEX(input!$A:$DZ,MATCH($A328,input!$A:$A,0),MATCH(H$2,input!$1:$1,0))</f>
        <v>3.04662666875E-2</v>
      </c>
      <c r="I328" s="112">
        <f>INDEX(input!$A:$DZ,MATCH($A328,input!$A:$A,0),MATCH(I$2,input!$1:$1,0))</f>
        <v>8.7943005200000002</v>
      </c>
      <c r="J328" s="112">
        <f>INDEX(input!$A:$DZ,MATCH($A328,input!$A:$A,0),MATCH(J$2,input!$1:$1,0))</f>
        <v>3.1011531191111112</v>
      </c>
      <c r="K328" s="112">
        <f>INDEX(input!$A:$DZ,MATCH($A328,input!$A:$A,0),MATCH(K$2,input!$1:$1,0))</f>
        <v>6.7074280932992907E-3</v>
      </c>
      <c r="L328" s="112">
        <f>INDEX(input!$A:$DZ,MATCH($A328,input!$A:$A,0),MATCH(L$2,input!$1:$1,0))</f>
        <v>0</v>
      </c>
      <c r="M328" s="109">
        <f>INDEX(input!$A:$DZ,MATCH($A328,input!$A:$A,0),MATCH(M$2,input!$1:$1,0))</f>
        <v>15.61191993389191</v>
      </c>
      <c r="N328" s="112">
        <f>INDEX(input!$A:$DZ,MATCH($A328,input!$A:$A,0),MATCH(N$2,input!$1:$1,0))</f>
        <v>2.2648498074192949</v>
      </c>
      <c r="O328" s="112">
        <f>INDEX(input!$A:$DZ,MATCH($A328,input!$A:$A,0),MATCH(O$2,input!$1:$1,0))</f>
        <v>7.3803659712237707E-2</v>
      </c>
      <c r="P328" s="112">
        <f>INDEX(input!$A:$DZ,MATCH($A328,input!$A:$A,0),MATCH(P$2,input!$1:$1,0))</f>
        <v>10.556783959827753</v>
      </c>
      <c r="Q328" s="112">
        <f>INDEX(input!$A:$DZ,MATCH($A328,input!$A:$A,0),MATCH(Q$2,input!$1:$1,0))</f>
        <v>0</v>
      </c>
      <c r="R328" s="112">
        <f>INDEX(input!$A:$DZ,MATCH($A328,input!$A:$A,0),MATCH(R$2,input!$1:$1,0))</f>
        <v>0.13120374788193834</v>
      </c>
      <c r="S328" s="112">
        <f>INDEX(input!$A:$DZ,MATCH($A328,input!$A:$A,0),MATCH(S$2,input!$1:$1,0))</f>
        <v>0</v>
      </c>
      <c r="T328" s="112">
        <f>INDEX(input!$A:$DZ,MATCH($A328,input!$A:$A,0),MATCH(T$2,input!$1:$1,0))</f>
        <v>0</v>
      </c>
      <c r="U328" s="112">
        <f>INDEX(input!$A:$DZ,MATCH($A328,input!$A:$A,0),MATCH(U$2,input!$1:$1,0))</f>
        <v>0</v>
      </c>
      <c r="V328" s="112">
        <f>INDEX(input!$A:$DZ,MATCH($A328,input!$A:$A,0),MATCH(V$2,input!$1:$1,0))</f>
        <v>3.4574278942265892</v>
      </c>
      <c r="W328" s="112">
        <f>INDEX(input!$A:$DZ,MATCH($A328,input!$A:$A,0),MATCH(W$2,input!$1:$1,0))</f>
        <v>0</v>
      </c>
      <c r="X328" s="112">
        <f>INDEX(input!$A:$DZ,MATCH($A328,input!$A:$A,0),MATCH(X$2,input!$1:$1,0))</f>
        <v>16.484069069067814</v>
      </c>
      <c r="Y328" s="100">
        <f>INDEX(input!$A:$DZ,MATCH($A328,input!$A:$A,0),MATCH(Y$2,input!$1:$1,0))</f>
        <v>5.5864310018818086</v>
      </c>
      <c r="AA328" s="141"/>
    </row>
    <row r="329" spans="1:27" x14ac:dyDescent="0.25">
      <c r="A329" s="95" t="s">
        <v>641</v>
      </c>
      <c r="B329" s="27" t="str">
        <f>INDEX(input!$A:$DZ,MATCH($A329,input!$A:$A,0),MATCH(B$2,input!$1:$1,0))</f>
        <v>E1102</v>
      </c>
      <c r="C329" s="27" t="str">
        <f>INDEX(input!$A:$DZ,MATCH($A329,input!$A:$A,0),MATCH(C$2,input!$1:$1,0))</f>
        <v>E06000027</v>
      </c>
      <c r="D329" s="27">
        <f>INDEX(input!$A:$DZ,MATCH($A329,input!$A:$A,0),MATCH(D$2,input!$1:$1,0))</f>
        <v>1</v>
      </c>
      <c r="F329" s="27" t="str">
        <f>INDEX(input!$A:$DZ,MATCH($A329,input!$A:$A,0),MATCH(F$2,input!$1:$1,0))</f>
        <v>Torbay</v>
      </c>
      <c r="G329" s="112">
        <f>INDEX(input!$A:$DZ,MATCH($A329,input!$A:$A,0),MATCH(G$2,input!$1:$1,0))</f>
        <v>57.00429231999999</v>
      </c>
      <c r="H329" s="112">
        <f>INDEX(input!$A:$DZ,MATCH($A329,input!$A:$A,0),MATCH(H$2,input!$1:$1,0))</f>
        <v>0.43071044347916665</v>
      </c>
      <c r="I329" s="112">
        <f>INDEX(input!$A:$DZ,MATCH($A329,input!$A:$A,0),MATCH(I$2,input!$1:$1,0))</f>
        <v>53.436717999999999</v>
      </c>
      <c r="J329" s="112">
        <f>INDEX(input!$A:$DZ,MATCH($A329,input!$A:$A,0),MATCH(J$2,input!$1:$1,0))</f>
        <v>2.5567151011111111</v>
      </c>
      <c r="K329" s="112">
        <f>INDEX(input!$A:$DZ,MATCH($A329,input!$A:$A,0),MATCH(K$2,input!$1:$1,0))</f>
        <v>9.5671015822449926E-2</v>
      </c>
      <c r="L329" s="112">
        <f>INDEX(input!$A:$DZ,MATCH($A329,input!$A:$A,0),MATCH(L$2,input!$1:$1,0))</f>
        <v>0</v>
      </c>
      <c r="M329" s="109">
        <f>INDEX(input!$A:$DZ,MATCH($A329,input!$A:$A,0),MATCH(M$2,input!$1:$1,0))</f>
        <v>113.52410688041273</v>
      </c>
      <c r="N329" s="112">
        <f>INDEX(input!$A:$DZ,MATCH($A329,input!$A:$A,0),MATCH(N$2,input!$1:$1,0))</f>
        <v>38.439959405828787</v>
      </c>
      <c r="O329" s="112">
        <f>INDEX(input!$A:$DZ,MATCH($A329,input!$A:$A,0),MATCH(O$2,input!$1:$1,0))</f>
        <v>1.0433837295780932</v>
      </c>
      <c r="P329" s="112">
        <f>INDEX(input!$A:$DZ,MATCH($A329,input!$A:$A,0),MATCH(P$2,input!$1:$1,0))</f>
        <v>63.584218435781573</v>
      </c>
      <c r="Q329" s="112">
        <f>INDEX(input!$A:$DZ,MATCH($A329,input!$A:$A,0),MATCH(Q$2,input!$1:$1,0))</f>
        <v>5.0976829719161243</v>
      </c>
      <c r="R329" s="112">
        <f>INDEX(input!$A:$DZ,MATCH($A329,input!$A:$A,0),MATCH(R$2,input!$1:$1,0))</f>
        <v>0</v>
      </c>
      <c r="S329" s="112">
        <f>INDEX(input!$A:$DZ,MATCH($A329,input!$A:$A,0),MATCH(S$2,input!$1:$1,0))</f>
        <v>7.7491425217433045</v>
      </c>
      <c r="T329" s="112">
        <f>INDEX(input!$A:$DZ,MATCH($A329,input!$A:$A,0),MATCH(T$2,input!$1:$1,0))</f>
        <v>0.82857999999999998</v>
      </c>
      <c r="U329" s="112">
        <f>INDEX(input!$A:$DZ,MATCH($A329,input!$A:$A,0),MATCH(U$2,input!$1:$1,0))</f>
        <v>1.4154899999999999</v>
      </c>
      <c r="V329" s="112">
        <f>INDEX(input!$A:$DZ,MATCH($A329,input!$A:$A,0),MATCH(V$2,input!$1:$1,0))</f>
        <v>0.97919786709129242</v>
      </c>
      <c r="W329" s="112">
        <f>INDEX(input!$A:$DZ,MATCH($A329,input!$A:$A,0),MATCH(W$2,input!$1:$1,0))</f>
        <v>0</v>
      </c>
      <c r="X329" s="112">
        <f>INDEX(input!$A:$DZ,MATCH($A329,input!$A:$A,0),MATCH(X$2,input!$1:$1,0))</f>
        <v>119.13765493193917</v>
      </c>
      <c r="Y329" s="100">
        <f>INDEX(input!$A:$DZ,MATCH($A329,input!$A:$A,0),MATCH(Y$2,input!$1:$1,0))</f>
        <v>4.9448070597373661</v>
      </c>
      <c r="AA329" s="141"/>
    </row>
    <row r="330" spans="1:27" x14ac:dyDescent="0.25">
      <c r="A330" s="95" t="s">
        <v>643</v>
      </c>
      <c r="B330" s="27" t="str">
        <f>INDEX(input!$A:$DZ,MATCH($A330,input!$A:$A,0),MATCH(B$2,input!$1:$1,0))</f>
        <v>E1139</v>
      </c>
      <c r="C330" s="27" t="str">
        <f>INDEX(input!$A:$DZ,MATCH($A330,input!$A:$A,0),MATCH(C$2,input!$1:$1,0))</f>
        <v>E07000046</v>
      </c>
      <c r="D330" s="27">
        <f>INDEX(input!$A:$DZ,MATCH($A330,input!$A:$A,0),MATCH(D$2,input!$1:$1,0))</f>
        <v>1</v>
      </c>
      <c r="F330" s="27" t="str">
        <f>INDEX(input!$A:$DZ,MATCH($A330,input!$A:$A,0),MATCH(F$2,input!$1:$1,0))</f>
        <v>Torridge</v>
      </c>
      <c r="G330" s="112">
        <f>INDEX(input!$A:$DZ,MATCH($A330,input!$A:$A,0),MATCH(G$2,input!$1:$1,0))</f>
        <v>3.8526906100000002</v>
      </c>
      <c r="H330" s="112">
        <f>INDEX(input!$A:$DZ,MATCH($A330,input!$A:$A,0),MATCH(H$2,input!$1:$1,0))</f>
        <v>3.1509093000000002E-2</v>
      </c>
      <c r="I330" s="112">
        <f>INDEX(input!$A:$DZ,MATCH($A330,input!$A:$A,0),MATCH(I$2,input!$1:$1,0))</f>
        <v>3.2386720000000002</v>
      </c>
      <c r="J330" s="112">
        <f>INDEX(input!$A:$DZ,MATCH($A330,input!$A:$A,0),MATCH(J$2,input!$1:$1,0))</f>
        <v>1.5878090106666669</v>
      </c>
      <c r="K330" s="112">
        <f>INDEX(input!$A:$DZ,MATCH($A330,input!$A:$A,0),MATCH(K$2,input!$1:$1,0))</f>
        <v>7.052157115704288E-3</v>
      </c>
      <c r="L330" s="112">
        <f>INDEX(input!$A:$DZ,MATCH($A330,input!$A:$A,0),MATCH(L$2,input!$1:$1,0))</f>
        <v>9.0684152875533913E-2</v>
      </c>
      <c r="M330" s="109">
        <f>INDEX(input!$A:$DZ,MATCH($A330,input!$A:$A,0),MATCH(M$2,input!$1:$1,0))</f>
        <v>8.8084170236579045</v>
      </c>
      <c r="N330" s="112">
        <f>INDEX(input!$A:$DZ,MATCH($A330,input!$A:$A,0),MATCH(N$2,input!$1:$1,0))</f>
        <v>2.4730368983316509</v>
      </c>
      <c r="O330" s="112">
        <f>INDEX(input!$A:$DZ,MATCH($A330,input!$A:$A,0),MATCH(O$2,input!$1:$1,0))</f>
        <v>7.6329876492451543E-2</v>
      </c>
      <c r="P330" s="112">
        <f>INDEX(input!$A:$DZ,MATCH($A330,input!$A:$A,0),MATCH(P$2,input!$1:$1,0))</f>
        <v>3.8637428280037649</v>
      </c>
      <c r="Q330" s="112">
        <f>INDEX(input!$A:$DZ,MATCH($A330,input!$A:$A,0),MATCH(Q$2,input!$1:$1,0))</f>
        <v>0</v>
      </c>
      <c r="R330" s="112">
        <f>INDEX(input!$A:$DZ,MATCH($A330,input!$A:$A,0),MATCH(R$2,input!$1:$1,0))</f>
        <v>6.7066781840588063E-2</v>
      </c>
      <c r="S330" s="112">
        <f>INDEX(input!$A:$DZ,MATCH($A330,input!$A:$A,0),MATCH(S$2,input!$1:$1,0))</f>
        <v>0</v>
      </c>
      <c r="T330" s="112">
        <f>INDEX(input!$A:$DZ,MATCH($A330,input!$A:$A,0),MATCH(T$2,input!$1:$1,0))</f>
        <v>0</v>
      </c>
      <c r="U330" s="112">
        <f>INDEX(input!$A:$DZ,MATCH($A330,input!$A:$A,0),MATCH(U$2,input!$1:$1,0))</f>
        <v>0</v>
      </c>
      <c r="V330" s="112">
        <f>INDEX(input!$A:$DZ,MATCH($A330,input!$A:$A,0),MATCH(V$2,input!$1:$1,0))</f>
        <v>1.1893015925616408</v>
      </c>
      <c r="W330" s="112">
        <f>INDEX(input!$A:$DZ,MATCH($A330,input!$A:$A,0),MATCH(W$2,input!$1:$1,0))</f>
        <v>0.47389783115601586</v>
      </c>
      <c r="X330" s="112">
        <f>INDEX(input!$A:$DZ,MATCH($A330,input!$A:$A,0),MATCH(X$2,input!$1:$1,0))</f>
        <v>8.1433758083861125</v>
      </c>
      <c r="Y330" s="100">
        <f>INDEX(input!$A:$DZ,MATCH($A330,input!$A:$A,0),MATCH(Y$2,input!$1:$1,0))</f>
        <v>-7.5500650512527407</v>
      </c>
      <c r="AA330" s="141"/>
    </row>
    <row r="331" spans="1:27" x14ac:dyDescent="0.25">
      <c r="A331" s="95" t="s">
        <v>645</v>
      </c>
      <c r="B331" s="27" t="str">
        <f>INDEX(input!$A:$DZ,MATCH($A331,input!$A:$A,0),MATCH(B$2,input!$1:$1,0))</f>
        <v>E5020</v>
      </c>
      <c r="C331" s="27" t="str">
        <f>INDEX(input!$A:$DZ,MATCH($A331,input!$A:$A,0),MATCH(C$2,input!$1:$1,0))</f>
        <v>E09000030</v>
      </c>
      <c r="D331" s="27">
        <f>INDEX(input!$A:$DZ,MATCH($A331,input!$A:$A,0),MATCH(D$2,input!$1:$1,0))</f>
        <v>1</v>
      </c>
      <c r="F331" s="27" t="str">
        <f>INDEX(input!$A:$DZ,MATCH($A331,input!$A:$A,0),MATCH(F$2,input!$1:$1,0))</f>
        <v>Tower Hamlets</v>
      </c>
      <c r="G331" s="112">
        <f>INDEX(input!$A:$DZ,MATCH($A331,input!$A:$A,0),MATCH(G$2,input!$1:$1,0))</f>
        <v>187.87886781999998</v>
      </c>
      <c r="H331" s="112">
        <f>INDEX(input!$A:$DZ,MATCH($A331,input!$A:$A,0),MATCH(H$2,input!$1:$1,0))</f>
        <v>1.4761167184166666</v>
      </c>
      <c r="I331" s="112">
        <f>INDEX(input!$A:$DZ,MATCH($A331,input!$A:$A,0),MATCH(I$2,input!$1:$1,0))</f>
        <v>69.814539999999994</v>
      </c>
      <c r="J331" s="112">
        <f>INDEX(input!$A:$DZ,MATCH($A331,input!$A:$A,0),MATCH(J$2,input!$1:$1,0))</f>
        <v>24.837521385555554</v>
      </c>
      <c r="K331" s="112">
        <f>INDEX(input!$A:$DZ,MATCH($A331,input!$A:$A,0),MATCH(K$2,input!$1:$1,0))</f>
        <v>0.32610853066493939</v>
      </c>
      <c r="L331" s="112">
        <f>INDEX(input!$A:$DZ,MATCH($A331,input!$A:$A,0),MATCH(L$2,input!$1:$1,0))</f>
        <v>0</v>
      </c>
      <c r="M331" s="109">
        <f>INDEX(input!$A:$DZ,MATCH($A331,input!$A:$A,0),MATCH(M$2,input!$1:$1,0))</f>
        <v>284.33315445463711</v>
      </c>
      <c r="N331" s="112">
        <f>INDEX(input!$A:$DZ,MATCH($A331,input!$A:$A,0),MATCH(N$2,input!$1:$1,0))</f>
        <v>143.01452606789294</v>
      </c>
      <c r="O331" s="112">
        <f>INDEX(input!$A:$DZ,MATCH($A331,input!$A:$A,0),MATCH(O$2,input!$1:$1,0))</f>
        <v>3.5758505280694228</v>
      </c>
      <c r="P331" s="112">
        <f>INDEX(input!$A:$DZ,MATCH($A331,input!$A:$A,0),MATCH(P$2,input!$1:$1,0))</f>
        <v>95.7440090715764</v>
      </c>
      <c r="Q331" s="112">
        <f>INDEX(input!$A:$DZ,MATCH($A331,input!$A:$A,0),MATCH(Q$2,input!$1:$1,0))</f>
        <v>7.7540231854443249</v>
      </c>
      <c r="R331" s="112">
        <f>INDEX(input!$A:$DZ,MATCH($A331,input!$A:$A,0),MATCH(R$2,input!$1:$1,0))</f>
        <v>0</v>
      </c>
      <c r="S331" s="112">
        <f>INDEX(input!$A:$DZ,MATCH($A331,input!$A:$A,0),MATCH(S$2,input!$1:$1,0))</f>
        <v>14.851078750038853</v>
      </c>
      <c r="T331" s="112">
        <f>INDEX(input!$A:$DZ,MATCH($A331,input!$A:$A,0),MATCH(T$2,input!$1:$1,0))</f>
        <v>1.4649650000000001</v>
      </c>
      <c r="U331" s="112">
        <f>INDEX(input!$A:$DZ,MATCH($A331,input!$A:$A,0),MATCH(U$2,input!$1:$1,0))</f>
        <v>2.5026480000000002</v>
      </c>
      <c r="V331" s="112">
        <f>INDEX(input!$A:$DZ,MATCH($A331,input!$A:$A,0),MATCH(V$2,input!$1:$1,0))</f>
        <v>19.201751708941266</v>
      </c>
      <c r="W331" s="112">
        <f>INDEX(input!$A:$DZ,MATCH($A331,input!$A:$A,0),MATCH(W$2,input!$1:$1,0))</f>
        <v>0</v>
      </c>
      <c r="X331" s="112">
        <f>INDEX(input!$A:$DZ,MATCH($A331,input!$A:$A,0),MATCH(X$2,input!$1:$1,0))</f>
        <v>288.10885231196318</v>
      </c>
      <c r="Y331" s="100">
        <f>INDEX(input!$A:$DZ,MATCH($A331,input!$A:$A,0),MATCH(Y$2,input!$1:$1,0))</f>
        <v>1.32791332919584</v>
      </c>
      <c r="AA331" s="141"/>
    </row>
    <row r="332" spans="1:27" x14ac:dyDescent="0.25">
      <c r="A332" s="95" t="s">
        <v>647</v>
      </c>
      <c r="B332" s="27" t="str">
        <f>INDEX(input!$A:$DZ,MATCH($A332,input!$A:$A,0),MATCH(B$2,input!$1:$1,0))</f>
        <v>E4209</v>
      </c>
      <c r="C332" s="27" t="str">
        <f>INDEX(input!$A:$DZ,MATCH($A332,input!$A:$A,0),MATCH(C$2,input!$1:$1,0))</f>
        <v>E08000009</v>
      </c>
      <c r="D332" s="27">
        <f>INDEX(input!$A:$DZ,MATCH($A332,input!$A:$A,0),MATCH(D$2,input!$1:$1,0))</f>
        <v>1</v>
      </c>
      <c r="F332" s="27" t="str">
        <f>INDEX(input!$A:$DZ,MATCH($A332,input!$A:$A,0),MATCH(F$2,input!$1:$1,0))</f>
        <v>Trafford</v>
      </c>
      <c r="G332" s="112">
        <f>INDEX(input!$A:$DZ,MATCH($A332,input!$A:$A,0),MATCH(G$2,input!$1:$1,0))</f>
        <v>65.881805389999997</v>
      </c>
      <c r="H332" s="112">
        <f>INDEX(input!$A:$DZ,MATCH($A332,input!$A:$A,0),MATCH(H$2,input!$1:$1,0))</f>
        <v>0.48203487091666664</v>
      </c>
      <c r="I332" s="112">
        <f>INDEX(input!$A:$DZ,MATCH($A332,input!$A:$A,0),MATCH(I$2,input!$1:$1,0))</f>
        <v>80.315959000000007</v>
      </c>
      <c r="J332" s="112">
        <f>INDEX(input!$A:$DZ,MATCH($A332,input!$A:$A,0),MATCH(J$2,input!$1:$1,0))</f>
        <v>2.3491573077777779</v>
      </c>
      <c r="K332" s="112">
        <f>INDEX(input!$A:$DZ,MATCH($A332,input!$A:$A,0),MATCH(K$2,input!$1:$1,0))</f>
        <v>0.10731520082292645</v>
      </c>
      <c r="L332" s="112">
        <f>INDEX(input!$A:$DZ,MATCH($A332,input!$A:$A,0),MATCH(L$2,input!$1:$1,0))</f>
        <v>0</v>
      </c>
      <c r="M332" s="109">
        <f>INDEX(input!$A:$DZ,MATCH($A332,input!$A:$A,0),MATCH(M$2,input!$1:$1,0))</f>
        <v>149.13627176951735</v>
      </c>
      <c r="N332" s="112">
        <f>INDEX(input!$A:$DZ,MATCH($A332,input!$A:$A,0),MATCH(N$2,input!$1:$1,0))</f>
        <v>41.132875980895257</v>
      </c>
      <c r="O332" s="112">
        <f>INDEX(input!$A:$DZ,MATCH($A332,input!$A:$A,0),MATCH(O$2,input!$1:$1,0))</f>
        <v>1.1677156866993854</v>
      </c>
      <c r="P332" s="112">
        <f>INDEX(input!$A:$DZ,MATCH($A332,input!$A:$A,0),MATCH(P$2,input!$1:$1,0))</f>
        <v>92.201321361726826</v>
      </c>
      <c r="Q332" s="112">
        <f>INDEX(input!$A:$DZ,MATCH($A332,input!$A:$A,0),MATCH(Q$2,input!$1:$1,0))</f>
        <v>7.4481315971125666</v>
      </c>
      <c r="R332" s="112">
        <f>INDEX(input!$A:$DZ,MATCH($A332,input!$A:$A,0),MATCH(R$2,input!$1:$1,0))</f>
        <v>0</v>
      </c>
      <c r="S332" s="112">
        <f>INDEX(input!$A:$DZ,MATCH($A332,input!$A:$A,0),MATCH(S$2,input!$1:$1,0))</f>
        <v>7.0368991401667742</v>
      </c>
      <c r="T332" s="112">
        <f>INDEX(input!$A:$DZ,MATCH($A332,input!$A:$A,0),MATCH(T$2,input!$1:$1,0))</f>
        <v>0.94570500000000002</v>
      </c>
      <c r="U332" s="112">
        <f>INDEX(input!$A:$DZ,MATCH($A332,input!$A:$A,0),MATCH(U$2,input!$1:$1,0))</f>
        <v>1.6155790000000001</v>
      </c>
      <c r="V332" s="112">
        <f>INDEX(input!$A:$DZ,MATCH($A332,input!$A:$A,0),MATCH(V$2,input!$1:$1,0))</f>
        <v>1.7243970143507081</v>
      </c>
      <c r="W332" s="112">
        <f>INDEX(input!$A:$DZ,MATCH($A332,input!$A:$A,0),MATCH(W$2,input!$1:$1,0))</f>
        <v>0</v>
      </c>
      <c r="X332" s="112">
        <f>INDEX(input!$A:$DZ,MATCH($A332,input!$A:$A,0),MATCH(X$2,input!$1:$1,0))</f>
        <v>153.2726247809515</v>
      </c>
      <c r="Y332" s="100">
        <f>INDEX(input!$A:$DZ,MATCH($A332,input!$A:$A,0),MATCH(Y$2,input!$1:$1,0))</f>
        <v>2.7735392351946775</v>
      </c>
      <c r="AA332" s="141"/>
    </row>
    <row r="333" spans="1:27" x14ac:dyDescent="0.25">
      <c r="A333" s="95" t="s">
        <v>648</v>
      </c>
      <c r="B333" s="27" t="str">
        <f>INDEX(input!$A:$DZ,MATCH($A333,input!$A:$A,0),MATCH(B$2,input!$1:$1,0))</f>
        <v>E2244</v>
      </c>
      <c r="C333" s="27" t="str">
        <f>INDEX(input!$A:$DZ,MATCH($A333,input!$A:$A,0),MATCH(C$2,input!$1:$1,0))</f>
        <v>E07000116</v>
      </c>
      <c r="D333" s="27">
        <f>INDEX(input!$A:$DZ,MATCH($A333,input!$A:$A,0),MATCH(D$2,input!$1:$1,0))</f>
        <v>1</v>
      </c>
      <c r="F333" s="27" t="str">
        <f>INDEX(input!$A:$DZ,MATCH($A333,input!$A:$A,0),MATCH(F$2,input!$1:$1,0))</f>
        <v>Tunbridge Wells</v>
      </c>
      <c r="G333" s="112">
        <f>INDEX(input!$A:$DZ,MATCH($A333,input!$A:$A,0),MATCH(G$2,input!$1:$1,0))</f>
        <v>3.7888312100000001</v>
      </c>
      <c r="H333" s="112">
        <f>INDEX(input!$A:$DZ,MATCH($A333,input!$A:$A,0),MATCH(H$2,input!$1:$1,0))</f>
        <v>3.1431603874999998E-2</v>
      </c>
      <c r="I333" s="112">
        <f>INDEX(input!$A:$DZ,MATCH($A333,input!$A:$A,0),MATCH(I$2,input!$1:$1,0))</f>
        <v>6.8364289999999999</v>
      </c>
      <c r="J333" s="112">
        <f>INDEX(input!$A:$DZ,MATCH($A333,input!$A:$A,0),MATCH(J$2,input!$1:$1,0))</f>
        <v>1.219471977777778</v>
      </c>
      <c r="K333" s="112">
        <f>INDEX(input!$A:$DZ,MATCH($A333,input!$A:$A,0),MATCH(K$2,input!$1:$1,0))</f>
        <v>6.9199559277927326E-3</v>
      </c>
      <c r="L333" s="112">
        <f>INDEX(input!$A:$DZ,MATCH($A333,input!$A:$A,0),MATCH(L$2,input!$1:$1,0))</f>
        <v>0</v>
      </c>
      <c r="M333" s="109">
        <f>INDEX(input!$A:$DZ,MATCH($A333,input!$A:$A,0),MATCH(M$2,input!$1:$1,0))</f>
        <v>11.883083747580571</v>
      </c>
      <c r="N333" s="112">
        <f>INDEX(input!$A:$DZ,MATCH($A333,input!$A:$A,0),MATCH(N$2,input!$1:$1,0))</f>
        <v>2.3366125782363016</v>
      </c>
      <c r="O333" s="112">
        <f>INDEX(input!$A:$DZ,MATCH($A333,input!$A:$A,0),MATCH(O$2,input!$1:$1,0))</f>
        <v>7.6142161408922243E-2</v>
      </c>
      <c r="P333" s="112">
        <f>INDEX(input!$A:$DZ,MATCH($A333,input!$A:$A,0),MATCH(P$2,input!$1:$1,0))</f>
        <v>8.0441924631700239</v>
      </c>
      <c r="Q333" s="112">
        <f>INDEX(input!$A:$DZ,MATCH($A333,input!$A:$A,0),MATCH(Q$2,input!$1:$1,0))</f>
        <v>0</v>
      </c>
      <c r="R333" s="112">
        <f>INDEX(input!$A:$DZ,MATCH($A333,input!$A:$A,0),MATCH(R$2,input!$1:$1,0))</f>
        <v>0.17309718947349456</v>
      </c>
      <c r="S333" s="112">
        <f>INDEX(input!$A:$DZ,MATCH($A333,input!$A:$A,0),MATCH(S$2,input!$1:$1,0))</f>
        <v>0</v>
      </c>
      <c r="T333" s="112">
        <f>INDEX(input!$A:$DZ,MATCH($A333,input!$A:$A,0),MATCH(T$2,input!$1:$1,0))</f>
        <v>0</v>
      </c>
      <c r="U333" s="112">
        <f>INDEX(input!$A:$DZ,MATCH($A333,input!$A:$A,0),MATCH(U$2,input!$1:$1,0))</f>
        <v>0</v>
      </c>
      <c r="V333" s="112">
        <f>INDEX(input!$A:$DZ,MATCH($A333,input!$A:$A,0),MATCH(V$2,input!$1:$1,0))</f>
        <v>1.1424574511970358</v>
      </c>
      <c r="W333" s="112">
        <f>INDEX(input!$A:$DZ,MATCH($A333,input!$A:$A,0),MATCH(W$2,input!$1:$1,0))</f>
        <v>0</v>
      </c>
      <c r="X333" s="112">
        <f>INDEX(input!$A:$DZ,MATCH($A333,input!$A:$A,0),MATCH(X$2,input!$1:$1,0))</f>
        <v>11.772501843485777</v>
      </c>
      <c r="Y333" s="100">
        <f>INDEX(input!$A:$DZ,MATCH($A333,input!$A:$A,0),MATCH(Y$2,input!$1:$1,0))</f>
        <v>-0.93058255284372837</v>
      </c>
      <c r="AA333" s="141"/>
    </row>
    <row r="334" spans="1:27" x14ac:dyDescent="0.25">
      <c r="A334" s="95" t="s">
        <v>650</v>
      </c>
      <c r="B334" s="27" t="str">
        <f>INDEX(input!$A:$DZ,MATCH($A334,input!$A:$A,0),MATCH(B$2,input!$1:$1,0))</f>
        <v>E6145</v>
      </c>
      <c r="C334" s="27" t="str">
        <f>INDEX(input!$A:$DZ,MATCH($A334,input!$A:$A,0),MATCH(C$2,input!$1:$1,0))</f>
        <v>E31000043</v>
      </c>
      <c r="D334" s="27">
        <f>INDEX(input!$A:$DZ,MATCH($A334,input!$A:$A,0),MATCH(D$2,input!$1:$1,0))</f>
        <v>1</v>
      </c>
      <c r="F334" s="27" t="str">
        <f>INDEX(input!$A:$DZ,MATCH($A334,input!$A:$A,0),MATCH(F$2,input!$1:$1,0))</f>
        <v>Tyne and Wear Fire</v>
      </c>
      <c r="G334" s="112">
        <f>INDEX(input!$A:$DZ,MATCH($A334,input!$A:$A,0),MATCH(G$2,input!$1:$1,0))</f>
        <v>29.05388336</v>
      </c>
      <c r="H334" s="112">
        <f>INDEX(input!$A:$DZ,MATCH($A334,input!$A:$A,0),MATCH(H$2,input!$1:$1,0))</f>
        <v>0.2057587179375</v>
      </c>
      <c r="I334" s="112">
        <f>INDEX(input!$A:$DZ,MATCH($A334,input!$A:$A,0),MATCH(I$2,input!$1:$1,0))</f>
        <v>20.265076000000001</v>
      </c>
      <c r="J334" s="112">
        <f>INDEX(input!$A:$DZ,MATCH($A334,input!$A:$A,0),MATCH(J$2,input!$1:$1,0))</f>
        <v>0</v>
      </c>
      <c r="K334" s="112">
        <f>INDEX(input!$A:$DZ,MATCH($A334,input!$A:$A,0),MATCH(K$2,input!$1:$1,0))</f>
        <v>0</v>
      </c>
      <c r="L334" s="112">
        <f>INDEX(input!$A:$DZ,MATCH($A334,input!$A:$A,0),MATCH(L$2,input!$1:$1,0))</f>
        <v>0</v>
      </c>
      <c r="M334" s="109">
        <f>INDEX(input!$A:$DZ,MATCH($A334,input!$A:$A,0),MATCH(M$2,input!$1:$1,0))</f>
        <v>49.5247180779375</v>
      </c>
      <c r="N334" s="112">
        <f>INDEX(input!$A:$DZ,MATCH($A334,input!$A:$A,0),MATCH(N$2,input!$1:$1,0))</f>
        <v>24.09224377230511</v>
      </c>
      <c r="O334" s="112">
        <f>INDEX(input!$A:$DZ,MATCH($A334,input!$A:$A,0),MATCH(O$2,input!$1:$1,0))</f>
        <v>0.49844460890647474</v>
      </c>
      <c r="P334" s="112">
        <f>INDEX(input!$A:$DZ,MATCH($A334,input!$A:$A,0),MATCH(P$2,input!$1:$1,0))</f>
        <v>23.804848724337365</v>
      </c>
      <c r="Q334" s="112">
        <f>INDEX(input!$A:$DZ,MATCH($A334,input!$A:$A,0),MATCH(Q$2,input!$1:$1,0))</f>
        <v>0</v>
      </c>
      <c r="R334" s="112">
        <f>INDEX(input!$A:$DZ,MATCH($A334,input!$A:$A,0),MATCH(R$2,input!$1:$1,0))</f>
        <v>0</v>
      </c>
      <c r="S334" s="112">
        <f>INDEX(input!$A:$DZ,MATCH($A334,input!$A:$A,0),MATCH(S$2,input!$1:$1,0))</f>
        <v>0</v>
      </c>
      <c r="T334" s="112">
        <f>INDEX(input!$A:$DZ,MATCH($A334,input!$A:$A,0),MATCH(T$2,input!$1:$1,0))</f>
        <v>0</v>
      </c>
      <c r="U334" s="112">
        <f>INDEX(input!$A:$DZ,MATCH($A334,input!$A:$A,0),MATCH(U$2,input!$1:$1,0))</f>
        <v>0</v>
      </c>
      <c r="V334" s="112">
        <f>INDEX(input!$A:$DZ,MATCH($A334,input!$A:$A,0),MATCH(V$2,input!$1:$1,0))</f>
        <v>0</v>
      </c>
      <c r="W334" s="112">
        <f>INDEX(input!$A:$DZ,MATCH($A334,input!$A:$A,0),MATCH(W$2,input!$1:$1,0))</f>
        <v>0</v>
      </c>
      <c r="X334" s="112">
        <f>INDEX(input!$A:$DZ,MATCH($A334,input!$A:$A,0),MATCH(X$2,input!$1:$1,0))</f>
        <v>48.395537105548946</v>
      </c>
      <c r="Y334" s="100">
        <f>INDEX(input!$A:$DZ,MATCH($A334,input!$A:$A,0),MATCH(Y$2,input!$1:$1,0))</f>
        <v>-2.2800351343980396</v>
      </c>
      <c r="AA334" s="141"/>
    </row>
    <row r="335" spans="1:27" x14ac:dyDescent="0.25">
      <c r="A335" s="95" t="s">
        <v>652</v>
      </c>
      <c r="B335" s="27" t="str">
        <f>INDEX(input!$A:$DZ,MATCH($A335,input!$A:$A,0),MATCH(B$2,input!$1:$1,0))</f>
        <v>E1544</v>
      </c>
      <c r="C335" s="27" t="str">
        <f>INDEX(input!$A:$DZ,MATCH($A335,input!$A:$A,0),MATCH(C$2,input!$1:$1,0))</f>
        <v>E07000077</v>
      </c>
      <c r="D335" s="27">
        <f>INDEX(input!$A:$DZ,MATCH($A335,input!$A:$A,0),MATCH(D$2,input!$1:$1,0))</f>
        <v>1</v>
      </c>
      <c r="F335" s="27" t="str">
        <f>INDEX(input!$A:$DZ,MATCH($A335,input!$A:$A,0),MATCH(F$2,input!$1:$1,0))</f>
        <v>Uttlesford</v>
      </c>
      <c r="G335" s="112">
        <f>INDEX(input!$A:$DZ,MATCH($A335,input!$A:$A,0),MATCH(G$2,input!$1:$1,0))</f>
        <v>2.6415010800000003</v>
      </c>
      <c r="H335" s="112">
        <f>INDEX(input!$A:$DZ,MATCH($A335,input!$A:$A,0),MATCH(H$2,input!$1:$1,0))</f>
        <v>2.0546156895833334E-2</v>
      </c>
      <c r="I335" s="112">
        <f>INDEX(input!$A:$DZ,MATCH($A335,input!$A:$A,0),MATCH(I$2,input!$1:$1,0))</f>
        <v>4.6533119999999997</v>
      </c>
      <c r="J335" s="112">
        <f>INDEX(input!$A:$DZ,MATCH($A335,input!$A:$A,0),MATCH(J$2,input!$1:$1,0))</f>
        <v>3.5982986586666668</v>
      </c>
      <c r="K335" s="112">
        <f>INDEX(input!$A:$DZ,MATCH($A335,input!$A:$A,0),MATCH(K$2,input!$1:$1,0))</f>
        <v>4.6319203666644534E-3</v>
      </c>
      <c r="L335" s="112">
        <f>INDEX(input!$A:$DZ,MATCH($A335,input!$A:$A,0),MATCH(L$2,input!$1:$1,0))</f>
        <v>5.3478585432579967E-2</v>
      </c>
      <c r="M335" s="109">
        <f>INDEX(input!$A:$DZ,MATCH($A335,input!$A:$A,0),MATCH(M$2,input!$1:$1,0))</f>
        <v>10.971768401361745</v>
      </c>
      <c r="N335" s="112">
        <f>INDEX(input!$A:$DZ,MATCH($A335,input!$A:$A,0),MATCH(N$2,input!$1:$1,0))</f>
        <v>1.5273928949169964</v>
      </c>
      <c r="O335" s="112">
        <f>INDEX(input!$A:$DZ,MATCH($A335,input!$A:$A,0),MATCH(O$2,input!$1:$1,0))</f>
        <v>4.9772477227437759E-2</v>
      </c>
      <c r="P335" s="112">
        <f>INDEX(input!$A:$DZ,MATCH($A335,input!$A:$A,0),MATCH(P$2,input!$1:$1,0))</f>
        <v>5.6265348774000108</v>
      </c>
      <c r="Q335" s="112">
        <f>INDEX(input!$A:$DZ,MATCH($A335,input!$A:$A,0),MATCH(Q$2,input!$1:$1,0))</f>
        <v>0</v>
      </c>
      <c r="R335" s="112">
        <f>INDEX(input!$A:$DZ,MATCH($A335,input!$A:$A,0),MATCH(R$2,input!$1:$1,0))</f>
        <v>2.1672490821558834E-2</v>
      </c>
      <c r="S335" s="112">
        <f>INDEX(input!$A:$DZ,MATCH($A335,input!$A:$A,0),MATCH(S$2,input!$1:$1,0))</f>
        <v>0</v>
      </c>
      <c r="T335" s="112">
        <f>INDEX(input!$A:$DZ,MATCH($A335,input!$A:$A,0),MATCH(T$2,input!$1:$1,0))</f>
        <v>0</v>
      </c>
      <c r="U335" s="112">
        <f>INDEX(input!$A:$DZ,MATCH($A335,input!$A:$A,0),MATCH(U$2,input!$1:$1,0))</f>
        <v>0</v>
      </c>
      <c r="V335" s="112">
        <f>INDEX(input!$A:$DZ,MATCH($A335,input!$A:$A,0),MATCH(V$2,input!$1:$1,0))</f>
        <v>2.9685920651973037</v>
      </c>
      <c r="W335" s="112">
        <f>INDEX(input!$A:$DZ,MATCH($A335,input!$A:$A,0),MATCH(W$2,input!$1:$1,0))</f>
        <v>0.27946873677670814</v>
      </c>
      <c r="X335" s="112">
        <f>INDEX(input!$A:$DZ,MATCH($A335,input!$A:$A,0),MATCH(X$2,input!$1:$1,0))</f>
        <v>10.473433542340016</v>
      </c>
      <c r="Y335" s="100">
        <f>INDEX(input!$A:$DZ,MATCH($A335,input!$A:$A,0),MATCH(Y$2,input!$1:$1,0))</f>
        <v>-4.5419739169838769</v>
      </c>
      <c r="AA335" s="141"/>
    </row>
    <row r="336" spans="1:27" x14ac:dyDescent="0.25">
      <c r="A336" s="95" t="s">
        <v>654</v>
      </c>
      <c r="B336" s="27" t="str">
        <f>INDEX(input!$A:$DZ,MATCH($A336,input!$A:$A,0),MATCH(B$2,input!$1:$1,0))</f>
        <v>E3134</v>
      </c>
      <c r="C336" s="27" t="str">
        <f>INDEX(input!$A:$DZ,MATCH($A336,input!$A:$A,0),MATCH(C$2,input!$1:$1,0))</f>
        <v>E07000180</v>
      </c>
      <c r="D336" s="27">
        <f>INDEX(input!$A:$DZ,MATCH($A336,input!$A:$A,0),MATCH(D$2,input!$1:$1,0))</f>
        <v>1</v>
      </c>
      <c r="F336" s="27" t="str">
        <f>INDEX(input!$A:$DZ,MATCH($A336,input!$A:$A,0),MATCH(F$2,input!$1:$1,0))</f>
        <v>Vale of White Horse</v>
      </c>
      <c r="G336" s="112">
        <f>INDEX(input!$A:$DZ,MATCH($A336,input!$A:$A,0),MATCH(G$2,input!$1:$1,0))</f>
        <v>3.9504742500000001</v>
      </c>
      <c r="H336" s="112">
        <f>INDEX(input!$A:$DZ,MATCH($A336,input!$A:$A,0),MATCH(H$2,input!$1:$1,0))</f>
        <v>3.1370228312500005E-2</v>
      </c>
      <c r="I336" s="112">
        <f>INDEX(input!$A:$DZ,MATCH($A336,input!$A:$A,0),MATCH(I$2,input!$1:$1,0))</f>
        <v>5.5501379999999996</v>
      </c>
      <c r="J336" s="112">
        <f>INDEX(input!$A:$DZ,MATCH($A336,input!$A:$A,0),MATCH(J$2,input!$1:$1,0))</f>
        <v>2.8230949733333333</v>
      </c>
      <c r="K336" s="112">
        <f>INDEX(input!$A:$DZ,MATCH($A336,input!$A:$A,0),MATCH(K$2,input!$1:$1,0))</f>
        <v>6.987273758991999E-3</v>
      </c>
      <c r="L336" s="112">
        <f>INDEX(input!$A:$DZ,MATCH($A336,input!$A:$A,0),MATCH(L$2,input!$1:$1,0))</f>
        <v>1.7417024095205463E-3</v>
      </c>
      <c r="M336" s="109">
        <f>INDEX(input!$A:$DZ,MATCH($A336,input!$A:$A,0),MATCH(M$2,input!$1:$1,0))</f>
        <v>12.363806427814346</v>
      </c>
      <c r="N336" s="112">
        <f>INDEX(input!$A:$DZ,MATCH($A336,input!$A:$A,0),MATCH(N$2,input!$1:$1,0))</f>
        <v>2.3320499446843761</v>
      </c>
      <c r="O336" s="112">
        <f>INDEX(input!$A:$DZ,MATCH($A336,input!$A:$A,0),MATCH(O$2,input!$1:$1,0))</f>
        <v>7.5993480885845247E-2</v>
      </c>
      <c r="P336" s="112">
        <f>INDEX(input!$A:$DZ,MATCH($A336,input!$A:$A,0),MATCH(P$2,input!$1:$1,0))</f>
        <v>6.4970063828772133</v>
      </c>
      <c r="Q336" s="112">
        <f>INDEX(input!$A:$DZ,MATCH($A336,input!$A:$A,0),MATCH(Q$2,input!$1:$1,0))</f>
        <v>0</v>
      </c>
      <c r="R336" s="112">
        <f>INDEX(input!$A:$DZ,MATCH($A336,input!$A:$A,0),MATCH(R$2,input!$1:$1,0))</f>
        <v>0.27875073648454141</v>
      </c>
      <c r="S336" s="112">
        <f>INDEX(input!$A:$DZ,MATCH($A336,input!$A:$A,0),MATCH(S$2,input!$1:$1,0))</f>
        <v>0</v>
      </c>
      <c r="T336" s="112">
        <f>INDEX(input!$A:$DZ,MATCH($A336,input!$A:$A,0),MATCH(T$2,input!$1:$1,0))</f>
        <v>0</v>
      </c>
      <c r="U336" s="112">
        <f>INDEX(input!$A:$DZ,MATCH($A336,input!$A:$A,0),MATCH(U$2,input!$1:$1,0))</f>
        <v>0</v>
      </c>
      <c r="V336" s="112">
        <f>INDEX(input!$A:$DZ,MATCH($A336,input!$A:$A,0),MATCH(V$2,input!$1:$1,0))</f>
        <v>4.8157327637940446</v>
      </c>
      <c r="W336" s="112">
        <f>INDEX(input!$A:$DZ,MATCH($A336,input!$A:$A,0),MATCH(W$2,input!$1:$1,0))</f>
        <v>9.1017996884622063E-3</v>
      </c>
      <c r="X336" s="112">
        <f>INDEX(input!$A:$DZ,MATCH($A336,input!$A:$A,0),MATCH(X$2,input!$1:$1,0))</f>
        <v>14.008635108414483</v>
      </c>
      <c r="Y336" s="100">
        <f>INDEX(input!$A:$DZ,MATCH($A336,input!$A:$A,0),MATCH(Y$2,input!$1:$1,0))</f>
        <v>13.30357839394698</v>
      </c>
      <c r="AA336" s="141"/>
    </row>
    <row r="337" spans="1:27" x14ac:dyDescent="0.25">
      <c r="A337" s="95" t="s">
        <v>656</v>
      </c>
      <c r="B337" s="27" t="str">
        <f>INDEX(input!$A:$DZ,MATCH($A337,input!$A:$A,0),MATCH(B$2,input!$1:$1,0))</f>
        <v>E4705</v>
      </c>
      <c r="C337" s="27" t="str">
        <f>INDEX(input!$A:$DZ,MATCH($A337,input!$A:$A,0),MATCH(C$2,input!$1:$1,0))</f>
        <v>E08000036</v>
      </c>
      <c r="D337" s="27">
        <f>INDEX(input!$A:$DZ,MATCH($A337,input!$A:$A,0),MATCH(D$2,input!$1:$1,0))</f>
        <v>1</v>
      </c>
      <c r="F337" s="27" t="str">
        <f>INDEX(input!$A:$DZ,MATCH($A337,input!$A:$A,0),MATCH(F$2,input!$1:$1,0))</f>
        <v>Wakefield</v>
      </c>
      <c r="G337" s="112">
        <f>INDEX(input!$A:$DZ,MATCH($A337,input!$A:$A,0),MATCH(G$2,input!$1:$1,0))</f>
        <v>123.92233744999999</v>
      </c>
      <c r="H337" s="112">
        <f>INDEX(input!$A:$DZ,MATCH($A337,input!$A:$A,0),MATCH(H$2,input!$1:$1,0))</f>
        <v>0.95478520433333325</v>
      </c>
      <c r="I337" s="112">
        <f>INDEX(input!$A:$DZ,MATCH($A337,input!$A:$A,0),MATCH(I$2,input!$1:$1,0))</f>
        <v>106.475256</v>
      </c>
      <c r="J337" s="112">
        <f>INDEX(input!$A:$DZ,MATCH($A337,input!$A:$A,0),MATCH(J$2,input!$1:$1,0))</f>
        <v>7.0080406900000005</v>
      </c>
      <c r="K337" s="112">
        <f>INDEX(input!$A:$DZ,MATCH($A337,input!$A:$A,0),MATCH(K$2,input!$1:$1,0))</f>
        <v>0.21020472113546276</v>
      </c>
      <c r="L337" s="112">
        <f>INDEX(input!$A:$DZ,MATCH($A337,input!$A:$A,0),MATCH(L$2,input!$1:$1,0))</f>
        <v>0</v>
      </c>
      <c r="M337" s="109">
        <f>INDEX(input!$A:$DZ,MATCH($A337,input!$A:$A,0),MATCH(M$2,input!$1:$1,0))</f>
        <v>238.57062406546879</v>
      </c>
      <c r="N337" s="112">
        <f>INDEX(input!$A:$DZ,MATCH($A337,input!$A:$A,0),MATCH(N$2,input!$1:$1,0))</f>
        <v>85.054229863198103</v>
      </c>
      <c r="O337" s="112">
        <f>INDEX(input!$A:$DZ,MATCH($A337,input!$A:$A,0),MATCH(O$2,input!$1:$1,0))</f>
        <v>2.3129398471064633</v>
      </c>
      <c r="P337" s="112">
        <f>INDEX(input!$A:$DZ,MATCH($A337,input!$A:$A,0),MATCH(P$2,input!$1:$1,0))</f>
        <v>130.45463267290577</v>
      </c>
      <c r="Q337" s="112">
        <f>INDEX(input!$A:$DZ,MATCH($A337,input!$A:$A,0),MATCH(Q$2,input!$1:$1,0))</f>
        <v>10.48507262394148</v>
      </c>
      <c r="R337" s="112">
        <f>INDEX(input!$A:$DZ,MATCH($A337,input!$A:$A,0),MATCH(R$2,input!$1:$1,0))</f>
        <v>0</v>
      </c>
      <c r="S337" s="112">
        <f>INDEX(input!$A:$DZ,MATCH($A337,input!$A:$A,0),MATCH(S$2,input!$1:$1,0))</f>
        <v>15.261331348815007</v>
      </c>
      <c r="T337" s="112">
        <f>INDEX(input!$A:$DZ,MATCH($A337,input!$A:$A,0),MATCH(T$2,input!$1:$1,0))</f>
        <v>1.6488750000000001</v>
      </c>
      <c r="U337" s="112">
        <f>INDEX(input!$A:$DZ,MATCH($A337,input!$A:$A,0),MATCH(U$2,input!$1:$1,0))</f>
        <v>2.8168289999999998</v>
      </c>
      <c r="V337" s="112">
        <f>INDEX(input!$A:$DZ,MATCH($A337,input!$A:$A,0),MATCH(V$2,input!$1:$1,0))</f>
        <v>8.7725815856934144</v>
      </c>
      <c r="W337" s="112">
        <f>INDEX(input!$A:$DZ,MATCH($A337,input!$A:$A,0),MATCH(W$2,input!$1:$1,0))</f>
        <v>0</v>
      </c>
      <c r="X337" s="112">
        <f>INDEX(input!$A:$DZ,MATCH($A337,input!$A:$A,0),MATCH(X$2,input!$1:$1,0))</f>
        <v>256.80649194166017</v>
      </c>
      <c r="Y337" s="100">
        <f>INDEX(input!$A:$DZ,MATCH($A337,input!$A:$A,0),MATCH(Y$2,input!$1:$1,0))</f>
        <v>7.6438027303760148</v>
      </c>
      <c r="AA337" s="141"/>
    </row>
    <row r="338" spans="1:27" x14ac:dyDescent="0.25">
      <c r="A338" s="95" t="s">
        <v>658</v>
      </c>
      <c r="B338" s="27" t="str">
        <f>INDEX(input!$A:$DZ,MATCH($A338,input!$A:$A,0),MATCH(B$2,input!$1:$1,0))</f>
        <v>E4606</v>
      </c>
      <c r="C338" s="27" t="str">
        <f>INDEX(input!$A:$DZ,MATCH($A338,input!$A:$A,0),MATCH(C$2,input!$1:$1,0))</f>
        <v>E08000030</v>
      </c>
      <c r="D338" s="27">
        <f>INDEX(input!$A:$DZ,MATCH($A338,input!$A:$A,0),MATCH(D$2,input!$1:$1,0))</f>
        <v>1</v>
      </c>
      <c r="F338" s="27" t="str">
        <f>INDEX(input!$A:$DZ,MATCH($A338,input!$A:$A,0),MATCH(F$2,input!$1:$1,0))</f>
        <v>Walsall</v>
      </c>
      <c r="G338" s="112">
        <f>INDEX(input!$A:$DZ,MATCH($A338,input!$A:$A,0),MATCH(G$2,input!$1:$1,0))</f>
        <v>128.63813160999999</v>
      </c>
      <c r="H338" s="112">
        <f>INDEX(input!$A:$DZ,MATCH($A338,input!$A:$A,0),MATCH(H$2,input!$1:$1,0))</f>
        <v>0.98955601485416678</v>
      </c>
      <c r="I338" s="112">
        <f>INDEX(input!$A:$DZ,MATCH($A338,input!$A:$A,0),MATCH(I$2,input!$1:$1,0))</f>
        <v>93.702967000000001</v>
      </c>
      <c r="J338" s="112">
        <f>INDEX(input!$A:$DZ,MATCH($A338,input!$A:$A,0),MATCH(J$2,input!$1:$1,0))</f>
        <v>5.0195437544444443</v>
      </c>
      <c r="K338" s="112">
        <f>INDEX(input!$A:$DZ,MATCH($A338,input!$A:$A,0),MATCH(K$2,input!$1:$1,0))</f>
        <v>0.21785983404559278</v>
      </c>
      <c r="L338" s="112">
        <f>INDEX(input!$A:$DZ,MATCH($A338,input!$A:$A,0),MATCH(L$2,input!$1:$1,0))</f>
        <v>0</v>
      </c>
      <c r="M338" s="109">
        <f>INDEX(input!$A:$DZ,MATCH($A338,input!$A:$A,0),MATCH(M$2,input!$1:$1,0))</f>
        <v>228.56805821334419</v>
      </c>
      <c r="N338" s="112">
        <f>INDEX(input!$A:$DZ,MATCH($A338,input!$A:$A,0),MATCH(N$2,input!$1:$1,0))</f>
        <v>91.114586410478765</v>
      </c>
      <c r="O338" s="112">
        <f>INDEX(input!$A:$DZ,MATCH($A338,input!$A:$A,0),MATCH(O$2,input!$1:$1,0))</f>
        <v>2.3971711411911025</v>
      </c>
      <c r="P338" s="112">
        <f>INDEX(input!$A:$DZ,MATCH($A338,input!$A:$A,0),MATCH(P$2,input!$1:$1,0))</f>
        <v>114.21383466350086</v>
      </c>
      <c r="Q338" s="112">
        <f>INDEX(input!$A:$DZ,MATCH($A338,input!$A:$A,0),MATCH(Q$2,input!$1:$1,0))</f>
        <v>9.1798864630996579</v>
      </c>
      <c r="R338" s="112">
        <f>INDEX(input!$A:$DZ,MATCH($A338,input!$A:$A,0),MATCH(R$2,input!$1:$1,0))</f>
        <v>0</v>
      </c>
      <c r="S338" s="112">
        <f>INDEX(input!$A:$DZ,MATCH($A338,input!$A:$A,0),MATCH(S$2,input!$1:$1,0))</f>
        <v>12.332220809351215</v>
      </c>
      <c r="T338" s="112">
        <f>INDEX(input!$A:$DZ,MATCH($A338,input!$A:$A,0),MATCH(T$2,input!$1:$1,0))</f>
        <v>1.4318249999999999</v>
      </c>
      <c r="U338" s="112">
        <f>INDEX(input!$A:$DZ,MATCH($A338,input!$A:$A,0),MATCH(U$2,input!$1:$1,0))</f>
        <v>2.446034</v>
      </c>
      <c r="V338" s="112">
        <f>INDEX(input!$A:$DZ,MATCH($A338,input!$A:$A,0),MATCH(V$2,input!$1:$1,0))</f>
        <v>2.9116014688114209</v>
      </c>
      <c r="W338" s="112">
        <f>INDEX(input!$A:$DZ,MATCH($A338,input!$A:$A,0),MATCH(W$2,input!$1:$1,0))</f>
        <v>0</v>
      </c>
      <c r="X338" s="112">
        <f>INDEX(input!$A:$DZ,MATCH($A338,input!$A:$A,0),MATCH(X$2,input!$1:$1,0))</f>
        <v>236.027159956433</v>
      </c>
      <c r="Y338" s="100">
        <f>INDEX(input!$A:$DZ,MATCH($A338,input!$A:$A,0),MATCH(Y$2,input!$1:$1,0))</f>
        <v>3.2634051325432845</v>
      </c>
      <c r="AA338" s="141"/>
    </row>
    <row r="339" spans="1:27" x14ac:dyDescent="0.25">
      <c r="A339" s="95" t="s">
        <v>659</v>
      </c>
      <c r="B339" s="27" t="str">
        <f>INDEX(input!$A:$DZ,MATCH($A339,input!$A:$A,0),MATCH(B$2,input!$1:$1,0))</f>
        <v>E5049</v>
      </c>
      <c r="C339" s="27" t="str">
        <f>INDEX(input!$A:$DZ,MATCH($A339,input!$A:$A,0),MATCH(C$2,input!$1:$1,0))</f>
        <v>E09000031</v>
      </c>
      <c r="D339" s="27">
        <f>INDEX(input!$A:$DZ,MATCH($A339,input!$A:$A,0),MATCH(D$2,input!$1:$1,0))</f>
        <v>1</v>
      </c>
      <c r="F339" s="27" t="str">
        <f>INDEX(input!$A:$DZ,MATCH($A339,input!$A:$A,0),MATCH(F$2,input!$1:$1,0))</f>
        <v>Waltham Forest</v>
      </c>
      <c r="G339" s="112">
        <f>INDEX(input!$A:$DZ,MATCH($A339,input!$A:$A,0),MATCH(G$2,input!$1:$1,0))</f>
        <v>121.89907564000002</v>
      </c>
      <c r="H339" s="112">
        <f>INDEX(input!$A:$DZ,MATCH($A339,input!$A:$A,0),MATCH(H$2,input!$1:$1,0))</f>
        <v>0.92859476135416663</v>
      </c>
      <c r="I339" s="112">
        <f>INDEX(input!$A:$DZ,MATCH($A339,input!$A:$A,0),MATCH(I$2,input!$1:$1,0))</f>
        <v>78.956000000000003</v>
      </c>
      <c r="J339" s="112">
        <f>INDEX(input!$A:$DZ,MATCH($A339,input!$A:$A,0),MATCH(J$2,input!$1:$1,0))</f>
        <v>4.5769659111111114</v>
      </c>
      <c r="K339" s="112">
        <f>INDEX(input!$A:$DZ,MATCH($A339,input!$A:$A,0),MATCH(K$2,input!$1:$1,0))</f>
        <v>0.20565154663009597</v>
      </c>
      <c r="L339" s="112">
        <f>INDEX(input!$A:$DZ,MATCH($A339,input!$A:$A,0),MATCH(L$2,input!$1:$1,0))</f>
        <v>0</v>
      </c>
      <c r="M339" s="109">
        <f>INDEX(input!$A:$DZ,MATCH($A339,input!$A:$A,0),MATCH(M$2,input!$1:$1,0))</f>
        <v>206.56628785909538</v>
      </c>
      <c r="N339" s="112">
        <f>INDEX(input!$A:$DZ,MATCH($A339,input!$A:$A,0),MATCH(N$2,input!$1:$1,0))</f>
        <v>87.533549659440212</v>
      </c>
      <c r="O339" s="112">
        <f>INDEX(input!$A:$DZ,MATCH($A339,input!$A:$A,0),MATCH(O$2,input!$1:$1,0))</f>
        <v>2.249494248110008</v>
      </c>
      <c r="P339" s="112">
        <f>INDEX(input!$A:$DZ,MATCH($A339,input!$A:$A,0),MATCH(P$2,input!$1:$1,0))</f>
        <v>98.353403854243197</v>
      </c>
      <c r="Q339" s="112">
        <f>INDEX(input!$A:$DZ,MATCH($A339,input!$A:$A,0),MATCH(Q$2,input!$1:$1,0))</f>
        <v>7.9045402567107379</v>
      </c>
      <c r="R339" s="112">
        <f>INDEX(input!$A:$DZ,MATCH($A339,input!$A:$A,0),MATCH(R$2,input!$1:$1,0))</f>
        <v>0</v>
      </c>
      <c r="S339" s="112">
        <f>INDEX(input!$A:$DZ,MATCH($A339,input!$A:$A,0),MATCH(S$2,input!$1:$1,0))</f>
        <v>8.1187800752398385</v>
      </c>
      <c r="T339" s="112">
        <f>INDEX(input!$A:$DZ,MATCH($A339,input!$A:$A,0),MATCH(T$2,input!$1:$1,0))</f>
        <v>1.088692</v>
      </c>
      <c r="U339" s="112">
        <f>INDEX(input!$A:$DZ,MATCH($A339,input!$A:$A,0),MATCH(U$2,input!$1:$1,0))</f>
        <v>1.8598490000000001</v>
      </c>
      <c r="V339" s="112">
        <f>INDEX(input!$A:$DZ,MATCH($A339,input!$A:$A,0),MATCH(V$2,input!$1:$1,0))</f>
        <v>3.8644171445066045</v>
      </c>
      <c r="W339" s="112">
        <f>INDEX(input!$A:$DZ,MATCH($A339,input!$A:$A,0),MATCH(W$2,input!$1:$1,0))</f>
        <v>0</v>
      </c>
      <c r="X339" s="112">
        <f>INDEX(input!$A:$DZ,MATCH($A339,input!$A:$A,0),MATCH(X$2,input!$1:$1,0))</f>
        <v>210.97272623825057</v>
      </c>
      <c r="Y339" s="100">
        <f>INDEX(input!$A:$DZ,MATCH($A339,input!$A:$A,0),MATCH(Y$2,input!$1:$1,0))</f>
        <v>2.1331836984750163</v>
      </c>
      <c r="AA339" s="141"/>
    </row>
    <row r="340" spans="1:27" x14ac:dyDescent="0.25">
      <c r="A340" s="95" t="s">
        <v>661</v>
      </c>
      <c r="B340" s="27" t="str">
        <f>INDEX(input!$A:$DZ,MATCH($A340,input!$A:$A,0),MATCH(B$2,input!$1:$1,0))</f>
        <v>E5021</v>
      </c>
      <c r="C340" s="27" t="str">
        <f>INDEX(input!$A:$DZ,MATCH($A340,input!$A:$A,0),MATCH(C$2,input!$1:$1,0))</f>
        <v>E09000032</v>
      </c>
      <c r="D340" s="27">
        <f>INDEX(input!$A:$DZ,MATCH($A340,input!$A:$A,0),MATCH(D$2,input!$1:$1,0))</f>
        <v>1</v>
      </c>
      <c r="F340" s="27" t="str">
        <f>INDEX(input!$A:$DZ,MATCH($A340,input!$A:$A,0),MATCH(F$2,input!$1:$1,0))</f>
        <v>Wandsworth</v>
      </c>
      <c r="G340" s="112">
        <f>INDEX(input!$A:$DZ,MATCH($A340,input!$A:$A,0),MATCH(G$2,input!$1:$1,0))</f>
        <v>126.2128405</v>
      </c>
      <c r="H340" s="112">
        <f>INDEX(input!$A:$DZ,MATCH($A340,input!$A:$A,0),MATCH(H$2,input!$1:$1,0))</f>
        <v>0.97829460283333347</v>
      </c>
      <c r="I340" s="112">
        <f>INDEX(input!$A:$DZ,MATCH($A340,input!$A:$A,0),MATCH(I$2,input!$1:$1,0))</f>
        <v>46.846234000000003</v>
      </c>
      <c r="J340" s="112">
        <f>INDEX(input!$A:$DZ,MATCH($A340,input!$A:$A,0),MATCH(J$2,input!$1:$1,0))</f>
        <v>9.0533882977777793</v>
      </c>
      <c r="K340" s="112">
        <f>INDEX(input!$A:$DZ,MATCH($A340,input!$A:$A,0),MATCH(K$2,input!$1:$1,0))</f>
        <v>0.21538053088838865</v>
      </c>
      <c r="L340" s="112">
        <f>INDEX(input!$A:$DZ,MATCH($A340,input!$A:$A,0),MATCH(L$2,input!$1:$1,0))</f>
        <v>0</v>
      </c>
      <c r="M340" s="109">
        <f>INDEX(input!$A:$DZ,MATCH($A340,input!$A:$A,0),MATCH(M$2,input!$1:$1,0))</f>
        <v>183.30613793149948</v>
      </c>
      <c r="N340" s="112">
        <f>INDEX(input!$A:$DZ,MATCH($A340,input!$A:$A,0),MATCH(N$2,input!$1:$1,0))</f>
        <v>95.802385134004595</v>
      </c>
      <c r="O340" s="112">
        <f>INDEX(input!$A:$DZ,MATCH($A340,input!$A:$A,0),MATCH(O$2,input!$1:$1,0))</f>
        <v>2.3698906927103742</v>
      </c>
      <c r="P340" s="112">
        <f>INDEX(input!$A:$DZ,MATCH($A340,input!$A:$A,0),MATCH(P$2,input!$1:$1,0))</f>
        <v>55.907497502600911</v>
      </c>
      <c r="Q340" s="112">
        <f>INDEX(input!$A:$DZ,MATCH($A340,input!$A:$A,0),MATCH(Q$2,input!$1:$1,0))</f>
        <v>4.5277287237886634</v>
      </c>
      <c r="R340" s="112">
        <f>INDEX(input!$A:$DZ,MATCH($A340,input!$A:$A,0),MATCH(R$2,input!$1:$1,0))</f>
        <v>0</v>
      </c>
      <c r="S340" s="112">
        <f>INDEX(input!$A:$DZ,MATCH($A340,input!$A:$A,0),MATCH(S$2,input!$1:$1,0))</f>
        <v>15.188333754003549</v>
      </c>
      <c r="T340" s="112">
        <f>INDEX(input!$A:$DZ,MATCH($A340,input!$A:$A,0),MATCH(T$2,input!$1:$1,0))</f>
        <v>1.2974559999999999</v>
      </c>
      <c r="U340" s="112">
        <f>INDEX(input!$A:$DZ,MATCH($A340,input!$A:$A,0),MATCH(U$2,input!$1:$1,0))</f>
        <v>2.2164869999999999</v>
      </c>
      <c r="V340" s="112">
        <f>INDEX(input!$A:$DZ,MATCH($A340,input!$A:$A,0),MATCH(V$2,input!$1:$1,0))</f>
        <v>12.953227880026047</v>
      </c>
      <c r="W340" s="112">
        <f>INDEX(input!$A:$DZ,MATCH($A340,input!$A:$A,0),MATCH(W$2,input!$1:$1,0))</f>
        <v>0</v>
      </c>
      <c r="X340" s="112">
        <f>INDEX(input!$A:$DZ,MATCH($A340,input!$A:$A,0),MATCH(X$2,input!$1:$1,0))</f>
        <v>190.26300668713412</v>
      </c>
      <c r="Y340" s="100">
        <f>INDEX(input!$A:$DZ,MATCH($A340,input!$A:$A,0),MATCH(Y$2,input!$1:$1,0))</f>
        <v>3.7952186621456052</v>
      </c>
      <c r="AA340" s="141"/>
    </row>
    <row r="341" spans="1:27" x14ac:dyDescent="0.25">
      <c r="A341" s="95" t="s">
        <v>663</v>
      </c>
      <c r="B341" s="27" t="str">
        <f>INDEX(input!$A:$DZ,MATCH($A341,input!$A:$A,0),MATCH(B$2,input!$1:$1,0))</f>
        <v>E0602</v>
      </c>
      <c r="C341" s="27" t="str">
        <f>INDEX(input!$A:$DZ,MATCH($A341,input!$A:$A,0),MATCH(C$2,input!$1:$1,0))</f>
        <v>E06000007</v>
      </c>
      <c r="D341" s="27">
        <f>INDEX(input!$A:$DZ,MATCH($A341,input!$A:$A,0),MATCH(D$2,input!$1:$1,0))</f>
        <v>1</v>
      </c>
      <c r="F341" s="27" t="str">
        <f>INDEX(input!$A:$DZ,MATCH($A341,input!$A:$A,0),MATCH(F$2,input!$1:$1,0))</f>
        <v>Warrington</v>
      </c>
      <c r="G341" s="112">
        <f>INDEX(input!$A:$DZ,MATCH($A341,input!$A:$A,0),MATCH(G$2,input!$1:$1,0))</f>
        <v>54.495112390000003</v>
      </c>
      <c r="H341" s="112">
        <f>INDEX(input!$A:$DZ,MATCH($A341,input!$A:$A,0),MATCH(H$2,input!$1:$1,0))</f>
        <v>0.41469043525000004</v>
      </c>
      <c r="I341" s="112">
        <f>INDEX(input!$A:$DZ,MATCH($A341,input!$A:$A,0),MATCH(I$2,input!$1:$1,0))</f>
        <v>77.345788999999996</v>
      </c>
      <c r="J341" s="112">
        <f>INDEX(input!$A:$DZ,MATCH($A341,input!$A:$A,0),MATCH(J$2,input!$1:$1,0))</f>
        <v>4.4844419599999998</v>
      </c>
      <c r="K341" s="112">
        <f>INDEX(input!$A:$DZ,MATCH($A341,input!$A:$A,0),MATCH(K$2,input!$1:$1,0))</f>
        <v>9.1297903358084284E-2</v>
      </c>
      <c r="L341" s="112">
        <f>INDEX(input!$A:$DZ,MATCH($A341,input!$A:$A,0),MATCH(L$2,input!$1:$1,0))</f>
        <v>0</v>
      </c>
      <c r="M341" s="109">
        <f>INDEX(input!$A:$DZ,MATCH($A341,input!$A:$A,0),MATCH(M$2,input!$1:$1,0))</f>
        <v>136.83133168860809</v>
      </c>
      <c r="N341" s="112">
        <f>INDEX(input!$A:$DZ,MATCH($A341,input!$A:$A,0),MATCH(N$2,input!$1:$1,0))</f>
        <v>32.17071407092817</v>
      </c>
      <c r="O341" s="112">
        <f>INDEX(input!$A:$DZ,MATCH($A341,input!$A:$A,0),MATCH(O$2,input!$1:$1,0))</f>
        <v>1.0045757178693706</v>
      </c>
      <c r="P341" s="112">
        <f>INDEX(input!$A:$DZ,MATCH($A341,input!$A:$A,0),MATCH(P$2,input!$1:$1,0))</f>
        <v>91.492520428528891</v>
      </c>
      <c r="Q341" s="112">
        <f>INDEX(input!$A:$DZ,MATCH($A341,input!$A:$A,0),MATCH(Q$2,input!$1:$1,0))</f>
        <v>7.3361611826306135</v>
      </c>
      <c r="R341" s="112">
        <f>INDEX(input!$A:$DZ,MATCH($A341,input!$A:$A,0),MATCH(R$2,input!$1:$1,0))</f>
        <v>0</v>
      </c>
      <c r="S341" s="112">
        <f>INDEX(input!$A:$DZ,MATCH($A341,input!$A:$A,0),MATCH(S$2,input!$1:$1,0))</f>
        <v>5.2045734257732352</v>
      </c>
      <c r="T341" s="112">
        <f>INDEX(input!$A:$DZ,MATCH($A341,input!$A:$A,0),MATCH(T$2,input!$1:$1,0))</f>
        <v>0.82373700000000005</v>
      </c>
      <c r="U341" s="112">
        <f>INDEX(input!$A:$DZ,MATCH($A341,input!$A:$A,0),MATCH(U$2,input!$1:$1,0))</f>
        <v>1.4072180000000001</v>
      </c>
      <c r="V341" s="112">
        <f>INDEX(input!$A:$DZ,MATCH($A341,input!$A:$A,0),MATCH(V$2,input!$1:$1,0))</f>
        <v>2.1004022009484675</v>
      </c>
      <c r="W341" s="112">
        <f>INDEX(input!$A:$DZ,MATCH($A341,input!$A:$A,0),MATCH(W$2,input!$1:$1,0))</f>
        <v>0</v>
      </c>
      <c r="X341" s="112">
        <f>INDEX(input!$A:$DZ,MATCH($A341,input!$A:$A,0),MATCH(X$2,input!$1:$1,0))</f>
        <v>141.53990202667876</v>
      </c>
      <c r="Y341" s="100">
        <f>INDEX(input!$A:$DZ,MATCH($A341,input!$A:$A,0),MATCH(Y$2,input!$1:$1,0))</f>
        <v>3.4411492455442616</v>
      </c>
      <c r="AA341" s="141"/>
    </row>
    <row r="342" spans="1:27" x14ac:dyDescent="0.25">
      <c r="A342" s="95" t="s">
        <v>665</v>
      </c>
      <c r="B342" s="27" t="str">
        <f>INDEX(input!$A:$DZ,MATCH($A342,input!$A:$A,0),MATCH(B$2,input!$1:$1,0))</f>
        <v>E3735</v>
      </c>
      <c r="C342" s="27" t="str">
        <f>INDEX(input!$A:$DZ,MATCH($A342,input!$A:$A,0),MATCH(C$2,input!$1:$1,0))</f>
        <v>E07000222</v>
      </c>
      <c r="D342" s="27">
        <f>INDEX(input!$A:$DZ,MATCH($A342,input!$A:$A,0),MATCH(D$2,input!$1:$1,0))</f>
        <v>1</v>
      </c>
      <c r="F342" s="27" t="str">
        <f>INDEX(input!$A:$DZ,MATCH($A342,input!$A:$A,0),MATCH(F$2,input!$1:$1,0))</f>
        <v>Warwick</v>
      </c>
      <c r="G342" s="112">
        <f>INDEX(input!$A:$DZ,MATCH($A342,input!$A:$A,0),MATCH(G$2,input!$1:$1,0))</f>
        <v>5.7106945500000004</v>
      </c>
      <c r="H342" s="112">
        <f>INDEX(input!$A:$DZ,MATCH($A342,input!$A:$A,0),MATCH(H$2,input!$1:$1,0))</f>
        <v>4.5623183812500002E-2</v>
      </c>
      <c r="I342" s="112">
        <f>INDEX(input!$A:$DZ,MATCH($A342,input!$A:$A,0),MATCH(I$2,input!$1:$1,0))</f>
        <v>7.4658819999999997</v>
      </c>
      <c r="J342" s="112">
        <f>INDEX(input!$A:$DZ,MATCH($A342,input!$A:$A,0),MATCH(J$2,input!$1:$1,0))</f>
        <v>1.6228875457777778</v>
      </c>
      <c r="K342" s="112">
        <f>INDEX(input!$A:$DZ,MATCH($A342,input!$A:$A,0),MATCH(K$2,input!$1:$1,0))</f>
        <v>1.0149458379475554E-2</v>
      </c>
      <c r="L342" s="112">
        <f>INDEX(input!$A:$DZ,MATCH($A342,input!$A:$A,0),MATCH(L$2,input!$1:$1,0))</f>
        <v>0</v>
      </c>
      <c r="M342" s="109">
        <f>INDEX(input!$A:$DZ,MATCH($A342,input!$A:$A,0),MATCH(M$2,input!$1:$1,0))</f>
        <v>14.855236737969753</v>
      </c>
      <c r="N342" s="112">
        <f>INDEX(input!$A:$DZ,MATCH($A342,input!$A:$A,0),MATCH(N$2,input!$1:$1,0))</f>
        <v>3.3916088260401227</v>
      </c>
      <c r="O342" s="112">
        <f>INDEX(input!$A:$DZ,MATCH($A342,input!$A:$A,0),MATCH(O$2,input!$1:$1,0))</f>
        <v>0.11052085787503453</v>
      </c>
      <c r="P342" s="112">
        <f>INDEX(input!$A:$DZ,MATCH($A342,input!$A:$A,0),MATCH(P$2,input!$1:$1,0))</f>
        <v>8.80449148877703</v>
      </c>
      <c r="Q342" s="112">
        <f>INDEX(input!$A:$DZ,MATCH($A342,input!$A:$A,0),MATCH(Q$2,input!$1:$1,0))</f>
        <v>0</v>
      </c>
      <c r="R342" s="112">
        <f>INDEX(input!$A:$DZ,MATCH($A342,input!$A:$A,0),MATCH(R$2,input!$1:$1,0))</f>
        <v>0.25863832177804202</v>
      </c>
      <c r="S342" s="112">
        <f>INDEX(input!$A:$DZ,MATCH($A342,input!$A:$A,0),MATCH(S$2,input!$1:$1,0))</f>
        <v>0</v>
      </c>
      <c r="T342" s="112">
        <f>INDEX(input!$A:$DZ,MATCH($A342,input!$A:$A,0),MATCH(T$2,input!$1:$1,0))</f>
        <v>0</v>
      </c>
      <c r="U342" s="112">
        <f>INDEX(input!$A:$DZ,MATCH($A342,input!$A:$A,0),MATCH(U$2,input!$1:$1,0))</f>
        <v>0</v>
      </c>
      <c r="V342" s="112">
        <f>INDEX(input!$A:$DZ,MATCH($A342,input!$A:$A,0),MATCH(V$2,input!$1:$1,0))</f>
        <v>3.3590719811482121</v>
      </c>
      <c r="W342" s="112">
        <f>INDEX(input!$A:$DZ,MATCH($A342,input!$A:$A,0),MATCH(W$2,input!$1:$1,0))</f>
        <v>0</v>
      </c>
      <c r="X342" s="112">
        <f>INDEX(input!$A:$DZ,MATCH($A342,input!$A:$A,0),MATCH(X$2,input!$1:$1,0))</f>
        <v>15.924331475618441</v>
      </c>
      <c r="Y342" s="100">
        <f>INDEX(input!$A:$DZ,MATCH($A342,input!$A:$A,0),MATCH(Y$2,input!$1:$1,0))</f>
        <v>7.1967532830769398</v>
      </c>
      <c r="AA342" s="141"/>
    </row>
    <row r="343" spans="1:27" x14ac:dyDescent="0.25">
      <c r="A343" s="95" t="s">
        <v>667</v>
      </c>
      <c r="B343" s="27" t="str">
        <f>INDEX(input!$A:$DZ,MATCH($A343,input!$A:$A,0),MATCH(B$2,input!$1:$1,0))</f>
        <v>E3720</v>
      </c>
      <c r="C343" s="27" t="str">
        <f>INDEX(input!$A:$DZ,MATCH($A343,input!$A:$A,0),MATCH(C$2,input!$1:$1,0))</f>
        <v>E10000031</v>
      </c>
      <c r="D343" s="27">
        <f>INDEX(input!$A:$DZ,MATCH($A343,input!$A:$A,0),MATCH(D$2,input!$1:$1,0))</f>
        <v>1</v>
      </c>
      <c r="F343" s="27" t="str">
        <f>INDEX(input!$A:$DZ,MATCH($A343,input!$A:$A,0),MATCH(F$2,input!$1:$1,0))</f>
        <v>Warwickshire</v>
      </c>
      <c r="G343" s="112">
        <f>INDEX(input!$A:$DZ,MATCH($A343,input!$A:$A,0),MATCH(G$2,input!$1:$1,0))</f>
        <v>117.34295019</v>
      </c>
      <c r="H343" s="112">
        <f>INDEX(input!$A:$DZ,MATCH($A343,input!$A:$A,0),MATCH(H$2,input!$1:$1,0))</f>
        <v>0.84838259727083332</v>
      </c>
      <c r="I343" s="112">
        <f>INDEX(input!$A:$DZ,MATCH($A343,input!$A:$A,0),MATCH(I$2,input!$1:$1,0))</f>
        <v>227.399933</v>
      </c>
      <c r="J343" s="112">
        <f>INDEX(input!$A:$DZ,MATCH($A343,input!$A:$A,0),MATCH(J$2,input!$1:$1,0))</f>
        <v>2.1209230104444448</v>
      </c>
      <c r="K343" s="112">
        <f>INDEX(input!$A:$DZ,MATCH($A343,input!$A:$A,0),MATCH(K$2,input!$1:$1,0))</f>
        <v>0.18990832889388337</v>
      </c>
      <c r="L343" s="112">
        <f>INDEX(input!$A:$DZ,MATCH($A343,input!$A:$A,0),MATCH(L$2,input!$1:$1,0))</f>
        <v>0</v>
      </c>
      <c r="M343" s="109">
        <f>INDEX(input!$A:$DZ,MATCH($A343,input!$A:$A,0),MATCH(M$2,input!$1:$1,0))</f>
        <v>347.90209712660919</v>
      </c>
      <c r="N343" s="112">
        <f>INDEX(input!$A:$DZ,MATCH($A343,input!$A:$A,0),MATCH(N$2,input!$1:$1,0))</f>
        <v>63.068415273158237</v>
      </c>
      <c r="O343" s="112">
        <f>INDEX(input!$A:$DZ,MATCH($A343,input!$A:$A,0),MATCH(O$2,input!$1:$1,0))</f>
        <v>2.0551825750927328</v>
      </c>
      <c r="P343" s="112">
        <f>INDEX(input!$A:$DZ,MATCH($A343,input!$A:$A,0),MATCH(P$2,input!$1:$1,0))</f>
        <v>273.28370862003766</v>
      </c>
      <c r="Q343" s="112">
        <f>INDEX(input!$A:$DZ,MATCH($A343,input!$A:$A,0),MATCH(Q$2,input!$1:$1,0))</f>
        <v>21.920008040971577</v>
      </c>
      <c r="R343" s="112">
        <f>INDEX(input!$A:$DZ,MATCH($A343,input!$A:$A,0),MATCH(R$2,input!$1:$1,0))</f>
        <v>0</v>
      </c>
      <c r="S343" s="112">
        <f>INDEX(input!$A:$DZ,MATCH($A343,input!$A:$A,0),MATCH(S$2,input!$1:$1,0))</f>
        <v>12.45378278800395</v>
      </c>
      <c r="T343" s="112">
        <f>INDEX(input!$A:$DZ,MATCH($A343,input!$A:$A,0),MATCH(T$2,input!$1:$1,0))</f>
        <v>2.2345839999999999</v>
      </c>
      <c r="U343" s="112">
        <f>INDEX(input!$A:$DZ,MATCH($A343,input!$A:$A,0),MATCH(U$2,input!$1:$1,0))</f>
        <v>3.817415</v>
      </c>
      <c r="V343" s="112">
        <f>INDEX(input!$A:$DZ,MATCH($A343,input!$A:$A,0),MATCH(V$2,input!$1:$1,0))</f>
        <v>3.0649089265430622</v>
      </c>
      <c r="W343" s="112">
        <f>INDEX(input!$A:$DZ,MATCH($A343,input!$A:$A,0),MATCH(W$2,input!$1:$1,0))</f>
        <v>0</v>
      </c>
      <c r="X343" s="112">
        <f>INDEX(input!$A:$DZ,MATCH($A343,input!$A:$A,0),MATCH(X$2,input!$1:$1,0))</f>
        <v>381.89800522380727</v>
      </c>
      <c r="Y343" s="100">
        <f>INDEX(input!$A:$DZ,MATCH($A343,input!$A:$A,0),MATCH(Y$2,input!$1:$1,0))</f>
        <v>9.7716881783630694</v>
      </c>
      <c r="AA343" s="141"/>
    </row>
    <row r="344" spans="1:27" x14ac:dyDescent="0.25">
      <c r="A344" s="95" t="s">
        <v>669</v>
      </c>
      <c r="B344" s="27" t="str">
        <f>INDEX(input!$A:$DZ,MATCH($A344,input!$A:$A,0),MATCH(B$2,input!$1:$1,0))</f>
        <v>E1939</v>
      </c>
      <c r="C344" s="27" t="str">
        <f>INDEX(input!$A:$DZ,MATCH($A344,input!$A:$A,0),MATCH(C$2,input!$1:$1,0))</f>
        <v>E07000103</v>
      </c>
      <c r="D344" s="27">
        <f>INDEX(input!$A:$DZ,MATCH($A344,input!$A:$A,0),MATCH(D$2,input!$1:$1,0))</f>
        <v>1</v>
      </c>
      <c r="F344" s="27" t="str">
        <f>INDEX(input!$A:$DZ,MATCH($A344,input!$A:$A,0),MATCH(F$2,input!$1:$1,0))</f>
        <v>Watford</v>
      </c>
      <c r="G344" s="112">
        <f>INDEX(input!$A:$DZ,MATCH($A344,input!$A:$A,0),MATCH(G$2,input!$1:$1,0))</f>
        <v>4.8313180500000001</v>
      </c>
      <c r="H344" s="112">
        <f>INDEX(input!$A:$DZ,MATCH($A344,input!$A:$A,0),MATCH(H$2,input!$1:$1,0))</f>
        <v>3.7578997020833331E-2</v>
      </c>
      <c r="I344" s="112">
        <f>INDEX(input!$A:$DZ,MATCH($A344,input!$A:$A,0),MATCH(I$2,input!$1:$1,0))</f>
        <v>7.6962200000000003</v>
      </c>
      <c r="J344" s="112">
        <f>INDEX(input!$A:$DZ,MATCH($A344,input!$A:$A,0),MATCH(J$2,input!$1:$1,0))</f>
        <v>3.2799323111111116</v>
      </c>
      <c r="K344" s="112">
        <f>INDEX(input!$A:$DZ,MATCH($A344,input!$A:$A,0),MATCH(K$2,input!$1:$1,0))</f>
        <v>8.383101065043301E-3</v>
      </c>
      <c r="L344" s="112">
        <f>INDEX(input!$A:$DZ,MATCH($A344,input!$A:$A,0),MATCH(L$2,input!$1:$1,0))</f>
        <v>0</v>
      </c>
      <c r="M344" s="109">
        <f>INDEX(input!$A:$DZ,MATCH($A344,input!$A:$A,0),MATCH(M$2,input!$1:$1,0))</f>
        <v>15.853432459196988</v>
      </c>
      <c r="N344" s="112">
        <f>INDEX(input!$A:$DZ,MATCH($A344,input!$A:$A,0),MATCH(N$2,input!$1:$1,0))</f>
        <v>2.7936072731762756</v>
      </c>
      <c r="O344" s="112">
        <f>INDEX(input!$A:$DZ,MATCH($A344,input!$A:$A,0),MATCH(O$2,input!$1:$1,0))</f>
        <v>9.1034045561752361E-2</v>
      </c>
      <c r="P344" s="112">
        <f>INDEX(input!$A:$DZ,MATCH($A344,input!$A:$A,0),MATCH(P$2,input!$1:$1,0))</f>
        <v>8.9184356129960314</v>
      </c>
      <c r="Q344" s="112">
        <f>INDEX(input!$A:$DZ,MATCH($A344,input!$A:$A,0),MATCH(Q$2,input!$1:$1,0))</f>
        <v>0</v>
      </c>
      <c r="R344" s="112">
        <f>INDEX(input!$A:$DZ,MATCH($A344,input!$A:$A,0),MATCH(R$2,input!$1:$1,0))</f>
        <v>1.119892965274677E-4</v>
      </c>
      <c r="S344" s="112">
        <f>INDEX(input!$A:$DZ,MATCH($A344,input!$A:$A,0),MATCH(S$2,input!$1:$1,0))</f>
        <v>0</v>
      </c>
      <c r="T344" s="112">
        <f>INDEX(input!$A:$DZ,MATCH($A344,input!$A:$A,0),MATCH(T$2,input!$1:$1,0))</f>
        <v>0</v>
      </c>
      <c r="U344" s="112">
        <f>INDEX(input!$A:$DZ,MATCH($A344,input!$A:$A,0),MATCH(U$2,input!$1:$1,0))</f>
        <v>0</v>
      </c>
      <c r="V344" s="112">
        <f>INDEX(input!$A:$DZ,MATCH($A344,input!$A:$A,0),MATCH(V$2,input!$1:$1,0))</f>
        <v>0.72121281950390381</v>
      </c>
      <c r="W344" s="112">
        <f>INDEX(input!$A:$DZ,MATCH($A344,input!$A:$A,0),MATCH(W$2,input!$1:$1,0))</f>
        <v>0</v>
      </c>
      <c r="X344" s="112">
        <f>INDEX(input!$A:$DZ,MATCH($A344,input!$A:$A,0),MATCH(X$2,input!$1:$1,0))</f>
        <v>12.52440174053449</v>
      </c>
      <c r="Y344" s="100">
        <f>INDEX(input!$A:$DZ,MATCH($A344,input!$A:$A,0),MATCH(Y$2,input!$1:$1,0))</f>
        <v>-20.998800904666183</v>
      </c>
      <c r="AA344" s="141"/>
    </row>
    <row r="345" spans="1:27" x14ac:dyDescent="0.25">
      <c r="A345" s="95" t="s">
        <v>673</v>
      </c>
      <c r="B345" s="27" t="str">
        <f>INDEX(input!$A:$DZ,MATCH($A345,input!$A:$A,0),MATCH(B$2,input!$1:$1,0))</f>
        <v>E3640</v>
      </c>
      <c r="C345" s="27" t="str">
        <f>INDEX(input!$A:$DZ,MATCH($A345,input!$A:$A,0),MATCH(C$2,input!$1:$1,0))</f>
        <v>E07000216</v>
      </c>
      <c r="D345" s="27">
        <f>INDEX(input!$A:$DZ,MATCH($A345,input!$A:$A,0),MATCH(D$2,input!$1:$1,0))</f>
        <v>1</v>
      </c>
      <c r="F345" s="27" t="str">
        <f>INDEX(input!$A:$DZ,MATCH($A345,input!$A:$A,0),MATCH(F$2,input!$1:$1,0))</f>
        <v>Waverley</v>
      </c>
      <c r="G345" s="112">
        <f>INDEX(input!$A:$DZ,MATCH($A345,input!$A:$A,0),MATCH(G$2,input!$1:$1,0))</f>
        <v>3.4831425300000003</v>
      </c>
      <c r="H345" s="112">
        <f>INDEX(input!$A:$DZ,MATCH($A345,input!$A:$A,0),MATCH(H$2,input!$1:$1,0))</f>
        <v>2.6507242854166668E-2</v>
      </c>
      <c r="I345" s="112">
        <f>INDEX(input!$A:$DZ,MATCH($A345,input!$A:$A,0),MATCH(I$2,input!$1:$1,0))</f>
        <v>8.5539000000000005</v>
      </c>
      <c r="J345" s="112">
        <f>INDEX(input!$A:$DZ,MATCH($A345,input!$A:$A,0),MATCH(J$2,input!$1:$1,0))</f>
        <v>1.6623583404444444</v>
      </c>
      <c r="K345" s="112">
        <f>INDEX(input!$A:$DZ,MATCH($A345,input!$A:$A,0),MATCH(K$2,input!$1:$1,0))</f>
        <v>5.9543827516575776E-3</v>
      </c>
      <c r="L345" s="112">
        <f>INDEX(input!$A:$DZ,MATCH($A345,input!$A:$A,0),MATCH(L$2,input!$1:$1,0))</f>
        <v>0</v>
      </c>
      <c r="M345" s="109">
        <f>INDEX(input!$A:$DZ,MATCH($A345,input!$A:$A,0),MATCH(M$2,input!$1:$1,0))</f>
        <v>13.731862496050269</v>
      </c>
      <c r="N345" s="112">
        <f>INDEX(input!$A:$DZ,MATCH($A345,input!$A:$A,0),MATCH(N$2,input!$1:$1,0))</f>
        <v>1.9705375876879838</v>
      </c>
      <c r="O345" s="112">
        <f>INDEX(input!$A:$DZ,MATCH($A345,input!$A:$A,0),MATCH(O$2,input!$1:$1,0))</f>
        <v>6.4213037480667493E-2</v>
      </c>
      <c r="P345" s="112">
        <f>INDEX(input!$A:$DZ,MATCH($A345,input!$A:$A,0),MATCH(P$2,input!$1:$1,0))</f>
        <v>9.7816515228200007</v>
      </c>
      <c r="Q345" s="112">
        <f>INDEX(input!$A:$DZ,MATCH($A345,input!$A:$A,0),MATCH(Q$2,input!$1:$1,0))</f>
        <v>0</v>
      </c>
      <c r="R345" s="112">
        <f>INDEX(input!$A:$DZ,MATCH($A345,input!$A:$A,0),MATCH(R$2,input!$1:$1,0))</f>
        <v>0.2008482911200582</v>
      </c>
      <c r="S345" s="112">
        <f>INDEX(input!$A:$DZ,MATCH($A345,input!$A:$A,0),MATCH(S$2,input!$1:$1,0))</f>
        <v>0</v>
      </c>
      <c r="T345" s="112">
        <f>INDEX(input!$A:$DZ,MATCH($A345,input!$A:$A,0),MATCH(T$2,input!$1:$1,0))</f>
        <v>0</v>
      </c>
      <c r="U345" s="112">
        <f>INDEX(input!$A:$DZ,MATCH($A345,input!$A:$A,0),MATCH(U$2,input!$1:$1,0))</f>
        <v>0</v>
      </c>
      <c r="V345" s="112">
        <f>INDEX(input!$A:$DZ,MATCH($A345,input!$A:$A,0),MATCH(V$2,input!$1:$1,0))</f>
        <v>1.1642823752238769</v>
      </c>
      <c r="W345" s="112">
        <f>INDEX(input!$A:$DZ,MATCH($A345,input!$A:$A,0),MATCH(W$2,input!$1:$1,0))</f>
        <v>0</v>
      </c>
      <c r="X345" s="112">
        <f>INDEX(input!$A:$DZ,MATCH($A345,input!$A:$A,0),MATCH(X$2,input!$1:$1,0))</f>
        <v>13.181532814332588</v>
      </c>
      <c r="Y345" s="100">
        <f>INDEX(input!$A:$DZ,MATCH($A345,input!$A:$A,0),MATCH(Y$2,input!$1:$1,0))</f>
        <v>-4.0076841861471753</v>
      </c>
      <c r="AA345" s="141"/>
    </row>
    <row r="346" spans="1:27" x14ac:dyDescent="0.25">
      <c r="A346" s="95" t="s">
        <v>675</v>
      </c>
      <c r="B346" s="27" t="str">
        <f>INDEX(input!$A:$DZ,MATCH($A346,input!$A:$A,0),MATCH(B$2,input!$1:$1,0))</f>
        <v>E1437</v>
      </c>
      <c r="C346" s="27" t="str">
        <f>INDEX(input!$A:$DZ,MATCH($A346,input!$A:$A,0),MATCH(C$2,input!$1:$1,0))</f>
        <v>E07000065</v>
      </c>
      <c r="D346" s="27">
        <f>INDEX(input!$A:$DZ,MATCH($A346,input!$A:$A,0),MATCH(D$2,input!$1:$1,0))</f>
        <v>1</v>
      </c>
      <c r="F346" s="27" t="str">
        <f>INDEX(input!$A:$DZ,MATCH($A346,input!$A:$A,0),MATCH(F$2,input!$1:$1,0))</f>
        <v>Wealden</v>
      </c>
      <c r="G346" s="112">
        <f>INDEX(input!$A:$DZ,MATCH($A346,input!$A:$A,0),MATCH(G$2,input!$1:$1,0))</f>
        <v>5.0727572900000002</v>
      </c>
      <c r="H346" s="112">
        <f>INDEX(input!$A:$DZ,MATCH($A346,input!$A:$A,0),MATCH(H$2,input!$1:$1,0))</f>
        <v>3.9084610833333332E-2</v>
      </c>
      <c r="I346" s="112">
        <f>INDEX(input!$A:$DZ,MATCH($A346,input!$A:$A,0),MATCH(I$2,input!$1:$1,0))</f>
        <v>10.6532</v>
      </c>
      <c r="J346" s="112">
        <f>INDEX(input!$A:$DZ,MATCH($A346,input!$A:$A,0),MATCH(J$2,input!$1:$1,0))</f>
        <v>4.3304449786666677</v>
      </c>
      <c r="K346" s="112">
        <f>INDEX(input!$A:$DZ,MATCH($A346,input!$A:$A,0),MATCH(K$2,input!$1:$1,0))</f>
        <v>8.784459788950795E-3</v>
      </c>
      <c r="L346" s="112">
        <f>INDEX(input!$A:$DZ,MATCH($A346,input!$A:$A,0),MATCH(L$2,input!$1:$1,0))</f>
        <v>3.9528063917873293E-2</v>
      </c>
      <c r="M346" s="109">
        <f>INDEX(input!$A:$DZ,MATCH($A346,input!$A:$A,0),MATCH(M$2,input!$1:$1,0))</f>
        <v>20.143799403206824</v>
      </c>
      <c r="N346" s="112">
        <f>INDEX(input!$A:$DZ,MATCH($A346,input!$A:$A,0),MATCH(N$2,input!$1:$1,0))</f>
        <v>2.9055339784880343</v>
      </c>
      <c r="O346" s="112">
        <f>INDEX(input!$A:$DZ,MATCH($A346,input!$A:$A,0),MATCH(O$2,input!$1:$1,0))</f>
        <v>9.4681351641157915E-2</v>
      </c>
      <c r="P346" s="112">
        <f>INDEX(input!$A:$DZ,MATCH($A346,input!$A:$A,0),MATCH(P$2,input!$1:$1,0))</f>
        <v>12.440180661059248</v>
      </c>
      <c r="Q346" s="112">
        <f>INDEX(input!$A:$DZ,MATCH($A346,input!$A:$A,0),MATCH(Q$2,input!$1:$1,0))</f>
        <v>0</v>
      </c>
      <c r="R346" s="112">
        <f>INDEX(input!$A:$DZ,MATCH($A346,input!$A:$A,0),MATCH(R$2,input!$1:$1,0))</f>
        <v>9.9747554408497932E-2</v>
      </c>
      <c r="S346" s="112">
        <f>INDEX(input!$A:$DZ,MATCH($A346,input!$A:$A,0),MATCH(S$2,input!$1:$1,0))</f>
        <v>0</v>
      </c>
      <c r="T346" s="112">
        <f>INDEX(input!$A:$DZ,MATCH($A346,input!$A:$A,0),MATCH(T$2,input!$1:$1,0))</f>
        <v>0</v>
      </c>
      <c r="U346" s="112">
        <f>INDEX(input!$A:$DZ,MATCH($A346,input!$A:$A,0),MATCH(U$2,input!$1:$1,0))</f>
        <v>0</v>
      </c>
      <c r="V346" s="112">
        <f>INDEX(input!$A:$DZ,MATCH($A346,input!$A:$A,0),MATCH(V$2,input!$1:$1,0))</f>
        <v>1.8982923502900022</v>
      </c>
      <c r="W346" s="112">
        <f>INDEX(input!$A:$DZ,MATCH($A346,input!$A:$A,0),MATCH(W$2,input!$1:$1,0))</f>
        <v>0.20656601144178943</v>
      </c>
      <c r="X346" s="112">
        <f>INDEX(input!$A:$DZ,MATCH($A346,input!$A:$A,0),MATCH(X$2,input!$1:$1,0))</f>
        <v>17.64500190732873</v>
      </c>
      <c r="Y346" s="100">
        <f>INDEX(input!$A:$DZ,MATCH($A346,input!$A:$A,0),MATCH(Y$2,input!$1:$1,0))</f>
        <v>-12.4047973565518</v>
      </c>
      <c r="AA346" s="141"/>
    </row>
    <row r="347" spans="1:27" x14ac:dyDescent="0.25">
      <c r="A347" s="95" t="s">
        <v>677</v>
      </c>
      <c r="B347" s="27" t="str">
        <f>INDEX(input!$A:$DZ,MATCH($A347,input!$A:$A,0),MATCH(B$2,input!$1:$1,0))</f>
        <v>E2837</v>
      </c>
      <c r="C347" s="27" t="str">
        <f>INDEX(input!$A:$DZ,MATCH($A347,input!$A:$A,0),MATCH(C$2,input!$1:$1,0))</f>
        <v>E07000156</v>
      </c>
      <c r="D347" s="27">
        <f>INDEX(input!$A:$DZ,MATCH($A347,input!$A:$A,0),MATCH(D$2,input!$1:$1,0))</f>
        <v>1</v>
      </c>
      <c r="F347" s="27" t="str">
        <f>INDEX(input!$A:$DZ,MATCH($A347,input!$A:$A,0),MATCH(F$2,input!$1:$1,0))</f>
        <v>Wellingborough</v>
      </c>
      <c r="G347" s="112">
        <f>INDEX(input!$A:$DZ,MATCH($A347,input!$A:$A,0),MATCH(G$2,input!$1:$1,0))</f>
        <v>3.96979251</v>
      </c>
      <c r="H347" s="112">
        <f>INDEX(input!$A:$DZ,MATCH($A347,input!$A:$A,0),MATCH(H$2,input!$1:$1,0))</f>
        <v>3.2037518625000004E-2</v>
      </c>
      <c r="I347" s="112">
        <f>INDEX(input!$A:$DZ,MATCH($A347,input!$A:$A,0),MATCH(I$2,input!$1:$1,0))</f>
        <v>3.0429349999999999</v>
      </c>
      <c r="J347" s="112">
        <f>INDEX(input!$A:$DZ,MATCH($A347,input!$A:$A,0),MATCH(J$2,input!$1:$1,0))</f>
        <v>1.000984056888889</v>
      </c>
      <c r="K347" s="112">
        <f>INDEX(input!$A:$DZ,MATCH($A347,input!$A:$A,0),MATCH(K$2,input!$1:$1,0))</f>
        <v>7.0958762577417907E-3</v>
      </c>
      <c r="L347" s="112">
        <f>INDEX(input!$A:$DZ,MATCH($A347,input!$A:$A,0),MATCH(L$2,input!$1:$1,0))</f>
        <v>0</v>
      </c>
      <c r="M347" s="109">
        <f>INDEX(input!$A:$DZ,MATCH($A347,input!$A:$A,0),MATCH(M$2,input!$1:$1,0))</f>
        <v>8.0528449617716316</v>
      </c>
      <c r="N347" s="112">
        <f>INDEX(input!$A:$DZ,MATCH($A347,input!$A:$A,0),MATCH(N$2,input!$1:$1,0))</f>
        <v>2.6049434101968516</v>
      </c>
      <c r="O347" s="112">
        <f>INDEX(input!$A:$DZ,MATCH($A347,input!$A:$A,0),MATCH(O$2,input!$1:$1,0))</f>
        <v>7.7609972403244007E-2</v>
      </c>
      <c r="P347" s="112">
        <f>INDEX(input!$A:$DZ,MATCH($A347,input!$A:$A,0),MATCH(P$2,input!$1:$1,0))</f>
        <v>3.6506635809314587</v>
      </c>
      <c r="Q347" s="112">
        <f>INDEX(input!$A:$DZ,MATCH($A347,input!$A:$A,0),MATCH(Q$2,input!$1:$1,0))</f>
        <v>0</v>
      </c>
      <c r="R347" s="112">
        <f>INDEX(input!$A:$DZ,MATCH($A347,input!$A:$A,0),MATCH(R$2,input!$1:$1,0))</f>
        <v>0.15664183458949926</v>
      </c>
      <c r="S347" s="112">
        <f>INDEX(input!$A:$DZ,MATCH($A347,input!$A:$A,0),MATCH(S$2,input!$1:$1,0))</f>
        <v>0</v>
      </c>
      <c r="T347" s="112">
        <f>INDEX(input!$A:$DZ,MATCH($A347,input!$A:$A,0),MATCH(T$2,input!$1:$1,0))</f>
        <v>0</v>
      </c>
      <c r="U347" s="112">
        <f>INDEX(input!$A:$DZ,MATCH($A347,input!$A:$A,0),MATCH(U$2,input!$1:$1,0))</f>
        <v>0</v>
      </c>
      <c r="V347" s="112">
        <f>INDEX(input!$A:$DZ,MATCH($A347,input!$A:$A,0),MATCH(V$2,input!$1:$1,0))</f>
        <v>1.0285188934390825</v>
      </c>
      <c r="W347" s="112">
        <f>INDEX(input!$A:$DZ,MATCH($A347,input!$A:$A,0),MATCH(W$2,input!$1:$1,0))</f>
        <v>0</v>
      </c>
      <c r="X347" s="112">
        <f>INDEX(input!$A:$DZ,MATCH($A347,input!$A:$A,0),MATCH(X$2,input!$1:$1,0))</f>
        <v>7.5183776915601355</v>
      </c>
      <c r="Y347" s="100">
        <f>INDEX(input!$A:$DZ,MATCH($A347,input!$A:$A,0),MATCH(Y$2,input!$1:$1,0))</f>
        <v>-6.6369993803272358</v>
      </c>
      <c r="AA347" s="141"/>
    </row>
    <row r="348" spans="1:27" x14ac:dyDescent="0.25">
      <c r="A348" s="95" t="s">
        <v>679</v>
      </c>
      <c r="B348" s="27" t="str">
        <f>INDEX(input!$A:$DZ,MATCH($A348,input!$A:$A,0),MATCH(B$2,input!$1:$1,0))</f>
        <v>E1940</v>
      </c>
      <c r="C348" s="27" t="str">
        <f>INDEX(input!$A:$DZ,MATCH($A348,input!$A:$A,0),MATCH(C$2,input!$1:$1,0))</f>
        <v>E07000241</v>
      </c>
      <c r="D348" s="27">
        <f>INDEX(input!$A:$DZ,MATCH($A348,input!$A:$A,0),MATCH(D$2,input!$1:$1,0))</f>
        <v>1</v>
      </c>
      <c r="F348" s="27" t="str">
        <f>INDEX(input!$A:$DZ,MATCH($A348,input!$A:$A,0),MATCH(F$2,input!$1:$1,0))</f>
        <v>Welwyn Hatfield</v>
      </c>
      <c r="G348" s="112">
        <f>INDEX(input!$A:$DZ,MATCH($A348,input!$A:$A,0),MATCH(G$2,input!$1:$1,0))</f>
        <v>4.8948909</v>
      </c>
      <c r="H348" s="112">
        <f>INDEX(input!$A:$DZ,MATCH($A348,input!$A:$A,0),MATCH(H$2,input!$1:$1,0))</f>
        <v>3.8529242645833336E-2</v>
      </c>
      <c r="I348" s="112">
        <f>INDEX(input!$A:$DZ,MATCH($A348,input!$A:$A,0),MATCH(I$2,input!$1:$1,0))</f>
        <v>7.662344</v>
      </c>
      <c r="J348" s="112">
        <f>INDEX(input!$A:$DZ,MATCH($A348,input!$A:$A,0),MATCH(J$2,input!$1:$1,0))</f>
        <v>1.7264140328888888</v>
      </c>
      <c r="K348" s="112">
        <f>INDEX(input!$A:$DZ,MATCH($A348,input!$A:$A,0),MATCH(K$2,input!$1:$1,0))</f>
        <v>8.5901435084077497E-3</v>
      </c>
      <c r="L348" s="112">
        <f>INDEX(input!$A:$DZ,MATCH($A348,input!$A:$A,0),MATCH(L$2,input!$1:$1,0))</f>
        <v>0</v>
      </c>
      <c r="M348" s="109">
        <f>INDEX(input!$A:$DZ,MATCH($A348,input!$A:$A,0),MATCH(M$2,input!$1:$1,0))</f>
        <v>14.330768319043132</v>
      </c>
      <c r="N348" s="112">
        <f>INDEX(input!$A:$DZ,MATCH($A348,input!$A:$A,0),MATCH(N$2,input!$1:$1,0))</f>
        <v>2.8642481438250655</v>
      </c>
      <c r="O348" s="112">
        <f>INDEX(input!$A:$DZ,MATCH($A348,input!$A:$A,0),MATCH(O$2,input!$1:$1,0))</f>
        <v>9.3335988393484809E-2</v>
      </c>
      <c r="P348" s="112">
        <f>INDEX(input!$A:$DZ,MATCH($A348,input!$A:$A,0),MATCH(P$2,input!$1:$1,0))</f>
        <v>8.9592312650548109</v>
      </c>
      <c r="Q348" s="112">
        <f>INDEX(input!$A:$DZ,MATCH($A348,input!$A:$A,0),MATCH(Q$2,input!$1:$1,0))</f>
        <v>0</v>
      </c>
      <c r="R348" s="112">
        <f>INDEX(input!$A:$DZ,MATCH($A348,input!$A:$A,0),MATCH(R$2,input!$1:$1,0))</f>
        <v>4.7704010152606044E-2</v>
      </c>
      <c r="S348" s="112">
        <f>INDEX(input!$A:$DZ,MATCH($A348,input!$A:$A,0),MATCH(S$2,input!$1:$1,0))</f>
        <v>0</v>
      </c>
      <c r="T348" s="112">
        <f>INDEX(input!$A:$DZ,MATCH($A348,input!$A:$A,0),MATCH(T$2,input!$1:$1,0))</f>
        <v>0</v>
      </c>
      <c r="U348" s="112">
        <f>INDEX(input!$A:$DZ,MATCH($A348,input!$A:$A,0),MATCH(U$2,input!$1:$1,0))</f>
        <v>0</v>
      </c>
      <c r="V348" s="112">
        <f>INDEX(input!$A:$DZ,MATCH($A348,input!$A:$A,0),MATCH(V$2,input!$1:$1,0))</f>
        <v>1.3189227740136873</v>
      </c>
      <c r="W348" s="112">
        <f>INDEX(input!$A:$DZ,MATCH($A348,input!$A:$A,0),MATCH(W$2,input!$1:$1,0))</f>
        <v>0</v>
      </c>
      <c r="X348" s="112">
        <f>INDEX(input!$A:$DZ,MATCH($A348,input!$A:$A,0),MATCH(X$2,input!$1:$1,0))</f>
        <v>13.283442181439655</v>
      </c>
      <c r="Y348" s="100">
        <f>INDEX(input!$A:$DZ,MATCH($A348,input!$A:$A,0),MATCH(Y$2,input!$1:$1,0))</f>
        <v>-7.3082343827424845</v>
      </c>
      <c r="AA348" s="141"/>
    </row>
    <row r="349" spans="1:27" x14ac:dyDescent="0.25">
      <c r="A349" s="95" t="s">
        <v>681</v>
      </c>
      <c r="B349" s="27" t="str">
        <f>INDEX(input!$A:$DZ,MATCH($A349,input!$A:$A,0),MATCH(B$2,input!$1:$1,0))</f>
        <v>E0302</v>
      </c>
      <c r="C349" s="27" t="str">
        <f>INDEX(input!$A:$DZ,MATCH($A349,input!$A:$A,0),MATCH(C$2,input!$1:$1,0))</f>
        <v>E06000037</v>
      </c>
      <c r="D349" s="27">
        <f>INDEX(input!$A:$DZ,MATCH($A349,input!$A:$A,0),MATCH(D$2,input!$1:$1,0))</f>
        <v>1</v>
      </c>
      <c r="F349" s="27" t="str">
        <f>INDEX(input!$A:$DZ,MATCH($A349,input!$A:$A,0),MATCH(F$2,input!$1:$1,0))</f>
        <v>West Berkshire</v>
      </c>
      <c r="G349" s="112">
        <f>INDEX(input!$A:$DZ,MATCH($A349,input!$A:$A,0),MATCH(G$2,input!$1:$1,0))</f>
        <v>33.534843539999997</v>
      </c>
      <c r="H349" s="112">
        <f>INDEX(input!$A:$DZ,MATCH($A349,input!$A:$A,0),MATCH(H$2,input!$1:$1,0))</f>
        <v>0.23958496625</v>
      </c>
      <c r="I349" s="112">
        <f>INDEX(input!$A:$DZ,MATCH($A349,input!$A:$A,0),MATCH(I$2,input!$1:$1,0))</f>
        <v>78.438209999999998</v>
      </c>
      <c r="J349" s="112">
        <f>INDEX(input!$A:$DZ,MATCH($A349,input!$A:$A,0),MATCH(J$2,input!$1:$1,0))</f>
        <v>3.0622555844444443</v>
      </c>
      <c r="K349" s="112">
        <f>INDEX(input!$A:$DZ,MATCH($A349,input!$A:$A,0),MATCH(K$2,input!$1:$1,0))</f>
        <v>5.27741694975222E-2</v>
      </c>
      <c r="L349" s="112">
        <f>INDEX(input!$A:$DZ,MATCH($A349,input!$A:$A,0),MATCH(L$2,input!$1:$1,0))</f>
        <v>0</v>
      </c>
      <c r="M349" s="109">
        <f>INDEX(input!$A:$DZ,MATCH($A349,input!$A:$A,0),MATCH(M$2,input!$1:$1,0))</f>
        <v>115.32766826019196</v>
      </c>
      <c r="N349" s="112">
        <f>INDEX(input!$A:$DZ,MATCH($A349,input!$A:$A,0),MATCH(N$2,input!$1:$1,0))</f>
        <v>17.810648397210695</v>
      </c>
      <c r="O349" s="112">
        <f>INDEX(input!$A:$DZ,MATCH($A349,input!$A:$A,0),MATCH(O$2,input!$1:$1,0))</f>
        <v>0.5803877278113464</v>
      </c>
      <c r="P349" s="112">
        <f>INDEX(input!$A:$DZ,MATCH($A349,input!$A:$A,0),MATCH(P$2,input!$1:$1,0))</f>
        <v>91.992518278847029</v>
      </c>
      <c r="Q349" s="112">
        <f>INDEX(input!$A:$DZ,MATCH($A349,input!$A:$A,0),MATCH(Q$2,input!$1:$1,0))</f>
        <v>7.3766567934458855</v>
      </c>
      <c r="R349" s="112">
        <f>INDEX(input!$A:$DZ,MATCH($A349,input!$A:$A,0),MATCH(R$2,input!$1:$1,0))</f>
        <v>0</v>
      </c>
      <c r="S349" s="112">
        <f>INDEX(input!$A:$DZ,MATCH($A349,input!$A:$A,0),MATCH(S$2,input!$1:$1,0))</f>
        <v>0.28191246403224446</v>
      </c>
      <c r="T349" s="112">
        <f>INDEX(input!$A:$DZ,MATCH($A349,input!$A:$A,0),MATCH(T$2,input!$1:$1,0))</f>
        <v>0.50089799999999995</v>
      </c>
      <c r="U349" s="112">
        <f>INDEX(input!$A:$DZ,MATCH($A349,input!$A:$A,0),MATCH(U$2,input!$1:$1,0))</f>
        <v>0.85570000000000002</v>
      </c>
      <c r="V349" s="112">
        <f>INDEX(input!$A:$DZ,MATCH($A349,input!$A:$A,0),MATCH(V$2,input!$1:$1,0))</f>
        <v>2.3947731278344278</v>
      </c>
      <c r="W349" s="112">
        <f>INDEX(input!$A:$DZ,MATCH($A349,input!$A:$A,0),MATCH(W$2,input!$1:$1,0))</f>
        <v>0</v>
      </c>
      <c r="X349" s="112">
        <f>INDEX(input!$A:$DZ,MATCH($A349,input!$A:$A,0),MATCH(X$2,input!$1:$1,0))</f>
        <v>121.79349478918162</v>
      </c>
      <c r="Y349" s="100">
        <f>INDEX(input!$A:$DZ,MATCH($A349,input!$A:$A,0),MATCH(Y$2,input!$1:$1,0))</f>
        <v>5.6064833587045504</v>
      </c>
      <c r="AA349" s="141"/>
    </row>
    <row r="350" spans="1:27" x14ac:dyDescent="0.25">
      <c r="A350" s="95" t="s">
        <v>683</v>
      </c>
      <c r="B350" s="27" t="str">
        <f>INDEX(input!$A:$DZ,MATCH($A350,input!$A:$A,0),MATCH(B$2,input!$1:$1,0))</f>
        <v>E1140</v>
      </c>
      <c r="C350" s="27" t="str">
        <f>INDEX(input!$A:$DZ,MATCH($A350,input!$A:$A,0),MATCH(C$2,input!$1:$1,0))</f>
        <v>E07000047</v>
      </c>
      <c r="D350" s="27">
        <f>INDEX(input!$A:$DZ,MATCH($A350,input!$A:$A,0),MATCH(D$2,input!$1:$1,0))</f>
        <v>1</v>
      </c>
      <c r="F350" s="27" t="str">
        <f>INDEX(input!$A:$DZ,MATCH($A350,input!$A:$A,0),MATCH(F$2,input!$1:$1,0))</f>
        <v>West Devon</v>
      </c>
      <c r="G350" s="112">
        <f>INDEX(input!$A:$DZ,MATCH($A350,input!$A:$A,0),MATCH(G$2,input!$1:$1,0))</f>
        <v>2.6228734600000001</v>
      </c>
      <c r="H350" s="112">
        <f>INDEX(input!$A:$DZ,MATCH($A350,input!$A:$A,0),MATCH(H$2,input!$1:$1,0))</f>
        <v>2.1812545708333332E-2</v>
      </c>
      <c r="I350" s="112">
        <f>INDEX(input!$A:$DZ,MATCH($A350,input!$A:$A,0),MATCH(I$2,input!$1:$1,0))</f>
        <v>4.0546439999999997</v>
      </c>
      <c r="J350" s="112">
        <f>INDEX(input!$A:$DZ,MATCH($A350,input!$A:$A,0),MATCH(J$2,input!$1:$1,0))</f>
        <v>1.4977685448888889</v>
      </c>
      <c r="K350" s="112">
        <f>INDEX(input!$A:$DZ,MATCH($A350,input!$A:$A,0),MATCH(K$2,input!$1:$1,0))</f>
        <v>4.8629449916593346E-3</v>
      </c>
      <c r="L350" s="112">
        <f>INDEX(input!$A:$DZ,MATCH($A350,input!$A:$A,0),MATCH(L$2,input!$1:$1,0))</f>
        <v>8.8859931393869829E-2</v>
      </c>
      <c r="M350" s="109">
        <f>INDEX(input!$A:$DZ,MATCH($A350,input!$A:$A,0),MATCH(M$2,input!$1:$1,0))</f>
        <v>8.2908214269827507</v>
      </c>
      <c r="N350" s="112">
        <f>INDEX(input!$A:$DZ,MATCH($A350,input!$A:$A,0),MATCH(N$2,input!$1:$1,0))</f>
        <v>1.6215357301008522</v>
      </c>
      <c r="O350" s="112">
        <f>INDEX(input!$A:$DZ,MATCH($A350,input!$A:$A,0),MATCH(O$2,input!$1:$1,0))</f>
        <v>5.284026819065913E-2</v>
      </c>
      <c r="P350" s="112">
        <f>INDEX(input!$A:$DZ,MATCH($A350,input!$A:$A,0),MATCH(P$2,input!$1:$1,0))</f>
        <v>4.6819361424463004</v>
      </c>
      <c r="Q350" s="112">
        <f>INDEX(input!$A:$DZ,MATCH($A350,input!$A:$A,0),MATCH(Q$2,input!$1:$1,0))</f>
        <v>0</v>
      </c>
      <c r="R350" s="112">
        <f>INDEX(input!$A:$DZ,MATCH($A350,input!$A:$A,0),MATCH(R$2,input!$1:$1,0))</f>
        <v>3.4142256772813663E-2</v>
      </c>
      <c r="S350" s="112">
        <f>INDEX(input!$A:$DZ,MATCH($A350,input!$A:$A,0),MATCH(S$2,input!$1:$1,0))</f>
        <v>0</v>
      </c>
      <c r="T350" s="112">
        <f>INDEX(input!$A:$DZ,MATCH($A350,input!$A:$A,0),MATCH(T$2,input!$1:$1,0))</f>
        <v>0</v>
      </c>
      <c r="U350" s="112">
        <f>INDEX(input!$A:$DZ,MATCH($A350,input!$A:$A,0),MATCH(U$2,input!$1:$1,0))</f>
        <v>0</v>
      </c>
      <c r="V350" s="112">
        <f>INDEX(input!$A:$DZ,MATCH($A350,input!$A:$A,0),MATCH(V$2,input!$1:$1,0))</f>
        <v>0.50059456819315862</v>
      </c>
      <c r="W350" s="112">
        <f>INDEX(input!$A:$DZ,MATCH($A350,input!$A:$A,0),MATCH(W$2,input!$1:$1,0))</f>
        <v>0.46436480276796471</v>
      </c>
      <c r="X350" s="112">
        <f>INDEX(input!$A:$DZ,MATCH($A350,input!$A:$A,0),MATCH(X$2,input!$1:$1,0))</f>
        <v>7.3554137684717489</v>
      </c>
      <c r="Y350" s="100">
        <f>INDEX(input!$A:$DZ,MATCH($A350,input!$A:$A,0),MATCH(Y$2,input!$1:$1,0))</f>
        <v>-11.282448509464782</v>
      </c>
      <c r="AA350" s="141"/>
    </row>
    <row r="351" spans="1:27" x14ac:dyDescent="0.25">
      <c r="A351" s="95" t="s">
        <v>687</v>
      </c>
      <c r="B351" s="27" t="str">
        <f>INDEX(input!$A:$DZ,MATCH($A351,input!$A:$A,0),MATCH(B$2,input!$1:$1,0))</f>
        <v>E2343</v>
      </c>
      <c r="C351" s="27" t="str">
        <f>INDEX(input!$A:$DZ,MATCH($A351,input!$A:$A,0),MATCH(C$2,input!$1:$1,0))</f>
        <v>E07000127</v>
      </c>
      <c r="D351" s="27">
        <f>INDEX(input!$A:$DZ,MATCH($A351,input!$A:$A,0),MATCH(D$2,input!$1:$1,0))</f>
        <v>1</v>
      </c>
      <c r="F351" s="27" t="str">
        <f>INDEX(input!$A:$DZ,MATCH($A351,input!$A:$A,0),MATCH(F$2,input!$1:$1,0))</f>
        <v>West Lancashire</v>
      </c>
      <c r="G351" s="112">
        <f>INDEX(input!$A:$DZ,MATCH($A351,input!$A:$A,0),MATCH(G$2,input!$1:$1,0))</f>
        <v>5.4648651600000004</v>
      </c>
      <c r="H351" s="112">
        <f>INDEX(input!$A:$DZ,MATCH($A351,input!$A:$A,0),MATCH(H$2,input!$1:$1,0))</f>
        <v>4.3874226812500007E-2</v>
      </c>
      <c r="I351" s="112">
        <f>INDEX(input!$A:$DZ,MATCH($A351,input!$A:$A,0),MATCH(I$2,input!$1:$1,0))</f>
        <v>6.1650024800000001</v>
      </c>
      <c r="J351" s="112">
        <f>INDEX(input!$A:$DZ,MATCH($A351,input!$A:$A,0),MATCH(J$2,input!$1:$1,0))</f>
        <v>1.3688002355555555</v>
      </c>
      <c r="K351" s="112">
        <f>INDEX(input!$A:$DZ,MATCH($A351,input!$A:$A,0),MATCH(K$2,input!$1:$1,0))</f>
        <v>9.7526930284851879E-3</v>
      </c>
      <c r="L351" s="112">
        <f>INDEX(input!$A:$DZ,MATCH($A351,input!$A:$A,0),MATCH(L$2,input!$1:$1,0))</f>
        <v>0</v>
      </c>
      <c r="M351" s="109">
        <f>INDEX(input!$A:$DZ,MATCH($A351,input!$A:$A,0),MATCH(M$2,input!$1:$1,0))</f>
        <v>13.052294795396541</v>
      </c>
      <c r="N351" s="112">
        <f>INDEX(input!$A:$DZ,MATCH($A351,input!$A:$A,0),MATCH(N$2,input!$1:$1,0))</f>
        <v>3.2615920759076777</v>
      </c>
      <c r="O351" s="112">
        <f>INDEX(input!$A:$DZ,MATCH($A351,input!$A:$A,0),MATCH(O$2,input!$1:$1,0))</f>
        <v>0.10628405950004653</v>
      </c>
      <c r="P351" s="112">
        <f>INDEX(input!$A:$DZ,MATCH($A351,input!$A:$A,0),MATCH(P$2,input!$1:$1,0))</f>
        <v>7.1246924673661525</v>
      </c>
      <c r="Q351" s="112">
        <f>INDEX(input!$A:$DZ,MATCH($A351,input!$A:$A,0),MATCH(Q$2,input!$1:$1,0))</f>
        <v>0</v>
      </c>
      <c r="R351" s="112">
        <f>INDEX(input!$A:$DZ,MATCH($A351,input!$A:$A,0),MATCH(R$2,input!$1:$1,0))</f>
        <v>4.7304661916544907E-2</v>
      </c>
      <c r="S351" s="112">
        <f>INDEX(input!$A:$DZ,MATCH($A351,input!$A:$A,0),MATCH(S$2,input!$1:$1,0))</f>
        <v>0</v>
      </c>
      <c r="T351" s="112">
        <f>INDEX(input!$A:$DZ,MATCH($A351,input!$A:$A,0),MATCH(T$2,input!$1:$1,0))</f>
        <v>0</v>
      </c>
      <c r="U351" s="112">
        <f>INDEX(input!$A:$DZ,MATCH($A351,input!$A:$A,0),MATCH(U$2,input!$1:$1,0))</f>
        <v>0</v>
      </c>
      <c r="V351" s="112">
        <f>INDEX(input!$A:$DZ,MATCH($A351,input!$A:$A,0),MATCH(V$2,input!$1:$1,0))</f>
        <v>0.96672662001276477</v>
      </c>
      <c r="W351" s="112">
        <f>INDEX(input!$A:$DZ,MATCH($A351,input!$A:$A,0),MATCH(W$2,input!$1:$1,0))</f>
        <v>0</v>
      </c>
      <c r="X351" s="112">
        <f>INDEX(input!$A:$DZ,MATCH($A351,input!$A:$A,0),MATCH(X$2,input!$1:$1,0))</f>
        <v>11.506599884703185</v>
      </c>
      <c r="Y351" s="100">
        <f>INDEX(input!$A:$DZ,MATCH($A351,input!$A:$A,0),MATCH(Y$2,input!$1:$1,0))</f>
        <v>-11.842323016168111</v>
      </c>
      <c r="AA351" s="141"/>
    </row>
    <row r="352" spans="1:27" x14ac:dyDescent="0.25">
      <c r="A352" s="95" t="s">
        <v>689</v>
      </c>
      <c r="B352" s="27" t="str">
        <f>INDEX(input!$A:$DZ,MATCH($A352,input!$A:$A,0),MATCH(B$2,input!$1:$1,0))</f>
        <v>E2537</v>
      </c>
      <c r="C352" s="27" t="str">
        <f>INDEX(input!$A:$DZ,MATCH($A352,input!$A:$A,0),MATCH(C$2,input!$1:$1,0))</f>
        <v>E07000142</v>
      </c>
      <c r="D352" s="27">
        <f>INDEX(input!$A:$DZ,MATCH($A352,input!$A:$A,0),MATCH(D$2,input!$1:$1,0))</f>
        <v>1</v>
      </c>
      <c r="F352" s="27" t="str">
        <f>INDEX(input!$A:$DZ,MATCH($A352,input!$A:$A,0),MATCH(F$2,input!$1:$1,0))</f>
        <v>West Lindsey</v>
      </c>
      <c r="G352" s="112">
        <f>INDEX(input!$A:$DZ,MATCH($A352,input!$A:$A,0),MATCH(G$2,input!$1:$1,0))</f>
        <v>4.9124143399999998</v>
      </c>
      <c r="H352" s="112">
        <f>INDEX(input!$A:$DZ,MATCH($A352,input!$A:$A,0),MATCH(H$2,input!$1:$1,0))</f>
        <v>4.0008748937499998E-2</v>
      </c>
      <c r="I352" s="112">
        <f>INDEX(input!$A:$DZ,MATCH($A352,input!$A:$A,0),MATCH(I$2,input!$1:$1,0))</f>
        <v>5.4004000000000003</v>
      </c>
      <c r="J352" s="112">
        <f>INDEX(input!$A:$DZ,MATCH($A352,input!$A:$A,0),MATCH(J$2,input!$1:$1,0))</f>
        <v>1.9864257093333335</v>
      </c>
      <c r="K352" s="112">
        <f>INDEX(input!$A:$DZ,MATCH($A352,input!$A:$A,0),MATCH(K$2,input!$1:$1,0))</f>
        <v>8.8722656197005329E-3</v>
      </c>
      <c r="L352" s="112">
        <f>INDEX(input!$A:$DZ,MATCH($A352,input!$A:$A,0),MATCH(L$2,input!$1:$1,0))</f>
        <v>9.0751463886062006E-2</v>
      </c>
      <c r="M352" s="109">
        <f>INDEX(input!$A:$DZ,MATCH($A352,input!$A:$A,0),MATCH(M$2,input!$1:$1,0))</f>
        <v>12.438872527776596</v>
      </c>
      <c r="N352" s="112">
        <f>INDEX(input!$A:$DZ,MATCH($A352,input!$A:$A,0),MATCH(N$2,input!$1:$1,0))</f>
        <v>2.9742340271828556</v>
      </c>
      <c r="O352" s="112">
        <f>INDEX(input!$A:$DZ,MATCH($A352,input!$A:$A,0),MATCH(O$2,input!$1:$1,0))</f>
        <v>9.692004976563276E-2</v>
      </c>
      <c r="P352" s="112">
        <f>INDEX(input!$A:$DZ,MATCH($A352,input!$A:$A,0),MATCH(P$2,input!$1:$1,0))</f>
        <v>6.260133068907499</v>
      </c>
      <c r="Q352" s="112">
        <f>INDEX(input!$A:$DZ,MATCH($A352,input!$A:$A,0),MATCH(Q$2,input!$1:$1,0))</f>
        <v>0</v>
      </c>
      <c r="R352" s="112">
        <f>INDEX(input!$A:$DZ,MATCH($A352,input!$A:$A,0),MATCH(R$2,input!$1:$1,0))</f>
        <v>6.823543528112079E-2</v>
      </c>
      <c r="S352" s="112">
        <f>INDEX(input!$A:$DZ,MATCH($A352,input!$A:$A,0),MATCH(S$2,input!$1:$1,0))</f>
        <v>0</v>
      </c>
      <c r="T352" s="112">
        <f>INDEX(input!$A:$DZ,MATCH($A352,input!$A:$A,0),MATCH(T$2,input!$1:$1,0))</f>
        <v>0</v>
      </c>
      <c r="U352" s="112">
        <f>INDEX(input!$A:$DZ,MATCH($A352,input!$A:$A,0),MATCH(U$2,input!$1:$1,0))</f>
        <v>0</v>
      </c>
      <c r="V352" s="112">
        <f>INDEX(input!$A:$DZ,MATCH($A352,input!$A:$A,0),MATCH(V$2,input!$1:$1,0))</f>
        <v>0.92381759358653637</v>
      </c>
      <c r="W352" s="112">
        <f>INDEX(input!$A:$DZ,MATCH($A352,input!$A:$A,0),MATCH(W$2,input!$1:$1,0))</f>
        <v>0.47424958546909807</v>
      </c>
      <c r="X352" s="112">
        <f>INDEX(input!$A:$DZ,MATCH($A352,input!$A:$A,0),MATCH(X$2,input!$1:$1,0))</f>
        <v>10.797589760192745</v>
      </c>
      <c r="Y352" s="100">
        <f>INDEX(input!$A:$DZ,MATCH($A352,input!$A:$A,0),MATCH(Y$2,input!$1:$1,0))</f>
        <v>-13.1947872600092</v>
      </c>
      <c r="AA352" s="141"/>
    </row>
    <row r="353" spans="1:27" x14ac:dyDescent="0.25">
      <c r="A353" s="95" t="s">
        <v>691</v>
      </c>
      <c r="B353" s="27" t="str">
        <f>INDEX(input!$A:$DZ,MATCH($A353,input!$A:$A,0),MATCH(B$2,input!$1:$1,0))</f>
        <v>E6146</v>
      </c>
      <c r="C353" s="27" t="str">
        <f>INDEX(input!$A:$DZ,MATCH($A353,input!$A:$A,0),MATCH(C$2,input!$1:$1,0))</f>
        <v>E31000044</v>
      </c>
      <c r="D353" s="27">
        <f>INDEX(input!$A:$DZ,MATCH($A353,input!$A:$A,0),MATCH(D$2,input!$1:$1,0))</f>
        <v>1</v>
      </c>
      <c r="F353" s="27" t="str">
        <f>INDEX(input!$A:$DZ,MATCH($A353,input!$A:$A,0),MATCH(F$2,input!$1:$1,0))</f>
        <v>West Midlands Fire</v>
      </c>
      <c r="G353" s="112">
        <f>INDEX(input!$A:$DZ,MATCH($A353,input!$A:$A,0),MATCH(G$2,input!$1:$1,0))</f>
        <v>61.943468100000004</v>
      </c>
      <c r="H353" s="112">
        <f>INDEX(input!$A:$DZ,MATCH($A353,input!$A:$A,0),MATCH(H$2,input!$1:$1,0))</f>
        <v>0.44648055054166669</v>
      </c>
      <c r="I353" s="112">
        <f>INDEX(input!$A:$DZ,MATCH($A353,input!$A:$A,0),MATCH(I$2,input!$1:$1,0))</f>
        <v>36.211269999999999</v>
      </c>
      <c r="J353" s="112">
        <f>INDEX(input!$A:$DZ,MATCH($A353,input!$A:$A,0),MATCH(J$2,input!$1:$1,0))</f>
        <v>0</v>
      </c>
      <c r="K353" s="112">
        <f>INDEX(input!$A:$DZ,MATCH($A353,input!$A:$A,0),MATCH(K$2,input!$1:$1,0))</f>
        <v>0</v>
      </c>
      <c r="L353" s="112">
        <f>INDEX(input!$A:$DZ,MATCH($A353,input!$A:$A,0),MATCH(L$2,input!$1:$1,0))</f>
        <v>0</v>
      </c>
      <c r="M353" s="109">
        <f>INDEX(input!$A:$DZ,MATCH($A353,input!$A:$A,0),MATCH(M$2,input!$1:$1,0))</f>
        <v>98.601218650541668</v>
      </c>
      <c r="N353" s="112">
        <f>INDEX(input!$A:$DZ,MATCH($A353,input!$A:$A,0),MATCH(N$2,input!$1:$1,0))</f>
        <v>52.047981119674965</v>
      </c>
      <c r="O353" s="112">
        <f>INDEX(input!$A:$DZ,MATCH($A353,input!$A:$A,0),MATCH(O$2,input!$1:$1,0))</f>
        <v>1.0815863627265239</v>
      </c>
      <c r="P353" s="112">
        <f>INDEX(input!$A:$DZ,MATCH($A353,input!$A:$A,0),MATCH(P$2,input!$1:$1,0))</f>
        <v>43.464520288427209</v>
      </c>
      <c r="Q353" s="112">
        <f>INDEX(input!$A:$DZ,MATCH($A353,input!$A:$A,0),MATCH(Q$2,input!$1:$1,0))</f>
        <v>0</v>
      </c>
      <c r="R353" s="112">
        <f>INDEX(input!$A:$DZ,MATCH($A353,input!$A:$A,0),MATCH(R$2,input!$1:$1,0))</f>
        <v>0</v>
      </c>
      <c r="S353" s="112">
        <f>INDEX(input!$A:$DZ,MATCH($A353,input!$A:$A,0),MATCH(S$2,input!$1:$1,0))</f>
        <v>0</v>
      </c>
      <c r="T353" s="112">
        <f>INDEX(input!$A:$DZ,MATCH($A353,input!$A:$A,0),MATCH(T$2,input!$1:$1,0))</f>
        <v>0</v>
      </c>
      <c r="U353" s="112">
        <f>INDEX(input!$A:$DZ,MATCH($A353,input!$A:$A,0),MATCH(U$2,input!$1:$1,0))</f>
        <v>0</v>
      </c>
      <c r="V353" s="112">
        <f>INDEX(input!$A:$DZ,MATCH($A353,input!$A:$A,0),MATCH(V$2,input!$1:$1,0))</f>
        <v>0</v>
      </c>
      <c r="W353" s="112">
        <f>INDEX(input!$A:$DZ,MATCH($A353,input!$A:$A,0),MATCH(W$2,input!$1:$1,0))</f>
        <v>0</v>
      </c>
      <c r="X353" s="112">
        <f>INDEX(input!$A:$DZ,MATCH($A353,input!$A:$A,0),MATCH(X$2,input!$1:$1,0))</f>
        <v>96.594087770828708</v>
      </c>
      <c r="Y353" s="100">
        <f>INDEX(input!$A:$DZ,MATCH($A353,input!$A:$A,0),MATCH(Y$2,input!$1:$1,0))</f>
        <v>-2.0356045363156605</v>
      </c>
      <c r="AA353" s="141"/>
    </row>
    <row r="354" spans="1:27" x14ac:dyDescent="0.25">
      <c r="A354" s="95" t="s">
        <v>693</v>
      </c>
      <c r="B354" s="27" t="str">
        <f>INDEX(input!$A:$DZ,MATCH($A354,input!$A:$A,0),MATCH(B$2,input!$1:$1,0))</f>
        <v>E3135</v>
      </c>
      <c r="C354" s="27" t="str">
        <f>INDEX(input!$A:$DZ,MATCH($A354,input!$A:$A,0),MATCH(C$2,input!$1:$1,0))</f>
        <v>E07000181</v>
      </c>
      <c r="D354" s="27">
        <f>INDEX(input!$A:$DZ,MATCH($A354,input!$A:$A,0),MATCH(D$2,input!$1:$1,0))</f>
        <v>1</v>
      </c>
      <c r="F354" s="27" t="str">
        <f>INDEX(input!$A:$DZ,MATCH($A354,input!$A:$A,0),MATCH(F$2,input!$1:$1,0))</f>
        <v>West Oxfordshire</v>
      </c>
      <c r="G354" s="112">
        <f>INDEX(input!$A:$DZ,MATCH($A354,input!$A:$A,0),MATCH(G$2,input!$1:$1,0))</f>
        <v>3.5283820300000004</v>
      </c>
      <c r="H354" s="112">
        <f>INDEX(input!$A:$DZ,MATCH($A354,input!$A:$A,0),MATCH(H$2,input!$1:$1,0))</f>
        <v>2.8405632937500001E-2</v>
      </c>
      <c r="I354" s="112">
        <f>INDEX(input!$A:$DZ,MATCH($A354,input!$A:$A,0),MATCH(I$2,input!$1:$1,0))</f>
        <v>3.3611810000000002</v>
      </c>
      <c r="J354" s="112">
        <f>INDEX(input!$A:$DZ,MATCH($A354,input!$A:$A,0),MATCH(J$2,input!$1:$1,0))</f>
        <v>1.8314305955555557</v>
      </c>
      <c r="K354" s="112">
        <f>INDEX(input!$A:$DZ,MATCH($A354,input!$A:$A,0),MATCH(K$2,input!$1:$1,0))</f>
        <v>6.3234581666242046E-3</v>
      </c>
      <c r="L354" s="112">
        <f>INDEX(input!$A:$DZ,MATCH($A354,input!$A:$A,0),MATCH(L$2,input!$1:$1,0))</f>
        <v>2.4294041584600638E-2</v>
      </c>
      <c r="M354" s="109">
        <f>INDEX(input!$A:$DZ,MATCH($A354,input!$A:$A,0),MATCH(M$2,input!$1:$1,0))</f>
        <v>8.7800167582442796</v>
      </c>
      <c r="N354" s="112">
        <f>INDEX(input!$A:$DZ,MATCH($A354,input!$A:$A,0),MATCH(N$2,input!$1:$1,0))</f>
        <v>2.1892315720263</v>
      </c>
      <c r="O354" s="112">
        <f>INDEX(input!$A:$DZ,MATCH($A354,input!$A:$A,0),MATCH(O$2,input!$1:$1,0))</f>
        <v>6.8811833423111105E-2</v>
      </c>
      <c r="P354" s="112">
        <f>INDEX(input!$A:$DZ,MATCH($A354,input!$A:$A,0),MATCH(P$2,input!$1:$1,0))</f>
        <v>3.9209111864305455</v>
      </c>
      <c r="Q354" s="112">
        <f>INDEX(input!$A:$DZ,MATCH($A354,input!$A:$A,0),MATCH(Q$2,input!$1:$1,0))</f>
        <v>0</v>
      </c>
      <c r="R354" s="112">
        <f>INDEX(input!$A:$DZ,MATCH($A354,input!$A:$A,0),MATCH(R$2,input!$1:$1,0))</f>
        <v>0.40384280401641592</v>
      </c>
      <c r="S354" s="112">
        <f>INDEX(input!$A:$DZ,MATCH($A354,input!$A:$A,0),MATCH(S$2,input!$1:$1,0))</f>
        <v>0</v>
      </c>
      <c r="T354" s="112">
        <f>INDEX(input!$A:$DZ,MATCH($A354,input!$A:$A,0),MATCH(T$2,input!$1:$1,0))</f>
        <v>0</v>
      </c>
      <c r="U354" s="112">
        <f>INDEX(input!$A:$DZ,MATCH($A354,input!$A:$A,0),MATCH(U$2,input!$1:$1,0))</f>
        <v>0</v>
      </c>
      <c r="V354" s="112">
        <f>INDEX(input!$A:$DZ,MATCH($A354,input!$A:$A,0),MATCH(V$2,input!$1:$1,0))</f>
        <v>1.7631427946880918</v>
      </c>
      <c r="W354" s="112">
        <f>INDEX(input!$A:$DZ,MATCH($A354,input!$A:$A,0),MATCH(W$2,input!$1:$1,0))</f>
        <v>0.12695595924855815</v>
      </c>
      <c r="X354" s="112">
        <f>INDEX(input!$A:$DZ,MATCH($A354,input!$A:$A,0),MATCH(X$2,input!$1:$1,0))</f>
        <v>8.4728961498330229</v>
      </c>
      <c r="Y354" s="100">
        <f>INDEX(input!$A:$DZ,MATCH($A354,input!$A:$A,0),MATCH(Y$2,input!$1:$1,0))</f>
        <v>-3.4979501391369849</v>
      </c>
      <c r="AA354" s="141"/>
    </row>
    <row r="355" spans="1:27" x14ac:dyDescent="0.25">
      <c r="A355" s="95" t="s">
        <v>697</v>
      </c>
      <c r="B355" s="27" t="str">
        <f>INDEX(input!$A:$DZ,MATCH($A355,input!$A:$A,0),MATCH(B$2,input!$1:$1,0))</f>
        <v>E3820</v>
      </c>
      <c r="C355" s="27" t="str">
        <f>INDEX(input!$A:$DZ,MATCH($A355,input!$A:$A,0),MATCH(C$2,input!$1:$1,0))</f>
        <v>E10000032</v>
      </c>
      <c r="D355" s="27">
        <f>INDEX(input!$A:$DZ,MATCH($A355,input!$A:$A,0),MATCH(D$2,input!$1:$1,0))</f>
        <v>1</v>
      </c>
      <c r="F355" s="27" t="str">
        <f>INDEX(input!$A:$DZ,MATCH($A355,input!$A:$A,0),MATCH(F$2,input!$1:$1,0))</f>
        <v>West Sussex</v>
      </c>
      <c r="G355" s="112">
        <f>INDEX(input!$A:$DZ,MATCH($A355,input!$A:$A,0),MATCH(G$2,input!$1:$1,0))</f>
        <v>157.32074845</v>
      </c>
      <c r="H355" s="112">
        <f>INDEX(input!$A:$DZ,MATCH($A355,input!$A:$A,0),MATCH(H$2,input!$1:$1,0))</f>
        <v>1.0490532059583333</v>
      </c>
      <c r="I355" s="112">
        <f>INDEX(input!$A:$DZ,MATCH($A355,input!$A:$A,0),MATCH(I$2,input!$1:$1,0))</f>
        <v>360.78638999999998</v>
      </c>
      <c r="J355" s="112">
        <f>INDEX(input!$A:$DZ,MATCH($A355,input!$A:$A,0),MATCH(J$2,input!$1:$1,0))</f>
        <v>3.8098443726666669</v>
      </c>
      <c r="K355" s="112">
        <f>INDEX(input!$A:$DZ,MATCH($A355,input!$A:$A,0),MATCH(K$2,input!$1:$1,0))</f>
        <v>0.23614780949109465</v>
      </c>
      <c r="L355" s="112">
        <f>INDEX(input!$A:$DZ,MATCH($A355,input!$A:$A,0),MATCH(L$2,input!$1:$1,0))</f>
        <v>0</v>
      </c>
      <c r="M355" s="109">
        <f>INDEX(input!$A:$DZ,MATCH($A355,input!$A:$A,0),MATCH(M$2,input!$1:$1,0))</f>
        <v>523.20218383811607</v>
      </c>
      <c r="N355" s="112">
        <f>INDEX(input!$A:$DZ,MATCH($A355,input!$A:$A,0),MATCH(N$2,input!$1:$1,0))</f>
        <v>77.986186249939422</v>
      </c>
      <c r="O355" s="112">
        <f>INDEX(input!$A:$DZ,MATCH($A355,input!$A:$A,0),MATCH(O$2,input!$1:$1,0))</f>
        <v>2.5413013849267427</v>
      </c>
      <c r="P355" s="112">
        <f>INDEX(input!$A:$DZ,MATCH($A355,input!$A:$A,0),MATCH(P$2,input!$1:$1,0))</f>
        <v>427.70433272908474</v>
      </c>
      <c r="Q355" s="112">
        <f>INDEX(input!$A:$DZ,MATCH($A355,input!$A:$A,0),MATCH(Q$2,input!$1:$1,0))</f>
        <v>34.385057471535625</v>
      </c>
      <c r="R355" s="112">
        <f>INDEX(input!$A:$DZ,MATCH($A355,input!$A:$A,0),MATCH(R$2,input!$1:$1,0))</f>
        <v>0</v>
      </c>
      <c r="S355" s="112">
        <f>INDEX(input!$A:$DZ,MATCH($A355,input!$A:$A,0),MATCH(S$2,input!$1:$1,0))</f>
        <v>16.703222415436485</v>
      </c>
      <c r="T355" s="112">
        <f>INDEX(input!$A:$DZ,MATCH($A355,input!$A:$A,0),MATCH(T$2,input!$1:$1,0))</f>
        <v>3.3034520000000001</v>
      </c>
      <c r="U355" s="112">
        <f>INDEX(input!$A:$DZ,MATCH($A355,input!$A:$A,0),MATCH(U$2,input!$1:$1,0))</f>
        <v>5.6433970000000002</v>
      </c>
      <c r="V355" s="112">
        <f>INDEX(input!$A:$DZ,MATCH($A355,input!$A:$A,0),MATCH(V$2,input!$1:$1,0))</f>
        <v>3.9319865347245018</v>
      </c>
      <c r="W355" s="112">
        <f>INDEX(input!$A:$DZ,MATCH($A355,input!$A:$A,0),MATCH(W$2,input!$1:$1,0))</f>
        <v>0</v>
      </c>
      <c r="X355" s="112">
        <f>INDEX(input!$A:$DZ,MATCH($A355,input!$A:$A,0),MATCH(X$2,input!$1:$1,0))</f>
        <v>572.19893578564756</v>
      </c>
      <c r="Y355" s="100">
        <f>INDEX(input!$A:$DZ,MATCH($A355,input!$A:$A,0),MATCH(Y$2,input!$1:$1,0))</f>
        <v>9.364783531311005</v>
      </c>
      <c r="AA355" s="141"/>
    </row>
    <row r="356" spans="1:27" x14ac:dyDescent="0.25">
      <c r="A356" s="95" t="s">
        <v>699</v>
      </c>
      <c r="B356" s="27" t="str">
        <f>INDEX(input!$A:$DZ,MATCH($A356,input!$A:$A,0),MATCH(B$2,input!$1:$1,0))</f>
        <v>E6147</v>
      </c>
      <c r="C356" s="27" t="str">
        <f>INDEX(input!$A:$DZ,MATCH($A356,input!$A:$A,0),MATCH(C$2,input!$1:$1,0))</f>
        <v>E31000045</v>
      </c>
      <c r="D356" s="27">
        <f>INDEX(input!$A:$DZ,MATCH($A356,input!$A:$A,0),MATCH(D$2,input!$1:$1,0))</f>
        <v>1</v>
      </c>
      <c r="F356" s="27" t="str">
        <f>INDEX(input!$A:$DZ,MATCH($A356,input!$A:$A,0),MATCH(F$2,input!$1:$1,0))</f>
        <v>West Yorkshire Fire</v>
      </c>
      <c r="G356" s="112">
        <f>INDEX(input!$A:$DZ,MATCH($A356,input!$A:$A,0),MATCH(G$2,input!$1:$1,0))</f>
        <v>45.849531069999998</v>
      </c>
      <c r="H356" s="112">
        <f>INDEX(input!$A:$DZ,MATCH($A356,input!$A:$A,0),MATCH(H$2,input!$1:$1,0))</f>
        <v>0.32740714358333328</v>
      </c>
      <c r="I356" s="112">
        <f>INDEX(input!$A:$DZ,MATCH($A356,input!$A:$A,0),MATCH(I$2,input!$1:$1,0))</f>
        <v>35.438406999999998</v>
      </c>
      <c r="J356" s="112">
        <f>INDEX(input!$A:$DZ,MATCH($A356,input!$A:$A,0),MATCH(J$2,input!$1:$1,0))</f>
        <v>0</v>
      </c>
      <c r="K356" s="112">
        <f>INDEX(input!$A:$DZ,MATCH($A356,input!$A:$A,0),MATCH(K$2,input!$1:$1,0))</f>
        <v>0</v>
      </c>
      <c r="L356" s="112">
        <f>INDEX(input!$A:$DZ,MATCH($A356,input!$A:$A,0),MATCH(L$2,input!$1:$1,0))</f>
        <v>0</v>
      </c>
      <c r="M356" s="109">
        <f>INDEX(input!$A:$DZ,MATCH($A356,input!$A:$A,0),MATCH(M$2,input!$1:$1,0))</f>
        <v>81.615345213583339</v>
      </c>
      <c r="N356" s="112">
        <f>INDEX(input!$A:$DZ,MATCH($A356,input!$A:$A,0),MATCH(N$2,input!$1:$1,0))</f>
        <v>37.678314737052574</v>
      </c>
      <c r="O356" s="112">
        <f>INDEX(input!$A:$DZ,MATCH($A356,input!$A:$A,0),MATCH(O$2,input!$1:$1,0))</f>
        <v>0.79313444032562908</v>
      </c>
      <c r="P356" s="112">
        <f>INDEX(input!$A:$DZ,MATCH($A356,input!$A:$A,0),MATCH(P$2,input!$1:$1,0))</f>
        <v>42.353508032232028</v>
      </c>
      <c r="Q356" s="112">
        <f>INDEX(input!$A:$DZ,MATCH($A356,input!$A:$A,0),MATCH(Q$2,input!$1:$1,0))</f>
        <v>0</v>
      </c>
      <c r="R356" s="112">
        <f>INDEX(input!$A:$DZ,MATCH($A356,input!$A:$A,0),MATCH(R$2,input!$1:$1,0))</f>
        <v>0</v>
      </c>
      <c r="S356" s="112">
        <f>INDEX(input!$A:$DZ,MATCH($A356,input!$A:$A,0),MATCH(S$2,input!$1:$1,0))</f>
        <v>0</v>
      </c>
      <c r="T356" s="112">
        <f>INDEX(input!$A:$DZ,MATCH($A356,input!$A:$A,0),MATCH(T$2,input!$1:$1,0))</f>
        <v>0</v>
      </c>
      <c r="U356" s="112">
        <f>INDEX(input!$A:$DZ,MATCH($A356,input!$A:$A,0),MATCH(U$2,input!$1:$1,0))</f>
        <v>0</v>
      </c>
      <c r="V356" s="112">
        <f>INDEX(input!$A:$DZ,MATCH($A356,input!$A:$A,0),MATCH(V$2,input!$1:$1,0))</f>
        <v>0</v>
      </c>
      <c r="W356" s="112">
        <f>INDEX(input!$A:$DZ,MATCH($A356,input!$A:$A,0),MATCH(W$2,input!$1:$1,0))</f>
        <v>0</v>
      </c>
      <c r="X356" s="112">
        <f>INDEX(input!$A:$DZ,MATCH($A356,input!$A:$A,0),MATCH(X$2,input!$1:$1,0))</f>
        <v>80.824957209610247</v>
      </c>
      <c r="Y356" s="100">
        <f>INDEX(input!$A:$DZ,MATCH($A356,input!$A:$A,0),MATCH(Y$2,input!$1:$1,0))</f>
        <v>-0.96843063262757045</v>
      </c>
      <c r="AA356" s="141"/>
    </row>
    <row r="357" spans="1:27" x14ac:dyDescent="0.25">
      <c r="A357" s="95" t="s">
        <v>701</v>
      </c>
      <c r="B357" s="27" t="str">
        <f>INDEX(input!$A:$DZ,MATCH($A357,input!$A:$A,0),MATCH(B$2,input!$1:$1,0))</f>
        <v>E5022</v>
      </c>
      <c r="C357" s="27" t="str">
        <f>INDEX(input!$A:$DZ,MATCH($A357,input!$A:$A,0),MATCH(C$2,input!$1:$1,0))</f>
        <v>E09000033</v>
      </c>
      <c r="D357" s="27">
        <f>INDEX(input!$A:$DZ,MATCH($A357,input!$A:$A,0),MATCH(D$2,input!$1:$1,0))</f>
        <v>1</v>
      </c>
      <c r="F357" s="27" t="str">
        <f>INDEX(input!$A:$DZ,MATCH($A357,input!$A:$A,0),MATCH(F$2,input!$1:$1,0))</f>
        <v>Westminster</v>
      </c>
      <c r="G357" s="112">
        <f>INDEX(input!$A:$DZ,MATCH($A357,input!$A:$A,0),MATCH(G$2,input!$1:$1,0))</f>
        <v>154.11065587000002</v>
      </c>
      <c r="H357" s="112">
        <f>INDEX(input!$A:$DZ,MATCH($A357,input!$A:$A,0),MATCH(H$2,input!$1:$1,0))</f>
        <v>1.1963122075625001</v>
      </c>
      <c r="I357" s="112">
        <f>INDEX(input!$A:$DZ,MATCH($A357,input!$A:$A,0),MATCH(I$2,input!$1:$1,0))</f>
        <v>46.075541600000001</v>
      </c>
      <c r="J357" s="112">
        <f>INDEX(input!$A:$DZ,MATCH($A357,input!$A:$A,0),MATCH(J$2,input!$1:$1,0))</f>
        <v>10.490501356666666</v>
      </c>
      <c r="K357" s="112">
        <f>INDEX(input!$A:$DZ,MATCH($A357,input!$A:$A,0),MATCH(K$2,input!$1:$1,0))</f>
        <v>0.26403572159452521</v>
      </c>
      <c r="L357" s="112">
        <f>INDEX(input!$A:$DZ,MATCH($A357,input!$A:$A,0),MATCH(L$2,input!$1:$1,0))</f>
        <v>0</v>
      </c>
      <c r="M357" s="109">
        <f>INDEX(input!$A:$DZ,MATCH($A357,input!$A:$A,0),MATCH(M$2,input!$1:$1,0))</f>
        <v>212.13704675582366</v>
      </c>
      <c r="N357" s="112">
        <f>INDEX(input!$A:$DZ,MATCH($A357,input!$A:$A,0),MATCH(N$2,input!$1:$1,0))</f>
        <v>118.56927874241119</v>
      </c>
      <c r="O357" s="112">
        <f>INDEX(input!$A:$DZ,MATCH($A357,input!$A:$A,0),MATCH(O$2,input!$1:$1,0))</f>
        <v>2.8980321039207966</v>
      </c>
      <c r="P357" s="112">
        <f>INDEX(input!$A:$DZ,MATCH($A357,input!$A:$A,0),MATCH(P$2,input!$1:$1,0))</f>
        <v>52.777327475260812</v>
      </c>
      <c r="Q357" s="112">
        <f>INDEX(input!$A:$DZ,MATCH($A357,input!$A:$A,0),MATCH(Q$2,input!$1:$1,0))</f>
        <v>4.2787437872655394</v>
      </c>
      <c r="R357" s="112">
        <f>INDEX(input!$A:$DZ,MATCH($A357,input!$A:$A,0),MATCH(R$2,input!$1:$1,0))</f>
        <v>0</v>
      </c>
      <c r="S357" s="112">
        <f>INDEX(input!$A:$DZ,MATCH($A357,input!$A:$A,0),MATCH(S$2,input!$1:$1,0))</f>
        <v>15.806905134289694</v>
      </c>
      <c r="T357" s="112">
        <f>INDEX(input!$A:$DZ,MATCH($A357,input!$A:$A,0),MATCH(T$2,input!$1:$1,0))</f>
        <v>1.323159</v>
      </c>
      <c r="U357" s="112">
        <f>INDEX(input!$A:$DZ,MATCH($A357,input!$A:$A,0),MATCH(U$2,input!$1:$1,0))</f>
        <v>2.2603970000000002</v>
      </c>
      <c r="V357" s="112">
        <f>INDEX(input!$A:$DZ,MATCH($A357,input!$A:$A,0),MATCH(V$2,input!$1:$1,0))</f>
        <v>8.3700247101183489</v>
      </c>
      <c r="W357" s="112">
        <f>INDEX(input!$A:$DZ,MATCH($A357,input!$A:$A,0),MATCH(W$2,input!$1:$1,0))</f>
        <v>0</v>
      </c>
      <c r="X357" s="112">
        <f>INDEX(input!$A:$DZ,MATCH($A357,input!$A:$A,0),MATCH(X$2,input!$1:$1,0))</f>
        <v>206.28386795326639</v>
      </c>
      <c r="Y357" s="100">
        <f>INDEX(input!$A:$DZ,MATCH($A357,input!$A:$A,0),MATCH(Y$2,input!$1:$1,0))</f>
        <v>-2.7591497534584231</v>
      </c>
      <c r="AA357" s="141"/>
    </row>
    <row r="358" spans="1:27" x14ac:dyDescent="0.25">
      <c r="A358" s="95" t="s">
        <v>704</v>
      </c>
      <c r="B358" s="27" t="str">
        <f>INDEX(input!$A:$DZ,MATCH($A358,input!$A:$A,0),MATCH(B$2,input!$1:$1,0))</f>
        <v>E4210</v>
      </c>
      <c r="C358" s="27" t="str">
        <f>INDEX(input!$A:$DZ,MATCH($A358,input!$A:$A,0),MATCH(C$2,input!$1:$1,0))</f>
        <v>E08000010</v>
      </c>
      <c r="D358" s="27">
        <f>INDEX(input!$A:$DZ,MATCH($A358,input!$A:$A,0),MATCH(D$2,input!$1:$1,0))</f>
        <v>1</v>
      </c>
      <c r="F358" s="27" t="str">
        <f>INDEX(input!$A:$DZ,MATCH($A358,input!$A:$A,0),MATCH(F$2,input!$1:$1,0))</f>
        <v>Wigan</v>
      </c>
      <c r="G358" s="112">
        <f>INDEX(input!$A:$DZ,MATCH($A358,input!$A:$A,0),MATCH(G$2,input!$1:$1,0))</f>
        <v>123.25199323999999</v>
      </c>
      <c r="H358" s="112">
        <f>INDEX(input!$A:$DZ,MATCH($A358,input!$A:$A,0),MATCH(H$2,input!$1:$1,0))</f>
        <v>0.9343821220416666</v>
      </c>
      <c r="I358" s="112">
        <f>INDEX(input!$A:$DZ,MATCH($A358,input!$A:$A,0),MATCH(I$2,input!$1:$1,0))</f>
        <v>101.602515</v>
      </c>
      <c r="J358" s="112">
        <f>INDEX(input!$A:$DZ,MATCH($A358,input!$A:$A,0),MATCH(J$2,input!$1:$1,0))</f>
        <v>3.9569201377777778</v>
      </c>
      <c r="K358" s="112">
        <f>INDEX(input!$A:$DZ,MATCH($A358,input!$A:$A,0),MATCH(K$2,input!$1:$1,0))</f>
        <v>0.20571279542721493</v>
      </c>
      <c r="L358" s="112">
        <f>INDEX(input!$A:$DZ,MATCH($A358,input!$A:$A,0),MATCH(L$2,input!$1:$1,0))</f>
        <v>0</v>
      </c>
      <c r="M358" s="109">
        <f>INDEX(input!$A:$DZ,MATCH($A358,input!$A:$A,0),MATCH(M$2,input!$1:$1,0))</f>
        <v>229.95152329524663</v>
      </c>
      <c r="N358" s="112">
        <f>INDEX(input!$A:$DZ,MATCH($A358,input!$A:$A,0),MATCH(N$2,input!$1:$1,0))</f>
        <v>85.229921384196771</v>
      </c>
      <c r="O358" s="112">
        <f>INDEX(input!$A:$DZ,MATCH($A358,input!$A:$A,0),MATCH(O$2,input!$1:$1,0))</f>
        <v>2.2635139640685793</v>
      </c>
      <c r="P358" s="112">
        <f>INDEX(input!$A:$DZ,MATCH($A358,input!$A:$A,0),MATCH(P$2,input!$1:$1,0))</f>
        <v>111.30498750699662</v>
      </c>
      <c r="Q358" s="112">
        <f>INDEX(input!$A:$DZ,MATCH($A358,input!$A:$A,0),MATCH(Q$2,input!$1:$1,0))</f>
        <v>9.1398745268563033</v>
      </c>
      <c r="R358" s="112">
        <f>INDEX(input!$A:$DZ,MATCH($A358,input!$A:$A,0),MATCH(R$2,input!$1:$1,0))</f>
        <v>0</v>
      </c>
      <c r="S358" s="112">
        <f>INDEX(input!$A:$DZ,MATCH($A358,input!$A:$A,0),MATCH(S$2,input!$1:$1,0))</f>
        <v>14.678010464832086</v>
      </c>
      <c r="T358" s="112">
        <f>INDEX(input!$A:$DZ,MATCH($A358,input!$A:$A,0),MATCH(T$2,input!$1:$1,0))</f>
        <v>1.5922229999999999</v>
      </c>
      <c r="U358" s="112">
        <f>INDEX(input!$A:$DZ,MATCH($A358,input!$A:$A,0),MATCH(U$2,input!$1:$1,0))</f>
        <v>2.7200470000000001</v>
      </c>
      <c r="V358" s="112">
        <f>INDEX(input!$A:$DZ,MATCH($A358,input!$A:$A,0),MATCH(V$2,input!$1:$1,0))</f>
        <v>3.5265248746235547</v>
      </c>
      <c r="W358" s="112">
        <f>INDEX(input!$A:$DZ,MATCH($A358,input!$A:$A,0),MATCH(W$2,input!$1:$1,0))</f>
        <v>0</v>
      </c>
      <c r="X358" s="112">
        <f>INDEX(input!$A:$DZ,MATCH($A358,input!$A:$A,0),MATCH(X$2,input!$1:$1,0))</f>
        <v>230.45510272157395</v>
      </c>
      <c r="Y358" s="100">
        <f>INDEX(input!$A:$DZ,MATCH($A358,input!$A:$A,0),MATCH(Y$2,input!$1:$1,0))</f>
        <v>0.21899373359695051</v>
      </c>
      <c r="AA358" s="141"/>
    </row>
    <row r="359" spans="1:27" x14ac:dyDescent="0.25">
      <c r="A359" s="95" t="s">
        <v>705</v>
      </c>
      <c r="B359" s="27" t="str">
        <f>INDEX(input!$A:$DZ,MATCH($A359,input!$A:$A,0),MATCH(B$2,input!$1:$1,0))</f>
        <v>E3902</v>
      </c>
      <c r="C359" s="27" t="str">
        <f>INDEX(input!$A:$DZ,MATCH($A359,input!$A:$A,0),MATCH(C$2,input!$1:$1,0))</f>
        <v>E06000054</v>
      </c>
      <c r="D359" s="27">
        <f>INDEX(input!$A:$DZ,MATCH($A359,input!$A:$A,0),MATCH(D$2,input!$1:$1,0))</f>
        <v>1</v>
      </c>
      <c r="F359" s="27" t="str">
        <f>INDEX(input!$A:$DZ,MATCH($A359,input!$A:$A,0),MATCH(F$2,input!$1:$1,0))</f>
        <v>Wiltshire</v>
      </c>
      <c r="G359" s="112">
        <f>INDEX(input!$A:$DZ,MATCH($A359,input!$A:$A,0),MATCH(G$2,input!$1:$1,0))</f>
        <v>108.55219808000001</v>
      </c>
      <c r="H359" s="112">
        <f>INDEX(input!$A:$DZ,MATCH($A359,input!$A:$A,0),MATCH(H$2,input!$1:$1,0))</f>
        <v>0.76623465187500006</v>
      </c>
      <c r="I359" s="112">
        <f>INDEX(input!$A:$DZ,MATCH($A359,input!$A:$A,0),MATCH(I$2,input!$1:$1,0))</f>
        <v>208.842985</v>
      </c>
      <c r="J359" s="112">
        <f>INDEX(input!$A:$DZ,MATCH($A359,input!$A:$A,0),MATCH(J$2,input!$1:$1,0))</f>
        <v>14.277496257777777</v>
      </c>
      <c r="K359" s="112">
        <f>INDEX(input!$A:$DZ,MATCH($A359,input!$A:$A,0),MATCH(K$2,input!$1:$1,0))</f>
        <v>0.17213248392341066</v>
      </c>
      <c r="L359" s="112">
        <f>INDEX(input!$A:$DZ,MATCH($A359,input!$A:$A,0),MATCH(L$2,input!$1:$1,0))</f>
        <v>0.63455819637987598</v>
      </c>
      <c r="M359" s="109">
        <f>INDEX(input!$A:$DZ,MATCH($A359,input!$A:$A,0),MATCH(M$2,input!$1:$1,0))</f>
        <v>333.24560466995609</v>
      </c>
      <c r="N359" s="112">
        <f>INDEX(input!$A:$DZ,MATCH($A359,input!$A:$A,0),MATCH(N$2,input!$1:$1,0))</f>
        <v>56.961570608457727</v>
      </c>
      <c r="O359" s="112">
        <f>INDEX(input!$A:$DZ,MATCH($A359,input!$A:$A,0),MATCH(O$2,input!$1:$1,0))</f>
        <v>1.8561815269558526</v>
      </c>
      <c r="P359" s="112">
        <f>INDEX(input!$A:$DZ,MATCH($A359,input!$A:$A,0),MATCH(P$2,input!$1:$1,0))</f>
        <v>251.9194714418183</v>
      </c>
      <c r="Q359" s="112">
        <f>INDEX(input!$A:$DZ,MATCH($A359,input!$A:$A,0),MATCH(Q$2,input!$1:$1,0))</f>
        <v>20.197738719917417</v>
      </c>
      <c r="R359" s="112">
        <f>INDEX(input!$A:$DZ,MATCH($A359,input!$A:$A,0),MATCH(R$2,input!$1:$1,0))</f>
        <v>0</v>
      </c>
      <c r="S359" s="112">
        <f>INDEX(input!$A:$DZ,MATCH($A359,input!$A:$A,0),MATCH(S$2,input!$1:$1,0))</f>
        <v>8.1179362372600448</v>
      </c>
      <c r="T359" s="112">
        <f>INDEX(input!$A:$DZ,MATCH($A359,input!$A:$A,0),MATCH(T$2,input!$1:$1,0))</f>
        <v>1.823064</v>
      </c>
      <c r="U359" s="112">
        <f>INDEX(input!$A:$DZ,MATCH($A359,input!$A:$A,0),MATCH(U$2,input!$1:$1,0))</f>
        <v>3.114401</v>
      </c>
      <c r="V359" s="112">
        <f>INDEX(input!$A:$DZ,MATCH($A359,input!$A:$A,0),MATCH(V$2,input!$1:$1,0))</f>
        <v>11.474374115518623</v>
      </c>
      <c r="W359" s="112">
        <f>INDEX(input!$A:$DZ,MATCH($A359,input!$A:$A,0),MATCH(W$2,input!$1:$1,0))</f>
        <v>3.3160783165658034</v>
      </c>
      <c r="X359" s="112">
        <f>INDEX(input!$A:$DZ,MATCH($A359,input!$A:$A,0),MATCH(X$2,input!$1:$1,0))</f>
        <v>358.78081596649372</v>
      </c>
      <c r="Y359" s="100">
        <f>INDEX(input!$A:$DZ,MATCH($A359,input!$A:$A,0),MATCH(Y$2,input!$1:$1,0))</f>
        <v>7.6625800726846771</v>
      </c>
      <c r="AA359" s="141"/>
    </row>
    <row r="360" spans="1:27" x14ac:dyDescent="0.25">
      <c r="A360" s="95" t="s">
        <v>707</v>
      </c>
      <c r="B360" s="27" t="str">
        <f>INDEX(input!$A:$DZ,MATCH($A360,input!$A:$A,0),MATCH(B$2,input!$1:$1,0))</f>
        <v>E1743</v>
      </c>
      <c r="C360" s="27" t="str">
        <f>INDEX(input!$A:$DZ,MATCH($A360,input!$A:$A,0),MATCH(C$2,input!$1:$1,0))</f>
        <v>E07000094</v>
      </c>
      <c r="D360" s="27">
        <f>INDEX(input!$A:$DZ,MATCH($A360,input!$A:$A,0),MATCH(D$2,input!$1:$1,0))</f>
        <v>1</v>
      </c>
      <c r="F360" s="27" t="str">
        <f>INDEX(input!$A:$DZ,MATCH($A360,input!$A:$A,0),MATCH(F$2,input!$1:$1,0))</f>
        <v>Winchester</v>
      </c>
      <c r="G360" s="112">
        <f>INDEX(input!$A:$DZ,MATCH($A360,input!$A:$A,0),MATCH(G$2,input!$1:$1,0))</f>
        <v>3.81556418</v>
      </c>
      <c r="H360" s="112">
        <f>INDEX(input!$A:$DZ,MATCH($A360,input!$A:$A,0),MATCH(H$2,input!$1:$1,0))</f>
        <v>2.9517134937500002E-2</v>
      </c>
      <c r="I360" s="112">
        <f>INDEX(input!$A:$DZ,MATCH($A360,input!$A:$A,0),MATCH(I$2,input!$1:$1,0))</f>
        <v>6.6725880000000002</v>
      </c>
      <c r="J360" s="112">
        <f>INDEX(input!$A:$DZ,MATCH($A360,input!$A:$A,0),MATCH(J$2,input!$1:$1,0))</f>
        <v>2.8301563813333335</v>
      </c>
      <c r="K360" s="112">
        <f>INDEX(input!$A:$DZ,MATCH($A360,input!$A:$A,0),MATCH(K$2,input!$1:$1,0))</f>
        <v>6.6040090630443485E-3</v>
      </c>
      <c r="L360" s="112">
        <f>INDEX(input!$A:$DZ,MATCH($A360,input!$A:$A,0),MATCH(L$2,input!$1:$1,0))</f>
        <v>8.8615675510868661E-3</v>
      </c>
      <c r="M360" s="109">
        <f>INDEX(input!$A:$DZ,MATCH($A360,input!$A:$A,0),MATCH(M$2,input!$1:$1,0))</f>
        <v>13.363291272884966</v>
      </c>
      <c r="N360" s="112">
        <f>INDEX(input!$A:$DZ,MATCH($A360,input!$A:$A,0),MATCH(N$2,input!$1:$1,0))</f>
        <v>2.1942917373917208</v>
      </c>
      <c r="O360" s="112">
        <f>INDEX(input!$A:$DZ,MATCH($A360,input!$A:$A,0),MATCH(O$2,input!$1:$1,0))</f>
        <v>7.1504415067754637E-2</v>
      </c>
      <c r="P360" s="112">
        <f>INDEX(input!$A:$DZ,MATCH($A360,input!$A:$A,0),MATCH(P$2,input!$1:$1,0))</f>
        <v>7.7760379299617703</v>
      </c>
      <c r="Q360" s="112">
        <f>INDEX(input!$A:$DZ,MATCH($A360,input!$A:$A,0),MATCH(Q$2,input!$1:$1,0))</f>
        <v>0</v>
      </c>
      <c r="R360" s="112">
        <f>INDEX(input!$A:$DZ,MATCH($A360,input!$A:$A,0),MATCH(R$2,input!$1:$1,0))</f>
        <v>0.22680861418267068</v>
      </c>
      <c r="S360" s="112">
        <f>INDEX(input!$A:$DZ,MATCH($A360,input!$A:$A,0),MATCH(S$2,input!$1:$1,0))</f>
        <v>0</v>
      </c>
      <c r="T360" s="112">
        <f>INDEX(input!$A:$DZ,MATCH($A360,input!$A:$A,0),MATCH(T$2,input!$1:$1,0))</f>
        <v>0</v>
      </c>
      <c r="U360" s="112">
        <f>INDEX(input!$A:$DZ,MATCH($A360,input!$A:$A,0),MATCH(U$2,input!$1:$1,0))</f>
        <v>0</v>
      </c>
      <c r="V360" s="112">
        <f>INDEX(input!$A:$DZ,MATCH($A360,input!$A:$A,0),MATCH(V$2,input!$1:$1,0))</f>
        <v>2.353118489097112</v>
      </c>
      <c r="W360" s="112">
        <f>INDEX(input!$A:$DZ,MATCH($A360,input!$A:$A,0),MATCH(W$2,input!$1:$1,0))</f>
        <v>4.6308836879873291E-2</v>
      </c>
      <c r="X360" s="112">
        <f>INDEX(input!$A:$DZ,MATCH($A360,input!$A:$A,0),MATCH(X$2,input!$1:$1,0))</f>
        <v>12.668070022580903</v>
      </c>
      <c r="Y360" s="100">
        <f>INDEX(input!$A:$DZ,MATCH($A360,input!$A:$A,0),MATCH(Y$2,input!$1:$1,0))</f>
        <v>-5.2024702306288528</v>
      </c>
      <c r="AA360" s="141"/>
    </row>
    <row r="361" spans="1:27" x14ac:dyDescent="0.25">
      <c r="A361" s="95" t="s">
        <v>709</v>
      </c>
      <c r="B361" s="27" t="str">
        <f>INDEX(input!$A:$DZ,MATCH($A361,input!$A:$A,0),MATCH(B$2,input!$1:$1,0))</f>
        <v>E0305</v>
      </c>
      <c r="C361" s="27" t="str">
        <f>INDEX(input!$A:$DZ,MATCH($A361,input!$A:$A,0),MATCH(C$2,input!$1:$1,0))</f>
        <v>E06000040</v>
      </c>
      <c r="D361" s="27">
        <f>INDEX(input!$A:$DZ,MATCH($A361,input!$A:$A,0),MATCH(D$2,input!$1:$1,0))</f>
        <v>1</v>
      </c>
      <c r="F361" s="27" t="str">
        <f>INDEX(input!$A:$DZ,MATCH($A361,input!$A:$A,0),MATCH(F$2,input!$1:$1,0))</f>
        <v>Windsor And Maidenhead</v>
      </c>
      <c r="G361" s="112">
        <f>INDEX(input!$A:$DZ,MATCH($A361,input!$A:$A,0),MATCH(G$2,input!$1:$1,0))</f>
        <v>24.890048189999998</v>
      </c>
      <c r="H361" s="112">
        <f>INDEX(input!$A:$DZ,MATCH($A361,input!$A:$A,0),MATCH(H$2,input!$1:$1,0))</f>
        <v>0.16846462849999999</v>
      </c>
      <c r="I361" s="112">
        <f>INDEX(input!$A:$DZ,MATCH($A361,input!$A:$A,0),MATCH(I$2,input!$1:$1,0))</f>
        <v>58.142079000000003</v>
      </c>
      <c r="J361" s="112">
        <f>INDEX(input!$A:$DZ,MATCH($A361,input!$A:$A,0),MATCH(J$2,input!$1:$1,0))</f>
        <v>2.9742749222222216</v>
      </c>
      <c r="K361" s="112">
        <f>INDEX(input!$A:$DZ,MATCH($A361,input!$A:$A,0),MATCH(K$2,input!$1:$1,0))</f>
        <v>3.793405195304108E-2</v>
      </c>
      <c r="L361" s="112">
        <f>INDEX(input!$A:$DZ,MATCH($A361,input!$A:$A,0),MATCH(L$2,input!$1:$1,0))</f>
        <v>0</v>
      </c>
      <c r="M361" s="109">
        <f>INDEX(input!$A:$DZ,MATCH($A361,input!$A:$A,0),MATCH(M$2,input!$1:$1,0))</f>
        <v>86.212800792675267</v>
      </c>
      <c r="N361" s="112">
        <f>INDEX(input!$A:$DZ,MATCH($A361,input!$A:$A,0),MATCH(N$2,input!$1:$1,0))</f>
        <v>12.523591574411247</v>
      </c>
      <c r="O361" s="112">
        <f>INDEX(input!$A:$DZ,MATCH($A361,input!$A:$A,0),MATCH(O$2,input!$1:$1,0))</f>
        <v>0.40810074376900191</v>
      </c>
      <c r="P361" s="112">
        <f>INDEX(input!$A:$DZ,MATCH($A361,input!$A:$A,0),MATCH(P$2,input!$1:$1,0))</f>
        <v>66.263482047679773</v>
      </c>
      <c r="Q361" s="112">
        <f>INDEX(input!$A:$DZ,MATCH($A361,input!$A:$A,0),MATCH(Q$2,input!$1:$1,0))</f>
        <v>5.3838653968736754</v>
      </c>
      <c r="R361" s="112">
        <f>INDEX(input!$A:$DZ,MATCH($A361,input!$A:$A,0),MATCH(R$2,input!$1:$1,0))</f>
        <v>0</v>
      </c>
      <c r="S361" s="112">
        <f>INDEX(input!$A:$DZ,MATCH($A361,input!$A:$A,0),MATCH(S$2,input!$1:$1,0))</f>
        <v>1.8027523456765875</v>
      </c>
      <c r="T361" s="112">
        <f>INDEX(input!$A:$DZ,MATCH($A361,input!$A:$A,0),MATCH(T$2,input!$1:$1,0))</f>
        <v>0.47645700000000002</v>
      </c>
      <c r="U361" s="112">
        <f>INDEX(input!$A:$DZ,MATCH($A361,input!$A:$A,0),MATCH(U$2,input!$1:$1,0))</f>
        <v>0.81394699999999998</v>
      </c>
      <c r="V361" s="112">
        <f>INDEX(input!$A:$DZ,MATCH($A361,input!$A:$A,0),MATCH(V$2,input!$1:$1,0))</f>
        <v>2.0890547952360636</v>
      </c>
      <c r="W361" s="112">
        <f>INDEX(input!$A:$DZ,MATCH($A361,input!$A:$A,0),MATCH(W$2,input!$1:$1,0))</f>
        <v>0</v>
      </c>
      <c r="X361" s="112">
        <f>INDEX(input!$A:$DZ,MATCH($A361,input!$A:$A,0),MATCH(X$2,input!$1:$1,0))</f>
        <v>89.761250903646314</v>
      </c>
      <c r="Y361" s="100">
        <f>INDEX(input!$A:$DZ,MATCH($A361,input!$A:$A,0),MATCH(Y$2,input!$1:$1,0))</f>
        <v>4.1159202326628508</v>
      </c>
      <c r="AA361" s="141"/>
    </row>
    <row r="362" spans="1:27" x14ac:dyDescent="0.25">
      <c r="A362" s="95" t="s">
        <v>711</v>
      </c>
      <c r="B362" s="27" t="str">
        <f>INDEX(input!$A:$DZ,MATCH($A362,input!$A:$A,0),MATCH(B$2,input!$1:$1,0))</f>
        <v>E4305</v>
      </c>
      <c r="C362" s="27" t="str">
        <f>INDEX(input!$A:$DZ,MATCH($A362,input!$A:$A,0),MATCH(C$2,input!$1:$1,0))</f>
        <v>E08000015</v>
      </c>
      <c r="D362" s="27">
        <f>INDEX(input!$A:$DZ,MATCH($A362,input!$A:$A,0),MATCH(D$2,input!$1:$1,0))</f>
        <v>1</v>
      </c>
      <c r="F362" s="27" t="str">
        <f>INDEX(input!$A:$DZ,MATCH($A362,input!$A:$A,0),MATCH(F$2,input!$1:$1,0))</f>
        <v>Wirral</v>
      </c>
      <c r="G362" s="112">
        <f>INDEX(input!$A:$DZ,MATCH($A362,input!$A:$A,0),MATCH(G$2,input!$1:$1,0))</f>
        <v>141.92335524999999</v>
      </c>
      <c r="H362" s="112">
        <f>INDEX(input!$A:$DZ,MATCH($A362,input!$A:$A,0),MATCH(H$2,input!$1:$1,0))</f>
        <v>1.0782163103541669</v>
      </c>
      <c r="I362" s="112">
        <f>INDEX(input!$A:$DZ,MATCH($A362,input!$A:$A,0),MATCH(I$2,input!$1:$1,0))</f>
        <v>114.20595</v>
      </c>
      <c r="J362" s="112">
        <f>INDEX(input!$A:$DZ,MATCH($A362,input!$A:$A,0),MATCH(J$2,input!$1:$1,0))</f>
        <v>2.5975828033333337</v>
      </c>
      <c r="K362" s="112">
        <f>INDEX(input!$A:$DZ,MATCH($A362,input!$A:$A,0),MATCH(K$2,input!$1:$1,0))</f>
        <v>0.23737921140125451</v>
      </c>
      <c r="L362" s="112">
        <f>INDEX(input!$A:$DZ,MATCH($A362,input!$A:$A,0),MATCH(L$2,input!$1:$1,0))</f>
        <v>0</v>
      </c>
      <c r="M362" s="109">
        <f>INDEX(input!$A:$DZ,MATCH($A362,input!$A:$A,0),MATCH(M$2,input!$1:$1,0))</f>
        <v>260.0424835750888</v>
      </c>
      <c r="N362" s="112">
        <f>INDEX(input!$A:$DZ,MATCH($A362,input!$A:$A,0),MATCH(N$2,input!$1:$1,0))</f>
        <v>98.718815538088208</v>
      </c>
      <c r="O362" s="112">
        <f>INDEX(input!$A:$DZ,MATCH($A362,input!$A:$A,0),MATCH(O$2,input!$1:$1,0))</f>
        <v>2.6119481710919392</v>
      </c>
      <c r="P362" s="112">
        <f>INDEX(input!$A:$DZ,MATCH($A362,input!$A:$A,0),MATCH(P$2,input!$1:$1,0))</f>
        <v>131.75035365686028</v>
      </c>
      <c r="Q362" s="112">
        <f>INDEX(input!$A:$DZ,MATCH($A362,input!$A:$A,0),MATCH(Q$2,input!$1:$1,0))</f>
        <v>10.563543537981287</v>
      </c>
      <c r="R362" s="112">
        <f>INDEX(input!$A:$DZ,MATCH($A362,input!$A:$A,0),MATCH(R$2,input!$1:$1,0))</f>
        <v>0</v>
      </c>
      <c r="S362" s="112">
        <f>INDEX(input!$A:$DZ,MATCH($A362,input!$A:$A,0),MATCH(S$2,input!$1:$1,0))</f>
        <v>16.872841850911762</v>
      </c>
      <c r="T362" s="112">
        <f>INDEX(input!$A:$DZ,MATCH($A362,input!$A:$A,0),MATCH(T$2,input!$1:$1,0))</f>
        <v>1.80037</v>
      </c>
      <c r="U362" s="112">
        <f>INDEX(input!$A:$DZ,MATCH($A362,input!$A:$A,0),MATCH(U$2,input!$1:$1,0))</f>
        <v>3.0756320000000001</v>
      </c>
      <c r="V362" s="112">
        <f>INDEX(input!$A:$DZ,MATCH($A362,input!$A:$A,0),MATCH(V$2,input!$1:$1,0))</f>
        <v>0.76436971333333337</v>
      </c>
      <c r="W362" s="112">
        <f>INDEX(input!$A:$DZ,MATCH($A362,input!$A:$A,0),MATCH(W$2,input!$1:$1,0))</f>
        <v>0</v>
      </c>
      <c r="X362" s="112">
        <f>INDEX(input!$A:$DZ,MATCH($A362,input!$A:$A,0),MATCH(X$2,input!$1:$1,0))</f>
        <v>266.15787446826687</v>
      </c>
      <c r="Y362" s="100">
        <f>INDEX(input!$A:$DZ,MATCH($A362,input!$A:$A,0),MATCH(Y$2,input!$1:$1,0))</f>
        <v>2.3516891582879396</v>
      </c>
      <c r="AA362" s="141"/>
    </row>
    <row r="363" spans="1:27" x14ac:dyDescent="0.25">
      <c r="A363" s="95" t="s">
        <v>712</v>
      </c>
      <c r="B363" s="27" t="str">
        <f>INDEX(input!$A:$DZ,MATCH($A363,input!$A:$A,0),MATCH(B$2,input!$1:$1,0))</f>
        <v>E3641</v>
      </c>
      <c r="C363" s="27" t="str">
        <f>INDEX(input!$A:$DZ,MATCH($A363,input!$A:$A,0),MATCH(C$2,input!$1:$1,0))</f>
        <v>E07000217</v>
      </c>
      <c r="D363" s="27">
        <f>INDEX(input!$A:$DZ,MATCH($A363,input!$A:$A,0),MATCH(D$2,input!$1:$1,0))</f>
        <v>1</v>
      </c>
      <c r="F363" s="27" t="str">
        <f>INDEX(input!$A:$DZ,MATCH($A363,input!$A:$A,0),MATCH(F$2,input!$1:$1,0))</f>
        <v>Woking</v>
      </c>
      <c r="G363" s="112">
        <f>INDEX(input!$A:$DZ,MATCH($A363,input!$A:$A,0),MATCH(G$2,input!$1:$1,0))</f>
        <v>3.4206428899999999</v>
      </c>
      <c r="H363" s="112">
        <f>INDEX(input!$A:$DZ,MATCH($A363,input!$A:$A,0),MATCH(H$2,input!$1:$1,0))</f>
        <v>2.8254161687500001E-2</v>
      </c>
      <c r="I363" s="112">
        <f>INDEX(input!$A:$DZ,MATCH($A363,input!$A:$A,0),MATCH(I$2,input!$1:$1,0))</f>
        <v>8.5326769999999996</v>
      </c>
      <c r="J363" s="112">
        <f>INDEX(input!$A:$DZ,MATCH($A363,input!$A:$A,0),MATCH(J$2,input!$1:$1,0))</f>
        <v>1.5285140177777774</v>
      </c>
      <c r="K363" s="112">
        <f>INDEX(input!$A:$DZ,MATCH($A363,input!$A:$A,0),MATCH(K$2,input!$1:$1,0))</f>
        <v>6.2204128708477149E-3</v>
      </c>
      <c r="L363" s="112">
        <f>INDEX(input!$A:$DZ,MATCH($A363,input!$A:$A,0),MATCH(L$2,input!$1:$1,0))</f>
        <v>0</v>
      </c>
      <c r="M363" s="109">
        <f>INDEX(input!$A:$DZ,MATCH($A363,input!$A:$A,0),MATCH(M$2,input!$1:$1,0))</f>
        <v>13.516308482336127</v>
      </c>
      <c r="N363" s="112">
        <f>INDEX(input!$A:$DZ,MATCH($A363,input!$A:$A,0),MATCH(N$2,input!$1:$1,0))</f>
        <v>2.1004028215652486</v>
      </c>
      <c r="O363" s="112">
        <f>INDEX(input!$A:$DZ,MATCH($A363,input!$A:$A,0),MATCH(O$2,input!$1:$1,0))</f>
        <v>6.8444898462411349E-2</v>
      </c>
      <c r="P363" s="112">
        <f>INDEX(input!$A:$DZ,MATCH($A363,input!$A:$A,0),MATCH(P$2,input!$1:$1,0))</f>
        <v>9.9666797745555531</v>
      </c>
      <c r="Q363" s="112">
        <f>INDEX(input!$A:$DZ,MATCH($A363,input!$A:$A,0),MATCH(Q$2,input!$1:$1,0))</f>
        <v>0</v>
      </c>
      <c r="R363" s="112">
        <f>INDEX(input!$A:$DZ,MATCH($A363,input!$A:$A,0),MATCH(R$2,input!$1:$1,0))</f>
        <v>5.0409140900313211E-2</v>
      </c>
      <c r="S363" s="112">
        <f>INDEX(input!$A:$DZ,MATCH($A363,input!$A:$A,0),MATCH(S$2,input!$1:$1,0))</f>
        <v>0</v>
      </c>
      <c r="T363" s="112">
        <f>INDEX(input!$A:$DZ,MATCH($A363,input!$A:$A,0),MATCH(T$2,input!$1:$1,0))</f>
        <v>0</v>
      </c>
      <c r="U363" s="112">
        <f>INDEX(input!$A:$DZ,MATCH($A363,input!$A:$A,0),MATCH(U$2,input!$1:$1,0))</f>
        <v>0</v>
      </c>
      <c r="V363" s="112">
        <f>INDEX(input!$A:$DZ,MATCH($A363,input!$A:$A,0),MATCH(V$2,input!$1:$1,0))</f>
        <v>1.1807375875855604</v>
      </c>
      <c r="W363" s="112">
        <f>INDEX(input!$A:$DZ,MATCH($A363,input!$A:$A,0),MATCH(W$2,input!$1:$1,0))</f>
        <v>0</v>
      </c>
      <c r="X363" s="112">
        <f>INDEX(input!$A:$DZ,MATCH($A363,input!$A:$A,0),MATCH(X$2,input!$1:$1,0))</f>
        <v>13.366674223069086</v>
      </c>
      <c r="Y363" s="100">
        <f>INDEX(input!$A:$DZ,MATCH($A363,input!$A:$A,0),MATCH(Y$2,input!$1:$1,0))</f>
        <v>-1.1070645469699825</v>
      </c>
      <c r="AA363" s="141"/>
    </row>
    <row r="364" spans="1:27" x14ac:dyDescent="0.25">
      <c r="A364" s="95" t="s">
        <v>714</v>
      </c>
      <c r="B364" s="27" t="str">
        <f>INDEX(input!$A:$DZ,MATCH($A364,input!$A:$A,0),MATCH(B$2,input!$1:$1,0))</f>
        <v>E0306</v>
      </c>
      <c r="C364" s="27" t="str">
        <f>INDEX(input!$A:$DZ,MATCH($A364,input!$A:$A,0),MATCH(C$2,input!$1:$1,0))</f>
        <v>E06000041</v>
      </c>
      <c r="D364" s="27">
        <f>INDEX(input!$A:$DZ,MATCH($A364,input!$A:$A,0),MATCH(D$2,input!$1:$1,0))</f>
        <v>1</v>
      </c>
      <c r="F364" s="27" t="str">
        <f>INDEX(input!$A:$DZ,MATCH($A364,input!$A:$A,0),MATCH(F$2,input!$1:$1,0))</f>
        <v>Wokingham</v>
      </c>
      <c r="G364" s="112">
        <f>INDEX(input!$A:$DZ,MATCH($A364,input!$A:$A,0),MATCH(G$2,input!$1:$1,0))</f>
        <v>26.722062960000002</v>
      </c>
      <c r="H364" s="112">
        <f>INDEX(input!$A:$DZ,MATCH($A364,input!$A:$A,0),MATCH(H$2,input!$1:$1,0))</f>
        <v>0.18691209454166668</v>
      </c>
      <c r="I364" s="112">
        <f>INDEX(input!$A:$DZ,MATCH($A364,input!$A:$A,0),MATCH(I$2,input!$1:$1,0))</f>
        <v>81.199554000000006</v>
      </c>
      <c r="J364" s="112">
        <f>INDEX(input!$A:$DZ,MATCH($A364,input!$A:$A,0),MATCH(J$2,input!$1:$1,0))</f>
        <v>3.4263284366666662</v>
      </c>
      <c r="K364" s="112">
        <f>INDEX(input!$A:$DZ,MATCH($A364,input!$A:$A,0),MATCH(K$2,input!$1:$1,0))</f>
        <v>4.1150412195847023E-2</v>
      </c>
      <c r="L364" s="112">
        <f>INDEX(input!$A:$DZ,MATCH($A364,input!$A:$A,0),MATCH(L$2,input!$1:$1,0))</f>
        <v>0</v>
      </c>
      <c r="M364" s="109">
        <f>INDEX(input!$A:$DZ,MATCH($A364,input!$A:$A,0),MATCH(M$2,input!$1:$1,0))</f>
        <v>111.57600790340418</v>
      </c>
      <c r="N364" s="112">
        <f>INDEX(input!$A:$DZ,MATCH($A364,input!$A:$A,0),MATCH(N$2,input!$1:$1,0))</f>
        <v>13.894968658721309</v>
      </c>
      <c r="O364" s="112">
        <f>INDEX(input!$A:$DZ,MATCH($A364,input!$A:$A,0),MATCH(O$2,input!$1:$1,0))</f>
        <v>0.45278920272818923</v>
      </c>
      <c r="P364" s="112">
        <f>INDEX(input!$A:$DZ,MATCH($A364,input!$A:$A,0),MATCH(P$2,input!$1:$1,0))</f>
        <v>95.822478536707436</v>
      </c>
      <c r="Q364" s="112">
        <f>INDEX(input!$A:$DZ,MATCH($A364,input!$A:$A,0),MATCH(Q$2,input!$1:$1,0))</f>
        <v>7.6965867690140906</v>
      </c>
      <c r="R364" s="112">
        <f>INDEX(input!$A:$DZ,MATCH($A364,input!$A:$A,0),MATCH(R$2,input!$1:$1,0))</f>
        <v>0</v>
      </c>
      <c r="S364" s="112">
        <f>INDEX(input!$A:$DZ,MATCH($A364,input!$A:$A,0),MATCH(S$2,input!$1:$1,0))</f>
        <v>5.6389805600000002E-2</v>
      </c>
      <c r="T364" s="112">
        <f>INDEX(input!$A:$DZ,MATCH($A364,input!$A:$A,0),MATCH(T$2,input!$1:$1,0))</f>
        <v>0.40158899999999997</v>
      </c>
      <c r="U364" s="112">
        <f>INDEX(input!$A:$DZ,MATCH($A364,input!$A:$A,0),MATCH(U$2,input!$1:$1,0))</f>
        <v>0.68604799999999999</v>
      </c>
      <c r="V364" s="112">
        <f>INDEX(input!$A:$DZ,MATCH($A364,input!$A:$A,0),MATCH(V$2,input!$1:$1,0))</f>
        <v>5.7143155899497007</v>
      </c>
      <c r="W364" s="112">
        <f>INDEX(input!$A:$DZ,MATCH($A364,input!$A:$A,0),MATCH(W$2,input!$1:$1,0))</f>
        <v>0</v>
      </c>
      <c r="X364" s="112">
        <f>INDEX(input!$A:$DZ,MATCH($A364,input!$A:$A,0),MATCH(X$2,input!$1:$1,0))</f>
        <v>124.7251655627207</v>
      </c>
      <c r="Y364" s="100">
        <f>INDEX(input!$A:$DZ,MATCH($A364,input!$A:$A,0),MATCH(Y$2,input!$1:$1,0))</f>
        <v>11.784932895878718</v>
      </c>
      <c r="AA364" s="141"/>
    </row>
    <row r="365" spans="1:27" x14ac:dyDescent="0.25">
      <c r="A365" s="95" t="s">
        <v>716</v>
      </c>
      <c r="B365" s="27" t="str">
        <f>INDEX(input!$A:$DZ,MATCH($A365,input!$A:$A,0),MATCH(B$2,input!$1:$1,0))</f>
        <v>E4607</v>
      </c>
      <c r="C365" s="27" t="str">
        <f>INDEX(input!$A:$DZ,MATCH($A365,input!$A:$A,0),MATCH(C$2,input!$1:$1,0))</f>
        <v>E08000031</v>
      </c>
      <c r="D365" s="27">
        <f>INDEX(input!$A:$DZ,MATCH($A365,input!$A:$A,0),MATCH(D$2,input!$1:$1,0))</f>
        <v>1</v>
      </c>
      <c r="F365" s="27" t="str">
        <f>INDEX(input!$A:$DZ,MATCH($A365,input!$A:$A,0),MATCH(F$2,input!$1:$1,0))</f>
        <v>Wolverhampton</v>
      </c>
      <c r="G365" s="112">
        <f>INDEX(input!$A:$DZ,MATCH($A365,input!$A:$A,0),MATCH(G$2,input!$1:$1,0))</f>
        <v>137.38981634000001</v>
      </c>
      <c r="H365" s="112">
        <f>INDEX(input!$A:$DZ,MATCH($A365,input!$A:$A,0),MATCH(H$2,input!$1:$1,0))</f>
        <v>1.0545797456249999</v>
      </c>
      <c r="I365" s="112">
        <f>INDEX(input!$A:$DZ,MATCH($A365,input!$A:$A,0),MATCH(I$2,input!$1:$1,0))</f>
        <v>80.951370999999995</v>
      </c>
      <c r="J365" s="112">
        <f>INDEX(input!$A:$DZ,MATCH($A365,input!$A:$A,0),MATCH(J$2,input!$1:$1,0))</f>
        <v>3.2032872911111117</v>
      </c>
      <c r="K365" s="112">
        <f>INDEX(input!$A:$DZ,MATCH($A365,input!$A:$A,0),MATCH(K$2,input!$1:$1,0))</f>
        <v>0.23344357778988906</v>
      </c>
      <c r="L365" s="112">
        <f>INDEX(input!$A:$DZ,MATCH($A365,input!$A:$A,0),MATCH(L$2,input!$1:$1,0))</f>
        <v>0</v>
      </c>
      <c r="M365" s="109">
        <f>INDEX(input!$A:$DZ,MATCH($A365,input!$A:$A,0),MATCH(M$2,input!$1:$1,0))</f>
        <v>222.83249795452602</v>
      </c>
      <c r="N365" s="112">
        <f>INDEX(input!$A:$DZ,MATCH($A365,input!$A:$A,0),MATCH(N$2,input!$1:$1,0))</f>
        <v>100.52098565097894</v>
      </c>
      <c r="O365" s="112">
        <f>INDEX(input!$A:$DZ,MATCH($A365,input!$A:$A,0),MATCH(O$2,input!$1:$1,0))</f>
        <v>2.5546892689715714</v>
      </c>
      <c r="P365" s="112">
        <f>INDEX(input!$A:$DZ,MATCH($A365,input!$A:$A,0),MATCH(P$2,input!$1:$1,0))</f>
        <v>96.585881333480074</v>
      </c>
      <c r="Q365" s="112">
        <f>INDEX(input!$A:$DZ,MATCH($A365,input!$A:$A,0),MATCH(Q$2,input!$1:$1,0))</f>
        <v>7.7819975807926953</v>
      </c>
      <c r="R365" s="112">
        <f>INDEX(input!$A:$DZ,MATCH($A365,input!$A:$A,0),MATCH(R$2,input!$1:$1,0))</f>
        <v>0</v>
      </c>
      <c r="S365" s="112">
        <f>INDEX(input!$A:$DZ,MATCH($A365,input!$A:$A,0),MATCH(S$2,input!$1:$1,0))</f>
        <v>12.950663819402008</v>
      </c>
      <c r="T365" s="112">
        <f>INDEX(input!$A:$DZ,MATCH($A365,input!$A:$A,0),MATCH(T$2,input!$1:$1,0))</f>
        <v>1.376477</v>
      </c>
      <c r="U365" s="112">
        <f>INDEX(input!$A:$DZ,MATCH($A365,input!$A:$A,0),MATCH(U$2,input!$1:$1,0))</f>
        <v>2.3514819999999999</v>
      </c>
      <c r="V365" s="112">
        <f>INDEX(input!$A:$DZ,MATCH($A365,input!$A:$A,0),MATCH(V$2,input!$1:$1,0))</f>
        <v>2.0803322459447475</v>
      </c>
      <c r="W365" s="112">
        <f>INDEX(input!$A:$DZ,MATCH($A365,input!$A:$A,0),MATCH(W$2,input!$1:$1,0))</f>
        <v>0</v>
      </c>
      <c r="X365" s="112">
        <f>INDEX(input!$A:$DZ,MATCH($A365,input!$A:$A,0),MATCH(X$2,input!$1:$1,0))</f>
        <v>226.20250889957003</v>
      </c>
      <c r="Y365" s="100">
        <f>INDEX(input!$A:$DZ,MATCH($A365,input!$A:$A,0),MATCH(Y$2,input!$1:$1,0))</f>
        <v>1.512351643489529</v>
      </c>
      <c r="AA365" s="141"/>
    </row>
    <row r="366" spans="1:27" x14ac:dyDescent="0.25">
      <c r="A366" s="95" t="s">
        <v>717</v>
      </c>
      <c r="B366" s="27" t="str">
        <f>INDEX(input!$A:$DZ,MATCH($A366,input!$A:$A,0),MATCH(B$2,input!$1:$1,0))</f>
        <v>E1837</v>
      </c>
      <c r="C366" s="27" t="str">
        <f>INDEX(input!$A:$DZ,MATCH($A366,input!$A:$A,0),MATCH(C$2,input!$1:$1,0))</f>
        <v>E07000237</v>
      </c>
      <c r="D366" s="27">
        <f>INDEX(input!$A:$DZ,MATCH($A366,input!$A:$A,0),MATCH(D$2,input!$1:$1,0))</f>
        <v>1</v>
      </c>
      <c r="F366" s="27" t="str">
        <f>INDEX(input!$A:$DZ,MATCH($A366,input!$A:$A,0),MATCH(F$2,input!$1:$1,0))</f>
        <v>Worcester</v>
      </c>
      <c r="G366" s="112">
        <f>INDEX(input!$A:$DZ,MATCH($A366,input!$A:$A,0),MATCH(G$2,input!$1:$1,0))</f>
        <v>4.2870353500000009</v>
      </c>
      <c r="H366" s="112">
        <f>INDEX(input!$A:$DZ,MATCH($A366,input!$A:$A,0),MATCH(H$2,input!$1:$1,0))</f>
        <v>3.4614751937500007E-2</v>
      </c>
      <c r="I366" s="112">
        <f>INDEX(input!$A:$DZ,MATCH($A366,input!$A:$A,0),MATCH(I$2,input!$1:$1,0))</f>
        <v>4.9610010000000004</v>
      </c>
      <c r="J366" s="112">
        <f>INDEX(input!$A:$DZ,MATCH($A366,input!$A:$A,0),MATCH(J$2,input!$1:$1,0))</f>
        <v>1.766325160888889</v>
      </c>
      <c r="K366" s="112">
        <f>INDEX(input!$A:$DZ,MATCH($A366,input!$A:$A,0),MATCH(K$2,input!$1:$1,0))</f>
        <v>7.6924622607130013E-3</v>
      </c>
      <c r="L366" s="112">
        <f>INDEX(input!$A:$DZ,MATCH($A366,input!$A:$A,0),MATCH(L$2,input!$1:$1,0))</f>
        <v>0</v>
      </c>
      <c r="M366" s="109">
        <f>INDEX(input!$A:$DZ,MATCH($A366,input!$A:$A,0),MATCH(M$2,input!$1:$1,0))</f>
        <v>11.056668725087105</v>
      </c>
      <c r="N366" s="112">
        <f>INDEX(input!$A:$DZ,MATCH($A366,input!$A:$A,0),MATCH(N$2,input!$1:$1,0))</f>
        <v>2.573246502955266</v>
      </c>
      <c r="O366" s="112">
        <f>INDEX(input!$A:$DZ,MATCH($A366,input!$A:$A,0),MATCH(O$2,input!$1:$1,0))</f>
        <v>8.3853246532147152E-2</v>
      </c>
      <c r="P366" s="112">
        <f>INDEX(input!$A:$DZ,MATCH($A366,input!$A:$A,0),MATCH(P$2,input!$1:$1,0))</f>
        <v>5.8396146580857566</v>
      </c>
      <c r="Q366" s="112">
        <f>INDEX(input!$A:$DZ,MATCH($A366,input!$A:$A,0),MATCH(Q$2,input!$1:$1,0))</f>
        <v>0</v>
      </c>
      <c r="R366" s="112">
        <f>INDEX(input!$A:$DZ,MATCH($A366,input!$A:$A,0),MATCH(R$2,input!$1:$1,0))</f>
        <v>0.11291961593973976</v>
      </c>
      <c r="S366" s="112">
        <f>INDEX(input!$A:$DZ,MATCH($A366,input!$A:$A,0),MATCH(S$2,input!$1:$1,0))</f>
        <v>0</v>
      </c>
      <c r="T366" s="112">
        <f>INDEX(input!$A:$DZ,MATCH($A366,input!$A:$A,0),MATCH(T$2,input!$1:$1,0))</f>
        <v>0</v>
      </c>
      <c r="U366" s="112">
        <f>INDEX(input!$A:$DZ,MATCH($A366,input!$A:$A,0),MATCH(U$2,input!$1:$1,0))</f>
        <v>0</v>
      </c>
      <c r="V366" s="112">
        <f>INDEX(input!$A:$DZ,MATCH($A366,input!$A:$A,0),MATCH(V$2,input!$1:$1,0))</f>
        <v>1.5276132573614414</v>
      </c>
      <c r="W366" s="112">
        <f>INDEX(input!$A:$DZ,MATCH($A366,input!$A:$A,0),MATCH(W$2,input!$1:$1,0))</f>
        <v>0</v>
      </c>
      <c r="X366" s="112">
        <f>INDEX(input!$A:$DZ,MATCH($A366,input!$A:$A,0),MATCH(X$2,input!$1:$1,0))</f>
        <v>10.137247280874353</v>
      </c>
      <c r="Y366" s="100">
        <f>INDEX(input!$A:$DZ,MATCH($A366,input!$A:$A,0),MATCH(Y$2,input!$1:$1,0))</f>
        <v>-8.3155375915950458</v>
      </c>
      <c r="AA366" s="141"/>
    </row>
    <row r="367" spans="1:27" x14ac:dyDescent="0.25">
      <c r="A367" s="95" t="s">
        <v>719</v>
      </c>
      <c r="B367" s="27" t="str">
        <f>INDEX(input!$A:$DZ,MATCH($A367,input!$A:$A,0),MATCH(B$2,input!$1:$1,0))</f>
        <v>E1821</v>
      </c>
      <c r="C367" s="27" t="str">
        <f>INDEX(input!$A:$DZ,MATCH($A367,input!$A:$A,0),MATCH(C$2,input!$1:$1,0))</f>
        <v>E10000034</v>
      </c>
      <c r="D367" s="27">
        <f>INDEX(input!$A:$DZ,MATCH($A367,input!$A:$A,0),MATCH(D$2,input!$1:$1,0))</f>
        <v>1</v>
      </c>
      <c r="F367" s="27" t="str">
        <f>INDEX(input!$A:$DZ,MATCH($A367,input!$A:$A,0),MATCH(F$2,input!$1:$1,0))</f>
        <v>Worcestershire</v>
      </c>
      <c r="G367" s="112">
        <f>INDEX(input!$A:$DZ,MATCH($A367,input!$A:$A,0),MATCH(G$2,input!$1:$1,0))</f>
        <v>115.30368971000001</v>
      </c>
      <c r="H367" s="112">
        <f>INDEX(input!$A:$DZ,MATCH($A367,input!$A:$A,0),MATCH(H$2,input!$1:$1,0))</f>
        <v>0.84034154341666667</v>
      </c>
      <c r="I367" s="112">
        <f>INDEX(input!$A:$DZ,MATCH($A367,input!$A:$A,0),MATCH(I$2,input!$1:$1,0))</f>
        <v>212.08354700000001</v>
      </c>
      <c r="J367" s="112">
        <f>INDEX(input!$A:$DZ,MATCH($A367,input!$A:$A,0),MATCH(J$2,input!$1:$1,0))</f>
        <v>2.5555445102222225</v>
      </c>
      <c r="K367" s="112">
        <f>INDEX(input!$A:$DZ,MATCH($A367,input!$A:$A,0),MATCH(K$2,input!$1:$1,0))</f>
        <v>0.18794641130688094</v>
      </c>
      <c r="L367" s="112">
        <f>INDEX(input!$A:$DZ,MATCH($A367,input!$A:$A,0),MATCH(L$2,input!$1:$1,0))</f>
        <v>0</v>
      </c>
      <c r="M367" s="109">
        <f>INDEX(input!$A:$DZ,MATCH($A367,input!$A:$A,0),MATCH(M$2,input!$1:$1,0))</f>
        <v>330.97106917494574</v>
      </c>
      <c r="N367" s="112">
        <f>INDEX(input!$A:$DZ,MATCH($A367,input!$A:$A,0),MATCH(N$2,input!$1:$1,0))</f>
        <v>62.470646614407656</v>
      </c>
      <c r="O367" s="112">
        <f>INDEX(input!$A:$DZ,MATCH($A367,input!$A:$A,0),MATCH(O$2,input!$1:$1,0))</f>
        <v>2.0357033519969905</v>
      </c>
      <c r="P367" s="112">
        <f>INDEX(input!$A:$DZ,MATCH($A367,input!$A:$A,0),MATCH(P$2,input!$1:$1,0))</f>
        <v>246.61218082672298</v>
      </c>
      <c r="Q367" s="112">
        <f>INDEX(input!$A:$DZ,MATCH($A367,input!$A:$A,0),MATCH(Q$2,input!$1:$1,0))</f>
        <v>19.930083094402136</v>
      </c>
      <c r="R367" s="112">
        <f>INDEX(input!$A:$DZ,MATCH($A367,input!$A:$A,0),MATCH(R$2,input!$1:$1,0))</f>
        <v>0</v>
      </c>
      <c r="S367" s="112">
        <f>INDEX(input!$A:$DZ,MATCH($A367,input!$A:$A,0),MATCH(S$2,input!$1:$1,0))</f>
        <v>16.080496515987793</v>
      </c>
      <c r="T367" s="112">
        <f>INDEX(input!$A:$DZ,MATCH($A367,input!$A:$A,0),MATCH(T$2,input!$1:$1,0))</f>
        <v>2.3846250000000002</v>
      </c>
      <c r="U367" s="112">
        <f>INDEX(input!$A:$DZ,MATCH($A367,input!$A:$A,0),MATCH(U$2,input!$1:$1,0))</f>
        <v>4.073734</v>
      </c>
      <c r="V367" s="112">
        <f>INDEX(input!$A:$DZ,MATCH($A367,input!$A:$A,0),MATCH(V$2,input!$1:$1,0))</f>
        <v>2.6147098783411029</v>
      </c>
      <c r="W367" s="112">
        <f>INDEX(input!$A:$DZ,MATCH($A367,input!$A:$A,0),MATCH(W$2,input!$1:$1,0))</f>
        <v>0</v>
      </c>
      <c r="X367" s="112">
        <f>INDEX(input!$A:$DZ,MATCH($A367,input!$A:$A,0),MATCH(X$2,input!$1:$1,0))</f>
        <v>356.20217928185861</v>
      </c>
      <c r="Y367" s="100">
        <f>INDEX(input!$A:$DZ,MATCH($A367,input!$A:$A,0),MATCH(Y$2,input!$1:$1,0))</f>
        <v>7.6233581895268854</v>
      </c>
      <c r="AA367" s="141"/>
    </row>
    <row r="368" spans="1:27" x14ac:dyDescent="0.25">
      <c r="A368" s="95" t="s">
        <v>721</v>
      </c>
      <c r="B368" s="27" t="str">
        <f>INDEX(input!$A:$DZ,MATCH($A368,input!$A:$A,0),MATCH(B$2,input!$1:$1,0))</f>
        <v>E3837</v>
      </c>
      <c r="C368" s="27" t="str">
        <f>INDEX(input!$A:$DZ,MATCH($A368,input!$A:$A,0),MATCH(C$2,input!$1:$1,0))</f>
        <v>E07000229</v>
      </c>
      <c r="D368" s="27">
        <f>INDEX(input!$A:$DZ,MATCH($A368,input!$A:$A,0),MATCH(D$2,input!$1:$1,0))</f>
        <v>1</v>
      </c>
      <c r="F368" s="27" t="str">
        <f>INDEX(input!$A:$DZ,MATCH($A368,input!$A:$A,0),MATCH(F$2,input!$1:$1,0))</f>
        <v>Worthing</v>
      </c>
      <c r="G368" s="112">
        <f>INDEX(input!$A:$DZ,MATCH($A368,input!$A:$A,0),MATCH(G$2,input!$1:$1,0))</f>
        <v>4.5752504800000002</v>
      </c>
      <c r="H368" s="112">
        <f>INDEX(input!$A:$DZ,MATCH($A368,input!$A:$A,0),MATCH(H$2,input!$1:$1,0))</f>
        <v>3.5638956499999999E-2</v>
      </c>
      <c r="I368" s="112">
        <f>INDEX(input!$A:$DZ,MATCH($A368,input!$A:$A,0),MATCH(I$2,input!$1:$1,0))</f>
        <v>7.8979100000000004</v>
      </c>
      <c r="J368" s="112">
        <f>INDEX(input!$A:$DZ,MATCH($A368,input!$A:$A,0),MATCH(J$2,input!$1:$1,0))</f>
        <v>1.0808622320000001</v>
      </c>
      <c r="K368" s="112">
        <f>INDEX(input!$A:$DZ,MATCH($A368,input!$A:$A,0),MATCH(K$2,input!$1:$1,0))</f>
        <v>7.9618841728139513E-3</v>
      </c>
      <c r="L368" s="112">
        <f>INDEX(input!$A:$DZ,MATCH($A368,input!$A:$A,0),MATCH(L$2,input!$1:$1,0))</f>
        <v>0</v>
      </c>
      <c r="M368" s="109">
        <f>INDEX(input!$A:$DZ,MATCH($A368,input!$A:$A,0),MATCH(M$2,input!$1:$1,0))</f>
        <v>13.597623552672816</v>
      </c>
      <c r="N368" s="112">
        <f>INDEX(input!$A:$DZ,MATCH($A368,input!$A:$A,0),MATCH(N$2,input!$1:$1,0))</f>
        <v>2.6493854449223164</v>
      </c>
      <c r="O368" s="112">
        <f>INDEX(input!$A:$DZ,MATCH($A368,input!$A:$A,0),MATCH(O$2,input!$1:$1,0))</f>
        <v>8.6334352584026594E-2</v>
      </c>
      <c r="P368" s="112">
        <f>INDEX(input!$A:$DZ,MATCH($A368,input!$A:$A,0),MATCH(P$2,input!$1:$1,0))</f>
        <v>9.3304227059628762</v>
      </c>
      <c r="Q368" s="112">
        <f>INDEX(input!$A:$DZ,MATCH($A368,input!$A:$A,0),MATCH(Q$2,input!$1:$1,0))</f>
        <v>0</v>
      </c>
      <c r="R368" s="112">
        <f>INDEX(input!$A:$DZ,MATCH($A368,input!$A:$A,0),MATCH(R$2,input!$1:$1,0))</f>
        <v>2.2429439904671084E-4</v>
      </c>
      <c r="S368" s="112">
        <f>INDEX(input!$A:$DZ,MATCH($A368,input!$A:$A,0),MATCH(S$2,input!$1:$1,0))</f>
        <v>0</v>
      </c>
      <c r="T368" s="112">
        <f>INDEX(input!$A:$DZ,MATCH($A368,input!$A:$A,0),MATCH(T$2,input!$1:$1,0))</f>
        <v>0</v>
      </c>
      <c r="U368" s="112">
        <f>INDEX(input!$A:$DZ,MATCH($A368,input!$A:$A,0),MATCH(U$2,input!$1:$1,0))</f>
        <v>0</v>
      </c>
      <c r="V368" s="112">
        <f>INDEX(input!$A:$DZ,MATCH($A368,input!$A:$A,0),MATCH(V$2,input!$1:$1,0))</f>
        <v>1.0422341442679697</v>
      </c>
      <c r="W368" s="112">
        <f>INDEX(input!$A:$DZ,MATCH($A368,input!$A:$A,0),MATCH(W$2,input!$1:$1,0))</f>
        <v>0</v>
      </c>
      <c r="X368" s="112">
        <f>INDEX(input!$A:$DZ,MATCH($A368,input!$A:$A,0),MATCH(X$2,input!$1:$1,0))</f>
        <v>13.108600942136235</v>
      </c>
      <c r="Y368" s="100">
        <f>INDEX(input!$A:$DZ,MATCH($A368,input!$A:$A,0),MATCH(Y$2,input!$1:$1,0))</f>
        <v>-3.596382916781482</v>
      </c>
      <c r="AA368" s="141"/>
    </row>
    <row r="369" spans="1:27" x14ac:dyDescent="0.25">
      <c r="A369" s="95" t="s">
        <v>723</v>
      </c>
      <c r="B369" s="27" t="str">
        <f>INDEX(input!$A:$DZ,MATCH($A369,input!$A:$A,0),MATCH(B$2,input!$1:$1,0))</f>
        <v>E1838</v>
      </c>
      <c r="C369" s="27" t="str">
        <f>INDEX(input!$A:$DZ,MATCH($A369,input!$A:$A,0),MATCH(C$2,input!$1:$1,0))</f>
        <v>E07000238</v>
      </c>
      <c r="D369" s="27">
        <f>INDEX(input!$A:$DZ,MATCH($A369,input!$A:$A,0),MATCH(D$2,input!$1:$1,0))</f>
        <v>1</v>
      </c>
      <c r="F369" s="27" t="str">
        <f>INDEX(input!$A:$DZ,MATCH($A369,input!$A:$A,0),MATCH(F$2,input!$1:$1,0))</f>
        <v>Wychavon</v>
      </c>
      <c r="G369" s="112">
        <f>INDEX(input!$A:$DZ,MATCH($A369,input!$A:$A,0),MATCH(G$2,input!$1:$1,0))</f>
        <v>4.26751185</v>
      </c>
      <c r="H369" s="112">
        <f>INDEX(input!$A:$DZ,MATCH($A369,input!$A:$A,0),MATCH(H$2,input!$1:$1,0))</f>
        <v>3.5105559562499999E-2</v>
      </c>
      <c r="I369" s="112">
        <f>INDEX(input!$A:$DZ,MATCH($A369,input!$A:$A,0),MATCH(I$2,input!$1:$1,0))</f>
        <v>5.2311629999999996</v>
      </c>
      <c r="J369" s="112">
        <f>INDEX(input!$A:$DZ,MATCH($A369,input!$A:$A,0),MATCH(J$2,input!$1:$1,0))</f>
        <v>2.9083043875555554</v>
      </c>
      <c r="K369" s="112">
        <f>INDEX(input!$A:$DZ,MATCH($A369,input!$A:$A,0),MATCH(K$2,input!$1:$1,0))</f>
        <v>7.8047118095382296E-3</v>
      </c>
      <c r="L369" s="112">
        <f>INDEX(input!$A:$DZ,MATCH($A369,input!$A:$A,0),MATCH(L$2,input!$1:$1,0))</f>
        <v>1.0556134113034802E-2</v>
      </c>
      <c r="M369" s="109">
        <f>INDEX(input!$A:$DZ,MATCH($A369,input!$A:$A,0),MATCH(M$2,input!$1:$1,0))</f>
        <v>12.460445643040627</v>
      </c>
      <c r="N369" s="112">
        <f>INDEX(input!$A:$DZ,MATCH($A369,input!$A:$A,0),MATCH(N$2,input!$1:$1,0))</f>
        <v>2.6097329358710173</v>
      </c>
      <c r="O369" s="112">
        <f>INDEX(input!$A:$DZ,MATCH($A369,input!$A:$A,0),MATCH(O$2,input!$1:$1,0))</f>
        <v>8.5042213796204219E-2</v>
      </c>
      <c r="P369" s="112">
        <f>INDEX(input!$A:$DZ,MATCH($A369,input!$A:$A,0),MATCH(P$2,input!$1:$1,0))</f>
        <v>6.1754926684817946</v>
      </c>
      <c r="Q369" s="112">
        <f>INDEX(input!$A:$DZ,MATCH($A369,input!$A:$A,0),MATCH(Q$2,input!$1:$1,0))</f>
        <v>0</v>
      </c>
      <c r="R369" s="112">
        <f>INDEX(input!$A:$DZ,MATCH($A369,input!$A:$A,0),MATCH(R$2,input!$1:$1,0))</f>
        <v>0.21297034262118214</v>
      </c>
      <c r="S369" s="112">
        <f>INDEX(input!$A:$DZ,MATCH($A369,input!$A:$A,0),MATCH(S$2,input!$1:$1,0))</f>
        <v>0</v>
      </c>
      <c r="T369" s="112">
        <f>INDEX(input!$A:$DZ,MATCH($A369,input!$A:$A,0),MATCH(T$2,input!$1:$1,0))</f>
        <v>0</v>
      </c>
      <c r="U369" s="112">
        <f>INDEX(input!$A:$DZ,MATCH($A369,input!$A:$A,0),MATCH(U$2,input!$1:$1,0))</f>
        <v>0</v>
      </c>
      <c r="V369" s="112">
        <f>INDEX(input!$A:$DZ,MATCH($A369,input!$A:$A,0),MATCH(V$2,input!$1:$1,0))</f>
        <v>4.3899169718237516</v>
      </c>
      <c r="W369" s="112">
        <f>INDEX(input!$A:$DZ,MATCH($A369,input!$A:$A,0),MATCH(W$2,input!$1:$1,0))</f>
        <v>5.5164313751988305E-2</v>
      </c>
      <c r="X369" s="112">
        <f>INDEX(input!$A:$DZ,MATCH($A369,input!$A:$A,0),MATCH(X$2,input!$1:$1,0))</f>
        <v>13.528319446345938</v>
      </c>
      <c r="Y369" s="100">
        <f>INDEX(input!$A:$DZ,MATCH($A369,input!$A:$A,0),MATCH(Y$2,input!$1:$1,0))</f>
        <v>8.5701092392448821</v>
      </c>
      <c r="AA369" s="141"/>
    </row>
    <row r="370" spans="1:27" x14ac:dyDescent="0.25">
      <c r="A370" s="95" t="s">
        <v>725</v>
      </c>
      <c r="B370" s="27" t="str">
        <f>INDEX(input!$A:$DZ,MATCH($A370,input!$A:$A,0),MATCH(B$2,input!$1:$1,0))</f>
        <v>E0435</v>
      </c>
      <c r="C370" s="27" t="str">
        <f>INDEX(input!$A:$DZ,MATCH($A370,input!$A:$A,0),MATCH(C$2,input!$1:$1,0))</f>
        <v>E07000007</v>
      </c>
      <c r="D370" s="27">
        <f>INDEX(input!$A:$DZ,MATCH($A370,input!$A:$A,0),MATCH(D$2,input!$1:$1,0))</f>
        <v>1</v>
      </c>
      <c r="F370" s="27" t="str">
        <f>INDEX(input!$A:$DZ,MATCH($A370,input!$A:$A,0),MATCH(F$2,input!$1:$1,0))</f>
        <v>Wycombe</v>
      </c>
      <c r="G370" s="112">
        <f>INDEX(input!$A:$DZ,MATCH($A370,input!$A:$A,0),MATCH(G$2,input!$1:$1,0))</f>
        <v>5.6068142600000002</v>
      </c>
      <c r="H370" s="112">
        <f>INDEX(input!$A:$DZ,MATCH($A370,input!$A:$A,0),MATCH(H$2,input!$1:$1,0))</f>
        <v>4.4290987999999996E-2</v>
      </c>
      <c r="I370" s="112">
        <f>INDEX(input!$A:$DZ,MATCH($A370,input!$A:$A,0),MATCH(I$2,input!$1:$1,0))</f>
        <v>8.7212150000000008</v>
      </c>
      <c r="J370" s="112">
        <f>INDEX(input!$A:$DZ,MATCH($A370,input!$A:$A,0),MATCH(J$2,input!$1:$1,0))</f>
        <v>3.2604511520000004</v>
      </c>
      <c r="K370" s="112">
        <f>INDEX(input!$A:$DZ,MATCH($A370,input!$A:$A,0),MATCH(K$2,input!$1:$1,0))</f>
        <v>9.8746173922704544E-3</v>
      </c>
      <c r="L370" s="112">
        <f>INDEX(input!$A:$DZ,MATCH($A370,input!$A:$A,0),MATCH(L$2,input!$1:$1,0))</f>
        <v>0</v>
      </c>
      <c r="M370" s="109">
        <f>INDEX(input!$A:$DZ,MATCH($A370,input!$A:$A,0),MATCH(M$2,input!$1:$1,0))</f>
        <v>17.64264601739227</v>
      </c>
      <c r="N370" s="112">
        <f>INDEX(input!$A:$DZ,MATCH($A370,input!$A:$A,0),MATCH(N$2,input!$1:$1,0))</f>
        <v>3.2925739288187454</v>
      </c>
      <c r="O370" s="112">
        <f>INDEX(input!$A:$DZ,MATCH($A370,input!$A:$A,0),MATCH(O$2,input!$1:$1,0))</f>
        <v>0.10729365144826869</v>
      </c>
      <c r="P370" s="112">
        <f>INDEX(input!$A:$DZ,MATCH($A370,input!$A:$A,0),MATCH(P$2,input!$1:$1,0))</f>
        <v>9.8993160734605929</v>
      </c>
      <c r="Q370" s="112">
        <f>INDEX(input!$A:$DZ,MATCH($A370,input!$A:$A,0),MATCH(Q$2,input!$1:$1,0))</f>
        <v>0</v>
      </c>
      <c r="R370" s="112">
        <f>INDEX(input!$A:$DZ,MATCH($A370,input!$A:$A,0),MATCH(R$2,input!$1:$1,0))</f>
        <v>0.28021949129345786</v>
      </c>
      <c r="S370" s="112">
        <f>INDEX(input!$A:$DZ,MATCH($A370,input!$A:$A,0),MATCH(S$2,input!$1:$1,0))</f>
        <v>0</v>
      </c>
      <c r="T370" s="112">
        <f>INDEX(input!$A:$DZ,MATCH($A370,input!$A:$A,0),MATCH(T$2,input!$1:$1,0))</f>
        <v>0</v>
      </c>
      <c r="U370" s="112">
        <f>INDEX(input!$A:$DZ,MATCH($A370,input!$A:$A,0),MATCH(U$2,input!$1:$1,0))</f>
        <v>0</v>
      </c>
      <c r="V370" s="112">
        <f>INDEX(input!$A:$DZ,MATCH($A370,input!$A:$A,0),MATCH(V$2,input!$1:$1,0))</f>
        <v>1.561758823997224</v>
      </c>
      <c r="W370" s="112">
        <f>INDEX(input!$A:$DZ,MATCH($A370,input!$A:$A,0),MATCH(W$2,input!$1:$1,0))</f>
        <v>0</v>
      </c>
      <c r="X370" s="112">
        <f>INDEX(input!$A:$DZ,MATCH($A370,input!$A:$A,0),MATCH(X$2,input!$1:$1,0))</f>
        <v>15.14116196901829</v>
      </c>
      <c r="Y370" s="100">
        <f>INDEX(input!$A:$DZ,MATCH($A370,input!$A:$A,0),MATCH(Y$2,input!$1:$1,0))</f>
        <v>-14.17862176630419</v>
      </c>
      <c r="AA370" s="141"/>
    </row>
    <row r="371" spans="1:27" x14ac:dyDescent="0.25">
      <c r="A371" s="95" t="s">
        <v>727</v>
      </c>
      <c r="B371" s="27" t="str">
        <f>INDEX(input!$A:$DZ,MATCH($A371,input!$A:$A,0),MATCH(B$2,input!$1:$1,0))</f>
        <v>E2344</v>
      </c>
      <c r="C371" s="27" t="str">
        <f>INDEX(input!$A:$DZ,MATCH($A371,input!$A:$A,0),MATCH(C$2,input!$1:$1,0))</f>
        <v>E07000128</v>
      </c>
      <c r="D371" s="27">
        <f>INDEX(input!$A:$DZ,MATCH($A371,input!$A:$A,0),MATCH(D$2,input!$1:$1,0))</f>
        <v>1</v>
      </c>
      <c r="F371" s="27" t="str">
        <f>INDEX(input!$A:$DZ,MATCH($A371,input!$A:$A,0),MATCH(F$2,input!$1:$1,0))</f>
        <v>Wyre</v>
      </c>
      <c r="G371" s="112">
        <f>INDEX(input!$A:$DZ,MATCH($A371,input!$A:$A,0),MATCH(G$2,input!$1:$1,0))</f>
        <v>5.6235899500000004</v>
      </c>
      <c r="H371" s="112">
        <f>INDEX(input!$A:$DZ,MATCH($A371,input!$A:$A,0),MATCH(H$2,input!$1:$1,0))</f>
        <v>4.5125434229166671E-2</v>
      </c>
      <c r="I371" s="112">
        <f>INDEX(input!$A:$DZ,MATCH($A371,input!$A:$A,0),MATCH(I$2,input!$1:$1,0))</f>
        <v>6.2315360000000002</v>
      </c>
      <c r="J371" s="112">
        <f>INDEX(input!$A:$DZ,MATCH($A371,input!$A:$A,0),MATCH(J$2,input!$1:$1,0))</f>
        <v>1.8136889537777781</v>
      </c>
      <c r="K371" s="112">
        <f>INDEX(input!$A:$DZ,MATCH($A371,input!$A:$A,0),MATCH(K$2,input!$1:$1,0))</f>
        <v>1.0029727648409481E-2</v>
      </c>
      <c r="L371" s="112">
        <f>INDEX(input!$A:$DZ,MATCH($A371,input!$A:$A,0),MATCH(L$2,input!$1:$1,0))</f>
        <v>0</v>
      </c>
      <c r="M371" s="109">
        <f>INDEX(input!$A:$DZ,MATCH($A371,input!$A:$A,0),MATCH(M$2,input!$1:$1,0))</f>
        <v>13.723970065655353</v>
      </c>
      <c r="N371" s="112">
        <f>INDEX(input!$A:$DZ,MATCH($A371,input!$A:$A,0),MATCH(N$2,input!$1:$1,0))</f>
        <v>3.3546063235610677</v>
      </c>
      <c r="O371" s="112">
        <f>INDEX(input!$A:$DZ,MATCH($A371,input!$A:$A,0),MATCH(O$2,input!$1:$1,0))</f>
        <v>0.10931507368019772</v>
      </c>
      <c r="P371" s="112">
        <f>INDEX(input!$A:$DZ,MATCH($A371,input!$A:$A,0),MATCH(P$2,input!$1:$1,0))</f>
        <v>7.3049239180105312</v>
      </c>
      <c r="Q371" s="112">
        <f>INDEX(input!$A:$DZ,MATCH($A371,input!$A:$A,0),MATCH(Q$2,input!$1:$1,0))</f>
        <v>0</v>
      </c>
      <c r="R371" s="112">
        <f>INDEX(input!$A:$DZ,MATCH($A371,input!$A:$A,0),MATCH(R$2,input!$1:$1,0))</f>
        <v>5.2109880946573206E-2</v>
      </c>
      <c r="S371" s="112">
        <f>INDEX(input!$A:$DZ,MATCH($A371,input!$A:$A,0),MATCH(S$2,input!$1:$1,0))</f>
        <v>0</v>
      </c>
      <c r="T371" s="112">
        <f>INDEX(input!$A:$DZ,MATCH($A371,input!$A:$A,0),MATCH(T$2,input!$1:$1,0))</f>
        <v>0</v>
      </c>
      <c r="U371" s="112">
        <f>INDEX(input!$A:$DZ,MATCH($A371,input!$A:$A,0),MATCH(U$2,input!$1:$1,0))</f>
        <v>0</v>
      </c>
      <c r="V371" s="112">
        <f>INDEX(input!$A:$DZ,MATCH($A371,input!$A:$A,0),MATCH(V$2,input!$1:$1,0))</f>
        <v>1.4062423927930241</v>
      </c>
      <c r="W371" s="112">
        <f>INDEX(input!$A:$DZ,MATCH($A371,input!$A:$A,0),MATCH(W$2,input!$1:$1,0))</f>
        <v>0</v>
      </c>
      <c r="X371" s="112">
        <f>INDEX(input!$A:$DZ,MATCH($A371,input!$A:$A,0),MATCH(X$2,input!$1:$1,0))</f>
        <v>12.227197588991393</v>
      </c>
      <c r="Y371" s="100">
        <f>INDEX(input!$A:$DZ,MATCH($A371,input!$A:$A,0),MATCH(Y$2,input!$1:$1,0))</f>
        <v>-10.906264510221265</v>
      </c>
      <c r="AA371" s="141"/>
    </row>
    <row r="372" spans="1:27" x14ac:dyDescent="0.25">
      <c r="A372" s="95" t="s">
        <v>729</v>
      </c>
      <c r="B372" s="27" t="str">
        <f>INDEX(input!$A:$DZ,MATCH($A372,input!$A:$A,0),MATCH(B$2,input!$1:$1,0))</f>
        <v>E1839</v>
      </c>
      <c r="C372" s="27" t="str">
        <f>INDEX(input!$A:$DZ,MATCH($A372,input!$A:$A,0),MATCH(C$2,input!$1:$1,0))</f>
        <v>E07000239</v>
      </c>
      <c r="D372" s="27">
        <f>INDEX(input!$A:$DZ,MATCH($A372,input!$A:$A,0),MATCH(D$2,input!$1:$1,0))</f>
        <v>1</v>
      </c>
      <c r="F372" s="27" t="str">
        <f>INDEX(input!$A:$DZ,MATCH($A372,input!$A:$A,0),MATCH(F$2,input!$1:$1,0))</f>
        <v>Wyre Forest</v>
      </c>
      <c r="G372" s="112">
        <f>INDEX(input!$A:$DZ,MATCH($A372,input!$A:$A,0),MATCH(G$2,input!$1:$1,0))</f>
        <v>4.6002615100000002</v>
      </c>
      <c r="H372" s="112">
        <f>INDEX(input!$A:$DZ,MATCH($A372,input!$A:$A,0),MATCH(H$2,input!$1:$1,0))</f>
        <v>3.7633093166666666E-2</v>
      </c>
      <c r="I372" s="112">
        <f>INDEX(input!$A:$DZ,MATCH($A372,input!$A:$A,0),MATCH(I$2,input!$1:$1,0))</f>
        <v>6.5333199999999998</v>
      </c>
      <c r="J372" s="112">
        <f>INDEX(input!$A:$DZ,MATCH($A372,input!$A:$A,0),MATCH(J$2,input!$1:$1,0))</f>
        <v>1.684606802666667</v>
      </c>
      <c r="K372" s="112">
        <f>INDEX(input!$A:$DZ,MATCH($A372,input!$A:$A,0),MATCH(K$2,input!$1:$1,0))</f>
        <v>8.3777919961963813E-3</v>
      </c>
      <c r="L372" s="112">
        <f>INDEX(input!$A:$DZ,MATCH($A372,input!$A:$A,0),MATCH(L$2,input!$1:$1,0))</f>
        <v>0</v>
      </c>
      <c r="M372" s="109">
        <f>INDEX(input!$A:$DZ,MATCH($A372,input!$A:$A,0),MATCH(M$2,input!$1:$1,0))</f>
        <v>12.86419919782953</v>
      </c>
      <c r="N372" s="112">
        <f>INDEX(input!$A:$DZ,MATCH($A372,input!$A:$A,0),MATCH(N$2,input!$1:$1,0))</f>
        <v>2.7976287533693971</v>
      </c>
      <c r="O372" s="112">
        <f>INDEX(input!$A:$DZ,MATCH($A372,input!$A:$A,0),MATCH(O$2,input!$1:$1,0))</f>
        <v>9.1165091759491543E-2</v>
      </c>
      <c r="P372" s="112">
        <f>INDEX(input!$A:$DZ,MATCH($A372,input!$A:$A,0),MATCH(P$2,input!$1:$1,0))</f>
        <v>7.3573164401898623</v>
      </c>
      <c r="Q372" s="112">
        <f>INDEX(input!$A:$DZ,MATCH($A372,input!$A:$A,0),MATCH(Q$2,input!$1:$1,0))</f>
        <v>0</v>
      </c>
      <c r="R372" s="112">
        <f>INDEX(input!$A:$DZ,MATCH($A372,input!$A:$A,0),MATCH(R$2,input!$1:$1,0))</f>
        <v>0</v>
      </c>
      <c r="S372" s="112">
        <f>INDEX(input!$A:$DZ,MATCH($A372,input!$A:$A,0),MATCH(S$2,input!$1:$1,0))</f>
        <v>0</v>
      </c>
      <c r="T372" s="112">
        <f>INDEX(input!$A:$DZ,MATCH($A372,input!$A:$A,0),MATCH(T$2,input!$1:$1,0))</f>
        <v>0</v>
      </c>
      <c r="U372" s="112">
        <f>INDEX(input!$A:$DZ,MATCH($A372,input!$A:$A,0),MATCH(U$2,input!$1:$1,0))</f>
        <v>0</v>
      </c>
      <c r="V372" s="112">
        <f>INDEX(input!$A:$DZ,MATCH($A372,input!$A:$A,0),MATCH(V$2,input!$1:$1,0))</f>
        <v>0.90609684117025757</v>
      </c>
      <c r="W372" s="112">
        <f>INDEX(input!$A:$DZ,MATCH($A372,input!$A:$A,0),MATCH(W$2,input!$1:$1,0))</f>
        <v>0</v>
      </c>
      <c r="X372" s="112">
        <f>INDEX(input!$A:$DZ,MATCH($A372,input!$A:$A,0),MATCH(X$2,input!$1:$1,0))</f>
        <v>11.152207126489008</v>
      </c>
      <c r="Y372" s="100">
        <f>INDEX(input!$A:$DZ,MATCH($A372,input!$A:$A,0),MATCH(Y$2,input!$1:$1,0))</f>
        <v>-13.308190000893116</v>
      </c>
      <c r="AA372" s="141"/>
    </row>
    <row r="373" spans="1:27" x14ac:dyDescent="0.25">
      <c r="A373" s="95" t="s">
        <v>731</v>
      </c>
      <c r="B373" s="27" t="str">
        <f>INDEX(input!$A:$DZ,MATCH($A373,input!$A:$A,0),MATCH(B$2,input!$1:$1,0))</f>
        <v>E2701</v>
      </c>
      <c r="C373" s="27" t="str">
        <f>INDEX(input!$A:$DZ,MATCH($A373,input!$A:$A,0),MATCH(C$2,input!$1:$1,0))</f>
        <v>E06000014</v>
      </c>
      <c r="D373" s="27">
        <f>INDEX(input!$A:$DZ,MATCH($A373,input!$A:$A,0),MATCH(D$2,input!$1:$1,0))</f>
        <v>1</v>
      </c>
      <c r="F373" s="27" t="str">
        <f>INDEX(input!$A:$DZ,MATCH($A373,input!$A:$A,0),MATCH(F$2,input!$1:$1,0))</f>
        <v>York</v>
      </c>
      <c r="G373" s="112">
        <f>INDEX(input!$A:$DZ,MATCH($A373,input!$A:$A,0),MATCH(G$2,input!$1:$1,0))</f>
        <v>47.09018141</v>
      </c>
      <c r="H373" s="112">
        <f>INDEX(input!$A:$DZ,MATCH($A373,input!$A:$A,0),MATCH(H$2,input!$1:$1,0))</f>
        <v>0.35148554160416667</v>
      </c>
      <c r="I373" s="112">
        <f>INDEX(input!$A:$DZ,MATCH($A373,input!$A:$A,0),MATCH(I$2,input!$1:$1,0))</f>
        <v>72.736339999999998</v>
      </c>
      <c r="J373" s="112">
        <f>INDEX(input!$A:$DZ,MATCH($A373,input!$A:$A,0),MATCH(J$2,input!$1:$1,0))</f>
        <v>3.6188817166666665</v>
      </c>
      <c r="K373" s="112">
        <f>INDEX(input!$A:$DZ,MATCH($A373,input!$A:$A,0),MATCH(K$2,input!$1:$1,0))</f>
        <v>7.7382766217815549E-2</v>
      </c>
      <c r="L373" s="112">
        <f>INDEX(input!$A:$DZ,MATCH($A373,input!$A:$A,0),MATCH(L$2,input!$1:$1,0))</f>
        <v>0</v>
      </c>
      <c r="M373" s="109">
        <f>INDEX(input!$A:$DZ,MATCH($A373,input!$A:$A,0),MATCH(M$2,input!$1:$1,0))</f>
        <v>123.87427143448863</v>
      </c>
      <c r="N373" s="112">
        <f>INDEX(input!$A:$DZ,MATCH($A373,input!$A:$A,0),MATCH(N$2,input!$1:$1,0))</f>
        <v>26.657959514233095</v>
      </c>
      <c r="O373" s="112">
        <f>INDEX(input!$A:$DZ,MATCH($A373,input!$A:$A,0),MATCH(O$2,input!$1:$1,0))</f>
        <v>0.8514636707382337</v>
      </c>
      <c r="P373" s="112">
        <f>INDEX(input!$A:$DZ,MATCH($A373,input!$A:$A,0),MATCH(P$2,input!$1:$1,0))</f>
        <v>84.692091370368217</v>
      </c>
      <c r="Q373" s="112">
        <f>INDEX(input!$A:$DZ,MATCH($A373,input!$A:$A,0),MATCH(Q$2,input!$1:$1,0))</f>
        <v>6.8725329686039389</v>
      </c>
      <c r="R373" s="112">
        <f>INDEX(input!$A:$DZ,MATCH($A373,input!$A:$A,0),MATCH(R$2,input!$1:$1,0))</f>
        <v>0</v>
      </c>
      <c r="S373" s="112">
        <f>INDEX(input!$A:$DZ,MATCH($A373,input!$A:$A,0),MATCH(S$2,input!$1:$1,0))</f>
        <v>4.4791519488384788</v>
      </c>
      <c r="T373" s="112">
        <f>INDEX(input!$A:$DZ,MATCH($A373,input!$A:$A,0),MATCH(T$2,input!$1:$1,0))</f>
        <v>0.73180100000000003</v>
      </c>
      <c r="U373" s="112">
        <f>INDEX(input!$A:$DZ,MATCH($A373,input!$A:$A,0),MATCH(U$2,input!$1:$1,0))</f>
        <v>1.250159</v>
      </c>
      <c r="V373" s="112">
        <f>INDEX(input!$A:$DZ,MATCH($A373,input!$A:$A,0),MATCH(V$2,input!$1:$1,0))</f>
        <v>3.6885776367215408</v>
      </c>
      <c r="W373" s="112">
        <f>INDEX(input!$A:$DZ,MATCH($A373,input!$A:$A,0),MATCH(W$2,input!$1:$1,0))</f>
        <v>0</v>
      </c>
      <c r="X373" s="112">
        <f>INDEX(input!$A:$DZ,MATCH($A373,input!$A:$A,0),MATCH(X$2,input!$1:$1,0))</f>
        <v>129.2237371095035</v>
      </c>
      <c r="Y373" s="100">
        <f>INDEX(input!$A:$DZ,MATCH($A373,input!$A:$A,0),MATCH(Y$2,input!$1:$1,0))</f>
        <v>4.3184638852499235</v>
      </c>
      <c r="AA373" s="141"/>
    </row>
    <row r="375" spans="1:27" x14ac:dyDescent="0.25">
      <c r="A375" s="79"/>
    </row>
    <row r="376" spans="1:27" x14ac:dyDescent="0.25">
      <c r="A376" s="47"/>
    </row>
    <row r="377" spans="1:27" ht="15" customHeight="1" x14ac:dyDescent="0.25">
      <c r="A377" s="72"/>
      <c r="F377" s="148" t="s">
        <v>1770</v>
      </c>
      <c r="G377" s="144"/>
      <c r="H377" s="144"/>
      <c r="I377" s="144"/>
      <c r="J377" s="144"/>
      <c r="K377" s="144"/>
      <c r="L377" s="144"/>
    </row>
    <row r="378" spans="1:27" x14ac:dyDescent="0.25">
      <c r="F378" s="144" t="s">
        <v>1768</v>
      </c>
    </row>
    <row r="379" spans="1:27" x14ac:dyDescent="0.25">
      <c r="E379" s="110">
        <v>1</v>
      </c>
      <c r="F379" s="143" t="s">
        <v>1772</v>
      </c>
    </row>
  </sheetData>
  <pageMargins left="0.70866141732282995" right="0.70866141732282995" top="0.74803149606299002" bottom="0.74803149606299002" header="0.31496062992126" footer="0.31496062992126"/>
  <pageSetup paperSize="8" scale="73" fitToHeight="0" orientation="landscape" r:id="rId1"/>
  <rowBreaks count="1" manualBreakCount="1">
    <brk id="9"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395"/>
  <sheetViews>
    <sheetView zoomScale="85" zoomScaleNormal="85" workbookViewId="0">
      <pane xSplit="5" ySplit="7" topLeftCell="F387" activePane="bottomRight" state="frozen"/>
      <selection activeCell="B1" sqref="B1:B1048576"/>
      <selection pane="topRight" activeCell="B1" sqref="B1:B1048576"/>
      <selection pane="bottomLeft" activeCell="B1" sqref="B1:B1048576"/>
      <selection pane="bottomRight" activeCell="E1" sqref="E1"/>
    </sheetView>
  </sheetViews>
  <sheetFormatPr defaultColWidth="9.140625" defaultRowHeight="15" outlineLevelCol="1" x14ac:dyDescent="0.25"/>
  <cols>
    <col min="1" max="1" width="6.140625" style="27" hidden="1" customWidth="1" outlineLevel="1"/>
    <col min="2" max="2" width="6.7109375" style="27" hidden="1" customWidth="1" outlineLevel="1"/>
    <col min="3" max="3" width="10.28515625" style="27" hidden="1" customWidth="1" outlineLevel="1"/>
    <col min="4" max="4" width="2.140625" style="110" bestFit="1" customWidth="1" outlineLevel="1"/>
    <col min="5" max="5" width="54.42578125" style="27" bestFit="1" customWidth="1"/>
    <col min="6" max="6" width="16.42578125" style="27" bestFit="1" customWidth="1"/>
    <col min="7" max="7" width="19" style="27" bestFit="1" customWidth="1"/>
    <col min="8" max="8" width="16.28515625" style="27" bestFit="1" customWidth="1"/>
    <col min="9" max="10" width="18.5703125" style="27" bestFit="1" customWidth="1"/>
    <col min="11" max="11" width="14.28515625" style="27" bestFit="1" customWidth="1"/>
    <col min="12" max="12" width="14.5703125" style="33" bestFit="1" customWidth="1"/>
    <col min="13" max="13" width="12.7109375" style="4" bestFit="1" customWidth="1"/>
    <col min="14" max="14" width="16.7109375" style="4" bestFit="1" customWidth="1"/>
    <col min="15" max="15" width="16.28515625" style="5" bestFit="1" customWidth="1"/>
    <col min="16" max="16" width="14.5703125" style="6" bestFit="1" customWidth="1"/>
    <col min="17" max="17" width="21" style="5" bestFit="1" customWidth="1"/>
    <col min="18" max="18" width="16" style="4" bestFit="1" customWidth="1"/>
    <col min="19" max="19" width="12.140625" style="5" bestFit="1" customWidth="1"/>
    <col min="20" max="20" width="15.42578125" style="5" bestFit="1" customWidth="1"/>
    <col min="21" max="21" width="14.28515625" style="3" bestFit="1" customWidth="1"/>
    <col min="22" max="22" width="16.28515625" style="3" bestFit="1" customWidth="1"/>
    <col min="23" max="23" width="14" style="7" bestFit="1" customWidth="1"/>
    <col min="24" max="24" width="21" style="7" bestFit="1" customWidth="1"/>
    <col min="25" max="16384" width="9.140625" style="7"/>
  </cols>
  <sheetData>
    <row r="1" spans="1:24" ht="15.75" x14ac:dyDescent="0.25">
      <c r="A1" s="1">
        <v>0</v>
      </c>
      <c r="B1" s="1"/>
      <c r="C1" s="1"/>
      <c r="D1" s="145"/>
      <c r="E1" s="2" t="s">
        <v>733</v>
      </c>
      <c r="F1" s="2"/>
      <c r="G1" s="2"/>
      <c r="H1" s="2"/>
      <c r="I1" s="2"/>
      <c r="J1" s="2"/>
      <c r="K1" s="2"/>
    </row>
    <row r="2" spans="1:24" s="8" customFormat="1" ht="30.75" thickBot="1" x14ac:dyDescent="0.3">
      <c r="A2" s="156" t="s">
        <v>792</v>
      </c>
      <c r="B2" s="157" t="s">
        <v>838</v>
      </c>
      <c r="C2" s="157" t="s">
        <v>840</v>
      </c>
      <c r="D2" s="161"/>
      <c r="E2" s="156" t="s">
        <v>841</v>
      </c>
      <c r="F2" s="152" t="s">
        <v>793</v>
      </c>
      <c r="G2" s="152" t="s">
        <v>842</v>
      </c>
      <c r="H2" s="152" t="s">
        <v>854</v>
      </c>
      <c r="I2" s="152" t="s">
        <v>812</v>
      </c>
      <c r="J2" s="152" t="s">
        <v>817</v>
      </c>
      <c r="K2" s="152" t="s">
        <v>820</v>
      </c>
      <c r="L2" s="154" t="s">
        <v>827</v>
      </c>
      <c r="M2" s="152" t="s">
        <v>794</v>
      </c>
      <c r="N2" s="152" t="s">
        <v>845</v>
      </c>
      <c r="O2" s="152" t="s">
        <v>846</v>
      </c>
      <c r="P2" s="155" t="s">
        <v>798</v>
      </c>
      <c r="Q2" s="154" t="s">
        <v>802</v>
      </c>
      <c r="R2" s="154" t="s">
        <v>806</v>
      </c>
      <c r="S2" s="154" t="s">
        <v>813</v>
      </c>
      <c r="T2" s="159" t="s">
        <v>818</v>
      </c>
      <c r="U2" s="154" t="s">
        <v>821</v>
      </c>
      <c r="V2" s="160" t="s">
        <v>825</v>
      </c>
      <c r="W2" s="8" t="s">
        <v>828</v>
      </c>
      <c r="X2" s="8" t="s">
        <v>832</v>
      </c>
    </row>
    <row r="3" spans="1:24" s="15" customFormat="1" ht="90.75" thickBot="1" x14ac:dyDescent="0.3">
      <c r="A3" s="9"/>
      <c r="B3" s="9"/>
      <c r="C3" s="9"/>
      <c r="D3" s="147"/>
      <c r="E3" s="10" t="s">
        <v>2</v>
      </c>
      <c r="F3" s="11" t="s">
        <v>3</v>
      </c>
      <c r="G3" s="11" t="s">
        <v>836</v>
      </c>
      <c r="H3" s="12" t="s">
        <v>4</v>
      </c>
      <c r="I3" s="13" t="s">
        <v>5</v>
      </c>
      <c r="J3" s="51" t="s">
        <v>791</v>
      </c>
      <c r="K3" s="13" t="s">
        <v>6</v>
      </c>
      <c r="L3" s="75" t="s">
        <v>7</v>
      </c>
      <c r="M3" s="82" t="s">
        <v>8</v>
      </c>
      <c r="N3" s="82" t="s">
        <v>836</v>
      </c>
      <c r="O3" s="83" t="s">
        <v>9</v>
      </c>
      <c r="P3" s="84" t="s">
        <v>10</v>
      </c>
      <c r="Q3" s="84" t="s">
        <v>11</v>
      </c>
      <c r="R3" s="85" t="s">
        <v>786</v>
      </c>
      <c r="S3" s="84" t="s">
        <v>5</v>
      </c>
      <c r="T3" s="85" t="s">
        <v>791</v>
      </c>
      <c r="U3" s="84" t="s">
        <v>6</v>
      </c>
      <c r="V3" s="84" t="s">
        <v>734</v>
      </c>
      <c r="W3" s="86" t="s">
        <v>13</v>
      </c>
      <c r="X3" s="87" t="s">
        <v>735</v>
      </c>
    </row>
    <row r="4" spans="1:24" s="15" customFormat="1" ht="15.75" thickBot="1" x14ac:dyDescent="0.3">
      <c r="A4" s="9"/>
      <c r="B4" s="9"/>
      <c r="C4" s="9"/>
      <c r="D4" s="147"/>
      <c r="E4" s="10"/>
      <c r="F4" s="16" t="s">
        <v>15</v>
      </c>
      <c r="G4" s="16" t="s">
        <v>15</v>
      </c>
      <c r="H4" s="16" t="s">
        <v>15</v>
      </c>
      <c r="I4" s="16" t="s">
        <v>15</v>
      </c>
      <c r="J4" s="16" t="s">
        <v>15</v>
      </c>
      <c r="K4" s="16" t="s">
        <v>15</v>
      </c>
      <c r="L4" s="76" t="s">
        <v>15</v>
      </c>
      <c r="M4" s="16" t="s">
        <v>15</v>
      </c>
      <c r="N4" s="16" t="s">
        <v>15</v>
      </c>
      <c r="O4" s="16" t="s">
        <v>15</v>
      </c>
      <c r="P4" s="18" t="s">
        <v>15</v>
      </c>
      <c r="Q4" s="18" t="s">
        <v>15</v>
      </c>
      <c r="R4" s="16" t="s">
        <v>15</v>
      </c>
      <c r="S4" s="16" t="s">
        <v>15</v>
      </c>
      <c r="T4" s="16" t="s">
        <v>15</v>
      </c>
      <c r="U4" s="16" t="s">
        <v>15</v>
      </c>
      <c r="V4" s="16" t="s">
        <v>15</v>
      </c>
      <c r="W4" s="19" t="s">
        <v>15</v>
      </c>
      <c r="X4" s="20" t="s">
        <v>16</v>
      </c>
    </row>
    <row r="5" spans="1:24" s="15" customFormat="1" ht="15.75" thickBot="1" x14ac:dyDescent="0.3">
      <c r="A5" s="9"/>
      <c r="B5" s="9"/>
      <c r="C5" s="9"/>
      <c r="D5" s="147"/>
      <c r="E5" s="10"/>
      <c r="F5" s="21" t="s">
        <v>17</v>
      </c>
      <c r="G5" s="21" t="s">
        <v>17</v>
      </c>
      <c r="H5" s="22" t="s">
        <v>17</v>
      </c>
      <c r="I5" s="23" t="s">
        <v>17</v>
      </c>
      <c r="J5" s="23" t="s">
        <v>17</v>
      </c>
      <c r="K5" s="23" t="s">
        <v>17</v>
      </c>
      <c r="L5" s="77" t="s">
        <v>17</v>
      </c>
      <c r="M5" s="21" t="s">
        <v>736</v>
      </c>
      <c r="N5" s="21" t="s">
        <v>736</v>
      </c>
      <c r="O5" s="22" t="s">
        <v>736</v>
      </c>
      <c r="P5" s="22" t="s">
        <v>736</v>
      </c>
      <c r="Q5" s="22" t="s">
        <v>736</v>
      </c>
      <c r="R5" s="21" t="s">
        <v>736</v>
      </c>
      <c r="S5" s="23" t="s">
        <v>736</v>
      </c>
      <c r="T5" s="23" t="s">
        <v>17</v>
      </c>
      <c r="U5" s="23" t="s">
        <v>736</v>
      </c>
      <c r="V5" s="23" t="s">
        <v>736</v>
      </c>
      <c r="W5" s="49" t="s">
        <v>736</v>
      </c>
      <c r="X5" s="26"/>
    </row>
    <row r="6" spans="1:24" x14ac:dyDescent="0.25">
      <c r="L6" s="34"/>
      <c r="U6" s="29"/>
      <c r="V6" s="29"/>
      <c r="W6" s="30"/>
      <c r="X6" s="31"/>
    </row>
    <row r="7" spans="1:24" x14ac:dyDescent="0.25">
      <c r="A7" s="27" t="s">
        <v>19</v>
      </c>
      <c r="B7" s="27" t="str">
        <f>INDEX(input!$A:$DZ,MATCH('2016-17'!$A7,input!$A:$A,0),MATCH('2016-17'!B$2,input!$1:$1,0))</f>
        <v>TE</v>
      </c>
      <c r="C7" s="27" t="str">
        <f>INDEX(input!$A:$DZ,MATCH('2016-17'!$A7,input!$A:$A,0),MATCH('2016-17'!C$2,input!$1:$1,0))</f>
        <v/>
      </c>
      <c r="E7" s="27" t="str">
        <f>INDEX(input!$A:$DZ,MATCH('2016-17'!$A7,input!$A:$A,0),MATCH('2016-17'!E$2,input!$1:$1,0))</f>
        <v>England</v>
      </c>
      <c r="F7" s="103">
        <f>INDEX(input!$A:$DZ,MATCH('2016-17'!$A7,input!$A:$A,0),MATCH('2016-17'!F$2,input!$1:$1,0))</f>
        <v>21249.938229719999</v>
      </c>
      <c r="G7" s="103">
        <f>INDEX(input!$A:$DZ,MATCH('2016-17'!$A7,input!$A:$A,0),MATCH('2016-17'!G$2,input!$1:$1,0))</f>
        <v>165.12961278814586</v>
      </c>
      <c r="H7" s="103">
        <f>INDEX(input!$A:$DZ,MATCH('2016-17'!$A7,input!$A:$A,0),MATCH('2016-17'!H$2,input!$1:$1,0))</f>
        <v>22035.883029519999</v>
      </c>
      <c r="I7" s="103">
        <f>INDEX(input!$A:$DZ,MATCH('2016-17'!$A7,input!$A:$A,0),MATCH('2016-17'!I$2,input!$1:$1,0))</f>
        <v>1167.6379824864534</v>
      </c>
      <c r="J7" s="103">
        <f>INDEX(input!$A:$DZ,MATCH('2016-17'!$A7,input!$A:$A,0),MATCH('2016-17'!J$2,input!$1:$1,0))</f>
        <v>32.362017513547478</v>
      </c>
      <c r="K7" s="103">
        <f>INDEX(input!$A:$DZ,MATCH('2016-17'!$A7,input!$A:$A,0),MATCH('2016-17'!K$2,input!$1:$1,0))</f>
        <v>15.500000000000002</v>
      </c>
      <c r="L7" s="104">
        <f>INDEX(input!$A:$DZ,MATCH('2016-17'!$A7,input!$A:$A,0),MATCH('2016-17'!L$2,input!$1:$1,0))</f>
        <v>44666.450872028145</v>
      </c>
      <c r="M7" s="105">
        <f>INDEX(input!$A:$DZ,MATCH('2016-17'!$A7,input!$A:$A,0),MATCH('2016-17'!M$2,input!$1:$1,0))</f>
        <v>18601.666308397253</v>
      </c>
      <c r="N7" s="105">
        <f>INDEX(input!$A:$DZ,MATCH('2016-17'!$A7,input!$A:$A,0),MATCH('2016-17'!N$2,input!$1:$1,0))</f>
        <v>165.12961278641862</v>
      </c>
      <c r="O7" s="105">
        <f>INDEX(input!$A:$DZ,MATCH('2016-17'!$A7,input!$A:$A,0),MATCH('2016-17'!O$2,input!$1:$1,0))</f>
        <v>22858.465214554322</v>
      </c>
      <c r="P7" s="50">
        <f>INDEX(input!$A:$DZ,MATCH('2016-17'!$A7,input!$A:$A,0),MATCH('2016-17'!P$2,input!$1:$1,0))</f>
        <v>381.83401306725659</v>
      </c>
      <c r="Q7" s="105">
        <f>INDEX(input!$A:$DZ,MATCH('2016-17'!$A7,input!$A:$A,0),MATCH('2016-17'!Q$2,input!$1:$1,0))</f>
        <v>6.9529304133999856</v>
      </c>
      <c r="R7" s="106">
        <f>INDEX(input!$A:$DZ,MATCH('2016-17'!$A7,input!$A:$A,0),MATCH('2016-17'!R$2,input!$1:$1,0))</f>
        <v>0</v>
      </c>
      <c r="S7" s="105">
        <f>INDEX(input!$A:$DZ,MATCH('2016-17'!$A7,input!$A:$A,0),MATCH('2016-17'!S$2,input!$1:$1,0))</f>
        <v>1461.8553244613602</v>
      </c>
      <c r="T7" s="105">
        <f>INDEX(input!$A:$DZ,MATCH('2016-17'!$A7,input!$A:$A,0),MATCH('2016-17'!T$2,input!$1:$1,0))</f>
        <v>23.144675538640701</v>
      </c>
      <c r="U7" s="103">
        <f>INDEX(input!$A:$DZ,MATCH('2016-17'!$A7,input!$A:$A,0),MATCH('2016-17'!U$2,input!$1:$1,0))</f>
        <v>80.500000000000014</v>
      </c>
      <c r="V7" s="103">
        <f>INDEX(input!$A:$DZ,MATCH('2016-17'!$A7,input!$A:$A,0),MATCH('2016-17'!V$2,input!$1:$1,0))</f>
        <v>150.00000000000026</v>
      </c>
      <c r="W7" s="107">
        <f>INDEX(input!$A:$DZ,MATCH('2016-17'!$A7,input!$A:$A,0),MATCH('2016-17'!W$2,input!$1:$1,0))</f>
        <v>43729.548079218643</v>
      </c>
      <c r="X7" s="100">
        <f>INDEX(input!$A:$DZ,MATCH('2016-17'!$A7,input!$A:$A,0),MATCH('2016-17'!X$2,input!$1:$1,0))</f>
        <v>-2.0975536997416278</v>
      </c>
    </row>
    <row r="8" spans="1:24" x14ac:dyDescent="0.25">
      <c r="E8" s="32"/>
      <c r="F8" s="32"/>
      <c r="G8" s="32"/>
      <c r="H8" s="32"/>
      <c r="I8" s="108"/>
      <c r="J8" s="108"/>
      <c r="K8" s="108"/>
      <c r="L8" s="109"/>
      <c r="M8" s="50"/>
      <c r="N8" s="50"/>
      <c r="O8" s="105"/>
      <c r="P8" s="50"/>
      <c r="Q8" s="50"/>
      <c r="R8" s="50"/>
      <c r="S8" s="105"/>
      <c r="T8" s="105"/>
      <c r="U8" s="50"/>
      <c r="V8" s="50"/>
      <c r="W8" s="107"/>
      <c r="X8" s="100"/>
    </row>
    <row r="9" spans="1:24" x14ac:dyDescent="0.25">
      <c r="A9" s="27" t="s">
        <v>22</v>
      </c>
      <c r="B9" s="27" t="str">
        <f>INDEX(input!$A:$DZ,MATCH('2016-17'!$A9,input!$A:$A,0),MATCH('2016-17'!B$2,input!$1:$1,0))</f>
        <v>E3831</v>
      </c>
      <c r="C9" s="27" t="str">
        <f>INDEX(input!$A:$DZ,MATCH('2016-17'!$A9,input!$A:$A,0),MATCH('2016-17'!C$2,input!$1:$1,0))</f>
        <v>E07000223</v>
      </c>
      <c r="E9" s="27" t="str">
        <f>INDEX(input!$A:$DZ,MATCH('2016-17'!$A9,input!$A:$A,0),MATCH('2016-17'!E$2,input!$1:$1,0))</f>
        <v>Adur</v>
      </c>
      <c r="F9" s="110">
        <f>INDEX(input!$A:$DZ,MATCH('2016-17'!$A9,input!$A:$A,0),MATCH('2016-17'!F$2,input!$1:$1,0))</f>
        <v>3.0157391200000001</v>
      </c>
      <c r="G9" s="110">
        <f>INDEX(input!$A:$DZ,MATCH('2016-17'!$A9,input!$A:$A,0),MATCH('2016-17'!G$2,input!$1:$1,0))</f>
        <v>2.3390258791666667E-2</v>
      </c>
      <c r="H9" s="110">
        <f>INDEX(input!$A:$DZ,MATCH('2016-17'!$A9,input!$A:$A,0),MATCH('2016-17'!H$2,input!$1:$1,0))</f>
        <v>5.4728500000000002</v>
      </c>
      <c r="I9" s="110">
        <f>INDEX(input!$A:$DZ,MATCH('2016-17'!$A9,input!$A:$A,0),MATCH('2016-17'!I$2,input!$1:$1,0))</f>
        <v>0.65213303288888891</v>
      </c>
      <c r="J9" s="110">
        <f>INDEX(input!$A:$DZ,MATCH('2016-17'!$A9,input!$A:$A,0),MATCH('2016-17'!J$2,input!$1:$1,0))</f>
        <v>5.2338670968104899E-3</v>
      </c>
      <c r="K9" s="110">
        <f>INDEX(input!$A:$DZ,MATCH('2016-17'!$A9,input!$A:$A,0),MATCH('2016-17'!K$2,input!$1:$1,0))</f>
        <v>0</v>
      </c>
      <c r="L9" s="136">
        <f>INDEX(input!$A:$DZ,MATCH('2016-17'!$A9,input!$A:$A,0),MATCH('2016-17'!L$2,input!$1:$1,0))</f>
        <v>9.1693462787773665</v>
      </c>
      <c r="M9" s="106">
        <f>INDEX(input!$A:$DZ,MATCH('2016-17'!$A9,input!$A:$A,0),MATCH('2016-17'!M$2,input!$1:$1,0))</f>
        <v>2.3912040853030003</v>
      </c>
      <c r="N9" s="106">
        <f>INDEX(input!$A:$DZ,MATCH('2016-17'!$A9,input!$A:$A,0),MATCH('2016-17'!N$2,input!$1:$1,0))</f>
        <v>2.339025886307438E-2</v>
      </c>
      <c r="O9" s="105">
        <f>INDEX(input!$A:$DZ,MATCH('2016-17'!$A9,input!$A:$A,0),MATCH('2016-17'!O$2,input!$1:$1,0))</f>
        <v>5.6827697580000001</v>
      </c>
      <c r="P9" s="111">
        <f>INDEX(input!$A:$DZ,MATCH('2016-17'!$A9,input!$A:$A,0),MATCH('2016-17'!P$2,input!$1:$1,0))</f>
        <v>0</v>
      </c>
      <c r="Q9" s="50">
        <f>INDEX(input!$A:$DZ,MATCH('2016-17'!$A9,input!$A:$A,0),MATCH('2016-17'!Q$2,input!$1:$1,0))</f>
        <v>0</v>
      </c>
      <c r="R9" s="106">
        <f>INDEX(input!$A:$DZ,MATCH('2016-17'!$A9,input!$A:$A,0),MATCH('2016-17'!R$2,input!$1:$1,0))</f>
        <v>0</v>
      </c>
      <c r="S9" s="105">
        <f>INDEX(input!$A:$DZ,MATCH('2016-17'!$A9,input!$A:$A,0),MATCH('2016-17'!S$2,input!$1:$1,0))</f>
        <v>0.76664081244444449</v>
      </c>
      <c r="T9" s="105">
        <f>INDEX(input!$A:$DZ,MATCH('2016-17'!$A9,input!$A:$A,0),MATCH('2016-17'!T$2,input!$1:$1,0))</f>
        <v>3.7431583404012353E-3</v>
      </c>
      <c r="U9" s="103">
        <f>INDEX(input!$A:$DZ,MATCH('2016-17'!$A9,input!$A:$A,0),MATCH('2016-17'!U$2,input!$1:$1,0))</f>
        <v>0</v>
      </c>
      <c r="V9" s="103">
        <f>INDEX(input!$A:$DZ,MATCH('2016-17'!$A9,input!$A:$A,0),MATCH('2016-17'!V$2,input!$1:$1,0))</f>
        <v>7.2975872283114501E-2</v>
      </c>
      <c r="W9" s="107">
        <f>INDEX(input!$A:$DZ,MATCH('2016-17'!$A9,input!$A:$A,0),MATCH('2016-17'!W$2,input!$1:$1,0))</f>
        <v>8.9407239452340335</v>
      </c>
      <c r="X9" s="100">
        <f>INDEX(input!$A:$DZ,MATCH('2016-17'!$A9,input!$A:$A,0),MATCH('2016-17'!X$2,input!$1:$1,0))</f>
        <v>-2.4933329660859593</v>
      </c>
    </row>
    <row r="10" spans="1:24" x14ac:dyDescent="0.25">
      <c r="A10" s="27" t="s">
        <v>24</v>
      </c>
      <c r="B10" s="27" t="str">
        <f>INDEX(input!$A:$DZ,MATCH('2016-17'!$A10,input!$A:$A,0),MATCH('2016-17'!B$2,input!$1:$1,0))</f>
        <v>E0931</v>
      </c>
      <c r="C10" s="27" t="str">
        <f>INDEX(input!$A:$DZ,MATCH('2016-17'!$A10,input!$A:$A,0),MATCH('2016-17'!C$2,input!$1:$1,0))</f>
        <v>E07000026</v>
      </c>
      <c r="E10" s="27" t="str">
        <f>INDEX(input!$A:$DZ,MATCH('2016-17'!$A10,input!$A:$A,0),MATCH('2016-17'!E$2,input!$1:$1,0))</f>
        <v>Allerdale</v>
      </c>
      <c r="F10" s="110">
        <f>INDEX(input!$A:$DZ,MATCH('2016-17'!$A10,input!$A:$A,0),MATCH('2016-17'!F$2,input!$1:$1,0))</f>
        <v>5.8070828200000006</v>
      </c>
      <c r="G10" s="110">
        <f>INDEX(input!$A:$DZ,MATCH('2016-17'!$A10,input!$A:$A,0),MATCH('2016-17'!G$2,input!$1:$1,0))</f>
        <v>4.8386011041666663E-2</v>
      </c>
      <c r="H10" s="110">
        <f>INDEX(input!$A:$DZ,MATCH('2016-17'!$A10,input!$A:$A,0),MATCH('2016-17'!H$2,input!$1:$1,0))</f>
        <v>4.5372669999999999</v>
      </c>
      <c r="I10" s="110">
        <f>INDEX(input!$A:$DZ,MATCH('2016-17'!$A10,input!$A:$A,0),MATCH('2016-17'!I$2,input!$1:$1,0))</f>
        <v>1.0683703413333334</v>
      </c>
      <c r="J10" s="110">
        <f>INDEX(input!$A:$DZ,MATCH('2016-17'!$A10,input!$A:$A,0),MATCH('2016-17'!J$2,input!$1:$1,0))</f>
        <v>1.0698373109809279E-2</v>
      </c>
      <c r="K10" s="110">
        <f>INDEX(input!$A:$DZ,MATCH('2016-17'!$A10,input!$A:$A,0),MATCH('2016-17'!K$2,input!$1:$1,0))</f>
        <v>6.22977574171244E-2</v>
      </c>
      <c r="L10" s="136">
        <f>INDEX(input!$A:$DZ,MATCH('2016-17'!$A10,input!$A:$A,0),MATCH('2016-17'!L$2,input!$1:$1,0))</f>
        <v>11.534102302901935</v>
      </c>
      <c r="M10" s="106">
        <f>INDEX(input!$A:$DZ,MATCH('2016-17'!$A10,input!$A:$A,0),MATCH('2016-17'!M$2,input!$1:$1,0))</f>
        <v>5.046013002174</v>
      </c>
      <c r="N10" s="106">
        <f>INDEX(input!$A:$DZ,MATCH('2016-17'!$A10,input!$A:$A,0),MATCH('2016-17'!N$2,input!$1:$1,0))</f>
        <v>4.8386011009318185E-2</v>
      </c>
      <c r="O10" s="105">
        <f>INDEX(input!$A:$DZ,MATCH('2016-17'!$A10,input!$A:$A,0),MATCH('2016-17'!O$2,input!$1:$1,0))</f>
        <v>4.7138384650000003</v>
      </c>
      <c r="P10" s="111">
        <f>INDEX(input!$A:$DZ,MATCH('2016-17'!$A10,input!$A:$A,0),MATCH('2016-17'!P$2,input!$1:$1,0))</f>
        <v>0</v>
      </c>
      <c r="Q10" s="50">
        <f>INDEX(input!$A:$DZ,MATCH('2016-17'!$A10,input!$A:$A,0),MATCH('2016-17'!Q$2,input!$1:$1,0))</f>
        <v>0</v>
      </c>
      <c r="R10" s="106">
        <f>INDEX(input!$A:$DZ,MATCH('2016-17'!$A10,input!$A:$A,0),MATCH('2016-17'!R$2,input!$1:$1,0))</f>
        <v>0</v>
      </c>
      <c r="S10" s="105">
        <f>INDEX(input!$A:$DZ,MATCH('2016-17'!$A10,input!$A:$A,0),MATCH('2016-17'!S$2,input!$1:$1,0))</f>
        <v>1.5255001582222223</v>
      </c>
      <c r="T10" s="105">
        <f>INDEX(input!$A:$DZ,MATCH('2016-17'!$A10,input!$A:$A,0),MATCH('2016-17'!T$2,input!$1:$1,0))</f>
        <v>7.6512650768512424E-3</v>
      </c>
      <c r="U10" s="103">
        <f>INDEX(input!$A:$DZ,MATCH('2016-17'!$A10,input!$A:$A,0),MATCH('2016-17'!U$2,input!$1:$1,0))</f>
        <v>0.32354641755345259</v>
      </c>
      <c r="V10" s="103">
        <f>INDEX(input!$A:$DZ,MATCH('2016-17'!$A10,input!$A:$A,0),MATCH('2016-17'!V$2,input!$1:$1,0))</f>
        <v>0</v>
      </c>
      <c r="W10" s="107">
        <f>INDEX(input!$A:$DZ,MATCH('2016-17'!$A10,input!$A:$A,0),MATCH('2016-17'!W$2,input!$1:$1,0))</f>
        <v>11.664935319035845</v>
      </c>
      <c r="X10" s="100">
        <f>INDEX(input!$A:$DZ,MATCH('2016-17'!$A10,input!$A:$A,0),MATCH('2016-17'!X$2,input!$1:$1,0))</f>
        <v>1.1343146843859175</v>
      </c>
    </row>
    <row r="11" spans="1:24" x14ac:dyDescent="0.25">
      <c r="A11" s="27" t="s">
        <v>26</v>
      </c>
      <c r="B11" s="27" t="str">
        <f>INDEX(input!$A:$DZ,MATCH('2016-17'!$A11,input!$A:$A,0),MATCH('2016-17'!B$2,input!$1:$1,0))</f>
        <v>E1031</v>
      </c>
      <c r="C11" s="27" t="str">
        <f>INDEX(input!$A:$DZ,MATCH('2016-17'!$A11,input!$A:$A,0),MATCH('2016-17'!C$2,input!$1:$1,0))</f>
        <v>E07000032</v>
      </c>
      <c r="E11" s="27" t="str">
        <f>INDEX(input!$A:$DZ,MATCH('2016-17'!$A11,input!$A:$A,0),MATCH('2016-17'!E$2,input!$1:$1,0))</f>
        <v>Amber Valley</v>
      </c>
      <c r="F11" s="110">
        <f>INDEX(input!$A:$DZ,MATCH('2016-17'!$A11,input!$A:$A,0),MATCH('2016-17'!F$2,input!$1:$1,0))</f>
        <v>5.3024620999999996</v>
      </c>
      <c r="G11" s="110">
        <f>INDEX(input!$A:$DZ,MATCH('2016-17'!$A11,input!$A:$A,0),MATCH('2016-17'!G$2,input!$1:$1,0))</f>
        <v>4.2651266583333333E-2</v>
      </c>
      <c r="H11" s="110">
        <f>INDEX(input!$A:$DZ,MATCH('2016-17'!$A11,input!$A:$A,0),MATCH('2016-17'!H$2,input!$1:$1,0))</f>
        <v>5.6484930000000002</v>
      </c>
      <c r="I11" s="110">
        <f>INDEX(input!$A:$DZ,MATCH('2016-17'!$A11,input!$A:$A,0),MATCH('2016-17'!I$2,input!$1:$1,0))</f>
        <v>1.4313275902222222</v>
      </c>
      <c r="J11" s="110">
        <f>INDEX(input!$A:$DZ,MATCH('2016-17'!$A11,input!$A:$A,0),MATCH('2016-17'!J$2,input!$1:$1,0))</f>
        <v>9.4737669435851074E-3</v>
      </c>
      <c r="K11" s="110">
        <f>INDEX(input!$A:$DZ,MATCH('2016-17'!$A11,input!$A:$A,0),MATCH('2016-17'!K$2,input!$1:$1,0))</f>
        <v>0</v>
      </c>
      <c r="L11" s="136">
        <f>INDEX(input!$A:$DZ,MATCH('2016-17'!$A11,input!$A:$A,0),MATCH('2016-17'!L$2,input!$1:$1,0))</f>
        <v>12.434407723749141</v>
      </c>
      <c r="M11" s="106">
        <f>INDEX(input!$A:$DZ,MATCH('2016-17'!$A11,input!$A:$A,0),MATCH('2016-17'!M$2,input!$1:$1,0))</f>
        <v>4.4967622221430004</v>
      </c>
      <c r="N11" s="106">
        <f>INDEX(input!$A:$DZ,MATCH('2016-17'!$A11,input!$A:$A,0),MATCH('2016-17'!N$2,input!$1:$1,0))</f>
        <v>4.2651266579828519E-2</v>
      </c>
      <c r="O11" s="105">
        <f>INDEX(input!$A:$DZ,MATCH('2016-17'!$A11,input!$A:$A,0),MATCH('2016-17'!O$2,input!$1:$1,0))</f>
        <v>5.6905727730000004</v>
      </c>
      <c r="P11" s="111">
        <f>INDEX(input!$A:$DZ,MATCH('2016-17'!$A11,input!$A:$A,0),MATCH('2016-17'!P$2,input!$1:$1,0))</f>
        <v>0</v>
      </c>
      <c r="Q11" s="50">
        <f>INDEX(input!$A:$DZ,MATCH('2016-17'!$A11,input!$A:$A,0),MATCH('2016-17'!Q$2,input!$1:$1,0))</f>
        <v>0</v>
      </c>
      <c r="R11" s="106">
        <f>INDEX(input!$A:$DZ,MATCH('2016-17'!$A11,input!$A:$A,0),MATCH('2016-17'!R$2,input!$1:$1,0))</f>
        <v>0</v>
      </c>
      <c r="S11" s="105">
        <f>INDEX(input!$A:$DZ,MATCH('2016-17'!$A11,input!$A:$A,0),MATCH('2016-17'!S$2,input!$1:$1,0))</f>
        <v>1.8128941680000001</v>
      </c>
      <c r="T11" s="105">
        <f>INDEX(input!$A:$DZ,MATCH('2016-17'!$A11,input!$A:$A,0),MATCH('2016-17'!T$2,input!$1:$1,0))</f>
        <v>6.7754509417154449E-3</v>
      </c>
      <c r="U11" s="103">
        <f>INDEX(input!$A:$DZ,MATCH('2016-17'!$A11,input!$A:$A,0),MATCH('2016-17'!U$2,input!$1:$1,0))</f>
        <v>0</v>
      </c>
      <c r="V11" s="103">
        <f>INDEX(input!$A:$DZ,MATCH('2016-17'!$A11,input!$A:$A,0),MATCH('2016-17'!V$2,input!$1:$1,0))</f>
        <v>0</v>
      </c>
      <c r="W11" s="107">
        <f>INDEX(input!$A:$DZ,MATCH('2016-17'!$A11,input!$A:$A,0),MATCH('2016-17'!W$2,input!$1:$1,0))</f>
        <v>12.049655880664542</v>
      </c>
      <c r="X11" s="100">
        <f>INDEX(input!$A:$DZ,MATCH('2016-17'!$A11,input!$A:$A,0),MATCH('2016-17'!X$2,input!$1:$1,0))</f>
        <v>-3.0942514644243135</v>
      </c>
    </row>
    <row r="12" spans="1:24" x14ac:dyDescent="0.25">
      <c r="A12" s="27" t="s">
        <v>28</v>
      </c>
      <c r="B12" s="27" t="str">
        <f>INDEX(input!$A:$DZ,MATCH('2016-17'!$A12,input!$A:$A,0),MATCH('2016-17'!B$2,input!$1:$1,0))</f>
        <v>E3832</v>
      </c>
      <c r="C12" s="27" t="str">
        <f>INDEX(input!$A:$DZ,MATCH('2016-17'!$A12,input!$A:$A,0),MATCH('2016-17'!C$2,input!$1:$1,0))</f>
        <v>E07000224</v>
      </c>
      <c r="E12" s="27" t="str">
        <f>INDEX(input!$A:$DZ,MATCH('2016-17'!$A12,input!$A:$A,0),MATCH('2016-17'!E$2,input!$1:$1,0))</f>
        <v>Arun</v>
      </c>
      <c r="F12" s="110">
        <f>INDEX(input!$A:$DZ,MATCH('2016-17'!$A12,input!$A:$A,0),MATCH('2016-17'!F$2,input!$1:$1,0))</f>
        <v>6.1494876600000001</v>
      </c>
      <c r="G12" s="110">
        <f>INDEX(input!$A:$DZ,MATCH('2016-17'!$A12,input!$A:$A,0),MATCH('2016-17'!G$2,input!$1:$1,0))</f>
        <v>4.8559251416666671E-2</v>
      </c>
      <c r="H12" s="110">
        <f>INDEX(input!$A:$DZ,MATCH('2016-17'!$A12,input!$A:$A,0),MATCH('2016-17'!H$2,input!$1:$1,0))</f>
        <v>9.1596840000000004</v>
      </c>
      <c r="I12" s="110">
        <f>INDEX(input!$A:$DZ,MATCH('2016-17'!$A12,input!$A:$A,0),MATCH('2016-17'!I$2,input!$1:$1,0))</f>
        <v>3.0880428186666675</v>
      </c>
      <c r="J12" s="110">
        <f>INDEX(input!$A:$DZ,MATCH('2016-17'!$A12,input!$A:$A,0),MATCH('2016-17'!J$2,input!$1:$1,0))</f>
        <v>1.0826602856861364E-2</v>
      </c>
      <c r="K12" s="110">
        <f>INDEX(input!$A:$DZ,MATCH('2016-17'!$A12,input!$A:$A,0),MATCH('2016-17'!K$2,input!$1:$1,0))</f>
        <v>0</v>
      </c>
      <c r="L12" s="136">
        <f>INDEX(input!$A:$DZ,MATCH('2016-17'!$A12,input!$A:$A,0),MATCH('2016-17'!L$2,input!$1:$1,0))</f>
        <v>18.456600332940194</v>
      </c>
      <c r="M12" s="106">
        <f>INDEX(input!$A:$DZ,MATCH('2016-17'!$A12,input!$A:$A,0),MATCH('2016-17'!M$2,input!$1:$1,0))</f>
        <v>5.0231386222859991</v>
      </c>
      <c r="N12" s="106">
        <f>INDEX(input!$A:$DZ,MATCH('2016-17'!$A12,input!$A:$A,0),MATCH('2016-17'!N$2,input!$1:$1,0))</f>
        <v>4.8559251408586773E-2</v>
      </c>
      <c r="O12" s="105">
        <f>INDEX(input!$A:$DZ,MATCH('2016-17'!$A12,input!$A:$A,0),MATCH('2016-17'!O$2,input!$1:$1,0))</f>
        <v>9.5142235121999992</v>
      </c>
      <c r="P12" s="111">
        <f>INDEX(input!$A:$DZ,MATCH('2016-17'!$A12,input!$A:$A,0),MATCH('2016-17'!P$2,input!$1:$1,0))</f>
        <v>0</v>
      </c>
      <c r="Q12" s="50">
        <f>INDEX(input!$A:$DZ,MATCH('2016-17'!$A12,input!$A:$A,0),MATCH('2016-17'!Q$2,input!$1:$1,0))</f>
        <v>9.9571447799998353E-2</v>
      </c>
      <c r="R12" s="106">
        <f>INDEX(input!$A:$DZ,MATCH('2016-17'!$A12,input!$A:$A,0),MATCH('2016-17'!R$2,input!$1:$1,0))</f>
        <v>0</v>
      </c>
      <c r="S12" s="105">
        <f>INDEX(input!$A:$DZ,MATCH('2016-17'!$A12,input!$A:$A,0),MATCH('2016-17'!S$2,input!$1:$1,0))</f>
        <v>4.0144613466666677</v>
      </c>
      <c r="T12" s="105">
        <f>INDEX(input!$A:$DZ,MATCH('2016-17'!$A12,input!$A:$A,0),MATCH('2016-17'!T$2,input!$1:$1,0))</f>
        <v>7.7429724584655094E-3</v>
      </c>
      <c r="U12" s="103">
        <f>INDEX(input!$A:$DZ,MATCH('2016-17'!$A12,input!$A:$A,0),MATCH('2016-17'!U$2,input!$1:$1,0))</f>
        <v>0</v>
      </c>
      <c r="V12" s="103">
        <f>INDEX(input!$A:$DZ,MATCH('2016-17'!$A12,input!$A:$A,0),MATCH('2016-17'!V$2,input!$1:$1,0))</f>
        <v>8.1597160090058407E-2</v>
      </c>
      <c r="W12" s="107">
        <f>INDEX(input!$A:$DZ,MATCH('2016-17'!$A12,input!$A:$A,0),MATCH('2016-17'!W$2,input!$1:$1,0))</f>
        <v>18.789294312909782</v>
      </c>
      <c r="X12" s="100">
        <f>INDEX(input!$A:$DZ,MATCH('2016-17'!$A12,input!$A:$A,0),MATCH('2016-17'!X$2,input!$1:$1,0))</f>
        <v>1.8025745476853317</v>
      </c>
    </row>
    <row r="13" spans="1:24" x14ac:dyDescent="0.25">
      <c r="A13" s="27" t="s">
        <v>30</v>
      </c>
      <c r="B13" s="27" t="str">
        <f>INDEX(input!$A:$DZ,MATCH('2016-17'!$A13,input!$A:$A,0),MATCH('2016-17'!B$2,input!$1:$1,0))</f>
        <v>E3031</v>
      </c>
      <c r="C13" s="27" t="str">
        <f>INDEX(input!$A:$DZ,MATCH('2016-17'!$A13,input!$A:$A,0),MATCH('2016-17'!C$2,input!$1:$1,0))</f>
        <v>E07000170</v>
      </c>
      <c r="E13" s="27" t="str">
        <f>INDEX(input!$A:$DZ,MATCH('2016-17'!$A13,input!$A:$A,0),MATCH('2016-17'!E$2,input!$1:$1,0))</f>
        <v>Ashfield</v>
      </c>
      <c r="F13" s="110">
        <f>INDEX(input!$A:$DZ,MATCH('2016-17'!$A13,input!$A:$A,0),MATCH('2016-17'!F$2,input!$1:$1,0))</f>
        <v>6.2654854100000001</v>
      </c>
      <c r="G13" s="110">
        <f>INDEX(input!$A:$DZ,MATCH('2016-17'!$A13,input!$A:$A,0),MATCH('2016-17'!G$2,input!$1:$1,0))</f>
        <v>5.14251793125E-2</v>
      </c>
      <c r="H13" s="110">
        <f>INDEX(input!$A:$DZ,MATCH('2016-17'!$A13,input!$A:$A,0),MATCH('2016-17'!H$2,input!$1:$1,0))</f>
        <v>5.293158</v>
      </c>
      <c r="I13" s="110">
        <f>INDEX(input!$A:$DZ,MATCH('2016-17'!$A13,input!$A:$A,0),MATCH('2016-17'!I$2,input!$1:$1,0))</f>
        <v>2.5184229066666668</v>
      </c>
      <c r="J13" s="110">
        <f>INDEX(input!$A:$DZ,MATCH('2016-17'!$A13,input!$A:$A,0),MATCH('2016-17'!J$2,input!$1:$1,0))</f>
        <v>1.1403280138365364E-2</v>
      </c>
      <c r="K13" s="110">
        <f>INDEX(input!$A:$DZ,MATCH('2016-17'!$A13,input!$A:$A,0),MATCH('2016-17'!K$2,input!$1:$1,0))</f>
        <v>0</v>
      </c>
      <c r="L13" s="136">
        <f>INDEX(input!$A:$DZ,MATCH('2016-17'!$A13,input!$A:$A,0),MATCH('2016-17'!L$2,input!$1:$1,0))</f>
        <v>14.139894776117533</v>
      </c>
      <c r="M13" s="106">
        <f>INDEX(input!$A:$DZ,MATCH('2016-17'!$A13,input!$A:$A,0),MATCH('2016-17'!M$2,input!$1:$1,0))</f>
        <v>5.4150757911910006</v>
      </c>
      <c r="N13" s="106">
        <f>INDEX(input!$A:$DZ,MATCH('2016-17'!$A13,input!$A:$A,0),MATCH('2016-17'!N$2,input!$1:$1,0))</f>
        <v>5.142517936617149E-2</v>
      </c>
      <c r="O13" s="105">
        <f>INDEX(input!$A:$DZ,MATCH('2016-17'!$A13,input!$A:$A,0),MATCH('2016-17'!O$2,input!$1:$1,0))</f>
        <v>5.5527389319599996</v>
      </c>
      <c r="P13" s="111">
        <f>INDEX(input!$A:$DZ,MATCH('2016-17'!$A13,input!$A:$A,0),MATCH('2016-17'!P$2,input!$1:$1,0))</f>
        <v>0</v>
      </c>
      <c r="Q13" s="50">
        <f>INDEX(input!$A:$DZ,MATCH('2016-17'!$A13,input!$A:$A,0),MATCH('2016-17'!Q$2,input!$1:$1,0))</f>
        <v>5.0804266040000046E-2</v>
      </c>
      <c r="R13" s="106">
        <f>INDEX(input!$A:$DZ,MATCH('2016-17'!$A13,input!$A:$A,0),MATCH('2016-17'!R$2,input!$1:$1,0))</f>
        <v>0</v>
      </c>
      <c r="S13" s="105">
        <f>INDEX(input!$A:$DZ,MATCH('2016-17'!$A13,input!$A:$A,0),MATCH('2016-17'!S$2,input!$1:$1,0))</f>
        <v>3.0884478026666669</v>
      </c>
      <c r="T13" s="105">
        <f>INDEX(input!$A:$DZ,MATCH('2016-17'!$A13,input!$A:$A,0),MATCH('2016-17'!T$2,input!$1:$1,0))</f>
        <v>8.1554006565940119E-3</v>
      </c>
      <c r="U13" s="103">
        <f>INDEX(input!$A:$DZ,MATCH('2016-17'!$A13,input!$A:$A,0),MATCH('2016-17'!U$2,input!$1:$1,0))</f>
        <v>0</v>
      </c>
      <c r="V13" s="103">
        <f>INDEX(input!$A:$DZ,MATCH('2016-17'!$A13,input!$A:$A,0),MATCH('2016-17'!V$2,input!$1:$1,0))</f>
        <v>0</v>
      </c>
      <c r="W13" s="107">
        <f>INDEX(input!$A:$DZ,MATCH('2016-17'!$A13,input!$A:$A,0),MATCH('2016-17'!W$2,input!$1:$1,0))</f>
        <v>14.166647371880433</v>
      </c>
      <c r="X13" s="100">
        <f>INDEX(input!$A:$DZ,MATCH('2016-17'!$A13,input!$A:$A,0),MATCH('2016-17'!X$2,input!$1:$1,0))</f>
        <v>0.18919939777830574</v>
      </c>
    </row>
    <row r="14" spans="1:24" x14ac:dyDescent="0.25">
      <c r="A14" s="27" t="s">
        <v>32</v>
      </c>
      <c r="B14" s="27" t="str">
        <f>INDEX(input!$A:$DZ,MATCH('2016-17'!$A14,input!$A:$A,0),MATCH('2016-17'!B$2,input!$1:$1,0))</f>
        <v>E2231</v>
      </c>
      <c r="C14" s="27" t="str">
        <f>INDEX(input!$A:$DZ,MATCH('2016-17'!$A14,input!$A:$A,0),MATCH('2016-17'!C$2,input!$1:$1,0))</f>
        <v>E07000105</v>
      </c>
      <c r="E14" s="27" t="str">
        <f>INDEX(input!$A:$DZ,MATCH('2016-17'!$A14,input!$A:$A,0),MATCH('2016-17'!E$2,input!$1:$1,0))</f>
        <v>Ashford</v>
      </c>
      <c r="F14" s="110">
        <f>INDEX(input!$A:$DZ,MATCH('2016-17'!$A14,input!$A:$A,0),MATCH('2016-17'!F$2,input!$1:$1,0))</f>
        <v>4.7028353100000002</v>
      </c>
      <c r="G14" s="110">
        <f>INDEX(input!$A:$DZ,MATCH('2016-17'!$A14,input!$A:$A,0),MATCH('2016-17'!G$2,input!$1:$1,0))</f>
        <v>3.8088643541666675E-2</v>
      </c>
      <c r="H14" s="110">
        <f>INDEX(input!$A:$DZ,MATCH('2016-17'!$A14,input!$A:$A,0),MATCH('2016-17'!H$2,input!$1:$1,0))</f>
        <v>6.1619900000000003</v>
      </c>
      <c r="I14" s="110">
        <f>INDEX(input!$A:$DZ,MATCH('2016-17'!$A14,input!$A:$A,0),MATCH('2016-17'!I$2,input!$1:$1,0))</f>
        <v>3.150386850666667</v>
      </c>
      <c r="J14" s="110">
        <f>INDEX(input!$A:$DZ,MATCH('2016-17'!$A14,input!$A:$A,0),MATCH('2016-17'!J$2,input!$1:$1,0))</f>
        <v>8.4024832360435169E-3</v>
      </c>
      <c r="K14" s="110">
        <f>INDEX(input!$A:$DZ,MATCH('2016-17'!$A14,input!$A:$A,0),MATCH('2016-17'!K$2,input!$1:$1,0))</f>
        <v>1.5899072848631294E-2</v>
      </c>
      <c r="L14" s="136">
        <f>INDEX(input!$A:$DZ,MATCH('2016-17'!$A14,input!$A:$A,0),MATCH('2016-17'!L$2,input!$1:$1,0))</f>
        <v>14.077602360293007</v>
      </c>
      <c r="M14" s="106">
        <f>INDEX(input!$A:$DZ,MATCH('2016-17'!$A14,input!$A:$A,0),MATCH('2016-17'!M$2,input!$1:$1,0))</f>
        <v>3.903472296246</v>
      </c>
      <c r="N14" s="106">
        <f>INDEX(input!$A:$DZ,MATCH('2016-17'!$A14,input!$A:$A,0),MATCH('2016-17'!N$2,input!$1:$1,0))</f>
        <v>3.8088643498702487E-2</v>
      </c>
      <c r="O14" s="105">
        <f>INDEX(input!$A:$DZ,MATCH('2016-17'!$A14,input!$A:$A,0),MATCH('2016-17'!O$2,input!$1:$1,0))</f>
        <v>6.4907062499999988</v>
      </c>
      <c r="P14" s="111">
        <f>INDEX(input!$A:$DZ,MATCH('2016-17'!$A14,input!$A:$A,0),MATCH('2016-17'!P$2,input!$1:$1,0))</f>
        <v>0</v>
      </c>
      <c r="Q14" s="50">
        <f>INDEX(input!$A:$DZ,MATCH('2016-17'!$A14,input!$A:$A,0),MATCH('2016-17'!Q$2,input!$1:$1,0))</f>
        <v>7.1793750000000864E-2</v>
      </c>
      <c r="R14" s="106">
        <f>INDEX(input!$A:$DZ,MATCH('2016-17'!$A14,input!$A:$A,0),MATCH('2016-17'!R$2,input!$1:$1,0))</f>
        <v>0</v>
      </c>
      <c r="S14" s="105">
        <f>INDEX(input!$A:$DZ,MATCH('2016-17'!$A14,input!$A:$A,0),MATCH('2016-17'!S$2,input!$1:$1,0))</f>
        <v>3.7828173875555562</v>
      </c>
      <c r="T14" s="105">
        <f>INDEX(input!$A:$DZ,MATCH('2016-17'!$A14,input!$A:$A,0),MATCH('2016-17'!T$2,input!$1:$1,0))</f>
        <v>6.0092899997870684E-3</v>
      </c>
      <c r="U14" s="103">
        <f>INDEX(input!$A:$DZ,MATCH('2016-17'!$A14,input!$A:$A,0),MATCH('2016-17'!U$2,input!$1:$1,0))</f>
        <v>8.2572604149343184E-2</v>
      </c>
      <c r="V14" s="103">
        <f>INDEX(input!$A:$DZ,MATCH('2016-17'!$A14,input!$A:$A,0),MATCH('2016-17'!V$2,input!$1:$1,0))</f>
        <v>2.8781831485197387E-2</v>
      </c>
      <c r="W14" s="107">
        <f>INDEX(input!$A:$DZ,MATCH('2016-17'!$A14,input!$A:$A,0),MATCH('2016-17'!W$2,input!$1:$1,0))</f>
        <v>14.404242052934585</v>
      </c>
      <c r="X14" s="100">
        <f>INDEX(input!$A:$DZ,MATCH('2016-17'!$A14,input!$A:$A,0),MATCH('2016-17'!X$2,input!$1:$1,0))</f>
        <v>2.3202792938866512</v>
      </c>
    </row>
    <row r="15" spans="1:24" x14ac:dyDescent="0.25">
      <c r="A15" s="27" t="s">
        <v>34</v>
      </c>
      <c r="B15" s="27" t="str">
        <f>INDEX(input!$A:$DZ,MATCH('2016-17'!$A15,input!$A:$A,0),MATCH('2016-17'!B$2,input!$1:$1,0))</f>
        <v>E6101</v>
      </c>
      <c r="C15" s="27" t="str">
        <f>INDEX(input!$A:$DZ,MATCH('2016-17'!$A15,input!$A:$A,0),MATCH('2016-17'!C$2,input!$1:$1,0))</f>
        <v>E31000001</v>
      </c>
      <c r="E15" s="27" t="str">
        <f>INDEX(input!$A:$DZ,MATCH('2016-17'!$A15,input!$A:$A,0),MATCH('2016-17'!E$2,input!$1:$1,0))</f>
        <v>Avon Fire</v>
      </c>
      <c r="F15" s="110">
        <f>INDEX(input!$A:$DZ,MATCH('2016-17'!$A15,input!$A:$A,0),MATCH('2016-17'!F$2,input!$1:$1,0))</f>
        <v>20.061896469999997</v>
      </c>
      <c r="G15" s="110">
        <f>INDEX(input!$A:$DZ,MATCH('2016-17'!$A15,input!$A:$A,0),MATCH('2016-17'!G$2,input!$1:$1,0))</f>
        <v>0.14437096479166669</v>
      </c>
      <c r="H15" s="110">
        <f>INDEX(input!$A:$DZ,MATCH('2016-17'!$A15,input!$A:$A,0),MATCH('2016-17'!H$2,input!$1:$1,0))</f>
        <v>22.829015999999999</v>
      </c>
      <c r="I15" s="110">
        <f>INDEX(input!$A:$DZ,MATCH('2016-17'!$A15,input!$A:$A,0),MATCH('2016-17'!I$2,input!$1:$1,0))</f>
        <v>0</v>
      </c>
      <c r="J15" s="110">
        <f>INDEX(input!$A:$DZ,MATCH('2016-17'!$A15,input!$A:$A,0),MATCH('2016-17'!J$2,input!$1:$1,0))</f>
        <v>0</v>
      </c>
      <c r="K15" s="110">
        <f>INDEX(input!$A:$DZ,MATCH('2016-17'!$A15,input!$A:$A,0),MATCH('2016-17'!K$2,input!$1:$1,0))</f>
        <v>0</v>
      </c>
      <c r="L15" s="136">
        <f>INDEX(input!$A:$DZ,MATCH('2016-17'!$A15,input!$A:$A,0),MATCH('2016-17'!L$2,input!$1:$1,0))</f>
        <v>43.035283434791673</v>
      </c>
      <c r="M15" s="106">
        <f>INDEX(input!$A:$DZ,MATCH('2016-17'!$A15,input!$A:$A,0),MATCH('2016-17'!M$2,input!$1:$1,0))</f>
        <v>18.629490634036998</v>
      </c>
      <c r="N15" s="106">
        <f>INDEX(input!$A:$DZ,MATCH('2016-17'!$A15,input!$A:$A,0),MATCH('2016-17'!N$2,input!$1:$1,0))</f>
        <v>0.14437096479332026</v>
      </c>
      <c r="O15" s="105">
        <f>INDEX(input!$A:$DZ,MATCH('2016-17'!$A15,input!$A:$A,0),MATCH('2016-17'!O$2,input!$1:$1,0))</f>
        <v>23.741086662000008</v>
      </c>
      <c r="P15" s="111">
        <f>INDEX(input!$A:$DZ,MATCH('2016-17'!$A15,input!$A:$A,0),MATCH('2016-17'!P$2,input!$1:$1,0))</f>
        <v>0</v>
      </c>
      <c r="Q15" s="50">
        <f>INDEX(input!$A:$DZ,MATCH('2016-17'!$A15,input!$A:$A,0),MATCH('2016-17'!Q$2,input!$1:$1,0))</f>
        <v>0</v>
      </c>
      <c r="R15" s="106">
        <f>INDEX(input!$A:$DZ,MATCH('2016-17'!$A15,input!$A:$A,0),MATCH('2016-17'!R$2,input!$1:$1,0))</f>
        <v>0</v>
      </c>
      <c r="S15" s="105">
        <f>INDEX(input!$A:$DZ,MATCH('2016-17'!$A15,input!$A:$A,0),MATCH('2016-17'!S$2,input!$1:$1,0))</f>
        <v>0</v>
      </c>
      <c r="T15" s="105">
        <f>INDEX(input!$A:$DZ,MATCH('2016-17'!$A15,input!$A:$A,0),MATCH('2016-17'!T$2,input!$1:$1,0))</f>
        <v>0</v>
      </c>
      <c r="U15" s="103">
        <f>INDEX(input!$A:$DZ,MATCH('2016-17'!$A15,input!$A:$A,0),MATCH('2016-17'!U$2,input!$1:$1,0))</f>
        <v>0</v>
      </c>
      <c r="V15" s="103">
        <f>INDEX(input!$A:$DZ,MATCH('2016-17'!$A15,input!$A:$A,0),MATCH('2016-17'!V$2,input!$1:$1,0))</f>
        <v>0</v>
      </c>
      <c r="W15" s="107">
        <f>INDEX(input!$A:$DZ,MATCH('2016-17'!$A15,input!$A:$A,0),MATCH('2016-17'!W$2,input!$1:$1,0))</f>
        <v>42.51494826083033</v>
      </c>
      <c r="X15" s="100">
        <f>INDEX(input!$A:$DZ,MATCH('2016-17'!$A15,input!$A:$A,0),MATCH('2016-17'!X$2,input!$1:$1,0))</f>
        <v>-1.2090896874183965</v>
      </c>
    </row>
    <row r="16" spans="1:24" x14ac:dyDescent="0.25">
      <c r="A16" s="27" t="s">
        <v>36</v>
      </c>
      <c r="B16" s="27" t="str">
        <f>INDEX(input!$A:$DZ,MATCH('2016-17'!$A16,input!$A:$A,0),MATCH('2016-17'!B$2,input!$1:$1,0))</f>
        <v>E0431</v>
      </c>
      <c r="C16" s="27" t="str">
        <f>INDEX(input!$A:$DZ,MATCH('2016-17'!$A16,input!$A:$A,0),MATCH('2016-17'!C$2,input!$1:$1,0))</f>
        <v>E07000004</v>
      </c>
      <c r="E16" s="27" t="str">
        <f>INDEX(input!$A:$DZ,MATCH('2016-17'!$A16,input!$A:$A,0),MATCH('2016-17'!E$2,input!$1:$1,0))</f>
        <v>Aylesbury Vale</v>
      </c>
      <c r="F16" s="110">
        <f>INDEX(input!$A:$DZ,MATCH('2016-17'!$A16,input!$A:$A,0),MATCH('2016-17'!F$2,input!$1:$1,0))</f>
        <v>6.4274345300000002</v>
      </c>
      <c r="G16" s="110">
        <f>INDEX(input!$A:$DZ,MATCH('2016-17'!$A16,input!$A:$A,0),MATCH('2016-17'!G$2,input!$1:$1,0))</f>
        <v>5.2719041229166673E-2</v>
      </c>
      <c r="H16" s="110">
        <f>INDEX(input!$A:$DZ,MATCH('2016-17'!$A16,input!$A:$A,0),MATCH('2016-17'!H$2,input!$1:$1,0))</f>
        <v>10.057700000000001</v>
      </c>
      <c r="I16" s="110">
        <f>INDEX(input!$A:$DZ,MATCH('2016-17'!$A16,input!$A:$A,0),MATCH('2016-17'!I$2,input!$1:$1,0))</f>
        <v>6.2403967564444445</v>
      </c>
      <c r="J16" s="110">
        <f>INDEX(input!$A:$DZ,MATCH('2016-17'!$A16,input!$A:$A,0),MATCH('2016-17'!J$2,input!$1:$1,0))</f>
        <v>1.1608676728412436E-2</v>
      </c>
      <c r="K16" s="110">
        <f>INDEX(input!$A:$DZ,MATCH('2016-17'!$A16,input!$A:$A,0),MATCH('2016-17'!K$2,input!$1:$1,0))</f>
        <v>0</v>
      </c>
      <c r="L16" s="136">
        <f>INDEX(input!$A:$DZ,MATCH('2016-17'!$A16,input!$A:$A,0),MATCH('2016-17'!L$2,input!$1:$1,0))</f>
        <v>22.789859004402025</v>
      </c>
      <c r="M16" s="106">
        <f>INDEX(input!$A:$DZ,MATCH('2016-17'!$A16,input!$A:$A,0),MATCH('2016-17'!M$2,input!$1:$1,0))</f>
        <v>5.2145658102129993</v>
      </c>
      <c r="N16" s="106">
        <f>INDEX(input!$A:$DZ,MATCH('2016-17'!$A16,input!$A:$A,0),MATCH('2016-17'!N$2,input!$1:$1,0))</f>
        <v>5.2719041164652897E-2</v>
      </c>
      <c r="O16" s="105">
        <f>INDEX(input!$A:$DZ,MATCH('2016-17'!$A16,input!$A:$A,0),MATCH('2016-17'!O$2,input!$1:$1,0))</f>
        <v>10.467646695000003</v>
      </c>
      <c r="P16" s="111">
        <f>INDEX(input!$A:$DZ,MATCH('2016-17'!$A16,input!$A:$A,0),MATCH('2016-17'!P$2,input!$1:$1,0))</f>
        <v>0</v>
      </c>
      <c r="Q16" s="50">
        <f>INDEX(input!$A:$DZ,MATCH('2016-17'!$A16,input!$A:$A,0),MATCH('2016-17'!Q$2,input!$1:$1,0))</f>
        <v>-1.9727366407096269E-15</v>
      </c>
      <c r="R16" s="106">
        <f>INDEX(input!$A:$DZ,MATCH('2016-17'!$A16,input!$A:$A,0),MATCH('2016-17'!R$2,input!$1:$1,0))</f>
        <v>0</v>
      </c>
      <c r="S16" s="105">
        <f>INDEX(input!$A:$DZ,MATCH('2016-17'!$A16,input!$A:$A,0),MATCH('2016-17'!S$2,input!$1:$1,0))</f>
        <v>8.2724102426666661</v>
      </c>
      <c r="T16" s="105">
        <f>INDEX(input!$A:$DZ,MATCH('2016-17'!$A16,input!$A:$A,0),MATCH('2016-17'!T$2,input!$1:$1,0))</f>
        <v>8.3022962397075375E-3</v>
      </c>
      <c r="U16" s="103">
        <f>INDEX(input!$A:$DZ,MATCH('2016-17'!$A16,input!$A:$A,0),MATCH('2016-17'!U$2,input!$1:$1,0))</f>
        <v>0</v>
      </c>
      <c r="V16" s="103">
        <f>INDEX(input!$A:$DZ,MATCH('2016-17'!$A16,input!$A:$A,0),MATCH('2016-17'!V$2,input!$1:$1,0))</f>
        <v>8.1194794059293668E-2</v>
      </c>
      <c r="W16" s="107">
        <f>INDEX(input!$A:$DZ,MATCH('2016-17'!$A16,input!$A:$A,0),MATCH('2016-17'!W$2,input!$1:$1,0))</f>
        <v>24.09683887934332</v>
      </c>
      <c r="X16" s="100">
        <f>INDEX(input!$A:$DZ,MATCH('2016-17'!$A16,input!$A:$A,0),MATCH('2016-17'!X$2,input!$1:$1,0))</f>
        <v>5.7349186525850859</v>
      </c>
    </row>
    <row r="17" spans="1:24" x14ac:dyDescent="0.25">
      <c r="A17" s="27" t="s">
        <v>38</v>
      </c>
      <c r="B17" s="27" t="str">
        <f>INDEX(input!$A:$DZ,MATCH('2016-17'!$A17,input!$A:$A,0),MATCH('2016-17'!B$2,input!$1:$1,0))</f>
        <v>E3531</v>
      </c>
      <c r="C17" s="27" t="str">
        <f>INDEX(input!$A:$DZ,MATCH('2016-17'!$A17,input!$A:$A,0),MATCH('2016-17'!C$2,input!$1:$1,0))</f>
        <v>E07000200</v>
      </c>
      <c r="E17" s="27" t="str">
        <f>INDEX(input!$A:$DZ,MATCH('2016-17'!$A17,input!$A:$A,0),MATCH('2016-17'!E$2,input!$1:$1,0))</f>
        <v>Babergh</v>
      </c>
      <c r="F17" s="110">
        <f>INDEX(input!$A:$DZ,MATCH('2016-17'!$A17,input!$A:$A,0),MATCH('2016-17'!F$2,input!$1:$1,0))</f>
        <v>3.5445298200000002</v>
      </c>
      <c r="G17" s="110">
        <f>INDEX(input!$A:$DZ,MATCH('2016-17'!$A17,input!$A:$A,0),MATCH('2016-17'!G$2,input!$1:$1,0))</f>
        <v>2.8308054395833334E-2</v>
      </c>
      <c r="H17" s="110">
        <f>INDEX(input!$A:$DZ,MATCH('2016-17'!$A17,input!$A:$A,0),MATCH('2016-17'!H$2,input!$1:$1,0))</f>
        <v>4.5519150000000002</v>
      </c>
      <c r="I17" s="110">
        <f>INDEX(input!$A:$DZ,MATCH('2016-17'!$A17,input!$A:$A,0),MATCH('2016-17'!I$2,input!$1:$1,0))</f>
        <v>1.6024487262222222</v>
      </c>
      <c r="J17" s="110">
        <f>INDEX(input!$A:$DZ,MATCH('2016-17'!$A17,input!$A:$A,0),MATCH('2016-17'!J$2,input!$1:$1,0))</f>
        <v>6.3248831120926597E-3</v>
      </c>
      <c r="K17" s="110">
        <f>INDEX(input!$A:$DZ,MATCH('2016-17'!$A17,input!$A:$A,0),MATCH('2016-17'!K$2,input!$1:$1,0))</f>
        <v>4.3392831168266872E-2</v>
      </c>
      <c r="L17" s="136">
        <f>INDEX(input!$A:$DZ,MATCH('2016-17'!$A17,input!$A:$A,0),MATCH('2016-17'!L$2,input!$1:$1,0))</f>
        <v>9.7769193148984161</v>
      </c>
      <c r="M17" s="106">
        <f>INDEX(input!$A:$DZ,MATCH('2016-17'!$A17,input!$A:$A,0),MATCH('2016-17'!M$2,input!$1:$1,0))</f>
        <v>2.9488461952980001</v>
      </c>
      <c r="N17" s="106">
        <f>INDEX(input!$A:$DZ,MATCH('2016-17'!$A17,input!$A:$A,0),MATCH('2016-17'!N$2,input!$1:$1,0))</f>
        <v>2.8308054336126036E-2</v>
      </c>
      <c r="O17" s="105">
        <f>INDEX(input!$A:$DZ,MATCH('2016-17'!$A17,input!$A:$A,0),MATCH('2016-17'!O$2,input!$1:$1,0))</f>
        <v>4.6985251440000004</v>
      </c>
      <c r="P17" s="111">
        <f>INDEX(input!$A:$DZ,MATCH('2016-17'!$A17,input!$A:$A,0),MATCH('2016-17'!P$2,input!$1:$1,0))</f>
        <v>0</v>
      </c>
      <c r="Q17" s="50">
        <f>INDEX(input!$A:$DZ,MATCH('2016-17'!$A17,input!$A:$A,0),MATCH('2016-17'!Q$2,input!$1:$1,0))</f>
        <v>6.7972055999999489E-2</v>
      </c>
      <c r="R17" s="106">
        <f>INDEX(input!$A:$DZ,MATCH('2016-17'!$A17,input!$A:$A,0),MATCH('2016-17'!R$2,input!$1:$1,0))</f>
        <v>0</v>
      </c>
      <c r="S17" s="105">
        <f>INDEX(input!$A:$DZ,MATCH('2016-17'!$A17,input!$A:$A,0),MATCH('2016-17'!S$2,input!$1:$1,0))</f>
        <v>1.7790490942222221</v>
      </c>
      <c r="T17" s="105">
        <f>INDEX(input!$A:$DZ,MATCH('2016-17'!$A17,input!$A:$A,0),MATCH('2016-17'!T$2,input!$1:$1,0))</f>
        <v>4.5234314389679649E-3</v>
      </c>
      <c r="U17" s="103">
        <f>INDEX(input!$A:$DZ,MATCH('2016-17'!$A17,input!$A:$A,0),MATCH('2016-17'!U$2,input!$1:$1,0))</f>
        <v>0.22536276832551513</v>
      </c>
      <c r="V17" s="103">
        <f>INDEX(input!$A:$DZ,MATCH('2016-17'!$A17,input!$A:$A,0),MATCH('2016-17'!V$2,input!$1:$1,0))</f>
        <v>2.2491883354871154E-2</v>
      </c>
      <c r="W17" s="107">
        <f>INDEX(input!$A:$DZ,MATCH('2016-17'!$A17,input!$A:$A,0),MATCH('2016-17'!W$2,input!$1:$1,0))</f>
        <v>9.7750786269757022</v>
      </c>
      <c r="X17" s="100">
        <f>INDEX(input!$A:$DZ,MATCH('2016-17'!$A17,input!$A:$A,0),MATCH('2016-17'!X$2,input!$1:$1,0))</f>
        <v>-1.8826870340526991E-2</v>
      </c>
    </row>
    <row r="18" spans="1:24" x14ac:dyDescent="0.25">
      <c r="A18" s="27" t="s">
        <v>40</v>
      </c>
      <c r="B18" s="27" t="str">
        <f>INDEX(input!$A:$DZ,MATCH('2016-17'!$A18,input!$A:$A,0),MATCH('2016-17'!B$2,input!$1:$1,0))</f>
        <v>E5030</v>
      </c>
      <c r="C18" s="27" t="str">
        <f>INDEX(input!$A:$DZ,MATCH('2016-17'!$A18,input!$A:$A,0),MATCH('2016-17'!C$2,input!$1:$1,0))</f>
        <v>E09000002</v>
      </c>
      <c r="E18" s="27" t="str">
        <f>INDEX(input!$A:$DZ,MATCH('2016-17'!$A18,input!$A:$A,0),MATCH('2016-17'!E$2,input!$1:$1,0))</f>
        <v>Barking And Dagenham</v>
      </c>
      <c r="F18" s="110">
        <f>INDEX(input!$A:$DZ,MATCH('2016-17'!$A18,input!$A:$A,0),MATCH('2016-17'!F$2,input!$1:$1,0))</f>
        <v>98.835200189999995</v>
      </c>
      <c r="G18" s="110">
        <f>INDEX(input!$A:$DZ,MATCH('2016-17'!$A18,input!$A:$A,0),MATCH('2016-17'!G$2,input!$1:$1,0))</f>
        <v>0.76370888985416674</v>
      </c>
      <c r="H18" s="110">
        <f>INDEX(input!$A:$DZ,MATCH('2016-17'!$A18,input!$A:$A,0),MATCH('2016-17'!H$2,input!$1:$1,0))</f>
        <v>44.187685999999999</v>
      </c>
      <c r="I18" s="110">
        <f>INDEX(input!$A:$DZ,MATCH('2016-17'!$A18,input!$A:$A,0),MATCH('2016-17'!I$2,input!$1:$1,0))</f>
        <v>3.7645312777777784</v>
      </c>
      <c r="J18" s="110">
        <f>INDEX(input!$A:$DZ,MATCH('2016-17'!$A18,input!$A:$A,0),MATCH('2016-17'!J$2,input!$1:$1,0))</f>
        <v>0.168857612322727</v>
      </c>
      <c r="K18" s="110">
        <f>INDEX(input!$A:$DZ,MATCH('2016-17'!$A18,input!$A:$A,0),MATCH('2016-17'!K$2,input!$1:$1,0))</f>
        <v>0</v>
      </c>
      <c r="L18" s="136">
        <f>INDEX(input!$A:$DZ,MATCH('2016-17'!$A18,input!$A:$A,0),MATCH('2016-17'!L$2,input!$1:$1,0))</f>
        <v>147.71998396995468</v>
      </c>
      <c r="M18" s="106">
        <f>INDEX(input!$A:$DZ,MATCH('2016-17'!$A18,input!$A:$A,0),MATCH('2016-17'!M$2,input!$1:$1,0))</f>
        <v>89.494348353049006</v>
      </c>
      <c r="N18" s="106">
        <f>INDEX(input!$A:$DZ,MATCH('2016-17'!$A18,input!$A:$A,0),MATCH('2016-17'!N$2,input!$1:$1,0))</f>
        <v>0.76370888979879337</v>
      </c>
      <c r="O18" s="105">
        <f>INDEX(input!$A:$DZ,MATCH('2016-17'!$A18,input!$A:$A,0),MATCH('2016-17'!O$2,input!$1:$1,0))</f>
        <v>48.365766201900001</v>
      </c>
      <c r="P18" s="111">
        <f>INDEX(input!$A:$DZ,MATCH('2016-17'!$A18,input!$A:$A,0),MATCH('2016-17'!P$2,input!$1:$1,0))</f>
        <v>0.94828493610000009</v>
      </c>
      <c r="Q18" s="50">
        <f>INDEX(input!$A:$DZ,MATCH('2016-17'!$A18,input!$A:$A,0),MATCH('2016-17'!Q$2,input!$1:$1,0))</f>
        <v>0</v>
      </c>
      <c r="R18" s="106">
        <f>INDEX(input!$A:$DZ,MATCH('2016-17'!$A18,input!$A:$A,0),MATCH('2016-17'!R$2,input!$1:$1,0))</f>
        <v>0</v>
      </c>
      <c r="S18" s="105">
        <f>INDEX(input!$A:$DZ,MATCH('2016-17'!$A18,input!$A:$A,0),MATCH('2016-17'!S$2,input!$1:$1,0))</f>
        <v>5.9373009444444449</v>
      </c>
      <c r="T18" s="105">
        <f>INDEX(input!$A:$DZ,MATCH('2016-17'!$A18,input!$A:$A,0),MATCH('2016-17'!T$2,input!$1:$1,0))</f>
        <v>0.12076362815770213</v>
      </c>
      <c r="U18" s="103">
        <f>INDEX(input!$A:$DZ,MATCH('2016-17'!$A18,input!$A:$A,0),MATCH('2016-17'!U$2,input!$1:$1,0))</f>
        <v>0</v>
      </c>
      <c r="V18" s="103">
        <f>INDEX(input!$A:$DZ,MATCH('2016-17'!$A18,input!$A:$A,0),MATCH('2016-17'!V$2,input!$1:$1,0))</f>
        <v>0</v>
      </c>
      <c r="W18" s="107">
        <f>INDEX(input!$A:$DZ,MATCH('2016-17'!$A18,input!$A:$A,0),MATCH('2016-17'!W$2,input!$1:$1,0))</f>
        <v>145.63017295344994</v>
      </c>
      <c r="X18" s="100">
        <f>INDEX(input!$A:$DZ,MATCH('2016-17'!$A18,input!$A:$A,0),MATCH('2016-17'!X$2,input!$1:$1,0))</f>
        <v>-1.4147111043078531</v>
      </c>
    </row>
    <row r="19" spans="1:24" x14ac:dyDescent="0.25">
      <c r="A19" s="27" t="s">
        <v>42</v>
      </c>
      <c r="B19" s="27" t="str">
        <f>INDEX(input!$A:$DZ,MATCH('2016-17'!$A19,input!$A:$A,0),MATCH('2016-17'!B$2,input!$1:$1,0))</f>
        <v>E5031</v>
      </c>
      <c r="C19" s="27" t="str">
        <f>INDEX(input!$A:$DZ,MATCH('2016-17'!$A19,input!$A:$A,0),MATCH('2016-17'!C$2,input!$1:$1,0))</f>
        <v>E09000003</v>
      </c>
      <c r="E19" s="27" t="str">
        <f>INDEX(input!$A:$DZ,MATCH('2016-17'!$A19,input!$A:$A,0),MATCH('2016-17'!E$2,input!$1:$1,0))</f>
        <v>Barnet</v>
      </c>
      <c r="F19" s="110">
        <f>INDEX(input!$A:$DZ,MATCH('2016-17'!$A19,input!$A:$A,0),MATCH('2016-17'!F$2,input!$1:$1,0))</f>
        <v>107.33593450999999</v>
      </c>
      <c r="G19" s="110">
        <f>INDEX(input!$A:$DZ,MATCH('2016-17'!$A19,input!$A:$A,0),MATCH('2016-17'!G$2,input!$1:$1,0))</f>
        <v>0.77736880302083333</v>
      </c>
      <c r="H19" s="110">
        <f>INDEX(input!$A:$DZ,MATCH('2016-17'!$A19,input!$A:$A,0),MATCH('2016-17'!H$2,input!$1:$1,0))</f>
        <v>145.63965300000001</v>
      </c>
      <c r="I19" s="110">
        <f>INDEX(input!$A:$DZ,MATCH('2016-17'!$A19,input!$A:$A,0),MATCH('2016-17'!I$2,input!$1:$1,0))</f>
        <v>10.091910168888889</v>
      </c>
      <c r="J19" s="110">
        <f>INDEX(input!$A:$DZ,MATCH('2016-17'!$A19,input!$A:$A,0),MATCH('2016-17'!J$2,input!$1:$1,0))</f>
        <v>0.17328197176809315</v>
      </c>
      <c r="K19" s="110">
        <f>INDEX(input!$A:$DZ,MATCH('2016-17'!$A19,input!$A:$A,0),MATCH('2016-17'!K$2,input!$1:$1,0))</f>
        <v>0</v>
      </c>
      <c r="L19" s="136">
        <f>INDEX(input!$A:$DZ,MATCH('2016-17'!$A19,input!$A:$A,0),MATCH('2016-17'!L$2,input!$1:$1,0))</f>
        <v>264.01814845367778</v>
      </c>
      <c r="M19" s="106">
        <f>INDEX(input!$A:$DZ,MATCH('2016-17'!$A19,input!$A:$A,0),MATCH('2016-17'!M$2,input!$1:$1,0))</f>
        <v>90.598334622642</v>
      </c>
      <c r="N19" s="106">
        <f>INDEX(input!$A:$DZ,MATCH('2016-17'!$A19,input!$A:$A,0),MATCH('2016-17'!N$2,input!$1:$1,0))</f>
        <v>0.7773688030552065</v>
      </c>
      <c r="O19" s="105">
        <f>INDEX(input!$A:$DZ,MATCH('2016-17'!$A19,input!$A:$A,0),MATCH('2016-17'!O$2,input!$1:$1,0))</f>
        <v>149.13652067999999</v>
      </c>
      <c r="P19" s="111">
        <f>INDEX(input!$A:$DZ,MATCH('2016-17'!$A19,input!$A:$A,0),MATCH('2016-17'!P$2,input!$1:$1,0))</f>
        <v>2.5711560000000002</v>
      </c>
      <c r="Q19" s="50">
        <f>INDEX(input!$A:$DZ,MATCH('2016-17'!$A19,input!$A:$A,0),MATCH('2016-17'!Q$2,input!$1:$1,0))</f>
        <v>0</v>
      </c>
      <c r="R19" s="106">
        <f>INDEX(input!$A:$DZ,MATCH('2016-17'!$A19,input!$A:$A,0),MATCH('2016-17'!R$2,input!$1:$1,0))</f>
        <v>0</v>
      </c>
      <c r="S19" s="105">
        <f>INDEX(input!$A:$DZ,MATCH('2016-17'!$A19,input!$A:$A,0),MATCH('2016-17'!S$2,input!$1:$1,0))</f>
        <v>12.30750130888889</v>
      </c>
      <c r="T19" s="105">
        <f>INDEX(input!$A:$DZ,MATCH('2016-17'!$A19,input!$A:$A,0),MATCH('2016-17'!T$2,input!$1:$1,0))</f>
        <v>0.12392784261949991</v>
      </c>
      <c r="U19" s="103">
        <f>INDEX(input!$A:$DZ,MATCH('2016-17'!$A19,input!$A:$A,0),MATCH('2016-17'!U$2,input!$1:$1,0))</f>
        <v>0</v>
      </c>
      <c r="V19" s="103">
        <f>INDEX(input!$A:$DZ,MATCH('2016-17'!$A19,input!$A:$A,0),MATCH('2016-17'!V$2,input!$1:$1,0))</f>
        <v>1.4220946310276055</v>
      </c>
      <c r="W19" s="107">
        <f>INDEX(input!$A:$DZ,MATCH('2016-17'!$A19,input!$A:$A,0),MATCH('2016-17'!W$2,input!$1:$1,0))</f>
        <v>256.93690388823319</v>
      </c>
      <c r="X19" s="100">
        <f>INDEX(input!$A:$DZ,MATCH('2016-17'!$A19,input!$A:$A,0),MATCH('2016-17'!X$2,input!$1:$1,0))</f>
        <v>-2.6821052290983083</v>
      </c>
    </row>
    <row r="20" spans="1:24" x14ac:dyDescent="0.25">
      <c r="A20" s="27" t="s">
        <v>44</v>
      </c>
      <c r="B20" s="27" t="str">
        <f>INDEX(input!$A:$DZ,MATCH('2016-17'!$A20,input!$A:$A,0),MATCH('2016-17'!B$2,input!$1:$1,0))</f>
        <v>E4401</v>
      </c>
      <c r="C20" s="27" t="str">
        <f>INDEX(input!$A:$DZ,MATCH('2016-17'!$A20,input!$A:$A,0),MATCH('2016-17'!C$2,input!$1:$1,0))</f>
        <v>E08000016</v>
      </c>
      <c r="E20" s="27" t="str">
        <f>INDEX(input!$A:$DZ,MATCH('2016-17'!$A20,input!$A:$A,0),MATCH('2016-17'!E$2,input!$1:$1,0))</f>
        <v>Barnsley</v>
      </c>
      <c r="F20" s="110">
        <f>INDEX(input!$A:$DZ,MATCH('2016-17'!$A20,input!$A:$A,0),MATCH('2016-17'!F$2,input!$1:$1,0))</f>
        <v>97.895542019999993</v>
      </c>
      <c r="G20" s="110">
        <f>INDEX(input!$A:$DZ,MATCH('2016-17'!$A20,input!$A:$A,0),MATCH('2016-17'!G$2,input!$1:$1,0))</f>
        <v>0.75359387629166663</v>
      </c>
      <c r="H20" s="110">
        <f>INDEX(input!$A:$DZ,MATCH('2016-17'!$A20,input!$A:$A,0),MATCH('2016-17'!H$2,input!$1:$1,0))</f>
        <v>75.119118</v>
      </c>
      <c r="I20" s="110">
        <f>INDEX(input!$A:$DZ,MATCH('2016-17'!$A20,input!$A:$A,0),MATCH('2016-17'!I$2,input!$1:$1,0))</f>
        <v>5.6097031922222227</v>
      </c>
      <c r="J20" s="110">
        <f>INDEX(input!$A:$DZ,MATCH('2016-17'!$A20,input!$A:$A,0),MATCH('2016-17'!J$2,input!$1:$1,0))</f>
        <v>0.16704834590652692</v>
      </c>
      <c r="K20" s="110">
        <f>INDEX(input!$A:$DZ,MATCH('2016-17'!$A20,input!$A:$A,0),MATCH('2016-17'!K$2,input!$1:$1,0))</f>
        <v>0</v>
      </c>
      <c r="L20" s="136">
        <f>INDEX(input!$A:$DZ,MATCH('2016-17'!$A20,input!$A:$A,0),MATCH('2016-17'!L$2,input!$1:$1,0))</f>
        <v>179.54500543442043</v>
      </c>
      <c r="M20" s="106">
        <f>INDEX(input!$A:$DZ,MATCH('2016-17'!$A20,input!$A:$A,0),MATCH('2016-17'!M$2,input!$1:$1,0))</f>
        <v>86.665482640539011</v>
      </c>
      <c r="N20" s="106">
        <f>INDEX(input!$A:$DZ,MATCH('2016-17'!$A20,input!$A:$A,0),MATCH('2016-17'!N$2,input!$1:$1,0))</f>
        <v>0.75359387635360131</v>
      </c>
      <c r="O20" s="105">
        <f>INDEX(input!$A:$DZ,MATCH('2016-17'!$A20,input!$A:$A,0),MATCH('2016-17'!O$2,input!$1:$1,0))</f>
        <v>76.510035774999992</v>
      </c>
      <c r="P20" s="111">
        <f>INDEX(input!$A:$DZ,MATCH('2016-17'!$A20,input!$A:$A,0),MATCH('2016-17'!P$2,input!$1:$1,0))</f>
        <v>1.501706</v>
      </c>
      <c r="Q20" s="50">
        <f>INDEX(input!$A:$DZ,MATCH('2016-17'!$A20,input!$A:$A,0),MATCH('2016-17'!Q$2,input!$1:$1,0))</f>
        <v>0</v>
      </c>
      <c r="R20" s="106">
        <f>INDEX(input!$A:$DZ,MATCH('2016-17'!$A20,input!$A:$A,0),MATCH('2016-17'!R$2,input!$1:$1,0))</f>
        <v>0</v>
      </c>
      <c r="S20" s="105">
        <f>INDEX(input!$A:$DZ,MATCH('2016-17'!$A20,input!$A:$A,0),MATCH('2016-17'!S$2,input!$1:$1,0))</f>
        <v>6.5867869922222226</v>
      </c>
      <c r="T20" s="105">
        <f>INDEX(input!$A:$DZ,MATCH('2016-17'!$A20,input!$A:$A,0),MATCH('2016-17'!T$2,input!$1:$1,0))</f>
        <v>0.11946967656310885</v>
      </c>
      <c r="U20" s="103">
        <f>INDEX(input!$A:$DZ,MATCH('2016-17'!$A20,input!$A:$A,0),MATCH('2016-17'!U$2,input!$1:$1,0))</f>
        <v>0</v>
      </c>
      <c r="V20" s="103">
        <f>INDEX(input!$A:$DZ,MATCH('2016-17'!$A20,input!$A:$A,0),MATCH('2016-17'!V$2,input!$1:$1,0))</f>
        <v>0</v>
      </c>
      <c r="W20" s="107">
        <f>INDEX(input!$A:$DZ,MATCH('2016-17'!$A20,input!$A:$A,0),MATCH('2016-17'!W$2,input!$1:$1,0))</f>
        <v>172.13707496067795</v>
      </c>
      <c r="X20" s="100">
        <f>INDEX(input!$A:$DZ,MATCH('2016-17'!$A20,input!$A:$A,0),MATCH('2016-17'!X$2,input!$1:$1,0))</f>
        <v>-4.1259462806099929</v>
      </c>
    </row>
    <row r="21" spans="1:24" x14ac:dyDescent="0.25">
      <c r="A21" s="27" t="s">
        <v>46</v>
      </c>
      <c r="B21" s="27" t="str">
        <f>INDEX(input!$A:$DZ,MATCH('2016-17'!$A21,input!$A:$A,0),MATCH('2016-17'!B$2,input!$1:$1,0))</f>
        <v>E0932</v>
      </c>
      <c r="C21" s="27" t="str">
        <f>INDEX(input!$A:$DZ,MATCH('2016-17'!$A21,input!$A:$A,0),MATCH('2016-17'!C$2,input!$1:$1,0))</f>
        <v>E07000027</v>
      </c>
      <c r="E21" s="27" t="str">
        <f>INDEX(input!$A:$DZ,MATCH('2016-17'!$A21,input!$A:$A,0),MATCH('2016-17'!E$2,input!$1:$1,0))</f>
        <v>Barrow-in-Furness</v>
      </c>
      <c r="F21" s="110">
        <f>INDEX(input!$A:$DZ,MATCH('2016-17'!$A21,input!$A:$A,0),MATCH('2016-17'!F$2,input!$1:$1,0))</f>
        <v>6.3209619800000008</v>
      </c>
      <c r="G21" s="110">
        <f>INDEX(input!$A:$DZ,MATCH('2016-17'!$A21,input!$A:$A,0),MATCH('2016-17'!G$2,input!$1:$1,0))</f>
        <v>4.14221101875E-2</v>
      </c>
      <c r="H21" s="110">
        <f>INDEX(input!$A:$DZ,MATCH('2016-17'!$A21,input!$A:$A,0),MATCH('2016-17'!H$2,input!$1:$1,0))</f>
        <v>3.9182549999999998</v>
      </c>
      <c r="I21" s="110">
        <f>INDEX(input!$A:$DZ,MATCH('2016-17'!$A21,input!$A:$A,0),MATCH('2016-17'!I$2,input!$1:$1,0))</f>
        <v>0.46693072088888887</v>
      </c>
      <c r="J21" s="110">
        <f>INDEX(input!$A:$DZ,MATCH('2016-17'!$A21,input!$A:$A,0),MATCH('2016-17'!J$2,input!$1:$1,0))</f>
        <v>9.1194575271790843E-3</v>
      </c>
      <c r="K21" s="110">
        <f>INDEX(input!$A:$DZ,MATCH('2016-17'!$A21,input!$A:$A,0),MATCH('2016-17'!K$2,input!$1:$1,0))</f>
        <v>0</v>
      </c>
      <c r="L21" s="136">
        <f>INDEX(input!$A:$DZ,MATCH('2016-17'!$A21,input!$A:$A,0),MATCH('2016-17'!L$2,input!$1:$1,0))</f>
        <v>10.756689268603569</v>
      </c>
      <c r="M21" s="106">
        <f>INDEX(input!$A:$DZ,MATCH('2016-17'!$A21,input!$A:$A,0),MATCH('2016-17'!M$2,input!$1:$1,0))</f>
        <v>5.567627156756001</v>
      </c>
      <c r="N21" s="106">
        <f>INDEX(input!$A:$DZ,MATCH('2016-17'!$A21,input!$A:$A,0),MATCH('2016-17'!N$2,input!$1:$1,0))</f>
        <v>4.1422110175524794E-2</v>
      </c>
      <c r="O21" s="105">
        <f>INDEX(input!$A:$DZ,MATCH('2016-17'!$A21,input!$A:$A,0),MATCH('2016-17'!O$2,input!$1:$1,0))</f>
        <v>4.025408476</v>
      </c>
      <c r="P21" s="111">
        <f>INDEX(input!$A:$DZ,MATCH('2016-17'!$A21,input!$A:$A,0),MATCH('2016-17'!P$2,input!$1:$1,0))</f>
        <v>0</v>
      </c>
      <c r="Q21" s="50">
        <f>INDEX(input!$A:$DZ,MATCH('2016-17'!$A21,input!$A:$A,0),MATCH('2016-17'!Q$2,input!$1:$1,0))</f>
        <v>0</v>
      </c>
      <c r="R21" s="106">
        <f>INDEX(input!$A:$DZ,MATCH('2016-17'!$A21,input!$A:$A,0),MATCH('2016-17'!R$2,input!$1:$1,0))</f>
        <v>0</v>
      </c>
      <c r="S21" s="105">
        <f>INDEX(input!$A:$DZ,MATCH('2016-17'!$A21,input!$A:$A,0),MATCH('2016-17'!S$2,input!$1:$1,0))</f>
        <v>0.46693072088888887</v>
      </c>
      <c r="T21" s="105">
        <f>INDEX(input!$A:$DZ,MATCH('2016-17'!$A21,input!$A:$A,0),MATCH('2016-17'!T$2,input!$1:$1,0))</f>
        <v>6.5220558473097984E-3</v>
      </c>
      <c r="U21" s="103">
        <f>INDEX(input!$A:$DZ,MATCH('2016-17'!$A21,input!$A:$A,0),MATCH('2016-17'!U$2,input!$1:$1,0))</f>
        <v>0</v>
      </c>
      <c r="V21" s="103">
        <f>INDEX(input!$A:$DZ,MATCH('2016-17'!$A21,input!$A:$A,0),MATCH('2016-17'!V$2,input!$1:$1,0))</f>
        <v>0</v>
      </c>
      <c r="W21" s="107">
        <f>INDEX(input!$A:$DZ,MATCH('2016-17'!$A21,input!$A:$A,0),MATCH('2016-17'!W$2,input!$1:$1,0))</f>
        <v>10.107910519667724</v>
      </c>
      <c r="X21" s="100">
        <f>INDEX(input!$A:$DZ,MATCH('2016-17'!$A21,input!$A:$A,0),MATCH('2016-17'!X$2,input!$1:$1,0))</f>
        <v>-6.0313980699385645</v>
      </c>
    </row>
    <row r="22" spans="1:24" x14ac:dyDescent="0.25">
      <c r="A22" s="27" t="s">
        <v>48</v>
      </c>
      <c r="B22" s="27" t="str">
        <f>INDEX(input!$A:$DZ,MATCH('2016-17'!$A22,input!$A:$A,0),MATCH('2016-17'!B$2,input!$1:$1,0))</f>
        <v>E1531</v>
      </c>
      <c r="C22" s="27" t="str">
        <f>INDEX(input!$A:$DZ,MATCH('2016-17'!$A22,input!$A:$A,0),MATCH('2016-17'!C$2,input!$1:$1,0))</f>
        <v>E07000066</v>
      </c>
      <c r="E22" s="27" t="str">
        <f>INDEX(input!$A:$DZ,MATCH('2016-17'!$A22,input!$A:$A,0),MATCH('2016-17'!E$2,input!$1:$1,0))</f>
        <v>Basildon</v>
      </c>
      <c r="F22" s="110">
        <f>INDEX(input!$A:$DZ,MATCH('2016-17'!$A22,input!$A:$A,0),MATCH('2016-17'!F$2,input!$1:$1,0))</f>
        <v>9.5854061599999998</v>
      </c>
      <c r="G22" s="110">
        <f>INDEX(input!$A:$DZ,MATCH('2016-17'!$A22,input!$A:$A,0),MATCH('2016-17'!G$2,input!$1:$1,0))</f>
        <v>7.5465365208333343E-2</v>
      </c>
      <c r="H22" s="110">
        <f>INDEX(input!$A:$DZ,MATCH('2016-17'!$A22,input!$A:$A,0),MATCH('2016-17'!H$2,input!$1:$1,0))</f>
        <v>14.506491</v>
      </c>
      <c r="I22" s="110">
        <f>INDEX(input!$A:$DZ,MATCH('2016-17'!$A22,input!$A:$A,0),MATCH('2016-17'!I$2,input!$1:$1,0))</f>
        <v>2.8328882488888891</v>
      </c>
      <c r="J22" s="110">
        <f>INDEX(input!$A:$DZ,MATCH('2016-17'!$A22,input!$A:$A,0),MATCH('2016-17'!J$2,input!$1:$1,0))</f>
        <v>1.6829786857827222E-2</v>
      </c>
      <c r="K22" s="110">
        <f>INDEX(input!$A:$DZ,MATCH('2016-17'!$A22,input!$A:$A,0),MATCH('2016-17'!K$2,input!$1:$1,0))</f>
        <v>0</v>
      </c>
      <c r="L22" s="136">
        <f>INDEX(input!$A:$DZ,MATCH('2016-17'!$A22,input!$A:$A,0),MATCH('2016-17'!L$2,input!$1:$1,0))</f>
        <v>27.017080560955048</v>
      </c>
      <c r="M22" s="106">
        <f>INDEX(input!$A:$DZ,MATCH('2016-17'!$A22,input!$A:$A,0),MATCH('2016-17'!M$2,input!$1:$1,0))</f>
        <v>7.8128814476089996</v>
      </c>
      <c r="N22" s="106">
        <f>INDEX(input!$A:$DZ,MATCH('2016-17'!$A22,input!$A:$A,0),MATCH('2016-17'!N$2,input!$1:$1,0))</f>
        <v>7.5465365201328516E-2</v>
      </c>
      <c r="O22" s="105">
        <f>INDEX(input!$A:$DZ,MATCH('2016-17'!$A22,input!$A:$A,0),MATCH('2016-17'!O$2,input!$1:$1,0))</f>
        <v>15.104182590000001</v>
      </c>
      <c r="P22" s="111">
        <f>INDEX(input!$A:$DZ,MATCH('2016-17'!$A22,input!$A:$A,0),MATCH('2016-17'!P$2,input!$1:$1,0))</f>
        <v>0</v>
      </c>
      <c r="Q22" s="50">
        <f>INDEX(input!$A:$DZ,MATCH('2016-17'!$A22,input!$A:$A,0),MATCH('2016-17'!Q$2,input!$1:$1,0))</f>
        <v>0</v>
      </c>
      <c r="R22" s="106">
        <f>INDEX(input!$A:$DZ,MATCH('2016-17'!$A22,input!$A:$A,0),MATCH('2016-17'!R$2,input!$1:$1,0))</f>
        <v>0</v>
      </c>
      <c r="S22" s="105">
        <f>INDEX(input!$A:$DZ,MATCH('2016-17'!$A22,input!$A:$A,0),MATCH('2016-17'!S$2,input!$1:$1,0))</f>
        <v>3.7885297422222224</v>
      </c>
      <c r="T22" s="105">
        <f>INDEX(input!$A:$DZ,MATCH('2016-17'!$A22,input!$A:$A,0),MATCH('2016-17'!T$2,input!$1:$1,0))</f>
        <v>1.2036331049070976E-2</v>
      </c>
      <c r="U22" s="103">
        <f>INDEX(input!$A:$DZ,MATCH('2016-17'!$A22,input!$A:$A,0),MATCH('2016-17'!U$2,input!$1:$1,0))</f>
        <v>0</v>
      </c>
      <c r="V22" s="103">
        <f>INDEX(input!$A:$DZ,MATCH('2016-17'!$A22,input!$A:$A,0),MATCH('2016-17'!V$2,input!$1:$1,0))</f>
        <v>0.1384877444944061</v>
      </c>
      <c r="W22" s="107">
        <f>INDEX(input!$A:$DZ,MATCH('2016-17'!$A22,input!$A:$A,0),MATCH('2016-17'!W$2,input!$1:$1,0))</f>
        <v>26.93158322057603</v>
      </c>
      <c r="X22" s="100">
        <f>INDEX(input!$A:$DZ,MATCH('2016-17'!$A22,input!$A:$A,0),MATCH('2016-17'!X$2,input!$1:$1,0))</f>
        <v>-0.31645662152919307</v>
      </c>
    </row>
    <row r="23" spans="1:24" x14ac:dyDescent="0.25">
      <c r="A23" s="27" t="s">
        <v>50</v>
      </c>
      <c r="B23" s="27" t="str">
        <f>INDEX(input!$A:$DZ,MATCH('2016-17'!$A23,input!$A:$A,0),MATCH('2016-17'!B$2,input!$1:$1,0))</f>
        <v>E1731</v>
      </c>
      <c r="C23" s="27" t="str">
        <f>INDEX(input!$A:$DZ,MATCH('2016-17'!$A23,input!$A:$A,0),MATCH('2016-17'!C$2,input!$1:$1,0))</f>
        <v>E07000084</v>
      </c>
      <c r="E23" s="27" t="str">
        <f>INDEX(input!$A:$DZ,MATCH('2016-17'!$A23,input!$A:$A,0),MATCH('2016-17'!E$2,input!$1:$1,0))</f>
        <v>Basingstoke And Deane</v>
      </c>
      <c r="F23" s="110">
        <f>INDEX(input!$A:$DZ,MATCH('2016-17'!$A23,input!$A:$A,0),MATCH('2016-17'!F$2,input!$1:$1,0))</f>
        <v>5.0633095199999998</v>
      </c>
      <c r="G23" s="110">
        <f>INDEX(input!$A:$DZ,MATCH('2016-17'!$A23,input!$A:$A,0),MATCH('2016-17'!G$2,input!$1:$1,0))</f>
        <v>4.0398998208333328E-2</v>
      </c>
      <c r="H23" s="110">
        <f>INDEX(input!$A:$DZ,MATCH('2016-17'!$A23,input!$A:$A,0),MATCH('2016-17'!H$2,input!$1:$1,0))</f>
        <v>6.4371910000000003</v>
      </c>
      <c r="I23" s="110">
        <f>INDEX(input!$A:$DZ,MATCH('2016-17'!$A23,input!$A:$A,0),MATCH('2016-17'!I$2,input!$1:$1,0))</f>
        <v>4.6913401644444459</v>
      </c>
      <c r="J23" s="110">
        <f>INDEX(input!$A:$DZ,MATCH('2016-17'!$A23,input!$A:$A,0),MATCH('2016-17'!J$2,input!$1:$1,0))</f>
        <v>8.9862356154384541E-3</v>
      </c>
      <c r="K23" s="110">
        <f>INDEX(input!$A:$DZ,MATCH('2016-17'!$A23,input!$A:$A,0),MATCH('2016-17'!K$2,input!$1:$1,0))</f>
        <v>0</v>
      </c>
      <c r="L23" s="136">
        <f>INDEX(input!$A:$DZ,MATCH('2016-17'!$A23,input!$A:$A,0),MATCH('2016-17'!L$2,input!$1:$1,0))</f>
        <v>16.241225918268217</v>
      </c>
      <c r="M23" s="106">
        <f>INDEX(input!$A:$DZ,MATCH('2016-17'!$A23,input!$A:$A,0),MATCH('2016-17'!M$2,input!$1:$1,0))</f>
        <v>4.217177669213001</v>
      </c>
      <c r="N23" s="106">
        <f>INDEX(input!$A:$DZ,MATCH('2016-17'!$A23,input!$A:$A,0),MATCH('2016-17'!N$2,input!$1:$1,0))</f>
        <v>4.0398998155741744E-2</v>
      </c>
      <c r="O23" s="105">
        <f>INDEX(input!$A:$DZ,MATCH('2016-17'!$A23,input!$A:$A,0),MATCH('2016-17'!O$2,input!$1:$1,0))</f>
        <v>6.678940484</v>
      </c>
      <c r="P23" s="111">
        <f>INDEX(input!$A:$DZ,MATCH('2016-17'!$A23,input!$A:$A,0),MATCH('2016-17'!P$2,input!$1:$1,0))</f>
        <v>0</v>
      </c>
      <c r="Q23" s="50">
        <f>INDEX(input!$A:$DZ,MATCH('2016-17'!$A23,input!$A:$A,0),MATCH('2016-17'!Q$2,input!$1:$1,0))</f>
        <v>0</v>
      </c>
      <c r="R23" s="106">
        <f>INDEX(input!$A:$DZ,MATCH('2016-17'!$A23,input!$A:$A,0),MATCH('2016-17'!R$2,input!$1:$1,0))</f>
        <v>0</v>
      </c>
      <c r="S23" s="105">
        <f>INDEX(input!$A:$DZ,MATCH('2016-17'!$A23,input!$A:$A,0),MATCH('2016-17'!S$2,input!$1:$1,0))</f>
        <v>5.2838987884444455</v>
      </c>
      <c r="T23" s="105">
        <f>INDEX(input!$A:$DZ,MATCH('2016-17'!$A23,input!$A:$A,0),MATCH('2016-17'!T$2,input!$1:$1,0))</f>
        <v>6.426778168142128E-3</v>
      </c>
      <c r="U23" s="103">
        <f>INDEX(input!$A:$DZ,MATCH('2016-17'!$A23,input!$A:$A,0),MATCH('2016-17'!U$2,input!$1:$1,0))</f>
        <v>0</v>
      </c>
      <c r="V23" s="103">
        <f>INDEX(input!$A:$DZ,MATCH('2016-17'!$A23,input!$A:$A,0),MATCH('2016-17'!V$2,input!$1:$1,0))</f>
        <v>3.2112286588069833E-2</v>
      </c>
      <c r="W23" s="107">
        <f>INDEX(input!$A:$DZ,MATCH('2016-17'!$A23,input!$A:$A,0),MATCH('2016-17'!W$2,input!$1:$1,0))</f>
        <v>16.258955004569401</v>
      </c>
      <c r="X23" s="100">
        <f>INDEX(input!$A:$DZ,MATCH('2016-17'!$A23,input!$A:$A,0),MATCH('2016-17'!X$2,input!$1:$1,0))</f>
        <v>0.10916101032276693</v>
      </c>
    </row>
    <row r="24" spans="1:24" x14ac:dyDescent="0.25">
      <c r="A24" s="27" t="s">
        <v>51</v>
      </c>
      <c r="B24" s="27" t="str">
        <f>INDEX(input!$A:$DZ,MATCH('2016-17'!$A24,input!$A:$A,0),MATCH('2016-17'!B$2,input!$1:$1,0))</f>
        <v>E3032</v>
      </c>
      <c r="C24" s="27" t="str">
        <f>INDEX(input!$A:$DZ,MATCH('2016-17'!$A24,input!$A:$A,0),MATCH('2016-17'!C$2,input!$1:$1,0))</f>
        <v>E07000171</v>
      </c>
      <c r="E24" s="27" t="str">
        <f>INDEX(input!$A:$DZ,MATCH('2016-17'!$A24,input!$A:$A,0),MATCH('2016-17'!E$2,input!$1:$1,0))</f>
        <v>Bassetlaw</v>
      </c>
      <c r="F24" s="110">
        <f>INDEX(input!$A:$DZ,MATCH('2016-17'!$A24,input!$A:$A,0),MATCH('2016-17'!F$2,input!$1:$1,0))</f>
        <v>6.4724412400000002</v>
      </c>
      <c r="G24" s="110">
        <f>INDEX(input!$A:$DZ,MATCH('2016-17'!$A24,input!$A:$A,0),MATCH('2016-17'!G$2,input!$1:$1,0))</f>
        <v>5.3688774125000005E-2</v>
      </c>
      <c r="H24" s="110">
        <f>INDEX(input!$A:$DZ,MATCH('2016-17'!$A24,input!$A:$A,0),MATCH('2016-17'!H$2,input!$1:$1,0))</f>
        <v>5.1239400000000002</v>
      </c>
      <c r="I24" s="110">
        <f>INDEX(input!$A:$DZ,MATCH('2016-17'!$A24,input!$A:$A,0),MATCH('2016-17'!I$2,input!$1:$1,0))</f>
        <v>1.59028152</v>
      </c>
      <c r="J24" s="110">
        <f>INDEX(input!$A:$DZ,MATCH('2016-17'!$A24,input!$A:$A,0),MATCH('2016-17'!J$2,input!$1:$1,0))</f>
        <v>1.1895066787264772E-2</v>
      </c>
      <c r="K24" s="110">
        <f>INDEX(input!$A:$DZ,MATCH('2016-17'!$A24,input!$A:$A,0),MATCH('2016-17'!K$2,input!$1:$1,0))</f>
        <v>1.0281113920840329E-2</v>
      </c>
      <c r="L24" s="136">
        <f>INDEX(input!$A:$DZ,MATCH('2016-17'!$A24,input!$A:$A,0),MATCH('2016-17'!L$2,input!$1:$1,0))</f>
        <v>13.262527714833105</v>
      </c>
      <c r="M24" s="106">
        <f>INDEX(input!$A:$DZ,MATCH('2016-17'!$A24,input!$A:$A,0),MATCH('2016-17'!M$2,input!$1:$1,0))</f>
        <v>5.6192551132410005</v>
      </c>
      <c r="N24" s="106">
        <f>INDEX(input!$A:$DZ,MATCH('2016-17'!$A24,input!$A:$A,0),MATCH('2016-17'!N$2,input!$1:$1,0))</f>
        <v>5.3688774112345045E-2</v>
      </c>
      <c r="O24" s="105">
        <f>INDEX(input!$A:$DZ,MATCH('2016-17'!$A24,input!$A:$A,0),MATCH('2016-17'!O$2,input!$1:$1,0))</f>
        <v>5.3069762709999999</v>
      </c>
      <c r="P24" s="111">
        <f>INDEX(input!$A:$DZ,MATCH('2016-17'!$A24,input!$A:$A,0),MATCH('2016-17'!P$2,input!$1:$1,0))</f>
        <v>0</v>
      </c>
      <c r="Q24" s="50">
        <f>INDEX(input!$A:$DZ,MATCH('2016-17'!$A24,input!$A:$A,0),MATCH('2016-17'!Q$2,input!$1:$1,0))</f>
        <v>0</v>
      </c>
      <c r="R24" s="106">
        <f>INDEX(input!$A:$DZ,MATCH('2016-17'!$A24,input!$A:$A,0),MATCH('2016-17'!R$2,input!$1:$1,0))</f>
        <v>0</v>
      </c>
      <c r="S24" s="105">
        <f>INDEX(input!$A:$DZ,MATCH('2016-17'!$A24,input!$A:$A,0),MATCH('2016-17'!S$2,input!$1:$1,0))</f>
        <v>1.9903684551111112</v>
      </c>
      <c r="T24" s="105">
        <f>INDEX(input!$A:$DZ,MATCH('2016-17'!$A24,input!$A:$A,0),MATCH('2016-17'!T$2,input!$1:$1,0))</f>
        <v>8.5071167514959248E-3</v>
      </c>
      <c r="U24" s="103">
        <f>INDEX(input!$A:$DZ,MATCH('2016-17'!$A24,input!$A:$A,0),MATCH('2016-17'!U$2,input!$1:$1,0))</f>
        <v>5.3395462621138499E-2</v>
      </c>
      <c r="V24" s="103">
        <f>INDEX(input!$A:$DZ,MATCH('2016-17'!$A24,input!$A:$A,0),MATCH('2016-17'!V$2,input!$1:$1,0))</f>
        <v>0</v>
      </c>
      <c r="W24" s="107">
        <f>INDEX(input!$A:$DZ,MATCH('2016-17'!$A24,input!$A:$A,0),MATCH('2016-17'!W$2,input!$1:$1,0))</f>
        <v>13.032191192837089</v>
      </c>
      <c r="X24" s="100">
        <f>INDEX(input!$A:$DZ,MATCH('2016-17'!$A24,input!$A:$A,0),MATCH('2016-17'!X$2,input!$1:$1,0))</f>
        <v>-1.7367467721737695</v>
      </c>
    </row>
    <row r="25" spans="1:24" x14ac:dyDescent="0.25">
      <c r="A25" s="27" t="s">
        <v>53</v>
      </c>
      <c r="B25" s="27" t="str">
        <f>INDEX(input!$A:$DZ,MATCH('2016-17'!$A25,input!$A:$A,0),MATCH('2016-17'!B$2,input!$1:$1,0))</f>
        <v>E0101</v>
      </c>
      <c r="C25" s="27" t="str">
        <f>INDEX(input!$A:$DZ,MATCH('2016-17'!$A25,input!$A:$A,0),MATCH('2016-17'!C$2,input!$1:$1,0))</f>
        <v>E06000022</v>
      </c>
      <c r="E25" s="27" t="str">
        <f>INDEX(input!$A:$DZ,MATCH('2016-17'!$A25,input!$A:$A,0),MATCH('2016-17'!E$2,input!$1:$1,0))</f>
        <v>Bath And North East Somerset</v>
      </c>
      <c r="F25" s="110">
        <f>INDEX(input!$A:$DZ,MATCH('2016-17'!$A25,input!$A:$A,0),MATCH('2016-17'!F$2,input!$1:$1,0))</f>
        <v>43.871170859999999</v>
      </c>
      <c r="G25" s="110">
        <f>INDEX(input!$A:$DZ,MATCH('2016-17'!$A25,input!$A:$A,0),MATCH('2016-17'!G$2,input!$1:$1,0))</f>
        <v>0.3135462771875</v>
      </c>
      <c r="H25" s="110">
        <f>INDEX(input!$A:$DZ,MATCH('2016-17'!$A25,input!$A:$A,0),MATCH('2016-17'!H$2,input!$1:$1,0))</f>
        <v>74.455349900000002</v>
      </c>
      <c r="I25" s="110">
        <f>INDEX(input!$A:$DZ,MATCH('2016-17'!$A25,input!$A:$A,0),MATCH('2016-17'!I$2,input!$1:$1,0))</f>
        <v>3.7092386722222219</v>
      </c>
      <c r="J25" s="110">
        <f>INDEX(input!$A:$DZ,MATCH('2016-17'!$A25,input!$A:$A,0),MATCH('2016-17'!J$2,input!$1:$1,0))</f>
        <v>7.0083152819531175E-2</v>
      </c>
      <c r="K25" s="110">
        <f>INDEX(input!$A:$DZ,MATCH('2016-17'!$A25,input!$A:$A,0),MATCH('2016-17'!K$2,input!$1:$1,0))</f>
        <v>0</v>
      </c>
      <c r="L25" s="136">
        <f>INDEX(input!$A:$DZ,MATCH('2016-17'!$A25,input!$A:$A,0),MATCH('2016-17'!L$2,input!$1:$1,0))</f>
        <v>122.41938886222925</v>
      </c>
      <c r="M25" s="106">
        <f>INDEX(input!$A:$DZ,MATCH('2016-17'!$A25,input!$A:$A,0),MATCH('2016-17'!M$2,input!$1:$1,0))</f>
        <v>36.102109530598</v>
      </c>
      <c r="N25" s="106">
        <f>INDEX(input!$A:$DZ,MATCH('2016-17'!$A25,input!$A:$A,0),MATCH('2016-17'!N$2,input!$1:$1,0))</f>
        <v>0.3135462772072562</v>
      </c>
      <c r="O25" s="105">
        <f>INDEX(input!$A:$DZ,MATCH('2016-17'!$A25,input!$A:$A,0),MATCH('2016-17'!O$2,input!$1:$1,0))</f>
        <v>76.339853140000002</v>
      </c>
      <c r="P25" s="111">
        <f>INDEX(input!$A:$DZ,MATCH('2016-17'!$A25,input!$A:$A,0),MATCH('2016-17'!P$2,input!$1:$1,0))</f>
        <v>1.507512</v>
      </c>
      <c r="Q25" s="50">
        <f>INDEX(input!$A:$DZ,MATCH('2016-17'!$A25,input!$A:$A,0),MATCH('2016-17'!Q$2,input!$1:$1,0))</f>
        <v>0</v>
      </c>
      <c r="R25" s="106">
        <f>INDEX(input!$A:$DZ,MATCH('2016-17'!$A25,input!$A:$A,0),MATCH('2016-17'!R$2,input!$1:$1,0))</f>
        <v>0</v>
      </c>
      <c r="S25" s="105">
        <f>INDEX(input!$A:$DZ,MATCH('2016-17'!$A25,input!$A:$A,0),MATCH('2016-17'!S$2,input!$1:$1,0))</f>
        <v>5.1992656566666664</v>
      </c>
      <c r="T25" s="105">
        <f>INDEX(input!$A:$DZ,MATCH('2016-17'!$A25,input!$A:$A,0),MATCH('2016-17'!T$2,input!$1:$1,0))</f>
        <v>5.0122086240574841E-2</v>
      </c>
      <c r="U25" s="103">
        <f>INDEX(input!$A:$DZ,MATCH('2016-17'!$A25,input!$A:$A,0),MATCH('2016-17'!U$2,input!$1:$1,0))</f>
        <v>0</v>
      </c>
      <c r="V25" s="103">
        <f>INDEX(input!$A:$DZ,MATCH('2016-17'!$A25,input!$A:$A,0),MATCH('2016-17'!V$2,input!$1:$1,0))</f>
        <v>0.93625974441129522</v>
      </c>
      <c r="W25" s="107">
        <f>INDEX(input!$A:$DZ,MATCH('2016-17'!$A25,input!$A:$A,0),MATCH('2016-17'!W$2,input!$1:$1,0))</f>
        <v>120.44866843512379</v>
      </c>
      <c r="X25" s="100">
        <f>INDEX(input!$A:$DZ,MATCH('2016-17'!$A25,input!$A:$A,0),MATCH('2016-17'!X$2,input!$1:$1,0))</f>
        <v>-1.6098107051680466</v>
      </c>
    </row>
    <row r="26" spans="1:24" x14ac:dyDescent="0.25">
      <c r="A26" s="27" t="s">
        <v>54</v>
      </c>
      <c r="B26" s="27" t="str">
        <f>INDEX(input!$A:$DZ,MATCH('2016-17'!$A26,input!$A:$A,0),MATCH('2016-17'!B$2,input!$1:$1,0))</f>
        <v>E0202</v>
      </c>
      <c r="C26" s="27" t="str">
        <f>INDEX(input!$A:$DZ,MATCH('2016-17'!$A26,input!$A:$A,0),MATCH('2016-17'!C$2,input!$1:$1,0))</f>
        <v>E06000055</v>
      </c>
      <c r="E26" s="27" t="str">
        <f>INDEX(input!$A:$DZ,MATCH('2016-17'!$A26,input!$A:$A,0),MATCH('2016-17'!E$2,input!$1:$1,0))</f>
        <v>Bedford</v>
      </c>
      <c r="F26" s="110">
        <f>INDEX(input!$A:$DZ,MATCH('2016-17'!$A26,input!$A:$A,0),MATCH('2016-17'!F$2,input!$1:$1,0))</f>
        <v>59.289657560000002</v>
      </c>
      <c r="G26" s="110">
        <f>INDEX(input!$A:$DZ,MATCH('2016-17'!$A26,input!$A:$A,0),MATCH('2016-17'!G$2,input!$1:$1,0))</f>
        <v>0.42539968712500004</v>
      </c>
      <c r="H26" s="110">
        <f>INDEX(input!$A:$DZ,MATCH('2016-17'!$A26,input!$A:$A,0),MATCH('2016-17'!H$2,input!$1:$1,0))</f>
        <v>69.598489900000004</v>
      </c>
      <c r="I26" s="110">
        <f>INDEX(input!$A:$DZ,MATCH('2016-17'!$A26,input!$A:$A,0),MATCH('2016-17'!I$2,input!$1:$1,0))</f>
        <v>6.7652442888888871</v>
      </c>
      <c r="J26" s="110">
        <f>INDEX(input!$A:$DZ,MATCH('2016-17'!$A26,input!$A:$A,0),MATCH('2016-17'!J$2,input!$1:$1,0))</f>
        <v>9.4653996234565149E-2</v>
      </c>
      <c r="K26" s="110">
        <f>INDEX(input!$A:$DZ,MATCH('2016-17'!$A26,input!$A:$A,0),MATCH('2016-17'!K$2,input!$1:$1,0))</f>
        <v>0</v>
      </c>
      <c r="L26" s="136">
        <f>INDEX(input!$A:$DZ,MATCH('2016-17'!$A26,input!$A:$A,0),MATCH('2016-17'!L$2,input!$1:$1,0))</f>
        <v>136.17344543224849</v>
      </c>
      <c r="M26" s="106">
        <f>INDEX(input!$A:$DZ,MATCH('2016-17'!$A26,input!$A:$A,0),MATCH('2016-17'!M$2,input!$1:$1,0))</f>
        <v>50.832050829194998</v>
      </c>
      <c r="N26" s="106">
        <f>INDEX(input!$A:$DZ,MATCH('2016-17'!$A26,input!$A:$A,0),MATCH('2016-17'!N$2,input!$1:$1,0))</f>
        <v>0.42539968708505371</v>
      </c>
      <c r="O26" s="105">
        <f>INDEX(input!$A:$DZ,MATCH('2016-17'!$A26,input!$A:$A,0),MATCH('2016-17'!O$2,input!$1:$1,0))</f>
        <v>72.949236679999999</v>
      </c>
      <c r="P26" s="111">
        <f>INDEX(input!$A:$DZ,MATCH('2016-17'!$A26,input!$A:$A,0),MATCH('2016-17'!P$2,input!$1:$1,0))</f>
        <v>1.426606</v>
      </c>
      <c r="Q26" s="50">
        <f>INDEX(input!$A:$DZ,MATCH('2016-17'!$A26,input!$A:$A,0),MATCH('2016-17'!Q$2,input!$1:$1,0))</f>
        <v>0</v>
      </c>
      <c r="R26" s="106">
        <f>INDEX(input!$A:$DZ,MATCH('2016-17'!$A26,input!$A:$A,0),MATCH('2016-17'!R$2,input!$1:$1,0))</f>
        <v>0</v>
      </c>
      <c r="S26" s="105">
        <f>INDEX(input!$A:$DZ,MATCH('2016-17'!$A26,input!$A:$A,0),MATCH('2016-17'!S$2,input!$1:$1,0))</f>
        <v>8.2844651155555553</v>
      </c>
      <c r="T26" s="105">
        <f>INDEX(input!$A:$DZ,MATCH('2016-17'!$A26,input!$A:$A,0),MATCH('2016-17'!T$2,input!$1:$1,0))</f>
        <v>6.7694667996753777E-2</v>
      </c>
      <c r="U26" s="103">
        <f>INDEX(input!$A:$DZ,MATCH('2016-17'!$A26,input!$A:$A,0),MATCH('2016-17'!U$2,input!$1:$1,0))</f>
        <v>0</v>
      </c>
      <c r="V26" s="103">
        <f>INDEX(input!$A:$DZ,MATCH('2016-17'!$A26,input!$A:$A,0),MATCH('2016-17'!V$2,input!$1:$1,0))</f>
        <v>0.71532160938475653</v>
      </c>
      <c r="W26" s="107">
        <f>INDEX(input!$A:$DZ,MATCH('2016-17'!$A26,input!$A:$A,0),MATCH('2016-17'!W$2,input!$1:$1,0))</f>
        <v>134.7007745892171</v>
      </c>
      <c r="X26" s="100">
        <f>INDEX(input!$A:$DZ,MATCH('2016-17'!$A26,input!$A:$A,0),MATCH('2016-17'!X$2,input!$1:$1,0))</f>
        <v>-1.0814669764407814</v>
      </c>
    </row>
    <row r="27" spans="1:24" x14ac:dyDescent="0.25">
      <c r="A27" s="27" t="s">
        <v>56</v>
      </c>
      <c r="B27" s="27" t="str">
        <f>INDEX(input!$A:$DZ,MATCH('2016-17'!$A27,input!$A:$A,0),MATCH('2016-17'!B$2,input!$1:$1,0))</f>
        <v>E6102</v>
      </c>
      <c r="C27" s="27" t="str">
        <f>INDEX(input!$A:$DZ,MATCH('2016-17'!$A27,input!$A:$A,0),MATCH('2016-17'!C$2,input!$1:$1,0))</f>
        <v>E31000002</v>
      </c>
      <c r="E27" s="27" t="str">
        <f>INDEX(input!$A:$DZ,MATCH('2016-17'!$A27,input!$A:$A,0),MATCH('2016-17'!E$2,input!$1:$1,0))</f>
        <v>Bedfordshire Fire</v>
      </c>
      <c r="F27" s="110">
        <f>INDEX(input!$A:$DZ,MATCH('2016-17'!$A27,input!$A:$A,0),MATCH('2016-17'!F$2,input!$1:$1,0))</f>
        <v>11.157024230000001</v>
      </c>
      <c r="G27" s="110">
        <f>INDEX(input!$A:$DZ,MATCH('2016-17'!$A27,input!$A:$A,0),MATCH('2016-17'!G$2,input!$1:$1,0))</f>
        <v>7.8648580062500001E-2</v>
      </c>
      <c r="H27" s="110">
        <f>INDEX(input!$A:$DZ,MATCH('2016-17'!$A27,input!$A:$A,0),MATCH('2016-17'!H$2,input!$1:$1,0))</f>
        <v>17.264329</v>
      </c>
      <c r="I27" s="110">
        <f>INDEX(input!$A:$DZ,MATCH('2016-17'!$A27,input!$A:$A,0),MATCH('2016-17'!I$2,input!$1:$1,0))</f>
        <v>0</v>
      </c>
      <c r="J27" s="110">
        <f>INDEX(input!$A:$DZ,MATCH('2016-17'!$A27,input!$A:$A,0),MATCH('2016-17'!J$2,input!$1:$1,0))</f>
        <v>0</v>
      </c>
      <c r="K27" s="110">
        <f>INDEX(input!$A:$DZ,MATCH('2016-17'!$A27,input!$A:$A,0),MATCH('2016-17'!K$2,input!$1:$1,0))</f>
        <v>0</v>
      </c>
      <c r="L27" s="136">
        <f>INDEX(input!$A:$DZ,MATCH('2016-17'!$A27,input!$A:$A,0),MATCH('2016-17'!L$2,input!$1:$1,0))</f>
        <v>28.500001810062496</v>
      </c>
      <c r="M27" s="106">
        <f>INDEX(input!$A:$DZ,MATCH('2016-17'!$A27,input!$A:$A,0),MATCH('2016-17'!M$2,input!$1:$1,0))</f>
        <v>10.207850850998</v>
      </c>
      <c r="N27" s="106">
        <f>INDEX(input!$A:$DZ,MATCH('2016-17'!$A27,input!$A:$A,0),MATCH('2016-17'!N$2,input!$1:$1,0))</f>
        <v>7.8648580096762413E-2</v>
      </c>
      <c r="O27" s="105">
        <f>INDEX(input!$A:$DZ,MATCH('2016-17'!$A27,input!$A:$A,0),MATCH('2016-17'!O$2,input!$1:$1,0))</f>
        <v>18.204577299999997</v>
      </c>
      <c r="P27" s="111">
        <f>INDEX(input!$A:$DZ,MATCH('2016-17'!$A27,input!$A:$A,0),MATCH('2016-17'!P$2,input!$1:$1,0))</f>
        <v>0</v>
      </c>
      <c r="Q27" s="50">
        <f>INDEX(input!$A:$DZ,MATCH('2016-17'!$A27,input!$A:$A,0),MATCH('2016-17'!Q$2,input!$1:$1,0))</f>
        <v>0</v>
      </c>
      <c r="R27" s="106">
        <f>INDEX(input!$A:$DZ,MATCH('2016-17'!$A27,input!$A:$A,0),MATCH('2016-17'!R$2,input!$1:$1,0))</f>
        <v>0</v>
      </c>
      <c r="S27" s="105">
        <f>INDEX(input!$A:$DZ,MATCH('2016-17'!$A27,input!$A:$A,0),MATCH('2016-17'!S$2,input!$1:$1,0))</f>
        <v>0</v>
      </c>
      <c r="T27" s="105">
        <f>INDEX(input!$A:$DZ,MATCH('2016-17'!$A27,input!$A:$A,0),MATCH('2016-17'!T$2,input!$1:$1,0))</f>
        <v>0</v>
      </c>
      <c r="U27" s="103">
        <f>INDEX(input!$A:$DZ,MATCH('2016-17'!$A27,input!$A:$A,0),MATCH('2016-17'!U$2,input!$1:$1,0))</f>
        <v>0</v>
      </c>
      <c r="V27" s="103">
        <f>INDEX(input!$A:$DZ,MATCH('2016-17'!$A27,input!$A:$A,0),MATCH('2016-17'!V$2,input!$1:$1,0))</f>
        <v>6.7200585807257129E-2</v>
      </c>
      <c r="W27" s="107">
        <f>INDEX(input!$A:$DZ,MATCH('2016-17'!$A27,input!$A:$A,0),MATCH('2016-17'!W$2,input!$1:$1,0))</f>
        <v>28.558277316902014</v>
      </c>
      <c r="X27" s="100">
        <f>INDEX(input!$A:$DZ,MATCH('2016-17'!$A27,input!$A:$A,0),MATCH('2016-17'!X$2,input!$1:$1,0))</f>
        <v>0.20447544960835451</v>
      </c>
    </row>
    <row r="28" spans="1:24" x14ac:dyDescent="0.25">
      <c r="A28" s="27" t="s">
        <v>58</v>
      </c>
      <c r="B28" s="27" t="str">
        <f>INDEX(input!$A:$DZ,MATCH('2016-17'!$A28,input!$A:$A,0),MATCH('2016-17'!B$2,input!$1:$1,0))</f>
        <v>E6103</v>
      </c>
      <c r="C28" s="27" t="str">
        <f>INDEX(input!$A:$DZ,MATCH('2016-17'!$A28,input!$A:$A,0),MATCH('2016-17'!C$2,input!$1:$1,0))</f>
        <v>E31000003</v>
      </c>
      <c r="E28" s="27" t="str">
        <f>INDEX(input!$A:$DZ,MATCH('2016-17'!$A28,input!$A:$A,0),MATCH('2016-17'!E$2,input!$1:$1,0))</f>
        <v>Berkshire Fire</v>
      </c>
      <c r="F28" s="110">
        <f>INDEX(input!$A:$DZ,MATCH('2016-17'!$A28,input!$A:$A,0),MATCH('2016-17'!F$2,input!$1:$1,0))</f>
        <v>13.327663830000001</v>
      </c>
      <c r="G28" s="110">
        <f>INDEX(input!$A:$DZ,MATCH('2016-17'!$A28,input!$A:$A,0),MATCH('2016-17'!G$2,input!$1:$1,0))</f>
        <v>9.4336289249999997E-2</v>
      </c>
      <c r="H28" s="110">
        <f>INDEX(input!$A:$DZ,MATCH('2016-17'!$A28,input!$A:$A,0),MATCH('2016-17'!H$2,input!$1:$1,0))</f>
        <v>19.572619899999999</v>
      </c>
      <c r="I28" s="110">
        <f>INDEX(input!$A:$DZ,MATCH('2016-17'!$A28,input!$A:$A,0),MATCH('2016-17'!I$2,input!$1:$1,0))</f>
        <v>0</v>
      </c>
      <c r="J28" s="110">
        <f>INDEX(input!$A:$DZ,MATCH('2016-17'!$A28,input!$A:$A,0),MATCH('2016-17'!J$2,input!$1:$1,0))</f>
        <v>0</v>
      </c>
      <c r="K28" s="110">
        <f>INDEX(input!$A:$DZ,MATCH('2016-17'!$A28,input!$A:$A,0),MATCH('2016-17'!K$2,input!$1:$1,0))</f>
        <v>0</v>
      </c>
      <c r="L28" s="136">
        <f>INDEX(input!$A:$DZ,MATCH('2016-17'!$A28,input!$A:$A,0),MATCH('2016-17'!L$2,input!$1:$1,0))</f>
        <v>32.99462001925</v>
      </c>
      <c r="M28" s="106">
        <f>INDEX(input!$A:$DZ,MATCH('2016-17'!$A28,input!$A:$A,0),MATCH('2016-17'!M$2,input!$1:$1,0))</f>
        <v>12.433019834290389</v>
      </c>
      <c r="N28" s="106">
        <f>INDEX(input!$A:$DZ,MATCH('2016-17'!$A28,input!$A:$A,0),MATCH('2016-17'!N$2,input!$1:$1,0))</f>
        <v>9.4336289293836778E-2</v>
      </c>
      <c r="O28" s="105">
        <f>INDEX(input!$A:$DZ,MATCH('2016-17'!$A28,input!$A:$A,0),MATCH('2016-17'!O$2,input!$1:$1,0))</f>
        <v>20.166891833000001</v>
      </c>
      <c r="P28" s="111">
        <f>INDEX(input!$A:$DZ,MATCH('2016-17'!$A28,input!$A:$A,0),MATCH('2016-17'!P$2,input!$1:$1,0))</f>
        <v>0</v>
      </c>
      <c r="Q28" s="50">
        <f>INDEX(input!$A:$DZ,MATCH('2016-17'!$A28,input!$A:$A,0),MATCH('2016-17'!Q$2,input!$1:$1,0))</f>
        <v>0</v>
      </c>
      <c r="R28" s="106">
        <f>INDEX(input!$A:$DZ,MATCH('2016-17'!$A28,input!$A:$A,0),MATCH('2016-17'!R$2,input!$1:$1,0))</f>
        <v>0</v>
      </c>
      <c r="S28" s="105">
        <f>INDEX(input!$A:$DZ,MATCH('2016-17'!$A28,input!$A:$A,0),MATCH('2016-17'!S$2,input!$1:$1,0))</f>
        <v>0</v>
      </c>
      <c r="T28" s="105">
        <f>INDEX(input!$A:$DZ,MATCH('2016-17'!$A28,input!$A:$A,0),MATCH('2016-17'!T$2,input!$1:$1,0))</f>
        <v>0</v>
      </c>
      <c r="U28" s="103">
        <f>INDEX(input!$A:$DZ,MATCH('2016-17'!$A28,input!$A:$A,0),MATCH('2016-17'!U$2,input!$1:$1,0))</f>
        <v>0</v>
      </c>
      <c r="V28" s="103">
        <f>INDEX(input!$A:$DZ,MATCH('2016-17'!$A28,input!$A:$A,0),MATCH('2016-17'!V$2,input!$1:$1,0))</f>
        <v>6.4196162699927062E-2</v>
      </c>
      <c r="W28" s="107">
        <f>INDEX(input!$A:$DZ,MATCH('2016-17'!$A28,input!$A:$A,0),MATCH('2016-17'!W$2,input!$1:$1,0))</f>
        <v>32.75844411928415</v>
      </c>
      <c r="X28" s="100">
        <f>INDEX(input!$A:$DZ,MATCH('2016-17'!$A28,input!$A:$A,0),MATCH('2016-17'!X$2,input!$1:$1,0))</f>
        <v>-0.7158012422269211</v>
      </c>
    </row>
    <row r="29" spans="1:24" x14ac:dyDescent="0.25">
      <c r="A29" s="27" t="s">
        <v>60</v>
      </c>
      <c r="B29" s="27" t="str">
        <f>INDEX(input!$A:$DZ,MATCH('2016-17'!$A29,input!$A:$A,0),MATCH('2016-17'!B$2,input!$1:$1,0))</f>
        <v>E5032</v>
      </c>
      <c r="C29" s="27" t="str">
        <f>INDEX(input!$A:$DZ,MATCH('2016-17'!$A29,input!$A:$A,0),MATCH('2016-17'!C$2,input!$1:$1,0))</f>
        <v>E09000004</v>
      </c>
      <c r="E29" s="27" t="str">
        <f>INDEX(input!$A:$DZ,MATCH('2016-17'!$A29,input!$A:$A,0),MATCH('2016-17'!E$2,input!$1:$1,0))</f>
        <v>Bexley</v>
      </c>
      <c r="F29" s="110">
        <f>INDEX(input!$A:$DZ,MATCH('2016-17'!$A29,input!$A:$A,0),MATCH('2016-17'!F$2,input!$1:$1,0))</f>
        <v>65.624665750000005</v>
      </c>
      <c r="G29" s="110">
        <f>INDEX(input!$A:$DZ,MATCH('2016-17'!$A29,input!$A:$A,0),MATCH('2016-17'!G$2,input!$1:$1,0))</f>
        <v>0.4851281448125</v>
      </c>
      <c r="H29" s="110">
        <f>INDEX(input!$A:$DZ,MATCH('2016-17'!$A29,input!$A:$A,0),MATCH('2016-17'!H$2,input!$1:$1,0))</f>
        <v>88.939420999999996</v>
      </c>
      <c r="I29" s="110">
        <f>INDEX(input!$A:$DZ,MATCH('2016-17'!$A29,input!$A:$A,0),MATCH('2016-17'!I$2,input!$1:$1,0))</f>
        <v>3.1065510166666668</v>
      </c>
      <c r="J29" s="110">
        <f>INDEX(input!$A:$DZ,MATCH('2016-17'!$A29,input!$A:$A,0),MATCH('2016-17'!J$2,input!$1:$1,0))</f>
        <v>0.10808301783539413</v>
      </c>
      <c r="K29" s="110">
        <f>INDEX(input!$A:$DZ,MATCH('2016-17'!$A29,input!$A:$A,0),MATCH('2016-17'!K$2,input!$1:$1,0))</f>
        <v>0</v>
      </c>
      <c r="L29" s="136">
        <f>INDEX(input!$A:$DZ,MATCH('2016-17'!$A29,input!$A:$A,0),MATCH('2016-17'!L$2,input!$1:$1,0))</f>
        <v>158.26384892931458</v>
      </c>
      <c r="M29" s="106">
        <f>INDEX(input!$A:$DZ,MATCH('2016-17'!$A29,input!$A:$A,0),MATCH('2016-17'!M$2,input!$1:$1,0))</f>
        <v>55.461143086955992</v>
      </c>
      <c r="N29" s="106">
        <f>INDEX(input!$A:$DZ,MATCH('2016-17'!$A29,input!$A:$A,0),MATCH('2016-17'!N$2,input!$1:$1,0))</f>
        <v>0.48512814484368177</v>
      </c>
      <c r="O29" s="105">
        <f>INDEX(input!$A:$DZ,MATCH('2016-17'!$A29,input!$A:$A,0),MATCH('2016-17'!O$2,input!$1:$1,0))</f>
        <v>92.432592960000008</v>
      </c>
      <c r="P29" s="111">
        <f>INDEX(input!$A:$DZ,MATCH('2016-17'!$A29,input!$A:$A,0),MATCH('2016-17'!P$2,input!$1:$1,0))</f>
        <v>1.8125910000000001</v>
      </c>
      <c r="Q29" s="50">
        <f>INDEX(input!$A:$DZ,MATCH('2016-17'!$A29,input!$A:$A,0),MATCH('2016-17'!Q$2,input!$1:$1,0))</f>
        <v>0</v>
      </c>
      <c r="R29" s="106">
        <f>INDEX(input!$A:$DZ,MATCH('2016-17'!$A29,input!$A:$A,0),MATCH('2016-17'!R$2,input!$1:$1,0))</f>
        <v>0</v>
      </c>
      <c r="S29" s="105">
        <f>INDEX(input!$A:$DZ,MATCH('2016-17'!$A29,input!$A:$A,0),MATCH('2016-17'!S$2,input!$1:$1,0))</f>
        <v>4.1606034566666672</v>
      </c>
      <c r="T29" s="105">
        <f>INDEX(input!$A:$DZ,MATCH('2016-17'!$A29,input!$A:$A,0),MATCH('2016-17'!T$2,input!$1:$1,0))</f>
        <v>7.7298838924059893E-2</v>
      </c>
      <c r="U29" s="103">
        <f>INDEX(input!$A:$DZ,MATCH('2016-17'!$A29,input!$A:$A,0),MATCH('2016-17'!U$2,input!$1:$1,0))</f>
        <v>0</v>
      </c>
      <c r="V29" s="103">
        <f>INDEX(input!$A:$DZ,MATCH('2016-17'!$A29,input!$A:$A,0),MATCH('2016-17'!V$2,input!$1:$1,0))</f>
        <v>0.72501463491150253</v>
      </c>
      <c r="W29" s="107">
        <f>INDEX(input!$A:$DZ,MATCH('2016-17'!$A29,input!$A:$A,0),MATCH('2016-17'!W$2,input!$1:$1,0))</f>
        <v>155.15437212230194</v>
      </c>
      <c r="X29" s="100">
        <f>INDEX(input!$A:$DZ,MATCH('2016-17'!$A29,input!$A:$A,0),MATCH('2016-17'!X$2,input!$1:$1,0))</f>
        <v>-1.9647423135787823</v>
      </c>
    </row>
    <row r="30" spans="1:24" x14ac:dyDescent="0.25">
      <c r="A30" s="27" t="s">
        <v>62</v>
      </c>
      <c r="B30" s="27" t="str">
        <f>INDEX(input!$A:$DZ,MATCH('2016-17'!$A30,input!$A:$A,0),MATCH('2016-17'!B$2,input!$1:$1,0))</f>
        <v>E4601</v>
      </c>
      <c r="C30" s="27" t="str">
        <f>INDEX(input!$A:$DZ,MATCH('2016-17'!$A30,input!$A:$A,0),MATCH('2016-17'!C$2,input!$1:$1,0))</f>
        <v>E08000025</v>
      </c>
      <c r="E30" s="27" t="str">
        <f>INDEX(input!$A:$DZ,MATCH('2016-17'!$A30,input!$A:$A,0),MATCH('2016-17'!E$2,input!$1:$1,0))</f>
        <v>Birmingham</v>
      </c>
      <c r="F30" s="110">
        <f>INDEX(input!$A:$DZ,MATCH('2016-17'!$A30,input!$A:$A,0),MATCH('2016-17'!F$2,input!$1:$1,0))</f>
        <v>611.91053305999992</v>
      </c>
      <c r="G30" s="110">
        <f>INDEX(input!$A:$DZ,MATCH('2016-17'!$A30,input!$A:$A,0),MATCH('2016-17'!G$2,input!$1:$1,0))</f>
        <v>4.7413433993333332</v>
      </c>
      <c r="H30" s="110">
        <f>INDEX(input!$A:$DZ,MATCH('2016-17'!$A30,input!$A:$A,0),MATCH('2016-17'!H$2,input!$1:$1,0))</f>
        <v>271.174645</v>
      </c>
      <c r="I30" s="110">
        <f>INDEX(input!$A:$DZ,MATCH('2016-17'!$A30,input!$A:$A,0),MATCH('2016-17'!I$2,input!$1:$1,0))</f>
        <v>17.775742482222224</v>
      </c>
      <c r="J30" s="110">
        <f>INDEX(input!$A:$DZ,MATCH('2016-17'!$A30,input!$A:$A,0),MATCH('2016-17'!J$2,input!$1:$1,0))</f>
        <v>1.0483094307235454</v>
      </c>
      <c r="K30" s="110">
        <f>INDEX(input!$A:$DZ,MATCH('2016-17'!$A30,input!$A:$A,0),MATCH('2016-17'!K$2,input!$1:$1,0))</f>
        <v>0</v>
      </c>
      <c r="L30" s="136">
        <f>INDEX(input!$A:$DZ,MATCH('2016-17'!$A30,input!$A:$A,0),MATCH('2016-17'!L$2,input!$1:$1,0))</f>
        <v>906.65057337227904</v>
      </c>
      <c r="M30" s="106">
        <f>INDEX(input!$A:$DZ,MATCH('2016-17'!$A30,input!$A:$A,0),MATCH('2016-17'!M$2,input!$1:$1,0))</f>
        <v>554.41692417249601</v>
      </c>
      <c r="N30" s="106">
        <f>INDEX(input!$A:$DZ,MATCH('2016-17'!$A30,input!$A:$A,0),MATCH('2016-17'!N$2,input!$1:$1,0))</f>
        <v>4.7413433987252391</v>
      </c>
      <c r="O30" s="105">
        <f>INDEX(input!$A:$DZ,MATCH('2016-17'!$A30,input!$A:$A,0),MATCH('2016-17'!O$2,input!$1:$1,0))</f>
        <v>282.42334229999994</v>
      </c>
      <c r="P30" s="111">
        <f>INDEX(input!$A:$DZ,MATCH('2016-17'!$A30,input!$A:$A,0),MATCH('2016-17'!P$2,input!$1:$1,0))</f>
        <v>5.5386030000000002</v>
      </c>
      <c r="Q30" s="50">
        <f>INDEX(input!$A:$DZ,MATCH('2016-17'!$A30,input!$A:$A,0),MATCH('2016-17'!Q$2,input!$1:$1,0))</f>
        <v>0</v>
      </c>
      <c r="R30" s="106">
        <f>INDEX(input!$A:$DZ,MATCH('2016-17'!$A30,input!$A:$A,0),MATCH('2016-17'!R$2,input!$1:$1,0))</f>
        <v>0</v>
      </c>
      <c r="S30" s="105">
        <f>INDEX(input!$A:$DZ,MATCH('2016-17'!$A30,input!$A:$A,0),MATCH('2016-17'!S$2,input!$1:$1,0))</f>
        <v>21.062083255555557</v>
      </c>
      <c r="T30" s="105">
        <f>INDEX(input!$A:$DZ,MATCH('2016-17'!$A30,input!$A:$A,0),MATCH('2016-17'!T$2,input!$1:$1,0))</f>
        <v>0.74973019305847144</v>
      </c>
      <c r="U30" s="103">
        <f>INDEX(input!$A:$DZ,MATCH('2016-17'!$A30,input!$A:$A,0),MATCH('2016-17'!U$2,input!$1:$1,0))</f>
        <v>0</v>
      </c>
      <c r="V30" s="103">
        <f>INDEX(input!$A:$DZ,MATCH('2016-17'!$A30,input!$A:$A,0),MATCH('2016-17'!V$2,input!$1:$1,0))</f>
        <v>0</v>
      </c>
      <c r="W30" s="107">
        <f>INDEX(input!$A:$DZ,MATCH('2016-17'!$A30,input!$A:$A,0),MATCH('2016-17'!W$2,input!$1:$1,0))</f>
        <v>868.93202631983536</v>
      </c>
      <c r="X30" s="100">
        <f>INDEX(input!$A:$DZ,MATCH('2016-17'!$A30,input!$A:$A,0),MATCH('2016-17'!X$2,input!$1:$1,0))</f>
        <v>-4.1602077095864942</v>
      </c>
    </row>
    <row r="31" spans="1:24" x14ac:dyDescent="0.25">
      <c r="A31" s="27" t="s">
        <v>63</v>
      </c>
      <c r="B31" s="27" t="str">
        <f>INDEX(input!$A:$DZ,MATCH('2016-17'!$A31,input!$A:$A,0),MATCH('2016-17'!B$2,input!$1:$1,0))</f>
        <v>E2431</v>
      </c>
      <c r="C31" s="27" t="str">
        <f>INDEX(input!$A:$DZ,MATCH('2016-17'!$A31,input!$A:$A,0),MATCH('2016-17'!C$2,input!$1:$1,0))</f>
        <v>E07000129</v>
      </c>
      <c r="E31" s="27" t="str">
        <f>INDEX(input!$A:$DZ,MATCH('2016-17'!$A31,input!$A:$A,0),MATCH('2016-17'!E$2,input!$1:$1,0))</f>
        <v>Blaby</v>
      </c>
      <c r="F31" s="110">
        <f>INDEX(input!$A:$DZ,MATCH('2016-17'!$A31,input!$A:$A,0),MATCH('2016-17'!F$2,input!$1:$1,0))</f>
        <v>3.5834815</v>
      </c>
      <c r="G31" s="110">
        <f>INDEX(input!$A:$DZ,MATCH('2016-17'!$A31,input!$A:$A,0),MATCH('2016-17'!G$2,input!$1:$1,0))</f>
        <v>2.9519713416666666E-2</v>
      </c>
      <c r="H31" s="110">
        <f>INDEX(input!$A:$DZ,MATCH('2016-17'!$A31,input!$A:$A,0),MATCH('2016-17'!H$2,input!$1:$1,0))</f>
        <v>4.4373490000000002</v>
      </c>
      <c r="I31" s="110">
        <f>INDEX(input!$A:$DZ,MATCH('2016-17'!$A31,input!$A:$A,0),MATCH('2016-17'!I$2,input!$1:$1,0))</f>
        <v>1.4329398071111112</v>
      </c>
      <c r="J31" s="110">
        <f>INDEX(input!$A:$DZ,MATCH('2016-17'!$A31,input!$A:$A,0),MATCH('2016-17'!J$2,input!$1:$1,0))</f>
        <v>6.5581375077964528E-3</v>
      </c>
      <c r="K31" s="110">
        <f>INDEX(input!$A:$DZ,MATCH('2016-17'!$A31,input!$A:$A,0),MATCH('2016-17'!K$2,input!$1:$1,0))</f>
        <v>0</v>
      </c>
      <c r="L31" s="136">
        <f>INDEX(input!$A:$DZ,MATCH('2016-17'!$A31,input!$A:$A,0),MATCH('2016-17'!L$2,input!$1:$1,0))</f>
        <v>9.4898481580355742</v>
      </c>
      <c r="M31" s="106">
        <f>INDEX(input!$A:$DZ,MATCH('2016-17'!$A31,input!$A:$A,0),MATCH('2016-17'!M$2,input!$1:$1,0))</f>
        <v>2.9933610904179999</v>
      </c>
      <c r="N31" s="106">
        <f>INDEX(input!$A:$DZ,MATCH('2016-17'!$A31,input!$A:$A,0),MATCH('2016-17'!N$2,input!$1:$1,0))</f>
        <v>2.9519713410061984E-2</v>
      </c>
      <c r="O31" s="105">
        <f>INDEX(input!$A:$DZ,MATCH('2016-17'!$A31,input!$A:$A,0),MATCH('2016-17'!O$2,input!$1:$1,0))</f>
        <v>4.6146076142399997</v>
      </c>
      <c r="P31" s="111">
        <f>INDEX(input!$A:$DZ,MATCH('2016-17'!$A31,input!$A:$A,0),MATCH('2016-17'!P$2,input!$1:$1,0))</f>
        <v>0</v>
      </c>
      <c r="Q31" s="50">
        <f>INDEX(input!$A:$DZ,MATCH('2016-17'!$A31,input!$A:$A,0),MATCH('2016-17'!Q$2,input!$1:$1,0))</f>
        <v>6.7350497760000044E-2</v>
      </c>
      <c r="R31" s="106">
        <f>INDEX(input!$A:$DZ,MATCH('2016-17'!$A31,input!$A:$A,0),MATCH('2016-17'!R$2,input!$1:$1,0))</f>
        <v>0</v>
      </c>
      <c r="S31" s="105">
        <f>INDEX(input!$A:$DZ,MATCH('2016-17'!$A31,input!$A:$A,0),MATCH('2016-17'!S$2,input!$1:$1,0))</f>
        <v>2.0571318853333334</v>
      </c>
      <c r="T31" s="105">
        <f>INDEX(input!$A:$DZ,MATCH('2016-17'!$A31,input!$A:$A,0),MATCH('2016-17'!T$2,input!$1:$1,0))</f>
        <v>4.6902503742913279E-3</v>
      </c>
      <c r="U31" s="103">
        <f>INDEX(input!$A:$DZ,MATCH('2016-17'!$A31,input!$A:$A,0),MATCH('2016-17'!U$2,input!$1:$1,0))</f>
        <v>0</v>
      </c>
      <c r="V31" s="103">
        <f>INDEX(input!$A:$DZ,MATCH('2016-17'!$A31,input!$A:$A,0),MATCH('2016-17'!V$2,input!$1:$1,0))</f>
        <v>1.1152691837118372E-2</v>
      </c>
      <c r="W31" s="107">
        <f>INDEX(input!$A:$DZ,MATCH('2016-17'!$A31,input!$A:$A,0),MATCH('2016-17'!W$2,input!$1:$1,0))</f>
        <v>9.7778137433728052</v>
      </c>
      <c r="X31" s="100">
        <f>INDEX(input!$A:$DZ,MATCH('2016-17'!$A31,input!$A:$A,0),MATCH('2016-17'!X$2,input!$1:$1,0))</f>
        <v>3.0344593563743638</v>
      </c>
    </row>
    <row r="32" spans="1:24" x14ac:dyDescent="0.25">
      <c r="A32" s="27" t="s">
        <v>65</v>
      </c>
      <c r="B32" s="27" t="str">
        <f>INDEX(input!$A:$DZ,MATCH('2016-17'!$A32,input!$A:$A,0),MATCH('2016-17'!B$2,input!$1:$1,0))</f>
        <v>E2301</v>
      </c>
      <c r="C32" s="27" t="str">
        <f>INDEX(input!$A:$DZ,MATCH('2016-17'!$A32,input!$A:$A,0),MATCH('2016-17'!C$2,input!$1:$1,0))</f>
        <v>E06000008</v>
      </c>
      <c r="E32" s="27" t="str">
        <f>INDEX(input!$A:$DZ,MATCH('2016-17'!$A32,input!$A:$A,0),MATCH('2016-17'!E$2,input!$1:$1,0))</f>
        <v>Blackburn with Darwen</v>
      </c>
      <c r="F32" s="110">
        <f>INDEX(input!$A:$DZ,MATCH('2016-17'!$A32,input!$A:$A,0),MATCH('2016-17'!F$2,input!$1:$1,0))</f>
        <v>77.434073259999991</v>
      </c>
      <c r="G32" s="110">
        <f>INDEX(input!$A:$DZ,MATCH('2016-17'!$A32,input!$A:$A,0),MATCH('2016-17'!G$2,input!$1:$1,0))</f>
        <v>0.58988341970833336</v>
      </c>
      <c r="H32" s="110">
        <f>INDEX(input!$A:$DZ,MATCH('2016-17'!$A32,input!$A:$A,0),MATCH('2016-17'!H$2,input!$1:$1,0))</f>
        <v>41.873075799999995</v>
      </c>
      <c r="I32" s="110">
        <f>INDEX(input!$A:$DZ,MATCH('2016-17'!$A32,input!$A:$A,0),MATCH('2016-17'!I$2,input!$1:$1,0))</f>
        <v>1.369501162222222</v>
      </c>
      <c r="J32" s="110">
        <f>INDEX(input!$A:$DZ,MATCH('2016-17'!$A32,input!$A:$A,0),MATCH('2016-17'!J$2,input!$1:$1,0))</f>
        <v>0.1305233578696369</v>
      </c>
      <c r="K32" s="110">
        <f>INDEX(input!$A:$DZ,MATCH('2016-17'!$A32,input!$A:$A,0),MATCH('2016-17'!K$2,input!$1:$1,0))</f>
        <v>0</v>
      </c>
      <c r="L32" s="136">
        <f>INDEX(input!$A:$DZ,MATCH('2016-17'!$A32,input!$A:$A,0),MATCH('2016-17'!L$2,input!$1:$1,0))</f>
        <v>121.39705699980017</v>
      </c>
      <c r="M32" s="106">
        <f>INDEX(input!$A:$DZ,MATCH('2016-17'!$A32,input!$A:$A,0),MATCH('2016-17'!M$2,input!$1:$1,0))</f>
        <v>69.639815802264991</v>
      </c>
      <c r="N32" s="106">
        <f>INDEX(input!$A:$DZ,MATCH('2016-17'!$A32,input!$A:$A,0),MATCH('2016-17'!N$2,input!$1:$1,0))</f>
        <v>0.58988341967421076</v>
      </c>
      <c r="O32" s="105">
        <f>INDEX(input!$A:$DZ,MATCH('2016-17'!$A32,input!$A:$A,0),MATCH('2016-17'!O$2,input!$1:$1,0))</f>
        <v>43.079576580000008</v>
      </c>
      <c r="P32" s="111">
        <f>INDEX(input!$A:$DZ,MATCH('2016-17'!$A32,input!$A:$A,0),MATCH('2016-17'!P$2,input!$1:$1,0))</f>
        <v>0.84477899999999995</v>
      </c>
      <c r="Q32" s="50">
        <f>INDEX(input!$A:$DZ,MATCH('2016-17'!$A32,input!$A:$A,0),MATCH('2016-17'!Q$2,input!$1:$1,0))</f>
        <v>0</v>
      </c>
      <c r="R32" s="106">
        <f>INDEX(input!$A:$DZ,MATCH('2016-17'!$A32,input!$A:$A,0),MATCH('2016-17'!R$2,input!$1:$1,0))</f>
        <v>0</v>
      </c>
      <c r="S32" s="105">
        <f>INDEX(input!$A:$DZ,MATCH('2016-17'!$A32,input!$A:$A,0),MATCH('2016-17'!S$2,input!$1:$1,0))</f>
        <v>1.6522410244444441</v>
      </c>
      <c r="T32" s="105">
        <f>INDEX(input!$A:$DZ,MATCH('2016-17'!$A32,input!$A:$A,0),MATCH('2016-17'!T$2,input!$1:$1,0))</f>
        <v>9.3347726755354576E-2</v>
      </c>
      <c r="U32" s="103">
        <f>INDEX(input!$A:$DZ,MATCH('2016-17'!$A32,input!$A:$A,0),MATCH('2016-17'!U$2,input!$1:$1,0))</f>
        <v>0</v>
      </c>
      <c r="V32" s="103">
        <f>INDEX(input!$A:$DZ,MATCH('2016-17'!$A32,input!$A:$A,0),MATCH('2016-17'!V$2,input!$1:$1,0))</f>
        <v>0</v>
      </c>
      <c r="W32" s="107">
        <f>INDEX(input!$A:$DZ,MATCH('2016-17'!$A32,input!$A:$A,0),MATCH('2016-17'!W$2,input!$1:$1,0))</f>
        <v>115.899643553139</v>
      </c>
      <c r="X32" s="100">
        <f>INDEX(input!$A:$DZ,MATCH('2016-17'!$A32,input!$A:$A,0),MATCH('2016-17'!X$2,input!$1:$1,0))</f>
        <v>-4.5284569350558694</v>
      </c>
    </row>
    <row r="33" spans="1:24" x14ac:dyDescent="0.25">
      <c r="A33" s="27" t="s">
        <v>67</v>
      </c>
      <c r="B33" s="27" t="str">
        <f>INDEX(input!$A:$DZ,MATCH('2016-17'!$A33,input!$A:$A,0),MATCH('2016-17'!B$2,input!$1:$1,0))</f>
        <v>E2302</v>
      </c>
      <c r="C33" s="27" t="str">
        <f>INDEX(input!$A:$DZ,MATCH('2016-17'!$A33,input!$A:$A,0),MATCH('2016-17'!C$2,input!$1:$1,0))</f>
        <v>E06000009</v>
      </c>
      <c r="E33" s="27" t="str">
        <f>INDEX(input!$A:$DZ,MATCH('2016-17'!$A33,input!$A:$A,0),MATCH('2016-17'!E$2,input!$1:$1,0))</f>
        <v>Blackpool</v>
      </c>
      <c r="F33" s="110">
        <f>INDEX(input!$A:$DZ,MATCH('2016-17'!$A33,input!$A:$A,0),MATCH('2016-17'!F$2,input!$1:$1,0))</f>
        <v>84.298085569999998</v>
      </c>
      <c r="G33" s="110">
        <f>INDEX(input!$A:$DZ,MATCH('2016-17'!$A33,input!$A:$A,0),MATCH('2016-17'!G$2,input!$1:$1,0))</f>
        <v>0.63939305441666672</v>
      </c>
      <c r="H33" s="110">
        <f>INDEX(input!$A:$DZ,MATCH('2016-17'!$A33,input!$A:$A,0),MATCH('2016-17'!H$2,input!$1:$1,0))</f>
        <v>45.534999999999997</v>
      </c>
      <c r="I33" s="110">
        <f>INDEX(input!$A:$DZ,MATCH('2016-17'!$A33,input!$A:$A,0),MATCH('2016-17'!I$2,input!$1:$1,0))</f>
        <v>1.4396202555555555</v>
      </c>
      <c r="J33" s="110">
        <f>INDEX(input!$A:$DZ,MATCH('2016-17'!$A33,input!$A:$A,0),MATCH('2016-17'!J$2,input!$1:$1,0))</f>
        <v>0.14156457613111564</v>
      </c>
      <c r="K33" s="110">
        <f>INDEX(input!$A:$DZ,MATCH('2016-17'!$A33,input!$A:$A,0),MATCH('2016-17'!K$2,input!$1:$1,0))</f>
        <v>0</v>
      </c>
      <c r="L33" s="136">
        <f>INDEX(input!$A:$DZ,MATCH('2016-17'!$A33,input!$A:$A,0),MATCH('2016-17'!L$2,input!$1:$1,0))</f>
        <v>132.05366345610335</v>
      </c>
      <c r="M33" s="106">
        <f>INDEX(input!$A:$DZ,MATCH('2016-17'!$A33,input!$A:$A,0),MATCH('2016-17'!M$2,input!$1:$1,0))</f>
        <v>75.845174242464012</v>
      </c>
      <c r="N33" s="106">
        <f>INDEX(input!$A:$DZ,MATCH('2016-17'!$A33,input!$A:$A,0),MATCH('2016-17'!N$2,input!$1:$1,0))</f>
        <v>0.63939305440896288</v>
      </c>
      <c r="O33" s="105">
        <f>INDEX(input!$A:$DZ,MATCH('2016-17'!$A33,input!$A:$A,0),MATCH('2016-17'!O$2,input!$1:$1,0))</f>
        <v>47.366095099999995</v>
      </c>
      <c r="P33" s="111">
        <f>INDEX(input!$A:$DZ,MATCH('2016-17'!$A33,input!$A:$A,0),MATCH('2016-17'!P$2,input!$1:$1,0))</f>
        <v>0.92887900000000001</v>
      </c>
      <c r="Q33" s="50">
        <f>INDEX(input!$A:$DZ,MATCH('2016-17'!$A33,input!$A:$A,0),MATCH('2016-17'!Q$2,input!$1:$1,0))</f>
        <v>0</v>
      </c>
      <c r="R33" s="106">
        <f>INDEX(input!$A:$DZ,MATCH('2016-17'!$A33,input!$A:$A,0),MATCH('2016-17'!R$2,input!$1:$1,0))</f>
        <v>0</v>
      </c>
      <c r="S33" s="105">
        <f>INDEX(input!$A:$DZ,MATCH('2016-17'!$A33,input!$A:$A,0),MATCH('2016-17'!S$2,input!$1:$1,0))</f>
        <v>1.6920761888888889</v>
      </c>
      <c r="T33" s="105">
        <f>INDEX(input!$A:$DZ,MATCH('2016-17'!$A33,input!$A:$A,0),MATCH('2016-17'!T$2,input!$1:$1,0))</f>
        <v>0.10124418791097514</v>
      </c>
      <c r="U33" s="103">
        <f>INDEX(input!$A:$DZ,MATCH('2016-17'!$A33,input!$A:$A,0),MATCH('2016-17'!U$2,input!$1:$1,0))</f>
        <v>0</v>
      </c>
      <c r="V33" s="103">
        <f>INDEX(input!$A:$DZ,MATCH('2016-17'!$A33,input!$A:$A,0),MATCH('2016-17'!V$2,input!$1:$1,0))</f>
        <v>0</v>
      </c>
      <c r="W33" s="107">
        <f>INDEX(input!$A:$DZ,MATCH('2016-17'!$A33,input!$A:$A,0),MATCH('2016-17'!W$2,input!$1:$1,0))</f>
        <v>126.57286177367284</v>
      </c>
      <c r="X33" s="100">
        <f>INDEX(input!$A:$DZ,MATCH('2016-17'!$A33,input!$A:$A,0),MATCH('2016-17'!X$2,input!$1:$1,0))</f>
        <v>-4.150435163241351</v>
      </c>
    </row>
    <row r="34" spans="1:24" x14ac:dyDescent="0.25">
      <c r="A34" s="27" t="s">
        <v>69</v>
      </c>
      <c r="B34" s="27" t="str">
        <f>INDEX(input!$A:$DZ,MATCH('2016-17'!$A34,input!$A:$A,0),MATCH('2016-17'!B$2,input!$1:$1,0))</f>
        <v>E1032</v>
      </c>
      <c r="C34" s="27" t="str">
        <f>INDEX(input!$A:$DZ,MATCH('2016-17'!$A34,input!$A:$A,0),MATCH('2016-17'!C$2,input!$1:$1,0))</f>
        <v>E07000033</v>
      </c>
      <c r="E34" s="27" t="str">
        <f>INDEX(input!$A:$DZ,MATCH('2016-17'!$A34,input!$A:$A,0),MATCH('2016-17'!E$2,input!$1:$1,0))</f>
        <v>Bolsover</v>
      </c>
      <c r="F34" s="110">
        <f>INDEX(input!$A:$DZ,MATCH('2016-17'!$A34,input!$A:$A,0),MATCH('2016-17'!F$2,input!$1:$1,0))</f>
        <v>5.7962916500000006</v>
      </c>
      <c r="G34" s="110">
        <f>INDEX(input!$A:$DZ,MATCH('2016-17'!$A34,input!$A:$A,0),MATCH('2016-17'!G$2,input!$1:$1,0))</f>
        <v>3.8734312604166668E-2</v>
      </c>
      <c r="H34" s="110">
        <f>INDEX(input!$A:$DZ,MATCH('2016-17'!$A34,input!$A:$A,0),MATCH('2016-17'!H$2,input!$1:$1,0))</f>
        <v>3.1892779999999998</v>
      </c>
      <c r="I34" s="110">
        <f>INDEX(input!$A:$DZ,MATCH('2016-17'!$A34,input!$A:$A,0),MATCH('2016-17'!I$2,input!$1:$1,0))</f>
        <v>1.049509896888889</v>
      </c>
      <c r="J34" s="110">
        <f>INDEX(input!$A:$DZ,MATCH('2016-17'!$A34,input!$A:$A,0),MATCH('2016-17'!J$2,input!$1:$1,0))</f>
        <v>8.5757579441908781E-3</v>
      </c>
      <c r="K34" s="110">
        <f>INDEX(input!$A:$DZ,MATCH('2016-17'!$A34,input!$A:$A,0),MATCH('2016-17'!K$2,input!$1:$1,0))</f>
        <v>0</v>
      </c>
      <c r="L34" s="136">
        <f>INDEX(input!$A:$DZ,MATCH('2016-17'!$A34,input!$A:$A,0),MATCH('2016-17'!L$2,input!$1:$1,0))</f>
        <v>10.082389617437247</v>
      </c>
      <c r="M34" s="106">
        <f>INDEX(input!$A:$DZ,MATCH('2016-17'!$A34,input!$A:$A,0),MATCH('2016-17'!M$2,input!$1:$1,0))</f>
        <v>5.1351920200929992</v>
      </c>
      <c r="N34" s="106">
        <f>INDEX(input!$A:$DZ,MATCH('2016-17'!$A34,input!$A:$A,0),MATCH('2016-17'!N$2,input!$1:$1,0))</f>
        <v>3.8734312599022734E-2</v>
      </c>
      <c r="O34" s="105">
        <f>INDEX(input!$A:$DZ,MATCH('2016-17'!$A34,input!$A:$A,0),MATCH('2016-17'!O$2,input!$1:$1,0))</f>
        <v>3.3241595249999993</v>
      </c>
      <c r="P34" s="111">
        <f>INDEX(input!$A:$DZ,MATCH('2016-17'!$A34,input!$A:$A,0),MATCH('2016-17'!P$2,input!$1:$1,0))</f>
        <v>0</v>
      </c>
      <c r="Q34" s="50">
        <f>INDEX(input!$A:$DZ,MATCH('2016-17'!$A34,input!$A:$A,0),MATCH('2016-17'!Q$2,input!$1:$1,0))</f>
        <v>0</v>
      </c>
      <c r="R34" s="106">
        <f>INDEX(input!$A:$DZ,MATCH('2016-17'!$A34,input!$A:$A,0),MATCH('2016-17'!R$2,input!$1:$1,0))</f>
        <v>0</v>
      </c>
      <c r="S34" s="105">
        <f>INDEX(input!$A:$DZ,MATCH('2016-17'!$A34,input!$A:$A,0),MATCH('2016-17'!S$2,input!$1:$1,0))</f>
        <v>1.3155025795555557</v>
      </c>
      <c r="T34" s="105">
        <f>INDEX(input!$A:$DZ,MATCH('2016-17'!$A34,input!$A:$A,0),MATCH('2016-17'!T$2,input!$1:$1,0))</f>
        <v>6.13321264760853E-3</v>
      </c>
      <c r="U34" s="103">
        <f>INDEX(input!$A:$DZ,MATCH('2016-17'!$A34,input!$A:$A,0),MATCH('2016-17'!U$2,input!$1:$1,0))</f>
        <v>0</v>
      </c>
      <c r="V34" s="103">
        <f>INDEX(input!$A:$DZ,MATCH('2016-17'!$A34,input!$A:$A,0),MATCH('2016-17'!V$2,input!$1:$1,0))</f>
        <v>0</v>
      </c>
      <c r="W34" s="107">
        <f>INDEX(input!$A:$DZ,MATCH('2016-17'!$A34,input!$A:$A,0),MATCH('2016-17'!W$2,input!$1:$1,0))</f>
        <v>9.8197216498951896</v>
      </c>
      <c r="X34" s="100">
        <f>INDEX(input!$A:$DZ,MATCH('2016-17'!$A34,input!$A:$A,0),MATCH('2016-17'!X$2,input!$1:$1,0))</f>
        <v>-2.6052154053616383</v>
      </c>
    </row>
    <row r="35" spans="1:24" x14ac:dyDescent="0.25">
      <c r="A35" s="27" t="s">
        <v>71</v>
      </c>
      <c r="B35" s="27" t="str">
        <f>INDEX(input!$A:$DZ,MATCH('2016-17'!$A35,input!$A:$A,0),MATCH('2016-17'!B$2,input!$1:$1,0))</f>
        <v>E4201</v>
      </c>
      <c r="C35" s="27" t="str">
        <f>INDEX(input!$A:$DZ,MATCH('2016-17'!$A35,input!$A:$A,0),MATCH('2016-17'!C$2,input!$1:$1,0))</f>
        <v>E08000001</v>
      </c>
      <c r="E35" s="27" t="str">
        <f>INDEX(input!$A:$DZ,MATCH('2016-17'!$A35,input!$A:$A,0),MATCH('2016-17'!E$2,input!$1:$1,0))</f>
        <v>Bolton</v>
      </c>
      <c r="F35" s="110">
        <f>INDEX(input!$A:$DZ,MATCH('2016-17'!$A35,input!$A:$A,0),MATCH('2016-17'!F$2,input!$1:$1,0))</f>
        <v>117.90411941999999</v>
      </c>
      <c r="G35" s="110">
        <f>INDEX(input!$A:$DZ,MATCH('2016-17'!$A35,input!$A:$A,0),MATCH('2016-17'!G$2,input!$1:$1,0))</f>
        <v>0.90215201941666667</v>
      </c>
      <c r="H35" s="110">
        <f>INDEX(input!$A:$DZ,MATCH('2016-17'!$A35,input!$A:$A,0),MATCH('2016-17'!H$2,input!$1:$1,0))</f>
        <v>89.583875000000006</v>
      </c>
      <c r="I35" s="110">
        <f>INDEX(input!$A:$DZ,MATCH('2016-17'!$A35,input!$A:$A,0),MATCH('2016-17'!I$2,input!$1:$1,0))</f>
        <v>4.0363031266666667</v>
      </c>
      <c r="J35" s="110">
        <f>INDEX(input!$A:$DZ,MATCH('2016-17'!$A35,input!$A:$A,0),MATCH('2016-17'!J$2,input!$1:$1,0))</f>
        <v>0.19861704266366989</v>
      </c>
      <c r="K35" s="110">
        <f>INDEX(input!$A:$DZ,MATCH('2016-17'!$A35,input!$A:$A,0),MATCH('2016-17'!K$2,input!$1:$1,0))</f>
        <v>0</v>
      </c>
      <c r="L35" s="136">
        <f>INDEX(input!$A:$DZ,MATCH('2016-17'!$A35,input!$A:$A,0),MATCH('2016-17'!L$2,input!$1:$1,0))</f>
        <v>212.62506660874698</v>
      </c>
      <c r="M35" s="106">
        <f>INDEX(input!$A:$DZ,MATCH('2016-17'!$A35,input!$A:$A,0),MATCH('2016-17'!M$2,input!$1:$1,0))</f>
        <v>104.38498457437399</v>
      </c>
      <c r="N35" s="106">
        <f>INDEX(input!$A:$DZ,MATCH('2016-17'!$A35,input!$A:$A,0),MATCH('2016-17'!N$2,input!$1:$1,0))</f>
        <v>0.90215201939708878</v>
      </c>
      <c r="O35" s="105">
        <f>INDEX(input!$A:$DZ,MATCH('2016-17'!$A35,input!$A:$A,0),MATCH('2016-17'!O$2,input!$1:$1,0))</f>
        <v>92.508118915999987</v>
      </c>
      <c r="P35" s="111">
        <f>INDEX(input!$A:$DZ,MATCH('2016-17'!$A35,input!$A:$A,0),MATCH('2016-17'!P$2,input!$1:$1,0))</f>
        <v>1.823</v>
      </c>
      <c r="Q35" s="50">
        <f>INDEX(input!$A:$DZ,MATCH('2016-17'!$A35,input!$A:$A,0),MATCH('2016-17'!Q$2,input!$1:$1,0))</f>
        <v>0</v>
      </c>
      <c r="R35" s="106">
        <f>INDEX(input!$A:$DZ,MATCH('2016-17'!$A35,input!$A:$A,0),MATCH('2016-17'!R$2,input!$1:$1,0))</f>
        <v>0</v>
      </c>
      <c r="S35" s="105">
        <f>INDEX(input!$A:$DZ,MATCH('2016-17'!$A35,input!$A:$A,0),MATCH('2016-17'!S$2,input!$1:$1,0))</f>
        <v>4.5216561688888879</v>
      </c>
      <c r="T35" s="105">
        <f>INDEX(input!$A:$DZ,MATCH('2016-17'!$A35,input!$A:$A,0),MATCH('2016-17'!T$2,input!$1:$1,0))</f>
        <v>0.14204698477066877</v>
      </c>
      <c r="U35" s="103">
        <f>INDEX(input!$A:$DZ,MATCH('2016-17'!$A35,input!$A:$A,0),MATCH('2016-17'!U$2,input!$1:$1,0))</f>
        <v>0</v>
      </c>
      <c r="V35" s="103">
        <f>INDEX(input!$A:$DZ,MATCH('2016-17'!$A35,input!$A:$A,0),MATCH('2016-17'!V$2,input!$1:$1,0))</f>
        <v>0</v>
      </c>
      <c r="W35" s="107">
        <f>INDEX(input!$A:$DZ,MATCH('2016-17'!$A35,input!$A:$A,0),MATCH('2016-17'!W$2,input!$1:$1,0))</f>
        <v>204.28195866343063</v>
      </c>
      <c r="X35" s="100">
        <f>INDEX(input!$A:$DZ,MATCH('2016-17'!$A35,input!$A:$A,0),MATCH('2016-17'!X$2,input!$1:$1,0))</f>
        <v>-3.9238590625199299</v>
      </c>
    </row>
    <row r="36" spans="1:24" x14ac:dyDescent="0.25">
      <c r="A36" s="27" t="s">
        <v>72</v>
      </c>
      <c r="B36" s="27" t="str">
        <f>INDEX(input!$A:$DZ,MATCH('2016-17'!$A36,input!$A:$A,0),MATCH('2016-17'!B$2,input!$1:$1,0))</f>
        <v>E2531</v>
      </c>
      <c r="C36" s="27" t="str">
        <f>INDEX(input!$A:$DZ,MATCH('2016-17'!$A36,input!$A:$A,0),MATCH('2016-17'!C$2,input!$1:$1,0))</f>
        <v>E07000136</v>
      </c>
      <c r="E36" s="27" t="str">
        <f>INDEX(input!$A:$DZ,MATCH('2016-17'!$A36,input!$A:$A,0),MATCH('2016-17'!E$2,input!$1:$1,0))</f>
        <v>Boston</v>
      </c>
      <c r="F36" s="110">
        <f>INDEX(input!$A:$DZ,MATCH('2016-17'!$A36,input!$A:$A,0),MATCH('2016-17'!F$2,input!$1:$1,0))</f>
        <v>4.4520498900000005</v>
      </c>
      <c r="G36" s="110">
        <f>INDEX(input!$A:$DZ,MATCH('2016-17'!$A36,input!$A:$A,0),MATCH('2016-17'!G$2,input!$1:$1,0))</f>
        <v>3.5776947062500002E-2</v>
      </c>
      <c r="H36" s="110">
        <f>INDEX(input!$A:$DZ,MATCH('2016-17'!$A36,input!$A:$A,0),MATCH('2016-17'!H$2,input!$1:$1,0))</f>
        <v>2.9927628099999999</v>
      </c>
      <c r="I36" s="110">
        <f>INDEX(input!$A:$DZ,MATCH('2016-17'!$A36,input!$A:$A,0),MATCH('2016-17'!I$2,input!$1:$1,0))</f>
        <v>1.0354303306666666</v>
      </c>
      <c r="J36" s="110">
        <f>INDEX(input!$A:$DZ,MATCH('2016-17'!$A36,input!$A:$A,0),MATCH('2016-17'!J$2,input!$1:$1,0))</f>
        <v>7.9349652946898996E-3</v>
      </c>
      <c r="K36" s="110">
        <f>INDEX(input!$A:$DZ,MATCH('2016-17'!$A36,input!$A:$A,0),MATCH('2016-17'!K$2,input!$1:$1,0))</f>
        <v>1.6312597205725681E-2</v>
      </c>
      <c r="L36" s="136">
        <f>INDEX(input!$A:$DZ,MATCH('2016-17'!$A36,input!$A:$A,0),MATCH('2016-17'!L$2,input!$1:$1,0))</f>
        <v>8.5402675402295838</v>
      </c>
      <c r="M36" s="106">
        <f>INDEX(input!$A:$DZ,MATCH('2016-17'!$A36,input!$A:$A,0),MATCH('2016-17'!M$2,input!$1:$1,0))</f>
        <v>3.9043090955870001</v>
      </c>
      <c r="N36" s="106">
        <f>INDEX(input!$A:$DZ,MATCH('2016-17'!$A36,input!$A:$A,0),MATCH('2016-17'!N$2,input!$1:$1,0))</f>
        <v>3.5776947037580574E-2</v>
      </c>
      <c r="O36" s="105">
        <f>INDEX(input!$A:$DZ,MATCH('2016-17'!$A36,input!$A:$A,0),MATCH('2016-17'!O$2,input!$1:$1,0))</f>
        <v>3.0859895683799996</v>
      </c>
      <c r="P36" s="111">
        <f>INDEX(input!$A:$DZ,MATCH('2016-17'!$A36,input!$A:$A,0),MATCH('2016-17'!P$2,input!$1:$1,0))</f>
        <v>0</v>
      </c>
      <c r="Q36" s="50">
        <f>INDEX(input!$A:$DZ,MATCH('2016-17'!$A36,input!$A:$A,0),MATCH('2016-17'!Q$2,input!$1:$1,0))</f>
        <v>2.8427545620000001E-2</v>
      </c>
      <c r="R36" s="106">
        <f>INDEX(input!$A:$DZ,MATCH('2016-17'!$A36,input!$A:$A,0),MATCH('2016-17'!R$2,input!$1:$1,0))</f>
        <v>0</v>
      </c>
      <c r="S36" s="105">
        <f>INDEX(input!$A:$DZ,MATCH('2016-17'!$A36,input!$A:$A,0),MATCH('2016-17'!S$2,input!$1:$1,0))</f>
        <v>1.1841277777777777</v>
      </c>
      <c r="T36" s="105">
        <f>INDEX(input!$A:$DZ,MATCH('2016-17'!$A36,input!$A:$A,0),MATCH('2016-17'!T$2,input!$1:$1,0))</f>
        <v>5.6749304050370498E-3</v>
      </c>
      <c r="U36" s="103">
        <f>INDEX(input!$A:$DZ,MATCH('2016-17'!$A36,input!$A:$A,0),MATCH('2016-17'!U$2,input!$1:$1,0))</f>
        <v>8.4720262907155966E-2</v>
      </c>
      <c r="V36" s="103">
        <f>INDEX(input!$A:$DZ,MATCH('2016-17'!$A36,input!$A:$A,0),MATCH('2016-17'!V$2,input!$1:$1,0))</f>
        <v>0</v>
      </c>
      <c r="W36" s="107">
        <f>INDEX(input!$A:$DZ,MATCH('2016-17'!$A36,input!$A:$A,0),MATCH('2016-17'!W$2,input!$1:$1,0))</f>
        <v>8.3290261277145508</v>
      </c>
      <c r="X36" s="100">
        <f>INDEX(input!$A:$DZ,MATCH('2016-17'!$A36,input!$A:$A,0),MATCH('2016-17'!X$2,input!$1:$1,0))</f>
        <v>-2.4734753509765728</v>
      </c>
    </row>
    <row r="37" spans="1:24" x14ac:dyDescent="0.25">
      <c r="A37" s="27" t="s">
        <v>74</v>
      </c>
      <c r="B37" s="27" t="str">
        <f>INDEX(input!$A:$DZ,MATCH('2016-17'!$A37,input!$A:$A,0),MATCH('2016-17'!B$2,input!$1:$1,0))</f>
        <v>E1202</v>
      </c>
      <c r="C37" s="27" t="str">
        <f>INDEX(input!$A:$DZ,MATCH('2016-17'!$A37,input!$A:$A,0),MATCH('2016-17'!C$2,input!$1:$1,0))</f>
        <v>E06000028</v>
      </c>
      <c r="E37" s="27" t="str">
        <f>INDEX(input!$A:$DZ,MATCH('2016-17'!$A37,input!$A:$A,0),MATCH('2016-17'!E$2,input!$1:$1,0))</f>
        <v>Bournemouth</v>
      </c>
      <c r="F37" s="110">
        <f>INDEX(input!$A:$DZ,MATCH('2016-17'!$A37,input!$A:$A,0),MATCH('2016-17'!F$2,input!$1:$1,0))</f>
        <v>56.224812560000004</v>
      </c>
      <c r="G37" s="110">
        <f>INDEX(input!$A:$DZ,MATCH('2016-17'!$A37,input!$A:$A,0),MATCH('2016-17'!G$2,input!$1:$1,0))</f>
        <v>0.41835420827083336</v>
      </c>
      <c r="H37" s="110">
        <f>INDEX(input!$A:$DZ,MATCH('2016-17'!$A37,input!$A:$A,0),MATCH('2016-17'!H$2,input!$1:$1,0))</f>
        <v>74.10250529999999</v>
      </c>
      <c r="I37" s="110">
        <f>INDEX(input!$A:$DZ,MATCH('2016-17'!$A37,input!$A:$A,0),MATCH('2016-17'!I$2,input!$1:$1,0))</f>
        <v>4.1134503366666673</v>
      </c>
      <c r="J37" s="110">
        <f>INDEX(input!$A:$DZ,MATCH('2016-17'!$A37,input!$A:$A,0),MATCH('2016-17'!J$2,input!$1:$1,0))</f>
        <v>9.317037077706565E-2</v>
      </c>
      <c r="K37" s="110">
        <f>INDEX(input!$A:$DZ,MATCH('2016-17'!$A37,input!$A:$A,0),MATCH('2016-17'!K$2,input!$1:$1,0))</f>
        <v>0</v>
      </c>
      <c r="L37" s="136">
        <f>INDEX(input!$A:$DZ,MATCH('2016-17'!$A37,input!$A:$A,0),MATCH('2016-17'!L$2,input!$1:$1,0))</f>
        <v>134.95229277571457</v>
      </c>
      <c r="M37" s="106">
        <f>INDEX(input!$A:$DZ,MATCH('2016-17'!$A37,input!$A:$A,0),MATCH('2016-17'!M$2,input!$1:$1,0))</f>
        <v>47.662580838855995</v>
      </c>
      <c r="N37" s="106">
        <f>INDEX(input!$A:$DZ,MATCH('2016-17'!$A37,input!$A:$A,0),MATCH('2016-17'!N$2,input!$1:$1,0))</f>
        <v>0.41835420827759717</v>
      </c>
      <c r="O37" s="105">
        <f>INDEX(input!$A:$DZ,MATCH('2016-17'!$A37,input!$A:$A,0),MATCH('2016-17'!O$2,input!$1:$1,0))</f>
        <v>77.170646009999984</v>
      </c>
      <c r="P37" s="111">
        <f>INDEX(input!$A:$DZ,MATCH('2016-17'!$A37,input!$A:$A,0),MATCH('2016-17'!P$2,input!$1:$1,0))</f>
        <v>1.5133380000000001</v>
      </c>
      <c r="Q37" s="50">
        <f>INDEX(input!$A:$DZ,MATCH('2016-17'!$A37,input!$A:$A,0),MATCH('2016-17'!Q$2,input!$1:$1,0))</f>
        <v>0</v>
      </c>
      <c r="R37" s="106">
        <f>INDEX(input!$A:$DZ,MATCH('2016-17'!$A37,input!$A:$A,0),MATCH('2016-17'!R$2,input!$1:$1,0))</f>
        <v>0</v>
      </c>
      <c r="S37" s="105">
        <f>INDEX(input!$A:$DZ,MATCH('2016-17'!$A37,input!$A:$A,0),MATCH('2016-17'!S$2,input!$1:$1,0))</f>
        <v>5.0670730922222225</v>
      </c>
      <c r="T37" s="105">
        <f>INDEX(input!$A:$DZ,MATCH('2016-17'!$A37,input!$A:$A,0),MATCH('2016-17'!T$2,input!$1:$1,0))</f>
        <v>6.6633608382027393E-2</v>
      </c>
      <c r="U37" s="103">
        <f>INDEX(input!$A:$DZ,MATCH('2016-17'!$A37,input!$A:$A,0),MATCH('2016-17'!U$2,input!$1:$1,0))</f>
        <v>0</v>
      </c>
      <c r="V37" s="103">
        <f>INDEX(input!$A:$DZ,MATCH('2016-17'!$A37,input!$A:$A,0),MATCH('2016-17'!V$2,input!$1:$1,0))</f>
        <v>0.31124718681485403</v>
      </c>
      <c r="W37" s="107">
        <f>INDEX(input!$A:$DZ,MATCH('2016-17'!$A37,input!$A:$A,0),MATCH('2016-17'!W$2,input!$1:$1,0))</f>
        <v>132.2098729445527</v>
      </c>
      <c r="X37" s="100">
        <f>INDEX(input!$A:$DZ,MATCH('2016-17'!$A37,input!$A:$A,0),MATCH('2016-17'!X$2,input!$1:$1,0))</f>
        <v>-2.0321402287841517</v>
      </c>
    </row>
    <row r="38" spans="1:24" x14ac:dyDescent="0.25">
      <c r="A38" s="27" t="s">
        <v>76</v>
      </c>
      <c r="B38" s="27" t="str">
        <f>INDEX(input!$A:$DZ,MATCH('2016-17'!$A38,input!$A:$A,0),MATCH('2016-17'!B$2,input!$1:$1,0))</f>
        <v>E0301</v>
      </c>
      <c r="C38" s="27" t="str">
        <f>INDEX(input!$A:$DZ,MATCH('2016-17'!$A38,input!$A:$A,0),MATCH('2016-17'!C$2,input!$1:$1,0))</f>
        <v>E06000036</v>
      </c>
      <c r="E38" s="27" t="str">
        <f>INDEX(input!$A:$DZ,MATCH('2016-17'!$A38,input!$A:$A,0),MATCH('2016-17'!E$2,input!$1:$1,0))</f>
        <v>Bracknell Forest</v>
      </c>
      <c r="F38" s="110">
        <f>INDEX(input!$A:$DZ,MATCH('2016-17'!$A38,input!$A:$A,0),MATCH('2016-17'!F$2,input!$1:$1,0))</f>
        <v>31.947547310000001</v>
      </c>
      <c r="G38" s="110">
        <f>INDEX(input!$A:$DZ,MATCH('2016-17'!$A38,input!$A:$A,0),MATCH('2016-17'!G$2,input!$1:$1,0))</f>
        <v>0.22278908297916666</v>
      </c>
      <c r="H38" s="110">
        <f>INDEX(input!$A:$DZ,MATCH('2016-17'!$A38,input!$A:$A,0),MATCH('2016-17'!H$2,input!$1:$1,0))</f>
        <v>46.706195000000001</v>
      </c>
      <c r="I38" s="110">
        <f>INDEX(input!$A:$DZ,MATCH('2016-17'!$A38,input!$A:$A,0),MATCH('2016-17'!I$2,input!$1:$1,0))</f>
        <v>3.2403920755555555</v>
      </c>
      <c r="J38" s="110">
        <f>INDEX(input!$A:$DZ,MATCH('2016-17'!$A38,input!$A:$A,0),MATCH('2016-17'!J$2,input!$1:$1,0))</f>
        <v>4.9712387832908364E-2</v>
      </c>
      <c r="K38" s="110">
        <f>INDEX(input!$A:$DZ,MATCH('2016-17'!$A38,input!$A:$A,0),MATCH('2016-17'!K$2,input!$1:$1,0))</f>
        <v>0</v>
      </c>
      <c r="L38" s="136">
        <f>INDEX(input!$A:$DZ,MATCH('2016-17'!$A38,input!$A:$A,0),MATCH('2016-17'!L$2,input!$1:$1,0))</f>
        <v>82.166635856367648</v>
      </c>
      <c r="M38" s="106">
        <f>INDEX(input!$A:$DZ,MATCH('2016-17'!$A38,input!$A:$A,0),MATCH('2016-17'!M$2,input!$1:$1,0))</f>
        <v>26.686940099767998</v>
      </c>
      <c r="N38" s="106">
        <f>INDEX(input!$A:$DZ,MATCH('2016-17'!$A38,input!$A:$A,0),MATCH('2016-17'!N$2,input!$1:$1,0))</f>
        <v>0.22278908292049587</v>
      </c>
      <c r="O38" s="105">
        <f>INDEX(input!$A:$DZ,MATCH('2016-17'!$A38,input!$A:$A,0),MATCH('2016-17'!O$2,input!$1:$1,0))</f>
        <v>48.837339199999995</v>
      </c>
      <c r="P38" s="111">
        <f>INDEX(input!$A:$DZ,MATCH('2016-17'!$A38,input!$A:$A,0),MATCH('2016-17'!P$2,input!$1:$1,0))</f>
        <v>0.95768800000000009</v>
      </c>
      <c r="Q38" s="50">
        <f>INDEX(input!$A:$DZ,MATCH('2016-17'!$A38,input!$A:$A,0),MATCH('2016-17'!Q$2,input!$1:$1,0))</f>
        <v>0</v>
      </c>
      <c r="R38" s="106">
        <f>INDEX(input!$A:$DZ,MATCH('2016-17'!$A38,input!$A:$A,0),MATCH('2016-17'!R$2,input!$1:$1,0))</f>
        <v>0</v>
      </c>
      <c r="S38" s="105">
        <f>INDEX(input!$A:$DZ,MATCH('2016-17'!$A38,input!$A:$A,0),MATCH('2016-17'!S$2,input!$1:$1,0))</f>
        <v>3.89867388</v>
      </c>
      <c r="T38" s="105">
        <f>INDEX(input!$A:$DZ,MATCH('2016-17'!$A38,input!$A:$A,0),MATCH('2016-17'!T$2,input!$1:$1,0))</f>
        <v>3.5553317594061475E-2</v>
      </c>
      <c r="U38" s="103">
        <f>INDEX(input!$A:$DZ,MATCH('2016-17'!$A38,input!$A:$A,0),MATCH('2016-17'!U$2,input!$1:$1,0))</f>
        <v>0</v>
      </c>
      <c r="V38" s="103">
        <f>INDEX(input!$A:$DZ,MATCH('2016-17'!$A38,input!$A:$A,0),MATCH('2016-17'!V$2,input!$1:$1,0))</f>
        <v>0.93427124094222869</v>
      </c>
      <c r="W38" s="107">
        <f>INDEX(input!$A:$DZ,MATCH('2016-17'!$A38,input!$A:$A,0),MATCH('2016-17'!W$2,input!$1:$1,0))</f>
        <v>81.573254821224779</v>
      </c>
      <c r="X38" s="100">
        <f>INDEX(input!$A:$DZ,MATCH('2016-17'!$A38,input!$A:$A,0),MATCH('2016-17'!X$2,input!$1:$1,0))</f>
        <v>-0.72216785920277138</v>
      </c>
    </row>
    <row r="39" spans="1:24" x14ac:dyDescent="0.25">
      <c r="A39" s="27" t="s">
        <v>78</v>
      </c>
      <c r="B39" s="27" t="str">
        <f>INDEX(input!$A:$DZ,MATCH('2016-17'!$A39,input!$A:$A,0),MATCH('2016-17'!B$2,input!$1:$1,0))</f>
        <v>E4701</v>
      </c>
      <c r="C39" s="27" t="str">
        <f>INDEX(input!$A:$DZ,MATCH('2016-17'!$A39,input!$A:$A,0),MATCH('2016-17'!C$2,input!$1:$1,0))</f>
        <v>E08000032</v>
      </c>
      <c r="E39" s="27" t="str">
        <f>INDEX(input!$A:$DZ,MATCH('2016-17'!$A39,input!$A:$A,0),MATCH('2016-17'!E$2,input!$1:$1,0))</f>
        <v>Bradford</v>
      </c>
      <c r="F39" s="110">
        <f>INDEX(input!$A:$DZ,MATCH('2016-17'!$A39,input!$A:$A,0),MATCH('2016-17'!F$2,input!$1:$1,0))</f>
        <v>236.60404880000002</v>
      </c>
      <c r="G39" s="110">
        <f>INDEX(input!$A:$DZ,MATCH('2016-17'!$A39,input!$A:$A,0),MATCH('2016-17'!G$2,input!$1:$1,0))</f>
        <v>1.8432306533958334</v>
      </c>
      <c r="H39" s="110">
        <f>INDEX(input!$A:$DZ,MATCH('2016-17'!$A39,input!$A:$A,0),MATCH('2016-17'!H$2,input!$1:$1,0))</f>
        <v>150.09700000000001</v>
      </c>
      <c r="I39" s="110">
        <f>INDEX(input!$A:$DZ,MATCH('2016-17'!$A39,input!$A:$A,0),MATCH('2016-17'!I$2,input!$1:$1,0))</f>
        <v>9.2378645655555562</v>
      </c>
      <c r="J39" s="110">
        <f>INDEX(input!$A:$DZ,MATCH('2016-17'!$A39,input!$A:$A,0),MATCH('2016-17'!J$2,input!$1:$1,0))</f>
        <v>0.40580413667477427</v>
      </c>
      <c r="K39" s="110">
        <f>INDEX(input!$A:$DZ,MATCH('2016-17'!$A39,input!$A:$A,0),MATCH('2016-17'!K$2,input!$1:$1,0))</f>
        <v>0</v>
      </c>
      <c r="L39" s="136">
        <f>INDEX(input!$A:$DZ,MATCH('2016-17'!$A39,input!$A:$A,0),MATCH('2016-17'!L$2,input!$1:$1,0))</f>
        <v>398.1879481556262</v>
      </c>
      <c r="M39" s="106">
        <f>INDEX(input!$A:$DZ,MATCH('2016-17'!$A39,input!$A:$A,0),MATCH('2016-17'!M$2,input!$1:$1,0))</f>
        <v>211.39329450024599</v>
      </c>
      <c r="N39" s="106">
        <f>INDEX(input!$A:$DZ,MATCH('2016-17'!$A39,input!$A:$A,0),MATCH('2016-17'!N$2,input!$1:$1,0))</f>
        <v>1.8432306536794731</v>
      </c>
      <c r="O39" s="105">
        <f>INDEX(input!$A:$DZ,MATCH('2016-17'!$A39,input!$A:$A,0),MATCH('2016-17'!O$2,input!$1:$1,0))</f>
        <v>156.87342148899995</v>
      </c>
      <c r="P39" s="111">
        <f>INDEX(input!$A:$DZ,MATCH('2016-17'!$A39,input!$A:$A,0),MATCH('2016-17'!P$2,input!$1:$1,0))</f>
        <v>3.076248911</v>
      </c>
      <c r="Q39" s="50">
        <f>INDEX(input!$A:$DZ,MATCH('2016-17'!$A39,input!$A:$A,0),MATCH('2016-17'!Q$2,input!$1:$1,0))</f>
        <v>0</v>
      </c>
      <c r="R39" s="106">
        <f>INDEX(input!$A:$DZ,MATCH('2016-17'!$A39,input!$A:$A,0),MATCH('2016-17'!R$2,input!$1:$1,0))</f>
        <v>0</v>
      </c>
      <c r="S39" s="105">
        <f>INDEX(input!$A:$DZ,MATCH('2016-17'!$A39,input!$A:$A,0),MATCH('2016-17'!S$2,input!$1:$1,0))</f>
        <v>11.154197943333333</v>
      </c>
      <c r="T39" s="105">
        <f>INDEX(input!$A:$DZ,MATCH('2016-17'!$A39,input!$A:$A,0),MATCH('2016-17'!T$2,input!$1:$1,0))</f>
        <v>0.29022310094369297</v>
      </c>
      <c r="U39" s="103">
        <f>INDEX(input!$A:$DZ,MATCH('2016-17'!$A39,input!$A:$A,0),MATCH('2016-17'!U$2,input!$1:$1,0))</f>
        <v>0</v>
      </c>
      <c r="V39" s="103">
        <f>INDEX(input!$A:$DZ,MATCH('2016-17'!$A39,input!$A:$A,0),MATCH('2016-17'!V$2,input!$1:$1,0))</f>
        <v>0</v>
      </c>
      <c r="W39" s="107">
        <f>INDEX(input!$A:$DZ,MATCH('2016-17'!$A39,input!$A:$A,0),MATCH('2016-17'!W$2,input!$1:$1,0))</f>
        <v>384.63061659820249</v>
      </c>
      <c r="X39" s="100">
        <f>INDEX(input!$A:$DZ,MATCH('2016-17'!$A39,input!$A:$A,0),MATCH('2016-17'!X$2,input!$1:$1,0))</f>
        <v>-3.4047568793129313</v>
      </c>
    </row>
    <row r="40" spans="1:24" x14ac:dyDescent="0.25">
      <c r="A40" s="27" t="s">
        <v>80</v>
      </c>
      <c r="B40" s="27" t="str">
        <f>INDEX(input!$A:$DZ,MATCH('2016-17'!$A40,input!$A:$A,0),MATCH('2016-17'!B$2,input!$1:$1,0))</f>
        <v>E1532</v>
      </c>
      <c r="C40" s="27" t="str">
        <f>INDEX(input!$A:$DZ,MATCH('2016-17'!$A40,input!$A:$A,0),MATCH('2016-17'!C$2,input!$1:$1,0))</f>
        <v>E07000067</v>
      </c>
      <c r="E40" s="27" t="str">
        <f>INDEX(input!$A:$DZ,MATCH('2016-17'!$A40,input!$A:$A,0),MATCH('2016-17'!E$2,input!$1:$1,0))</f>
        <v>Braintree</v>
      </c>
      <c r="F40" s="110">
        <f>INDEX(input!$A:$DZ,MATCH('2016-17'!$A40,input!$A:$A,0),MATCH('2016-17'!F$2,input!$1:$1,0))</f>
        <v>5.8047256799999998</v>
      </c>
      <c r="G40" s="110">
        <f>INDEX(input!$A:$DZ,MATCH('2016-17'!$A40,input!$A:$A,0),MATCH('2016-17'!G$2,input!$1:$1,0))</f>
        <v>4.6153420541666663E-2</v>
      </c>
      <c r="H40" s="110">
        <f>INDEX(input!$A:$DZ,MATCH('2016-17'!$A40,input!$A:$A,0),MATCH('2016-17'!H$2,input!$1:$1,0))</f>
        <v>7.9373310000000004</v>
      </c>
      <c r="I40" s="110">
        <f>INDEX(input!$A:$DZ,MATCH('2016-17'!$A40,input!$A:$A,0),MATCH('2016-17'!I$2,input!$1:$1,0))</f>
        <v>2.1016070684444443</v>
      </c>
      <c r="J40" s="110">
        <f>INDEX(input!$A:$DZ,MATCH('2016-17'!$A40,input!$A:$A,0),MATCH('2016-17'!J$2,input!$1:$1,0))</f>
        <v>1.0285092766307255E-2</v>
      </c>
      <c r="K40" s="110">
        <f>INDEX(input!$A:$DZ,MATCH('2016-17'!$A40,input!$A:$A,0),MATCH('2016-17'!K$2,input!$1:$1,0))</f>
        <v>4.2337208431410074E-3</v>
      </c>
      <c r="L40" s="136">
        <f>INDEX(input!$A:$DZ,MATCH('2016-17'!$A40,input!$A:$A,0),MATCH('2016-17'!L$2,input!$1:$1,0))</f>
        <v>15.904335982595558</v>
      </c>
      <c r="M40" s="106">
        <f>INDEX(input!$A:$DZ,MATCH('2016-17'!$A40,input!$A:$A,0),MATCH('2016-17'!M$2,input!$1:$1,0))</f>
        <v>4.7936747430829998</v>
      </c>
      <c r="N40" s="106">
        <f>INDEX(input!$A:$DZ,MATCH('2016-17'!$A40,input!$A:$A,0),MATCH('2016-17'!N$2,input!$1:$1,0))</f>
        <v>4.6153420511444214E-2</v>
      </c>
      <c r="O40" s="105">
        <f>INDEX(input!$A:$DZ,MATCH('2016-17'!$A40,input!$A:$A,0),MATCH('2016-17'!O$2,input!$1:$1,0))</f>
        <v>8.2466318538000003</v>
      </c>
      <c r="P40" s="111">
        <f>INDEX(input!$A:$DZ,MATCH('2016-17'!$A40,input!$A:$A,0),MATCH('2016-17'!P$2,input!$1:$1,0))</f>
        <v>0</v>
      </c>
      <c r="Q40" s="50">
        <f>INDEX(input!$A:$DZ,MATCH('2016-17'!$A40,input!$A:$A,0),MATCH('2016-17'!Q$2,input!$1:$1,0))</f>
        <v>8.9102986200000053E-2</v>
      </c>
      <c r="R40" s="106">
        <f>INDEX(input!$A:$DZ,MATCH('2016-17'!$A40,input!$A:$A,0),MATCH('2016-17'!R$2,input!$1:$1,0))</f>
        <v>0</v>
      </c>
      <c r="S40" s="105">
        <f>INDEX(input!$A:$DZ,MATCH('2016-17'!$A40,input!$A:$A,0),MATCH('2016-17'!S$2,input!$1:$1,0))</f>
        <v>2.7821343377777779</v>
      </c>
      <c r="T40" s="105">
        <f>INDEX(input!$A:$DZ,MATCH('2016-17'!$A40,input!$A:$A,0),MATCH('2016-17'!T$2,input!$1:$1,0))</f>
        <v>7.3556951404945836E-3</v>
      </c>
      <c r="U40" s="103">
        <f>INDEX(input!$A:$DZ,MATCH('2016-17'!$A40,input!$A:$A,0),MATCH('2016-17'!U$2,input!$1:$1,0))</f>
        <v>2.1988034056312979E-2</v>
      </c>
      <c r="V40" s="103">
        <f>INDEX(input!$A:$DZ,MATCH('2016-17'!$A40,input!$A:$A,0),MATCH('2016-17'!V$2,input!$1:$1,0))</f>
        <v>5.2844508597055896E-2</v>
      </c>
      <c r="W40" s="107">
        <f>INDEX(input!$A:$DZ,MATCH('2016-17'!$A40,input!$A:$A,0),MATCH('2016-17'!W$2,input!$1:$1,0))</f>
        <v>16.039885579166086</v>
      </c>
      <c r="X40" s="100">
        <f>INDEX(input!$A:$DZ,MATCH('2016-17'!$A40,input!$A:$A,0),MATCH('2016-17'!X$2,input!$1:$1,0))</f>
        <v>0.85228076619394688</v>
      </c>
    </row>
    <row r="41" spans="1:24" x14ac:dyDescent="0.25">
      <c r="A41" s="27" t="s">
        <v>82</v>
      </c>
      <c r="B41" s="27" t="str">
        <f>INDEX(input!$A:$DZ,MATCH('2016-17'!$A41,input!$A:$A,0),MATCH('2016-17'!B$2,input!$1:$1,0))</f>
        <v>E2631</v>
      </c>
      <c r="C41" s="27" t="str">
        <f>INDEX(input!$A:$DZ,MATCH('2016-17'!$A41,input!$A:$A,0),MATCH('2016-17'!C$2,input!$1:$1,0))</f>
        <v>E07000143</v>
      </c>
      <c r="E41" s="27" t="str">
        <f>INDEX(input!$A:$DZ,MATCH('2016-17'!$A41,input!$A:$A,0),MATCH('2016-17'!E$2,input!$1:$1,0))</f>
        <v>Breckland</v>
      </c>
      <c r="F41" s="110">
        <f>INDEX(input!$A:$DZ,MATCH('2016-17'!$A41,input!$A:$A,0),MATCH('2016-17'!F$2,input!$1:$1,0))</f>
        <v>6.3225720499999998</v>
      </c>
      <c r="G41" s="110">
        <f>INDEX(input!$A:$DZ,MATCH('2016-17'!$A41,input!$A:$A,0),MATCH('2016-17'!G$2,input!$1:$1,0))</f>
        <v>5.2407280770833335E-2</v>
      </c>
      <c r="H41" s="110">
        <f>INDEX(input!$A:$DZ,MATCH('2016-17'!$A41,input!$A:$A,0),MATCH('2016-17'!H$2,input!$1:$1,0))</f>
        <v>2.794028</v>
      </c>
      <c r="I41" s="110">
        <f>INDEX(input!$A:$DZ,MATCH('2016-17'!$A41,input!$A:$A,0),MATCH('2016-17'!I$2,input!$1:$1,0))</f>
        <v>2.3629509244444442</v>
      </c>
      <c r="J41" s="110">
        <f>INDEX(input!$A:$DZ,MATCH('2016-17'!$A41,input!$A:$A,0),MATCH('2016-17'!J$2,input!$1:$1,0))</f>
        <v>1.1603512616567002E-2</v>
      </c>
      <c r="K41" s="110">
        <f>INDEX(input!$A:$DZ,MATCH('2016-17'!$A41,input!$A:$A,0),MATCH('2016-17'!K$2,input!$1:$1,0))</f>
        <v>9.0404951247347709E-2</v>
      </c>
      <c r="L41" s="136">
        <f>INDEX(input!$A:$DZ,MATCH('2016-17'!$A41,input!$A:$A,0),MATCH('2016-17'!L$2,input!$1:$1,0))</f>
        <v>11.633966719079194</v>
      </c>
      <c r="M41" s="106">
        <f>INDEX(input!$A:$DZ,MATCH('2016-17'!$A41,input!$A:$A,0),MATCH('2016-17'!M$2,input!$1:$1,0))</f>
        <v>5.6518320528449992</v>
      </c>
      <c r="N41" s="106">
        <f>INDEX(input!$A:$DZ,MATCH('2016-17'!$A41,input!$A:$A,0),MATCH('2016-17'!N$2,input!$1:$1,0))</f>
        <v>5.240728070453099E-2</v>
      </c>
      <c r="O41" s="105">
        <f>INDEX(input!$A:$DZ,MATCH('2016-17'!$A41,input!$A:$A,0),MATCH('2016-17'!O$2,input!$1:$1,0))</f>
        <v>2.9546721765599999</v>
      </c>
      <c r="P41" s="111">
        <f>INDEX(input!$A:$DZ,MATCH('2016-17'!$A41,input!$A:$A,0),MATCH('2016-17'!P$2,input!$1:$1,0))</f>
        <v>0</v>
      </c>
      <c r="Q41" s="50">
        <f>INDEX(input!$A:$DZ,MATCH('2016-17'!$A41,input!$A:$A,0),MATCH('2016-17'!Q$2,input!$1:$1,0))</f>
        <v>0.14762425144000008</v>
      </c>
      <c r="R41" s="106">
        <f>INDEX(input!$A:$DZ,MATCH('2016-17'!$A41,input!$A:$A,0),MATCH('2016-17'!R$2,input!$1:$1,0))</f>
        <v>0</v>
      </c>
      <c r="S41" s="105">
        <f>INDEX(input!$A:$DZ,MATCH('2016-17'!$A41,input!$A:$A,0),MATCH('2016-17'!S$2,input!$1:$1,0))</f>
        <v>3.0052208355555554</v>
      </c>
      <c r="T41" s="105">
        <f>INDEX(input!$A:$DZ,MATCH('2016-17'!$A41,input!$A:$A,0),MATCH('2016-17'!T$2,input!$1:$1,0))</f>
        <v>8.2986029689447426E-3</v>
      </c>
      <c r="U41" s="103">
        <f>INDEX(input!$A:$DZ,MATCH('2016-17'!$A41,input!$A:$A,0),MATCH('2016-17'!U$2,input!$1:$1,0))</f>
        <v>0.46952248873622521</v>
      </c>
      <c r="V41" s="103">
        <f>INDEX(input!$A:$DZ,MATCH('2016-17'!$A41,input!$A:$A,0),MATCH('2016-17'!V$2,input!$1:$1,0))</f>
        <v>0</v>
      </c>
      <c r="W41" s="107">
        <f>INDEX(input!$A:$DZ,MATCH('2016-17'!$A41,input!$A:$A,0),MATCH('2016-17'!W$2,input!$1:$1,0))</f>
        <v>12.289577688810255</v>
      </c>
      <c r="X41" s="100">
        <f>INDEX(input!$A:$DZ,MATCH('2016-17'!$A41,input!$A:$A,0),MATCH('2016-17'!X$2,input!$1:$1,0))</f>
        <v>5.6353175624603624</v>
      </c>
    </row>
    <row r="42" spans="1:24" x14ac:dyDescent="0.25">
      <c r="A42" s="27" t="s">
        <v>84</v>
      </c>
      <c r="B42" s="27" t="str">
        <f>INDEX(input!$A:$DZ,MATCH('2016-17'!$A42,input!$A:$A,0),MATCH('2016-17'!B$2,input!$1:$1,0))</f>
        <v>E5033</v>
      </c>
      <c r="C42" s="27" t="str">
        <f>INDEX(input!$A:$DZ,MATCH('2016-17'!$A42,input!$A:$A,0),MATCH('2016-17'!C$2,input!$1:$1,0))</f>
        <v>E09000005</v>
      </c>
      <c r="E42" s="27" t="str">
        <f>INDEX(input!$A:$DZ,MATCH('2016-17'!$A42,input!$A:$A,0),MATCH('2016-17'!E$2,input!$1:$1,0))</f>
        <v>Brent</v>
      </c>
      <c r="F42" s="110">
        <f>INDEX(input!$A:$DZ,MATCH('2016-17'!$A42,input!$A:$A,0),MATCH('2016-17'!F$2,input!$1:$1,0))</f>
        <v>152.67343890999999</v>
      </c>
      <c r="G42" s="110">
        <f>INDEX(input!$A:$DZ,MATCH('2016-17'!$A42,input!$A:$A,0),MATCH('2016-17'!G$2,input!$1:$1,0))</f>
        <v>1.1690271315625</v>
      </c>
      <c r="H42" s="110">
        <f>INDEX(input!$A:$DZ,MATCH('2016-17'!$A42,input!$A:$A,0),MATCH('2016-17'!H$2,input!$1:$1,0))</f>
        <v>87.679173000000006</v>
      </c>
      <c r="I42" s="110">
        <f>INDEX(input!$A:$DZ,MATCH('2016-17'!$A42,input!$A:$A,0),MATCH('2016-17'!I$2,input!$1:$1,0))</f>
        <v>7.0875840055555575</v>
      </c>
      <c r="J42" s="110">
        <f>INDEX(input!$A:$DZ,MATCH('2016-17'!$A42,input!$A:$A,0),MATCH('2016-17'!J$2,input!$1:$1,0))</f>
        <v>0.25875216927148176</v>
      </c>
      <c r="K42" s="110">
        <f>INDEX(input!$A:$DZ,MATCH('2016-17'!$A42,input!$A:$A,0),MATCH('2016-17'!K$2,input!$1:$1,0))</f>
        <v>0</v>
      </c>
      <c r="L42" s="136">
        <f>INDEX(input!$A:$DZ,MATCH('2016-17'!$A42,input!$A:$A,0),MATCH('2016-17'!L$2,input!$1:$1,0))</f>
        <v>248.86797521638954</v>
      </c>
      <c r="M42" s="106">
        <f>INDEX(input!$A:$DZ,MATCH('2016-17'!$A42,input!$A:$A,0),MATCH('2016-17'!M$2,input!$1:$1,0))</f>
        <v>136.829992735563</v>
      </c>
      <c r="N42" s="106">
        <f>INDEX(input!$A:$DZ,MATCH('2016-17'!$A42,input!$A:$A,0),MATCH('2016-17'!N$2,input!$1:$1,0))</f>
        <v>1.1690271315584073</v>
      </c>
      <c r="O42" s="105">
        <f>INDEX(input!$A:$DZ,MATCH('2016-17'!$A42,input!$A:$A,0),MATCH('2016-17'!O$2,input!$1:$1,0))</f>
        <v>96.402784895999986</v>
      </c>
      <c r="P42" s="111">
        <f>INDEX(input!$A:$DZ,MATCH('2016-17'!$A42,input!$A:$A,0),MATCH('2016-17'!P$2,input!$1:$1,0))</f>
        <v>1.8877305599999998</v>
      </c>
      <c r="Q42" s="50">
        <f>INDEX(input!$A:$DZ,MATCH('2016-17'!$A42,input!$A:$A,0),MATCH('2016-17'!Q$2,input!$1:$1,0))</f>
        <v>0</v>
      </c>
      <c r="R42" s="106">
        <f>INDEX(input!$A:$DZ,MATCH('2016-17'!$A42,input!$A:$A,0),MATCH('2016-17'!R$2,input!$1:$1,0))</f>
        <v>0</v>
      </c>
      <c r="S42" s="105">
        <f>INDEX(input!$A:$DZ,MATCH('2016-17'!$A42,input!$A:$A,0),MATCH('2016-17'!S$2,input!$1:$1,0))</f>
        <v>11.146852241111112</v>
      </c>
      <c r="T42" s="105">
        <f>INDEX(input!$A:$DZ,MATCH('2016-17'!$A42,input!$A:$A,0),MATCH('2016-17'!T$2,input!$1:$1,0))</f>
        <v>0.1850544392110553</v>
      </c>
      <c r="U42" s="103">
        <f>INDEX(input!$A:$DZ,MATCH('2016-17'!$A42,input!$A:$A,0),MATCH('2016-17'!U$2,input!$1:$1,0))</f>
        <v>0</v>
      </c>
      <c r="V42" s="103">
        <f>INDEX(input!$A:$DZ,MATCH('2016-17'!$A42,input!$A:$A,0),MATCH('2016-17'!V$2,input!$1:$1,0))</f>
        <v>0</v>
      </c>
      <c r="W42" s="107">
        <f>INDEX(input!$A:$DZ,MATCH('2016-17'!$A42,input!$A:$A,0),MATCH('2016-17'!W$2,input!$1:$1,0))</f>
        <v>247.62144200344358</v>
      </c>
      <c r="X42" s="100">
        <f>INDEX(input!$A:$DZ,MATCH('2016-17'!$A42,input!$A:$A,0),MATCH('2016-17'!X$2,input!$1:$1,0))</f>
        <v>-0.50088132547472242</v>
      </c>
    </row>
    <row r="43" spans="1:24" x14ac:dyDescent="0.25">
      <c r="A43" s="27" t="s">
        <v>86</v>
      </c>
      <c r="B43" s="27" t="str">
        <f>INDEX(input!$A:$DZ,MATCH('2016-17'!$A43,input!$A:$A,0),MATCH('2016-17'!B$2,input!$1:$1,0))</f>
        <v>E1533</v>
      </c>
      <c r="C43" s="27" t="str">
        <f>INDEX(input!$A:$DZ,MATCH('2016-17'!$A43,input!$A:$A,0),MATCH('2016-17'!C$2,input!$1:$1,0))</f>
        <v>E07000068</v>
      </c>
      <c r="E43" s="27" t="str">
        <f>INDEX(input!$A:$DZ,MATCH('2016-17'!$A43,input!$A:$A,0),MATCH('2016-17'!E$2,input!$1:$1,0))</f>
        <v>Brentwood</v>
      </c>
      <c r="F43" s="110">
        <f>INDEX(input!$A:$DZ,MATCH('2016-17'!$A43,input!$A:$A,0),MATCH('2016-17'!F$2,input!$1:$1,0))</f>
        <v>2.8216768200000004</v>
      </c>
      <c r="G43" s="110">
        <f>INDEX(input!$A:$DZ,MATCH('2016-17'!$A43,input!$A:$A,0),MATCH('2016-17'!G$2,input!$1:$1,0))</f>
        <v>2.1961907041666669E-2</v>
      </c>
      <c r="H43" s="110">
        <f>INDEX(input!$A:$DZ,MATCH('2016-17'!$A43,input!$A:$A,0),MATCH('2016-17'!H$2,input!$1:$1,0))</f>
        <v>5.2385029999999997</v>
      </c>
      <c r="I43" s="110">
        <f>INDEX(input!$A:$DZ,MATCH('2016-17'!$A43,input!$A:$A,0),MATCH('2016-17'!I$2,input!$1:$1,0))</f>
        <v>1.4554266444444446</v>
      </c>
      <c r="J43" s="110">
        <f>INDEX(input!$A:$DZ,MATCH('2016-17'!$A43,input!$A:$A,0),MATCH('2016-17'!J$2,input!$1:$1,0))</f>
        <v>4.9106856671006583E-3</v>
      </c>
      <c r="K43" s="110">
        <f>INDEX(input!$A:$DZ,MATCH('2016-17'!$A43,input!$A:$A,0),MATCH('2016-17'!K$2,input!$1:$1,0))</f>
        <v>0</v>
      </c>
      <c r="L43" s="136">
        <f>INDEX(input!$A:$DZ,MATCH('2016-17'!$A43,input!$A:$A,0),MATCH('2016-17'!L$2,input!$1:$1,0))</f>
        <v>9.5424790571532139</v>
      </c>
      <c r="M43" s="106">
        <f>INDEX(input!$A:$DZ,MATCH('2016-17'!$A43,input!$A:$A,0),MATCH('2016-17'!M$2,input!$1:$1,0))</f>
        <v>2.228661348728</v>
      </c>
      <c r="N43" s="106">
        <f>INDEX(input!$A:$DZ,MATCH('2016-17'!$A43,input!$A:$A,0),MATCH('2016-17'!N$2,input!$1:$1,0))</f>
        <v>2.1961907089615703E-2</v>
      </c>
      <c r="O43" s="105">
        <f>INDEX(input!$A:$DZ,MATCH('2016-17'!$A43,input!$A:$A,0),MATCH('2016-17'!O$2,input!$1:$1,0))</f>
        <v>5.4520740119999989</v>
      </c>
      <c r="P43" s="111">
        <f>INDEX(input!$A:$DZ,MATCH('2016-17'!$A43,input!$A:$A,0),MATCH('2016-17'!P$2,input!$1:$1,0))</f>
        <v>0</v>
      </c>
      <c r="Q43" s="50">
        <f>INDEX(input!$A:$DZ,MATCH('2016-17'!$A43,input!$A:$A,0),MATCH('2016-17'!Q$2,input!$1:$1,0))</f>
        <v>5.2046588000000227E-2</v>
      </c>
      <c r="R43" s="106">
        <f>INDEX(input!$A:$DZ,MATCH('2016-17'!$A43,input!$A:$A,0),MATCH('2016-17'!R$2,input!$1:$1,0))</f>
        <v>0</v>
      </c>
      <c r="S43" s="105">
        <f>INDEX(input!$A:$DZ,MATCH('2016-17'!$A43,input!$A:$A,0),MATCH('2016-17'!S$2,input!$1:$1,0))</f>
        <v>1.6216995173333335</v>
      </c>
      <c r="T43" s="105">
        <f>INDEX(input!$A:$DZ,MATCH('2016-17'!$A43,input!$A:$A,0),MATCH('2016-17'!T$2,input!$1:$1,0))</f>
        <v>3.5120253670748104E-3</v>
      </c>
      <c r="U43" s="103">
        <f>INDEX(input!$A:$DZ,MATCH('2016-17'!$A43,input!$A:$A,0),MATCH('2016-17'!U$2,input!$1:$1,0))</f>
        <v>0</v>
      </c>
      <c r="V43" s="103">
        <f>INDEX(input!$A:$DZ,MATCH('2016-17'!$A43,input!$A:$A,0),MATCH('2016-17'!V$2,input!$1:$1,0))</f>
        <v>7.0724980901726825E-2</v>
      </c>
      <c r="W43" s="107">
        <f>INDEX(input!$A:$DZ,MATCH('2016-17'!$A43,input!$A:$A,0),MATCH('2016-17'!W$2,input!$1:$1,0))</f>
        <v>9.4506803794197527</v>
      </c>
      <c r="X43" s="100">
        <f>INDEX(input!$A:$DZ,MATCH('2016-17'!$A43,input!$A:$A,0),MATCH('2016-17'!X$2,input!$1:$1,0))</f>
        <v>-0.96200030603835751</v>
      </c>
    </row>
    <row r="44" spans="1:24" x14ac:dyDescent="0.25">
      <c r="A44" s="27" t="s">
        <v>87</v>
      </c>
      <c r="B44" s="27" t="str">
        <f>INDEX(input!$A:$DZ,MATCH('2016-17'!$A44,input!$A:$A,0),MATCH('2016-17'!B$2,input!$1:$1,0))</f>
        <v>E1401</v>
      </c>
      <c r="C44" s="27" t="str">
        <f>INDEX(input!$A:$DZ,MATCH('2016-17'!$A44,input!$A:$A,0),MATCH('2016-17'!C$2,input!$1:$1,0))</f>
        <v>E06000043</v>
      </c>
      <c r="E44" s="27" t="str">
        <f>INDEX(input!$A:$DZ,MATCH('2016-17'!$A44,input!$A:$A,0),MATCH('2016-17'!E$2,input!$1:$1,0))</f>
        <v>Brighton And Hove</v>
      </c>
      <c r="F44" s="110">
        <f>INDEX(input!$A:$DZ,MATCH('2016-17'!$A44,input!$A:$A,0),MATCH('2016-17'!F$2,input!$1:$1,0))</f>
        <v>101.36470955000001</v>
      </c>
      <c r="G44" s="110">
        <f>INDEX(input!$A:$DZ,MATCH('2016-17'!$A44,input!$A:$A,0),MATCH('2016-17'!G$2,input!$1:$1,0))</f>
        <v>0.78272088533333339</v>
      </c>
      <c r="H44" s="110">
        <f>INDEX(input!$A:$DZ,MATCH('2016-17'!$A44,input!$A:$A,0),MATCH('2016-17'!H$2,input!$1:$1,0))</f>
        <v>111.98699999999999</v>
      </c>
      <c r="I44" s="110">
        <f>INDEX(input!$A:$DZ,MATCH('2016-17'!$A44,input!$A:$A,0),MATCH('2016-17'!I$2,input!$1:$1,0))</f>
        <v>3.8367904055555555</v>
      </c>
      <c r="J44" s="110">
        <f>INDEX(input!$A:$DZ,MATCH('2016-17'!$A44,input!$A:$A,0),MATCH('2016-17'!J$2,input!$1:$1,0))</f>
        <v>0.17232318291885107</v>
      </c>
      <c r="K44" s="110">
        <f>INDEX(input!$A:$DZ,MATCH('2016-17'!$A44,input!$A:$A,0),MATCH('2016-17'!K$2,input!$1:$1,0))</f>
        <v>0</v>
      </c>
      <c r="L44" s="136">
        <f>INDEX(input!$A:$DZ,MATCH('2016-17'!$A44,input!$A:$A,0),MATCH('2016-17'!L$2,input!$1:$1,0))</f>
        <v>218.14354402380772</v>
      </c>
      <c r="M44" s="106">
        <f>INDEX(input!$A:$DZ,MATCH('2016-17'!$A44,input!$A:$A,0),MATCH('2016-17'!M$2,input!$1:$1,0))</f>
        <v>87.245236334596015</v>
      </c>
      <c r="N44" s="106">
        <f>INDEX(input!$A:$DZ,MATCH('2016-17'!$A44,input!$A:$A,0),MATCH('2016-17'!N$2,input!$1:$1,0))</f>
        <v>0.7827208852486488</v>
      </c>
      <c r="O44" s="105">
        <f>INDEX(input!$A:$DZ,MATCH('2016-17'!$A44,input!$A:$A,0),MATCH('2016-17'!O$2,input!$1:$1,0))</f>
        <v>117.67511481999999</v>
      </c>
      <c r="P44" s="111">
        <f>INDEX(input!$A:$DZ,MATCH('2016-17'!$A44,input!$A:$A,0),MATCH('2016-17'!P$2,input!$1:$1,0))</f>
        <v>2.3069999999999999</v>
      </c>
      <c r="Q44" s="50">
        <f>INDEX(input!$A:$DZ,MATCH('2016-17'!$A44,input!$A:$A,0),MATCH('2016-17'!Q$2,input!$1:$1,0))</f>
        <v>0</v>
      </c>
      <c r="R44" s="106">
        <f>INDEX(input!$A:$DZ,MATCH('2016-17'!$A44,input!$A:$A,0),MATCH('2016-17'!R$2,input!$1:$1,0))</f>
        <v>0</v>
      </c>
      <c r="S44" s="105">
        <f>INDEX(input!$A:$DZ,MATCH('2016-17'!$A44,input!$A:$A,0),MATCH('2016-17'!S$2,input!$1:$1,0))</f>
        <v>5.0139404433333326</v>
      </c>
      <c r="T44" s="105">
        <f>INDEX(input!$A:$DZ,MATCH('2016-17'!$A44,input!$A:$A,0),MATCH('2016-17'!T$2,input!$1:$1,0))</f>
        <v>0.12324213577762934</v>
      </c>
      <c r="U44" s="103">
        <f>INDEX(input!$A:$DZ,MATCH('2016-17'!$A44,input!$A:$A,0),MATCH('2016-17'!U$2,input!$1:$1,0))</f>
        <v>0</v>
      </c>
      <c r="V44" s="103">
        <f>INDEX(input!$A:$DZ,MATCH('2016-17'!$A44,input!$A:$A,0),MATCH('2016-17'!V$2,input!$1:$1,0))</f>
        <v>3.9075195545059171E-2</v>
      </c>
      <c r="W44" s="107">
        <f>INDEX(input!$A:$DZ,MATCH('2016-17'!$A44,input!$A:$A,0),MATCH('2016-17'!W$2,input!$1:$1,0))</f>
        <v>213.18632981450065</v>
      </c>
      <c r="X44" s="100">
        <f>INDEX(input!$A:$DZ,MATCH('2016-17'!$A44,input!$A:$A,0),MATCH('2016-17'!X$2,input!$1:$1,0))</f>
        <v>-2.2724551540090787</v>
      </c>
    </row>
    <row r="45" spans="1:24" x14ac:dyDescent="0.25">
      <c r="A45" s="27" t="s">
        <v>88</v>
      </c>
      <c r="B45" s="27" t="str">
        <f>INDEX(input!$A:$DZ,MATCH('2016-17'!$A45,input!$A:$A,0),MATCH('2016-17'!B$2,input!$1:$1,0))</f>
        <v>E0102</v>
      </c>
      <c r="C45" s="27" t="str">
        <f>INDEX(input!$A:$DZ,MATCH('2016-17'!$A45,input!$A:$A,0),MATCH('2016-17'!C$2,input!$1:$1,0))</f>
        <v>E06000023</v>
      </c>
      <c r="E45" s="27" t="str">
        <f>INDEX(input!$A:$DZ,MATCH('2016-17'!$A45,input!$A:$A,0),MATCH('2016-17'!E$2,input!$1:$1,0))</f>
        <v>Bristol, City of</v>
      </c>
      <c r="F45" s="110">
        <f>INDEX(input!$A:$DZ,MATCH('2016-17'!$A45,input!$A:$A,0),MATCH('2016-17'!F$2,input!$1:$1,0))</f>
        <v>176.32570489</v>
      </c>
      <c r="G45" s="110">
        <f>INDEX(input!$A:$DZ,MATCH('2016-17'!$A45,input!$A:$A,0),MATCH('2016-17'!G$2,input!$1:$1,0))</f>
        <v>1.3500664311458332</v>
      </c>
      <c r="H45" s="110">
        <f>INDEX(input!$A:$DZ,MATCH('2016-17'!$A45,input!$A:$A,0),MATCH('2016-17'!H$2,input!$1:$1,0))</f>
        <v>169.026228</v>
      </c>
      <c r="I45" s="110">
        <f>INDEX(input!$A:$DZ,MATCH('2016-17'!$A45,input!$A:$A,0),MATCH('2016-17'!I$2,input!$1:$1,0))</f>
        <v>11.498057352222222</v>
      </c>
      <c r="J45" s="110">
        <f>INDEX(input!$A:$DZ,MATCH('2016-17'!$A45,input!$A:$A,0),MATCH('2016-17'!J$2,input!$1:$1,0))</f>
        <v>0.29722950919146218</v>
      </c>
      <c r="K45" s="110">
        <f>INDEX(input!$A:$DZ,MATCH('2016-17'!$A45,input!$A:$A,0),MATCH('2016-17'!K$2,input!$1:$1,0))</f>
        <v>0</v>
      </c>
      <c r="L45" s="136">
        <f>INDEX(input!$A:$DZ,MATCH('2016-17'!$A45,input!$A:$A,0),MATCH('2016-17'!L$2,input!$1:$1,0))</f>
        <v>358.49728618255949</v>
      </c>
      <c r="M45" s="106">
        <f>INDEX(input!$A:$DZ,MATCH('2016-17'!$A45,input!$A:$A,0),MATCH('2016-17'!M$2,input!$1:$1,0))</f>
        <v>153.714996343715</v>
      </c>
      <c r="N45" s="106">
        <f>INDEX(input!$A:$DZ,MATCH('2016-17'!$A45,input!$A:$A,0),MATCH('2016-17'!N$2,input!$1:$1,0))</f>
        <v>1.3500664310844197</v>
      </c>
      <c r="O45" s="105">
        <f>INDEX(input!$A:$DZ,MATCH('2016-17'!$A45,input!$A:$A,0),MATCH('2016-17'!O$2,input!$1:$1,0))</f>
        <v>174.97030626599997</v>
      </c>
      <c r="P45" s="111">
        <f>INDEX(input!$A:$DZ,MATCH('2016-17'!$A45,input!$A:$A,0),MATCH('2016-17'!P$2,input!$1:$1,0))</f>
        <v>3.4324479999999999</v>
      </c>
      <c r="Q45" s="50">
        <f>INDEX(input!$A:$DZ,MATCH('2016-17'!$A45,input!$A:$A,0),MATCH('2016-17'!Q$2,input!$1:$1,0))</f>
        <v>0</v>
      </c>
      <c r="R45" s="106">
        <f>INDEX(input!$A:$DZ,MATCH('2016-17'!$A45,input!$A:$A,0),MATCH('2016-17'!R$2,input!$1:$1,0))</f>
        <v>0</v>
      </c>
      <c r="S45" s="105">
        <f>INDEX(input!$A:$DZ,MATCH('2016-17'!$A45,input!$A:$A,0),MATCH('2016-17'!S$2,input!$1:$1,0))</f>
        <v>13.535593256666667</v>
      </c>
      <c r="T45" s="105">
        <f>INDEX(input!$A:$DZ,MATCH('2016-17'!$A45,input!$A:$A,0),MATCH('2016-17'!T$2,input!$1:$1,0))</f>
        <v>0.21257267251233603</v>
      </c>
      <c r="U45" s="103">
        <f>INDEX(input!$A:$DZ,MATCH('2016-17'!$A45,input!$A:$A,0),MATCH('2016-17'!U$2,input!$1:$1,0))</f>
        <v>0</v>
      </c>
      <c r="V45" s="103">
        <f>INDEX(input!$A:$DZ,MATCH('2016-17'!$A45,input!$A:$A,0),MATCH('2016-17'!V$2,input!$1:$1,0))</f>
        <v>0</v>
      </c>
      <c r="W45" s="107">
        <f>INDEX(input!$A:$DZ,MATCH('2016-17'!$A45,input!$A:$A,0),MATCH('2016-17'!W$2,input!$1:$1,0))</f>
        <v>347.21598296997837</v>
      </c>
      <c r="X45" s="100">
        <f>INDEX(input!$A:$DZ,MATCH('2016-17'!$A45,input!$A:$A,0),MATCH('2016-17'!X$2,input!$1:$1,0))</f>
        <v>-3.1468308540657297</v>
      </c>
    </row>
    <row r="46" spans="1:24" x14ac:dyDescent="0.25">
      <c r="A46" s="27" t="s">
        <v>89</v>
      </c>
      <c r="B46" s="27" t="str">
        <f>INDEX(input!$A:$DZ,MATCH('2016-17'!$A46,input!$A:$A,0),MATCH('2016-17'!B$2,input!$1:$1,0))</f>
        <v>E2632</v>
      </c>
      <c r="C46" s="27" t="str">
        <f>INDEX(input!$A:$DZ,MATCH('2016-17'!$A46,input!$A:$A,0),MATCH('2016-17'!C$2,input!$1:$1,0))</f>
        <v>E07000144</v>
      </c>
      <c r="E46" s="27" t="str">
        <f>INDEX(input!$A:$DZ,MATCH('2016-17'!$A46,input!$A:$A,0),MATCH('2016-17'!E$2,input!$1:$1,0))</f>
        <v>Broadland</v>
      </c>
      <c r="F46" s="110">
        <f>INDEX(input!$A:$DZ,MATCH('2016-17'!$A46,input!$A:$A,0),MATCH('2016-17'!F$2,input!$1:$1,0))</f>
        <v>4.7291164600000002</v>
      </c>
      <c r="G46" s="110">
        <f>INDEX(input!$A:$DZ,MATCH('2016-17'!$A46,input!$A:$A,0),MATCH('2016-17'!G$2,input!$1:$1,0))</f>
        <v>3.806111822916667E-2</v>
      </c>
      <c r="H46" s="110">
        <f>INDEX(input!$A:$DZ,MATCH('2016-17'!$A46,input!$A:$A,0),MATCH('2016-17'!H$2,input!$1:$1,0))</f>
        <v>4.8946410299999998</v>
      </c>
      <c r="I46" s="110">
        <f>INDEX(input!$A:$DZ,MATCH('2016-17'!$A46,input!$A:$A,0),MATCH('2016-17'!I$2,input!$1:$1,0))</f>
        <v>1.4946890124444445</v>
      </c>
      <c r="J46" s="110">
        <f>INDEX(input!$A:$DZ,MATCH('2016-17'!$A46,input!$A:$A,0),MATCH('2016-17'!J$2,input!$1:$1,0))</f>
        <v>8.4506197132882977E-3</v>
      </c>
      <c r="K46" s="110">
        <f>INDEX(input!$A:$DZ,MATCH('2016-17'!$A46,input!$A:$A,0),MATCH('2016-17'!K$2,input!$1:$1,0))</f>
        <v>0</v>
      </c>
      <c r="L46" s="136">
        <f>INDEX(input!$A:$DZ,MATCH('2016-17'!$A46,input!$A:$A,0),MATCH('2016-17'!L$2,input!$1:$1,0))</f>
        <v>11.1649582403869</v>
      </c>
      <c r="M46" s="106">
        <f>INDEX(input!$A:$DZ,MATCH('2016-17'!$A46,input!$A:$A,0),MATCH('2016-17'!M$2,input!$1:$1,0))</f>
        <v>4.0210631298289998</v>
      </c>
      <c r="N46" s="106">
        <f>INDEX(input!$A:$DZ,MATCH('2016-17'!$A46,input!$A:$A,0),MATCH('2016-17'!N$2,input!$1:$1,0))</f>
        <v>3.8061118185074384E-2</v>
      </c>
      <c r="O46" s="105">
        <f>INDEX(input!$A:$DZ,MATCH('2016-17'!$A46,input!$A:$A,0),MATCH('2016-17'!O$2,input!$1:$1,0))</f>
        <v>5.0472580000000002</v>
      </c>
      <c r="P46" s="111">
        <f>INDEX(input!$A:$DZ,MATCH('2016-17'!$A46,input!$A:$A,0),MATCH('2016-17'!P$2,input!$1:$1,0))</f>
        <v>0</v>
      </c>
      <c r="Q46" s="50">
        <f>INDEX(input!$A:$DZ,MATCH('2016-17'!$A46,input!$A:$A,0),MATCH('2016-17'!Q$2,input!$1:$1,0))</f>
        <v>0</v>
      </c>
      <c r="R46" s="106">
        <f>INDEX(input!$A:$DZ,MATCH('2016-17'!$A46,input!$A:$A,0),MATCH('2016-17'!R$2,input!$1:$1,0))</f>
        <v>0</v>
      </c>
      <c r="S46" s="105">
        <f>INDEX(input!$A:$DZ,MATCH('2016-17'!$A46,input!$A:$A,0),MATCH('2016-17'!S$2,input!$1:$1,0))</f>
        <v>1.9995678266666668</v>
      </c>
      <c r="T46" s="105">
        <f>INDEX(input!$A:$DZ,MATCH('2016-17'!$A46,input!$A:$A,0),MATCH('2016-17'!T$2,input!$1:$1,0))</f>
        <v>6.0437162572642865E-3</v>
      </c>
      <c r="U46" s="103">
        <f>INDEX(input!$A:$DZ,MATCH('2016-17'!$A46,input!$A:$A,0),MATCH('2016-17'!U$2,input!$1:$1,0))</f>
        <v>0</v>
      </c>
      <c r="V46" s="103">
        <f>INDEX(input!$A:$DZ,MATCH('2016-17'!$A46,input!$A:$A,0),MATCH('2016-17'!V$2,input!$1:$1,0))</f>
        <v>0</v>
      </c>
      <c r="W46" s="107">
        <f>INDEX(input!$A:$DZ,MATCH('2016-17'!$A46,input!$A:$A,0),MATCH('2016-17'!W$2,input!$1:$1,0))</f>
        <v>11.111993790938005</v>
      </c>
      <c r="X46" s="100">
        <f>INDEX(input!$A:$DZ,MATCH('2016-17'!$A46,input!$A:$A,0),MATCH('2016-17'!X$2,input!$1:$1,0))</f>
        <v>-0.47438107970083632</v>
      </c>
    </row>
    <row r="47" spans="1:24" x14ac:dyDescent="0.25">
      <c r="A47" s="27" t="s">
        <v>91</v>
      </c>
      <c r="B47" s="27" t="str">
        <f>INDEX(input!$A:$DZ,MATCH('2016-17'!$A47,input!$A:$A,0),MATCH('2016-17'!B$2,input!$1:$1,0))</f>
        <v>E5034</v>
      </c>
      <c r="C47" s="27" t="str">
        <f>INDEX(input!$A:$DZ,MATCH('2016-17'!$A47,input!$A:$A,0),MATCH('2016-17'!C$2,input!$1:$1,0))</f>
        <v>E09000006</v>
      </c>
      <c r="E47" s="27" t="str">
        <f>INDEX(input!$A:$DZ,MATCH('2016-17'!$A47,input!$A:$A,0),MATCH('2016-17'!E$2,input!$1:$1,0))</f>
        <v>Bromley</v>
      </c>
      <c r="F47" s="110">
        <f>INDEX(input!$A:$DZ,MATCH('2016-17'!$A47,input!$A:$A,0),MATCH('2016-17'!F$2,input!$1:$1,0))</f>
        <v>69.672784370000002</v>
      </c>
      <c r="G47" s="110">
        <f>INDEX(input!$A:$DZ,MATCH('2016-17'!$A47,input!$A:$A,0),MATCH('2016-17'!G$2,input!$1:$1,0))</f>
        <v>0.50923849433333335</v>
      </c>
      <c r="H47" s="110">
        <f>INDEX(input!$A:$DZ,MATCH('2016-17'!$A47,input!$A:$A,0),MATCH('2016-17'!H$2,input!$1:$1,0))</f>
        <v>128.90141800000001</v>
      </c>
      <c r="I47" s="110">
        <f>INDEX(input!$A:$DZ,MATCH('2016-17'!$A47,input!$A:$A,0),MATCH('2016-17'!I$2,input!$1:$1,0))</f>
        <v>6.1747505944444452</v>
      </c>
      <c r="J47" s="110">
        <f>INDEX(input!$A:$DZ,MATCH('2016-17'!$A47,input!$A:$A,0),MATCH('2016-17'!J$2,input!$1:$1,0))</f>
        <v>0.1121135258538546</v>
      </c>
      <c r="K47" s="110">
        <f>INDEX(input!$A:$DZ,MATCH('2016-17'!$A47,input!$A:$A,0),MATCH('2016-17'!K$2,input!$1:$1,0))</f>
        <v>0</v>
      </c>
      <c r="L47" s="136">
        <f>INDEX(input!$A:$DZ,MATCH('2016-17'!$A47,input!$A:$A,0),MATCH('2016-17'!L$2,input!$1:$1,0))</f>
        <v>205.37030498463162</v>
      </c>
      <c r="M47" s="106">
        <f>INDEX(input!$A:$DZ,MATCH('2016-17'!$A47,input!$A:$A,0),MATCH('2016-17'!M$2,input!$1:$1,0))</f>
        <v>56.502665700089011</v>
      </c>
      <c r="N47" s="106">
        <f>INDEX(input!$A:$DZ,MATCH('2016-17'!$A47,input!$A:$A,0),MATCH('2016-17'!N$2,input!$1:$1,0))</f>
        <v>0.5092384943121695</v>
      </c>
      <c r="O47" s="105">
        <f>INDEX(input!$A:$DZ,MATCH('2016-17'!$A47,input!$A:$A,0),MATCH('2016-17'!O$2,input!$1:$1,0))</f>
        <v>133.07365912</v>
      </c>
      <c r="P47" s="111">
        <f>INDEX(input!$A:$DZ,MATCH('2016-17'!$A47,input!$A:$A,0),MATCH('2016-17'!P$2,input!$1:$1,0))</f>
        <v>2.6091139999999999</v>
      </c>
      <c r="Q47" s="50">
        <f>INDEX(input!$A:$DZ,MATCH('2016-17'!$A47,input!$A:$A,0),MATCH('2016-17'!Q$2,input!$1:$1,0))</f>
        <v>0</v>
      </c>
      <c r="R47" s="106">
        <f>INDEX(input!$A:$DZ,MATCH('2016-17'!$A47,input!$A:$A,0),MATCH('2016-17'!R$2,input!$1:$1,0))</f>
        <v>0</v>
      </c>
      <c r="S47" s="105">
        <f>INDEX(input!$A:$DZ,MATCH('2016-17'!$A47,input!$A:$A,0),MATCH('2016-17'!S$2,input!$1:$1,0))</f>
        <v>7.4023313077777786</v>
      </c>
      <c r="T47" s="105">
        <f>INDEX(input!$A:$DZ,MATCH('2016-17'!$A47,input!$A:$A,0),MATCH('2016-17'!T$2,input!$1:$1,0))</f>
        <v>8.0181378626787203E-2</v>
      </c>
      <c r="U47" s="103">
        <f>INDEX(input!$A:$DZ,MATCH('2016-17'!$A47,input!$A:$A,0),MATCH('2016-17'!U$2,input!$1:$1,0))</f>
        <v>0</v>
      </c>
      <c r="V47" s="103">
        <f>INDEX(input!$A:$DZ,MATCH('2016-17'!$A47,input!$A:$A,0),MATCH('2016-17'!V$2,input!$1:$1,0))</f>
        <v>2.0675203942649309</v>
      </c>
      <c r="W47" s="107">
        <f>INDEX(input!$A:$DZ,MATCH('2016-17'!$A47,input!$A:$A,0),MATCH('2016-17'!W$2,input!$1:$1,0))</f>
        <v>202.24471039507071</v>
      </c>
      <c r="X47" s="100">
        <f>INDEX(input!$A:$DZ,MATCH('2016-17'!$A47,input!$A:$A,0),MATCH('2016-17'!X$2,input!$1:$1,0))</f>
        <v>-1.5219311232920529</v>
      </c>
    </row>
    <row r="48" spans="1:24" x14ac:dyDescent="0.25">
      <c r="A48" s="27" t="s">
        <v>93</v>
      </c>
      <c r="B48" s="27" t="str">
        <f>INDEX(input!$A:$DZ,MATCH('2016-17'!$A48,input!$A:$A,0),MATCH('2016-17'!B$2,input!$1:$1,0))</f>
        <v>E1831</v>
      </c>
      <c r="C48" s="27" t="str">
        <f>INDEX(input!$A:$DZ,MATCH('2016-17'!$A48,input!$A:$A,0),MATCH('2016-17'!C$2,input!$1:$1,0))</f>
        <v>E07000234</v>
      </c>
      <c r="E48" s="27" t="str">
        <f>INDEX(input!$A:$DZ,MATCH('2016-17'!$A48,input!$A:$A,0),MATCH('2016-17'!E$2,input!$1:$1,0))</f>
        <v>Bromsgrove</v>
      </c>
      <c r="F48" s="110">
        <f>INDEX(input!$A:$DZ,MATCH('2016-17'!$A48,input!$A:$A,0),MATCH('2016-17'!F$2,input!$1:$1,0))</f>
        <v>2.8887050599999995</v>
      </c>
      <c r="G48" s="110">
        <f>INDEX(input!$A:$DZ,MATCH('2016-17'!$A48,input!$A:$A,0),MATCH('2016-17'!G$2,input!$1:$1,0))</f>
        <v>2.3112573458333334E-2</v>
      </c>
      <c r="H48" s="110">
        <f>INDEX(input!$A:$DZ,MATCH('2016-17'!$A48,input!$A:$A,0),MATCH('2016-17'!H$2,input!$1:$1,0))</f>
        <v>6.9899459999999998</v>
      </c>
      <c r="I48" s="110">
        <f>INDEX(input!$A:$DZ,MATCH('2016-17'!$A48,input!$A:$A,0),MATCH('2016-17'!I$2,input!$1:$1,0))</f>
        <v>1.2983744373333335</v>
      </c>
      <c r="J48" s="110">
        <f>INDEX(input!$A:$DZ,MATCH('2016-17'!$A48,input!$A:$A,0),MATCH('2016-17'!J$2,input!$1:$1,0))</f>
        <v>5.0884450658298082E-3</v>
      </c>
      <c r="K48" s="110">
        <f>INDEX(input!$A:$DZ,MATCH('2016-17'!$A48,input!$A:$A,0),MATCH('2016-17'!K$2,input!$1:$1,0))</f>
        <v>0</v>
      </c>
      <c r="L48" s="136">
        <f>INDEX(input!$A:$DZ,MATCH('2016-17'!$A48,input!$A:$A,0),MATCH('2016-17'!L$2,input!$1:$1,0))</f>
        <v>11.205226515857497</v>
      </c>
      <c r="M48" s="106">
        <f>INDEX(input!$A:$DZ,MATCH('2016-17'!$A48,input!$A:$A,0),MATCH('2016-17'!M$2,input!$1:$1,0))</f>
        <v>2.161898321007</v>
      </c>
      <c r="N48" s="106">
        <f>INDEX(input!$A:$DZ,MATCH('2016-17'!$A48,input!$A:$A,0),MATCH('2016-17'!N$2,input!$1:$1,0))</f>
        <v>2.3112573473890494E-2</v>
      </c>
      <c r="O48" s="105">
        <f>INDEX(input!$A:$DZ,MATCH('2016-17'!$A48,input!$A:$A,0),MATCH('2016-17'!O$2,input!$1:$1,0))</f>
        <v>7.2312667195200007</v>
      </c>
      <c r="P48" s="111">
        <f>INDEX(input!$A:$DZ,MATCH('2016-17'!$A48,input!$A:$A,0),MATCH('2016-17'!P$2,input!$1:$1,0))</f>
        <v>0</v>
      </c>
      <c r="Q48" s="50">
        <f>INDEX(input!$A:$DZ,MATCH('2016-17'!$A48,input!$A:$A,0),MATCH('2016-17'!Q$2,input!$1:$1,0))</f>
        <v>3.5234956479999392E-2</v>
      </c>
      <c r="R48" s="106">
        <f>INDEX(input!$A:$DZ,MATCH('2016-17'!$A48,input!$A:$A,0),MATCH('2016-17'!R$2,input!$1:$1,0))</f>
        <v>0</v>
      </c>
      <c r="S48" s="105">
        <f>INDEX(input!$A:$DZ,MATCH('2016-17'!$A48,input!$A:$A,0),MATCH('2016-17'!S$2,input!$1:$1,0))</f>
        <v>1.7032195182222223</v>
      </c>
      <c r="T48" s="105">
        <f>INDEX(input!$A:$DZ,MATCH('2016-17'!$A48,input!$A:$A,0),MATCH('2016-17'!T$2,input!$1:$1,0))</f>
        <v>3.6391553769948579E-3</v>
      </c>
      <c r="U48" s="103">
        <f>INDEX(input!$A:$DZ,MATCH('2016-17'!$A48,input!$A:$A,0),MATCH('2016-17'!U$2,input!$1:$1,0))</f>
        <v>0</v>
      </c>
      <c r="V48" s="103">
        <f>INDEX(input!$A:$DZ,MATCH('2016-17'!$A48,input!$A:$A,0),MATCH('2016-17'!V$2,input!$1:$1,0))</f>
        <v>0.11807722674255114</v>
      </c>
      <c r="W48" s="107">
        <f>INDEX(input!$A:$DZ,MATCH('2016-17'!$A48,input!$A:$A,0),MATCH('2016-17'!W$2,input!$1:$1,0))</f>
        <v>11.276448470822658</v>
      </c>
      <c r="X48" s="100">
        <f>INDEX(input!$A:$DZ,MATCH('2016-17'!$A48,input!$A:$A,0),MATCH('2016-17'!X$2,input!$1:$1,0))</f>
        <v>0.63561370102040993</v>
      </c>
    </row>
    <row r="49" spans="1:24" x14ac:dyDescent="0.25">
      <c r="A49" s="27" t="s">
        <v>95</v>
      </c>
      <c r="B49" s="27" t="str">
        <f>INDEX(input!$A:$DZ,MATCH('2016-17'!$A49,input!$A:$A,0),MATCH('2016-17'!B$2,input!$1:$1,0))</f>
        <v>E1931</v>
      </c>
      <c r="C49" s="27" t="str">
        <f>INDEX(input!$A:$DZ,MATCH('2016-17'!$A49,input!$A:$A,0),MATCH('2016-17'!C$2,input!$1:$1,0))</f>
        <v>E07000095</v>
      </c>
      <c r="E49" s="27" t="str">
        <f>INDEX(input!$A:$DZ,MATCH('2016-17'!$A49,input!$A:$A,0),MATCH('2016-17'!E$2,input!$1:$1,0))</f>
        <v>Broxbourne</v>
      </c>
      <c r="F49" s="110">
        <f>INDEX(input!$A:$DZ,MATCH('2016-17'!$A49,input!$A:$A,0),MATCH('2016-17'!F$2,input!$1:$1,0))</f>
        <v>3.8616617400000002</v>
      </c>
      <c r="G49" s="110">
        <f>INDEX(input!$A:$DZ,MATCH('2016-17'!$A49,input!$A:$A,0),MATCH('2016-17'!G$2,input!$1:$1,0))</f>
        <v>3.1159447229166668E-2</v>
      </c>
      <c r="H49" s="110">
        <f>INDEX(input!$A:$DZ,MATCH('2016-17'!$A49,input!$A:$A,0),MATCH('2016-17'!H$2,input!$1:$1,0))</f>
        <v>3.8110179999999998</v>
      </c>
      <c r="I49" s="110">
        <f>INDEX(input!$A:$DZ,MATCH('2016-17'!$A49,input!$A:$A,0),MATCH('2016-17'!I$2,input!$1:$1,0))</f>
        <v>1.3697267493333332</v>
      </c>
      <c r="J49" s="110">
        <f>INDEX(input!$A:$DZ,MATCH('2016-17'!$A49,input!$A:$A,0),MATCH('2016-17'!J$2,input!$1:$1,0))</f>
        <v>6.9166186268318358E-3</v>
      </c>
      <c r="K49" s="110">
        <f>INDEX(input!$A:$DZ,MATCH('2016-17'!$A49,input!$A:$A,0),MATCH('2016-17'!K$2,input!$1:$1,0))</f>
        <v>0</v>
      </c>
      <c r="L49" s="136">
        <f>INDEX(input!$A:$DZ,MATCH('2016-17'!$A49,input!$A:$A,0),MATCH('2016-17'!L$2,input!$1:$1,0))</f>
        <v>9.0804825551893327</v>
      </c>
      <c r="M49" s="106">
        <f>INDEX(input!$A:$DZ,MATCH('2016-17'!$A49,input!$A:$A,0),MATCH('2016-17'!M$2,input!$1:$1,0))</f>
        <v>3.2971559879179999</v>
      </c>
      <c r="N49" s="106">
        <f>INDEX(input!$A:$DZ,MATCH('2016-17'!$A49,input!$A:$A,0),MATCH('2016-17'!N$2,input!$1:$1,0))</f>
        <v>3.1159447225150828E-2</v>
      </c>
      <c r="O49" s="105">
        <f>INDEX(input!$A:$DZ,MATCH('2016-17'!$A49,input!$A:$A,0),MATCH('2016-17'!O$2,input!$1:$1,0))</f>
        <v>3.9298660123200002</v>
      </c>
      <c r="P49" s="111">
        <f>INDEX(input!$A:$DZ,MATCH('2016-17'!$A49,input!$A:$A,0),MATCH('2016-17'!P$2,input!$1:$1,0))</f>
        <v>0</v>
      </c>
      <c r="Q49" s="50">
        <f>INDEX(input!$A:$DZ,MATCH('2016-17'!$A49,input!$A:$A,0),MATCH('2016-17'!Q$2,input!$1:$1,0))</f>
        <v>9.3060803679999721E-2</v>
      </c>
      <c r="R49" s="106">
        <f>INDEX(input!$A:$DZ,MATCH('2016-17'!$A49,input!$A:$A,0),MATCH('2016-17'!R$2,input!$1:$1,0))</f>
        <v>0</v>
      </c>
      <c r="S49" s="105">
        <f>INDEX(input!$A:$DZ,MATCH('2016-17'!$A49,input!$A:$A,0),MATCH('2016-17'!S$2,input!$1:$1,0))</f>
        <v>1.5911929982222219</v>
      </c>
      <c r="T49" s="105">
        <f>INDEX(input!$A:$DZ,MATCH('2016-17'!$A49,input!$A:$A,0),MATCH('2016-17'!T$2,input!$1:$1,0))</f>
        <v>4.9466289879957874E-3</v>
      </c>
      <c r="U49" s="103">
        <f>INDEX(input!$A:$DZ,MATCH('2016-17'!$A49,input!$A:$A,0),MATCH('2016-17'!U$2,input!$1:$1,0))</f>
        <v>0</v>
      </c>
      <c r="V49" s="103">
        <f>INDEX(input!$A:$DZ,MATCH('2016-17'!$A49,input!$A:$A,0),MATCH('2016-17'!V$2,input!$1:$1,0))</f>
        <v>0</v>
      </c>
      <c r="W49" s="107">
        <f>INDEX(input!$A:$DZ,MATCH('2016-17'!$A49,input!$A:$A,0),MATCH('2016-17'!W$2,input!$1:$1,0))</f>
        <v>8.9473818783533687</v>
      </c>
      <c r="X49" s="100">
        <f>INDEX(input!$A:$DZ,MATCH('2016-17'!$A49,input!$A:$A,0),MATCH('2016-17'!X$2,input!$1:$1,0))</f>
        <v>-1.4657885858708974</v>
      </c>
    </row>
    <row r="50" spans="1:24" x14ac:dyDescent="0.25">
      <c r="A50" s="27" t="s">
        <v>97</v>
      </c>
      <c r="B50" s="27" t="str">
        <f>INDEX(input!$A:$DZ,MATCH('2016-17'!$A50,input!$A:$A,0),MATCH('2016-17'!B$2,input!$1:$1,0))</f>
        <v>E3033</v>
      </c>
      <c r="C50" s="27" t="str">
        <f>INDEX(input!$A:$DZ,MATCH('2016-17'!$A50,input!$A:$A,0),MATCH('2016-17'!C$2,input!$1:$1,0))</f>
        <v>E07000172</v>
      </c>
      <c r="E50" s="27" t="str">
        <f>INDEX(input!$A:$DZ,MATCH('2016-17'!$A50,input!$A:$A,0),MATCH('2016-17'!E$2,input!$1:$1,0))</f>
        <v>Broxtowe</v>
      </c>
      <c r="F50" s="110">
        <f>INDEX(input!$A:$DZ,MATCH('2016-17'!$A50,input!$A:$A,0),MATCH('2016-17'!F$2,input!$1:$1,0))</f>
        <v>4.8064734700000002</v>
      </c>
      <c r="G50" s="110">
        <f>INDEX(input!$A:$DZ,MATCH('2016-17'!$A50,input!$A:$A,0),MATCH('2016-17'!G$2,input!$1:$1,0))</f>
        <v>3.8351352083333332E-2</v>
      </c>
      <c r="H50" s="110">
        <f>INDEX(input!$A:$DZ,MATCH('2016-17'!$A50,input!$A:$A,0),MATCH('2016-17'!H$2,input!$1:$1,0))</f>
        <v>5.269037</v>
      </c>
      <c r="I50" s="110">
        <f>INDEX(input!$A:$DZ,MATCH('2016-17'!$A50,input!$A:$A,0),MATCH('2016-17'!I$2,input!$1:$1,0))</f>
        <v>0.73364432444444438</v>
      </c>
      <c r="J50" s="110">
        <f>INDEX(input!$A:$DZ,MATCH('2016-17'!$A50,input!$A:$A,0),MATCH('2016-17'!J$2,input!$1:$1,0))</f>
        <v>8.5224331607474477E-3</v>
      </c>
      <c r="K50" s="110">
        <f>INDEX(input!$A:$DZ,MATCH('2016-17'!$A50,input!$A:$A,0),MATCH('2016-17'!K$2,input!$1:$1,0))</f>
        <v>0</v>
      </c>
      <c r="L50" s="136">
        <f>INDEX(input!$A:$DZ,MATCH('2016-17'!$A50,input!$A:$A,0),MATCH('2016-17'!L$2,input!$1:$1,0))</f>
        <v>10.856028579688529</v>
      </c>
      <c r="M50" s="106">
        <f>INDEX(input!$A:$DZ,MATCH('2016-17'!$A50,input!$A:$A,0),MATCH('2016-17'!M$2,input!$1:$1,0))</f>
        <v>4.0651831024670004</v>
      </c>
      <c r="N50" s="106">
        <f>INDEX(input!$A:$DZ,MATCH('2016-17'!$A50,input!$A:$A,0),MATCH('2016-17'!N$2,input!$1:$1,0))</f>
        <v>3.8351352148252069E-2</v>
      </c>
      <c r="O50" s="105">
        <f>INDEX(input!$A:$DZ,MATCH('2016-17'!$A50,input!$A:$A,0),MATCH('2016-17'!O$2,input!$1:$1,0))</f>
        <v>5.3346812260000007</v>
      </c>
      <c r="P50" s="111">
        <f>INDEX(input!$A:$DZ,MATCH('2016-17'!$A50,input!$A:$A,0),MATCH('2016-17'!P$2,input!$1:$1,0))</f>
        <v>0</v>
      </c>
      <c r="Q50" s="50">
        <f>INDEX(input!$A:$DZ,MATCH('2016-17'!$A50,input!$A:$A,0),MATCH('2016-17'!Q$2,input!$1:$1,0))</f>
        <v>0</v>
      </c>
      <c r="R50" s="106">
        <f>INDEX(input!$A:$DZ,MATCH('2016-17'!$A50,input!$A:$A,0),MATCH('2016-17'!R$2,input!$1:$1,0))</f>
        <v>0</v>
      </c>
      <c r="S50" s="105">
        <f>INDEX(input!$A:$DZ,MATCH('2016-17'!$A50,input!$A:$A,0),MATCH('2016-17'!S$2,input!$1:$1,0))</f>
        <v>0.82246736799999998</v>
      </c>
      <c r="T50" s="105">
        <f>INDEX(input!$A:$DZ,MATCH('2016-17'!$A50,input!$A:$A,0),MATCH('2016-17'!T$2,input!$1:$1,0))</f>
        <v>6.0950758160451144E-3</v>
      </c>
      <c r="U50" s="103">
        <f>INDEX(input!$A:$DZ,MATCH('2016-17'!$A50,input!$A:$A,0),MATCH('2016-17'!U$2,input!$1:$1,0))</f>
        <v>0</v>
      </c>
      <c r="V50" s="103">
        <f>INDEX(input!$A:$DZ,MATCH('2016-17'!$A50,input!$A:$A,0),MATCH('2016-17'!V$2,input!$1:$1,0))</f>
        <v>5.5312630703951695E-3</v>
      </c>
      <c r="W50" s="107">
        <f>INDEX(input!$A:$DZ,MATCH('2016-17'!$A50,input!$A:$A,0),MATCH('2016-17'!W$2,input!$1:$1,0))</f>
        <v>10.272309387501695</v>
      </c>
      <c r="X50" s="100">
        <f>INDEX(input!$A:$DZ,MATCH('2016-17'!$A50,input!$A:$A,0),MATCH('2016-17'!X$2,input!$1:$1,0))</f>
        <v>-5.3769128176298642</v>
      </c>
    </row>
    <row r="51" spans="1:24" x14ac:dyDescent="0.25">
      <c r="A51" s="27" t="s">
        <v>99</v>
      </c>
      <c r="B51" s="27" t="str">
        <f>INDEX(input!$A:$DZ,MATCH('2016-17'!$A51,input!$A:$A,0),MATCH('2016-17'!B$2,input!$1:$1,0))</f>
        <v>E0421</v>
      </c>
      <c r="C51" s="27" t="str">
        <f>INDEX(input!$A:$DZ,MATCH('2016-17'!$A51,input!$A:$A,0),MATCH('2016-17'!C$2,input!$1:$1,0))</f>
        <v>E10000002</v>
      </c>
      <c r="E51" s="27" t="str">
        <f>INDEX(input!$A:$DZ,MATCH('2016-17'!$A51,input!$A:$A,0),MATCH('2016-17'!E$2,input!$1:$1,0))</f>
        <v>Buckinghamshire</v>
      </c>
      <c r="F51" s="110">
        <f>INDEX(input!$A:$DZ,MATCH('2016-17'!$A51,input!$A:$A,0),MATCH('2016-17'!F$2,input!$1:$1,0))</f>
        <v>84.655803269999993</v>
      </c>
      <c r="G51" s="110">
        <f>INDEX(input!$A:$DZ,MATCH('2016-17'!$A51,input!$A:$A,0),MATCH('2016-17'!G$2,input!$1:$1,0))</f>
        <v>0.58910299495833329</v>
      </c>
      <c r="H51" s="110">
        <f>INDEX(input!$A:$DZ,MATCH('2016-17'!$A51,input!$A:$A,0),MATCH('2016-17'!H$2,input!$1:$1,0))</f>
        <v>232.644339</v>
      </c>
      <c r="I51" s="110">
        <f>INDEX(input!$A:$DZ,MATCH('2016-17'!$A51,input!$A:$A,0),MATCH('2016-17'!I$2,input!$1:$1,0))</f>
        <v>2.8914214208888893</v>
      </c>
      <c r="J51" s="110">
        <f>INDEX(input!$A:$DZ,MATCH('2016-17'!$A51,input!$A:$A,0),MATCH('2016-17'!J$2,input!$1:$1,0))</f>
        <v>0.13279075791412129</v>
      </c>
      <c r="K51" s="110">
        <f>INDEX(input!$A:$DZ,MATCH('2016-17'!$A51,input!$A:$A,0),MATCH('2016-17'!K$2,input!$1:$1,0))</f>
        <v>0</v>
      </c>
      <c r="L51" s="136">
        <f>INDEX(input!$A:$DZ,MATCH('2016-17'!$A51,input!$A:$A,0),MATCH('2016-17'!L$2,input!$1:$1,0))</f>
        <v>320.91345744376133</v>
      </c>
      <c r="M51" s="106">
        <f>INDEX(input!$A:$DZ,MATCH('2016-17'!$A51,input!$A:$A,0),MATCH('2016-17'!M$2,input!$1:$1,0))</f>
        <v>64.444791222421003</v>
      </c>
      <c r="N51" s="106">
        <f>INDEX(input!$A:$DZ,MATCH('2016-17'!$A51,input!$A:$A,0),MATCH('2016-17'!N$2,input!$1:$1,0))</f>
        <v>0.58910299496204543</v>
      </c>
      <c r="O51" s="105">
        <f>INDEX(input!$A:$DZ,MATCH('2016-17'!$A51,input!$A:$A,0),MATCH('2016-17'!O$2,input!$1:$1,0))</f>
        <v>240.46817994899982</v>
      </c>
      <c r="P51" s="111">
        <f>INDEX(input!$A:$DZ,MATCH('2016-17'!$A51,input!$A:$A,0),MATCH('2016-17'!P$2,input!$1:$1,0))</f>
        <v>4.7147727510002131</v>
      </c>
      <c r="Q51" s="50">
        <f>INDEX(input!$A:$DZ,MATCH('2016-17'!$A51,input!$A:$A,0),MATCH('2016-17'!Q$2,input!$1:$1,0))</f>
        <v>0</v>
      </c>
      <c r="R51" s="106">
        <f>INDEX(input!$A:$DZ,MATCH('2016-17'!$A51,input!$A:$A,0),MATCH('2016-17'!R$2,input!$1:$1,0))</f>
        <v>0</v>
      </c>
      <c r="S51" s="105">
        <f>INDEX(input!$A:$DZ,MATCH('2016-17'!$A51,input!$A:$A,0),MATCH('2016-17'!S$2,input!$1:$1,0))</f>
        <v>3.6159247497777782</v>
      </c>
      <c r="T51" s="105">
        <f>INDEX(input!$A:$DZ,MATCH('2016-17'!$A51,input!$A:$A,0),MATCH('2016-17'!T$2,input!$1:$1,0))</f>
        <v>9.4969326469399679E-2</v>
      </c>
      <c r="U51" s="103">
        <f>INDEX(input!$A:$DZ,MATCH('2016-17'!$A51,input!$A:$A,0),MATCH('2016-17'!U$2,input!$1:$1,0))</f>
        <v>0</v>
      </c>
      <c r="V51" s="103">
        <f>INDEX(input!$A:$DZ,MATCH('2016-17'!$A51,input!$A:$A,0),MATCH('2016-17'!V$2,input!$1:$1,0))</f>
        <v>4.6353151298148747</v>
      </c>
      <c r="W51" s="107">
        <f>INDEX(input!$A:$DZ,MATCH('2016-17'!$A51,input!$A:$A,0),MATCH('2016-17'!W$2,input!$1:$1,0))</f>
        <v>318.56305612344516</v>
      </c>
      <c r="X51" s="100">
        <f>INDEX(input!$A:$DZ,MATCH('2016-17'!$A51,input!$A:$A,0),MATCH('2016-17'!X$2,input!$1:$1,0))</f>
        <v>-0.73240970915907644</v>
      </c>
    </row>
    <row r="52" spans="1:24" x14ac:dyDescent="0.25">
      <c r="A52" s="27" t="s">
        <v>101</v>
      </c>
      <c r="B52" s="27" t="str">
        <f>INDEX(input!$A:$DZ,MATCH('2016-17'!$A52,input!$A:$A,0),MATCH('2016-17'!B$2,input!$1:$1,0))</f>
        <v>E6104</v>
      </c>
      <c r="C52" s="27" t="str">
        <f>INDEX(input!$A:$DZ,MATCH('2016-17'!$A52,input!$A:$A,0),MATCH('2016-17'!C$2,input!$1:$1,0))</f>
        <v>E31000004</v>
      </c>
      <c r="E52" s="27" t="str">
        <f>INDEX(input!$A:$DZ,MATCH('2016-17'!$A52,input!$A:$A,0),MATCH('2016-17'!E$2,input!$1:$1,0))</f>
        <v>Buckinghamshire Fire</v>
      </c>
      <c r="F52" s="110">
        <f>INDEX(input!$A:$DZ,MATCH('2016-17'!$A52,input!$A:$A,0),MATCH('2016-17'!F$2,input!$1:$1,0))</f>
        <v>10.02325913</v>
      </c>
      <c r="G52" s="110">
        <f>INDEX(input!$A:$DZ,MATCH('2016-17'!$A52,input!$A:$A,0),MATCH('2016-17'!G$2,input!$1:$1,0))</f>
        <v>6.810777283333333E-2</v>
      </c>
      <c r="H52" s="110">
        <f>INDEX(input!$A:$DZ,MATCH('2016-17'!$A52,input!$A:$A,0),MATCH('2016-17'!H$2,input!$1:$1,0))</f>
        <v>16.801994000000001</v>
      </c>
      <c r="I52" s="110">
        <f>INDEX(input!$A:$DZ,MATCH('2016-17'!$A52,input!$A:$A,0),MATCH('2016-17'!I$2,input!$1:$1,0))</f>
        <v>0</v>
      </c>
      <c r="J52" s="110">
        <f>INDEX(input!$A:$DZ,MATCH('2016-17'!$A52,input!$A:$A,0),MATCH('2016-17'!J$2,input!$1:$1,0))</f>
        <v>0</v>
      </c>
      <c r="K52" s="110">
        <f>INDEX(input!$A:$DZ,MATCH('2016-17'!$A52,input!$A:$A,0),MATCH('2016-17'!K$2,input!$1:$1,0))</f>
        <v>0</v>
      </c>
      <c r="L52" s="136">
        <f>INDEX(input!$A:$DZ,MATCH('2016-17'!$A52,input!$A:$A,0),MATCH('2016-17'!L$2,input!$1:$1,0))</f>
        <v>26.893360902833333</v>
      </c>
      <c r="M52" s="106">
        <f>INDEX(input!$A:$DZ,MATCH('2016-17'!$A52,input!$A:$A,0),MATCH('2016-17'!M$2,input!$1:$1,0))</f>
        <v>9.1273898904669988</v>
      </c>
      <c r="N52" s="106">
        <f>INDEX(input!$A:$DZ,MATCH('2016-17'!$A52,input!$A:$A,0),MATCH('2016-17'!N$2,input!$1:$1,0))</f>
        <v>6.8107772893913218E-2</v>
      </c>
      <c r="O52" s="105">
        <f>INDEX(input!$A:$DZ,MATCH('2016-17'!$A52,input!$A:$A,0),MATCH('2016-17'!O$2,input!$1:$1,0))</f>
        <v>17.413934790000003</v>
      </c>
      <c r="P52" s="111">
        <f>INDEX(input!$A:$DZ,MATCH('2016-17'!$A52,input!$A:$A,0),MATCH('2016-17'!P$2,input!$1:$1,0))</f>
        <v>0</v>
      </c>
      <c r="Q52" s="50">
        <f>INDEX(input!$A:$DZ,MATCH('2016-17'!$A52,input!$A:$A,0),MATCH('2016-17'!Q$2,input!$1:$1,0))</f>
        <v>0</v>
      </c>
      <c r="R52" s="106">
        <f>INDEX(input!$A:$DZ,MATCH('2016-17'!$A52,input!$A:$A,0),MATCH('2016-17'!R$2,input!$1:$1,0))</f>
        <v>0</v>
      </c>
      <c r="S52" s="105">
        <f>INDEX(input!$A:$DZ,MATCH('2016-17'!$A52,input!$A:$A,0),MATCH('2016-17'!S$2,input!$1:$1,0))</f>
        <v>0</v>
      </c>
      <c r="T52" s="105">
        <f>INDEX(input!$A:$DZ,MATCH('2016-17'!$A52,input!$A:$A,0),MATCH('2016-17'!T$2,input!$1:$1,0))</f>
        <v>0</v>
      </c>
      <c r="U52" s="103">
        <f>INDEX(input!$A:$DZ,MATCH('2016-17'!$A52,input!$A:$A,0),MATCH('2016-17'!U$2,input!$1:$1,0))</f>
        <v>0</v>
      </c>
      <c r="V52" s="103">
        <f>INDEX(input!$A:$DZ,MATCH('2016-17'!$A52,input!$A:$A,0),MATCH('2016-17'!V$2,input!$1:$1,0))</f>
        <v>8.8702150303783672E-2</v>
      </c>
      <c r="W52" s="107">
        <f>INDEX(input!$A:$DZ,MATCH('2016-17'!$A52,input!$A:$A,0),MATCH('2016-17'!W$2,input!$1:$1,0))</f>
        <v>26.698134603664698</v>
      </c>
      <c r="X52" s="100">
        <f>INDEX(input!$A:$DZ,MATCH('2016-17'!$A52,input!$A:$A,0),MATCH('2016-17'!X$2,input!$1:$1,0))</f>
        <v>-0.72592748773198101</v>
      </c>
    </row>
    <row r="53" spans="1:24" x14ac:dyDescent="0.25">
      <c r="A53" s="27" t="s">
        <v>103</v>
      </c>
      <c r="B53" s="27" t="str">
        <f>INDEX(input!$A:$DZ,MATCH('2016-17'!$A53,input!$A:$A,0),MATCH('2016-17'!B$2,input!$1:$1,0))</f>
        <v>E2333</v>
      </c>
      <c r="C53" s="27" t="str">
        <f>INDEX(input!$A:$DZ,MATCH('2016-17'!$A53,input!$A:$A,0),MATCH('2016-17'!C$2,input!$1:$1,0))</f>
        <v>E07000117</v>
      </c>
      <c r="E53" s="27" t="str">
        <f>INDEX(input!$A:$DZ,MATCH('2016-17'!$A53,input!$A:$A,0),MATCH('2016-17'!E$2,input!$1:$1,0))</f>
        <v>Burnley</v>
      </c>
      <c r="F53" s="110">
        <f>INDEX(input!$A:$DZ,MATCH('2016-17'!$A53,input!$A:$A,0),MATCH('2016-17'!F$2,input!$1:$1,0))</f>
        <v>8.6318633000000009</v>
      </c>
      <c r="G53" s="110">
        <f>INDEX(input!$A:$DZ,MATCH('2016-17'!$A53,input!$A:$A,0),MATCH('2016-17'!G$2,input!$1:$1,0))</f>
        <v>5.6445382145833341E-2</v>
      </c>
      <c r="H53" s="110">
        <f>INDEX(input!$A:$DZ,MATCH('2016-17'!$A53,input!$A:$A,0),MATCH('2016-17'!H$2,input!$1:$1,0))</f>
        <v>5.895905</v>
      </c>
      <c r="I53" s="110">
        <f>INDEX(input!$A:$DZ,MATCH('2016-17'!$A53,input!$A:$A,0),MATCH('2016-17'!I$2,input!$1:$1,0))</f>
        <v>0.84121029333333341</v>
      </c>
      <c r="J53" s="110">
        <f>INDEX(input!$A:$DZ,MATCH('2016-17'!$A53,input!$A:$A,0),MATCH('2016-17'!J$2,input!$1:$1,0))</f>
        <v>1.2426968673803726E-2</v>
      </c>
      <c r="K53" s="110">
        <f>INDEX(input!$A:$DZ,MATCH('2016-17'!$A53,input!$A:$A,0),MATCH('2016-17'!K$2,input!$1:$1,0))</f>
        <v>0</v>
      </c>
      <c r="L53" s="136">
        <f>INDEX(input!$A:$DZ,MATCH('2016-17'!$A53,input!$A:$A,0),MATCH('2016-17'!L$2,input!$1:$1,0))</f>
        <v>15.43785094415297</v>
      </c>
      <c r="M53" s="106">
        <f>INDEX(input!$A:$DZ,MATCH('2016-17'!$A53,input!$A:$A,0),MATCH('2016-17'!M$2,input!$1:$1,0))</f>
        <v>7.5630048289059992</v>
      </c>
      <c r="N53" s="106">
        <f>INDEX(input!$A:$DZ,MATCH('2016-17'!$A53,input!$A:$A,0),MATCH('2016-17'!N$2,input!$1:$1,0))</f>
        <v>5.6445382197345038E-2</v>
      </c>
      <c r="O53" s="105">
        <f>INDEX(input!$A:$DZ,MATCH('2016-17'!$A53,input!$A:$A,0),MATCH('2016-17'!O$2,input!$1:$1,0))</f>
        <v>6.1304409599999996</v>
      </c>
      <c r="P53" s="111">
        <f>INDEX(input!$A:$DZ,MATCH('2016-17'!$A53,input!$A:$A,0),MATCH('2016-17'!P$2,input!$1:$1,0))</f>
        <v>0</v>
      </c>
      <c r="Q53" s="50">
        <f>INDEX(input!$A:$DZ,MATCH('2016-17'!$A53,input!$A:$A,0),MATCH('2016-17'!Q$2,input!$1:$1,0))</f>
        <v>0</v>
      </c>
      <c r="R53" s="106">
        <f>INDEX(input!$A:$DZ,MATCH('2016-17'!$A53,input!$A:$A,0),MATCH('2016-17'!R$2,input!$1:$1,0))</f>
        <v>0</v>
      </c>
      <c r="S53" s="105">
        <f>INDEX(input!$A:$DZ,MATCH('2016-17'!$A53,input!$A:$A,0),MATCH('2016-17'!S$2,input!$1:$1,0))</f>
        <v>1.0031671093333334</v>
      </c>
      <c r="T53" s="105">
        <f>INDEX(input!$A:$DZ,MATCH('2016-17'!$A53,input!$A:$A,0),MATCH('2016-17'!T$2,input!$1:$1,0))</f>
        <v>8.8875224717876664E-3</v>
      </c>
      <c r="U53" s="103">
        <f>INDEX(input!$A:$DZ,MATCH('2016-17'!$A53,input!$A:$A,0),MATCH('2016-17'!U$2,input!$1:$1,0))</f>
        <v>0</v>
      </c>
      <c r="V53" s="103">
        <f>INDEX(input!$A:$DZ,MATCH('2016-17'!$A53,input!$A:$A,0),MATCH('2016-17'!V$2,input!$1:$1,0))</f>
        <v>0</v>
      </c>
      <c r="W53" s="107">
        <f>INDEX(input!$A:$DZ,MATCH('2016-17'!$A53,input!$A:$A,0),MATCH('2016-17'!W$2,input!$1:$1,0))</f>
        <v>14.761945802908466</v>
      </c>
      <c r="X53" s="100">
        <f>INDEX(input!$A:$DZ,MATCH('2016-17'!$A53,input!$A:$A,0),MATCH('2016-17'!X$2,input!$1:$1,0))</f>
        <v>-4.3782333673878409</v>
      </c>
    </row>
    <row r="54" spans="1:24" x14ac:dyDescent="0.25">
      <c r="A54" s="27" t="s">
        <v>105</v>
      </c>
      <c r="B54" s="27" t="str">
        <f>INDEX(input!$A:$DZ,MATCH('2016-17'!$A54,input!$A:$A,0),MATCH('2016-17'!B$2,input!$1:$1,0))</f>
        <v>E4202</v>
      </c>
      <c r="C54" s="27" t="str">
        <f>INDEX(input!$A:$DZ,MATCH('2016-17'!$A54,input!$A:$A,0),MATCH('2016-17'!C$2,input!$1:$1,0))</f>
        <v>E08000002</v>
      </c>
      <c r="E54" s="27" t="str">
        <f>INDEX(input!$A:$DZ,MATCH('2016-17'!$A54,input!$A:$A,0),MATCH('2016-17'!E$2,input!$1:$1,0))</f>
        <v>Bury</v>
      </c>
      <c r="F54" s="110">
        <f>INDEX(input!$A:$DZ,MATCH('2016-17'!$A54,input!$A:$A,0),MATCH('2016-17'!F$2,input!$1:$1,0))</f>
        <v>63.726380689999999</v>
      </c>
      <c r="G54" s="110">
        <f>INDEX(input!$A:$DZ,MATCH('2016-17'!$A54,input!$A:$A,0),MATCH('2016-17'!G$2,input!$1:$1,0))</f>
        <v>0.47661877360416666</v>
      </c>
      <c r="H54" s="110">
        <f>INDEX(input!$A:$DZ,MATCH('2016-17'!$A54,input!$A:$A,0),MATCH('2016-17'!H$2,input!$1:$1,0))</f>
        <v>66.793087999999997</v>
      </c>
      <c r="I54" s="110">
        <f>INDEX(input!$A:$DZ,MATCH('2016-17'!$A54,input!$A:$A,0),MATCH('2016-17'!I$2,input!$1:$1,0))</f>
        <v>1.953156538888889</v>
      </c>
      <c r="J54" s="110">
        <f>INDEX(input!$A:$DZ,MATCH('2016-17'!$A54,input!$A:$A,0),MATCH('2016-17'!J$2,input!$1:$1,0))</f>
        <v>0.10493199511700634</v>
      </c>
      <c r="K54" s="110">
        <f>INDEX(input!$A:$DZ,MATCH('2016-17'!$A54,input!$A:$A,0),MATCH('2016-17'!K$2,input!$1:$1,0))</f>
        <v>0</v>
      </c>
      <c r="L54" s="136">
        <f>INDEX(input!$A:$DZ,MATCH('2016-17'!$A54,input!$A:$A,0),MATCH('2016-17'!L$2,input!$1:$1,0))</f>
        <v>133.05417599761006</v>
      </c>
      <c r="M54" s="106">
        <f>INDEX(input!$A:$DZ,MATCH('2016-17'!$A54,input!$A:$A,0),MATCH('2016-17'!M$2,input!$1:$1,0))</f>
        <v>55.202410391882005</v>
      </c>
      <c r="N54" s="106">
        <f>INDEX(input!$A:$DZ,MATCH('2016-17'!$A54,input!$A:$A,0),MATCH('2016-17'!N$2,input!$1:$1,0))</f>
        <v>0.47661877361890914</v>
      </c>
      <c r="O54" s="105">
        <f>INDEX(input!$A:$DZ,MATCH('2016-17'!$A54,input!$A:$A,0),MATCH('2016-17'!O$2,input!$1:$1,0))</f>
        <v>68.982012999999995</v>
      </c>
      <c r="P54" s="111">
        <f>INDEX(input!$A:$DZ,MATCH('2016-17'!$A54,input!$A:$A,0),MATCH('2016-17'!P$2,input!$1:$1,0))</f>
        <v>1.353386</v>
      </c>
      <c r="Q54" s="50">
        <f>INDEX(input!$A:$DZ,MATCH('2016-17'!$A54,input!$A:$A,0),MATCH('2016-17'!Q$2,input!$1:$1,0))</f>
        <v>0</v>
      </c>
      <c r="R54" s="106">
        <f>INDEX(input!$A:$DZ,MATCH('2016-17'!$A54,input!$A:$A,0),MATCH('2016-17'!R$2,input!$1:$1,0))</f>
        <v>0</v>
      </c>
      <c r="S54" s="105">
        <f>INDEX(input!$A:$DZ,MATCH('2016-17'!$A54,input!$A:$A,0),MATCH('2016-17'!S$2,input!$1:$1,0))</f>
        <v>2.5845510633333331</v>
      </c>
      <c r="T54" s="105">
        <f>INDEX(input!$A:$DZ,MATCH('2016-17'!$A54,input!$A:$A,0),MATCH('2016-17'!T$2,input!$1:$1,0))</f>
        <v>7.5045289731663536E-2</v>
      </c>
      <c r="U54" s="103">
        <f>INDEX(input!$A:$DZ,MATCH('2016-17'!$A54,input!$A:$A,0),MATCH('2016-17'!U$2,input!$1:$1,0))</f>
        <v>0</v>
      </c>
      <c r="V54" s="103">
        <f>INDEX(input!$A:$DZ,MATCH('2016-17'!$A54,input!$A:$A,0),MATCH('2016-17'!V$2,input!$1:$1,0))</f>
        <v>2.6246988290198628E-2</v>
      </c>
      <c r="W54" s="107">
        <f>INDEX(input!$A:$DZ,MATCH('2016-17'!$A54,input!$A:$A,0),MATCH('2016-17'!W$2,input!$1:$1,0))</f>
        <v>128.70027150685613</v>
      </c>
      <c r="X54" s="100">
        <f>INDEX(input!$A:$DZ,MATCH('2016-17'!$A54,input!$A:$A,0),MATCH('2016-17'!X$2,input!$1:$1,0))</f>
        <v>-3.2722794742136907</v>
      </c>
    </row>
    <row r="55" spans="1:24" x14ac:dyDescent="0.25">
      <c r="A55" s="27" t="s">
        <v>106</v>
      </c>
      <c r="B55" s="27" t="str">
        <f>INDEX(input!$A:$DZ,MATCH('2016-17'!$A55,input!$A:$A,0),MATCH('2016-17'!B$2,input!$1:$1,0))</f>
        <v>E4702</v>
      </c>
      <c r="C55" s="27" t="str">
        <f>INDEX(input!$A:$DZ,MATCH('2016-17'!$A55,input!$A:$A,0),MATCH('2016-17'!C$2,input!$1:$1,0))</f>
        <v>E08000033</v>
      </c>
      <c r="E55" s="27" t="str">
        <f>INDEX(input!$A:$DZ,MATCH('2016-17'!$A55,input!$A:$A,0),MATCH('2016-17'!E$2,input!$1:$1,0))</f>
        <v>Calderdale</v>
      </c>
      <c r="F55" s="110">
        <f>INDEX(input!$A:$DZ,MATCH('2016-17'!$A55,input!$A:$A,0),MATCH('2016-17'!F$2,input!$1:$1,0))</f>
        <v>73.51077617</v>
      </c>
      <c r="G55" s="110">
        <f>INDEX(input!$A:$DZ,MATCH('2016-17'!$A55,input!$A:$A,0),MATCH('2016-17'!G$2,input!$1:$1,0))</f>
        <v>0.55894194256249996</v>
      </c>
      <c r="H55" s="110">
        <f>INDEX(input!$A:$DZ,MATCH('2016-17'!$A55,input!$A:$A,0),MATCH('2016-17'!H$2,input!$1:$1,0))</f>
        <v>72.990543000000002</v>
      </c>
      <c r="I55" s="110">
        <f>INDEX(input!$A:$DZ,MATCH('2016-17'!$A55,input!$A:$A,0),MATCH('2016-17'!I$2,input!$1:$1,0))</f>
        <v>3.7715408122222227</v>
      </c>
      <c r="J55" s="110">
        <f>INDEX(input!$A:$DZ,MATCH('2016-17'!$A55,input!$A:$A,0),MATCH('2016-17'!J$2,input!$1:$1,0))</f>
        <v>0.12305619593317015</v>
      </c>
      <c r="K55" s="110">
        <f>INDEX(input!$A:$DZ,MATCH('2016-17'!$A55,input!$A:$A,0),MATCH('2016-17'!K$2,input!$1:$1,0))</f>
        <v>0</v>
      </c>
      <c r="L55" s="136">
        <f>INDEX(input!$A:$DZ,MATCH('2016-17'!$A55,input!$A:$A,0),MATCH('2016-17'!L$2,input!$1:$1,0))</f>
        <v>150.95485812071789</v>
      </c>
      <c r="M55" s="106">
        <f>INDEX(input!$A:$DZ,MATCH('2016-17'!$A55,input!$A:$A,0),MATCH('2016-17'!M$2,input!$1:$1,0))</f>
        <v>63.950244278181003</v>
      </c>
      <c r="N55" s="106">
        <f>INDEX(input!$A:$DZ,MATCH('2016-17'!$A55,input!$A:$A,0),MATCH('2016-17'!N$2,input!$1:$1,0))</f>
        <v>0.55894194260270658</v>
      </c>
      <c r="O55" s="105">
        <f>INDEX(input!$A:$DZ,MATCH('2016-17'!$A55,input!$A:$A,0),MATCH('2016-17'!O$2,input!$1:$1,0))</f>
        <v>75.544572285000001</v>
      </c>
      <c r="P55" s="111">
        <f>INDEX(input!$A:$DZ,MATCH('2016-17'!$A55,input!$A:$A,0),MATCH('2016-17'!P$2,input!$1:$1,0))</f>
        <v>1.4814879999999999</v>
      </c>
      <c r="Q55" s="50">
        <f>INDEX(input!$A:$DZ,MATCH('2016-17'!$A55,input!$A:$A,0),MATCH('2016-17'!Q$2,input!$1:$1,0))</f>
        <v>0</v>
      </c>
      <c r="R55" s="106">
        <f>INDEX(input!$A:$DZ,MATCH('2016-17'!$A55,input!$A:$A,0),MATCH('2016-17'!R$2,input!$1:$1,0))</f>
        <v>0</v>
      </c>
      <c r="S55" s="105">
        <f>INDEX(input!$A:$DZ,MATCH('2016-17'!$A55,input!$A:$A,0),MATCH('2016-17'!S$2,input!$1:$1,0))</f>
        <v>4.1189986300000001</v>
      </c>
      <c r="T55" s="105">
        <f>INDEX(input!$A:$DZ,MATCH('2016-17'!$A55,input!$A:$A,0),MATCH('2016-17'!T$2,input!$1:$1,0))</f>
        <v>8.8007360069573562E-2</v>
      </c>
      <c r="U55" s="103">
        <f>INDEX(input!$A:$DZ,MATCH('2016-17'!$A55,input!$A:$A,0),MATCH('2016-17'!U$2,input!$1:$1,0))</f>
        <v>0</v>
      </c>
      <c r="V55" s="103">
        <f>INDEX(input!$A:$DZ,MATCH('2016-17'!$A55,input!$A:$A,0),MATCH('2016-17'!V$2,input!$1:$1,0))</f>
        <v>0</v>
      </c>
      <c r="W55" s="107">
        <f>INDEX(input!$A:$DZ,MATCH('2016-17'!$A55,input!$A:$A,0),MATCH('2016-17'!W$2,input!$1:$1,0))</f>
        <v>145.74225249585328</v>
      </c>
      <c r="X55" s="100">
        <f>INDEX(input!$A:$DZ,MATCH('2016-17'!$A55,input!$A:$A,0),MATCH('2016-17'!X$2,input!$1:$1,0))</f>
        <v>-3.4530890159865657</v>
      </c>
    </row>
    <row r="56" spans="1:24" x14ac:dyDescent="0.25">
      <c r="A56" s="27" t="s">
        <v>108</v>
      </c>
      <c r="B56" s="27" t="str">
        <f>INDEX(input!$A:$DZ,MATCH('2016-17'!$A56,input!$A:$A,0),MATCH('2016-17'!B$2,input!$1:$1,0))</f>
        <v>E0531</v>
      </c>
      <c r="C56" s="27" t="str">
        <f>INDEX(input!$A:$DZ,MATCH('2016-17'!$A56,input!$A:$A,0),MATCH('2016-17'!C$2,input!$1:$1,0))</f>
        <v>E07000008</v>
      </c>
      <c r="E56" s="27" t="str">
        <f>INDEX(input!$A:$DZ,MATCH('2016-17'!$A56,input!$A:$A,0),MATCH('2016-17'!E$2,input!$1:$1,0))</f>
        <v>Cambridge</v>
      </c>
      <c r="F56" s="110">
        <f>INDEX(input!$A:$DZ,MATCH('2016-17'!$A56,input!$A:$A,0),MATCH('2016-17'!F$2,input!$1:$1,0))</f>
        <v>6.8903019399999996</v>
      </c>
      <c r="G56" s="110">
        <f>INDEX(input!$A:$DZ,MATCH('2016-17'!$A56,input!$A:$A,0),MATCH('2016-17'!G$2,input!$1:$1,0))</f>
        <v>5.65418091875E-2</v>
      </c>
      <c r="H56" s="110">
        <f>INDEX(input!$A:$DZ,MATCH('2016-17'!$A56,input!$A:$A,0),MATCH('2016-17'!H$2,input!$1:$1,0))</f>
        <v>7.0604909999999999</v>
      </c>
      <c r="I56" s="110">
        <f>INDEX(input!$A:$DZ,MATCH('2016-17'!$A56,input!$A:$A,0),MATCH('2016-17'!I$2,input!$1:$1,0))</f>
        <v>4.9631889502222224</v>
      </c>
      <c r="J56" s="110">
        <f>INDEX(input!$A:$DZ,MATCH('2016-17'!$A56,input!$A:$A,0),MATCH('2016-17'!J$2,input!$1:$1,0))</f>
        <v>1.2448197953966339E-2</v>
      </c>
      <c r="K56" s="110">
        <f>INDEX(input!$A:$DZ,MATCH('2016-17'!$A56,input!$A:$A,0),MATCH('2016-17'!K$2,input!$1:$1,0))</f>
        <v>0</v>
      </c>
      <c r="L56" s="136">
        <f>INDEX(input!$A:$DZ,MATCH('2016-17'!$A56,input!$A:$A,0),MATCH('2016-17'!L$2,input!$1:$1,0))</f>
        <v>18.98297189736369</v>
      </c>
      <c r="M56" s="106">
        <f>INDEX(input!$A:$DZ,MATCH('2016-17'!$A56,input!$A:$A,0),MATCH('2016-17'!M$2,input!$1:$1,0))</f>
        <v>5.863893552535</v>
      </c>
      <c r="N56" s="106">
        <f>INDEX(input!$A:$DZ,MATCH('2016-17'!$A56,input!$A:$A,0),MATCH('2016-17'!N$2,input!$1:$1,0))</f>
        <v>5.6541809159051659E-2</v>
      </c>
      <c r="O56" s="105">
        <f>INDEX(input!$A:$DZ,MATCH('2016-17'!$A56,input!$A:$A,0),MATCH('2016-17'!O$2,input!$1:$1,0))</f>
        <v>7.3794436485000006</v>
      </c>
      <c r="P56" s="111">
        <f>INDEX(input!$A:$DZ,MATCH('2016-17'!$A56,input!$A:$A,0),MATCH('2016-17'!P$2,input!$1:$1,0))</f>
        <v>0</v>
      </c>
      <c r="Q56" s="50">
        <f>INDEX(input!$A:$DZ,MATCH('2016-17'!$A56,input!$A:$A,0),MATCH('2016-17'!Q$2,input!$1:$1,0))</f>
        <v>5.9965526500000137E-2</v>
      </c>
      <c r="R56" s="106">
        <f>INDEX(input!$A:$DZ,MATCH('2016-17'!$A56,input!$A:$A,0),MATCH('2016-17'!R$2,input!$1:$1,0))</f>
        <v>0</v>
      </c>
      <c r="S56" s="105">
        <f>INDEX(input!$A:$DZ,MATCH('2016-17'!$A56,input!$A:$A,0),MATCH('2016-17'!S$2,input!$1:$1,0))</f>
        <v>6.3232934302222228</v>
      </c>
      <c r="T56" s="105">
        <f>INDEX(input!$A:$DZ,MATCH('2016-17'!$A56,input!$A:$A,0),MATCH('2016-17'!T$2,input!$1:$1,0))</f>
        <v>8.902705233526079E-3</v>
      </c>
      <c r="U56" s="103">
        <f>INDEX(input!$A:$DZ,MATCH('2016-17'!$A56,input!$A:$A,0),MATCH('2016-17'!U$2,input!$1:$1,0))</f>
        <v>0</v>
      </c>
      <c r="V56" s="103">
        <f>INDEX(input!$A:$DZ,MATCH('2016-17'!$A56,input!$A:$A,0),MATCH('2016-17'!V$2,input!$1:$1,0))</f>
        <v>1.2324819540396352E-3</v>
      </c>
      <c r="W56" s="107">
        <f>INDEX(input!$A:$DZ,MATCH('2016-17'!$A56,input!$A:$A,0),MATCH('2016-17'!W$2,input!$1:$1,0))</f>
        <v>19.693273154103839</v>
      </c>
      <c r="X56" s="100">
        <f>INDEX(input!$A:$DZ,MATCH('2016-17'!$A56,input!$A:$A,0),MATCH('2016-17'!X$2,input!$1:$1,0))</f>
        <v>3.741781110884923</v>
      </c>
    </row>
    <row r="57" spans="1:24" x14ac:dyDescent="0.25">
      <c r="A57" s="27" t="s">
        <v>110</v>
      </c>
      <c r="B57" s="27" t="str">
        <f>INDEX(input!$A:$DZ,MATCH('2016-17'!$A57,input!$A:$A,0),MATCH('2016-17'!B$2,input!$1:$1,0))</f>
        <v>E0521</v>
      </c>
      <c r="C57" s="27" t="str">
        <f>INDEX(input!$A:$DZ,MATCH('2016-17'!$A57,input!$A:$A,0),MATCH('2016-17'!C$2,input!$1:$1,0))</f>
        <v>E10000003</v>
      </c>
      <c r="E57" s="27" t="str">
        <f>INDEX(input!$A:$DZ,MATCH('2016-17'!$A57,input!$A:$A,0),MATCH('2016-17'!E$2,input!$1:$1,0))</f>
        <v>Cambridgeshire</v>
      </c>
      <c r="F57" s="110">
        <f>INDEX(input!$A:$DZ,MATCH('2016-17'!$A57,input!$A:$A,0),MATCH('2016-17'!F$2,input!$1:$1,0))</f>
        <v>116.15936674000001</v>
      </c>
      <c r="G57" s="110">
        <f>INDEX(input!$A:$DZ,MATCH('2016-17'!$A57,input!$A:$A,0),MATCH('2016-17'!G$2,input!$1:$1,0))</f>
        <v>0.86554518647916678</v>
      </c>
      <c r="H57" s="110">
        <f>INDEX(input!$A:$DZ,MATCH('2016-17'!$A57,input!$A:$A,0),MATCH('2016-17'!H$2,input!$1:$1,0))</f>
        <v>244.39860300000001</v>
      </c>
      <c r="I57" s="110">
        <f>INDEX(input!$A:$DZ,MATCH('2016-17'!$A57,input!$A:$A,0),MATCH('2016-17'!I$2,input!$1:$1,0))</f>
        <v>4.2219509817777787</v>
      </c>
      <c r="J57" s="110">
        <f>INDEX(input!$A:$DZ,MATCH('2016-17'!$A57,input!$A:$A,0),MATCH('2016-17'!J$2,input!$1:$1,0))</f>
        <v>0.19059973419240875</v>
      </c>
      <c r="K57" s="110">
        <f>INDEX(input!$A:$DZ,MATCH('2016-17'!$A57,input!$A:$A,0),MATCH('2016-17'!K$2,input!$1:$1,0))</f>
        <v>0</v>
      </c>
      <c r="L57" s="136">
        <f>INDEX(input!$A:$DZ,MATCH('2016-17'!$A57,input!$A:$A,0),MATCH('2016-17'!L$2,input!$1:$1,0))</f>
        <v>365.8360656424494</v>
      </c>
      <c r="M57" s="106">
        <f>INDEX(input!$A:$DZ,MATCH('2016-17'!$A57,input!$A:$A,0),MATCH('2016-17'!M$2,input!$1:$1,0))</f>
        <v>93.192968377694001</v>
      </c>
      <c r="N57" s="106">
        <f>INDEX(input!$A:$DZ,MATCH('2016-17'!$A57,input!$A:$A,0),MATCH('2016-17'!N$2,input!$1:$1,0))</f>
        <v>0.86554518651832235</v>
      </c>
      <c r="O57" s="105">
        <f>INDEX(input!$A:$DZ,MATCH('2016-17'!$A57,input!$A:$A,0),MATCH('2016-17'!O$2,input!$1:$1,0))</f>
        <v>248.49322289599996</v>
      </c>
      <c r="P57" s="111">
        <f>INDEX(input!$A:$DZ,MATCH('2016-17'!$A57,input!$A:$A,0),MATCH('2016-17'!P$2,input!$1:$1,0))</f>
        <v>4.9643919040000162</v>
      </c>
      <c r="Q57" s="50">
        <f>INDEX(input!$A:$DZ,MATCH('2016-17'!$A57,input!$A:$A,0),MATCH('2016-17'!Q$2,input!$1:$1,0))</f>
        <v>0</v>
      </c>
      <c r="R57" s="106">
        <f>INDEX(input!$A:$DZ,MATCH('2016-17'!$A57,input!$A:$A,0),MATCH('2016-17'!R$2,input!$1:$1,0))</f>
        <v>0</v>
      </c>
      <c r="S57" s="105">
        <f>INDEX(input!$A:$DZ,MATCH('2016-17'!$A57,input!$A:$A,0),MATCH('2016-17'!S$2,input!$1:$1,0))</f>
        <v>5.1528226484444453</v>
      </c>
      <c r="T57" s="105">
        <f>INDEX(input!$A:$DZ,MATCH('2016-17'!$A57,input!$A:$A,0),MATCH('2016-17'!T$2,input!$1:$1,0))</f>
        <v>0.13631316415262923</v>
      </c>
      <c r="U57" s="103">
        <f>INDEX(input!$A:$DZ,MATCH('2016-17'!$A57,input!$A:$A,0),MATCH('2016-17'!U$2,input!$1:$1,0))</f>
        <v>0</v>
      </c>
      <c r="V57" s="103">
        <f>INDEX(input!$A:$DZ,MATCH('2016-17'!$A57,input!$A:$A,0),MATCH('2016-17'!V$2,input!$1:$1,0))</f>
        <v>3.2049360830614178</v>
      </c>
      <c r="W57" s="107">
        <f>INDEX(input!$A:$DZ,MATCH('2016-17'!$A57,input!$A:$A,0),MATCH('2016-17'!W$2,input!$1:$1,0))</f>
        <v>356.01020025987083</v>
      </c>
      <c r="X57" s="100">
        <f>INDEX(input!$A:$DZ,MATCH('2016-17'!$A57,input!$A:$A,0),MATCH('2016-17'!X$2,input!$1:$1,0))</f>
        <v>-2.6858656937836956</v>
      </c>
    </row>
    <row r="58" spans="1:24" x14ac:dyDescent="0.25">
      <c r="A58" s="27" t="s">
        <v>111</v>
      </c>
      <c r="B58" s="27" t="str">
        <f>INDEX(input!$A:$DZ,MATCH('2016-17'!$A58,input!$A:$A,0),MATCH('2016-17'!B$2,input!$1:$1,0))</f>
        <v>E6105</v>
      </c>
      <c r="C58" s="27" t="str">
        <f>INDEX(input!$A:$DZ,MATCH('2016-17'!$A58,input!$A:$A,0),MATCH('2016-17'!C$2,input!$1:$1,0))</f>
        <v>E31000005</v>
      </c>
      <c r="E58" s="27" t="str">
        <f>INDEX(input!$A:$DZ,MATCH('2016-17'!$A58,input!$A:$A,0),MATCH('2016-17'!E$2,input!$1:$1,0))</f>
        <v>Cambridgeshire Fire</v>
      </c>
      <c r="F58" s="110">
        <f>INDEX(input!$A:$DZ,MATCH('2016-17'!$A58,input!$A:$A,0),MATCH('2016-17'!F$2,input!$1:$1,0))</f>
        <v>11.635485359999999</v>
      </c>
      <c r="G58" s="110">
        <f>INDEX(input!$A:$DZ,MATCH('2016-17'!$A58,input!$A:$A,0),MATCH('2016-17'!G$2,input!$1:$1,0))</f>
        <v>8.0945872000000002E-2</v>
      </c>
      <c r="H58" s="110">
        <f>INDEX(input!$A:$DZ,MATCH('2016-17'!$A58,input!$A:$A,0),MATCH('2016-17'!H$2,input!$1:$1,0))</f>
        <v>17.086207000000002</v>
      </c>
      <c r="I58" s="110">
        <f>INDEX(input!$A:$DZ,MATCH('2016-17'!$A58,input!$A:$A,0),MATCH('2016-17'!I$2,input!$1:$1,0))</f>
        <v>0</v>
      </c>
      <c r="J58" s="110">
        <f>INDEX(input!$A:$DZ,MATCH('2016-17'!$A58,input!$A:$A,0),MATCH('2016-17'!J$2,input!$1:$1,0))</f>
        <v>0</v>
      </c>
      <c r="K58" s="110">
        <f>INDEX(input!$A:$DZ,MATCH('2016-17'!$A58,input!$A:$A,0),MATCH('2016-17'!K$2,input!$1:$1,0))</f>
        <v>0</v>
      </c>
      <c r="L58" s="136">
        <f>INDEX(input!$A:$DZ,MATCH('2016-17'!$A58,input!$A:$A,0),MATCH('2016-17'!L$2,input!$1:$1,0))</f>
        <v>28.802638232</v>
      </c>
      <c r="M58" s="106">
        <f>INDEX(input!$A:$DZ,MATCH('2016-17'!$A58,input!$A:$A,0),MATCH('2016-17'!M$2,input!$1:$1,0))</f>
        <v>10.676281706094999</v>
      </c>
      <c r="N58" s="106">
        <f>INDEX(input!$A:$DZ,MATCH('2016-17'!$A58,input!$A:$A,0),MATCH('2016-17'!N$2,input!$1:$1,0))</f>
        <v>8.0945871970061978E-2</v>
      </c>
      <c r="O58" s="105">
        <f>INDEX(input!$A:$DZ,MATCH('2016-17'!$A58,input!$A:$A,0),MATCH('2016-17'!O$2,input!$1:$1,0))</f>
        <v>17.773309008000002</v>
      </c>
      <c r="P58" s="111">
        <f>INDEX(input!$A:$DZ,MATCH('2016-17'!$A58,input!$A:$A,0),MATCH('2016-17'!P$2,input!$1:$1,0))</f>
        <v>0</v>
      </c>
      <c r="Q58" s="50">
        <f>INDEX(input!$A:$DZ,MATCH('2016-17'!$A58,input!$A:$A,0),MATCH('2016-17'!Q$2,input!$1:$1,0))</f>
        <v>0</v>
      </c>
      <c r="R58" s="106">
        <f>INDEX(input!$A:$DZ,MATCH('2016-17'!$A58,input!$A:$A,0),MATCH('2016-17'!R$2,input!$1:$1,0))</f>
        <v>0</v>
      </c>
      <c r="S58" s="105">
        <f>INDEX(input!$A:$DZ,MATCH('2016-17'!$A58,input!$A:$A,0),MATCH('2016-17'!S$2,input!$1:$1,0))</f>
        <v>0</v>
      </c>
      <c r="T58" s="105">
        <f>INDEX(input!$A:$DZ,MATCH('2016-17'!$A58,input!$A:$A,0),MATCH('2016-17'!T$2,input!$1:$1,0))</f>
        <v>0</v>
      </c>
      <c r="U58" s="103">
        <f>INDEX(input!$A:$DZ,MATCH('2016-17'!$A58,input!$A:$A,0),MATCH('2016-17'!U$2,input!$1:$1,0))</f>
        <v>0</v>
      </c>
      <c r="V58" s="103">
        <f>INDEX(input!$A:$DZ,MATCH('2016-17'!$A58,input!$A:$A,0),MATCH('2016-17'!V$2,input!$1:$1,0))</f>
        <v>6.1175535940327999E-2</v>
      </c>
      <c r="W58" s="107">
        <f>INDEX(input!$A:$DZ,MATCH('2016-17'!$A58,input!$A:$A,0),MATCH('2016-17'!W$2,input!$1:$1,0))</f>
        <v>28.591712122005386</v>
      </c>
      <c r="X58" s="100">
        <f>INDEX(input!$A:$DZ,MATCH('2016-17'!$A58,input!$A:$A,0),MATCH('2016-17'!X$2,input!$1:$1,0))</f>
        <v>-0.73231524242898249</v>
      </c>
    </row>
    <row r="59" spans="1:24" x14ac:dyDescent="0.25">
      <c r="A59" s="27" t="s">
        <v>113</v>
      </c>
      <c r="B59" s="27" t="str">
        <f>INDEX(input!$A:$DZ,MATCH('2016-17'!$A59,input!$A:$A,0),MATCH('2016-17'!B$2,input!$1:$1,0))</f>
        <v>E5011</v>
      </c>
      <c r="C59" s="27" t="str">
        <f>INDEX(input!$A:$DZ,MATCH('2016-17'!$A59,input!$A:$A,0),MATCH('2016-17'!C$2,input!$1:$1,0))</f>
        <v>E09000007</v>
      </c>
      <c r="E59" s="27" t="str">
        <f>INDEX(input!$A:$DZ,MATCH('2016-17'!$A59,input!$A:$A,0),MATCH('2016-17'!E$2,input!$1:$1,0))</f>
        <v>Camden</v>
      </c>
      <c r="F59" s="110">
        <f>INDEX(input!$A:$DZ,MATCH('2016-17'!$A59,input!$A:$A,0),MATCH('2016-17'!F$2,input!$1:$1,0))</f>
        <v>154.80725418</v>
      </c>
      <c r="G59" s="110">
        <f>INDEX(input!$A:$DZ,MATCH('2016-17'!$A59,input!$A:$A,0),MATCH('2016-17'!G$2,input!$1:$1,0))</f>
        <v>1.2109277250000001</v>
      </c>
      <c r="H59" s="110">
        <f>INDEX(input!$A:$DZ,MATCH('2016-17'!$A59,input!$A:$A,0),MATCH('2016-17'!H$2,input!$1:$1,0))</f>
        <v>88.755588000000003</v>
      </c>
      <c r="I59" s="110">
        <f>INDEX(input!$A:$DZ,MATCH('2016-17'!$A59,input!$A:$A,0),MATCH('2016-17'!I$2,input!$1:$1,0))</f>
        <v>7.5572825711111102</v>
      </c>
      <c r="J59" s="110">
        <f>INDEX(input!$A:$DZ,MATCH('2016-17'!$A59,input!$A:$A,0),MATCH('2016-17'!J$2,input!$1:$1,0))</f>
        <v>0.26795807535947652</v>
      </c>
      <c r="K59" s="110">
        <f>INDEX(input!$A:$DZ,MATCH('2016-17'!$A59,input!$A:$A,0),MATCH('2016-17'!K$2,input!$1:$1,0))</f>
        <v>0</v>
      </c>
      <c r="L59" s="136">
        <f>INDEX(input!$A:$DZ,MATCH('2016-17'!$A59,input!$A:$A,0),MATCH('2016-17'!L$2,input!$1:$1,0))</f>
        <v>252.59901055147057</v>
      </c>
      <c r="M59" s="106">
        <f>INDEX(input!$A:$DZ,MATCH('2016-17'!$A59,input!$A:$A,0),MATCH('2016-17'!M$2,input!$1:$1,0))</f>
        <v>138.5405164988</v>
      </c>
      <c r="N59" s="106">
        <f>INDEX(input!$A:$DZ,MATCH('2016-17'!$A59,input!$A:$A,0),MATCH('2016-17'!N$2,input!$1:$1,0))</f>
        <v>1.2109277250157067</v>
      </c>
      <c r="O59" s="105">
        <f>INDEX(input!$A:$DZ,MATCH('2016-17'!$A59,input!$A:$A,0),MATCH('2016-17'!O$2,input!$1:$1,0))</f>
        <v>93.527984000000004</v>
      </c>
      <c r="P59" s="111">
        <f>INDEX(input!$A:$DZ,MATCH('2016-17'!$A59,input!$A:$A,0),MATCH('2016-17'!P$2,input!$1:$1,0))</f>
        <v>1.8340959999999999</v>
      </c>
      <c r="Q59" s="50">
        <f>INDEX(input!$A:$DZ,MATCH('2016-17'!$A59,input!$A:$A,0),MATCH('2016-17'!Q$2,input!$1:$1,0))</f>
        <v>0</v>
      </c>
      <c r="R59" s="106">
        <f>INDEX(input!$A:$DZ,MATCH('2016-17'!$A59,input!$A:$A,0),MATCH('2016-17'!R$2,input!$1:$1,0))</f>
        <v>0</v>
      </c>
      <c r="S59" s="105">
        <f>INDEX(input!$A:$DZ,MATCH('2016-17'!$A59,input!$A:$A,0),MATCH('2016-17'!S$2,input!$1:$1,0))</f>
        <v>9.240743791111111</v>
      </c>
      <c r="T59" s="105">
        <f>INDEX(input!$A:$DZ,MATCH('2016-17'!$A59,input!$A:$A,0),MATCH('2016-17'!T$2,input!$1:$1,0))</f>
        <v>0.1916383213610677</v>
      </c>
      <c r="U59" s="103">
        <f>INDEX(input!$A:$DZ,MATCH('2016-17'!$A59,input!$A:$A,0),MATCH('2016-17'!U$2,input!$1:$1,0))</f>
        <v>0</v>
      </c>
      <c r="V59" s="103">
        <f>INDEX(input!$A:$DZ,MATCH('2016-17'!$A59,input!$A:$A,0),MATCH('2016-17'!V$2,input!$1:$1,0))</f>
        <v>0</v>
      </c>
      <c r="W59" s="107">
        <f>INDEX(input!$A:$DZ,MATCH('2016-17'!$A59,input!$A:$A,0),MATCH('2016-17'!W$2,input!$1:$1,0))</f>
        <v>244.54590633628786</v>
      </c>
      <c r="X59" s="100">
        <f>INDEX(input!$A:$DZ,MATCH('2016-17'!$A59,input!$A:$A,0),MATCH('2016-17'!X$2,input!$1:$1,0))</f>
        <v>-3.188098083837021</v>
      </c>
    </row>
    <row r="60" spans="1:24" x14ac:dyDescent="0.25">
      <c r="A60" s="27" t="s">
        <v>115</v>
      </c>
      <c r="B60" s="27" t="str">
        <f>INDEX(input!$A:$DZ,MATCH('2016-17'!$A60,input!$A:$A,0),MATCH('2016-17'!B$2,input!$1:$1,0))</f>
        <v>E3431</v>
      </c>
      <c r="C60" s="27" t="str">
        <f>INDEX(input!$A:$DZ,MATCH('2016-17'!$A60,input!$A:$A,0),MATCH('2016-17'!C$2,input!$1:$1,0))</f>
        <v>E07000192</v>
      </c>
      <c r="E60" s="27" t="str">
        <f>INDEX(input!$A:$DZ,MATCH('2016-17'!$A60,input!$A:$A,0),MATCH('2016-17'!E$2,input!$1:$1,0))</f>
        <v>Cannock Chase</v>
      </c>
      <c r="F60" s="110">
        <f>INDEX(input!$A:$DZ,MATCH('2016-17'!$A60,input!$A:$A,0),MATCH('2016-17'!F$2,input!$1:$1,0))</f>
        <v>4.9553498899999999</v>
      </c>
      <c r="G60" s="110">
        <f>INDEX(input!$A:$DZ,MATCH('2016-17'!$A60,input!$A:$A,0),MATCH('2016-17'!G$2,input!$1:$1,0))</f>
        <v>4.0311506520833332E-2</v>
      </c>
      <c r="H60" s="110">
        <f>INDEX(input!$A:$DZ,MATCH('2016-17'!$A60,input!$A:$A,0),MATCH('2016-17'!H$2,input!$1:$1,0))</f>
        <v>5.4061300000000001</v>
      </c>
      <c r="I60" s="110">
        <f>INDEX(input!$A:$DZ,MATCH('2016-17'!$A60,input!$A:$A,0),MATCH('2016-17'!I$2,input!$1:$1,0))</f>
        <v>1.2115019297777776</v>
      </c>
      <c r="J60" s="110">
        <f>INDEX(input!$A:$DZ,MATCH('2016-17'!$A60,input!$A:$A,0),MATCH('2016-17'!J$2,input!$1:$1,0))</f>
        <v>8.8749479423557397E-3</v>
      </c>
      <c r="K60" s="110">
        <f>INDEX(input!$A:$DZ,MATCH('2016-17'!$A60,input!$A:$A,0),MATCH('2016-17'!K$2,input!$1:$1,0))</f>
        <v>0</v>
      </c>
      <c r="L60" s="136">
        <f>INDEX(input!$A:$DZ,MATCH('2016-17'!$A60,input!$A:$A,0),MATCH('2016-17'!L$2,input!$1:$1,0))</f>
        <v>11.622168274240964</v>
      </c>
      <c r="M60" s="106">
        <f>INDEX(input!$A:$DZ,MATCH('2016-17'!$A60,input!$A:$A,0),MATCH('2016-17'!M$2,input!$1:$1,0))</f>
        <v>4.1930197578020003</v>
      </c>
      <c r="N60" s="106">
        <f>INDEX(input!$A:$DZ,MATCH('2016-17'!$A60,input!$A:$A,0),MATCH('2016-17'!N$2,input!$1:$1,0))</f>
        <v>4.0311506509533059E-2</v>
      </c>
      <c r="O60" s="105">
        <f>INDEX(input!$A:$DZ,MATCH('2016-17'!$A60,input!$A:$A,0),MATCH('2016-17'!O$2,input!$1:$1,0))</f>
        <v>5.5619951430000008</v>
      </c>
      <c r="P60" s="111">
        <f>INDEX(input!$A:$DZ,MATCH('2016-17'!$A60,input!$A:$A,0),MATCH('2016-17'!P$2,input!$1:$1,0))</f>
        <v>0</v>
      </c>
      <c r="Q60" s="50">
        <f>INDEX(input!$A:$DZ,MATCH('2016-17'!$A60,input!$A:$A,0),MATCH('2016-17'!Q$2,input!$1:$1,0))</f>
        <v>-7.7161814715509536E-16</v>
      </c>
      <c r="R60" s="106">
        <f>INDEX(input!$A:$DZ,MATCH('2016-17'!$A60,input!$A:$A,0),MATCH('2016-17'!R$2,input!$1:$1,0))</f>
        <v>0</v>
      </c>
      <c r="S60" s="105">
        <f>INDEX(input!$A:$DZ,MATCH('2016-17'!$A60,input!$A:$A,0),MATCH('2016-17'!S$2,input!$1:$1,0))</f>
        <v>1.4033667155555554</v>
      </c>
      <c r="T60" s="105">
        <f>INDEX(input!$A:$DZ,MATCH('2016-17'!$A60,input!$A:$A,0),MATCH('2016-17'!T$2,input!$1:$1,0))</f>
        <v>6.3471874231006151E-3</v>
      </c>
      <c r="U60" s="103">
        <f>INDEX(input!$A:$DZ,MATCH('2016-17'!$A60,input!$A:$A,0),MATCH('2016-17'!U$2,input!$1:$1,0))</f>
        <v>0</v>
      </c>
      <c r="V60" s="103">
        <f>INDEX(input!$A:$DZ,MATCH('2016-17'!$A60,input!$A:$A,0),MATCH('2016-17'!V$2,input!$1:$1,0))</f>
        <v>0</v>
      </c>
      <c r="W60" s="107">
        <f>INDEX(input!$A:$DZ,MATCH('2016-17'!$A60,input!$A:$A,0),MATCH('2016-17'!W$2,input!$1:$1,0))</f>
        <v>11.205040310290192</v>
      </c>
      <c r="X60" s="100">
        <f>INDEX(input!$A:$DZ,MATCH('2016-17'!$A60,input!$A:$A,0),MATCH('2016-17'!X$2,input!$1:$1,0))</f>
        <v>-3.5890717988938725</v>
      </c>
    </row>
    <row r="61" spans="1:24" x14ac:dyDescent="0.25">
      <c r="A61" s="27" t="s">
        <v>116</v>
      </c>
      <c r="B61" s="27" t="str">
        <f>INDEX(input!$A:$DZ,MATCH('2016-17'!$A61,input!$A:$A,0),MATCH('2016-17'!B$2,input!$1:$1,0))</f>
        <v>E2232</v>
      </c>
      <c r="C61" s="27" t="str">
        <f>INDEX(input!$A:$DZ,MATCH('2016-17'!$A61,input!$A:$A,0),MATCH('2016-17'!C$2,input!$1:$1,0))</f>
        <v>E07000106</v>
      </c>
      <c r="E61" s="27" t="str">
        <f>INDEX(input!$A:$DZ,MATCH('2016-17'!$A61,input!$A:$A,0),MATCH('2016-17'!E$2,input!$1:$1,0))</f>
        <v>Canterbury</v>
      </c>
      <c r="F61" s="110">
        <f>INDEX(input!$A:$DZ,MATCH('2016-17'!$A61,input!$A:$A,0),MATCH('2016-17'!F$2,input!$1:$1,0))</f>
        <v>7.4929777699999995</v>
      </c>
      <c r="G61" s="110">
        <f>INDEX(input!$A:$DZ,MATCH('2016-17'!$A61,input!$A:$A,0),MATCH('2016-17'!G$2,input!$1:$1,0))</f>
        <v>6.2042324750000002E-2</v>
      </c>
      <c r="H61" s="110">
        <f>INDEX(input!$A:$DZ,MATCH('2016-17'!$A61,input!$A:$A,0),MATCH('2016-17'!H$2,input!$1:$1,0))</f>
        <v>8.9397500000000001</v>
      </c>
      <c r="I61" s="110">
        <f>INDEX(input!$A:$DZ,MATCH('2016-17'!$A61,input!$A:$A,0),MATCH('2016-17'!I$2,input!$1:$1,0))</f>
        <v>3.002717960888889</v>
      </c>
      <c r="J61" s="110">
        <f>INDEX(input!$A:$DZ,MATCH('2016-17'!$A61,input!$A:$A,0),MATCH('2016-17'!J$2,input!$1:$1,0))</f>
        <v>1.3659186910421884E-2</v>
      </c>
      <c r="K61" s="110">
        <f>INDEX(input!$A:$DZ,MATCH('2016-17'!$A61,input!$A:$A,0),MATCH('2016-17'!K$2,input!$1:$1,0))</f>
        <v>0</v>
      </c>
      <c r="L61" s="136">
        <f>INDEX(input!$A:$DZ,MATCH('2016-17'!$A61,input!$A:$A,0),MATCH('2016-17'!L$2,input!$1:$1,0))</f>
        <v>19.511147242549306</v>
      </c>
      <c r="M61" s="106">
        <f>INDEX(input!$A:$DZ,MATCH('2016-17'!$A61,input!$A:$A,0),MATCH('2016-17'!M$2,input!$1:$1,0))</f>
        <v>6.2839647985380003</v>
      </c>
      <c r="N61" s="106">
        <f>INDEX(input!$A:$DZ,MATCH('2016-17'!$A61,input!$A:$A,0),MATCH('2016-17'!N$2,input!$1:$1,0))</f>
        <v>6.2042324713423559E-2</v>
      </c>
      <c r="O61" s="105">
        <f>INDEX(input!$A:$DZ,MATCH('2016-17'!$A61,input!$A:$A,0),MATCH('2016-17'!O$2,input!$1:$1,0))</f>
        <v>9.2609060572799997</v>
      </c>
      <c r="P61" s="111">
        <f>INDEX(input!$A:$DZ,MATCH('2016-17'!$A61,input!$A:$A,0),MATCH('2016-17'!P$2,input!$1:$1,0))</f>
        <v>0</v>
      </c>
      <c r="Q61" s="50">
        <f>INDEX(input!$A:$DZ,MATCH('2016-17'!$A61,input!$A:$A,0),MATCH('2016-17'!Q$2,input!$1:$1,0))</f>
        <v>5.5753236719998843E-2</v>
      </c>
      <c r="R61" s="106">
        <f>INDEX(input!$A:$DZ,MATCH('2016-17'!$A61,input!$A:$A,0),MATCH('2016-17'!R$2,input!$1:$1,0))</f>
        <v>0</v>
      </c>
      <c r="S61" s="105">
        <f>INDEX(input!$A:$DZ,MATCH('2016-17'!$A61,input!$A:$A,0),MATCH('2016-17'!S$2,input!$1:$1,0))</f>
        <v>3.3043708835555559</v>
      </c>
      <c r="T61" s="105">
        <f>INDEX(input!$A:$DZ,MATCH('2016-17'!$A61,input!$A:$A,0),MATCH('2016-17'!T$2,input!$1:$1,0))</f>
        <v>9.768780609275057E-3</v>
      </c>
      <c r="U61" s="103">
        <f>INDEX(input!$A:$DZ,MATCH('2016-17'!$A61,input!$A:$A,0),MATCH('2016-17'!U$2,input!$1:$1,0))</f>
        <v>0</v>
      </c>
      <c r="V61" s="103">
        <f>INDEX(input!$A:$DZ,MATCH('2016-17'!$A61,input!$A:$A,0),MATCH('2016-17'!V$2,input!$1:$1,0))</f>
        <v>2.1156923575493643E-2</v>
      </c>
      <c r="W61" s="107">
        <f>INDEX(input!$A:$DZ,MATCH('2016-17'!$A61,input!$A:$A,0),MATCH('2016-17'!W$2,input!$1:$1,0))</f>
        <v>18.997963004991746</v>
      </c>
      <c r="X61" s="100">
        <f>INDEX(input!$A:$DZ,MATCH('2016-17'!$A61,input!$A:$A,0),MATCH('2016-17'!X$2,input!$1:$1,0))</f>
        <v>-2.6302104698304185</v>
      </c>
    </row>
    <row r="62" spans="1:24" x14ac:dyDescent="0.25">
      <c r="A62" s="27" t="s">
        <v>118</v>
      </c>
      <c r="B62" s="27" t="str">
        <f>INDEX(input!$A:$DZ,MATCH('2016-17'!$A62,input!$A:$A,0),MATCH('2016-17'!B$2,input!$1:$1,0))</f>
        <v>E0933</v>
      </c>
      <c r="C62" s="27" t="str">
        <f>INDEX(input!$A:$DZ,MATCH('2016-17'!$A62,input!$A:$A,0),MATCH('2016-17'!C$2,input!$1:$1,0))</f>
        <v>E07000028</v>
      </c>
      <c r="E62" s="27" t="str">
        <f>INDEX(input!$A:$DZ,MATCH('2016-17'!$A62,input!$A:$A,0),MATCH('2016-17'!E$2,input!$1:$1,0))</f>
        <v>Carlisle</v>
      </c>
      <c r="F62" s="110">
        <f>INDEX(input!$A:$DZ,MATCH('2016-17'!$A62,input!$A:$A,0),MATCH('2016-17'!F$2,input!$1:$1,0))</f>
        <v>5.4956739800000003</v>
      </c>
      <c r="G62" s="110">
        <f>INDEX(input!$A:$DZ,MATCH('2016-17'!$A62,input!$A:$A,0),MATCH('2016-17'!G$2,input!$1:$1,0))</f>
        <v>4.4144826833333331E-2</v>
      </c>
      <c r="H62" s="110">
        <f>INDEX(input!$A:$DZ,MATCH('2016-17'!$A62,input!$A:$A,0),MATCH('2016-17'!H$2,input!$1:$1,0))</f>
        <v>6.1096529999999998</v>
      </c>
      <c r="I62" s="110">
        <f>INDEX(input!$A:$DZ,MATCH('2016-17'!$A62,input!$A:$A,0),MATCH('2016-17'!I$2,input!$1:$1,0))</f>
        <v>1.7012402337777783</v>
      </c>
      <c r="J62" s="110">
        <f>INDEX(input!$A:$DZ,MATCH('2016-17'!$A62,input!$A:$A,0),MATCH('2016-17'!J$2,input!$1:$1,0))</f>
        <v>9.8364925168249479E-3</v>
      </c>
      <c r="K62" s="110">
        <f>INDEX(input!$A:$DZ,MATCH('2016-17'!$A62,input!$A:$A,0),MATCH('2016-17'!K$2,input!$1:$1,0))</f>
        <v>3.5158009679806361E-2</v>
      </c>
      <c r="L62" s="136">
        <f>INDEX(input!$A:$DZ,MATCH('2016-17'!$A62,input!$A:$A,0),MATCH('2016-17'!L$2,input!$1:$1,0))</f>
        <v>13.395706542807742</v>
      </c>
      <c r="M62" s="106">
        <f>INDEX(input!$A:$DZ,MATCH('2016-17'!$A62,input!$A:$A,0),MATCH('2016-17'!M$2,input!$1:$1,0))</f>
        <v>4.6418296890660002</v>
      </c>
      <c r="N62" s="106">
        <f>INDEX(input!$A:$DZ,MATCH('2016-17'!$A62,input!$A:$A,0),MATCH('2016-17'!N$2,input!$1:$1,0))</f>
        <v>4.4144826829582651E-2</v>
      </c>
      <c r="O62" s="105">
        <f>INDEX(input!$A:$DZ,MATCH('2016-17'!$A62,input!$A:$A,0),MATCH('2016-17'!O$2,input!$1:$1,0))</f>
        <v>6.3377516400000005</v>
      </c>
      <c r="P62" s="111">
        <f>INDEX(input!$A:$DZ,MATCH('2016-17'!$A62,input!$A:$A,0),MATCH('2016-17'!P$2,input!$1:$1,0))</f>
        <v>0</v>
      </c>
      <c r="Q62" s="50">
        <f>INDEX(input!$A:$DZ,MATCH('2016-17'!$A62,input!$A:$A,0),MATCH('2016-17'!Q$2,input!$1:$1,0))</f>
        <v>-9.1343679287092525E-16</v>
      </c>
      <c r="R62" s="106">
        <f>INDEX(input!$A:$DZ,MATCH('2016-17'!$A62,input!$A:$A,0),MATCH('2016-17'!R$2,input!$1:$1,0))</f>
        <v>0</v>
      </c>
      <c r="S62" s="105">
        <f>INDEX(input!$A:$DZ,MATCH('2016-17'!$A62,input!$A:$A,0),MATCH('2016-17'!S$2,input!$1:$1,0))</f>
        <v>2.1809618071111116</v>
      </c>
      <c r="T62" s="105">
        <f>INDEX(input!$A:$DZ,MATCH('2016-17'!$A62,input!$A:$A,0),MATCH('2016-17'!T$2,input!$1:$1,0))</f>
        <v>7.0348651052078524E-3</v>
      </c>
      <c r="U62" s="103">
        <f>INDEX(input!$A:$DZ,MATCH('2016-17'!$A62,input!$A:$A,0),MATCH('2016-17'!U$2,input!$1:$1,0))</f>
        <v>0.18259482446609113</v>
      </c>
      <c r="V62" s="103">
        <f>INDEX(input!$A:$DZ,MATCH('2016-17'!$A62,input!$A:$A,0),MATCH('2016-17'!V$2,input!$1:$1,0))</f>
        <v>5.008288650395972E-3</v>
      </c>
      <c r="W62" s="107">
        <f>INDEX(input!$A:$DZ,MATCH('2016-17'!$A62,input!$A:$A,0),MATCH('2016-17'!W$2,input!$1:$1,0))</f>
        <v>13.399325941228389</v>
      </c>
      <c r="X62" s="100">
        <f>INDEX(input!$A:$DZ,MATCH('2016-17'!$A62,input!$A:$A,0),MATCH('2016-17'!X$2,input!$1:$1,0))</f>
        <v>2.701909308835404E-2</v>
      </c>
    </row>
    <row r="63" spans="1:24" x14ac:dyDescent="0.25">
      <c r="A63" s="27" t="s">
        <v>120</v>
      </c>
      <c r="B63" s="27" t="str">
        <f>INDEX(input!$A:$DZ,MATCH('2016-17'!$A63,input!$A:$A,0),MATCH('2016-17'!B$2,input!$1:$1,0))</f>
        <v>E1534</v>
      </c>
      <c r="C63" s="27" t="str">
        <f>INDEX(input!$A:$DZ,MATCH('2016-17'!$A63,input!$A:$A,0),MATCH('2016-17'!C$2,input!$1:$1,0))</f>
        <v>E07000069</v>
      </c>
      <c r="E63" s="27" t="str">
        <f>INDEX(input!$A:$DZ,MATCH('2016-17'!$A63,input!$A:$A,0),MATCH('2016-17'!E$2,input!$1:$1,0))</f>
        <v>Castle Point</v>
      </c>
      <c r="F63" s="110">
        <f>INDEX(input!$A:$DZ,MATCH('2016-17'!$A63,input!$A:$A,0),MATCH('2016-17'!F$2,input!$1:$1,0))</f>
        <v>3.7711252700000002</v>
      </c>
      <c r="G63" s="110">
        <f>INDEX(input!$A:$DZ,MATCH('2016-17'!$A63,input!$A:$A,0),MATCH('2016-17'!G$2,input!$1:$1,0))</f>
        <v>2.9956465000000002E-2</v>
      </c>
      <c r="H63" s="110">
        <f>INDEX(input!$A:$DZ,MATCH('2016-17'!$A63,input!$A:$A,0),MATCH('2016-17'!H$2,input!$1:$1,0))</f>
        <v>6.862114</v>
      </c>
      <c r="I63" s="110">
        <f>INDEX(input!$A:$DZ,MATCH('2016-17'!$A63,input!$A:$A,0),MATCH('2016-17'!I$2,input!$1:$1,0))</f>
        <v>0.82050491377777801</v>
      </c>
      <c r="J63" s="110">
        <f>INDEX(input!$A:$DZ,MATCH('2016-17'!$A63,input!$A:$A,0),MATCH('2016-17'!J$2,input!$1:$1,0))</f>
        <v>6.5951905579733003E-3</v>
      </c>
      <c r="K63" s="110">
        <f>INDEX(input!$A:$DZ,MATCH('2016-17'!$A63,input!$A:$A,0),MATCH('2016-17'!K$2,input!$1:$1,0))</f>
        <v>0</v>
      </c>
      <c r="L63" s="136">
        <f>INDEX(input!$A:$DZ,MATCH('2016-17'!$A63,input!$A:$A,0),MATCH('2016-17'!L$2,input!$1:$1,0))</f>
        <v>11.490295839335751</v>
      </c>
      <c r="M63" s="106">
        <f>INDEX(input!$A:$DZ,MATCH('2016-17'!$A63,input!$A:$A,0),MATCH('2016-17'!M$2,input!$1:$1,0))</f>
        <v>2.9888008514309998</v>
      </c>
      <c r="N63" s="106">
        <f>INDEX(input!$A:$DZ,MATCH('2016-17'!$A63,input!$A:$A,0),MATCH('2016-17'!N$2,input!$1:$1,0))</f>
        <v>2.9956464965896695E-2</v>
      </c>
      <c r="O63" s="105">
        <f>INDEX(input!$A:$DZ,MATCH('2016-17'!$A63,input!$A:$A,0),MATCH('2016-17'!O$2,input!$1:$1,0))</f>
        <v>7.09404696</v>
      </c>
      <c r="P63" s="111">
        <f>INDEX(input!$A:$DZ,MATCH('2016-17'!$A63,input!$A:$A,0),MATCH('2016-17'!P$2,input!$1:$1,0))</f>
        <v>0</v>
      </c>
      <c r="Q63" s="50">
        <f>INDEX(input!$A:$DZ,MATCH('2016-17'!$A63,input!$A:$A,0),MATCH('2016-17'!Q$2,input!$1:$1,0))</f>
        <v>8.4475004769046786E-16</v>
      </c>
      <c r="R63" s="106">
        <f>INDEX(input!$A:$DZ,MATCH('2016-17'!$A63,input!$A:$A,0),MATCH('2016-17'!R$2,input!$1:$1,0))</f>
        <v>0</v>
      </c>
      <c r="S63" s="105">
        <f>INDEX(input!$A:$DZ,MATCH('2016-17'!$A63,input!$A:$A,0),MATCH('2016-17'!S$2,input!$1:$1,0))</f>
        <v>1.1711949208888892</v>
      </c>
      <c r="T63" s="105">
        <f>INDEX(input!$A:$DZ,MATCH('2016-17'!$A63,input!$A:$A,0),MATCH('2016-17'!T$2,input!$1:$1,0))</f>
        <v>4.7167499837084811E-3</v>
      </c>
      <c r="U63" s="103">
        <f>INDEX(input!$A:$DZ,MATCH('2016-17'!$A63,input!$A:$A,0),MATCH('2016-17'!U$2,input!$1:$1,0))</f>
        <v>0</v>
      </c>
      <c r="V63" s="103">
        <f>INDEX(input!$A:$DZ,MATCH('2016-17'!$A63,input!$A:$A,0),MATCH('2016-17'!V$2,input!$1:$1,0))</f>
        <v>8.663029669991551E-2</v>
      </c>
      <c r="W63" s="107">
        <f>INDEX(input!$A:$DZ,MATCH('2016-17'!$A63,input!$A:$A,0),MATCH('2016-17'!W$2,input!$1:$1,0))</f>
        <v>11.37534624396941</v>
      </c>
      <c r="X63" s="100">
        <f>INDEX(input!$A:$DZ,MATCH('2016-17'!$A63,input!$A:$A,0),MATCH('2016-17'!X$2,input!$1:$1,0))</f>
        <v>-1.0004058813944838</v>
      </c>
    </row>
    <row r="64" spans="1:24" x14ac:dyDescent="0.25">
      <c r="A64" s="27" t="s">
        <v>122</v>
      </c>
      <c r="B64" s="27" t="str">
        <f>INDEX(input!$A:$DZ,MATCH('2016-17'!$A64,input!$A:$A,0),MATCH('2016-17'!B$2,input!$1:$1,0))</f>
        <v>E0203</v>
      </c>
      <c r="C64" s="27" t="str">
        <f>INDEX(input!$A:$DZ,MATCH('2016-17'!$A64,input!$A:$A,0),MATCH('2016-17'!C$2,input!$1:$1,0))</f>
        <v>E06000056</v>
      </c>
      <c r="E64" s="27" t="str">
        <f>INDEX(input!$A:$DZ,MATCH('2016-17'!$A64,input!$A:$A,0),MATCH('2016-17'!E$2,input!$1:$1,0))</f>
        <v>Central Bedfordshire</v>
      </c>
      <c r="F64" s="110">
        <f>INDEX(input!$A:$DZ,MATCH('2016-17'!$A64,input!$A:$A,0),MATCH('2016-17'!F$2,input!$1:$1,0))</f>
        <v>61.735416180000009</v>
      </c>
      <c r="G64" s="110">
        <f>INDEX(input!$A:$DZ,MATCH('2016-17'!$A64,input!$A:$A,0),MATCH('2016-17'!G$2,input!$1:$1,0))</f>
        <v>0.42584685777083336</v>
      </c>
      <c r="H64" s="110">
        <f>INDEX(input!$A:$DZ,MATCH('2016-17'!$A64,input!$A:$A,0),MATCH('2016-17'!H$2,input!$1:$1,0))</f>
        <v>122.187555</v>
      </c>
      <c r="I64" s="110">
        <f>INDEX(input!$A:$DZ,MATCH('2016-17'!$A64,input!$A:$A,0),MATCH('2016-17'!I$2,input!$1:$1,0))</f>
        <v>9.0701273566666671</v>
      </c>
      <c r="J64" s="110">
        <f>INDEX(input!$A:$DZ,MATCH('2016-17'!$A64,input!$A:$A,0),MATCH('2016-17'!J$2,input!$1:$1,0))</f>
        <v>9.5500118175163268E-2</v>
      </c>
      <c r="K64" s="110">
        <f>INDEX(input!$A:$DZ,MATCH('2016-17'!$A64,input!$A:$A,0),MATCH('2016-17'!K$2,input!$1:$1,0))</f>
        <v>0</v>
      </c>
      <c r="L64" s="136">
        <f>INDEX(input!$A:$DZ,MATCH('2016-17'!$A64,input!$A:$A,0),MATCH('2016-17'!L$2,input!$1:$1,0))</f>
        <v>193.51444551261264</v>
      </c>
      <c r="M64" s="106">
        <f>INDEX(input!$A:$DZ,MATCH('2016-17'!$A64,input!$A:$A,0),MATCH('2016-17'!M$2,input!$1:$1,0))</f>
        <v>49.596133142725009</v>
      </c>
      <c r="N64" s="106">
        <f>INDEX(input!$A:$DZ,MATCH('2016-17'!$A64,input!$A:$A,0),MATCH('2016-17'!N$2,input!$1:$1,0))</f>
        <v>0.42584685770508057</v>
      </c>
      <c r="O64" s="105">
        <f>INDEX(input!$A:$DZ,MATCH('2016-17'!$A64,input!$A:$A,0),MATCH('2016-17'!O$2,input!$1:$1,0))</f>
        <v>127.97527844999999</v>
      </c>
      <c r="P64" s="111">
        <f>INDEX(input!$A:$DZ,MATCH('2016-17'!$A64,input!$A:$A,0),MATCH('2016-17'!P$2,input!$1:$1,0))</f>
        <v>2.5108809999999999</v>
      </c>
      <c r="Q64" s="50">
        <f>INDEX(input!$A:$DZ,MATCH('2016-17'!$A64,input!$A:$A,0),MATCH('2016-17'!Q$2,input!$1:$1,0))</f>
        <v>0</v>
      </c>
      <c r="R64" s="106">
        <f>INDEX(input!$A:$DZ,MATCH('2016-17'!$A64,input!$A:$A,0),MATCH('2016-17'!R$2,input!$1:$1,0))</f>
        <v>0</v>
      </c>
      <c r="S64" s="105">
        <f>INDEX(input!$A:$DZ,MATCH('2016-17'!$A64,input!$A:$A,0),MATCH('2016-17'!S$2,input!$1:$1,0))</f>
        <v>11.656883867777779</v>
      </c>
      <c r="T64" s="105">
        <f>INDEX(input!$A:$DZ,MATCH('2016-17'!$A64,input!$A:$A,0),MATCH('2016-17'!T$2,input!$1:$1,0))</f>
        <v>6.8299797691559444E-2</v>
      </c>
      <c r="U64" s="103">
        <f>INDEX(input!$A:$DZ,MATCH('2016-17'!$A64,input!$A:$A,0),MATCH('2016-17'!U$2,input!$1:$1,0))</f>
        <v>0</v>
      </c>
      <c r="V64" s="103">
        <f>INDEX(input!$A:$DZ,MATCH('2016-17'!$A64,input!$A:$A,0),MATCH('2016-17'!V$2,input!$1:$1,0))</f>
        <v>2.233688479479798</v>
      </c>
      <c r="W64" s="107">
        <f>INDEX(input!$A:$DZ,MATCH('2016-17'!$A64,input!$A:$A,0),MATCH('2016-17'!W$2,input!$1:$1,0))</f>
        <v>194.4670115953792</v>
      </c>
      <c r="X64" s="100">
        <f>INDEX(input!$A:$DZ,MATCH('2016-17'!$A64,input!$A:$A,0),MATCH('2016-17'!X$2,input!$1:$1,0))</f>
        <v>0.49224546531565494</v>
      </c>
    </row>
    <row r="65" spans="1:24" x14ac:dyDescent="0.25">
      <c r="A65" s="27" t="s">
        <v>124</v>
      </c>
      <c r="B65" s="27" t="str">
        <f>INDEX(input!$A:$DZ,MATCH('2016-17'!$A65,input!$A:$A,0),MATCH('2016-17'!B$2,input!$1:$1,0))</f>
        <v>E2432</v>
      </c>
      <c r="C65" s="27" t="str">
        <f>INDEX(input!$A:$DZ,MATCH('2016-17'!$A65,input!$A:$A,0),MATCH('2016-17'!C$2,input!$1:$1,0))</f>
        <v>E07000130</v>
      </c>
      <c r="E65" s="27" t="str">
        <f>INDEX(input!$A:$DZ,MATCH('2016-17'!$A65,input!$A:$A,0),MATCH('2016-17'!E$2,input!$1:$1,0))</f>
        <v>Charnwood</v>
      </c>
      <c r="F65" s="110">
        <f>INDEX(input!$A:$DZ,MATCH('2016-17'!$A65,input!$A:$A,0),MATCH('2016-17'!F$2,input!$1:$1,0))</f>
        <v>7.0113258399999996</v>
      </c>
      <c r="G65" s="110">
        <f>INDEX(input!$A:$DZ,MATCH('2016-17'!$A65,input!$A:$A,0),MATCH('2016-17'!G$2,input!$1:$1,0))</f>
        <v>5.681951595833333E-2</v>
      </c>
      <c r="H65" s="110">
        <f>INDEX(input!$A:$DZ,MATCH('2016-17'!$A65,input!$A:$A,0),MATCH('2016-17'!H$2,input!$1:$1,0))</f>
        <v>6.4772809999999996</v>
      </c>
      <c r="I65" s="110">
        <f>INDEX(input!$A:$DZ,MATCH('2016-17'!$A65,input!$A:$A,0),MATCH('2016-17'!I$2,input!$1:$1,0))</f>
        <v>3.775074944888889</v>
      </c>
      <c r="J65" s="110">
        <f>INDEX(input!$A:$DZ,MATCH('2016-17'!$A65,input!$A:$A,0),MATCH('2016-17'!J$2,input!$1:$1,0))</f>
        <v>1.2602870432928247E-2</v>
      </c>
      <c r="K65" s="110">
        <f>INDEX(input!$A:$DZ,MATCH('2016-17'!$A65,input!$A:$A,0),MATCH('2016-17'!K$2,input!$1:$1,0))</f>
        <v>0</v>
      </c>
      <c r="L65" s="136">
        <f>INDEX(input!$A:$DZ,MATCH('2016-17'!$A65,input!$A:$A,0),MATCH('2016-17'!L$2,input!$1:$1,0))</f>
        <v>17.333104171280148</v>
      </c>
      <c r="M65" s="106">
        <f>INDEX(input!$A:$DZ,MATCH('2016-17'!$A65,input!$A:$A,0),MATCH('2016-17'!M$2,input!$1:$1,0))</f>
        <v>6.0189220904919996</v>
      </c>
      <c r="N65" s="106">
        <f>INDEX(input!$A:$DZ,MATCH('2016-17'!$A65,input!$A:$A,0),MATCH('2016-17'!N$2,input!$1:$1,0))</f>
        <v>5.6819515953440078E-2</v>
      </c>
      <c r="O65" s="105">
        <f>INDEX(input!$A:$DZ,MATCH('2016-17'!$A65,input!$A:$A,0),MATCH('2016-17'!O$2,input!$1:$1,0))</f>
        <v>6.7644881791200007</v>
      </c>
      <c r="P65" s="111">
        <f>INDEX(input!$A:$DZ,MATCH('2016-17'!$A65,input!$A:$A,0),MATCH('2016-17'!P$2,input!$1:$1,0))</f>
        <v>0</v>
      </c>
      <c r="Q65" s="50">
        <f>INDEX(input!$A:$DZ,MATCH('2016-17'!$A65,input!$A:$A,0),MATCH('2016-17'!Q$2,input!$1:$1,0))</f>
        <v>0.13505697687999985</v>
      </c>
      <c r="R65" s="106">
        <f>INDEX(input!$A:$DZ,MATCH('2016-17'!$A65,input!$A:$A,0),MATCH('2016-17'!R$2,input!$1:$1,0))</f>
        <v>0</v>
      </c>
      <c r="S65" s="105">
        <f>INDEX(input!$A:$DZ,MATCH('2016-17'!$A65,input!$A:$A,0),MATCH('2016-17'!S$2,input!$1:$1,0))</f>
        <v>4.4907168524444447</v>
      </c>
      <c r="T65" s="105">
        <f>INDEX(input!$A:$DZ,MATCH('2016-17'!$A65,input!$A:$A,0),MATCH('2016-17'!T$2,input!$1:$1,0))</f>
        <v>9.0133239345644798E-3</v>
      </c>
      <c r="U65" s="103">
        <f>INDEX(input!$A:$DZ,MATCH('2016-17'!$A65,input!$A:$A,0),MATCH('2016-17'!U$2,input!$1:$1,0))</f>
        <v>0</v>
      </c>
      <c r="V65" s="103">
        <f>INDEX(input!$A:$DZ,MATCH('2016-17'!$A65,input!$A:$A,0),MATCH('2016-17'!V$2,input!$1:$1,0))</f>
        <v>0</v>
      </c>
      <c r="W65" s="107">
        <f>INDEX(input!$A:$DZ,MATCH('2016-17'!$A65,input!$A:$A,0),MATCH('2016-17'!W$2,input!$1:$1,0))</f>
        <v>17.475016938824449</v>
      </c>
      <c r="X65" s="100">
        <f>INDEX(input!$A:$DZ,MATCH('2016-17'!$A65,input!$A:$A,0),MATCH('2016-17'!X$2,input!$1:$1,0))</f>
        <v>0.81873832951075975</v>
      </c>
    </row>
    <row r="66" spans="1:24" x14ac:dyDescent="0.25">
      <c r="A66" s="27" t="s">
        <v>126</v>
      </c>
      <c r="B66" s="27" t="str">
        <f>INDEX(input!$A:$DZ,MATCH('2016-17'!$A66,input!$A:$A,0),MATCH('2016-17'!B$2,input!$1:$1,0))</f>
        <v>E1535</v>
      </c>
      <c r="C66" s="27" t="str">
        <f>INDEX(input!$A:$DZ,MATCH('2016-17'!$A66,input!$A:$A,0),MATCH('2016-17'!C$2,input!$1:$1,0))</f>
        <v>E07000070</v>
      </c>
      <c r="E66" s="27" t="str">
        <f>INDEX(input!$A:$DZ,MATCH('2016-17'!$A66,input!$A:$A,0),MATCH('2016-17'!E$2,input!$1:$1,0))</f>
        <v>Chelmsford</v>
      </c>
      <c r="F66" s="110">
        <f>INDEX(input!$A:$DZ,MATCH('2016-17'!$A66,input!$A:$A,0),MATCH('2016-17'!F$2,input!$1:$1,0))</f>
        <v>5.5460684999999996</v>
      </c>
      <c r="G66" s="110">
        <f>INDEX(input!$A:$DZ,MATCH('2016-17'!$A66,input!$A:$A,0),MATCH('2016-17'!G$2,input!$1:$1,0))</f>
        <v>4.5110495645833332E-2</v>
      </c>
      <c r="H66" s="110">
        <f>INDEX(input!$A:$DZ,MATCH('2016-17'!$A66,input!$A:$A,0),MATCH('2016-17'!H$2,input!$1:$1,0))</f>
        <v>10.849743999999999</v>
      </c>
      <c r="I66" s="110">
        <f>INDEX(input!$A:$DZ,MATCH('2016-17'!$A66,input!$A:$A,0),MATCH('2016-17'!I$2,input!$1:$1,0))</f>
        <v>1.6305641271111111</v>
      </c>
      <c r="J66" s="110">
        <f>INDEX(input!$A:$DZ,MATCH('2016-17'!$A66,input!$A:$A,0),MATCH('2016-17'!J$2,input!$1:$1,0))</f>
        <v>9.931489432009246E-3</v>
      </c>
      <c r="K66" s="110">
        <f>INDEX(input!$A:$DZ,MATCH('2016-17'!$A66,input!$A:$A,0),MATCH('2016-17'!K$2,input!$1:$1,0))</f>
        <v>0</v>
      </c>
      <c r="L66" s="136">
        <f>INDEX(input!$A:$DZ,MATCH('2016-17'!$A66,input!$A:$A,0),MATCH('2016-17'!L$2,input!$1:$1,0))</f>
        <v>18.081418612188955</v>
      </c>
      <c r="M66" s="106">
        <f>INDEX(input!$A:$DZ,MATCH('2016-17'!$A66,input!$A:$A,0),MATCH('2016-17'!M$2,input!$1:$1,0))</f>
        <v>4.3397715196039996</v>
      </c>
      <c r="N66" s="106">
        <f>INDEX(input!$A:$DZ,MATCH('2016-17'!$A66,input!$A:$A,0),MATCH('2016-17'!N$2,input!$1:$1,0))</f>
        <v>4.5110495688320248E-2</v>
      </c>
      <c r="O66" s="105">
        <f>INDEX(input!$A:$DZ,MATCH('2016-17'!$A66,input!$A:$A,0),MATCH('2016-17'!O$2,input!$1:$1,0))</f>
        <v>11.218237671539999</v>
      </c>
      <c r="P66" s="111">
        <f>INDEX(input!$A:$DZ,MATCH('2016-17'!$A66,input!$A:$A,0),MATCH('2016-17'!P$2,input!$1:$1,0))</f>
        <v>0</v>
      </c>
      <c r="Q66" s="50">
        <f>INDEX(input!$A:$DZ,MATCH('2016-17'!$A66,input!$A:$A,0),MATCH('2016-17'!Q$2,input!$1:$1,0))</f>
        <v>9.0513004459999782E-2</v>
      </c>
      <c r="R66" s="106">
        <f>INDEX(input!$A:$DZ,MATCH('2016-17'!$A66,input!$A:$A,0),MATCH('2016-17'!R$2,input!$1:$1,0))</f>
        <v>0</v>
      </c>
      <c r="S66" s="105">
        <f>INDEX(input!$A:$DZ,MATCH('2016-17'!$A66,input!$A:$A,0),MATCH('2016-17'!S$2,input!$1:$1,0))</f>
        <v>2.3451524631111109</v>
      </c>
      <c r="T66" s="105">
        <f>INDEX(input!$A:$DZ,MATCH('2016-17'!$A66,input!$A:$A,0),MATCH('2016-17'!T$2,input!$1:$1,0))</f>
        <v>7.1028050220622923E-3</v>
      </c>
      <c r="U66" s="103">
        <f>INDEX(input!$A:$DZ,MATCH('2016-17'!$A66,input!$A:$A,0),MATCH('2016-17'!U$2,input!$1:$1,0))</f>
        <v>0</v>
      </c>
      <c r="V66" s="103">
        <f>INDEX(input!$A:$DZ,MATCH('2016-17'!$A66,input!$A:$A,0),MATCH('2016-17'!V$2,input!$1:$1,0))</f>
        <v>0.13783719523352425</v>
      </c>
      <c r="W66" s="107">
        <f>INDEX(input!$A:$DZ,MATCH('2016-17'!$A66,input!$A:$A,0),MATCH('2016-17'!W$2,input!$1:$1,0))</f>
        <v>18.183725154659015</v>
      </c>
      <c r="X66" s="100">
        <f>INDEX(input!$A:$DZ,MATCH('2016-17'!$A66,input!$A:$A,0),MATCH('2016-17'!X$2,input!$1:$1,0))</f>
        <v>0.56581037508358634</v>
      </c>
    </row>
    <row r="67" spans="1:24" x14ac:dyDescent="0.25">
      <c r="A67" s="27" t="s">
        <v>128</v>
      </c>
      <c r="B67" s="27" t="str">
        <f>INDEX(input!$A:$DZ,MATCH('2016-17'!$A67,input!$A:$A,0),MATCH('2016-17'!B$2,input!$1:$1,0))</f>
        <v>E1631</v>
      </c>
      <c r="C67" s="27" t="str">
        <f>INDEX(input!$A:$DZ,MATCH('2016-17'!$A67,input!$A:$A,0),MATCH('2016-17'!C$2,input!$1:$1,0))</f>
        <v>E07000078</v>
      </c>
      <c r="E67" s="27" t="str">
        <f>INDEX(input!$A:$DZ,MATCH('2016-17'!$A67,input!$A:$A,0),MATCH('2016-17'!E$2,input!$1:$1,0))</f>
        <v>Cheltenham</v>
      </c>
      <c r="F67" s="110">
        <f>INDEX(input!$A:$DZ,MATCH('2016-17'!$A67,input!$A:$A,0),MATCH('2016-17'!F$2,input!$1:$1,0))</f>
        <v>4.7722673599999998</v>
      </c>
      <c r="G67" s="110">
        <f>INDEX(input!$A:$DZ,MATCH('2016-17'!$A67,input!$A:$A,0),MATCH('2016-17'!G$2,input!$1:$1,0))</f>
        <v>3.760969275E-2</v>
      </c>
      <c r="H67" s="110">
        <f>INDEX(input!$A:$DZ,MATCH('2016-17'!$A67,input!$A:$A,0),MATCH('2016-17'!H$2,input!$1:$1,0))</f>
        <v>7.4449620000000003</v>
      </c>
      <c r="I67" s="110">
        <f>INDEX(input!$A:$DZ,MATCH('2016-17'!$A67,input!$A:$A,0),MATCH('2016-17'!I$2,input!$1:$1,0))</f>
        <v>1.6056849644444444</v>
      </c>
      <c r="J67" s="110">
        <f>INDEX(input!$A:$DZ,MATCH('2016-17'!$A67,input!$A:$A,0),MATCH('2016-17'!J$2,input!$1:$1,0))</f>
        <v>8.3848376861068059E-3</v>
      </c>
      <c r="K67" s="110">
        <f>INDEX(input!$A:$DZ,MATCH('2016-17'!$A67,input!$A:$A,0),MATCH('2016-17'!K$2,input!$1:$1,0))</f>
        <v>0</v>
      </c>
      <c r="L67" s="136">
        <f>INDEX(input!$A:$DZ,MATCH('2016-17'!$A67,input!$A:$A,0),MATCH('2016-17'!L$2,input!$1:$1,0))</f>
        <v>13.86890885488055</v>
      </c>
      <c r="M67" s="106">
        <f>INDEX(input!$A:$DZ,MATCH('2016-17'!$A67,input!$A:$A,0),MATCH('2016-17'!M$2,input!$1:$1,0))</f>
        <v>3.8734032848779996</v>
      </c>
      <c r="N67" s="106">
        <f>INDEX(input!$A:$DZ,MATCH('2016-17'!$A67,input!$A:$A,0),MATCH('2016-17'!N$2,input!$1:$1,0))</f>
        <v>3.7609692806694212E-2</v>
      </c>
      <c r="O67" s="105">
        <f>INDEX(input!$A:$DZ,MATCH('2016-17'!$A67,input!$A:$A,0),MATCH('2016-17'!O$2,input!$1:$1,0))</f>
        <v>7.7099439067200004</v>
      </c>
      <c r="P67" s="111">
        <f>INDEX(input!$A:$DZ,MATCH('2016-17'!$A67,input!$A:$A,0),MATCH('2016-17'!P$2,input!$1:$1,0))</f>
        <v>0</v>
      </c>
      <c r="Q67" s="50">
        <f>INDEX(input!$A:$DZ,MATCH('2016-17'!$A67,input!$A:$A,0),MATCH('2016-17'!Q$2,input!$1:$1,0))</f>
        <v>5.0801129279999864E-2</v>
      </c>
      <c r="R67" s="106">
        <f>INDEX(input!$A:$DZ,MATCH('2016-17'!$A67,input!$A:$A,0),MATCH('2016-17'!R$2,input!$1:$1,0))</f>
        <v>0</v>
      </c>
      <c r="S67" s="105">
        <f>INDEX(input!$A:$DZ,MATCH('2016-17'!$A67,input!$A:$A,0),MATCH('2016-17'!S$2,input!$1:$1,0))</f>
        <v>2.1521606284444443</v>
      </c>
      <c r="T67" s="105">
        <f>INDEX(input!$A:$DZ,MATCH('2016-17'!$A67,input!$A:$A,0),MATCH('2016-17'!T$2,input!$1:$1,0))</f>
        <v>5.9966702511012803E-3</v>
      </c>
      <c r="U67" s="103">
        <f>INDEX(input!$A:$DZ,MATCH('2016-17'!$A67,input!$A:$A,0),MATCH('2016-17'!U$2,input!$1:$1,0))</f>
        <v>0</v>
      </c>
      <c r="V67" s="103">
        <f>INDEX(input!$A:$DZ,MATCH('2016-17'!$A67,input!$A:$A,0),MATCH('2016-17'!V$2,input!$1:$1,0))</f>
        <v>7.4461341805414694E-2</v>
      </c>
      <c r="W67" s="107">
        <f>INDEX(input!$A:$DZ,MATCH('2016-17'!$A67,input!$A:$A,0),MATCH('2016-17'!W$2,input!$1:$1,0))</f>
        <v>13.904376654185652</v>
      </c>
      <c r="X67" s="100">
        <f>INDEX(input!$A:$DZ,MATCH('2016-17'!$A67,input!$A:$A,0),MATCH('2016-17'!X$2,input!$1:$1,0))</f>
        <v>0.25573604727109345</v>
      </c>
    </row>
    <row r="68" spans="1:24" x14ac:dyDescent="0.25">
      <c r="A68" s="27" t="s">
        <v>130</v>
      </c>
      <c r="B68" s="27" t="str">
        <f>INDEX(input!$A:$DZ,MATCH('2016-17'!$A68,input!$A:$A,0),MATCH('2016-17'!B$2,input!$1:$1,0))</f>
        <v>E3131</v>
      </c>
      <c r="C68" s="27" t="str">
        <f>INDEX(input!$A:$DZ,MATCH('2016-17'!$A68,input!$A:$A,0),MATCH('2016-17'!C$2,input!$1:$1,0))</f>
        <v>E07000177</v>
      </c>
      <c r="E68" s="27" t="str">
        <f>INDEX(input!$A:$DZ,MATCH('2016-17'!$A68,input!$A:$A,0),MATCH('2016-17'!E$2,input!$1:$1,0))</f>
        <v>Cherwell</v>
      </c>
      <c r="F68" s="110">
        <f>INDEX(input!$A:$DZ,MATCH('2016-17'!$A68,input!$A:$A,0),MATCH('2016-17'!F$2,input!$1:$1,0))</f>
        <v>6.2439539699999997</v>
      </c>
      <c r="G68" s="110">
        <f>INDEX(input!$A:$DZ,MATCH('2016-17'!$A68,input!$A:$A,0),MATCH('2016-17'!G$2,input!$1:$1,0))</f>
        <v>5.0546637312500003E-2</v>
      </c>
      <c r="H68" s="110">
        <f>INDEX(input!$A:$DZ,MATCH('2016-17'!$A68,input!$A:$A,0),MATCH('2016-17'!H$2,input!$1:$1,0))</f>
        <v>5.9592460000000003</v>
      </c>
      <c r="I68" s="110">
        <f>INDEX(input!$A:$DZ,MATCH('2016-17'!$A68,input!$A:$A,0),MATCH('2016-17'!I$2,input!$1:$1,0))</f>
        <v>2.712328604444445</v>
      </c>
      <c r="J68" s="110">
        <f>INDEX(input!$A:$DZ,MATCH('2016-17'!$A68,input!$A:$A,0),MATCH('2016-17'!J$2,input!$1:$1,0))</f>
        <v>1.1212302421409786E-2</v>
      </c>
      <c r="K68" s="110">
        <f>INDEX(input!$A:$DZ,MATCH('2016-17'!$A68,input!$A:$A,0),MATCH('2016-17'!K$2,input!$1:$1,0))</f>
        <v>0</v>
      </c>
      <c r="L68" s="136">
        <f>INDEX(input!$A:$DZ,MATCH('2016-17'!$A68,input!$A:$A,0),MATCH('2016-17'!L$2,input!$1:$1,0))</f>
        <v>14.977287514178354</v>
      </c>
      <c r="M68" s="106">
        <f>INDEX(input!$A:$DZ,MATCH('2016-17'!$A68,input!$A:$A,0),MATCH('2016-17'!M$2,input!$1:$1,0))</f>
        <v>5.3461220819650004</v>
      </c>
      <c r="N68" s="106">
        <f>INDEX(input!$A:$DZ,MATCH('2016-17'!$A68,input!$A:$A,0),MATCH('2016-17'!N$2,input!$1:$1,0))</f>
        <v>5.0546637360719009E-2</v>
      </c>
      <c r="O68" s="105">
        <f>INDEX(input!$A:$DZ,MATCH('2016-17'!$A68,input!$A:$A,0),MATCH('2016-17'!O$2,input!$1:$1,0))</f>
        <v>6.2191018499999995</v>
      </c>
      <c r="P68" s="111">
        <f>INDEX(input!$A:$DZ,MATCH('2016-17'!$A68,input!$A:$A,0),MATCH('2016-17'!P$2,input!$1:$1,0))</f>
        <v>0</v>
      </c>
      <c r="Q68" s="50">
        <f>INDEX(input!$A:$DZ,MATCH('2016-17'!$A68,input!$A:$A,0),MATCH('2016-17'!Q$2,input!$1:$1,0))</f>
        <v>0</v>
      </c>
      <c r="R68" s="106">
        <f>INDEX(input!$A:$DZ,MATCH('2016-17'!$A68,input!$A:$A,0),MATCH('2016-17'!R$2,input!$1:$1,0))</f>
        <v>0</v>
      </c>
      <c r="S68" s="105">
        <f>INDEX(input!$A:$DZ,MATCH('2016-17'!$A68,input!$A:$A,0),MATCH('2016-17'!S$2,input!$1:$1,0))</f>
        <v>3.8509890862222225</v>
      </c>
      <c r="T68" s="105">
        <f>INDEX(input!$A:$DZ,MATCH('2016-17'!$A68,input!$A:$A,0),MATCH('2016-17'!T$2,input!$1:$1,0))</f>
        <v>8.018817166637094E-3</v>
      </c>
      <c r="U68" s="103">
        <f>INDEX(input!$A:$DZ,MATCH('2016-17'!$A68,input!$A:$A,0),MATCH('2016-17'!U$2,input!$1:$1,0))</f>
        <v>0</v>
      </c>
      <c r="V68" s="103">
        <f>INDEX(input!$A:$DZ,MATCH('2016-17'!$A68,input!$A:$A,0),MATCH('2016-17'!V$2,input!$1:$1,0))</f>
        <v>0</v>
      </c>
      <c r="W68" s="107">
        <f>INDEX(input!$A:$DZ,MATCH('2016-17'!$A68,input!$A:$A,0),MATCH('2016-17'!W$2,input!$1:$1,0))</f>
        <v>15.474778472714579</v>
      </c>
      <c r="X68" s="100">
        <f>INDEX(input!$A:$DZ,MATCH('2016-17'!$A68,input!$A:$A,0),MATCH('2016-17'!X$2,input!$1:$1,0))</f>
        <v>3.3216358974565319</v>
      </c>
    </row>
    <row r="69" spans="1:24" x14ac:dyDescent="0.25">
      <c r="A69" s="27" t="s">
        <v>132</v>
      </c>
      <c r="B69" s="27" t="str">
        <f>INDEX(input!$A:$DZ,MATCH('2016-17'!$A69,input!$A:$A,0),MATCH('2016-17'!B$2,input!$1:$1,0))</f>
        <v>E0603</v>
      </c>
      <c r="C69" s="27" t="str">
        <f>INDEX(input!$A:$DZ,MATCH('2016-17'!$A69,input!$A:$A,0),MATCH('2016-17'!C$2,input!$1:$1,0))</f>
        <v>E06000049</v>
      </c>
      <c r="E69" s="27" t="str">
        <f>INDEX(input!$A:$DZ,MATCH('2016-17'!$A69,input!$A:$A,0),MATCH('2016-17'!E$2,input!$1:$1,0))</f>
        <v>Cheshire East</v>
      </c>
      <c r="F69" s="110">
        <f>INDEX(input!$A:$DZ,MATCH('2016-17'!$A69,input!$A:$A,0),MATCH('2016-17'!F$2,input!$1:$1,0))</f>
        <v>81.730067199999993</v>
      </c>
      <c r="G69" s="110">
        <f>INDEX(input!$A:$DZ,MATCH('2016-17'!$A69,input!$A:$A,0),MATCH('2016-17'!G$2,input!$1:$1,0))</f>
        <v>0.56301697374999993</v>
      </c>
      <c r="H69" s="110">
        <f>INDEX(input!$A:$DZ,MATCH('2016-17'!$A69,input!$A:$A,0),MATCH('2016-17'!H$2,input!$1:$1,0))</f>
        <v>168.784797</v>
      </c>
      <c r="I69" s="110">
        <f>INDEX(input!$A:$DZ,MATCH('2016-17'!$A69,input!$A:$A,0),MATCH('2016-17'!I$2,input!$1:$1,0))</f>
        <v>6.5377820544444445</v>
      </c>
      <c r="J69" s="110">
        <f>INDEX(input!$A:$DZ,MATCH('2016-17'!$A69,input!$A:$A,0),MATCH('2016-17'!J$2,input!$1:$1,0))</f>
        <v>0.12635893108255147</v>
      </c>
      <c r="K69" s="110">
        <f>INDEX(input!$A:$DZ,MATCH('2016-17'!$A69,input!$A:$A,0),MATCH('2016-17'!K$2,input!$1:$1,0))</f>
        <v>0</v>
      </c>
      <c r="L69" s="136">
        <f>INDEX(input!$A:$DZ,MATCH('2016-17'!$A69,input!$A:$A,0),MATCH('2016-17'!L$2,input!$1:$1,0))</f>
        <v>257.74202215927698</v>
      </c>
      <c r="M69" s="106">
        <f>INDEX(input!$A:$DZ,MATCH('2016-17'!$A69,input!$A:$A,0),MATCH('2016-17'!M$2,input!$1:$1,0))</f>
        <v>65.268129957444998</v>
      </c>
      <c r="N69" s="106">
        <f>INDEX(input!$A:$DZ,MATCH('2016-17'!$A69,input!$A:$A,0),MATCH('2016-17'!N$2,input!$1:$1,0))</f>
        <v>0.5630169738252645</v>
      </c>
      <c r="O69" s="105">
        <f>INDEX(input!$A:$DZ,MATCH('2016-17'!$A69,input!$A:$A,0),MATCH('2016-17'!O$2,input!$1:$1,0))</f>
        <v>175.97297987000002</v>
      </c>
      <c r="P69" s="111">
        <f>INDEX(input!$A:$DZ,MATCH('2016-17'!$A69,input!$A:$A,0),MATCH('2016-17'!P$2,input!$1:$1,0))</f>
        <v>3.4594</v>
      </c>
      <c r="Q69" s="50">
        <f>INDEX(input!$A:$DZ,MATCH('2016-17'!$A69,input!$A:$A,0),MATCH('2016-17'!Q$2,input!$1:$1,0))</f>
        <v>0</v>
      </c>
      <c r="R69" s="106">
        <f>INDEX(input!$A:$DZ,MATCH('2016-17'!$A69,input!$A:$A,0),MATCH('2016-17'!R$2,input!$1:$1,0))</f>
        <v>0</v>
      </c>
      <c r="S69" s="105">
        <f>INDEX(input!$A:$DZ,MATCH('2016-17'!$A69,input!$A:$A,0),MATCH('2016-17'!S$2,input!$1:$1,0))</f>
        <v>9.2038179988888889</v>
      </c>
      <c r="T69" s="105">
        <f>INDEX(input!$A:$DZ,MATCH('2016-17'!$A69,input!$A:$A,0),MATCH('2016-17'!T$2,input!$1:$1,0))</f>
        <v>9.036941099518396E-2</v>
      </c>
      <c r="U69" s="103">
        <f>INDEX(input!$A:$DZ,MATCH('2016-17'!$A69,input!$A:$A,0),MATCH('2016-17'!U$2,input!$1:$1,0))</f>
        <v>0</v>
      </c>
      <c r="V69" s="103">
        <f>INDEX(input!$A:$DZ,MATCH('2016-17'!$A69,input!$A:$A,0),MATCH('2016-17'!V$2,input!$1:$1,0))</f>
        <v>2.9726947625361171</v>
      </c>
      <c r="W69" s="107">
        <f>INDEX(input!$A:$DZ,MATCH('2016-17'!$A69,input!$A:$A,0),MATCH('2016-17'!W$2,input!$1:$1,0))</f>
        <v>257.53040897369044</v>
      </c>
      <c r="X69" s="100">
        <f>INDEX(input!$A:$DZ,MATCH('2016-17'!$A69,input!$A:$A,0),MATCH('2016-17'!X$2,input!$1:$1,0))</f>
        <v>-8.2102710226950038E-2</v>
      </c>
    </row>
    <row r="70" spans="1:24" x14ac:dyDescent="0.25">
      <c r="A70" s="27" t="s">
        <v>134</v>
      </c>
      <c r="B70" s="27" t="str">
        <f>INDEX(input!$A:$DZ,MATCH('2016-17'!$A70,input!$A:$A,0),MATCH('2016-17'!B$2,input!$1:$1,0))</f>
        <v>E6106</v>
      </c>
      <c r="C70" s="27" t="str">
        <f>INDEX(input!$A:$DZ,MATCH('2016-17'!$A70,input!$A:$A,0),MATCH('2016-17'!C$2,input!$1:$1,0))</f>
        <v>E31000006</v>
      </c>
      <c r="E70" s="27" t="str">
        <f>INDEX(input!$A:$DZ,MATCH('2016-17'!$A70,input!$A:$A,0),MATCH('2016-17'!E$2,input!$1:$1,0))</f>
        <v>Cheshire Fire</v>
      </c>
      <c r="F70" s="110">
        <f>INDEX(input!$A:$DZ,MATCH('2016-17'!$A70,input!$A:$A,0),MATCH('2016-17'!F$2,input!$1:$1,0))</f>
        <v>17.436917399999999</v>
      </c>
      <c r="G70" s="110">
        <f>INDEX(input!$A:$DZ,MATCH('2016-17'!$A70,input!$A:$A,0),MATCH('2016-17'!G$2,input!$1:$1,0))</f>
        <v>0.12533440733333331</v>
      </c>
      <c r="H70" s="110">
        <f>INDEX(input!$A:$DZ,MATCH('2016-17'!$A70,input!$A:$A,0),MATCH('2016-17'!H$2,input!$1:$1,0))</f>
        <v>24.512646</v>
      </c>
      <c r="I70" s="110">
        <f>INDEX(input!$A:$DZ,MATCH('2016-17'!$A70,input!$A:$A,0),MATCH('2016-17'!I$2,input!$1:$1,0))</f>
        <v>0</v>
      </c>
      <c r="J70" s="110">
        <f>INDEX(input!$A:$DZ,MATCH('2016-17'!$A70,input!$A:$A,0),MATCH('2016-17'!J$2,input!$1:$1,0))</f>
        <v>0</v>
      </c>
      <c r="K70" s="110">
        <f>INDEX(input!$A:$DZ,MATCH('2016-17'!$A70,input!$A:$A,0),MATCH('2016-17'!K$2,input!$1:$1,0))</f>
        <v>0</v>
      </c>
      <c r="L70" s="136">
        <f>INDEX(input!$A:$DZ,MATCH('2016-17'!$A70,input!$A:$A,0),MATCH('2016-17'!L$2,input!$1:$1,0))</f>
        <v>42.074897807333336</v>
      </c>
      <c r="M70" s="106">
        <f>INDEX(input!$A:$DZ,MATCH('2016-17'!$A70,input!$A:$A,0),MATCH('2016-17'!M$2,input!$1:$1,0))</f>
        <v>16.035949310664002</v>
      </c>
      <c r="N70" s="106">
        <f>INDEX(input!$A:$DZ,MATCH('2016-17'!$A70,input!$A:$A,0),MATCH('2016-17'!N$2,input!$1:$1,0))</f>
        <v>0.12533440735519627</v>
      </c>
      <c r="O70" s="105">
        <f>INDEX(input!$A:$DZ,MATCH('2016-17'!$A70,input!$A:$A,0),MATCH('2016-17'!O$2,input!$1:$1,0))</f>
        <v>25.540172202000004</v>
      </c>
      <c r="P70" s="111">
        <f>INDEX(input!$A:$DZ,MATCH('2016-17'!$A70,input!$A:$A,0),MATCH('2016-17'!P$2,input!$1:$1,0))</f>
        <v>0</v>
      </c>
      <c r="Q70" s="50">
        <f>INDEX(input!$A:$DZ,MATCH('2016-17'!$A70,input!$A:$A,0),MATCH('2016-17'!Q$2,input!$1:$1,0))</f>
        <v>0</v>
      </c>
      <c r="R70" s="106">
        <f>INDEX(input!$A:$DZ,MATCH('2016-17'!$A70,input!$A:$A,0),MATCH('2016-17'!R$2,input!$1:$1,0))</f>
        <v>0</v>
      </c>
      <c r="S70" s="105">
        <f>INDEX(input!$A:$DZ,MATCH('2016-17'!$A70,input!$A:$A,0),MATCH('2016-17'!S$2,input!$1:$1,0))</f>
        <v>0</v>
      </c>
      <c r="T70" s="105">
        <f>INDEX(input!$A:$DZ,MATCH('2016-17'!$A70,input!$A:$A,0),MATCH('2016-17'!T$2,input!$1:$1,0))</f>
        <v>0</v>
      </c>
      <c r="U70" s="103">
        <f>INDEX(input!$A:$DZ,MATCH('2016-17'!$A70,input!$A:$A,0),MATCH('2016-17'!U$2,input!$1:$1,0))</f>
        <v>0</v>
      </c>
      <c r="V70" s="103">
        <f>INDEX(input!$A:$DZ,MATCH('2016-17'!$A70,input!$A:$A,0),MATCH('2016-17'!V$2,input!$1:$1,0))</f>
        <v>6.2646685050139747E-2</v>
      </c>
      <c r="W70" s="107">
        <f>INDEX(input!$A:$DZ,MATCH('2016-17'!$A70,input!$A:$A,0),MATCH('2016-17'!W$2,input!$1:$1,0))</f>
        <v>41.76410260506934</v>
      </c>
      <c r="X70" s="100">
        <f>INDEX(input!$A:$DZ,MATCH('2016-17'!$A70,input!$A:$A,0),MATCH('2016-17'!X$2,input!$1:$1,0))</f>
        <v>-0.73867131819824738</v>
      </c>
    </row>
    <row r="71" spans="1:24" x14ac:dyDescent="0.25">
      <c r="A71" s="27" t="s">
        <v>136</v>
      </c>
      <c r="B71" s="27" t="str">
        <f>INDEX(input!$A:$DZ,MATCH('2016-17'!$A71,input!$A:$A,0),MATCH('2016-17'!B$2,input!$1:$1,0))</f>
        <v>E0604</v>
      </c>
      <c r="C71" s="27" t="str">
        <f>INDEX(input!$A:$DZ,MATCH('2016-17'!$A71,input!$A:$A,0),MATCH('2016-17'!C$2,input!$1:$1,0))</f>
        <v>E06000050</v>
      </c>
      <c r="E71" s="27" t="str">
        <f>INDEX(input!$A:$DZ,MATCH('2016-17'!$A71,input!$A:$A,0),MATCH('2016-17'!E$2,input!$1:$1,0))</f>
        <v>Cheshire West and Chester</v>
      </c>
      <c r="F71" s="110">
        <f>INDEX(input!$A:$DZ,MATCH('2016-17'!$A71,input!$A:$A,0),MATCH('2016-17'!F$2,input!$1:$1,0))</f>
        <v>95.876268299999992</v>
      </c>
      <c r="G71" s="110">
        <f>INDEX(input!$A:$DZ,MATCH('2016-17'!$A71,input!$A:$A,0),MATCH('2016-17'!G$2,input!$1:$1,0))</f>
        <v>0.70088903558333338</v>
      </c>
      <c r="H71" s="110">
        <f>INDEX(input!$A:$DZ,MATCH('2016-17'!$A71,input!$A:$A,0),MATCH('2016-17'!H$2,input!$1:$1,0))</f>
        <v>143.93393499999999</v>
      </c>
      <c r="I71" s="110">
        <f>INDEX(input!$A:$DZ,MATCH('2016-17'!$A71,input!$A:$A,0),MATCH('2016-17'!I$2,input!$1:$1,0))</f>
        <v>5.4244647088888893</v>
      </c>
      <c r="J71" s="110">
        <f>INDEX(input!$A:$DZ,MATCH('2016-17'!$A71,input!$A:$A,0),MATCH('2016-17'!J$2,input!$1:$1,0))</f>
        <v>0.15430715058501279</v>
      </c>
      <c r="K71" s="110">
        <f>INDEX(input!$A:$DZ,MATCH('2016-17'!$A71,input!$A:$A,0),MATCH('2016-17'!K$2,input!$1:$1,0))</f>
        <v>0</v>
      </c>
      <c r="L71" s="136">
        <f>INDEX(input!$A:$DZ,MATCH('2016-17'!$A71,input!$A:$A,0),MATCH('2016-17'!L$2,input!$1:$1,0))</f>
        <v>246.08986419505723</v>
      </c>
      <c r="M71" s="106">
        <f>INDEX(input!$A:$DZ,MATCH('2016-17'!$A71,input!$A:$A,0),MATCH('2016-17'!M$2,input!$1:$1,0))</f>
        <v>80.208869517120007</v>
      </c>
      <c r="N71" s="106">
        <f>INDEX(input!$A:$DZ,MATCH('2016-17'!$A71,input!$A:$A,0),MATCH('2016-17'!N$2,input!$1:$1,0))</f>
        <v>0.70088903570783878</v>
      </c>
      <c r="O71" s="105">
        <f>INDEX(input!$A:$DZ,MATCH('2016-17'!$A71,input!$A:$A,0),MATCH('2016-17'!O$2,input!$1:$1,0))</f>
        <v>149.73272574999999</v>
      </c>
      <c r="P71" s="111">
        <f>INDEX(input!$A:$DZ,MATCH('2016-17'!$A71,input!$A:$A,0),MATCH('2016-17'!P$2,input!$1:$1,0))</f>
        <v>2.9356879999999999</v>
      </c>
      <c r="Q71" s="50">
        <f>INDEX(input!$A:$DZ,MATCH('2016-17'!$A71,input!$A:$A,0),MATCH('2016-17'!Q$2,input!$1:$1,0))</f>
        <v>0</v>
      </c>
      <c r="R71" s="106">
        <f>INDEX(input!$A:$DZ,MATCH('2016-17'!$A71,input!$A:$A,0),MATCH('2016-17'!R$2,input!$1:$1,0))</f>
        <v>0</v>
      </c>
      <c r="S71" s="105">
        <f>INDEX(input!$A:$DZ,MATCH('2016-17'!$A71,input!$A:$A,0),MATCH('2016-17'!S$2,input!$1:$1,0))</f>
        <v>8.0715439377777773</v>
      </c>
      <c r="T71" s="105">
        <f>INDEX(input!$A:$DZ,MATCH('2016-17'!$A71,input!$A:$A,0),MATCH('2016-17'!T$2,input!$1:$1,0))</f>
        <v>0.11035742540115819</v>
      </c>
      <c r="U71" s="103">
        <f>INDEX(input!$A:$DZ,MATCH('2016-17'!$A71,input!$A:$A,0),MATCH('2016-17'!U$2,input!$1:$1,0))</f>
        <v>0</v>
      </c>
      <c r="V71" s="103">
        <f>INDEX(input!$A:$DZ,MATCH('2016-17'!$A71,input!$A:$A,0),MATCH('2016-17'!V$2,input!$1:$1,0))</f>
        <v>1.4299923854594581</v>
      </c>
      <c r="W71" s="107">
        <f>INDEX(input!$A:$DZ,MATCH('2016-17'!$A71,input!$A:$A,0),MATCH('2016-17'!W$2,input!$1:$1,0))</f>
        <v>243.19006605146623</v>
      </c>
      <c r="X71" s="100">
        <f>INDEX(input!$A:$DZ,MATCH('2016-17'!$A71,input!$A:$A,0),MATCH('2016-17'!X$2,input!$1:$1,0))</f>
        <v>-1.1783492802826534</v>
      </c>
    </row>
    <row r="72" spans="1:24" x14ac:dyDescent="0.25">
      <c r="A72" s="27" t="s">
        <v>137</v>
      </c>
      <c r="B72" s="27" t="str">
        <f>INDEX(input!$A:$DZ,MATCH('2016-17'!$A72,input!$A:$A,0),MATCH('2016-17'!B$2,input!$1:$1,0))</f>
        <v>E1033</v>
      </c>
      <c r="C72" s="27" t="str">
        <f>INDEX(input!$A:$DZ,MATCH('2016-17'!$A72,input!$A:$A,0),MATCH('2016-17'!C$2,input!$1:$1,0))</f>
        <v>E07000034</v>
      </c>
      <c r="E72" s="27" t="str">
        <f>INDEX(input!$A:$DZ,MATCH('2016-17'!$A72,input!$A:$A,0),MATCH('2016-17'!E$2,input!$1:$1,0))</f>
        <v>Chesterfield</v>
      </c>
      <c r="F72" s="110">
        <f>INDEX(input!$A:$DZ,MATCH('2016-17'!$A72,input!$A:$A,0),MATCH('2016-17'!F$2,input!$1:$1,0))</f>
        <v>5.6341410099999996</v>
      </c>
      <c r="G72" s="110">
        <f>INDEX(input!$A:$DZ,MATCH('2016-17'!$A72,input!$A:$A,0),MATCH('2016-17'!G$2,input!$1:$1,0))</f>
        <v>4.4652330916666663E-2</v>
      </c>
      <c r="H72" s="110">
        <f>INDEX(input!$A:$DZ,MATCH('2016-17'!$A72,input!$A:$A,0),MATCH('2016-17'!H$2,input!$1:$1,0))</f>
        <v>4.0252720000000002</v>
      </c>
      <c r="I72" s="110">
        <f>INDEX(input!$A:$DZ,MATCH('2016-17'!$A72,input!$A:$A,0),MATCH('2016-17'!I$2,input!$1:$1,0))</f>
        <v>0.60628702933333334</v>
      </c>
      <c r="J72" s="110">
        <f>INDEX(input!$A:$DZ,MATCH('2016-17'!$A72,input!$A:$A,0),MATCH('2016-17'!J$2,input!$1:$1,0))</f>
        <v>9.8306202592148197E-3</v>
      </c>
      <c r="K72" s="110">
        <f>INDEX(input!$A:$DZ,MATCH('2016-17'!$A72,input!$A:$A,0),MATCH('2016-17'!K$2,input!$1:$1,0))</f>
        <v>0</v>
      </c>
      <c r="L72" s="136">
        <f>INDEX(input!$A:$DZ,MATCH('2016-17'!$A72,input!$A:$A,0),MATCH('2016-17'!L$2,input!$1:$1,0))</f>
        <v>10.320182990509213</v>
      </c>
      <c r="M72" s="106">
        <f>INDEX(input!$A:$DZ,MATCH('2016-17'!$A72,input!$A:$A,0),MATCH('2016-17'!M$2,input!$1:$1,0))</f>
        <v>4.9234643805499996</v>
      </c>
      <c r="N72" s="106">
        <f>INDEX(input!$A:$DZ,MATCH('2016-17'!$A72,input!$A:$A,0),MATCH('2016-17'!N$2,input!$1:$1,0))</f>
        <v>4.4652330937150826E-2</v>
      </c>
      <c r="O72" s="105">
        <f>INDEX(input!$A:$DZ,MATCH('2016-17'!$A72,input!$A:$A,0),MATCH('2016-17'!O$2,input!$1:$1,0))</f>
        <v>4.1781975664799997</v>
      </c>
      <c r="P72" s="111">
        <f>INDEX(input!$A:$DZ,MATCH('2016-17'!$A72,input!$A:$A,0),MATCH('2016-17'!P$2,input!$1:$1,0))</f>
        <v>0</v>
      </c>
      <c r="Q72" s="50">
        <f>INDEX(input!$A:$DZ,MATCH('2016-17'!$A72,input!$A:$A,0),MATCH('2016-17'!Q$2,input!$1:$1,0))</f>
        <v>5.943255752000029E-2</v>
      </c>
      <c r="R72" s="106">
        <f>INDEX(input!$A:$DZ,MATCH('2016-17'!$A72,input!$A:$A,0),MATCH('2016-17'!R$2,input!$1:$1,0))</f>
        <v>0</v>
      </c>
      <c r="S72" s="105">
        <f>INDEX(input!$A:$DZ,MATCH('2016-17'!$A72,input!$A:$A,0),MATCH('2016-17'!S$2,input!$1:$1,0))</f>
        <v>0.90214634133333338</v>
      </c>
      <c r="T72" s="105">
        <f>INDEX(input!$A:$DZ,MATCH('2016-17'!$A72,input!$A:$A,0),MATCH('2016-17'!T$2,input!$1:$1,0))</f>
        <v>7.030665382585218E-3</v>
      </c>
      <c r="U72" s="103">
        <f>INDEX(input!$A:$DZ,MATCH('2016-17'!$A72,input!$A:$A,0),MATCH('2016-17'!U$2,input!$1:$1,0))</f>
        <v>0</v>
      </c>
      <c r="V72" s="103">
        <f>INDEX(input!$A:$DZ,MATCH('2016-17'!$A72,input!$A:$A,0),MATCH('2016-17'!V$2,input!$1:$1,0))</f>
        <v>0</v>
      </c>
      <c r="W72" s="107">
        <f>INDEX(input!$A:$DZ,MATCH('2016-17'!$A72,input!$A:$A,0),MATCH('2016-17'!W$2,input!$1:$1,0))</f>
        <v>10.114923842203067</v>
      </c>
      <c r="X72" s="100">
        <f>INDEX(input!$A:$DZ,MATCH('2016-17'!$A72,input!$A:$A,0),MATCH('2016-17'!X$2,input!$1:$1,0))</f>
        <v>-1.9889099688921164</v>
      </c>
    </row>
    <row r="73" spans="1:24" x14ac:dyDescent="0.25">
      <c r="A73" s="27" t="s">
        <v>139</v>
      </c>
      <c r="B73" s="27" t="str">
        <f>INDEX(input!$A:$DZ,MATCH('2016-17'!$A73,input!$A:$A,0),MATCH('2016-17'!B$2,input!$1:$1,0))</f>
        <v>E3833</v>
      </c>
      <c r="C73" s="27" t="str">
        <f>INDEX(input!$A:$DZ,MATCH('2016-17'!$A73,input!$A:$A,0),MATCH('2016-17'!C$2,input!$1:$1,0))</f>
        <v>E07000225</v>
      </c>
      <c r="E73" s="27" t="str">
        <f>INDEX(input!$A:$DZ,MATCH('2016-17'!$A73,input!$A:$A,0),MATCH('2016-17'!E$2,input!$1:$1,0))</f>
        <v>Chichester</v>
      </c>
      <c r="F73" s="110">
        <f>INDEX(input!$A:$DZ,MATCH('2016-17'!$A73,input!$A:$A,0),MATCH('2016-17'!F$2,input!$1:$1,0))</f>
        <v>3.6842421600000002</v>
      </c>
      <c r="G73" s="110">
        <f>INDEX(input!$A:$DZ,MATCH('2016-17'!$A73,input!$A:$A,0),MATCH('2016-17'!G$2,input!$1:$1,0))</f>
        <v>2.9806475562500004E-2</v>
      </c>
      <c r="H73" s="110">
        <f>INDEX(input!$A:$DZ,MATCH('2016-17'!$A73,input!$A:$A,0),MATCH('2016-17'!H$2,input!$1:$1,0))</f>
        <v>7.1114959999999998</v>
      </c>
      <c r="I73" s="110">
        <f>INDEX(input!$A:$DZ,MATCH('2016-17'!$A73,input!$A:$A,0),MATCH('2016-17'!I$2,input!$1:$1,0))</f>
        <v>2.6518065040000005</v>
      </c>
      <c r="J73" s="110">
        <f>INDEX(input!$A:$DZ,MATCH('2016-17'!$A73,input!$A:$A,0),MATCH('2016-17'!J$2,input!$1:$1,0))</f>
        <v>6.5903753022485845E-3</v>
      </c>
      <c r="K73" s="110">
        <f>INDEX(input!$A:$DZ,MATCH('2016-17'!$A73,input!$A:$A,0),MATCH('2016-17'!K$2,input!$1:$1,0))</f>
        <v>3.6179876499741845E-2</v>
      </c>
      <c r="L73" s="136">
        <f>INDEX(input!$A:$DZ,MATCH('2016-17'!$A73,input!$A:$A,0),MATCH('2016-17'!L$2,input!$1:$1,0))</f>
        <v>13.520121391364491</v>
      </c>
      <c r="M73" s="106">
        <f>INDEX(input!$A:$DZ,MATCH('2016-17'!$A73,input!$A:$A,0),MATCH('2016-17'!M$2,input!$1:$1,0))</f>
        <v>2.889962137725</v>
      </c>
      <c r="N73" s="106">
        <f>INDEX(input!$A:$DZ,MATCH('2016-17'!$A73,input!$A:$A,0),MATCH('2016-17'!N$2,input!$1:$1,0))</f>
        <v>2.9806475552838847E-2</v>
      </c>
      <c r="O73" s="105">
        <f>INDEX(input!$A:$DZ,MATCH('2016-17'!$A73,input!$A:$A,0),MATCH('2016-17'!O$2,input!$1:$1,0))</f>
        <v>7.3591048729800006</v>
      </c>
      <c r="P73" s="111">
        <f>INDEX(input!$A:$DZ,MATCH('2016-17'!$A73,input!$A:$A,0),MATCH('2016-17'!P$2,input!$1:$1,0))</f>
        <v>0</v>
      </c>
      <c r="Q73" s="50">
        <f>INDEX(input!$A:$DZ,MATCH('2016-17'!$A73,input!$A:$A,0),MATCH('2016-17'!Q$2,input!$1:$1,0))</f>
        <v>0.11189332601999954</v>
      </c>
      <c r="R73" s="106">
        <f>INDEX(input!$A:$DZ,MATCH('2016-17'!$A73,input!$A:$A,0),MATCH('2016-17'!R$2,input!$1:$1,0))</f>
        <v>0</v>
      </c>
      <c r="S73" s="105">
        <f>INDEX(input!$A:$DZ,MATCH('2016-17'!$A73,input!$A:$A,0),MATCH('2016-17'!S$2,input!$1:$1,0))</f>
        <v>3.6658941520000008</v>
      </c>
      <c r="T73" s="105">
        <f>INDEX(input!$A:$DZ,MATCH('2016-17'!$A73,input!$A:$A,0),MATCH('2016-17'!T$2,input!$1:$1,0))</f>
        <v>4.7133062079507604E-3</v>
      </c>
      <c r="U73" s="103">
        <f>INDEX(input!$A:$DZ,MATCH('2016-17'!$A73,input!$A:$A,0),MATCH('2016-17'!U$2,input!$1:$1,0))</f>
        <v>0.18790193924059481</v>
      </c>
      <c r="V73" s="103">
        <f>INDEX(input!$A:$DZ,MATCH('2016-17'!$A73,input!$A:$A,0),MATCH('2016-17'!V$2,input!$1:$1,0))</f>
        <v>9.333171166768249E-2</v>
      </c>
      <c r="W73" s="107">
        <f>INDEX(input!$A:$DZ,MATCH('2016-17'!$A73,input!$A:$A,0),MATCH('2016-17'!W$2,input!$1:$1,0))</f>
        <v>14.342607921394066</v>
      </c>
      <c r="X73" s="100">
        <f>INDEX(input!$A:$DZ,MATCH('2016-17'!$A73,input!$A:$A,0),MATCH('2016-17'!X$2,input!$1:$1,0))</f>
        <v>6.0834256307410906</v>
      </c>
    </row>
    <row r="74" spans="1:24" x14ac:dyDescent="0.25">
      <c r="A74" s="27" t="s">
        <v>141</v>
      </c>
      <c r="B74" s="27" t="str">
        <f>INDEX(input!$A:$DZ,MATCH('2016-17'!$A74,input!$A:$A,0),MATCH('2016-17'!B$2,input!$1:$1,0))</f>
        <v>E0432</v>
      </c>
      <c r="C74" s="27" t="str">
        <f>INDEX(input!$A:$DZ,MATCH('2016-17'!$A74,input!$A:$A,0),MATCH('2016-17'!C$2,input!$1:$1,0))</f>
        <v>E07000005</v>
      </c>
      <c r="E74" s="27" t="str">
        <f>INDEX(input!$A:$DZ,MATCH('2016-17'!$A74,input!$A:$A,0),MATCH('2016-17'!E$2,input!$1:$1,0))</f>
        <v>Chiltern</v>
      </c>
      <c r="F74" s="110">
        <f>INDEX(input!$A:$DZ,MATCH('2016-17'!$A74,input!$A:$A,0),MATCH('2016-17'!F$2,input!$1:$1,0))</f>
        <v>2.4814257099999999</v>
      </c>
      <c r="G74" s="110">
        <f>INDEX(input!$A:$DZ,MATCH('2016-17'!$A74,input!$A:$A,0),MATCH('2016-17'!G$2,input!$1:$1,0))</f>
        <v>1.9764228749999998E-2</v>
      </c>
      <c r="H74" s="110">
        <f>INDEX(input!$A:$DZ,MATCH('2016-17'!$A74,input!$A:$A,0),MATCH('2016-17'!H$2,input!$1:$1,0))</f>
        <v>7.145435</v>
      </c>
      <c r="I74" s="110">
        <f>INDEX(input!$A:$DZ,MATCH('2016-17'!$A74,input!$A:$A,0),MATCH('2016-17'!I$2,input!$1:$1,0))</f>
        <v>0.73449218133333327</v>
      </c>
      <c r="J74" s="110">
        <f>INDEX(input!$A:$DZ,MATCH('2016-17'!$A74,input!$A:$A,0),MATCH('2016-17'!J$2,input!$1:$1,0))</f>
        <v>4.351276275733831E-3</v>
      </c>
      <c r="K74" s="110">
        <f>INDEX(input!$A:$DZ,MATCH('2016-17'!$A74,input!$A:$A,0),MATCH('2016-17'!K$2,input!$1:$1,0))</f>
        <v>0</v>
      </c>
      <c r="L74" s="136">
        <f>INDEX(input!$A:$DZ,MATCH('2016-17'!$A74,input!$A:$A,0),MATCH('2016-17'!L$2,input!$1:$1,0))</f>
        <v>10.385468396359066</v>
      </c>
      <c r="M74" s="106">
        <f>INDEX(input!$A:$DZ,MATCH('2016-17'!$A74,input!$A:$A,0),MATCH('2016-17'!M$2,input!$1:$1,0))</f>
        <v>1.7731440744269999</v>
      </c>
      <c r="N74" s="106">
        <f>INDEX(input!$A:$DZ,MATCH('2016-17'!$A74,input!$A:$A,0),MATCH('2016-17'!N$2,input!$1:$1,0))</f>
        <v>1.9764228821764464E-2</v>
      </c>
      <c r="O74" s="105">
        <f>INDEX(input!$A:$DZ,MATCH('2016-17'!$A74,input!$A:$A,0),MATCH('2016-17'!O$2,input!$1:$1,0))</f>
        <v>7.3586784507600003</v>
      </c>
      <c r="P74" s="111">
        <f>INDEX(input!$A:$DZ,MATCH('2016-17'!$A74,input!$A:$A,0),MATCH('2016-17'!P$2,input!$1:$1,0))</f>
        <v>0</v>
      </c>
      <c r="Q74" s="50">
        <f>INDEX(input!$A:$DZ,MATCH('2016-17'!$A74,input!$A:$A,0),MATCH('2016-17'!Q$2,input!$1:$1,0))</f>
        <v>7.3511687240000151E-2</v>
      </c>
      <c r="R74" s="106">
        <f>INDEX(input!$A:$DZ,MATCH('2016-17'!$A74,input!$A:$A,0),MATCH('2016-17'!R$2,input!$1:$1,0))</f>
        <v>0</v>
      </c>
      <c r="S74" s="105">
        <f>INDEX(input!$A:$DZ,MATCH('2016-17'!$A74,input!$A:$A,0),MATCH('2016-17'!S$2,input!$1:$1,0))</f>
        <v>1.046873783111111</v>
      </c>
      <c r="T74" s="105">
        <f>INDEX(input!$A:$DZ,MATCH('2016-17'!$A74,input!$A:$A,0),MATCH('2016-17'!T$2,input!$1:$1,0))</f>
        <v>3.1119468228050164E-3</v>
      </c>
      <c r="U74" s="103">
        <f>INDEX(input!$A:$DZ,MATCH('2016-17'!$A74,input!$A:$A,0),MATCH('2016-17'!U$2,input!$1:$1,0))</f>
        <v>0</v>
      </c>
      <c r="V74" s="103">
        <f>INDEX(input!$A:$DZ,MATCH('2016-17'!$A74,input!$A:$A,0),MATCH('2016-17'!V$2,input!$1:$1,0))</f>
        <v>0.13440274661619619</v>
      </c>
      <c r="W74" s="107">
        <f>INDEX(input!$A:$DZ,MATCH('2016-17'!$A74,input!$A:$A,0),MATCH('2016-17'!W$2,input!$1:$1,0))</f>
        <v>10.409486917798876</v>
      </c>
      <c r="X74" s="100">
        <f>INDEX(input!$A:$DZ,MATCH('2016-17'!$A74,input!$A:$A,0),MATCH('2016-17'!X$2,input!$1:$1,0))</f>
        <v>0.2312704687275513</v>
      </c>
    </row>
    <row r="75" spans="1:24" x14ac:dyDescent="0.25">
      <c r="A75" s="27" t="s">
        <v>143</v>
      </c>
      <c r="B75" s="27" t="str">
        <f>INDEX(input!$A:$DZ,MATCH('2016-17'!$A75,input!$A:$A,0),MATCH('2016-17'!B$2,input!$1:$1,0))</f>
        <v>E2334</v>
      </c>
      <c r="C75" s="27" t="str">
        <f>INDEX(input!$A:$DZ,MATCH('2016-17'!$A75,input!$A:$A,0),MATCH('2016-17'!C$2,input!$1:$1,0))</f>
        <v>E07000118</v>
      </c>
      <c r="E75" s="27" t="str">
        <f>INDEX(input!$A:$DZ,MATCH('2016-17'!$A75,input!$A:$A,0),MATCH('2016-17'!E$2,input!$1:$1,0))</f>
        <v>Chorley</v>
      </c>
      <c r="F75" s="110">
        <f>INDEX(input!$A:$DZ,MATCH('2016-17'!$A75,input!$A:$A,0),MATCH('2016-17'!F$2,input!$1:$1,0))</f>
        <v>4.8705023299999999</v>
      </c>
      <c r="G75" s="110">
        <f>INDEX(input!$A:$DZ,MATCH('2016-17'!$A75,input!$A:$A,0),MATCH('2016-17'!G$2,input!$1:$1,0))</f>
        <v>3.8928095500000003E-2</v>
      </c>
      <c r="H75" s="110">
        <f>INDEX(input!$A:$DZ,MATCH('2016-17'!$A75,input!$A:$A,0),MATCH('2016-17'!H$2,input!$1:$1,0))</f>
        <v>6.1213930000000003</v>
      </c>
      <c r="I75" s="110">
        <f>INDEX(input!$A:$DZ,MATCH('2016-17'!$A75,input!$A:$A,0),MATCH('2016-17'!I$2,input!$1:$1,0))</f>
        <v>3.3790666266666665</v>
      </c>
      <c r="J75" s="110">
        <f>INDEX(input!$A:$DZ,MATCH('2016-17'!$A75,input!$A:$A,0),MATCH('2016-17'!J$2,input!$1:$1,0))</f>
        <v>8.6582717579990181E-3</v>
      </c>
      <c r="K75" s="110">
        <f>INDEX(input!$A:$DZ,MATCH('2016-17'!$A75,input!$A:$A,0),MATCH('2016-17'!K$2,input!$1:$1,0))</f>
        <v>0</v>
      </c>
      <c r="L75" s="136">
        <f>INDEX(input!$A:$DZ,MATCH('2016-17'!$A75,input!$A:$A,0),MATCH('2016-17'!L$2,input!$1:$1,0))</f>
        <v>14.418548323924666</v>
      </c>
      <c r="M75" s="106">
        <f>INDEX(input!$A:$DZ,MATCH('2016-17'!$A75,input!$A:$A,0),MATCH('2016-17'!M$2,input!$1:$1,0))</f>
        <v>4.0617903310120003</v>
      </c>
      <c r="N75" s="106">
        <f>INDEX(input!$A:$DZ,MATCH('2016-17'!$A75,input!$A:$A,0),MATCH('2016-17'!N$2,input!$1:$1,0))</f>
        <v>3.8928095432082643E-2</v>
      </c>
      <c r="O75" s="105">
        <f>INDEX(input!$A:$DZ,MATCH('2016-17'!$A75,input!$A:$A,0),MATCH('2016-17'!O$2,input!$1:$1,0))</f>
        <v>6.2415853969999988</v>
      </c>
      <c r="P75" s="111">
        <f>INDEX(input!$A:$DZ,MATCH('2016-17'!$A75,input!$A:$A,0),MATCH('2016-17'!P$2,input!$1:$1,0))</f>
        <v>0</v>
      </c>
      <c r="Q75" s="50">
        <f>INDEX(input!$A:$DZ,MATCH('2016-17'!$A75,input!$A:$A,0),MATCH('2016-17'!Q$2,input!$1:$1,0))</f>
        <v>0</v>
      </c>
      <c r="R75" s="106">
        <f>INDEX(input!$A:$DZ,MATCH('2016-17'!$A75,input!$A:$A,0),MATCH('2016-17'!R$2,input!$1:$1,0))</f>
        <v>0</v>
      </c>
      <c r="S75" s="105">
        <f>INDEX(input!$A:$DZ,MATCH('2016-17'!$A75,input!$A:$A,0),MATCH('2016-17'!S$2,input!$1:$1,0))</f>
        <v>4.4551971226666662</v>
      </c>
      <c r="T75" s="105">
        <f>INDEX(input!$A:$DZ,MATCH('2016-17'!$A75,input!$A:$A,0),MATCH('2016-17'!T$2,input!$1:$1,0))</f>
        <v>6.1922248969914903E-3</v>
      </c>
      <c r="U75" s="103">
        <f>INDEX(input!$A:$DZ,MATCH('2016-17'!$A75,input!$A:$A,0),MATCH('2016-17'!U$2,input!$1:$1,0))</f>
        <v>0</v>
      </c>
      <c r="V75" s="103">
        <f>INDEX(input!$A:$DZ,MATCH('2016-17'!$A75,input!$A:$A,0),MATCH('2016-17'!V$2,input!$1:$1,0))</f>
        <v>2.7013639711966096E-2</v>
      </c>
      <c r="W75" s="107">
        <f>INDEX(input!$A:$DZ,MATCH('2016-17'!$A75,input!$A:$A,0),MATCH('2016-17'!W$2,input!$1:$1,0))</f>
        <v>14.830706810719706</v>
      </c>
      <c r="X75" s="100">
        <f>INDEX(input!$A:$DZ,MATCH('2016-17'!$A75,input!$A:$A,0),MATCH('2016-17'!X$2,input!$1:$1,0))</f>
        <v>2.8585297044859015</v>
      </c>
    </row>
    <row r="76" spans="1:24" x14ac:dyDescent="0.25">
      <c r="A76" s="27" t="s">
        <v>145</v>
      </c>
      <c r="B76" s="27" t="str">
        <f>INDEX(input!$A:$DZ,MATCH('2016-17'!$A76,input!$A:$A,0),MATCH('2016-17'!B$2,input!$1:$1,0))</f>
        <v>E1232</v>
      </c>
      <c r="C76" s="27" t="str">
        <f>INDEX(input!$A:$DZ,MATCH('2016-17'!$A76,input!$A:$A,0),MATCH('2016-17'!C$2,input!$1:$1,0))</f>
        <v>E07000048</v>
      </c>
      <c r="E76" s="27" t="str">
        <f>INDEX(input!$A:$DZ,MATCH('2016-17'!$A76,input!$A:$A,0),MATCH('2016-17'!E$2,input!$1:$1,0))</f>
        <v>Christchurch</v>
      </c>
      <c r="F76" s="110">
        <f>INDEX(input!$A:$DZ,MATCH('2016-17'!$A76,input!$A:$A,0),MATCH('2016-17'!F$2,input!$1:$1,0))</f>
        <v>1.6039514100000001</v>
      </c>
      <c r="G76" s="110">
        <f>INDEX(input!$A:$DZ,MATCH('2016-17'!$A76,input!$A:$A,0),MATCH('2016-17'!G$2,input!$1:$1,0))</f>
        <v>1.3176188229166668E-2</v>
      </c>
      <c r="H76" s="110">
        <f>INDEX(input!$A:$DZ,MATCH('2016-17'!$A76,input!$A:$A,0),MATCH('2016-17'!H$2,input!$1:$1,0))</f>
        <v>3.5615199999999998</v>
      </c>
      <c r="I76" s="110">
        <f>INDEX(input!$A:$DZ,MATCH('2016-17'!$A76,input!$A:$A,0),MATCH('2016-17'!I$2,input!$1:$1,0))</f>
        <v>0.64328895022222221</v>
      </c>
      <c r="J76" s="110">
        <f>INDEX(input!$A:$DZ,MATCH('2016-17'!$A76,input!$A:$A,0),MATCH('2016-17'!J$2,input!$1:$1,0))</f>
        <v>2.9008586971428557E-3</v>
      </c>
      <c r="K76" s="110">
        <f>INDEX(input!$A:$DZ,MATCH('2016-17'!$A76,input!$A:$A,0),MATCH('2016-17'!K$2,input!$1:$1,0))</f>
        <v>0</v>
      </c>
      <c r="L76" s="136">
        <f>INDEX(input!$A:$DZ,MATCH('2016-17'!$A76,input!$A:$A,0),MATCH('2016-17'!L$2,input!$1:$1,0))</f>
        <v>5.8248374071485314</v>
      </c>
      <c r="M76" s="106">
        <f>INDEX(input!$A:$DZ,MATCH('2016-17'!$A76,input!$A:$A,0),MATCH('2016-17'!M$2,input!$1:$1,0))</f>
        <v>1.2239097003570001</v>
      </c>
      <c r="N76" s="106">
        <f>INDEX(input!$A:$DZ,MATCH('2016-17'!$A76,input!$A:$A,0),MATCH('2016-17'!N$2,input!$1:$1,0))</f>
        <v>1.317618818866116E-2</v>
      </c>
      <c r="O76" s="105">
        <f>INDEX(input!$A:$DZ,MATCH('2016-17'!$A76,input!$A:$A,0),MATCH('2016-17'!O$2,input!$1:$1,0))</f>
        <v>3.6847344144000003</v>
      </c>
      <c r="P76" s="111">
        <f>INDEX(input!$A:$DZ,MATCH('2016-17'!$A76,input!$A:$A,0),MATCH('2016-17'!P$2,input!$1:$1,0))</f>
        <v>0</v>
      </c>
      <c r="Q76" s="50">
        <f>INDEX(input!$A:$DZ,MATCH('2016-17'!$A76,input!$A:$A,0),MATCH('2016-17'!Q$2,input!$1:$1,0))</f>
        <v>2.5390305599999795E-2</v>
      </c>
      <c r="R76" s="106">
        <f>INDEX(input!$A:$DZ,MATCH('2016-17'!$A76,input!$A:$A,0),MATCH('2016-17'!R$2,input!$1:$1,0))</f>
        <v>0</v>
      </c>
      <c r="S76" s="105">
        <f>INDEX(input!$A:$DZ,MATCH('2016-17'!$A76,input!$A:$A,0),MATCH('2016-17'!S$2,input!$1:$1,0))</f>
        <v>0.83909227822222221</v>
      </c>
      <c r="T76" s="105">
        <f>INDEX(input!$A:$DZ,MATCH('2016-17'!$A76,input!$A:$A,0),MATCH('2016-17'!T$2,input!$1:$1,0))</f>
        <v>2.0746368269749945E-3</v>
      </c>
      <c r="U76" s="103">
        <f>INDEX(input!$A:$DZ,MATCH('2016-17'!$A76,input!$A:$A,0),MATCH('2016-17'!U$2,input!$1:$1,0))</f>
        <v>0</v>
      </c>
      <c r="V76" s="103">
        <f>INDEX(input!$A:$DZ,MATCH('2016-17'!$A76,input!$A:$A,0),MATCH('2016-17'!V$2,input!$1:$1,0))</f>
        <v>5.4007826266404477E-2</v>
      </c>
      <c r="W76" s="107">
        <f>INDEX(input!$A:$DZ,MATCH('2016-17'!$A76,input!$A:$A,0),MATCH('2016-17'!W$2,input!$1:$1,0))</f>
        <v>5.8423853498612628</v>
      </c>
      <c r="X76" s="100">
        <f>INDEX(input!$A:$DZ,MATCH('2016-17'!$A76,input!$A:$A,0),MATCH('2016-17'!X$2,input!$1:$1,0))</f>
        <v>0.30126064448072754</v>
      </c>
    </row>
    <row r="77" spans="1:24" x14ac:dyDescent="0.25">
      <c r="A77" s="27" t="s">
        <v>147</v>
      </c>
      <c r="B77" s="27" t="str">
        <f>INDEX(input!$A:$DZ,MATCH('2016-17'!$A77,input!$A:$A,0),MATCH('2016-17'!B$2,input!$1:$1,0))</f>
        <v>E5010</v>
      </c>
      <c r="C77" s="27" t="str">
        <f>INDEX(input!$A:$DZ,MATCH('2016-17'!$A77,input!$A:$A,0),MATCH('2016-17'!C$2,input!$1:$1,0))</f>
        <v>E09000001</v>
      </c>
      <c r="E77" s="27" t="str">
        <f>INDEX(input!$A:$DZ,MATCH('2016-17'!$A77,input!$A:$A,0),MATCH('2016-17'!E$2,input!$1:$1,0))</f>
        <v>City of London</v>
      </c>
      <c r="F77" s="110">
        <f>INDEX(input!$A:$DZ,MATCH('2016-17'!$A77,input!$A:$A,0),MATCH('2016-17'!F$2,input!$1:$1,0))</f>
        <v>27.920939979999996</v>
      </c>
      <c r="G77" s="110">
        <f>INDEX(input!$A:$DZ,MATCH('2016-17'!$A77,input!$A:$A,0),MATCH('2016-17'!G$2,input!$1:$1,0))</f>
        <v>0.22069680252083329</v>
      </c>
      <c r="H77" s="110">
        <f>INDEX(input!$A:$DZ,MATCH('2016-17'!$A77,input!$A:$A,0),MATCH('2016-17'!H$2,input!$1:$1,0))</f>
        <v>5.0129509099999998</v>
      </c>
      <c r="I77" s="110">
        <f>INDEX(input!$A:$DZ,MATCH('2016-17'!$A77,input!$A:$A,0),MATCH('2016-17'!I$2,input!$1:$1,0))</f>
        <v>1.3159169955555554</v>
      </c>
      <c r="J77" s="110">
        <f>INDEX(input!$A:$DZ,MATCH('2016-17'!$A77,input!$A:$A,0),MATCH('2016-17'!J$2,input!$1:$1,0))</f>
        <v>4.8655068678538936E-2</v>
      </c>
      <c r="K77" s="110">
        <f>INDEX(input!$A:$DZ,MATCH('2016-17'!$A77,input!$A:$A,0),MATCH('2016-17'!K$2,input!$1:$1,0))</f>
        <v>0</v>
      </c>
      <c r="L77" s="136">
        <f>INDEX(input!$A:$DZ,MATCH('2016-17'!$A77,input!$A:$A,0),MATCH('2016-17'!L$2,input!$1:$1,0))</f>
        <v>34.519159756754917</v>
      </c>
      <c r="M77" s="106">
        <f>INDEX(input!$A:$DZ,MATCH('2016-17'!$A77,input!$A:$A,0),MATCH('2016-17'!M$2,input!$1:$1,0))</f>
        <v>25.897371483594998</v>
      </c>
      <c r="N77" s="106">
        <f>INDEX(input!$A:$DZ,MATCH('2016-17'!$A77,input!$A:$A,0),MATCH('2016-17'!N$2,input!$1:$1,0))</f>
        <v>0.22069680248452689</v>
      </c>
      <c r="O77" s="105">
        <f>INDEX(input!$A:$DZ,MATCH('2016-17'!$A77,input!$A:$A,0),MATCH('2016-17'!O$2,input!$1:$1,0))</f>
        <v>5.6959216999999995</v>
      </c>
      <c r="P77" s="111">
        <f>INDEX(input!$A:$DZ,MATCH('2016-17'!$A77,input!$A:$A,0),MATCH('2016-17'!P$2,input!$1:$1,0))</f>
        <v>0</v>
      </c>
      <c r="Q77" s="50">
        <f>INDEX(input!$A:$DZ,MATCH('2016-17'!$A77,input!$A:$A,0),MATCH('2016-17'!Q$2,input!$1:$1,0))</f>
        <v>0</v>
      </c>
      <c r="R77" s="106">
        <f>INDEX(input!$A:$DZ,MATCH('2016-17'!$A77,input!$A:$A,0),MATCH('2016-17'!R$2,input!$1:$1,0))</f>
        <v>0</v>
      </c>
      <c r="S77" s="105">
        <f>INDEX(input!$A:$DZ,MATCH('2016-17'!$A77,input!$A:$A,0),MATCH('2016-17'!S$2,input!$1:$1,0))</f>
        <v>1.728236751111111</v>
      </c>
      <c r="T77" s="105">
        <f>INDEX(input!$A:$DZ,MATCH('2016-17'!$A77,input!$A:$A,0),MATCH('2016-17'!T$2,input!$1:$1,0))</f>
        <v>3.4797143824659545E-2</v>
      </c>
      <c r="U77" s="103">
        <f>INDEX(input!$A:$DZ,MATCH('2016-17'!$A77,input!$A:$A,0),MATCH('2016-17'!U$2,input!$1:$1,0))</f>
        <v>0</v>
      </c>
      <c r="V77" s="103">
        <f>INDEX(input!$A:$DZ,MATCH('2016-17'!$A77,input!$A:$A,0),MATCH('2016-17'!V$2,input!$1:$1,0))</f>
        <v>0</v>
      </c>
      <c r="W77" s="107">
        <f>INDEX(input!$A:$DZ,MATCH('2016-17'!$A77,input!$A:$A,0),MATCH('2016-17'!W$2,input!$1:$1,0))</f>
        <v>33.5770238810153</v>
      </c>
      <c r="X77" s="100">
        <f>INDEX(input!$A:$DZ,MATCH('2016-17'!$A77,input!$A:$A,0),MATCH('2016-17'!X$2,input!$1:$1,0))</f>
        <v>-2.7293128870416794</v>
      </c>
    </row>
    <row r="78" spans="1:24" x14ac:dyDescent="0.25">
      <c r="A78" s="27" t="s">
        <v>149</v>
      </c>
      <c r="B78" s="27" t="str">
        <f>INDEX(input!$A:$DZ,MATCH('2016-17'!$A78,input!$A:$A,0),MATCH('2016-17'!B$2,input!$1:$1,0))</f>
        <v>E6107</v>
      </c>
      <c r="C78" s="27" t="str">
        <f>INDEX(input!$A:$DZ,MATCH('2016-17'!$A78,input!$A:$A,0),MATCH('2016-17'!C$2,input!$1:$1,0))</f>
        <v>E31000007</v>
      </c>
      <c r="E78" s="27" t="str">
        <f>INDEX(input!$A:$DZ,MATCH('2016-17'!$A78,input!$A:$A,0),MATCH('2016-17'!E$2,input!$1:$1,0))</f>
        <v>Cleveland Fire</v>
      </c>
      <c r="F78" s="110">
        <f>INDEX(input!$A:$DZ,MATCH('2016-17'!$A78,input!$A:$A,0),MATCH('2016-17'!F$2,input!$1:$1,0))</f>
        <v>17.200032280000002</v>
      </c>
      <c r="G78" s="110">
        <f>INDEX(input!$A:$DZ,MATCH('2016-17'!$A78,input!$A:$A,0),MATCH('2016-17'!G$2,input!$1:$1,0))</f>
        <v>0.12395742420833333</v>
      </c>
      <c r="H78" s="110">
        <f>INDEX(input!$A:$DZ,MATCH('2016-17'!$A78,input!$A:$A,0),MATCH('2016-17'!H$2,input!$1:$1,0))</f>
        <v>10.040533999999999</v>
      </c>
      <c r="I78" s="110">
        <f>INDEX(input!$A:$DZ,MATCH('2016-17'!$A78,input!$A:$A,0),MATCH('2016-17'!I$2,input!$1:$1,0))</f>
        <v>0</v>
      </c>
      <c r="J78" s="110">
        <f>INDEX(input!$A:$DZ,MATCH('2016-17'!$A78,input!$A:$A,0),MATCH('2016-17'!J$2,input!$1:$1,0))</f>
        <v>0</v>
      </c>
      <c r="K78" s="110">
        <f>INDEX(input!$A:$DZ,MATCH('2016-17'!$A78,input!$A:$A,0),MATCH('2016-17'!K$2,input!$1:$1,0))</f>
        <v>0</v>
      </c>
      <c r="L78" s="136">
        <f>INDEX(input!$A:$DZ,MATCH('2016-17'!$A78,input!$A:$A,0),MATCH('2016-17'!L$2,input!$1:$1,0))</f>
        <v>27.364523704208334</v>
      </c>
      <c r="M78" s="106">
        <f>INDEX(input!$A:$DZ,MATCH('2016-17'!$A78,input!$A:$A,0),MATCH('2016-17'!M$2,input!$1:$1,0))</f>
        <v>16.290293036948</v>
      </c>
      <c r="N78" s="106">
        <f>INDEX(input!$A:$DZ,MATCH('2016-17'!$A78,input!$A:$A,0),MATCH('2016-17'!N$2,input!$1:$1,0))</f>
        <v>0.12395742419372108</v>
      </c>
      <c r="O78" s="105">
        <f>INDEX(input!$A:$DZ,MATCH('2016-17'!$A78,input!$A:$A,0),MATCH('2016-17'!O$2,input!$1:$1,0))</f>
        <v>10.520175330000001</v>
      </c>
      <c r="P78" s="111">
        <f>INDEX(input!$A:$DZ,MATCH('2016-17'!$A78,input!$A:$A,0),MATCH('2016-17'!P$2,input!$1:$1,0))</f>
        <v>0</v>
      </c>
      <c r="Q78" s="50">
        <f>INDEX(input!$A:$DZ,MATCH('2016-17'!$A78,input!$A:$A,0),MATCH('2016-17'!Q$2,input!$1:$1,0))</f>
        <v>0</v>
      </c>
      <c r="R78" s="106">
        <f>INDEX(input!$A:$DZ,MATCH('2016-17'!$A78,input!$A:$A,0),MATCH('2016-17'!R$2,input!$1:$1,0))</f>
        <v>0</v>
      </c>
      <c r="S78" s="105">
        <f>INDEX(input!$A:$DZ,MATCH('2016-17'!$A78,input!$A:$A,0),MATCH('2016-17'!S$2,input!$1:$1,0))</f>
        <v>0</v>
      </c>
      <c r="T78" s="105">
        <f>INDEX(input!$A:$DZ,MATCH('2016-17'!$A78,input!$A:$A,0),MATCH('2016-17'!T$2,input!$1:$1,0))</f>
        <v>0</v>
      </c>
      <c r="U78" s="103">
        <f>INDEX(input!$A:$DZ,MATCH('2016-17'!$A78,input!$A:$A,0),MATCH('2016-17'!U$2,input!$1:$1,0))</f>
        <v>0</v>
      </c>
      <c r="V78" s="103">
        <f>INDEX(input!$A:$DZ,MATCH('2016-17'!$A78,input!$A:$A,0),MATCH('2016-17'!V$2,input!$1:$1,0))</f>
        <v>0</v>
      </c>
      <c r="W78" s="107">
        <f>INDEX(input!$A:$DZ,MATCH('2016-17'!$A78,input!$A:$A,0),MATCH('2016-17'!W$2,input!$1:$1,0))</f>
        <v>26.934425791141724</v>
      </c>
      <c r="X78" s="100">
        <f>INDEX(input!$A:$DZ,MATCH('2016-17'!$A78,input!$A:$A,0),MATCH('2016-17'!X$2,input!$1:$1,0))</f>
        <v>-1.571735425456966</v>
      </c>
    </row>
    <row r="79" spans="1:24" x14ac:dyDescent="0.25">
      <c r="A79" s="27" t="s">
        <v>151</v>
      </c>
      <c r="B79" s="27" t="str">
        <f>INDEX(input!$A:$DZ,MATCH('2016-17'!$A79,input!$A:$A,0),MATCH('2016-17'!B$2,input!$1:$1,0))</f>
        <v>E1536</v>
      </c>
      <c r="C79" s="27" t="str">
        <f>INDEX(input!$A:$DZ,MATCH('2016-17'!$A79,input!$A:$A,0),MATCH('2016-17'!C$2,input!$1:$1,0))</f>
        <v>E07000071</v>
      </c>
      <c r="E79" s="27" t="str">
        <f>INDEX(input!$A:$DZ,MATCH('2016-17'!$A79,input!$A:$A,0),MATCH('2016-17'!E$2,input!$1:$1,0))</f>
        <v>Colchester</v>
      </c>
      <c r="F79" s="110">
        <f>INDEX(input!$A:$DZ,MATCH('2016-17'!$A79,input!$A:$A,0),MATCH('2016-17'!F$2,input!$1:$1,0))</f>
        <v>7.23866385</v>
      </c>
      <c r="G79" s="110">
        <f>INDEX(input!$A:$DZ,MATCH('2016-17'!$A79,input!$A:$A,0),MATCH('2016-17'!G$2,input!$1:$1,0))</f>
        <v>5.7271505375000004E-2</v>
      </c>
      <c r="H79" s="110">
        <f>INDEX(input!$A:$DZ,MATCH('2016-17'!$A79,input!$A:$A,0),MATCH('2016-17'!H$2,input!$1:$1,0))</f>
        <v>10.4345</v>
      </c>
      <c r="I79" s="110">
        <f>INDEX(input!$A:$DZ,MATCH('2016-17'!$A79,input!$A:$A,0),MATCH('2016-17'!I$2,input!$1:$1,0))</f>
        <v>4.6150192968888888</v>
      </c>
      <c r="J79" s="110">
        <f>INDEX(input!$A:$DZ,MATCH('2016-17'!$A79,input!$A:$A,0),MATCH('2016-17'!J$2,input!$1:$1,0))</f>
        <v>1.2751329945924341E-2</v>
      </c>
      <c r="K79" s="110">
        <f>INDEX(input!$A:$DZ,MATCH('2016-17'!$A79,input!$A:$A,0),MATCH('2016-17'!K$2,input!$1:$1,0))</f>
        <v>0</v>
      </c>
      <c r="L79" s="136">
        <f>INDEX(input!$A:$DZ,MATCH('2016-17'!$A79,input!$A:$A,0),MATCH('2016-17'!L$2,input!$1:$1,0))</f>
        <v>22.358205982209814</v>
      </c>
      <c r="M79" s="106">
        <f>INDEX(input!$A:$DZ,MATCH('2016-17'!$A79,input!$A:$A,0),MATCH('2016-17'!M$2,input!$1:$1,0))</f>
        <v>5.9383876869780003</v>
      </c>
      <c r="N79" s="106">
        <f>INDEX(input!$A:$DZ,MATCH('2016-17'!$A79,input!$A:$A,0),MATCH('2016-17'!N$2,input!$1:$1,0))</f>
        <v>5.7271505389592976E-2</v>
      </c>
      <c r="O79" s="105">
        <f>INDEX(input!$A:$DZ,MATCH('2016-17'!$A79,input!$A:$A,0),MATCH('2016-17'!O$2,input!$1:$1,0))</f>
        <v>10.600643988</v>
      </c>
      <c r="P79" s="111">
        <f>INDEX(input!$A:$DZ,MATCH('2016-17'!$A79,input!$A:$A,0),MATCH('2016-17'!P$2,input!$1:$1,0))</f>
        <v>0</v>
      </c>
      <c r="Q79" s="50">
        <f>INDEX(input!$A:$DZ,MATCH('2016-17'!$A79,input!$A:$A,0),MATCH('2016-17'!Q$2,input!$1:$1,0))</f>
        <v>0</v>
      </c>
      <c r="R79" s="106">
        <f>INDEX(input!$A:$DZ,MATCH('2016-17'!$A79,input!$A:$A,0),MATCH('2016-17'!R$2,input!$1:$1,0))</f>
        <v>0</v>
      </c>
      <c r="S79" s="105">
        <f>INDEX(input!$A:$DZ,MATCH('2016-17'!$A79,input!$A:$A,0),MATCH('2016-17'!S$2,input!$1:$1,0))</f>
        <v>5.7135985502222217</v>
      </c>
      <c r="T79" s="105">
        <f>INDEX(input!$A:$DZ,MATCH('2016-17'!$A79,input!$A:$A,0),MATCH('2016-17'!T$2,input!$1:$1,0))</f>
        <v>9.1194992450957472E-3</v>
      </c>
      <c r="U79" s="103">
        <f>INDEX(input!$A:$DZ,MATCH('2016-17'!$A79,input!$A:$A,0),MATCH('2016-17'!U$2,input!$1:$1,0))</f>
        <v>0</v>
      </c>
      <c r="V79" s="103">
        <f>INDEX(input!$A:$DZ,MATCH('2016-17'!$A79,input!$A:$A,0),MATCH('2016-17'!V$2,input!$1:$1,0))</f>
        <v>8.8050232938152923E-2</v>
      </c>
      <c r="W79" s="107">
        <f>INDEX(input!$A:$DZ,MATCH('2016-17'!$A79,input!$A:$A,0),MATCH('2016-17'!W$2,input!$1:$1,0))</f>
        <v>22.407071462773061</v>
      </c>
      <c r="X79" s="100">
        <f>INDEX(input!$A:$DZ,MATCH('2016-17'!$A79,input!$A:$A,0),MATCH('2016-17'!X$2,input!$1:$1,0))</f>
        <v>0.21855725187491792</v>
      </c>
    </row>
    <row r="80" spans="1:24" x14ac:dyDescent="0.25">
      <c r="A80" s="27" t="s">
        <v>153</v>
      </c>
      <c r="B80" s="27" t="str">
        <f>INDEX(input!$A:$DZ,MATCH('2016-17'!$A80,input!$A:$A,0),MATCH('2016-17'!B$2,input!$1:$1,0))</f>
        <v>E0934</v>
      </c>
      <c r="C80" s="27" t="str">
        <f>INDEX(input!$A:$DZ,MATCH('2016-17'!$A80,input!$A:$A,0),MATCH('2016-17'!C$2,input!$1:$1,0))</f>
        <v>E07000029</v>
      </c>
      <c r="E80" s="27" t="str">
        <f>INDEX(input!$A:$DZ,MATCH('2016-17'!$A80,input!$A:$A,0),MATCH('2016-17'!E$2,input!$1:$1,0))</f>
        <v>Copeland</v>
      </c>
      <c r="F80" s="110">
        <f>INDEX(input!$A:$DZ,MATCH('2016-17'!$A80,input!$A:$A,0),MATCH('2016-17'!F$2,input!$1:$1,0))</f>
        <v>4.0434530500000001</v>
      </c>
      <c r="G80" s="110">
        <f>INDEX(input!$A:$DZ,MATCH('2016-17'!$A80,input!$A:$A,0),MATCH('2016-17'!G$2,input!$1:$1,0))</f>
        <v>3.3379395145833331E-2</v>
      </c>
      <c r="H80" s="110">
        <f>INDEX(input!$A:$DZ,MATCH('2016-17'!$A80,input!$A:$A,0),MATCH('2016-17'!H$2,input!$1:$1,0))</f>
        <v>3.7892709999999998</v>
      </c>
      <c r="I80" s="110">
        <f>INDEX(input!$A:$DZ,MATCH('2016-17'!$A80,input!$A:$A,0),MATCH('2016-17'!I$2,input!$1:$1,0))</f>
        <v>0.60860561866666663</v>
      </c>
      <c r="J80" s="110">
        <f>INDEX(input!$A:$DZ,MATCH('2016-17'!$A80,input!$A:$A,0),MATCH('2016-17'!J$2,input!$1:$1,0))</f>
        <v>7.3557203335175717E-3</v>
      </c>
      <c r="K80" s="110">
        <f>INDEX(input!$A:$DZ,MATCH('2016-17'!$A80,input!$A:$A,0),MATCH('2016-17'!K$2,input!$1:$1,0))</f>
        <v>9.2587965535105652E-3</v>
      </c>
      <c r="L80" s="136">
        <f>INDEX(input!$A:$DZ,MATCH('2016-17'!$A80,input!$A:$A,0),MATCH('2016-17'!L$2,input!$1:$1,0))</f>
        <v>8.4913235806995289</v>
      </c>
      <c r="M80" s="106">
        <f>INDEX(input!$A:$DZ,MATCH('2016-17'!$A80,input!$A:$A,0),MATCH('2016-17'!M$2,input!$1:$1,0))</f>
        <v>3.4671722839050001</v>
      </c>
      <c r="N80" s="106">
        <f>INDEX(input!$A:$DZ,MATCH('2016-17'!$A80,input!$A:$A,0),MATCH('2016-17'!N$2,input!$1:$1,0))</f>
        <v>3.3379395141012402E-2</v>
      </c>
      <c r="O80" s="105">
        <f>INDEX(input!$A:$DZ,MATCH('2016-17'!$A80,input!$A:$A,0),MATCH('2016-17'!O$2,input!$1:$1,0))</f>
        <v>3.9165915800000004</v>
      </c>
      <c r="P80" s="111">
        <f>INDEX(input!$A:$DZ,MATCH('2016-17'!$A80,input!$A:$A,0),MATCH('2016-17'!P$2,input!$1:$1,0))</f>
        <v>0</v>
      </c>
      <c r="Q80" s="50">
        <f>INDEX(input!$A:$DZ,MATCH('2016-17'!$A80,input!$A:$A,0),MATCH('2016-17'!Q$2,input!$1:$1,0))</f>
        <v>0</v>
      </c>
      <c r="R80" s="106">
        <f>INDEX(input!$A:$DZ,MATCH('2016-17'!$A80,input!$A:$A,0),MATCH('2016-17'!R$2,input!$1:$1,0))</f>
        <v>0</v>
      </c>
      <c r="S80" s="105">
        <f>INDEX(input!$A:$DZ,MATCH('2016-17'!$A80,input!$A:$A,0),MATCH('2016-17'!S$2,input!$1:$1,0))</f>
        <v>0.69355000266666667</v>
      </c>
      <c r="T80" s="105">
        <f>INDEX(input!$A:$DZ,MATCH('2016-17'!$A80,input!$A:$A,0),MATCH('2016-17'!T$2,input!$1:$1,0))</f>
        <v>5.2606658531402532E-3</v>
      </c>
      <c r="U80" s="103">
        <f>INDEX(input!$A:$DZ,MATCH('2016-17'!$A80,input!$A:$A,0),MATCH('2016-17'!U$2,input!$1:$1,0))</f>
        <v>4.8086007906941973E-2</v>
      </c>
      <c r="V80" s="103">
        <f>INDEX(input!$A:$DZ,MATCH('2016-17'!$A80,input!$A:$A,0),MATCH('2016-17'!V$2,input!$1:$1,0))</f>
        <v>0</v>
      </c>
      <c r="W80" s="107">
        <f>INDEX(input!$A:$DZ,MATCH('2016-17'!$A80,input!$A:$A,0),MATCH('2016-17'!W$2,input!$1:$1,0))</f>
        <v>8.1640399354727613</v>
      </c>
      <c r="X80" s="100">
        <f>INDEX(input!$A:$DZ,MATCH('2016-17'!$A80,input!$A:$A,0),MATCH('2016-17'!X$2,input!$1:$1,0))</f>
        <v>-3.8543301537898311</v>
      </c>
    </row>
    <row r="81" spans="1:24" x14ac:dyDescent="0.25">
      <c r="A81" s="27" t="s">
        <v>155</v>
      </c>
      <c r="B81" s="27" t="str">
        <f>INDEX(input!$A:$DZ,MATCH('2016-17'!$A81,input!$A:$A,0),MATCH('2016-17'!B$2,input!$1:$1,0))</f>
        <v>E2831</v>
      </c>
      <c r="C81" s="27" t="str">
        <f>INDEX(input!$A:$DZ,MATCH('2016-17'!$A81,input!$A:$A,0),MATCH('2016-17'!C$2,input!$1:$1,0))</f>
        <v>E07000150</v>
      </c>
      <c r="E81" s="27" t="str">
        <f>INDEX(input!$A:$DZ,MATCH('2016-17'!$A81,input!$A:$A,0),MATCH('2016-17'!E$2,input!$1:$1,0))</f>
        <v>Corby</v>
      </c>
      <c r="F81" s="110">
        <f>INDEX(input!$A:$DZ,MATCH('2016-17'!$A81,input!$A:$A,0),MATCH('2016-17'!F$2,input!$1:$1,0))</f>
        <v>3.4576878</v>
      </c>
      <c r="G81" s="110">
        <f>INDEX(input!$A:$DZ,MATCH('2016-17'!$A81,input!$A:$A,0),MATCH('2016-17'!G$2,input!$1:$1,0))</f>
        <v>2.7988166645833333E-2</v>
      </c>
      <c r="H81" s="110">
        <f>INDEX(input!$A:$DZ,MATCH('2016-17'!$A81,input!$A:$A,0),MATCH('2016-17'!H$2,input!$1:$1,0))</f>
        <v>3.069766</v>
      </c>
      <c r="I81" s="110">
        <f>INDEX(input!$A:$DZ,MATCH('2016-17'!$A81,input!$A:$A,0),MATCH('2016-17'!I$2,input!$1:$1,0))</f>
        <v>2.6478031537777778</v>
      </c>
      <c r="J81" s="110">
        <f>INDEX(input!$A:$DZ,MATCH('2016-17'!$A81,input!$A:$A,0),MATCH('2016-17'!J$2,input!$1:$1,0))</f>
        <v>6.2063359070140614E-3</v>
      </c>
      <c r="K81" s="110">
        <f>INDEX(input!$A:$DZ,MATCH('2016-17'!$A81,input!$A:$A,0),MATCH('2016-17'!K$2,input!$1:$1,0))</f>
        <v>0</v>
      </c>
      <c r="L81" s="136">
        <f>INDEX(input!$A:$DZ,MATCH('2016-17'!$A81,input!$A:$A,0),MATCH('2016-17'!L$2,input!$1:$1,0))</f>
        <v>9.2094514563306245</v>
      </c>
      <c r="M81" s="106">
        <f>INDEX(input!$A:$DZ,MATCH('2016-17'!$A81,input!$A:$A,0),MATCH('2016-17'!M$2,input!$1:$1,0))</f>
        <v>2.9774403139390002</v>
      </c>
      <c r="N81" s="106">
        <f>INDEX(input!$A:$DZ,MATCH('2016-17'!$A81,input!$A:$A,0),MATCH('2016-17'!N$2,input!$1:$1,0))</f>
        <v>2.7988166670979343E-2</v>
      </c>
      <c r="O81" s="105">
        <f>INDEX(input!$A:$DZ,MATCH('2016-17'!$A81,input!$A:$A,0),MATCH('2016-17'!O$2,input!$1:$1,0))</f>
        <v>3.211614</v>
      </c>
      <c r="P81" s="111">
        <f>INDEX(input!$A:$DZ,MATCH('2016-17'!$A81,input!$A:$A,0),MATCH('2016-17'!P$2,input!$1:$1,0))</f>
        <v>0</v>
      </c>
      <c r="Q81" s="50">
        <f>INDEX(input!$A:$DZ,MATCH('2016-17'!$A81,input!$A:$A,0),MATCH('2016-17'!Q$2,input!$1:$1,0))</f>
        <v>5.0852122512878855E-16</v>
      </c>
      <c r="R81" s="106">
        <f>INDEX(input!$A:$DZ,MATCH('2016-17'!$A81,input!$A:$A,0),MATCH('2016-17'!R$2,input!$1:$1,0))</f>
        <v>0</v>
      </c>
      <c r="S81" s="105">
        <f>INDEX(input!$A:$DZ,MATCH('2016-17'!$A81,input!$A:$A,0),MATCH('2016-17'!S$2,input!$1:$1,0))</f>
        <v>3.1359975893333334</v>
      </c>
      <c r="T81" s="105">
        <f>INDEX(input!$A:$DZ,MATCH('2016-17'!$A81,input!$A:$A,0),MATCH('2016-17'!T$2,input!$1:$1,0))</f>
        <v>4.4386488200719625E-3</v>
      </c>
      <c r="U81" s="103">
        <f>INDEX(input!$A:$DZ,MATCH('2016-17'!$A81,input!$A:$A,0),MATCH('2016-17'!U$2,input!$1:$1,0))</f>
        <v>0</v>
      </c>
      <c r="V81" s="103">
        <f>INDEX(input!$A:$DZ,MATCH('2016-17'!$A81,input!$A:$A,0),MATCH('2016-17'!V$2,input!$1:$1,0))</f>
        <v>0</v>
      </c>
      <c r="W81" s="107">
        <f>INDEX(input!$A:$DZ,MATCH('2016-17'!$A81,input!$A:$A,0),MATCH('2016-17'!W$2,input!$1:$1,0))</f>
        <v>9.357478718763387</v>
      </c>
      <c r="X81" s="100">
        <f>INDEX(input!$A:$DZ,MATCH('2016-17'!$A81,input!$A:$A,0),MATCH('2016-17'!X$2,input!$1:$1,0))</f>
        <v>1.6073407100811288</v>
      </c>
    </row>
    <row r="82" spans="1:24" x14ac:dyDescent="0.25">
      <c r="A82" s="27" t="s">
        <v>157</v>
      </c>
      <c r="B82" s="27" t="str">
        <f>INDEX(input!$A:$DZ,MATCH('2016-17'!$A82,input!$A:$A,0),MATCH('2016-17'!B$2,input!$1:$1,0))</f>
        <v>E0801</v>
      </c>
      <c r="C82" s="27" t="str">
        <f>INDEX(input!$A:$DZ,MATCH('2016-17'!$A82,input!$A:$A,0),MATCH('2016-17'!C$2,input!$1:$1,0))</f>
        <v>E06000052</v>
      </c>
      <c r="E82" s="27" t="str">
        <f>INDEX(input!$A:$DZ,MATCH('2016-17'!$A82,input!$A:$A,0),MATCH('2016-17'!E$2,input!$1:$1,0))</f>
        <v>Cornwall</v>
      </c>
      <c r="F82" s="110">
        <f>INDEX(input!$A:$DZ,MATCH('2016-17'!$A82,input!$A:$A,0),MATCH('2016-17'!F$2,input!$1:$1,0))</f>
        <v>194.76652004999997</v>
      </c>
      <c r="G82" s="110">
        <f>INDEX(input!$A:$DZ,MATCH('2016-17'!$A82,input!$A:$A,0),MATCH('2016-17'!G$2,input!$1:$1,0))</f>
        <v>1.4842430591041667</v>
      </c>
      <c r="H82" s="110">
        <f>INDEX(input!$A:$DZ,MATCH('2016-17'!$A82,input!$A:$A,0),MATCH('2016-17'!H$2,input!$1:$1,0))</f>
        <v>232.704667</v>
      </c>
      <c r="I82" s="110">
        <f>INDEX(input!$A:$DZ,MATCH('2016-17'!$A82,input!$A:$A,0),MATCH('2016-17'!I$2,input!$1:$1,0))</f>
        <v>16.153674224444444</v>
      </c>
      <c r="J82" s="110">
        <f>INDEX(input!$A:$DZ,MATCH('2016-17'!$A82,input!$A:$A,0),MATCH('2016-17'!J$2,input!$1:$1,0))</f>
        <v>0.33067177550162724</v>
      </c>
      <c r="K82" s="110">
        <f>INDEX(input!$A:$DZ,MATCH('2016-17'!$A82,input!$A:$A,0),MATCH('2016-17'!K$2,input!$1:$1,0))</f>
        <v>0.75453216854819272</v>
      </c>
      <c r="L82" s="136">
        <f>INDEX(input!$A:$DZ,MATCH('2016-17'!$A82,input!$A:$A,0),MATCH('2016-17'!L$2,input!$1:$1,0))</f>
        <v>446.1943082775984</v>
      </c>
      <c r="M82" s="106">
        <f>INDEX(input!$A:$DZ,MATCH('2016-17'!$A82,input!$A:$A,0),MATCH('2016-17'!M$2,input!$1:$1,0))</f>
        <v>167.92174600699502</v>
      </c>
      <c r="N82" s="106">
        <f>INDEX(input!$A:$DZ,MATCH('2016-17'!$A82,input!$A:$A,0),MATCH('2016-17'!N$2,input!$1:$1,0))</f>
        <v>1.4842430590822751</v>
      </c>
      <c r="O82" s="105">
        <f>INDEX(input!$A:$DZ,MATCH('2016-17'!$A82,input!$A:$A,0),MATCH('2016-17'!O$2,input!$1:$1,0))</f>
        <v>240.855128804</v>
      </c>
      <c r="P82" s="111">
        <f>INDEX(input!$A:$DZ,MATCH('2016-17'!$A82,input!$A:$A,0),MATCH('2016-17'!P$2,input!$1:$1,0))</f>
        <v>4.7243320000000004</v>
      </c>
      <c r="Q82" s="50">
        <f>INDEX(input!$A:$DZ,MATCH('2016-17'!$A82,input!$A:$A,0),MATCH('2016-17'!Q$2,input!$1:$1,0))</f>
        <v>0</v>
      </c>
      <c r="R82" s="106">
        <f>INDEX(input!$A:$DZ,MATCH('2016-17'!$A82,input!$A:$A,0),MATCH('2016-17'!R$2,input!$1:$1,0))</f>
        <v>0</v>
      </c>
      <c r="S82" s="105">
        <f>INDEX(input!$A:$DZ,MATCH('2016-17'!$A82,input!$A:$A,0),MATCH('2016-17'!S$2,input!$1:$1,0))</f>
        <v>19.570433833333333</v>
      </c>
      <c r="T82" s="105">
        <f>INDEX(input!$A:$DZ,MATCH('2016-17'!$A82,input!$A:$A,0),MATCH('2016-17'!T$2,input!$1:$1,0))</f>
        <v>0.23648992064748603</v>
      </c>
      <c r="U82" s="103">
        <f>INDEX(input!$A:$DZ,MATCH('2016-17'!$A82,input!$A:$A,0),MATCH('2016-17'!U$2,input!$1:$1,0))</f>
        <v>3.9186993269760979</v>
      </c>
      <c r="V82" s="103">
        <f>INDEX(input!$A:$DZ,MATCH('2016-17'!$A82,input!$A:$A,0),MATCH('2016-17'!V$2,input!$1:$1,0))</f>
        <v>0</v>
      </c>
      <c r="W82" s="107">
        <f>INDEX(input!$A:$DZ,MATCH('2016-17'!$A82,input!$A:$A,0),MATCH('2016-17'!W$2,input!$1:$1,0))</f>
        <v>438.71107295103423</v>
      </c>
      <c r="X82" s="100">
        <f>INDEX(input!$A:$DZ,MATCH('2016-17'!$A82,input!$A:$A,0),MATCH('2016-17'!X$2,input!$1:$1,0))</f>
        <v>-1.6771247834717951</v>
      </c>
    </row>
    <row r="83" spans="1:24" x14ac:dyDescent="0.25">
      <c r="A83" s="27" t="s">
        <v>158</v>
      </c>
      <c r="B83" s="27" t="str">
        <f>INDEX(input!$A:$DZ,MATCH('2016-17'!$A83,input!$A:$A,0),MATCH('2016-17'!B$2,input!$1:$1,0))</f>
        <v>E1632</v>
      </c>
      <c r="C83" s="27" t="str">
        <f>INDEX(input!$A:$DZ,MATCH('2016-17'!$A83,input!$A:$A,0),MATCH('2016-17'!C$2,input!$1:$1,0))</f>
        <v>E07000079</v>
      </c>
      <c r="E83" s="27" t="str">
        <f>INDEX(input!$A:$DZ,MATCH('2016-17'!$A83,input!$A:$A,0),MATCH('2016-17'!E$2,input!$1:$1,0))</f>
        <v>Cotswold</v>
      </c>
      <c r="F83" s="110">
        <f>INDEX(input!$A:$DZ,MATCH('2016-17'!$A83,input!$A:$A,0),MATCH('2016-17'!F$2,input!$1:$1,0))</f>
        <v>3.1538084900000003</v>
      </c>
      <c r="G83" s="110">
        <f>INDEX(input!$A:$DZ,MATCH('2016-17'!$A83,input!$A:$A,0),MATCH('2016-17'!G$2,input!$1:$1,0))</f>
        <v>2.4861618833333335E-2</v>
      </c>
      <c r="H83" s="110">
        <f>INDEX(input!$A:$DZ,MATCH('2016-17'!$A83,input!$A:$A,0),MATCH('2016-17'!H$2,input!$1:$1,0))</f>
        <v>4.7084239999999999</v>
      </c>
      <c r="I83" s="110">
        <f>INDEX(input!$A:$DZ,MATCH('2016-17'!$A83,input!$A:$A,0),MATCH('2016-17'!I$2,input!$1:$1,0))</f>
        <v>2.5647895048888891</v>
      </c>
      <c r="J83" s="110">
        <f>INDEX(input!$A:$DZ,MATCH('2016-17'!$A83,input!$A:$A,0),MATCH('2016-17'!J$2,input!$1:$1,0))</f>
        <v>5.6279377447087846E-3</v>
      </c>
      <c r="K83" s="110">
        <f>INDEX(input!$A:$DZ,MATCH('2016-17'!$A83,input!$A:$A,0),MATCH('2016-17'!K$2,input!$1:$1,0))</f>
        <v>0.11528048568824381</v>
      </c>
      <c r="L83" s="136">
        <f>INDEX(input!$A:$DZ,MATCH('2016-17'!$A83,input!$A:$A,0),MATCH('2016-17'!L$2,input!$1:$1,0))</f>
        <v>10.572792037155176</v>
      </c>
      <c r="M83" s="106">
        <f>INDEX(input!$A:$DZ,MATCH('2016-17'!$A83,input!$A:$A,0),MATCH('2016-17'!M$2,input!$1:$1,0))</f>
        <v>2.575356682087</v>
      </c>
      <c r="N83" s="106">
        <f>INDEX(input!$A:$DZ,MATCH('2016-17'!$A83,input!$A:$A,0),MATCH('2016-17'!N$2,input!$1:$1,0))</f>
        <v>2.4861618808929755E-2</v>
      </c>
      <c r="O83" s="105">
        <f>INDEX(input!$A:$DZ,MATCH('2016-17'!$A83,input!$A:$A,0),MATCH('2016-17'!O$2,input!$1:$1,0))</f>
        <v>4.8560478399999996</v>
      </c>
      <c r="P83" s="111">
        <f>INDEX(input!$A:$DZ,MATCH('2016-17'!$A83,input!$A:$A,0),MATCH('2016-17'!P$2,input!$1:$1,0))</f>
        <v>0</v>
      </c>
      <c r="Q83" s="50">
        <f>INDEX(input!$A:$DZ,MATCH('2016-17'!$A83,input!$A:$A,0),MATCH('2016-17'!Q$2,input!$1:$1,0))</f>
        <v>0</v>
      </c>
      <c r="R83" s="106">
        <f>INDEX(input!$A:$DZ,MATCH('2016-17'!$A83,input!$A:$A,0),MATCH('2016-17'!R$2,input!$1:$1,0))</f>
        <v>0</v>
      </c>
      <c r="S83" s="105">
        <f>INDEX(input!$A:$DZ,MATCH('2016-17'!$A83,input!$A:$A,0),MATCH('2016-17'!S$2,input!$1:$1,0))</f>
        <v>3.2506153946666667</v>
      </c>
      <c r="T83" s="105">
        <f>INDEX(input!$A:$DZ,MATCH('2016-17'!$A83,input!$A:$A,0),MATCH('2016-17'!T$2,input!$1:$1,0))</f>
        <v>4.0249898819943956E-3</v>
      </c>
      <c r="U83" s="103">
        <f>INDEX(input!$A:$DZ,MATCH('2016-17'!$A83,input!$A:$A,0),MATCH('2016-17'!U$2,input!$1:$1,0))</f>
        <v>0.59871478050991145</v>
      </c>
      <c r="V83" s="103">
        <f>INDEX(input!$A:$DZ,MATCH('2016-17'!$A83,input!$A:$A,0),MATCH('2016-17'!V$2,input!$1:$1,0))</f>
        <v>4.2940737284683762E-2</v>
      </c>
      <c r="W83" s="107">
        <f>INDEX(input!$A:$DZ,MATCH('2016-17'!$A83,input!$A:$A,0),MATCH('2016-17'!W$2,input!$1:$1,0))</f>
        <v>11.352562043239185</v>
      </c>
      <c r="X83" s="100">
        <f>INDEX(input!$A:$DZ,MATCH('2016-17'!$A83,input!$A:$A,0),MATCH('2016-17'!X$2,input!$1:$1,0))</f>
        <v>7.3752515262167417</v>
      </c>
    </row>
    <row r="84" spans="1:24" x14ac:dyDescent="0.25">
      <c r="A84" s="27" t="s">
        <v>160</v>
      </c>
      <c r="B84" s="27" t="str">
        <f>INDEX(input!$A:$DZ,MATCH('2016-17'!$A84,input!$A:$A,0),MATCH('2016-17'!B$2,input!$1:$1,0))</f>
        <v>E4602</v>
      </c>
      <c r="C84" s="27" t="str">
        <f>INDEX(input!$A:$DZ,MATCH('2016-17'!$A84,input!$A:$A,0),MATCH('2016-17'!C$2,input!$1:$1,0))</f>
        <v>E08000026</v>
      </c>
      <c r="E84" s="27" t="str">
        <f>INDEX(input!$A:$DZ,MATCH('2016-17'!$A84,input!$A:$A,0),MATCH('2016-17'!E$2,input!$1:$1,0))</f>
        <v>Coventry</v>
      </c>
      <c r="F84" s="110">
        <f>INDEX(input!$A:$DZ,MATCH('2016-17'!$A84,input!$A:$A,0),MATCH('2016-17'!F$2,input!$1:$1,0))</f>
        <v>137.25496759999999</v>
      </c>
      <c r="G84" s="110">
        <f>INDEX(input!$A:$DZ,MATCH('2016-17'!$A84,input!$A:$A,0),MATCH('2016-17'!G$2,input!$1:$1,0))</f>
        <v>1.0703134761666666</v>
      </c>
      <c r="H84" s="110">
        <f>INDEX(input!$A:$DZ,MATCH('2016-17'!$A84,input!$A:$A,0),MATCH('2016-17'!H$2,input!$1:$1,0))</f>
        <v>102.166191</v>
      </c>
      <c r="I84" s="110">
        <f>INDEX(input!$A:$DZ,MATCH('2016-17'!$A84,input!$A:$A,0),MATCH('2016-17'!I$2,input!$1:$1,0))</f>
        <v>7.084365403333333</v>
      </c>
      <c r="J84" s="110">
        <f>INDEX(input!$A:$DZ,MATCH('2016-17'!$A84,input!$A:$A,0),MATCH('2016-17'!J$2,input!$1:$1,0))</f>
        <v>0.23724850101692316</v>
      </c>
      <c r="K84" s="110">
        <f>INDEX(input!$A:$DZ,MATCH('2016-17'!$A84,input!$A:$A,0),MATCH('2016-17'!K$2,input!$1:$1,0))</f>
        <v>0</v>
      </c>
      <c r="L84" s="136">
        <f>INDEX(input!$A:$DZ,MATCH('2016-17'!$A84,input!$A:$A,0),MATCH('2016-17'!L$2,input!$1:$1,0))</f>
        <v>247.81308598051692</v>
      </c>
      <c r="M84" s="106">
        <f>INDEX(input!$A:$DZ,MATCH('2016-17'!$A84,input!$A:$A,0),MATCH('2016-17'!M$2,input!$1:$1,0))</f>
        <v>121.630301877942</v>
      </c>
      <c r="N84" s="106">
        <f>INDEX(input!$A:$DZ,MATCH('2016-17'!$A84,input!$A:$A,0),MATCH('2016-17'!N$2,input!$1:$1,0))</f>
        <v>1.0703134761391631</v>
      </c>
      <c r="O84" s="105">
        <f>INDEX(input!$A:$DZ,MATCH('2016-17'!$A84,input!$A:$A,0),MATCH('2016-17'!O$2,input!$1:$1,0))</f>
        <v>108.67992318699997</v>
      </c>
      <c r="P84" s="111">
        <f>INDEX(input!$A:$DZ,MATCH('2016-17'!$A84,input!$A:$A,0),MATCH('2016-17'!P$2,input!$1:$1,0))</f>
        <v>2.1321289999999999</v>
      </c>
      <c r="Q84" s="50">
        <f>INDEX(input!$A:$DZ,MATCH('2016-17'!$A84,input!$A:$A,0),MATCH('2016-17'!Q$2,input!$1:$1,0))</f>
        <v>0</v>
      </c>
      <c r="R84" s="106">
        <f>INDEX(input!$A:$DZ,MATCH('2016-17'!$A84,input!$A:$A,0),MATCH('2016-17'!R$2,input!$1:$1,0))</f>
        <v>0</v>
      </c>
      <c r="S84" s="105">
        <f>INDEX(input!$A:$DZ,MATCH('2016-17'!$A84,input!$A:$A,0),MATCH('2016-17'!S$2,input!$1:$1,0))</f>
        <v>9.4129280033333327</v>
      </c>
      <c r="T84" s="105">
        <f>INDEX(input!$A:$DZ,MATCH('2016-17'!$A84,input!$A:$A,0),MATCH('2016-17'!T$2,input!$1:$1,0))</f>
        <v>0.16967544053045755</v>
      </c>
      <c r="U84" s="103">
        <f>INDEX(input!$A:$DZ,MATCH('2016-17'!$A84,input!$A:$A,0),MATCH('2016-17'!U$2,input!$1:$1,0))</f>
        <v>0</v>
      </c>
      <c r="V84" s="103">
        <f>INDEX(input!$A:$DZ,MATCH('2016-17'!$A84,input!$A:$A,0),MATCH('2016-17'!V$2,input!$1:$1,0))</f>
        <v>0</v>
      </c>
      <c r="W84" s="107">
        <f>INDEX(input!$A:$DZ,MATCH('2016-17'!$A84,input!$A:$A,0),MATCH('2016-17'!W$2,input!$1:$1,0))</f>
        <v>243.0952709849449</v>
      </c>
      <c r="X84" s="100">
        <f>INDEX(input!$A:$DZ,MATCH('2016-17'!$A84,input!$A:$A,0),MATCH('2016-17'!X$2,input!$1:$1,0))</f>
        <v>-1.9037796074832469</v>
      </c>
    </row>
    <row r="85" spans="1:24" x14ac:dyDescent="0.25">
      <c r="A85" s="27" t="s">
        <v>161</v>
      </c>
      <c r="B85" s="27" t="str">
        <f>INDEX(input!$A:$DZ,MATCH('2016-17'!$A85,input!$A:$A,0),MATCH('2016-17'!B$2,input!$1:$1,0))</f>
        <v>E2731</v>
      </c>
      <c r="C85" s="27" t="str">
        <f>INDEX(input!$A:$DZ,MATCH('2016-17'!$A85,input!$A:$A,0),MATCH('2016-17'!C$2,input!$1:$1,0))</f>
        <v>E07000163</v>
      </c>
      <c r="E85" s="27" t="str">
        <f>INDEX(input!$A:$DZ,MATCH('2016-17'!$A85,input!$A:$A,0),MATCH('2016-17'!E$2,input!$1:$1,0))</f>
        <v>Craven</v>
      </c>
      <c r="F85" s="110">
        <f>INDEX(input!$A:$DZ,MATCH('2016-17'!$A85,input!$A:$A,0),MATCH('2016-17'!F$2,input!$1:$1,0))</f>
        <v>2.4785185700000003</v>
      </c>
      <c r="G85" s="110">
        <f>INDEX(input!$A:$DZ,MATCH('2016-17'!$A85,input!$A:$A,0),MATCH('2016-17'!G$2,input!$1:$1,0))</f>
        <v>1.9662706000000002E-2</v>
      </c>
      <c r="H85" s="110">
        <f>INDEX(input!$A:$DZ,MATCH('2016-17'!$A85,input!$A:$A,0),MATCH('2016-17'!H$2,input!$1:$1,0))</f>
        <v>3.2522700000000002</v>
      </c>
      <c r="I85" s="110">
        <f>INDEX(input!$A:$DZ,MATCH('2016-17'!$A85,input!$A:$A,0),MATCH('2016-17'!I$2,input!$1:$1,0))</f>
        <v>0.79395285333333343</v>
      </c>
      <c r="J85" s="110">
        <f>INDEX(input!$A:$DZ,MATCH('2016-17'!$A85,input!$A:$A,0),MATCH('2016-17'!J$2,input!$1:$1,0))</f>
        <v>4.4143928322120888E-3</v>
      </c>
      <c r="K85" s="110">
        <f>INDEX(input!$A:$DZ,MATCH('2016-17'!$A85,input!$A:$A,0),MATCH('2016-17'!K$2,input!$1:$1,0))</f>
        <v>5.3563823296922587E-2</v>
      </c>
      <c r="L85" s="136">
        <f>INDEX(input!$A:$DZ,MATCH('2016-17'!$A85,input!$A:$A,0),MATCH('2016-17'!L$2,input!$1:$1,0))</f>
        <v>6.6023823454624688</v>
      </c>
      <c r="M85" s="106">
        <f>INDEX(input!$A:$DZ,MATCH('2016-17'!$A85,input!$A:$A,0),MATCH('2016-17'!M$2,input!$1:$1,0))</f>
        <v>2.0568845084310001</v>
      </c>
      <c r="N85" s="106">
        <f>INDEX(input!$A:$DZ,MATCH('2016-17'!$A85,input!$A:$A,0),MATCH('2016-17'!N$2,input!$1:$1,0))</f>
        <v>1.9662705945851237E-2</v>
      </c>
      <c r="O85" s="105">
        <f>INDEX(input!$A:$DZ,MATCH('2016-17'!$A85,input!$A:$A,0),MATCH('2016-17'!O$2,input!$1:$1,0))</f>
        <v>3.3883918641600004</v>
      </c>
      <c r="P85" s="111">
        <f>INDEX(input!$A:$DZ,MATCH('2016-17'!$A85,input!$A:$A,0),MATCH('2016-17'!P$2,input!$1:$1,0))</f>
        <v>0</v>
      </c>
      <c r="Q85" s="50">
        <f>INDEX(input!$A:$DZ,MATCH('2016-17'!$A85,input!$A:$A,0),MATCH('2016-17'!Q$2,input!$1:$1,0))</f>
        <v>4.2684943840000232E-2</v>
      </c>
      <c r="R85" s="106">
        <f>INDEX(input!$A:$DZ,MATCH('2016-17'!$A85,input!$A:$A,0),MATCH('2016-17'!R$2,input!$1:$1,0))</f>
        <v>0</v>
      </c>
      <c r="S85" s="105">
        <f>INDEX(input!$A:$DZ,MATCH('2016-17'!$A85,input!$A:$A,0),MATCH('2016-17'!S$2,input!$1:$1,0))</f>
        <v>1.0864935057777778</v>
      </c>
      <c r="T85" s="105">
        <f>INDEX(input!$A:$DZ,MATCH('2016-17'!$A85,input!$A:$A,0),MATCH('2016-17'!T$2,input!$1:$1,0))</f>
        <v>3.1570865369836519E-3</v>
      </c>
      <c r="U85" s="103">
        <f>INDEX(input!$A:$DZ,MATCH('2016-17'!$A85,input!$A:$A,0),MATCH('2016-17'!U$2,input!$1:$1,0))</f>
        <v>0.27818630809046896</v>
      </c>
      <c r="V85" s="103">
        <f>INDEX(input!$A:$DZ,MATCH('2016-17'!$A85,input!$A:$A,0),MATCH('2016-17'!V$2,input!$1:$1,0))</f>
        <v>2.1218562282018495E-2</v>
      </c>
      <c r="W85" s="107">
        <f>INDEX(input!$A:$DZ,MATCH('2016-17'!$A85,input!$A:$A,0),MATCH('2016-17'!W$2,input!$1:$1,0))</f>
        <v>6.8966794850641007</v>
      </c>
      <c r="X85" s="100">
        <f>INDEX(input!$A:$DZ,MATCH('2016-17'!$A85,input!$A:$A,0),MATCH('2016-17'!X$2,input!$1:$1,0))</f>
        <v>4.4574386062917082</v>
      </c>
    </row>
    <row r="86" spans="1:24" x14ac:dyDescent="0.25">
      <c r="A86" s="27" t="s">
        <v>163</v>
      </c>
      <c r="B86" s="27" t="str">
        <f>INDEX(input!$A:$DZ,MATCH('2016-17'!$A86,input!$A:$A,0),MATCH('2016-17'!B$2,input!$1:$1,0))</f>
        <v>E3834</v>
      </c>
      <c r="C86" s="27" t="str">
        <f>INDEX(input!$A:$DZ,MATCH('2016-17'!$A86,input!$A:$A,0),MATCH('2016-17'!C$2,input!$1:$1,0))</f>
        <v>E07000226</v>
      </c>
      <c r="E86" s="27" t="str">
        <f>INDEX(input!$A:$DZ,MATCH('2016-17'!$A86,input!$A:$A,0),MATCH('2016-17'!E$2,input!$1:$1,0))</f>
        <v>Crawley</v>
      </c>
      <c r="F86" s="110">
        <f>INDEX(input!$A:$DZ,MATCH('2016-17'!$A86,input!$A:$A,0),MATCH('2016-17'!F$2,input!$1:$1,0))</f>
        <v>6.0032132699999998</v>
      </c>
      <c r="G86" s="110">
        <f>INDEX(input!$A:$DZ,MATCH('2016-17'!$A86,input!$A:$A,0),MATCH('2016-17'!G$2,input!$1:$1,0))</f>
        <v>4.8218220749999999E-2</v>
      </c>
      <c r="H86" s="110">
        <f>INDEX(input!$A:$DZ,MATCH('2016-17'!$A86,input!$A:$A,0),MATCH('2016-17'!H$2,input!$1:$1,0))</f>
        <v>6.1415709999999999</v>
      </c>
      <c r="I86" s="110">
        <f>INDEX(input!$A:$DZ,MATCH('2016-17'!$A86,input!$A:$A,0),MATCH('2016-17'!I$2,input!$1:$1,0))</f>
        <v>1.5734197395555558</v>
      </c>
      <c r="J86" s="110">
        <f>INDEX(input!$A:$DZ,MATCH('2016-17'!$A86,input!$A:$A,0),MATCH('2016-17'!J$2,input!$1:$1,0))</f>
        <v>1.0708833943958697E-2</v>
      </c>
      <c r="K86" s="110">
        <f>INDEX(input!$A:$DZ,MATCH('2016-17'!$A86,input!$A:$A,0),MATCH('2016-17'!K$2,input!$1:$1,0))</f>
        <v>0</v>
      </c>
      <c r="L86" s="136">
        <f>INDEX(input!$A:$DZ,MATCH('2016-17'!$A86,input!$A:$A,0),MATCH('2016-17'!L$2,input!$1:$1,0))</f>
        <v>13.777131064249515</v>
      </c>
      <c r="M86" s="106">
        <f>INDEX(input!$A:$DZ,MATCH('2016-17'!$A86,input!$A:$A,0),MATCH('2016-17'!M$2,input!$1:$1,0))</f>
        <v>5.1096792354589997</v>
      </c>
      <c r="N86" s="106">
        <f>INDEX(input!$A:$DZ,MATCH('2016-17'!$A86,input!$A:$A,0),MATCH('2016-17'!N$2,input!$1:$1,0))</f>
        <v>4.8218220813072317E-2</v>
      </c>
      <c r="O86" s="105">
        <f>INDEX(input!$A:$DZ,MATCH('2016-17'!$A86,input!$A:$A,0),MATCH('2016-17'!O$2,input!$1:$1,0))</f>
        <v>6.3156559950000002</v>
      </c>
      <c r="P86" s="111">
        <f>INDEX(input!$A:$DZ,MATCH('2016-17'!$A86,input!$A:$A,0),MATCH('2016-17'!P$2,input!$1:$1,0))</f>
        <v>0</v>
      </c>
      <c r="Q86" s="50">
        <f>INDEX(input!$A:$DZ,MATCH('2016-17'!$A86,input!$A:$A,0),MATCH('2016-17'!Q$2,input!$1:$1,0))</f>
        <v>0</v>
      </c>
      <c r="R86" s="106">
        <f>INDEX(input!$A:$DZ,MATCH('2016-17'!$A86,input!$A:$A,0),MATCH('2016-17'!R$2,input!$1:$1,0))</f>
        <v>0</v>
      </c>
      <c r="S86" s="105">
        <f>INDEX(input!$A:$DZ,MATCH('2016-17'!$A86,input!$A:$A,0),MATCH('2016-17'!S$2,input!$1:$1,0))</f>
        <v>1.8805621680000002</v>
      </c>
      <c r="T86" s="105">
        <f>INDEX(input!$A:$DZ,MATCH('2016-17'!$A86,input!$A:$A,0),MATCH('2016-17'!T$2,input!$1:$1,0))</f>
        <v>7.6587464587567575E-3</v>
      </c>
      <c r="U86" s="103">
        <f>INDEX(input!$A:$DZ,MATCH('2016-17'!$A86,input!$A:$A,0),MATCH('2016-17'!U$2,input!$1:$1,0))</f>
        <v>0</v>
      </c>
      <c r="V86" s="103">
        <f>INDEX(input!$A:$DZ,MATCH('2016-17'!$A86,input!$A:$A,0),MATCH('2016-17'!V$2,input!$1:$1,0))</f>
        <v>0</v>
      </c>
      <c r="W86" s="107">
        <f>INDEX(input!$A:$DZ,MATCH('2016-17'!$A86,input!$A:$A,0),MATCH('2016-17'!W$2,input!$1:$1,0))</f>
        <v>13.361774365730831</v>
      </c>
      <c r="X86" s="100">
        <f>INDEX(input!$A:$DZ,MATCH('2016-17'!$A86,input!$A:$A,0),MATCH('2016-17'!X$2,input!$1:$1,0))</f>
        <v>-3.0148272276838473</v>
      </c>
    </row>
    <row r="87" spans="1:24" x14ac:dyDescent="0.25">
      <c r="A87" s="27" t="s">
        <v>165</v>
      </c>
      <c r="B87" s="27" t="str">
        <f>INDEX(input!$A:$DZ,MATCH('2016-17'!$A87,input!$A:$A,0),MATCH('2016-17'!B$2,input!$1:$1,0))</f>
        <v>E5035</v>
      </c>
      <c r="C87" s="27" t="str">
        <f>INDEX(input!$A:$DZ,MATCH('2016-17'!$A87,input!$A:$A,0),MATCH('2016-17'!C$2,input!$1:$1,0))</f>
        <v>E09000008</v>
      </c>
      <c r="E87" s="27" t="str">
        <f>INDEX(input!$A:$DZ,MATCH('2016-17'!$A87,input!$A:$A,0),MATCH('2016-17'!E$2,input!$1:$1,0))</f>
        <v>Croydon</v>
      </c>
      <c r="F87" s="110">
        <f>INDEX(input!$A:$DZ,MATCH('2016-17'!$A87,input!$A:$A,0),MATCH('2016-17'!F$2,input!$1:$1,0))</f>
        <v>132.01580577999999</v>
      </c>
      <c r="G87" s="110">
        <f>INDEX(input!$A:$DZ,MATCH('2016-17'!$A87,input!$A:$A,0),MATCH('2016-17'!G$2,input!$1:$1,0))</f>
        <v>0.98005855091666672</v>
      </c>
      <c r="H87" s="110">
        <f>INDEX(input!$A:$DZ,MATCH('2016-17'!$A87,input!$A:$A,0),MATCH('2016-17'!H$2,input!$1:$1,0))</f>
        <v>133.41312099999999</v>
      </c>
      <c r="I87" s="110">
        <f>INDEX(input!$A:$DZ,MATCH('2016-17'!$A87,input!$A:$A,0),MATCH('2016-17'!I$2,input!$1:$1,0))</f>
        <v>9.6499674755555542</v>
      </c>
      <c r="J87" s="110">
        <f>INDEX(input!$A:$DZ,MATCH('2016-17'!$A87,input!$A:$A,0),MATCH('2016-17'!J$2,input!$1:$1,0))</f>
        <v>0.21576888021497992</v>
      </c>
      <c r="K87" s="110">
        <f>INDEX(input!$A:$DZ,MATCH('2016-17'!$A87,input!$A:$A,0),MATCH('2016-17'!K$2,input!$1:$1,0))</f>
        <v>0</v>
      </c>
      <c r="L87" s="136">
        <f>INDEX(input!$A:$DZ,MATCH('2016-17'!$A87,input!$A:$A,0),MATCH('2016-17'!L$2,input!$1:$1,0))</f>
        <v>276.27472168668714</v>
      </c>
      <c r="M87" s="106">
        <f>INDEX(input!$A:$DZ,MATCH('2016-17'!$A87,input!$A:$A,0),MATCH('2016-17'!M$2,input!$1:$1,0))</f>
        <v>114.56456700739702</v>
      </c>
      <c r="N87" s="106">
        <f>INDEX(input!$A:$DZ,MATCH('2016-17'!$A87,input!$A:$A,0),MATCH('2016-17'!N$2,input!$1:$1,0))</f>
        <v>0.98005855085968818</v>
      </c>
      <c r="O87" s="105">
        <f>INDEX(input!$A:$DZ,MATCH('2016-17'!$A87,input!$A:$A,0),MATCH('2016-17'!O$2,input!$1:$1,0))</f>
        <v>140.72974516300002</v>
      </c>
      <c r="P87" s="111">
        <f>INDEX(input!$A:$DZ,MATCH('2016-17'!$A87,input!$A:$A,0),MATCH('2016-17'!P$2,input!$1:$1,0))</f>
        <v>2.76</v>
      </c>
      <c r="Q87" s="50">
        <f>INDEX(input!$A:$DZ,MATCH('2016-17'!$A87,input!$A:$A,0),MATCH('2016-17'!Q$2,input!$1:$1,0))</f>
        <v>0</v>
      </c>
      <c r="R87" s="106">
        <f>INDEX(input!$A:$DZ,MATCH('2016-17'!$A87,input!$A:$A,0),MATCH('2016-17'!R$2,input!$1:$1,0))</f>
        <v>0</v>
      </c>
      <c r="S87" s="105">
        <f>INDEX(input!$A:$DZ,MATCH('2016-17'!$A87,input!$A:$A,0),MATCH('2016-17'!S$2,input!$1:$1,0))</f>
        <v>11.750717859999998</v>
      </c>
      <c r="T87" s="105">
        <f>INDEX(input!$A:$DZ,MATCH('2016-17'!$A87,input!$A:$A,0),MATCH('2016-17'!T$2,input!$1:$1,0))</f>
        <v>0.15431364011285689</v>
      </c>
      <c r="U87" s="103">
        <f>INDEX(input!$A:$DZ,MATCH('2016-17'!$A87,input!$A:$A,0),MATCH('2016-17'!U$2,input!$1:$1,0))</f>
        <v>0</v>
      </c>
      <c r="V87" s="103">
        <f>INDEX(input!$A:$DZ,MATCH('2016-17'!$A87,input!$A:$A,0),MATCH('2016-17'!V$2,input!$1:$1,0))</f>
        <v>0.41770272525048241</v>
      </c>
      <c r="W87" s="107">
        <f>INDEX(input!$A:$DZ,MATCH('2016-17'!$A87,input!$A:$A,0),MATCH('2016-17'!W$2,input!$1:$1,0))</f>
        <v>271.35710494662004</v>
      </c>
      <c r="X87" s="100">
        <f>INDEX(input!$A:$DZ,MATCH('2016-17'!$A87,input!$A:$A,0),MATCH('2016-17'!X$2,input!$1:$1,0))</f>
        <v>-1.77997346628187</v>
      </c>
    </row>
    <row r="88" spans="1:24" x14ac:dyDescent="0.25">
      <c r="A88" s="27" t="s">
        <v>167</v>
      </c>
      <c r="B88" s="27" t="str">
        <f>INDEX(input!$A:$DZ,MATCH('2016-17'!$A88,input!$A:$A,0),MATCH('2016-17'!B$2,input!$1:$1,0))</f>
        <v>E0920</v>
      </c>
      <c r="C88" s="27" t="str">
        <f>INDEX(input!$A:$DZ,MATCH('2016-17'!$A88,input!$A:$A,0),MATCH('2016-17'!C$2,input!$1:$1,0))</f>
        <v>E10000006</v>
      </c>
      <c r="E88" s="27" t="str">
        <f>INDEX(input!$A:$DZ,MATCH('2016-17'!$A88,input!$A:$A,0),MATCH('2016-17'!E$2,input!$1:$1,0))</f>
        <v>Cumbria</v>
      </c>
      <c r="F88" s="110">
        <f>INDEX(input!$A:$DZ,MATCH('2016-17'!$A88,input!$A:$A,0),MATCH('2016-17'!F$2,input!$1:$1,0))</f>
        <v>161.65496927999996</v>
      </c>
      <c r="G88" s="110">
        <f>INDEX(input!$A:$DZ,MATCH('2016-17'!$A88,input!$A:$A,0),MATCH('2016-17'!G$2,input!$1:$1,0))</f>
        <v>1.1760184209375</v>
      </c>
      <c r="H88" s="110">
        <f>INDEX(input!$A:$DZ,MATCH('2016-17'!$A88,input!$A:$A,0),MATCH('2016-17'!H$2,input!$1:$1,0))</f>
        <v>192.078315</v>
      </c>
      <c r="I88" s="110">
        <f>INDEX(input!$A:$DZ,MATCH('2016-17'!$A88,input!$A:$A,0),MATCH('2016-17'!I$2,input!$1:$1,0))</f>
        <v>1.3248880948888888</v>
      </c>
      <c r="J88" s="110">
        <f>INDEX(input!$A:$DZ,MATCH('2016-17'!$A88,input!$A:$A,0),MATCH('2016-17'!J$2,input!$1:$1,0))</f>
        <v>0.26250116846711719</v>
      </c>
      <c r="K88" s="110">
        <f>INDEX(input!$A:$DZ,MATCH('2016-17'!$A88,input!$A:$A,0),MATCH('2016-17'!K$2,input!$1:$1,0))</f>
        <v>1.1110767736111111</v>
      </c>
      <c r="L88" s="136">
        <f>INDEX(input!$A:$DZ,MATCH('2016-17'!$A88,input!$A:$A,0),MATCH('2016-17'!L$2,input!$1:$1,0))</f>
        <v>357.60776873790462</v>
      </c>
      <c r="M88" s="106">
        <f>INDEX(input!$A:$DZ,MATCH('2016-17'!$A88,input!$A:$A,0),MATCH('2016-17'!M$2,input!$1:$1,0))</f>
        <v>139.87132827269602</v>
      </c>
      <c r="N88" s="106">
        <f>INDEX(input!$A:$DZ,MATCH('2016-17'!$A88,input!$A:$A,0),MATCH('2016-17'!N$2,input!$1:$1,0))</f>
        <v>1.1760184208329918</v>
      </c>
      <c r="O88" s="105">
        <f>INDEX(input!$A:$DZ,MATCH('2016-17'!$A88,input!$A:$A,0),MATCH('2016-17'!O$2,input!$1:$1,0))</f>
        <v>198.96604484059796</v>
      </c>
      <c r="P88" s="111">
        <f>INDEX(input!$A:$DZ,MATCH('2016-17'!$A88,input!$A:$A,0),MATCH('2016-17'!P$2,input!$1:$1,0))</f>
        <v>3.9020023694020449</v>
      </c>
      <c r="Q88" s="50">
        <f>INDEX(input!$A:$DZ,MATCH('2016-17'!$A88,input!$A:$A,0),MATCH('2016-17'!Q$2,input!$1:$1,0))</f>
        <v>0</v>
      </c>
      <c r="R88" s="106">
        <f>INDEX(input!$A:$DZ,MATCH('2016-17'!$A88,input!$A:$A,0),MATCH('2016-17'!R$2,input!$1:$1,0))</f>
        <v>0</v>
      </c>
      <c r="S88" s="105">
        <f>INDEX(input!$A:$DZ,MATCH('2016-17'!$A88,input!$A:$A,0),MATCH('2016-17'!S$2,input!$1:$1,0))</f>
        <v>1.6982990877777777</v>
      </c>
      <c r="T88" s="105">
        <f>INDEX(input!$A:$DZ,MATCH('2016-17'!$A88,input!$A:$A,0),MATCH('2016-17'!T$2,input!$1:$1,0))</f>
        <v>0.18773564936556073</v>
      </c>
      <c r="U88" s="103">
        <f>INDEX(input!$A:$DZ,MATCH('2016-17'!$A88,input!$A:$A,0),MATCH('2016-17'!U$2,input!$1:$1,0))</f>
        <v>5.7704309855286748</v>
      </c>
      <c r="V88" s="103">
        <f>INDEX(input!$A:$DZ,MATCH('2016-17'!$A88,input!$A:$A,0),MATCH('2016-17'!V$2,input!$1:$1,0))</f>
        <v>0.88954190250000076</v>
      </c>
      <c r="W88" s="107">
        <f>INDEX(input!$A:$DZ,MATCH('2016-17'!$A88,input!$A:$A,0),MATCH('2016-17'!W$2,input!$1:$1,0))</f>
        <v>352.461401528701</v>
      </c>
      <c r="X88" s="100">
        <f>INDEX(input!$A:$DZ,MATCH('2016-17'!$A88,input!$A:$A,0),MATCH('2016-17'!X$2,input!$1:$1,0))</f>
        <v>-1.4391094542958394</v>
      </c>
    </row>
    <row r="89" spans="1:24" x14ac:dyDescent="0.25">
      <c r="A89" s="27" t="s">
        <v>169</v>
      </c>
      <c r="B89" s="27" t="str">
        <f>INDEX(input!$A:$DZ,MATCH('2016-17'!$A89,input!$A:$A,0),MATCH('2016-17'!B$2,input!$1:$1,0))</f>
        <v>E1932</v>
      </c>
      <c r="C89" s="27" t="str">
        <f>INDEX(input!$A:$DZ,MATCH('2016-17'!$A89,input!$A:$A,0),MATCH('2016-17'!C$2,input!$1:$1,0))</f>
        <v>E07000096</v>
      </c>
      <c r="E89" s="27" t="str">
        <f>INDEX(input!$A:$DZ,MATCH('2016-17'!$A89,input!$A:$A,0),MATCH('2016-17'!E$2,input!$1:$1,0))</f>
        <v>Dacorum</v>
      </c>
      <c r="F89" s="110">
        <f>INDEX(input!$A:$DZ,MATCH('2016-17'!$A89,input!$A:$A,0),MATCH('2016-17'!F$2,input!$1:$1,0))</f>
        <v>4.8086492200000004</v>
      </c>
      <c r="G89" s="110">
        <f>INDEX(input!$A:$DZ,MATCH('2016-17'!$A89,input!$A:$A,0),MATCH('2016-17'!G$2,input!$1:$1,0))</f>
        <v>3.9935173395833336E-2</v>
      </c>
      <c r="H89" s="110">
        <f>INDEX(input!$A:$DZ,MATCH('2016-17'!$A89,input!$A:$A,0),MATCH('2016-17'!H$2,input!$1:$1,0))</f>
        <v>9.8254975899999994</v>
      </c>
      <c r="I89" s="110">
        <f>INDEX(input!$A:$DZ,MATCH('2016-17'!$A89,input!$A:$A,0),MATCH('2016-17'!I$2,input!$1:$1,0))</f>
        <v>2.6107834666666667</v>
      </c>
      <c r="J89" s="110">
        <f>INDEX(input!$A:$DZ,MATCH('2016-17'!$A89,input!$A:$A,0),MATCH('2016-17'!J$2,input!$1:$1,0))</f>
        <v>8.7920947486687037E-3</v>
      </c>
      <c r="K89" s="110">
        <f>INDEX(input!$A:$DZ,MATCH('2016-17'!$A89,input!$A:$A,0),MATCH('2016-17'!K$2,input!$1:$1,0))</f>
        <v>0</v>
      </c>
      <c r="L89" s="136">
        <f>INDEX(input!$A:$DZ,MATCH('2016-17'!$A89,input!$A:$A,0),MATCH('2016-17'!L$2,input!$1:$1,0))</f>
        <v>17.293657544811168</v>
      </c>
      <c r="M89" s="106">
        <f>INDEX(input!$A:$DZ,MATCH('2016-17'!$A89,input!$A:$A,0),MATCH('2016-17'!M$2,input!$1:$1,0))</f>
        <v>3.7319640849670002</v>
      </c>
      <c r="N89" s="106">
        <f>INDEX(input!$A:$DZ,MATCH('2016-17'!$A89,input!$A:$A,0),MATCH('2016-17'!N$2,input!$1:$1,0))</f>
        <v>3.9935173366136362E-2</v>
      </c>
      <c r="O89" s="105">
        <f>INDEX(input!$A:$DZ,MATCH('2016-17'!$A89,input!$A:$A,0),MATCH('2016-17'!O$2,input!$1:$1,0))</f>
        <v>10.140189301200001</v>
      </c>
      <c r="P89" s="111">
        <f>INDEX(input!$A:$DZ,MATCH('2016-17'!$A89,input!$A:$A,0),MATCH('2016-17'!P$2,input!$1:$1,0))</f>
        <v>0</v>
      </c>
      <c r="Q89" s="50">
        <f>INDEX(input!$A:$DZ,MATCH('2016-17'!$A89,input!$A:$A,0),MATCH('2016-17'!Q$2,input!$1:$1,0))</f>
        <v>7.7582758800000276E-2</v>
      </c>
      <c r="R89" s="106">
        <f>INDEX(input!$A:$DZ,MATCH('2016-17'!$A89,input!$A:$A,0),MATCH('2016-17'!R$2,input!$1:$1,0))</f>
        <v>0</v>
      </c>
      <c r="S89" s="105">
        <f>INDEX(input!$A:$DZ,MATCH('2016-17'!$A89,input!$A:$A,0),MATCH('2016-17'!S$2,input!$1:$1,0))</f>
        <v>3.4914552088888886</v>
      </c>
      <c r="T89" s="105">
        <f>INDEX(input!$A:$DZ,MATCH('2016-17'!$A89,input!$A:$A,0),MATCH('2016-17'!T$2,input!$1:$1,0))</f>
        <v>6.2879324559335066E-3</v>
      </c>
      <c r="U89" s="103">
        <f>INDEX(input!$A:$DZ,MATCH('2016-17'!$A89,input!$A:$A,0),MATCH('2016-17'!U$2,input!$1:$1,0))</f>
        <v>0</v>
      </c>
      <c r="V89" s="103">
        <f>INDEX(input!$A:$DZ,MATCH('2016-17'!$A89,input!$A:$A,0),MATCH('2016-17'!V$2,input!$1:$1,0))</f>
        <v>0.12570881441251563</v>
      </c>
      <c r="W89" s="107">
        <f>INDEX(input!$A:$DZ,MATCH('2016-17'!$A89,input!$A:$A,0),MATCH('2016-17'!W$2,input!$1:$1,0))</f>
        <v>17.613123274090476</v>
      </c>
      <c r="X89" s="100">
        <f>INDEX(input!$A:$DZ,MATCH('2016-17'!$A89,input!$A:$A,0),MATCH('2016-17'!X$2,input!$1:$1,0))</f>
        <v>1.8472999621480524</v>
      </c>
    </row>
    <row r="90" spans="1:24" x14ac:dyDescent="0.25">
      <c r="A90" s="27" t="s">
        <v>171</v>
      </c>
      <c r="B90" s="27" t="str">
        <f>INDEX(input!$A:$DZ,MATCH('2016-17'!$A90,input!$A:$A,0),MATCH('2016-17'!B$2,input!$1:$1,0))</f>
        <v>E1301</v>
      </c>
      <c r="C90" s="27" t="str">
        <f>INDEX(input!$A:$DZ,MATCH('2016-17'!$A90,input!$A:$A,0),MATCH('2016-17'!C$2,input!$1:$1,0))</f>
        <v>E06000005</v>
      </c>
      <c r="E90" s="27" t="str">
        <f>INDEX(input!$A:$DZ,MATCH('2016-17'!$A90,input!$A:$A,0),MATCH('2016-17'!E$2,input!$1:$1,0))</f>
        <v>Darlington</v>
      </c>
      <c r="F90" s="110">
        <f>INDEX(input!$A:$DZ,MATCH('2016-17'!$A90,input!$A:$A,0),MATCH('2016-17'!F$2,input!$1:$1,0))</f>
        <v>39.374648530000002</v>
      </c>
      <c r="G90" s="110">
        <f>INDEX(input!$A:$DZ,MATCH('2016-17'!$A90,input!$A:$A,0),MATCH('2016-17'!G$2,input!$1:$1,0))</f>
        <v>0.30319774829166668</v>
      </c>
      <c r="H90" s="110">
        <f>INDEX(input!$A:$DZ,MATCH('2016-17'!$A90,input!$A:$A,0),MATCH('2016-17'!H$2,input!$1:$1,0))</f>
        <v>39.290999999999997</v>
      </c>
      <c r="I90" s="110">
        <f>INDEX(input!$A:$DZ,MATCH('2016-17'!$A90,input!$A:$A,0),MATCH('2016-17'!I$2,input!$1:$1,0))</f>
        <v>1.8129581577777778</v>
      </c>
      <c r="J90" s="110">
        <f>INDEX(input!$A:$DZ,MATCH('2016-17'!$A90,input!$A:$A,0),MATCH('2016-17'!J$2,input!$1:$1,0))</f>
        <v>6.6751765576469946E-2</v>
      </c>
      <c r="K90" s="110">
        <f>INDEX(input!$A:$DZ,MATCH('2016-17'!$A90,input!$A:$A,0),MATCH('2016-17'!K$2,input!$1:$1,0))</f>
        <v>0</v>
      </c>
      <c r="L90" s="136">
        <f>INDEX(input!$A:$DZ,MATCH('2016-17'!$A90,input!$A:$A,0),MATCH('2016-17'!L$2,input!$1:$1,0))</f>
        <v>80.848556201645906</v>
      </c>
      <c r="M90" s="106">
        <f>INDEX(input!$A:$DZ,MATCH('2016-17'!$A90,input!$A:$A,0),MATCH('2016-17'!M$2,input!$1:$1,0))</f>
        <v>34.249558470339004</v>
      </c>
      <c r="N90" s="106">
        <f>INDEX(input!$A:$DZ,MATCH('2016-17'!$A90,input!$A:$A,0),MATCH('2016-17'!N$2,input!$1:$1,0))</f>
        <v>0.30319774831763224</v>
      </c>
      <c r="O90" s="105">
        <f>INDEX(input!$A:$DZ,MATCH('2016-17'!$A90,input!$A:$A,0),MATCH('2016-17'!O$2,input!$1:$1,0))</f>
        <v>40.895941499999999</v>
      </c>
      <c r="P90" s="111">
        <f>INDEX(input!$A:$DZ,MATCH('2016-17'!$A90,input!$A:$A,0),MATCH('2016-17'!P$2,input!$1:$1,0))</f>
        <v>0.80195799999999995</v>
      </c>
      <c r="Q90" s="50">
        <f>INDEX(input!$A:$DZ,MATCH('2016-17'!$A90,input!$A:$A,0),MATCH('2016-17'!Q$2,input!$1:$1,0))</f>
        <v>0</v>
      </c>
      <c r="R90" s="106">
        <f>INDEX(input!$A:$DZ,MATCH('2016-17'!$A90,input!$A:$A,0),MATCH('2016-17'!R$2,input!$1:$1,0))</f>
        <v>0</v>
      </c>
      <c r="S90" s="105">
        <f>INDEX(input!$A:$DZ,MATCH('2016-17'!$A90,input!$A:$A,0),MATCH('2016-17'!S$2,input!$1:$1,0))</f>
        <v>2.6505077222222222</v>
      </c>
      <c r="T90" s="105">
        <f>INDEX(input!$A:$DZ,MATCH('2016-17'!$A90,input!$A:$A,0),MATCH('2016-17'!T$2,input!$1:$1,0))</f>
        <v>4.7739543903653432E-2</v>
      </c>
      <c r="U90" s="103">
        <f>INDEX(input!$A:$DZ,MATCH('2016-17'!$A90,input!$A:$A,0),MATCH('2016-17'!U$2,input!$1:$1,0))</f>
        <v>0</v>
      </c>
      <c r="V90" s="103">
        <f>INDEX(input!$A:$DZ,MATCH('2016-17'!$A90,input!$A:$A,0),MATCH('2016-17'!V$2,input!$1:$1,0))</f>
        <v>0</v>
      </c>
      <c r="W90" s="107">
        <f>INDEX(input!$A:$DZ,MATCH('2016-17'!$A90,input!$A:$A,0),MATCH('2016-17'!W$2,input!$1:$1,0))</f>
        <v>78.948902984782507</v>
      </c>
      <c r="X90" s="100">
        <f>INDEX(input!$A:$DZ,MATCH('2016-17'!$A90,input!$A:$A,0),MATCH('2016-17'!X$2,input!$1:$1,0))</f>
        <v>-2.3496439591641494</v>
      </c>
    </row>
    <row r="91" spans="1:24" x14ac:dyDescent="0.25">
      <c r="A91" s="27" t="s">
        <v>173</v>
      </c>
      <c r="B91" s="27" t="str">
        <f>INDEX(input!$A:$DZ,MATCH('2016-17'!$A91,input!$A:$A,0),MATCH('2016-17'!B$2,input!$1:$1,0))</f>
        <v>E2233</v>
      </c>
      <c r="C91" s="27" t="str">
        <f>INDEX(input!$A:$DZ,MATCH('2016-17'!$A91,input!$A:$A,0),MATCH('2016-17'!C$2,input!$1:$1,0))</f>
        <v>E07000107</v>
      </c>
      <c r="E91" s="27" t="str">
        <f>INDEX(input!$A:$DZ,MATCH('2016-17'!$A91,input!$A:$A,0),MATCH('2016-17'!E$2,input!$1:$1,0))</f>
        <v>Dartford</v>
      </c>
      <c r="F91" s="110">
        <f>INDEX(input!$A:$DZ,MATCH('2016-17'!$A91,input!$A:$A,0),MATCH('2016-17'!F$2,input!$1:$1,0))</f>
        <v>4.4979445399999998</v>
      </c>
      <c r="G91" s="110">
        <f>INDEX(input!$A:$DZ,MATCH('2016-17'!$A91,input!$A:$A,0),MATCH('2016-17'!G$2,input!$1:$1,0))</f>
        <v>3.5948083645833337E-2</v>
      </c>
      <c r="H91" s="110">
        <f>INDEX(input!$A:$DZ,MATCH('2016-17'!$A91,input!$A:$A,0),MATCH('2016-17'!H$2,input!$1:$1,0))</f>
        <v>5.4130010000000004</v>
      </c>
      <c r="I91" s="110">
        <f>INDEX(input!$A:$DZ,MATCH('2016-17'!$A91,input!$A:$A,0),MATCH('2016-17'!I$2,input!$1:$1,0))</f>
        <v>2.6563272524444446</v>
      </c>
      <c r="J91" s="110">
        <f>INDEX(input!$A:$DZ,MATCH('2016-17'!$A91,input!$A:$A,0),MATCH('2016-17'!J$2,input!$1:$1,0))</f>
        <v>7.9913712663765794E-3</v>
      </c>
      <c r="K91" s="110">
        <f>INDEX(input!$A:$DZ,MATCH('2016-17'!$A91,input!$A:$A,0),MATCH('2016-17'!K$2,input!$1:$1,0))</f>
        <v>0</v>
      </c>
      <c r="L91" s="136">
        <f>INDEX(input!$A:$DZ,MATCH('2016-17'!$A91,input!$A:$A,0),MATCH('2016-17'!L$2,input!$1:$1,0))</f>
        <v>12.611212247356654</v>
      </c>
      <c r="M91" s="106">
        <f>INDEX(input!$A:$DZ,MATCH('2016-17'!$A91,input!$A:$A,0),MATCH('2016-17'!M$2,input!$1:$1,0))</f>
        <v>3.7687617851989996</v>
      </c>
      <c r="N91" s="106">
        <f>INDEX(input!$A:$DZ,MATCH('2016-17'!$A91,input!$A:$A,0),MATCH('2016-17'!N$2,input!$1:$1,0))</f>
        <v>3.5948083645076449E-2</v>
      </c>
      <c r="O91" s="105">
        <f>INDEX(input!$A:$DZ,MATCH('2016-17'!$A91,input!$A:$A,0),MATCH('2016-17'!O$2,input!$1:$1,0))</f>
        <v>5.5781847000000004</v>
      </c>
      <c r="P91" s="111">
        <f>INDEX(input!$A:$DZ,MATCH('2016-17'!$A91,input!$A:$A,0),MATCH('2016-17'!P$2,input!$1:$1,0))</f>
        <v>0</v>
      </c>
      <c r="Q91" s="50">
        <f>INDEX(input!$A:$DZ,MATCH('2016-17'!$A91,input!$A:$A,0),MATCH('2016-17'!Q$2,input!$1:$1,0))</f>
        <v>0</v>
      </c>
      <c r="R91" s="106">
        <f>INDEX(input!$A:$DZ,MATCH('2016-17'!$A91,input!$A:$A,0),MATCH('2016-17'!R$2,input!$1:$1,0))</f>
        <v>0</v>
      </c>
      <c r="S91" s="105">
        <f>INDEX(input!$A:$DZ,MATCH('2016-17'!$A91,input!$A:$A,0),MATCH('2016-17'!S$2,input!$1:$1,0))</f>
        <v>3.5599974977777782</v>
      </c>
      <c r="T91" s="105">
        <f>INDEX(input!$A:$DZ,MATCH('2016-17'!$A91,input!$A:$A,0),MATCH('2016-17'!T$2,input!$1:$1,0))</f>
        <v>5.7152708415559861E-3</v>
      </c>
      <c r="U91" s="103">
        <f>INDEX(input!$A:$DZ,MATCH('2016-17'!$A91,input!$A:$A,0),MATCH('2016-17'!U$2,input!$1:$1,0))</f>
        <v>0</v>
      </c>
      <c r="V91" s="103">
        <f>INDEX(input!$A:$DZ,MATCH('2016-17'!$A91,input!$A:$A,0),MATCH('2016-17'!V$2,input!$1:$1,0))</f>
        <v>1.9747413326249585E-2</v>
      </c>
      <c r="W91" s="107">
        <f>INDEX(input!$A:$DZ,MATCH('2016-17'!$A91,input!$A:$A,0),MATCH('2016-17'!W$2,input!$1:$1,0))</f>
        <v>12.968354750789661</v>
      </c>
      <c r="X91" s="100">
        <f>INDEX(input!$A:$DZ,MATCH('2016-17'!$A91,input!$A:$A,0),MATCH('2016-17'!X$2,input!$1:$1,0))</f>
        <v>2.8319442764740188</v>
      </c>
    </row>
    <row r="92" spans="1:24" x14ac:dyDescent="0.25">
      <c r="A92" s="27" t="s">
        <v>175</v>
      </c>
      <c r="B92" s="27" t="str">
        <f>INDEX(input!$A:$DZ,MATCH('2016-17'!$A92,input!$A:$A,0),MATCH('2016-17'!B$2,input!$1:$1,0))</f>
        <v>E2832</v>
      </c>
      <c r="C92" s="27" t="str">
        <f>INDEX(input!$A:$DZ,MATCH('2016-17'!$A92,input!$A:$A,0),MATCH('2016-17'!C$2,input!$1:$1,0))</f>
        <v>E07000151</v>
      </c>
      <c r="E92" s="27" t="str">
        <f>INDEX(input!$A:$DZ,MATCH('2016-17'!$A92,input!$A:$A,0),MATCH('2016-17'!E$2,input!$1:$1,0))</f>
        <v>Daventry</v>
      </c>
      <c r="F92" s="110">
        <f>INDEX(input!$A:$DZ,MATCH('2016-17'!$A92,input!$A:$A,0),MATCH('2016-17'!F$2,input!$1:$1,0))</f>
        <v>3.3599139999999998</v>
      </c>
      <c r="G92" s="110">
        <f>INDEX(input!$A:$DZ,MATCH('2016-17'!$A92,input!$A:$A,0),MATCH('2016-17'!G$2,input!$1:$1,0))</f>
        <v>2.8032266645833335E-2</v>
      </c>
      <c r="H92" s="110">
        <f>INDEX(input!$A:$DZ,MATCH('2016-17'!$A92,input!$A:$A,0),MATCH('2016-17'!H$2,input!$1:$1,0))</f>
        <v>3.995994</v>
      </c>
      <c r="I92" s="110">
        <f>INDEX(input!$A:$DZ,MATCH('2016-17'!$A92,input!$A:$A,0),MATCH('2016-17'!I$2,input!$1:$1,0))</f>
        <v>1.2250980915555556</v>
      </c>
      <c r="J92" s="110">
        <f>INDEX(input!$A:$DZ,MATCH('2016-17'!$A92,input!$A:$A,0),MATCH('2016-17'!J$2,input!$1:$1,0))</f>
        <v>6.201344768126402E-3</v>
      </c>
      <c r="K92" s="110">
        <f>INDEX(input!$A:$DZ,MATCH('2016-17'!$A92,input!$A:$A,0),MATCH('2016-17'!K$2,input!$1:$1,0))</f>
        <v>3.553026574595846E-2</v>
      </c>
      <c r="L92" s="136">
        <f>INDEX(input!$A:$DZ,MATCH('2016-17'!$A92,input!$A:$A,0),MATCH('2016-17'!L$2,input!$1:$1,0))</f>
        <v>8.6507699687154744</v>
      </c>
      <c r="M92" s="106">
        <f>INDEX(input!$A:$DZ,MATCH('2016-17'!$A92,input!$A:$A,0),MATCH('2016-17'!M$2,input!$1:$1,0))</f>
        <v>2.8187142491600001</v>
      </c>
      <c r="N92" s="106">
        <f>INDEX(input!$A:$DZ,MATCH('2016-17'!$A92,input!$A:$A,0),MATCH('2016-17'!N$2,input!$1:$1,0))</f>
        <v>2.8032266676460742E-2</v>
      </c>
      <c r="O92" s="105">
        <f>INDEX(input!$A:$DZ,MATCH('2016-17'!$A92,input!$A:$A,0),MATCH('2016-17'!O$2,input!$1:$1,0))</f>
        <v>4.1515992264000001</v>
      </c>
      <c r="P92" s="111">
        <f>INDEX(input!$A:$DZ,MATCH('2016-17'!$A92,input!$A:$A,0),MATCH('2016-17'!P$2,input!$1:$1,0))</f>
        <v>0</v>
      </c>
      <c r="Q92" s="50">
        <f>INDEX(input!$A:$DZ,MATCH('2016-17'!$A92,input!$A:$A,0),MATCH('2016-17'!Q$2,input!$1:$1,0))</f>
        <v>6.2786093599999981E-2</v>
      </c>
      <c r="R92" s="106">
        <f>INDEX(input!$A:$DZ,MATCH('2016-17'!$A92,input!$A:$A,0),MATCH('2016-17'!R$2,input!$1:$1,0))</f>
        <v>0</v>
      </c>
      <c r="S92" s="105">
        <f>INDEX(input!$A:$DZ,MATCH('2016-17'!$A92,input!$A:$A,0),MATCH('2016-17'!S$2,input!$1:$1,0))</f>
        <v>1.7293903991111113</v>
      </c>
      <c r="T92" s="105">
        <f>INDEX(input!$A:$DZ,MATCH('2016-17'!$A92,input!$A:$A,0),MATCH('2016-17'!T$2,input!$1:$1,0))</f>
        <v>4.4350792561510845E-3</v>
      </c>
      <c r="U92" s="103">
        <f>INDEX(input!$A:$DZ,MATCH('2016-17'!$A92,input!$A:$A,0),MATCH('2016-17'!U$2,input!$1:$1,0))</f>
        <v>0.18452815435804235</v>
      </c>
      <c r="V92" s="103">
        <f>INDEX(input!$A:$DZ,MATCH('2016-17'!$A92,input!$A:$A,0),MATCH('2016-17'!V$2,input!$1:$1,0))</f>
        <v>3.0501457371795064E-3</v>
      </c>
      <c r="W92" s="107">
        <f>INDEX(input!$A:$DZ,MATCH('2016-17'!$A92,input!$A:$A,0),MATCH('2016-17'!W$2,input!$1:$1,0))</f>
        <v>8.9825356142989428</v>
      </c>
      <c r="X92" s="100">
        <f>INDEX(input!$A:$DZ,MATCH('2016-17'!$A92,input!$A:$A,0),MATCH('2016-17'!X$2,input!$1:$1,0))</f>
        <v>3.8350996129045356</v>
      </c>
    </row>
    <row r="93" spans="1:24" x14ac:dyDescent="0.25">
      <c r="A93" s="27" t="s">
        <v>177</v>
      </c>
      <c r="B93" s="27" t="str">
        <f>INDEX(input!$A:$DZ,MATCH('2016-17'!$A93,input!$A:$A,0),MATCH('2016-17'!B$2,input!$1:$1,0))</f>
        <v>E1001</v>
      </c>
      <c r="C93" s="27" t="str">
        <f>INDEX(input!$A:$DZ,MATCH('2016-17'!$A93,input!$A:$A,0),MATCH('2016-17'!C$2,input!$1:$1,0))</f>
        <v>E06000015</v>
      </c>
      <c r="E93" s="27" t="str">
        <f>INDEX(input!$A:$DZ,MATCH('2016-17'!$A93,input!$A:$A,0),MATCH('2016-17'!E$2,input!$1:$1,0))</f>
        <v>Derby</v>
      </c>
      <c r="F93" s="110">
        <f>INDEX(input!$A:$DZ,MATCH('2016-17'!$A93,input!$A:$A,0),MATCH('2016-17'!F$2,input!$1:$1,0))</f>
        <v>98.793539879999997</v>
      </c>
      <c r="G93" s="110">
        <f>INDEX(input!$A:$DZ,MATCH('2016-17'!$A93,input!$A:$A,0),MATCH('2016-17'!G$2,input!$1:$1,0))</f>
        <v>0.76399529004166666</v>
      </c>
      <c r="H93" s="110">
        <f>INDEX(input!$A:$DZ,MATCH('2016-17'!$A93,input!$A:$A,0),MATCH('2016-17'!H$2,input!$1:$1,0))</f>
        <v>75.194685000000007</v>
      </c>
      <c r="I93" s="110">
        <f>INDEX(input!$A:$DZ,MATCH('2016-17'!$A93,input!$A:$A,0),MATCH('2016-17'!I$2,input!$1:$1,0))</f>
        <v>3.7730803955555556</v>
      </c>
      <c r="J93" s="110">
        <f>INDEX(input!$A:$DZ,MATCH('2016-17'!$A93,input!$A:$A,0),MATCH('2016-17'!J$2,input!$1:$1,0))</f>
        <v>0.16820057136611039</v>
      </c>
      <c r="K93" s="110">
        <f>INDEX(input!$A:$DZ,MATCH('2016-17'!$A93,input!$A:$A,0),MATCH('2016-17'!K$2,input!$1:$1,0))</f>
        <v>0</v>
      </c>
      <c r="L93" s="136">
        <f>INDEX(input!$A:$DZ,MATCH('2016-17'!$A93,input!$A:$A,0),MATCH('2016-17'!L$2,input!$1:$1,0))</f>
        <v>178.69350113696333</v>
      </c>
      <c r="M93" s="106">
        <f>INDEX(input!$A:$DZ,MATCH('2016-17'!$A93,input!$A:$A,0),MATCH('2016-17'!M$2,input!$1:$1,0))</f>
        <v>87.440667412015003</v>
      </c>
      <c r="N93" s="106">
        <f>INDEX(input!$A:$DZ,MATCH('2016-17'!$A93,input!$A:$A,0),MATCH('2016-17'!N$2,input!$1:$1,0))</f>
        <v>0.76399529006498568</v>
      </c>
      <c r="O93" s="105">
        <f>INDEX(input!$A:$DZ,MATCH('2016-17'!$A93,input!$A:$A,0),MATCH('2016-17'!O$2,input!$1:$1,0))</f>
        <v>78.992444153999998</v>
      </c>
      <c r="P93" s="111">
        <f>INDEX(input!$A:$DZ,MATCH('2016-17'!$A93,input!$A:$A,0),MATCH('2016-17'!P$2,input!$1:$1,0))</f>
        <v>1.548986</v>
      </c>
      <c r="Q93" s="50">
        <f>INDEX(input!$A:$DZ,MATCH('2016-17'!$A93,input!$A:$A,0),MATCH('2016-17'!Q$2,input!$1:$1,0))</f>
        <v>0</v>
      </c>
      <c r="R93" s="106">
        <f>INDEX(input!$A:$DZ,MATCH('2016-17'!$A93,input!$A:$A,0),MATCH('2016-17'!R$2,input!$1:$1,0))</f>
        <v>0</v>
      </c>
      <c r="S93" s="105">
        <f>INDEX(input!$A:$DZ,MATCH('2016-17'!$A93,input!$A:$A,0),MATCH('2016-17'!S$2,input!$1:$1,0))</f>
        <v>4.65400378</v>
      </c>
      <c r="T93" s="105">
        <f>INDEX(input!$A:$DZ,MATCH('2016-17'!$A93,input!$A:$A,0),MATCH('2016-17'!T$2,input!$1:$1,0))</f>
        <v>0.12029372544690471</v>
      </c>
      <c r="U93" s="103">
        <f>INDEX(input!$A:$DZ,MATCH('2016-17'!$A93,input!$A:$A,0),MATCH('2016-17'!U$2,input!$1:$1,0))</f>
        <v>0</v>
      </c>
      <c r="V93" s="103">
        <f>INDEX(input!$A:$DZ,MATCH('2016-17'!$A93,input!$A:$A,0),MATCH('2016-17'!V$2,input!$1:$1,0))</f>
        <v>0</v>
      </c>
      <c r="W93" s="107">
        <f>INDEX(input!$A:$DZ,MATCH('2016-17'!$A93,input!$A:$A,0),MATCH('2016-17'!W$2,input!$1:$1,0))</f>
        <v>173.52039036152689</v>
      </c>
      <c r="X93" s="100">
        <f>INDEX(input!$A:$DZ,MATCH('2016-17'!$A93,input!$A:$A,0),MATCH('2016-17'!X$2,input!$1:$1,0))</f>
        <v>-2.8949630190923337</v>
      </c>
    </row>
    <row r="94" spans="1:24" x14ac:dyDescent="0.25">
      <c r="A94" s="27" t="s">
        <v>179</v>
      </c>
      <c r="B94" s="27" t="str">
        <f>INDEX(input!$A:$DZ,MATCH('2016-17'!$A94,input!$A:$A,0),MATCH('2016-17'!B$2,input!$1:$1,0))</f>
        <v>E1021</v>
      </c>
      <c r="C94" s="27" t="str">
        <f>INDEX(input!$A:$DZ,MATCH('2016-17'!$A94,input!$A:$A,0),MATCH('2016-17'!C$2,input!$1:$1,0))</f>
        <v>E10000007</v>
      </c>
      <c r="E94" s="27" t="str">
        <f>INDEX(input!$A:$DZ,MATCH('2016-17'!$A94,input!$A:$A,0),MATCH('2016-17'!E$2,input!$1:$1,0))</f>
        <v>Derbyshire</v>
      </c>
      <c r="F94" s="110">
        <f>INDEX(input!$A:$DZ,MATCH('2016-17'!$A94,input!$A:$A,0),MATCH('2016-17'!F$2,input!$1:$1,0))</f>
        <v>200.49706669999998</v>
      </c>
      <c r="G94" s="110">
        <f>INDEX(input!$A:$DZ,MATCH('2016-17'!$A94,input!$A:$A,0),MATCH('2016-17'!G$2,input!$1:$1,0))</f>
        <v>1.494021624375</v>
      </c>
      <c r="H94" s="110">
        <f>INDEX(input!$A:$DZ,MATCH('2016-17'!$A94,input!$A:$A,0),MATCH('2016-17'!H$2,input!$1:$1,0))</f>
        <v>262.225596</v>
      </c>
      <c r="I94" s="110">
        <f>INDEX(input!$A:$DZ,MATCH('2016-17'!$A94,input!$A:$A,0),MATCH('2016-17'!I$2,input!$1:$1,0))</f>
        <v>2.2242881557777778</v>
      </c>
      <c r="J94" s="110">
        <f>INDEX(input!$A:$DZ,MATCH('2016-17'!$A94,input!$A:$A,0),MATCH('2016-17'!J$2,input!$1:$1,0))</f>
        <v>0.33266995214185607</v>
      </c>
      <c r="K94" s="110">
        <f>INDEX(input!$A:$DZ,MATCH('2016-17'!$A94,input!$A:$A,0),MATCH('2016-17'!K$2,input!$1:$1,0))</f>
        <v>0</v>
      </c>
      <c r="L94" s="136">
        <f>INDEX(input!$A:$DZ,MATCH('2016-17'!$A94,input!$A:$A,0),MATCH('2016-17'!L$2,input!$1:$1,0))</f>
        <v>466.77364243229459</v>
      </c>
      <c r="M94" s="106">
        <f>INDEX(input!$A:$DZ,MATCH('2016-17'!$A94,input!$A:$A,0),MATCH('2016-17'!M$2,input!$1:$1,0))</f>
        <v>171.02310162224103</v>
      </c>
      <c r="N94" s="106">
        <f>INDEX(input!$A:$DZ,MATCH('2016-17'!$A94,input!$A:$A,0),MATCH('2016-17'!N$2,input!$1:$1,0))</f>
        <v>1.4940216242239506</v>
      </c>
      <c r="O94" s="105">
        <f>INDEX(input!$A:$DZ,MATCH('2016-17'!$A94,input!$A:$A,0),MATCH('2016-17'!O$2,input!$1:$1,0))</f>
        <v>271.38523457656407</v>
      </c>
      <c r="P94" s="111">
        <f>INDEX(input!$A:$DZ,MATCH('2016-17'!$A94,input!$A:$A,0),MATCH('2016-17'!P$2,input!$1:$1,0))</f>
        <v>5.3217838804359969</v>
      </c>
      <c r="Q94" s="50">
        <f>INDEX(input!$A:$DZ,MATCH('2016-17'!$A94,input!$A:$A,0),MATCH('2016-17'!Q$2,input!$1:$1,0))</f>
        <v>0</v>
      </c>
      <c r="R94" s="106">
        <f>INDEX(input!$A:$DZ,MATCH('2016-17'!$A94,input!$A:$A,0),MATCH('2016-17'!R$2,input!$1:$1,0))</f>
        <v>0</v>
      </c>
      <c r="S94" s="105">
        <f>INDEX(input!$A:$DZ,MATCH('2016-17'!$A94,input!$A:$A,0),MATCH('2016-17'!S$2,input!$1:$1,0))</f>
        <v>2.8636270393333332</v>
      </c>
      <c r="T94" s="105">
        <f>INDEX(input!$A:$DZ,MATCH('2016-17'!$A94,input!$A:$A,0),MATCH('2016-17'!T$2,input!$1:$1,0))</f>
        <v>0.2379189771019431</v>
      </c>
      <c r="U94" s="103">
        <f>INDEX(input!$A:$DZ,MATCH('2016-17'!$A94,input!$A:$A,0),MATCH('2016-17'!U$2,input!$1:$1,0))</f>
        <v>0</v>
      </c>
      <c r="V94" s="103">
        <f>INDEX(input!$A:$DZ,MATCH('2016-17'!$A94,input!$A:$A,0),MATCH('2016-17'!V$2,input!$1:$1,0))</f>
        <v>1.1427560928313649</v>
      </c>
      <c r="W94" s="107">
        <f>INDEX(input!$A:$DZ,MATCH('2016-17'!$A94,input!$A:$A,0),MATCH('2016-17'!W$2,input!$1:$1,0))</f>
        <v>453.46844381273166</v>
      </c>
      <c r="X94" s="100">
        <f>INDEX(input!$A:$DZ,MATCH('2016-17'!$A94,input!$A:$A,0),MATCH('2016-17'!X$2,input!$1:$1,0))</f>
        <v>-2.850460568045643</v>
      </c>
    </row>
    <row r="95" spans="1:24" x14ac:dyDescent="0.25">
      <c r="A95" s="27" t="s">
        <v>181</v>
      </c>
      <c r="B95" s="27" t="str">
        <f>INDEX(input!$A:$DZ,MATCH('2016-17'!$A95,input!$A:$A,0),MATCH('2016-17'!B$2,input!$1:$1,0))</f>
        <v>E1035</v>
      </c>
      <c r="C95" s="27" t="str">
        <f>INDEX(input!$A:$DZ,MATCH('2016-17'!$A95,input!$A:$A,0),MATCH('2016-17'!C$2,input!$1:$1,0))</f>
        <v>E07000035</v>
      </c>
      <c r="E95" s="27" t="str">
        <f>INDEX(input!$A:$DZ,MATCH('2016-17'!$A95,input!$A:$A,0),MATCH('2016-17'!E$2,input!$1:$1,0))</f>
        <v>Derbyshire Dales</v>
      </c>
      <c r="F95" s="110">
        <f>INDEX(input!$A:$DZ,MATCH('2016-17'!$A95,input!$A:$A,0),MATCH('2016-17'!F$2,input!$1:$1,0))</f>
        <v>2.8724203099999999</v>
      </c>
      <c r="G95" s="110">
        <f>INDEX(input!$A:$DZ,MATCH('2016-17'!$A95,input!$A:$A,0),MATCH('2016-17'!G$2,input!$1:$1,0))</f>
        <v>2.2171887791666667E-2</v>
      </c>
      <c r="H95" s="110">
        <f>INDEX(input!$A:$DZ,MATCH('2016-17'!$A95,input!$A:$A,0),MATCH('2016-17'!H$2,input!$1:$1,0))</f>
        <v>5.3227149999999996</v>
      </c>
      <c r="I95" s="110">
        <f>INDEX(input!$A:$DZ,MATCH('2016-17'!$A95,input!$A:$A,0),MATCH('2016-17'!I$2,input!$1:$1,0))</f>
        <v>0.86612805422222217</v>
      </c>
      <c r="J95" s="110">
        <f>INDEX(input!$A:$DZ,MATCH('2016-17'!$A95,input!$A:$A,0),MATCH('2016-17'!J$2,input!$1:$1,0))</f>
        <v>5.0081688291616685E-3</v>
      </c>
      <c r="K95" s="110">
        <f>INDEX(input!$A:$DZ,MATCH('2016-17'!$A95,input!$A:$A,0),MATCH('2016-17'!K$2,input!$1:$1,0))</f>
        <v>7.6768797885843787E-2</v>
      </c>
      <c r="L95" s="136">
        <f>INDEX(input!$A:$DZ,MATCH('2016-17'!$A95,input!$A:$A,0),MATCH('2016-17'!L$2,input!$1:$1,0))</f>
        <v>9.1652122187288949</v>
      </c>
      <c r="M95" s="106">
        <f>INDEX(input!$A:$DZ,MATCH('2016-17'!$A95,input!$A:$A,0),MATCH('2016-17'!M$2,input!$1:$1,0))</f>
        <v>2.269475686552</v>
      </c>
      <c r="N95" s="106">
        <f>INDEX(input!$A:$DZ,MATCH('2016-17'!$A95,input!$A:$A,0),MATCH('2016-17'!N$2,input!$1:$1,0))</f>
        <v>2.217188773455785E-2</v>
      </c>
      <c r="O95" s="105">
        <f>INDEX(input!$A:$DZ,MATCH('2016-17'!$A95,input!$A:$A,0),MATCH('2016-17'!O$2,input!$1:$1,0))</f>
        <v>5.465779802000001</v>
      </c>
      <c r="P95" s="111">
        <f>INDEX(input!$A:$DZ,MATCH('2016-17'!$A95,input!$A:$A,0),MATCH('2016-17'!P$2,input!$1:$1,0))</f>
        <v>0</v>
      </c>
      <c r="Q95" s="50">
        <f>INDEX(input!$A:$DZ,MATCH('2016-17'!$A95,input!$A:$A,0),MATCH('2016-17'!Q$2,input!$1:$1,0))</f>
        <v>0</v>
      </c>
      <c r="R95" s="106">
        <f>INDEX(input!$A:$DZ,MATCH('2016-17'!$A95,input!$A:$A,0),MATCH('2016-17'!R$2,input!$1:$1,0))</f>
        <v>0</v>
      </c>
      <c r="S95" s="105">
        <f>INDEX(input!$A:$DZ,MATCH('2016-17'!$A95,input!$A:$A,0),MATCH('2016-17'!S$2,input!$1:$1,0))</f>
        <v>1.0024600168888889</v>
      </c>
      <c r="T95" s="105">
        <f>INDEX(input!$A:$DZ,MATCH('2016-17'!$A95,input!$A:$A,0),MATCH('2016-17'!T$2,input!$1:$1,0))</f>
        <v>3.5817433985738758E-3</v>
      </c>
      <c r="U95" s="103">
        <f>INDEX(input!$A:$DZ,MATCH('2016-17'!$A95,input!$A:$A,0),MATCH('2016-17'!U$2,input!$1:$1,0))</f>
        <v>0.39870246643938229</v>
      </c>
      <c r="V95" s="103">
        <f>INDEX(input!$A:$DZ,MATCH('2016-17'!$A95,input!$A:$A,0),MATCH('2016-17'!V$2,input!$1:$1,0))</f>
        <v>7.7226031079327712E-2</v>
      </c>
      <c r="W95" s="107">
        <f>INDEX(input!$A:$DZ,MATCH('2016-17'!$A95,input!$A:$A,0),MATCH('2016-17'!W$2,input!$1:$1,0))</f>
        <v>9.2393976340927306</v>
      </c>
      <c r="X95" s="100">
        <f>INDEX(input!$A:$DZ,MATCH('2016-17'!$A95,input!$A:$A,0),MATCH('2016-17'!X$2,input!$1:$1,0))</f>
        <v>0.80942386922848719</v>
      </c>
    </row>
    <row r="96" spans="1:24" x14ac:dyDescent="0.25">
      <c r="A96" s="27" t="s">
        <v>183</v>
      </c>
      <c r="B96" s="27" t="str">
        <f>INDEX(input!$A:$DZ,MATCH('2016-17'!$A96,input!$A:$A,0),MATCH('2016-17'!B$2,input!$1:$1,0))</f>
        <v>E6110</v>
      </c>
      <c r="C96" s="27" t="str">
        <f>INDEX(input!$A:$DZ,MATCH('2016-17'!$A96,input!$A:$A,0),MATCH('2016-17'!C$2,input!$1:$1,0))</f>
        <v>E31000010</v>
      </c>
      <c r="E96" s="27" t="str">
        <f>INDEX(input!$A:$DZ,MATCH('2016-17'!$A96,input!$A:$A,0),MATCH('2016-17'!E$2,input!$1:$1,0))</f>
        <v>Derbyshire Fire</v>
      </c>
      <c r="F96" s="110">
        <f>INDEX(input!$A:$DZ,MATCH('2016-17'!$A96,input!$A:$A,0),MATCH('2016-17'!F$2,input!$1:$1,0))</f>
        <v>16.763566870000002</v>
      </c>
      <c r="G96" s="110">
        <f>INDEX(input!$A:$DZ,MATCH('2016-17'!$A96,input!$A:$A,0),MATCH('2016-17'!G$2,input!$1:$1,0))</f>
        <v>0.11890228758333334</v>
      </c>
      <c r="H96" s="110">
        <f>INDEX(input!$A:$DZ,MATCH('2016-17'!$A96,input!$A:$A,0),MATCH('2016-17'!H$2,input!$1:$1,0))</f>
        <v>20.751263000000002</v>
      </c>
      <c r="I96" s="110">
        <f>INDEX(input!$A:$DZ,MATCH('2016-17'!$A96,input!$A:$A,0),MATCH('2016-17'!I$2,input!$1:$1,0))</f>
        <v>0</v>
      </c>
      <c r="J96" s="110">
        <f>INDEX(input!$A:$DZ,MATCH('2016-17'!$A96,input!$A:$A,0),MATCH('2016-17'!J$2,input!$1:$1,0))</f>
        <v>0</v>
      </c>
      <c r="K96" s="110">
        <f>INDEX(input!$A:$DZ,MATCH('2016-17'!$A96,input!$A:$A,0),MATCH('2016-17'!K$2,input!$1:$1,0))</f>
        <v>0</v>
      </c>
      <c r="L96" s="136">
        <f>INDEX(input!$A:$DZ,MATCH('2016-17'!$A96,input!$A:$A,0),MATCH('2016-17'!L$2,input!$1:$1,0))</f>
        <v>37.633732157583331</v>
      </c>
      <c r="M96" s="106">
        <f>INDEX(input!$A:$DZ,MATCH('2016-17'!$A96,input!$A:$A,0),MATCH('2016-17'!M$2,input!$1:$1,0))</f>
        <v>15.510703306139</v>
      </c>
      <c r="N96" s="106">
        <f>INDEX(input!$A:$DZ,MATCH('2016-17'!$A96,input!$A:$A,0),MATCH('2016-17'!N$2,input!$1:$1,0))</f>
        <v>0.11890228756824381</v>
      </c>
      <c r="O96" s="105">
        <f>INDEX(input!$A:$DZ,MATCH('2016-17'!$A96,input!$A:$A,0),MATCH('2016-17'!O$2,input!$1:$1,0))</f>
        <v>21.540512954000004</v>
      </c>
      <c r="P96" s="111">
        <f>INDEX(input!$A:$DZ,MATCH('2016-17'!$A96,input!$A:$A,0),MATCH('2016-17'!P$2,input!$1:$1,0))</f>
        <v>0</v>
      </c>
      <c r="Q96" s="50">
        <f>INDEX(input!$A:$DZ,MATCH('2016-17'!$A96,input!$A:$A,0),MATCH('2016-17'!Q$2,input!$1:$1,0))</f>
        <v>0</v>
      </c>
      <c r="R96" s="106">
        <f>INDEX(input!$A:$DZ,MATCH('2016-17'!$A96,input!$A:$A,0),MATCH('2016-17'!R$2,input!$1:$1,0))</f>
        <v>0</v>
      </c>
      <c r="S96" s="105">
        <f>INDEX(input!$A:$DZ,MATCH('2016-17'!$A96,input!$A:$A,0),MATCH('2016-17'!S$2,input!$1:$1,0))</f>
        <v>0</v>
      </c>
      <c r="T96" s="105">
        <f>INDEX(input!$A:$DZ,MATCH('2016-17'!$A96,input!$A:$A,0),MATCH('2016-17'!T$2,input!$1:$1,0))</f>
        <v>0</v>
      </c>
      <c r="U96" s="103">
        <f>INDEX(input!$A:$DZ,MATCH('2016-17'!$A96,input!$A:$A,0),MATCH('2016-17'!U$2,input!$1:$1,0))</f>
        <v>0</v>
      </c>
      <c r="V96" s="103">
        <f>INDEX(input!$A:$DZ,MATCH('2016-17'!$A96,input!$A:$A,0),MATCH('2016-17'!V$2,input!$1:$1,0))</f>
        <v>2.8962430237279669E-2</v>
      </c>
      <c r="W96" s="107">
        <f>INDEX(input!$A:$DZ,MATCH('2016-17'!$A96,input!$A:$A,0),MATCH('2016-17'!W$2,input!$1:$1,0))</f>
        <v>37.199080977944526</v>
      </c>
      <c r="X96" s="100">
        <f>INDEX(input!$A:$DZ,MATCH('2016-17'!$A96,input!$A:$A,0),MATCH('2016-17'!X$2,input!$1:$1,0))</f>
        <v>-1.1549510365296722</v>
      </c>
    </row>
    <row r="97" spans="1:24" x14ac:dyDescent="0.25">
      <c r="A97" s="27" t="s">
        <v>185</v>
      </c>
      <c r="B97" s="27" t="str">
        <f>INDEX(input!$A:$DZ,MATCH('2016-17'!$A97,input!$A:$A,0),MATCH('2016-17'!B$2,input!$1:$1,0))</f>
        <v>E1121</v>
      </c>
      <c r="C97" s="27" t="str">
        <f>INDEX(input!$A:$DZ,MATCH('2016-17'!$A97,input!$A:$A,0),MATCH('2016-17'!C$2,input!$1:$1,0))</f>
        <v>E10000008</v>
      </c>
      <c r="E97" s="27" t="str">
        <f>INDEX(input!$A:$DZ,MATCH('2016-17'!$A97,input!$A:$A,0),MATCH('2016-17'!E$2,input!$1:$1,0))</f>
        <v>Devon</v>
      </c>
      <c r="F97" s="110">
        <f>INDEX(input!$A:$DZ,MATCH('2016-17'!$A97,input!$A:$A,0),MATCH('2016-17'!F$2,input!$1:$1,0))</f>
        <v>183.53374778</v>
      </c>
      <c r="G97" s="110">
        <f>INDEX(input!$A:$DZ,MATCH('2016-17'!$A97,input!$A:$A,0),MATCH('2016-17'!G$2,input!$1:$1,0))</f>
        <v>1.3586983006041666</v>
      </c>
      <c r="H97" s="110">
        <f>INDEX(input!$A:$DZ,MATCH('2016-17'!$A97,input!$A:$A,0),MATCH('2016-17'!H$2,input!$1:$1,0))</f>
        <v>317.11131999999998</v>
      </c>
      <c r="I97" s="110">
        <f>INDEX(input!$A:$DZ,MATCH('2016-17'!$A97,input!$A:$A,0),MATCH('2016-17'!I$2,input!$1:$1,0))</f>
        <v>4.2637302019999996</v>
      </c>
      <c r="J97" s="110">
        <f>INDEX(input!$A:$DZ,MATCH('2016-17'!$A97,input!$A:$A,0),MATCH('2016-17'!J$2,input!$1:$1,0))</f>
        <v>0.30451743298093781</v>
      </c>
      <c r="K97" s="110">
        <f>INDEX(input!$A:$DZ,MATCH('2016-17'!$A97,input!$A:$A,0),MATCH('2016-17'!K$2,input!$1:$1,0))</f>
        <v>1.4266337664904367</v>
      </c>
      <c r="L97" s="136">
        <f>INDEX(input!$A:$DZ,MATCH('2016-17'!$A97,input!$A:$A,0),MATCH('2016-17'!L$2,input!$1:$1,0))</f>
        <v>507.99864748207563</v>
      </c>
      <c r="M97" s="106">
        <f>INDEX(input!$A:$DZ,MATCH('2016-17'!$A97,input!$A:$A,0),MATCH('2016-17'!M$2,input!$1:$1,0))</f>
        <v>151.64424586041099</v>
      </c>
      <c r="N97" s="106">
        <f>INDEX(input!$A:$DZ,MATCH('2016-17'!$A97,input!$A:$A,0),MATCH('2016-17'!N$2,input!$1:$1,0))</f>
        <v>1.3586983005595974</v>
      </c>
      <c r="O97" s="105">
        <f>INDEX(input!$A:$DZ,MATCH('2016-17'!$A97,input!$A:$A,0),MATCH('2016-17'!O$2,input!$1:$1,0))</f>
        <v>329.07918372561983</v>
      </c>
      <c r="P97" s="111">
        <f>INDEX(input!$A:$DZ,MATCH('2016-17'!$A97,input!$A:$A,0),MATCH('2016-17'!P$2,input!$1:$1,0))</f>
        <v>6.4530820323801441</v>
      </c>
      <c r="Q97" s="50">
        <f>INDEX(input!$A:$DZ,MATCH('2016-17'!$A97,input!$A:$A,0),MATCH('2016-17'!Q$2,input!$1:$1,0))</f>
        <v>0</v>
      </c>
      <c r="R97" s="106">
        <f>INDEX(input!$A:$DZ,MATCH('2016-17'!$A97,input!$A:$A,0),MATCH('2016-17'!R$2,input!$1:$1,0))</f>
        <v>0</v>
      </c>
      <c r="S97" s="105">
        <f>INDEX(input!$A:$DZ,MATCH('2016-17'!$A97,input!$A:$A,0),MATCH('2016-17'!S$2,input!$1:$1,0))</f>
        <v>5.3700449873333334</v>
      </c>
      <c r="T97" s="105">
        <f>INDEX(input!$A:$DZ,MATCH('2016-17'!$A97,input!$A:$A,0),MATCH('2016-17'!T$2,input!$1:$1,0))</f>
        <v>0.21778485161665614</v>
      </c>
      <c r="U97" s="103">
        <f>INDEX(input!$A:$DZ,MATCH('2016-17'!$A97,input!$A:$A,0),MATCH('2016-17'!U$2,input!$1:$1,0))</f>
        <v>7.4092914969342045</v>
      </c>
      <c r="V97" s="103">
        <f>INDEX(input!$A:$DZ,MATCH('2016-17'!$A97,input!$A:$A,0),MATCH('2016-17'!V$2,input!$1:$1,0))</f>
        <v>2.8232773911632125</v>
      </c>
      <c r="W97" s="107">
        <f>INDEX(input!$A:$DZ,MATCH('2016-17'!$A97,input!$A:$A,0),MATCH('2016-17'!W$2,input!$1:$1,0))</f>
        <v>504.35560864601808</v>
      </c>
      <c r="X97" s="100">
        <f>INDEX(input!$A:$DZ,MATCH('2016-17'!$A97,input!$A:$A,0),MATCH('2016-17'!X$2,input!$1:$1,0))</f>
        <v>-0.71713553847327915</v>
      </c>
    </row>
    <row r="98" spans="1:24" x14ac:dyDescent="0.25">
      <c r="A98" s="27" t="s">
        <v>187</v>
      </c>
      <c r="B98" s="27" t="str">
        <f>INDEX(input!$A:$DZ,MATCH('2016-17'!$A98,input!$A:$A,0),MATCH('2016-17'!B$2,input!$1:$1,0))</f>
        <v>E6161</v>
      </c>
      <c r="C98" s="27" t="str">
        <f>INDEX(input!$A:$DZ,MATCH('2016-17'!$A98,input!$A:$A,0),MATCH('2016-17'!C$2,input!$1:$1,0))</f>
        <v>E31000011</v>
      </c>
      <c r="E98" s="27" t="str">
        <f>INDEX(input!$A:$DZ,MATCH('2016-17'!$A98,input!$A:$A,0),MATCH('2016-17'!E$2,input!$1:$1,0))</f>
        <v>Devon and Somerset Fire</v>
      </c>
      <c r="F98" s="110">
        <f>INDEX(input!$A:$DZ,MATCH('2016-17'!$A98,input!$A:$A,0),MATCH('2016-17'!F$2,input!$1:$1,0))</f>
        <v>29.341119389999999</v>
      </c>
      <c r="G98" s="110">
        <f>INDEX(input!$A:$DZ,MATCH('2016-17'!$A98,input!$A:$A,0),MATCH('2016-17'!G$2,input!$1:$1,0))</f>
        <v>0.21085045872916669</v>
      </c>
      <c r="H98" s="110">
        <f>INDEX(input!$A:$DZ,MATCH('2016-17'!$A98,input!$A:$A,0),MATCH('2016-17'!H$2,input!$1:$1,0))</f>
        <v>44.562981000000001</v>
      </c>
      <c r="I98" s="110">
        <f>INDEX(input!$A:$DZ,MATCH('2016-17'!$A98,input!$A:$A,0),MATCH('2016-17'!I$2,input!$1:$1,0))</f>
        <v>0</v>
      </c>
      <c r="J98" s="110">
        <f>INDEX(input!$A:$DZ,MATCH('2016-17'!$A98,input!$A:$A,0),MATCH('2016-17'!J$2,input!$1:$1,0))</f>
        <v>0</v>
      </c>
      <c r="K98" s="110">
        <f>INDEX(input!$A:$DZ,MATCH('2016-17'!$A98,input!$A:$A,0),MATCH('2016-17'!K$2,input!$1:$1,0))</f>
        <v>8.1082807434084858E-2</v>
      </c>
      <c r="L98" s="136">
        <f>INDEX(input!$A:$DZ,MATCH('2016-17'!$A98,input!$A:$A,0),MATCH('2016-17'!L$2,input!$1:$1,0))</f>
        <v>74.196033656163252</v>
      </c>
      <c r="M98" s="106">
        <f>INDEX(input!$A:$DZ,MATCH('2016-17'!$A98,input!$A:$A,0),MATCH('2016-17'!M$2,input!$1:$1,0))</f>
        <v>26.872982001565003</v>
      </c>
      <c r="N98" s="106">
        <f>INDEX(input!$A:$DZ,MATCH('2016-17'!$A98,input!$A:$A,0),MATCH('2016-17'!N$2,input!$1:$1,0))</f>
        <v>0.21085045879468803</v>
      </c>
      <c r="O98" s="105">
        <f>INDEX(input!$A:$DZ,MATCH('2016-17'!$A98,input!$A:$A,0),MATCH('2016-17'!O$2,input!$1:$1,0))</f>
        <v>46.325423747999999</v>
      </c>
      <c r="P98" s="111">
        <f>INDEX(input!$A:$DZ,MATCH('2016-17'!$A98,input!$A:$A,0),MATCH('2016-17'!P$2,input!$1:$1,0))</f>
        <v>0</v>
      </c>
      <c r="Q98" s="50">
        <f>INDEX(input!$A:$DZ,MATCH('2016-17'!$A98,input!$A:$A,0),MATCH('2016-17'!Q$2,input!$1:$1,0))</f>
        <v>0</v>
      </c>
      <c r="R98" s="106">
        <f>INDEX(input!$A:$DZ,MATCH('2016-17'!$A98,input!$A:$A,0),MATCH('2016-17'!R$2,input!$1:$1,0))</f>
        <v>0</v>
      </c>
      <c r="S98" s="105">
        <f>INDEX(input!$A:$DZ,MATCH('2016-17'!$A98,input!$A:$A,0),MATCH('2016-17'!S$2,input!$1:$1,0))</f>
        <v>0</v>
      </c>
      <c r="T98" s="105">
        <f>INDEX(input!$A:$DZ,MATCH('2016-17'!$A98,input!$A:$A,0),MATCH('2016-17'!T$2,input!$1:$1,0))</f>
        <v>0</v>
      </c>
      <c r="U98" s="103">
        <f>INDEX(input!$A:$DZ,MATCH('2016-17'!$A98,input!$A:$A,0),MATCH('2016-17'!U$2,input!$1:$1,0))</f>
        <v>0.42110748377056978</v>
      </c>
      <c r="V98" s="103">
        <f>INDEX(input!$A:$DZ,MATCH('2016-17'!$A98,input!$A:$A,0),MATCH('2016-17'!V$2,input!$1:$1,0))</f>
        <v>0.14934479125429739</v>
      </c>
      <c r="W98" s="107">
        <f>INDEX(input!$A:$DZ,MATCH('2016-17'!$A98,input!$A:$A,0),MATCH('2016-17'!W$2,input!$1:$1,0))</f>
        <v>73.979708483384556</v>
      </c>
      <c r="X98" s="100">
        <f>INDEX(input!$A:$DZ,MATCH('2016-17'!$A98,input!$A:$A,0),MATCH('2016-17'!X$2,input!$1:$1,0))</f>
        <v>-0.29155894475597632</v>
      </c>
    </row>
    <row r="99" spans="1:24" x14ac:dyDescent="0.25">
      <c r="A99" s="27" t="s">
        <v>189</v>
      </c>
      <c r="B99" s="27" t="str">
        <f>INDEX(input!$A:$DZ,MATCH('2016-17'!$A99,input!$A:$A,0),MATCH('2016-17'!B$2,input!$1:$1,0))</f>
        <v>E4402</v>
      </c>
      <c r="C99" s="27" t="str">
        <f>INDEX(input!$A:$DZ,MATCH('2016-17'!$A99,input!$A:$A,0),MATCH('2016-17'!C$2,input!$1:$1,0))</f>
        <v>E08000017</v>
      </c>
      <c r="E99" s="27" t="str">
        <f>INDEX(input!$A:$DZ,MATCH('2016-17'!$A99,input!$A:$A,0),MATCH('2016-17'!E$2,input!$1:$1,0))</f>
        <v>Doncaster</v>
      </c>
      <c r="F99" s="110">
        <f>INDEX(input!$A:$DZ,MATCH('2016-17'!$A99,input!$A:$A,0),MATCH('2016-17'!F$2,input!$1:$1,0))</f>
        <v>132.12890854</v>
      </c>
      <c r="G99" s="110">
        <f>INDEX(input!$A:$DZ,MATCH('2016-17'!$A99,input!$A:$A,0),MATCH('2016-17'!G$2,input!$1:$1,0))</f>
        <v>1.0107978572708332</v>
      </c>
      <c r="H99" s="110">
        <f>INDEX(input!$A:$DZ,MATCH('2016-17'!$A99,input!$A:$A,0),MATCH('2016-17'!H$2,input!$1:$1,0))</f>
        <v>86.716521</v>
      </c>
      <c r="I99" s="110">
        <f>INDEX(input!$A:$DZ,MATCH('2016-17'!$A99,input!$A:$A,0),MATCH('2016-17'!I$2,input!$1:$1,0))</f>
        <v>3.4785645877777776</v>
      </c>
      <c r="J99" s="110">
        <f>INDEX(input!$A:$DZ,MATCH('2016-17'!$A99,input!$A:$A,0),MATCH('2016-17'!J$2,input!$1:$1,0))</f>
        <v>0.22382786238882019</v>
      </c>
      <c r="K99" s="110">
        <f>INDEX(input!$A:$DZ,MATCH('2016-17'!$A99,input!$A:$A,0),MATCH('2016-17'!K$2,input!$1:$1,0))</f>
        <v>0</v>
      </c>
      <c r="L99" s="136">
        <f>INDEX(input!$A:$DZ,MATCH('2016-17'!$A99,input!$A:$A,0),MATCH('2016-17'!L$2,input!$1:$1,0))</f>
        <v>223.5586198474374</v>
      </c>
      <c r="M99" s="106">
        <f>INDEX(input!$A:$DZ,MATCH('2016-17'!$A99,input!$A:$A,0),MATCH('2016-17'!M$2,input!$1:$1,0))</f>
        <v>117.90078864485399</v>
      </c>
      <c r="N99" s="106">
        <f>INDEX(input!$A:$DZ,MATCH('2016-17'!$A99,input!$A:$A,0),MATCH('2016-17'!N$2,input!$1:$1,0))</f>
        <v>1.0107978573508947</v>
      </c>
      <c r="O99" s="105">
        <f>INDEX(input!$A:$DZ,MATCH('2016-17'!$A99,input!$A:$A,0),MATCH('2016-17'!O$2,input!$1:$1,0))</f>
        <v>89.97408772</v>
      </c>
      <c r="P99" s="111">
        <f>INDEX(input!$A:$DZ,MATCH('2016-17'!$A99,input!$A:$A,0),MATCH('2016-17'!P$2,input!$1:$1,0))</f>
        <v>1.7650650000000001</v>
      </c>
      <c r="Q99" s="50">
        <f>INDEX(input!$A:$DZ,MATCH('2016-17'!$A99,input!$A:$A,0),MATCH('2016-17'!Q$2,input!$1:$1,0))</f>
        <v>0</v>
      </c>
      <c r="R99" s="106">
        <f>INDEX(input!$A:$DZ,MATCH('2016-17'!$A99,input!$A:$A,0),MATCH('2016-17'!R$2,input!$1:$1,0))</f>
        <v>0</v>
      </c>
      <c r="S99" s="105">
        <f>INDEX(input!$A:$DZ,MATCH('2016-17'!$A99,input!$A:$A,0),MATCH('2016-17'!S$2,input!$1:$1,0))</f>
        <v>5.0511891144444441</v>
      </c>
      <c r="T99" s="105">
        <f>INDEX(input!$A:$DZ,MATCH('2016-17'!$A99,input!$A:$A,0),MATCH('2016-17'!T$2,input!$1:$1,0))</f>
        <v>0.16007726493961993</v>
      </c>
      <c r="U99" s="103">
        <f>INDEX(input!$A:$DZ,MATCH('2016-17'!$A99,input!$A:$A,0),MATCH('2016-17'!U$2,input!$1:$1,0))</f>
        <v>0</v>
      </c>
      <c r="V99" s="103">
        <f>INDEX(input!$A:$DZ,MATCH('2016-17'!$A99,input!$A:$A,0),MATCH('2016-17'!V$2,input!$1:$1,0))</f>
        <v>0</v>
      </c>
      <c r="W99" s="107">
        <f>INDEX(input!$A:$DZ,MATCH('2016-17'!$A99,input!$A:$A,0),MATCH('2016-17'!W$2,input!$1:$1,0))</f>
        <v>215.86200560158895</v>
      </c>
      <c r="X99" s="100">
        <f>INDEX(input!$A:$DZ,MATCH('2016-17'!$A99,input!$A:$A,0),MATCH('2016-17'!X$2,input!$1:$1,0))</f>
        <v>-3.442772303345254</v>
      </c>
    </row>
    <row r="100" spans="1:24" x14ac:dyDescent="0.25">
      <c r="A100" s="27" t="s">
        <v>191</v>
      </c>
      <c r="B100" s="27" t="str">
        <f>INDEX(input!$A:$DZ,MATCH('2016-17'!$A100,input!$A:$A,0),MATCH('2016-17'!B$2,input!$1:$1,0))</f>
        <v>E1221</v>
      </c>
      <c r="C100" s="27" t="str">
        <f>INDEX(input!$A:$DZ,MATCH('2016-17'!$A100,input!$A:$A,0),MATCH('2016-17'!C$2,input!$1:$1,0))</f>
        <v>E10000009</v>
      </c>
      <c r="E100" s="27" t="str">
        <f>INDEX(input!$A:$DZ,MATCH('2016-17'!$A100,input!$A:$A,0),MATCH('2016-17'!E$2,input!$1:$1,0))</f>
        <v>Dorset</v>
      </c>
      <c r="F100" s="110">
        <f>INDEX(input!$A:$DZ,MATCH('2016-17'!$A100,input!$A:$A,0),MATCH('2016-17'!F$2,input!$1:$1,0))</f>
        <v>73.290519889999999</v>
      </c>
      <c r="G100" s="110">
        <f>INDEX(input!$A:$DZ,MATCH('2016-17'!$A100,input!$A:$A,0),MATCH('2016-17'!G$2,input!$1:$1,0))</f>
        <v>0.53074089862499996</v>
      </c>
      <c r="H100" s="110">
        <f>INDEX(input!$A:$DZ,MATCH('2016-17'!$A100,input!$A:$A,0),MATCH('2016-17'!H$2,input!$1:$1,0))</f>
        <v>195.91224199999999</v>
      </c>
      <c r="I100" s="110">
        <f>INDEX(input!$A:$DZ,MATCH('2016-17'!$A100,input!$A:$A,0),MATCH('2016-17'!I$2,input!$1:$1,0))</f>
        <v>1.6457601466666667</v>
      </c>
      <c r="J100" s="110">
        <f>INDEX(input!$A:$DZ,MATCH('2016-17'!$A100,input!$A:$A,0),MATCH('2016-17'!J$2,input!$1:$1,0))</f>
        <v>0.11977601678948706</v>
      </c>
      <c r="K100" s="110">
        <f>INDEX(input!$A:$DZ,MATCH('2016-17'!$A100,input!$A:$A,0),MATCH('2016-17'!K$2,input!$1:$1,0))</f>
        <v>0.29095262743919237</v>
      </c>
      <c r="L100" s="136">
        <f>INDEX(input!$A:$DZ,MATCH('2016-17'!$A100,input!$A:$A,0),MATCH('2016-17'!L$2,input!$1:$1,0))</f>
        <v>271.78999157952035</v>
      </c>
      <c r="M100" s="106">
        <f>INDEX(input!$A:$DZ,MATCH('2016-17'!$A100,input!$A:$A,0),MATCH('2016-17'!M$2,input!$1:$1,0))</f>
        <v>56.143158331256004</v>
      </c>
      <c r="N100" s="106">
        <f>INDEX(input!$A:$DZ,MATCH('2016-17'!$A100,input!$A:$A,0),MATCH('2016-17'!N$2,input!$1:$1,0))</f>
        <v>0.53074089858592155</v>
      </c>
      <c r="O100" s="105">
        <f>INDEX(input!$A:$DZ,MATCH('2016-17'!$A100,input!$A:$A,0),MATCH('2016-17'!O$2,input!$1:$1,0))</f>
        <v>200.97647998399526</v>
      </c>
      <c r="P100" s="111">
        <f>INDEX(input!$A:$DZ,MATCH('2016-17'!$A100,input!$A:$A,0),MATCH('2016-17'!P$2,input!$1:$1,0))</f>
        <v>3.9401391400046868</v>
      </c>
      <c r="Q100" s="50">
        <f>INDEX(input!$A:$DZ,MATCH('2016-17'!$A100,input!$A:$A,0),MATCH('2016-17'!Q$2,input!$1:$1,0))</f>
        <v>0</v>
      </c>
      <c r="R100" s="106">
        <f>INDEX(input!$A:$DZ,MATCH('2016-17'!$A100,input!$A:$A,0),MATCH('2016-17'!R$2,input!$1:$1,0))</f>
        <v>0</v>
      </c>
      <c r="S100" s="105">
        <f>INDEX(input!$A:$DZ,MATCH('2016-17'!$A100,input!$A:$A,0),MATCH('2016-17'!S$2,input!$1:$1,0))</f>
        <v>2.0133112093333336</v>
      </c>
      <c r="T100" s="105">
        <f>INDEX(input!$A:$DZ,MATCH('2016-17'!$A100,input!$A:$A,0),MATCH('2016-17'!T$2,input!$1:$1,0))</f>
        <v>8.5661440753592097E-2</v>
      </c>
      <c r="U100" s="103">
        <f>INDEX(input!$A:$DZ,MATCH('2016-17'!$A100,input!$A:$A,0),MATCH('2016-17'!U$2,input!$1:$1,0))</f>
        <v>1.5110765489583864</v>
      </c>
      <c r="V100" s="103">
        <f>INDEX(input!$A:$DZ,MATCH('2016-17'!$A100,input!$A:$A,0),MATCH('2016-17'!V$2,input!$1:$1,0))</f>
        <v>2.9678679615968804</v>
      </c>
      <c r="W100" s="107">
        <f>INDEX(input!$A:$DZ,MATCH('2016-17'!$A100,input!$A:$A,0),MATCH('2016-17'!W$2,input!$1:$1,0))</f>
        <v>268.16843551448403</v>
      </c>
      <c r="X100" s="100">
        <f>INDEX(input!$A:$DZ,MATCH('2016-17'!$A100,input!$A:$A,0),MATCH('2016-17'!X$2,input!$1:$1,0))</f>
        <v>-1.3324832323624025</v>
      </c>
    </row>
    <row r="101" spans="1:24" x14ac:dyDescent="0.25">
      <c r="A101" s="32" t="s">
        <v>192</v>
      </c>
      <c r="B101" s="27" t="str">
        <f>INDEX(input!$A:$DZ,MATCH('2016-17'!$A101,input!$A:$A,0),MATCH('2016-17'!B$2,input!$1:$1,0))</f>
        <v>E6162</v>
      </c>
      <c r="C101" s="27" t="str">
        <f>INDEX(input!$A:$DZ,MATCH('2016-17'!$A101,input!$A:$A,0),MATCH('2016-17'!C$2,input!$1:$1,0))</f>
        <v>E31000047</v>
      </c>
      <c r="E101" s="27" t="str">
        <f>INDEX(input!$A:$DZ,MATCH('2016-17'!$A101,input!$A:$A,0),MATCH('2016-17'!E$2,input!$1:$1,0))</f>
        <v>Dorset and Wiltshire Fire</v>
      </c>
      <c r="F101" s="110">
        <f>INDEX(input!$A:$DZ,MATCH('2016-17'!$A101,input!$A:$A,0),MATCH('2016-17'!F$2,input!$1:$1,0))</f>
        <v>19.426250880000001</v>
      </c>
      <c r="G101" s="110">
        <f>INDEX(input!$A:$DZ,MATCH('2016-17'!$A101,input!$A:$A,0),MATCH('2016-17'!G$2,input!$1:$1,0))</f>
        <v>0.13836864095833337</v>
      </c>
      <c r="H101" s="110">
        <f>INDEX(input!$A:$DZ,MATCH('2016-17'!$A101,input!$A:$A,0),MATCH('2016-17'!H$2,input!$1:$1,0))</f>
        <v>34.176215999999997</v>
      </c>
      <c r="I101" s="110">
        <f>INDEX(input!$A:$DZ,MATCH('2016-17'!$A101,input!$A:$A,0),MATCH('2016-17'!I$2,input!$1:$1,0))</f>
        <v>0</v>
      </c>
      <c r="J101" s="110">
        <f>INDEX(input!$A:$DZ,MATCH('2016-17'!$A101,input!$A:$A,0),MATCH('2016-17'!J$2,input!$1:$1,0))</f>
        <v>0</v>
      </c>
      <c r="K101" s="110">
        <f>INDEX(input!$A:$DZ,MATCH('2016-17'!$A101,input!$A:$A,0),MATCH('2016-17'!K$2,input!$1:$1,0))</f>
        <v>9.4019347169111839E-3</v>
      </c>
      <c r="L101" s="136">
        <f>INDEX(input!$A:$DZ,MATCH('2016-17'!$A101,input!$A:$A,0),MATCH('2016-17'!L$2,input!$1:$1,0))</f>
        <v>53.750237455675247</v>
      </c>
      <c r="M101" s="106">
        <f>INDEX(input!$A:$DZ,MATCH('2016-17'!$A101,input!$A:$A,0),MATCH('2016-17'!M$2,input!$1:$1,0))</f>
        <v>17.636116744328998</v>
      </c>
      <c r="N101" s="106">
        <f>INDEX(input!$A:$DZ,MATCH('2016-17'!$A101,input!$A:$A,0),MATCH('2016-17'!N$2,input!$1:$1,0))</f>
        <v>0.13836864099924379</v>
      </c>
      <c r="O101" s="105">
        <f>INDEX(input!$A:$DZ,MATCH('2016-17'!$A101,input!$A:$A,0),MATCH('2016-17'!O$2,input!$1:$1,0))</f>
        <v>36.316327985999997</v>
      </c>
      <c r="P101" s="111">
        <f>INDEX(input!$A:$DZ,MATCH('2016-17'!$A101,input!$A:$A,0),MATCH('2016-17'!P$2,input!$1:$1,0))</f>
        <v>0</v>
      </c>
      <c r="Q101" s="50">
        <f>INDEX(input!$A:$DZ,MATCH('2016-17'!$A101,input!$A:$A,0),MATCH('2016-17'!Q$2,input!$1:$1,0))</f>
        <v>0</v>
      </c>
      <c r="R101" s="106">
        <f>INDEX(input!$A:$DZ,MATCH('2016-17'!$A101,input!$A:$A,0),MATCH('2016-17'!R$2,input!$1:$1,0))</f>
        <v>0</v>
      </c>
      <c r="S101" s="105">
        <f>INDEX(input!$A:$DZ,MATCH('2016-17'!$A101,input!$A:$A,0),MATCH('2016-17'!S$2,input!$1:$1,0))</f>
        <v>0</v>
      </c>
      <c r="T101" s="105">
        <f>INDEX(input!$A:$DZ,MATCH('2016-17'!$A101,input!$A:$A,0),MATCH('2016-17'!T$2,input!$1:$1,0))</f>
        <v>0</v>
      </c>
      <c r="U101" s="103">
        <f>INDEX(input!$A:$DZ,MATCH('2016-17'!$A101,input!$A:$A,0),MATCH('2016-17'!U$2,input!$1:$1,0))</f>
        <v>4.882940288460326E-2</v>
      </c>
      <c r="V101" s="103">
        <f>INDEX(input!$A:$DZ,MATCH('2016-17'!$A101,input!$A:$A,0),MATCH('2016-17'!V$2,input!$1:$1,0))</f>
        <v>0.16676470457067072</v>
      </c>
      <c r="W101" s="107">
        <f>INDEX(input!$A:$DZ,MATCH('2016-17'!$A101,input!$A:$A,0),MATCH('2016-17'!W$2,input!$1:$1,0))</f>
        <v>54.306407478783512</v>
      </c>
      <c r="X101" s="100">
        <f>INDEX(input!$A:$DZ,MATCH('2016-17'!$A101,input!$A:$A,0),MATCH('2016-17'!X$2,input!$1:$1,0))</f>
        <v>1.0347303555019893</v>
      </c>
    </row>
    <row r="102" spans="1:24" x14ac:dyDescent="0.25">
      <c r="A102" s="27" t="s">
        <v>194</v>
      </c>
      <c r="B102" s="27" t="str">
        <f>INDEX(input!$A:$DZ,MATCH('2016-17'!$A102,input!$A:$A,0),MATCH('2016-17'!B$2,input!$1:$1,0))</f>
        <v>E2234</v>
      </c>
      <c r="C102" s="27" t="str">
        <f>INDEX(input!$A:$DZ,MATCH('2016-17'!$A102,input!$A:$A,0),MATCH('2016-17'!C$2,input!$1:$1,0))</f>
        <v>E07000108</v>
      </c>
      <c r="E102" s="27" t="str">
        <f>INDEX(input!$A:$DZ,MATCH('2016-17'!$A102,input!$A:$A,0),MATCH('2016-17'!E$2,input!$1:$1,0))</f>
        <v>Dover</v>
      </c>
      <c r="F102" s="110">
        <f>INDEX(input!$A:$DZ,MATCH('2016-17'!$A102,input!$A:$A,0),MATCH('2016-17'!F$2,input!$1:$1,0))</f>
        <v>6.029858439999999</v>
      </c>
      <c r="G102" s="110">
        <f>INDEX(input!$A:$DZ,MATCH('2016-17'!$A102,input!$A:$A,0),MATCH('2016-17'!G$2,input!$1:$1,0))</f>
        <v>4.9040043499999998E-2</v>
      </c>
      <c r="H102" s="110">
        <f>INDEX(input!$A:$DZ,MATCH('2016-17'!$A102,input!$A:$A,0),MATCH('2016-17'!H$2,input!$1:$1,0))</f>
        <v>5.9465199999999996</v>
      </c>
      <c r="I102" s="110">
        <f>INDEX(input!$A:$DZ,MATCH('2016-17'!$A102,input!$A:$A,0),MATCH('2016-17'!I$2,input!$1:$1,0))</f>
        <v>1.5705776666666669</v>
      </c>
      <c r="J102" s="110">
        <f>INDEX(input!$A:$DZ,MATCH('2016-17'!$A102,input!$A:$A,0),MATCH('2016-17'!J$2,input!$1:$1,0))</f>
        <v>1.0796615425560447E-2</v>
      </c>
      <c r="K102" s="110">
        <f>INDEX(input!$A:$DZ,MATCH('2016-17'!$A102,input!$A:$A,0),MATCH('2016-17'!K$2,input!$1:$1,0))</f>
        <v>0</v>
      </c>
      <c r="L102" s="136">
        <f>INDEX(input!$A:$DZ,MATCH('2016-17'!$A102,input!$A:$A,0),MATCH('2016-17'!L$2,input!$1:$1,0))</f>
        <v>13.606792765592228</v>
      </c>
      <c r="M102" s="106">
        <f>INDEX(input!$A:$DZ,MATCH('2016-17'!$A102,input!$A:$A,0),MATCH('2016-17'!M$2,input!$1:$1,0))</f>
        <v>5.148714602479</v>
      </c>
      <c r="N102" s="106">
        <f>INDEX(input!$A:$DZ,MATCH('2016-17'!$A102,input!$A:$A,0),MATCH('2016-17'!N$2,input!$1:$1,0))</f>
        <v>4.904004348365703E-2</v>
      </c>
      <c r="O102" s="105">
        <f>INDEX(input!$A:$DZ,MATCH('2016-17'!$A102,input!$A:$A,0),MATCH('2016-17'!O$2,input!$1:$1,0))</f>
        <v>6.1932673456200007</v>
      </c>
      <c r="P102" s="111">
        <f>INDEX(input!$A:$DZ,MATCH('2016-17'!$A102,input!$A:$A,0),MATCH('2016-17'!P$2,input!$1:$1,0))</f>
        <v>0</v>
      </c>
      <c r="Q102" s="50">
        <f>INDEX(input!$A:$DZ,MATCH('2016-17'!$A102,input!$A:$A,0),MATCH('2016-17'!Q$2,input!$1:$1,0))</f>
        <v>5.8010290379999011E-2</v>
      </c>
      <c r="R102" s="106">
        <f>INDEX(input!$A:$DZ,MATCH('2016-17'!$A102,input!$A:$A,0),MATCH('2016-17'!R$2,input!$1:$1,0))</f>
        <v>0</v>
      </c>
      <c r="S102" s="105">
        <f>INDEX(input!$A:$DZ,MATCH('2016-17'!$A102,input!$A:$A,0),MATCH('2016-17'!S$2,input!$1:$1,0))</f>
        <v>1.898901161777778</v>
      </c>
      <c r="T102" s="105">
        <f>INDEX(input!$A:$DZ,MATCH('2016-17'!$A102,input!$A:$A,0),MATCH('2016-17'!T$2,input!$1:$1,0))</f>
        <v>7.7215260400706597E-3</v>
      </c>
      <c r="U102" s="103">
        <f>INDEX(input!$A:$DZ,MATCH('2016-17'!$A102,input!$A:$A,0),MATCH('2016-17'!U$2,input!$1:$1,0))</f>
        <v>0</v>
      </c>
      <c r="V102" s="103">
        <f>INDEX(input!$A:$DZ,MATCH('2016-17'!$A102,input!$A:$A,0),MATCH('2016-17'!V$2,input!$1:$1,0))</f>
        <v>0</v>
      </c>
      <c r="W102" s="107">
        <f>INDEX(input!$A:$DZ,MATCH('2016-17'!$A102,input!$A:$A,0),MATCH('2016-17'!W$2,input!$1:$1,0))</f>
        <v>13.355654969780504</v>
      </c>
      <c r="X102" s="100">
        <f>INDEX(input!$A:$DZ,MATCH('2016-17'!$A102,input!$A:$A,0),MATCH('2016-17'!X$2,input!$1:$1,0))</f>
        <v>-1.8456795817952121</v>
      </c>
    </row>
    <row r="103" spans="1:24" x14ac:dyDescent="0.25">
      <c r="A103" s="27" t="s">
        <v>196</v>
      </c>
      <c r="B103" s="27" t="str">
        <f>INDEX(input!$A:$DZ,MATCH('2016-17'!$A103,input!$A:$A,0),MATCH('2016-17'!B$2,input!$1:$1,0))</f>
        <v>E4603</v>
      </c>
      <c r="C103" s="27" t="str">
        <f>INDEX(input!$A:$DZ,MATCH('2016-17'!$A103,input!$A:$A,0),MATCH('2016-17'!C$2,input!$1:$1,0))</f>
        <v>E08000027</v>
      </c>
      <c r="E103" s="27" t="str">
        <f>INDEX(input!$A:$DZ,MATCH('2016-17'!$A103,input!$A:$A,0),MATCH('2016-17'!E$2,input!$1:$1,0))</f>
        <v>Dudley</v>
      </c>
      <c r="F103" s="110">
        <f>INDEX(input!$A:$DZ,MATCH('2016-17'!$A103,input!$A:$A,0),MATCH('2016-17'!F$2,input!$1:$1,0))</f>
        <v>122.17317107000001</v>
      </c>
      <c r="G103" s="110">
        <f>INDEX(input!$A:$DZ,MATCH('2016-17'!$A103,input!$A:$A,0),MATCH('2016-17'!G$2,input!$1:$1,0))</f>
        <v>0.9116592642500001</v>
      </c>
      <c r="H103" s="110">
        <f>INDEX(input!$A:$DZ,MATCH('2016-17'!$A103,input!$A:$A,0),MATCH('2016-17'!H$2,input!$1:$1,0))</f>
        <v>96.671000000000006</v>
      </c>
      <c r="I103" s="110">
        <f>INDEX(input!$A:$DZ,MATCH('2016-17'!$A103,input!$A:$A,0),MATCH('2016-17'!I$2,input!$1:$1,0))</f>
        <v>4.0984637188888895</v>
      </c>
      <c r="J103" s="110">
        <f>INDEX(input!$A:$DZ,MATCH('2016-17'!$A103,input!$A:$A,0),MATCH('2016-17'!J$2,input!$1:$1,0))</f>
        <v>0.20222411434701709</v>
      </c>
      <c r="K103" s="110">
        <f>INDEX(input!$A:$DZ,MATCH('2016-17'!$A103,input!$A:$A,0),MATCH('2016-17'!K$2,input!$1:$1,0))</f>
        <v>0</v>
      </c>
      <c r="L103" s="136">
        <f>INDEX(input!$A:$DZ,MATCH('2016-17'!$A103,input!$A:$A,0),MATCH('2016-17'!L$2,input!$1:$1,0))</f>
        <v>224.0565181674859</v>
      </c>
      <c r="M103" s="106">
        <f>INDEX(input!$A:$DZ,MATCH('2016-17'!$A103,input!$A:$A,0),MATCH('2016-17'!M$2,input!$1:$1,0))</f>
        <v>107.949924636848</v>
      </c>
      <c r="N103" s="106">
        <f>INDEX(input!$A:$DZ,MATCH('2016-17'!$A103,input!$A:$A,0),MATCH('2016-17'!N$2,input!$1:$1,0))</f>
        <v>0.91165926422344623</v>
      </c>
      <c r="O103" s="105">
        <f>INDEX(input!$A:$DZ,MATCH('2016-17'!$A103,input!$A:$A,0),MATCH('2016-17'!O$2,input!$1:$1,0))</f>
        <v>101.14523326400001</v>
      </c>
      <c r="P103" s="111">
        <f>INDEX(input!$A:$DZ,MATCH('2016-17'!$A103,input!$A:$A,0),MATCH('2016-17'!P$2,input!$1:$1,0))</f>
        <v>1.9834540000000001</v>
      </c>
      <c r="Q103" s="50">
        <f>INDEX(input!$A:$DZ,MATCH('2016-17'!$A103,input!$A:$A,0),MATCH('2016-17'!Q$2,input!$1:$1,0))</f>
        <v>0</v>
      </c>
      <c r="R103" s="106">
        <f>INDEX(input!$A:$DZ,MATCH('2016-17'!$A103,input!$A:$A,0),MATCH('2016-17'!R$2,input!$1:$1,0))</f>
        <v>0</v>
      </c>
      <c r="S103" s="105">
        <f>INDEX(input!$A:$DZ,MATCH('2016-17'!$A103,input!$A:$A,0),MATCH('2016-17'!S$2,input!$1:$1,0))</f>
        <v>5.4154313211111118</v>
      </c>
      <c r="T103" s="105">
        <f>INDEX(input!$A:$DZ,MATCH('2016-17'!$A103,input!$A:$A,0),MATCH('2016-17'!T$2,input!$1:$1,0))</f>
        <v>0.14462669117249433</v>
      </c>
      <c r="U103" s="103">
        <f>INDEX(input!$A:$DZ,MATCH('2016-17'!$A103,input!$A:$A,0),MATCH('2016-17'!U$2,input!$1:$1,0))</f>
        <v>0</v>
      </c>
      <c r="V103" s="103">
        <f>INDEX(input!$A:$DZ,MATCH('2016-17'!$A103,input!$A:$A,0),MATCH('2016-17'!V$2,input!$1:$1,0))</f>
        <v>0</v>
      </c>
      <c r="W103" s="107">
        <f>INDEX(input!$A:$DZ,MATCH('2016-17'!$A103,input!$A:$A,0),MATCH('2016-17'!W$2,input!$1:$1,0))</f>
        <v>217.55032917735505</v>
      </c>
      <c r="X103" s="100">
        <f>INDEX(input!$A:$DZ,MATCH('2016-17'!$A103,input!$A:$A,0),MATCH('2016-17'!X$2,input!$1:$1,0))</f>
        <v>-2.9038159850664824</v>
      </c>
    </row>
    <row r="104" spans="1:24" x14ac:dyDescent="0.25">
      <c r="A104" s="27" t="s">
        <v>197</v>
      </c>
      <c r="B104" s="27" t="str">
        <f>INDEX(input!$A:$DZ,MATCH('2016-17'!$A104,input!$A:$A,0),MATCH('2016-17'!B$2,input!$1:$1,0))</f>
        <v>E1302</v>
      </c>
      <c r="C104" s="27" t="str">
        <f>INDEX(input!$A:$DZ,MATCH('2016-17'!$A104,input!$A:$A,0),MATCH('2016-17'!C$2,input!$1:$1,0))</f>
        <v>E06000047</v>
      </c>
      <c r="E104" s="27" t="str">
        <f>INDEX(input!$A:$DZ,MATCH('2016-17'!$A104,input!$A:$A,0),MATCH('2016-17'!E$2,input!$1:$1,0))</f>
        <v>County Durham</v>
      </c>
      <c r="F104" s="110">
        <f>INDEX(input!$A:$DZ,MATCH('2016-17'!$A104,input!$A:$A,0),MATCH('2016-17'!F$2,input!$1:$1,0))</f>
        <v>219.22480181999998</v>
      </c>
      <c r="G104" s="110">
        <f>INDEX(input!$A:$DZ,MATCH('2016-17'!$A104,input!$A:$A,0),MATCH('2016-17'!G$2,input!$1:$1,0))</f>
        <v>1.6849731244791668</v>
      </c>
      <c r="H104" s="110">
        <f>INDEX(input!$A:$DZ,MATCH('2016-17'!$A104,input!$A:$A,0),MATCH('2016-17'!H$2,input!$1:$1,0))</f>
        <v>174.13377299999999</v>
      </c>
      <c r="I104" s="110">
        <f>INDEX(input!$A:$DZ,MATCH('2016-17'!$A104,input!$A:$A,0),MATCH('2016-17'!I$2,input!$1:$1,0))</f>
        <v>8.3227801244444439</v>
      </c>
      <c r="J104" s="110">
        <f>INDEX(input!$A:$DZ,MATCH('2016-17'!$A104,input!$A:$A,0),MATCH('2016-17'!J$2,input!$1:$1,0))</f>
        <v>0.3736665902254217</v>
      </c>
      <c r="K104" s="110">
        <f>INDEX(input!$A:$DZ,MATCH('2016-17'!$A104,input!$A:$A,0),MATCH('2016-17'!K$2,input!$1:$1,0))</f>
        <v>0</v>
      </c>
      <c r="L104" s="136">
        <f>INDEX(input!$A:$DZ,MATCH('2016-17'!$A104,input!$A:$A,0),MATCH('2016-17'!L$2,input!$1:$1,0))</f>
        <v>403.73999465914898</v>
      </c>
      <c r="M104" s="106">
        <f>INDEX(input!$A:$DZ,MATCH('2016-17'!$A104,input!$A:$A,0),MATCH('2016-17'!M$2,input!$1:$1,0))</f>
        <v>193.647330229738</v>
      </c>
      <c r="N104" s="106">
        <f>INDEX(input!$A:$DZ,MATCH('2016-17'!$A104,input!$A:$A,0),MATCH('2016-17'!N$2,input!$1:$1,0))</f>
        <v>1.684973124505841</v>
      </c>
      <c r="O104" s="105">
        <f>INDEX(input!$A:$DZ,MATCH('2016-17'!$A104,input!$A:$A,0),MATCH('2016-17'!O$2,input!$1:$1,0))</f>
        <v>182.22487870799998</v>
      </c>
      <c r="P104" s="111">
        <f>INDEX(input!$A:$DZ,MATCH('2016-17'!$A104,input!$A:$A,0),MATCH('2016-17'!P$2,input!$1:$1,0))</f>
        <v>3.573588</v>
      </c>
      <c r="Q104" s="50">
        <f>INDEX(input!$A:$DZ,MATCH('2016-17'!$A104,input!$A:$A,0),MATCH('2016-17'!Q$2,input!$1:$1,0))</f>
        <v>0</v>
      </c>
      <c r="R104" s="106">
        <f>INDEX(input!$A:$DZ,MATCH('2016-17'!$A104,input!$A:$A,0),MATCH('2016-17'!R$2,input!$1:$1,0))</f>
        <v>0</v>
      </c>
      <c r="S104" s="105">
        <f>INDEX(input!$A:$DZ,MATCH('2016-17'!$A104,input!$A:$A,0),MATCH('2016-17'!S$2,input!$1:$1,0))</f>
        <v>10.181568571111111</v>
      </c>
      <c r="T104" s="105">
        <f>INDEX(input!$A:$DZ,MATCH('2016-17'!$A104,input!$A:$A,0),MATCH('2016-17'!T$2,input!$1:$1,0))</f>
        <v>0.26723896267521569</v>
      </c>
      <c r="U104" s="103">
        <f>INDEX(input!$A:$DZ,MATCH('2016-17'!$A104,input!$A:$A,0),MATCH('2016-17'!U$2,input!$1:$1,0))</f>
        <v>0</v>
      </c>
      <c r="V104" s="103">
        <f>INDEX(input!$A:$DZ,MATCH('2016-17'!$A104,input!$A:$A,0),MATCH('2016-17'!V$2,input!$1:$1,0))</f>
        <v>0</v>
      </c>
      <c r="W104" s="107">
        <f>INDEX(input!$A:$DZ,MATCH('2016-17'!$A104,input!$A:$A,0),MATCH('2016-17'!W$2,input!$1:$1,0))</f>
        <v>391.57957759603011</v>
      </c>
      <c r="X104" s="100">
        <f>INDEX(input!$A:$DZ,MATCH('2016-17'!$A104,input!$A:$A,0),MATCH('2016-17'!X$2,input!$1:$1,0))</f>
        <v>-3.0119426422901441</v>
      </c>
    </row>
    <row r="105" spans="1:24" x14ac:dyDescent="0.25">
      <c r="A105" s="27" t="s">
        <v>199</v>
      </c>
      <c r="B105" s="27" t="str">
        <f>INDEX(input!$A:$DZ,MATCH('2016-17'!$A105,input!$A:$A,0),MATCH('2016-17'!B$2,input!$1:$1,0))</f>
        <v>E6113</v>
      </c>
      <c r="C105" s="27" t="str">
        <f>INDEX(input!$A:$DZ,MATCH('2016-17'!$A105,input!$A:$A,0),MATCH('2016-17'!C$2,input!$1:$1,0))</f>
        <v>E31000013</v>
      </c>
      <c r="E105" s="27" t="str">
        <f>INDEX(input!$A:$DZ,MATCH('2016-17'!$A105,input!$A:$A,0),MATCH('2016-17'!E$2,input!$1:$1,0))</f>
        <v>Durham Fire</v>
      </c>
      <c r="F105" s="110">
        <f>INDEX(input!$A:$DZ,MATCH('2016-17'!$A105,input!$A:$A,0),MATCH('2016-17'!F$2,input!$1:$1,0))</f>
        <v>13.28281043</v>
      </c>
      <c r="G105" s="110">
        <f>INDEX(input!$A:$DZ,MATCH('2016-17'!$A105,input!$A:$A,0),MATCH('2016-17'!G$2,input!$1:$1,0))</f>
        <v>9.4280462791666658E-2</v>
      </c>
      <c r="H105" s="110">
        <f>INDEX(input!$A:$DZ,MATCH('2016-17'!$A105,input!$A:$A,0),MATCH('2016-17'!H$2,input!$1:$1,0))</f>
        <v>15.183372199999999</v>
      </c>
      <c r="I105" s="110">
        <f>INDEX(input!$A:$DZ,MATCH('2016-17'!$A105,input!$A:$A,0),MATCH('2016-17'!I$2,input!$1:$1,0))</f>
        <v>0</v>
      </c>
      <c r="J105" s="110">
        <f>INDEX(input!$A:$DZ,MATCH('2016-17'!$A105,input!$A:$A,0),MATCH('2016-17'!J$2,input!$1:$1,0))</f>
        <v>0</v>
      </c>
      <c r="K105" s="110">
        <f>INDEX(input!$A:$DZ,MATCH('2016-17'!$A105,input!$A:$A,0),MATCH('2016-17'!K$2,input!$1:$1,0))</f>
        <v>0</v>
      </c>
      <c r="L105" s="136">
        <f>INDEX(input!$A:$DZ,MATCH('2016-17'!$A105,input!$A:$A,0),MATCH('2016-17'!L$2,input!$1:$1,0))</f>
        <v>28.560463092791665</v>
      </c>
      <c r="M105" s="106">
        <f>INDEX(input!$A:$DZ,MATCH('2016-17'!$A105,input!$A:$A,0),MATCH('2016-17'!M$2,input!$1:$1,0))</f>
        <v>12.332139905843999</v>
      </c>
      <c r="N105" s="106">
        <f>INDEX(input!$A:$DZ,MATCH('2016-17'!$A105,input!$A:$A,0),MATCH('2016-17'!N$2,input!$1:$1,0))</f>
        <v>9.4280462748268595E-2</v>
      </c>
      <c r="O105" s="105">
        <f>INDEX(input!$A:$DZ,MATCH('2016-17'!$A105,input!$A:$A,0),MATCH('2016-17'!O$2,input!$1:$1,0))</f>
        <v>15.860920320000002</v>
      </c>
      <c r="P105" s="111">
        <f>INDEX(input!$A:$DZ,MATCH('2016-17'!$A105,input!$A:$A,0),MATCH('2016-17'!P$2,input!$1:$1,0))</f>
        <v>0</v>
      </c>
      <c r="Q105" s="50">
        <f>INDEX(input!$A:$DZ,MATCH('2016-17'!$A105,input!$A:$A,0),MATCH('2016-17'!Q$2,input!$1:$1,0))</f>
        <v>0</v>
      </c>
      <c r="R105" s="106">
        <f>INDEX(input!$A:$DZ,MATCH('2016-17'!$A105,input!$A:$A,0),MATCH('2016-17'!R$2,input!$1:$1,0))</f>
        <v>0</v>
      </c>
      <c r="S105" s="105">
        <f>INDEX(input!$A:$DZ,MATCH('2016-17'!$A105,input!$A:$A,0),MATCH('2016-17'!S$2,input!$1:$1,0))</f>
        <v>0</v>
      </c>
      <c r="T105" s="105">
        <f>INDEX(input!$A:$DZ,MATCH('2016-17'!$A105,input!$A:$A,0),MATCH('2016-17'!T$2,input!$1:$1,0))</f>
        <v>0</v>
      </c>
      <c r="U105" s="103">
        <f>INDEX(input!$A:$DZ,MATCH('2016-17'!$A105,input!$A:$A,0),MATCH('2016-17'!U$2,input!$1:$1,0))</f>
        <v>0</v>
      </c>
      <c r="V105" s="103">
        <f>INDEX(input!$A:$DZ,MATCH('2016-17'!$A105,input!$A:$A,0),MATCH('2016-17'!V$2,input!$1:$1,0))</f>
        <v>6.0952048966590733E-3</v>
      </c>
      <c r="W105" s="107">
        <f>INDEX(input!$A:$DZ,MATCH('2016-17'!$A105,input!$A:$A,0),MATCH('2016-17'!W$2,input!$1:$1,0))</f>
        <v>28.29343589348893</v>
      </c>
      <c r="X105" s="100">
        <f>INDEX(input!$A:$DZ,MATCH('2016-17'!$A105,input!$A:$A,0),MATCH('2016-17'!X$2,input!$1:$1,0))</f>
        <v>-0.93495402520322735</v>
      </c>
    </row>
    <row r="106" spans="1:24" x14ac:dyDescent="0.25">
      <c r="A106" s="27" t="s">
        <v>201</v>
      </c>
      <c r="B106" s="27" t="str">
        <f>INDEX(input!$A:$DZ,MATCH('2016-17'!$A106,input!$A:$A,0),MATCH('2016-17'!B$2,input!$1:$1,0))</f>
        <v>E5036</v>
      </c>
      <c r="C106" s="27" t="str">
        <f>INDEX(input!$A:$DZ,MATCH('2016-17'!$A106,input!$A:$A,0),MATCH('2016-17'!C$2,input!$1:$1,0))</f>
        <v>E09000009</v>
      </c>
      <c r="E106" s="27" t="str">
        <f>INDEX(input!$A:$DZ,MATCH('2016-17'!$A106,input!$A:$A,0),MATCH('2016-17'!E$2,input!$1:$1,0))</f>
        <v>Ealing</v>
      </c>
      <c r="F106" s="110">
        <f>INDEX(input!$A:$DZ,MATCH('2016-17'!$A106,input!$A:$A,0),MATCH('2016-17'!F$2,input!$1:$1,0))</f>
        <v>135.14275225999998</v>
      </c>
      <c r="G106" s="110">
        <f>INDEX(input!$A:$DZ,MATCH('2016-17'!$A106,input!$A:$A,0),MATCH('2016-17'!G$2,input!$1:$1,0))</f>
        <v>1.0205709857291667</v>
      </c>
      <c r="H106" s="110">
        <f>INDEX(input!$A:$DZ,MATCH('2016-17'!$A106,input!$A:$A,0),MATCH('2016-17'!H$2,input!$1:$1,0))</f>
        <v>110.86429</v>
      </c>
      <c r="I106" s="110">
        <f>INDEX(input!$A:$DZ,MATCH('2016-17'!$A106,input!$A:$A,0),MATCH('2016-17'!I$2,input!$1:$1,0))</f>
        <v>8.8193188011111108</v>
      </c>
      <c r="J106" s="110">
        <f>INDEX(input!$A:$DZ,MATCH('2016-17'!$A106,input!$A:$A,0),MATCH('2016-17'!J$2,input!$1:$1,0))</f>
        <v>0.22637353744611025</v>
      </c>
      <c r="K106" s="110">
        <f>INDEX(input!$A:$DZ,MATCH('2016-17'!$A106,input!$A:$A,0),MATCH('2016-17'!K$2,input!$1:$1,0))</f>
        <v>0</v>
      </c>
      <c r="L106" s="136">
        <f>INDEX(input!$A:$DZ,MATCH('2016-17'!$A106,input!$A:$A,0),MATCH('2016-17'!L$2,input!$1:$1,0))</f>
        <v>256.07330558428635</v>
      </c>
      <c r="M106" s="106">
        <f>INDEX(input!$A:$DZ,MATCH('2016-17'!$A106,input!$A:$A,0),MATCH('2016-17'!M$2,input!$1:$1,0))</f>
        <v>118.93626680520201</v>
      </c>
      <c r="N106" s="106">
        <f>INDEX(input!$A:$DZ,MATCH('2016-17'!$A106,input!$A:$A,0),MATCH('2016-17'!N$2,input!$1:$1,0))</f>
        <v>1.0205709858128678</v>
      </c>
      <c r="O106" s="105">
        <f>INDEX(input!$A:$DZ,MATCH('2016-17'!$A106,input!$A:$A,0),MATCH('2016-17'!O$2,input!$1:$1,0))</f>
        <v>115.86317415300002</v>
      </c>
      <c r="P106" s="111">
        <f>INDEX(input!$A:$DZ,MATCH('2016-17'!$A106,input!$A:$A,0),MATCH('2016-17'!P$2,input!$1:$1,0))</f>
        <v>0</v>
      </c>
      <c r="Q106" s="50">
        <f>INDEX(input!$A:$DZ,MATCH('2016-17'!$A106,input!$A:$A,0),MATCH('2016-17'!Q$2,input!$1:$1,0))</f>
        <v>0</v>
      </c>
      <c r="R106" s="106">
        <f>INDEX(input!$A:$DZ,MATCH('2016-17'!$A106,input!$A:$A,0),MATCH('2016-17'!R$2,input!$1:$1,0))</f>
        <v>0</v>
      </c>
      <c r="S106" s="105">
        <f>INDEX(input!$A:$DZ,MATCH('2016-17'!$A106,input!$A:$A,0),MATCH('2016-17'!S$2,input!$1:$1,0))</f>
        <v>9.691335121111111</v>
      </c>
      <c r="T106" s="105">
        <f>INDEX(input!$A:$DZ,MATCH('2016-17'!$A106,input!$A:$A,0),MATCH('2016-17'!T$2,input!$1:$1,0))</f>
        <v>0.16189788144485248</v>
      </c>
      <c r="U106" s="103">
        <f>INDEX(input!$A:$DZ,MATCH('2016-17'!$A106,input!$A:$A,0),MATCH('2016-17'!U$2,input!$1:$1,0))</f>
        <v>0</v>
      </c>
      <c r="V106" s="103">
        <f>INDEX(input!$A:$DZ,MATCH('2016-17'!$A106,input!$A:$A,0),MATCH('2016-17'!V$2,input!$1:$1,0))</f>
        <v>0</v>
      </c>
      <c r="W106" s="107">
        <f>INDEX(input!$A:$DZ,MATCH('2016-17'!$A106,input!$A:$A,0),MATCH('2016-17'!W$2,input!$1:$1,0))</f>
        <v>245.67324494657086</v>
      </c>
      <c r="X106" s="100">
        <f>INDEX(input!$A:$DZ,MATCH('2016-17'!$A106,input!$A:$A,0),MATCH('2016-17'!X$2,input!$1:$1,0))</f>
        <v>-4.0613607162158116</v>
      </c>
    </row>
    <row r="107" spans="1:24" x14ac:dyDescent="0.25">
      <c r="A107" s="27" t="s">
        <v>203</v>
      </c>
      <c r="B107" s="27" t="str">
        <f>INDEX(input!$A:$DZ,MATCH('2016-17'!$A107,input!$A:$A,0),MATCH('2016-17'!B$2,input!$1:$1,0))</f>
        <v>E0532</v>
      </c>
      <c r="C107" s="27" t="str">
        <f>INDEX(input!$A:$DZ,MATCH('2016-17'!$A107,input!$A:$A,0),MATCH('2016-17'!C$2,input!$1:$1,0))</f>
        <v>E07000009</v>
      </c>
      <c r="E107" s="27" t="str">
        <f>INDEX(input!$A:$DZ,MATCH('2016-17'!$A107,input!$A:$A,0),MATCH('2016-17'!E$2,input!$1:$1,0))</f>
        <v>East Cambridgeshire</v>
      </c>
      <c r="F107" s="110">
        <f>INDEX(input!$A:$DZ,MATCH('2016-17'!$A107,input!$A:$A,0),MATCH('2016-17'!F$2,input!$1:$1,0))</f>
        <v>3.99537114</v>
      </c>
      <c r="G107" s="110">
        <f>INDEX(input!$A:$DZ,MATCH('2016-17'!$A107,input!$A:$A,0),MATCH('2016-17'!G$2,input!$1:$1,0))</f>
        <v>3.2641617604166673E-2</v>
      </c>
      <c r="H107" s="110">
        <f>INDEX(input!$A:$DZ,MATCH('2016-17'!$A107,input!$A:$A,0),MATCH('2016-17'!H$2,input!$1:$1,0))</f>
        <v>4.0172999999999996</v>
      </c>
      <c r="I107" s="110">
        <f>INDEX(input!$A:$DZ,MATCH('2016-17'!$A107,input!$A:$A,0),MATCH('2016-17'!I$2,input!$1:$1,0))</f>
        <v>1.7505520551111113</v>
      </c>
      <c r="J107" s="110">
        <f>INDEX(input!$A:$DZ,MATCH('2016-17'!$A107,input!$A:$A,0),MATCH('2016-17'!J$2,input!$1:$1,0))</f>
        <v>7.2120791635329135E-3</v>
      </c>
      <c r="K107" s="110">
        <f>INDEX(input!$A:$DZ,MATCH('2016-17'!$A107,input!$A:$A,0),MATCH('2016-17'!K$2,input!$1:$1,0))</f>
        <v>3.0924550808527615E-2</v>
      </c>
      <c r="L107" s="136">
        <f>INDEX(input!$A:$DZ,MATCH('2016-17'!$A107,input!$A:$A,0),MATCH('2016-17'!L$2,input!$1:$1,0))</f>
        <v>9.8340014426873381</v>
      </c>
      <c r="M107" s="106">
        <f>INDEX(input!$A:$DZ,MATCH('2016-17'!$A107,input!$A:$A,0),MATCH('2016-17'!M$2,input!$1:$1,0))</f>
        <v>3.4058510459269997</v>
      </c>
      <c r="N107" s="106">
        <f>INDEX(input!$A:$DZ,MATCH('2016-17'!$A107,input!$A:$A,0),MATCH('2016-17'!N$2,input!$1:$1,0))</f>
        <v>3.2641617647024793E-2</v>
      </c>
      <c r="O107" s="105">
        <f>INDEX(input!$A:$DZ,MATCH('2016-17'!$A107,input!$A:$A,0),MATCH('2016-17'!O$2,input!$1:$1,0))</f>
        <v>4.0768736939999988</v>
      </c>
      <c r="P107" s="111">
        <f>INDEX(input!$A:$DZ,MATCH('2016-17'!$A107,input!$A:$A,0),MATCH('2016-17'!P$2,input!$1:$1,0))</f>
        <v>0</v>
      </c>
      <c r="Q107" s="50">
        <f>INDEX(input!$A:$DZ,MATCH('2016-17'!$A107,input!$A:$A,0),MATCH('2016-17'!Q$2,input!$1:$1,0))</f>
        <v>0</v>
      </c>
      <c r="R107" s="106">
        <f>INDEX(input!$A:$DZ,MATCH('2016-17'!$A107,input!$A:$A,0),MATCH('2016-17'!R$2,input!$1:$1,0))</f>
        <v>0</v>
      </c>
      <c r="S107" s="105">
        <f>INDEX(input!$A:$DZ,MATCH('2016-17'!$A107,input!$A:$A,0),MATCH('2016-17'!S$2,input!$1:$1,0))</f>
        <v>2.020717795555556</v>
      </c>
      <c r="T107" s="105">
        <f>INDEX(input!$A:$DZ,MATCH('2016-17'!$A107,input!$A:$A,0),MATCH('2016-17'!T$2,input!$1:$1,0))</f>
        <v>5.1579365263331742E-3</v>
      </c>
      <c r="U107" s="103">
        <f>INDEX(input!$A:$DZ,MATCH('2016-17'!$A107,input!$A:$A,0),MATCH('2016-17'!U$2,input!$1:$1,0))</f>
        <v>0.16060815097332087</v>
      </c>
      <c r="V107" s="103">
        <f>INDEX(input!$A:$DZ,MATCH('2016-17'!$A107,input!$A:$A,0),MATCH('2016-17'!V$2,input!$1:$1,0))</f>
        <v>0</v>
      </c>
      <c r="W107" s="107">
        <f>INDEX(input!$A:$DZ,MATCH('2016-17'!$A107,input!$A:$A,0),MATCH('2016-17'!W$2,input!$1:$1,0))</f>
        <v>9.7018502406292342</v>
      </c>
      <c r="X107" s="100">
        <f>INDEX(input!$A:$DZ,MATCH('2016-17'!$A107,input!$A:$A,0),MATCH('2016-17'!X$2,input!$1:$1,0))</f>
        <v>-1.3438192258592108</v>
      </c>
    </row>
    <row r="108" spans="1:24" x14ac:dyDescent="0.25">
      <c r="A108" s="27" t="s">
        <v>205</v>
      </c>
      <c r="B108" s="27" t="str">
        <f>INDEX(input!$A:$DZ,MATCH('2016-17'!$A108,input!$A:$A,0),MATCH('2016-17'!B$2,input!$1:$1,0))</f>
        <v>E1131</v>
      </c>
      <c r="C108" s="27" t="str">
        <f>INDEX(input!$A:$DZ,MATCH('2016-17'!$A108,input!$A:$A,0),MATCH('2016-17'!C$2,input!$1:$1,0))</f>
        <v>E07000040</v>
      </c>
      <c r="E108" s="27" t="str">
        <f>INDEX(input!$A:$DZ,MATCH('2016-17'!$A108,input!$A:$A,0),MATCH('2016-17'!E$2,input!$1:$1,0))</f>
        <v>East Devon</v>
      </c>
      <c r="F108" s="110">
        <f>INDEX(input!$A:$DZ,MATCH('2016-17'!$A108,input!$A:$A,0),MATCH('2016-17'!F$2,input!$1:$1,0))</f>
        <v>4.4679753799999995</v>
      </c>
      <c r="G108" s="110">
        <f>INDEX(input!$A:$DZ,MATCH('2016-17'!$A108,input!$A:$A,0),MATCH('2016-17'!G$2,input!$1:$1,0))</f>
        <v>3.53049230625E-2</v>
      </c>
      <c r="H108" s="110">
        <f>INDEX(input!$A:$DZ,MATCH('2016-17'!$A108,input!$A:$A,0),MATCH('2016-17'!H$2,input!$1:$1,0))</f>
        <v>6.7330896600000001</v>
      </c>
      <c r="I108" s="110">
        <f>INDEX(input!$A:$DZ,MATCH('2016-17'!$A108,input!$A:$A,0),MATCH('2016-17'!I$2,input!$1:$1,0))</f>
        <v>3.0152198373333334</v>
      </c>
      <c r="J108" s="110">
        <f>INDEX(input!$A:$DZ,MATCH('2016-17'!$A108,input!$A:$A,0),MATCH('2016-17'!J$2,input!$1:$1,0))</f>
        <v>7.8922935533626212E-3</v>
      </c>
      <c r="K108" s="110">
        <f>INDEX(input!$A:$DZ,MATCH('2016-17'!$A108,input!$A:$A,0),MATCH('2016-17'!K$2,input!$1:$1,0))</f>
        <v>4.3168767944060105E-2</v>
      </c>
      <c r="L108" s="136">
        <f>INDEX(input!$A:$DZ,MATCH('2016-17'!$A108,input!$A:$A,0),MATCH('2016-17'!L$2,input!$1:$1,0))</f>
        <v>14.302650861893255</v>
      </c>
      <c r="M108" s="106">
        <f>INDEX(input!$A:$DZ,MATCH('2016-17'!$A108,input!$A:$A,0),MATCH('2016-17'!M$2,input!$1:$1,0))</f>
        <v>3.6438740176860001</v>
      </c>
      <c r="N108" s="106">
        <f>INDEX(input!$A:$DZ,MATCH('2016-17'!$A108,input!$A:$A,0),MATCH('2016-17'!N$2,input!$1:$1,0))</f>
        <v>3.5304923064944219E-2</v>
      </c>
      <c r="O108" s="105">
        <f>INDEX(input!$A:$DZ,MATCH('2016-17'!$A108,input!$A:$A,0),MATCH('2016-17'!O$2,input!$1:$1,0))</f>
        <v>7.0062318592800006</v>
      </c>
      <c r="P108" s="111">
        <f>INDEX(input!$A:$DZ,MATCH('2016-17'!$A108,input!$A:$A,0),MATCH('2016-17'!P$2,input!$1:$1,0))</f>
        <v>0</v>
      </c>
      <c r="Q108" s="50">
        <f>INDEX(input!$A:$DZ,MATCH('2016-17'!$A108,input!$A:$A,0),MATCH('2016-17'!Q$2,input!$1:$1,0))</f>
        <v>0.14464190471999955</v>
      </c>
      <c r="R108" s="106">
        <f>INDEX(input!$A:$DZ,MATCH('2016-17'!$A108,input!$A:$A,0),MATCH('2016-17'!R$2,input!$1:$1,0))</f>
        <v>0</v>
      </c>
      <c r="S108" s="105">
        <f>INDEX(input!$A:$DZ,MATCH('2016-17'!$A108,input!$A:$A,0),MATCH('2016-17'!S$2,input!$1:$1,0))</f>
        <v>4.3753327173333334</v>
      </c>
      <c r="T108" s="105">
        <f>INDEX(input!$A:$DZ,MATCH('2016-17'!$A108,input!$A:$A,0),MATCH('2016-17'!T$2,input!$1:$1,0))</f>
        <v>5.6444124187194408E-3</v>
      </c>
      <c r="U108" s="103">
        <f>INDEX(input!$A:$DZ,MATCH('2016-17'!$A108,input!$A:$A,0),MATCH('2016-17'!U$2,input!$1:$1,0))</f>
        <v>0.2241990851288283</v>
      </c>
      <c r="V108" s="103">
        <f>INDEX(input!$A:$DZ,MATCH('2016-17'!$A108,input!$A:$A,0),MATCH('2016-17'!V$2,input!$1:$1,0))</f>
        <v>6.2355926732322195E-2</v>
      </c>
      <c r="W108" s="107">
        <f>INDEX(input!$A:$DZ,MATCH('2016-17'!$A108,input!$A:$A,0),MATCH('2016-17'!W$2,input!$1:$1,0))</f>
        <v>15.497584846364147</v>
      </c>
      <c r="X108" s="100">
        <f>INDEX(input!$A:$DZ,MATCH('2016-17'!$A108,input!$A:$A,0),MATCH('2016-17'!X$2,input!$1:$1,0))</f>
        <v>8.3546329698543467</v>
      </c>
    </row>
    <row r="109" spans="1:24" x14ac:dyDescent="0.25">
      <c r="A109" s="27" t="s">
        <v>207</v>
      </c>
      <c r="B109" s="27" t="str">
        <f>INDEX(input!$A:$DZ,MATCH('2016-17'!$A109,input!$A:$A,0),MATCH('2016-17'!B$2,input!$1:$1,0))</f>
        <v>E1233</v>
      </c>
      <c r="C109" s="27" t="str">
        <f>INDEX(input!$A:$DZ,MATCH('2016-17'!$A109,input!$A:$A,0),MATCH('2016-17'!C$2,input!$1:$1,0))</f>
        <v>E07000049</v>
      </c>
      <c r="E109" s="27" t="str">
        <f>INDEX(input!$A:$DZ,MATCH('2016-17'!$A109,input!$A:$A,0),MATCH('2016-17'!E$2,input!$1:$1,0))</f>
        <v>East Dorset</v>
      </c>
      <c r="F109" s="110">
        <f>INDEX(input!$A:$DZ,MATCH('2016-17'!$A109,input!$A:$A,0),MATCH('2016-17'!F$2,input!$1:$1,0))</f>
        <v>2.2338063999999997</v>
      </c>
      <c r="G109" s="110">
        <f>INDEX(input!$A:$DZ,MATCH('2016-17'!$A109,input!$A:$A,0),MATCH('2016-17'!G$2,input!$1:$1,0))</f>
        <v>1.8282203625000003E-2</v>
      </c>
      <c r="H109" s="110">
        <f>INDEX(input!$A:$DZ,MATCH('2016-17'!$A109,input!$A:$A,0),MATCH('2016-17'!H$2,input!$1:$1,0))</f>
        <v>7.3737165400000002</v>
      </c>
      <c r="I109" s="110">
        <f>INDEX(input!$A:$DZ,MATCH('2016-17'!$A109,input!$A:$A,0),MATCH('2016-17'!I$2,input!$1:$1,0))</f>
        <v>0.80517062666666672</v>
      </c>
      <c r="J109" s="110">
        <f>INDEX(input!$A:$DZ,MATCH('2016-17'!$A109,input!$A:$A,0),MATCH('2016-17'!J$2,input!$1:$1,0))</f>
        <v>4.0249948347214079E-3</v>
      </c>
      <c r="K109" s="110">
        <f>INDEX(input!$A:$DZ,MATCH('2016-17'!$A109,input!$A:$A,0),MATCH('2016-17'!K$2,input!$1:$1,0))</f>
        <v>0</v>
      </c>
      <c r="L109" s="136">
        <f>INDEX(input!$A:$DZ,MATCH('2016-17'!$A109,input!$A:$A,0),MATCH('2016-17'!L$2,input!$1:$1,0))</f>
        <v>10.435000765126388</v>
      </c>
      <c r="M109" s="106">
        <f>INDEX(input!$A:$DZ,MATCH('2016-17'!$A109,input!$A:$A,0),MATCH('2016-17'!M$2,input!$1:$1,0))</f>
        <v>1.526947465741</v>
      </c>
      <c r="N109" s="106">
        <f>INDEX(input!$A:$DZ,MATCH('2016-17'!$A109,input!$A:$A,0),MATCH('2016-17'!N$2,input!$1:$1,0))</f>
        <v>1.8282203629208679E-2</v>
      </c>
      <c r="O109" s="105">
        <f>INDEX(input!$A:$DZ,MATCH('2016-17'!$A109,input!$A:$A,0),MATCH('2016-17'!O$2,input!$1:$1,0))</f>
        <v>7.5992363135999996</v>
      </c>
      <c r="P109" s="111">
        <f>INDEX(input!$A:$DZ,MATCH('2016-17'!$A109,input!$A:$A,0),MATCH('2016-17'!P$2,input!$1:$1,0))</f>
        <v>0</v>
      </c>
      <c r="Q109" s="50">
        <f>INDEX(input!$A:$DZ,MATCH('2016-17'!$A109,input!$A:$A,0),MATCH('2016-17'!Q$2,input!$1:$1,0))</f>
        <v>3.5115366399999792E-2</v>
      </c>
      <c r="R109" s="106">
        <f>INDEX(input!$A:$DZ,MATCH('2016-17'!$A109,input!$A:$A,0),MATCH('2016-17'!R$2,input!$1:$1,0))</f>
        <v>0</v>
      </c>
      <c r="S109" s="105">
        <f>INDEX(input!$A:$DZ,MATCH('2016-17'!$A109,input!$A:$A,0),MATCH('2016-17'!S$2,input!$1:$1,0))</f>
        <v>1.1550368862222222</v>
      </c>
      <c r="T109" s="105">
        <f>INDEX(input!$A:$DZ,MATCH('2016-17'!$A109,input!$A:$A,0),MATCH('2016-17'!T$2,input!$1:$1,0))</f>
        <v>2.8785967826429225E-3</v>
      </c>
      <c r="U109" s="103">
        <f>INDEX(input!$A:$DZ,MATCH('2016-17'!$A109,input!$A:$A,0),MATCH('2016-17'!U$2,input!$1:$1,0))</f>
        <v>0</v>
      </c>
      <c r="V109" s="103">
        <f>INDEX(input!$A:$DZ,MATCH('2016-17'!$A109,input!$A:$A,0),MATCH('2016-17'!V$2,input!$1:$1,0))</f>
        <v>0.14542471879760743</v>
      </c>
      <c r="W109" s="107">
        <f>INDEX(input!$A:$DZ,MATCH('2016-17'!$A109,input!$A:$A,0),MATCH('2016-17'!W$2,input!$1:$1,0))</f>
        <v>10.482921551172682</v>
      </c>
      <c r="X109" s="100">
        <f>INDEX(input!$A:$DZ,MATCH('2016-17'!$A109,input!$A:$A,0),MATCH('2016-17'!X$2,input!$1:$1,0))</f>
        <v>0.45923126528599756</v>
      </c>
    </row>
    <row r="110" spans="1:24" x14ac:dyDescent="0.25">
      <c r="A110" s="27" t="s">
        <v>209</v>
      </c>
      <c r="B110" s="27" t="str">
        <f>INDEX(input!$A:$DZ,MATCH('2016-17'!$A110,input!$A:$A,0),MATCH('2016-17'!B$2,input!$1:$1,0))</f>
        <v>E1732</v>
      </c>
      <c r="C110" s="27" t="str">
        <f>INDEX(input!$A:$DZ,MATCH('2016-17'!$A110,input!$A:$A,0),MATCH('2016-17'!C$2,input!$1:$1,0))</f>
        <v>E07000085</v>
      </c>
      <c r="E110" s="27" t="str">
        <f>INDEX(input!$A:$DZ,MATCH('2016-17'!$A110,input!$A:$A,0),MATCH('2016-17'!E$2,input!$1:$1,0))</f>
        <v>East Hampshire</v>
      </c>
      <c r="F110" s="110">
        <f>INDEX(input!$A:$DZ,MATCH('2016-17'!$A110,input!$A:$A,0),MATCH('2016-17'!F$2,input!$1:$1,0))</f>
        <v>3.1809557499999999</v>
      </c>
      <c r="G110" s="110">
        <f>INDEX(input!$A:$DZ,MATCH('2016-17'!$A110,input!$A:$A,0),MATCH('2016-17'!G$2,input!$1:$1,0))</f>
        <v>2.5091989562500003E-2</v>
      </c>
      <c r="H110" s="110">
        <f>INDEX(input!$A:$DZ,MATCH('2016-17'!$A110,input!$A:$A,0),MATCH('2016-17'!H$2,input!$1:$1,0))</f>
        <v>6.5012259999999999</v>
      </c>
      <c r="I110" s="110">
        <f>INDEX(input!$A:$DZ,MATCH('2016-17'!$A110,input!$A:$A,0),MATCH('2016-17'!I$2,input!$1:$1,0))</f>
        <v>2.645054314666667</v>
      </c>
      <c r="J110" s="110">
        <f>INDEX(input!$A:$DZ,MATCH('2016-17'!$A110,input!$A:$A,0),MATCH('2016-17'!J$2,input!$1:$1,0))</f>
        <v>5.524231674651236E-3</v>
      </c>
      <c r="K110" s="110">
        <f>INDEX(input!$A:$DZ,MATCH('2016-17'!$A110,input!$A:$A,0),MATCH('2016-17'!K$2,input!$1:$1,0))</f>
        <v>0</v>
      </c>
      <c r="L110" s="136">
        <f>INDEX(input!$A:$DZ,MATCH('2016-17'!$A110,input!$A:$A,0),MATCH('2016-17'!L$2,input!$1:$1,0))</f>
        <v>12.357852285903817</v>
      </c>
      <c r="M110" s="106">
        <f>INDEX(input!$A:$DZ,MATCH('2016-17'!$A110,input!$A:$A,0),MATCH('2016-17'!M$2,input!$1:$1,0))</f>
        <v>2.4686039407379998</v>
      </c>
      <c r="N110" s="106">
        <f>INDEX(input!$A:$DZ,MATCH('2016-17'!$A110,input!$A:$A,0),MATCH('2016-17'!N$2,input!$1:$1,0))</f>
        <v>2.5091989559752066E-2</v>
      </c>
      <c r="O110" s="105">
        <f>INDEX(input!$A:$DZ,MATCH('2016-17'!$A110,input!$A:$A,0),MATCH('2016-17'!O$2,input!$1:$1,0))</f>
        <v>6.5428435800000004</v>
      </c>
      <c r="P110" s="111">
        <f>INDEX(input!$A:$DZ,MATCH('2016-17'!$A110,input!$A:$A,0),MATCH('2016-17'!P$2,input!$1:$1,0))</f>
        <v>0</v>
      </c>
      <c r="Q110" s="50">
        <f>INDEX(input!$A:$DZ,MATCH('2016-17'!$A110,input!$A:$A,0),MATCH('2016-17'!Q$2,input!$1:$1,0))</f>
        <v>0</v>
      </c>
      <c r="R110" s="106">
        <f>INDEX(input!$A:$DZ,MATCH('2016-17'!$A110,input!$A:$A,0),MATCH('2016-17'!R$2,input!$1:$1,0))</f>
        <v>0</v>
      </c>
      <c r="S110" s="105">
        <f>INDEX(input!$A:$DZ,MATCH('2016-17'!$A110,input!$A:$A,0),MATCH('2016-17'!S$2,input!$1:$1,0))</f>
        <v>3.3405469120000002</v>
      </c>
      <c r="T110" s="105">
        <f>INDEX(input!$A:$DZ,MATCH('2016-17'!$A110,input!$A:$A,0),MATCH('2016-17'!T$2,input!$1:$1,0))</f>
        <v>3.9508213496442512E-3</v>
      </c>
      <c r="U110" s="103">
        <f>INDEX(input!$A:$DZ,MATCH('2016-17'!$A110,input!$A:$A,0),MATCH('2016-17'!U$2,input!$1:$1,0))</f>
        <v>0</v>
      </c>
      <c r="V110" s="103">
        <f>INDEX(input!$A:$DZ,MATCH('2016-17'!$A110,input!$A:$A,0),MATCH('2016-17'!V$2,input!$1:$1,0))</f>
        <v>9.6440559849453822E-2</v>
      </c>
      <c r="W110" s="107">
        <f>INDEX(input!$A:$DZ,MATCH('2016-17'!$A110,input!$A:$A,0),MATCH('2016-17'!W$2,input!$1:$1,0))</f>
        <v>12.47747780349685</v>
      </c>
      <c r="X110" s="100">
        <f>INDEX(input!$A:$DZ,MATCH('2016-17'!$A110,input!$A:$A,0),MATCH('2016-17'!X$2,input!$1:$1,0))</f>
        <v>0.96801219844233621</v>
      </c>
    </row>
    <row r="111" spans="1:24" x14ac:dyDescent="0.25">
      <c r="A111" s="27" t="s">
        <v>210</v>
      </c>
      <c r="B111" s="27" t="str">
        <f>INDEX(input!$A:$DZ,MATCH('2016-17'!$A111,input!$A:$A,0),MATCH('2016-17'!B$2,input!$1:$1,0))</f>
        <v>E1933</v>
      </c>
      <c r="C111" s="27" t="str">
        <f>INDEX(input!$A:$DZ,MATCH('2016-17'!$A111,input!$A:$A,0),MATCH('2016-17'!C$2,input!$1:$1,0))</f>
        <v>E07000242</v>
      </c>
      <c r="E111" s="27" t="str">
        <f>INDEX(input!$A:$DZ,MATCH('2016-17'!$A111,input!$A:$A,0),MATCH('2016-17'!E$2,input!$1:$1,0))</f>
        <v>East Hertfordshire</v>
      </c>
      <c r="F111" s="110">
        <f>INDEX(input!$A:$DZ,MATCH('2016-17'!$A111,input!$A:$A,0),MATCH('2016-17'!F$2,input!$1:$1,0))</f>
        <v>4.6218750600000007</v>
      </c>
      <c r="G111" s="110">
        <f>INDEX(input!$A:$DZ,MATCH('2016-17'!$A111,input!$A:$A,0),MATCH('2016-17'!G$2,input!$1:$1,0))</f>
        <v>3.6009105270833335E-2</v>
      </c>
      <c r="H111" s="110">
        <f>INDEX(input!$A:$DZ,MATCH('2016-17'!$A111,input!$A:$A,0),MATCH('2016-17'!H$2,input!$1:$1,0))</f>
        <v>8.8006709999999995</v>
      </c>
      <c r="I111" s="110">
        <f>INDEX(input!$A:$DZ,MATCH('2016-17'!$A111,input!$A:$A,0),MATCH('2016-17'!I$2,input!$1:$1,0))</f>
        <v>2.7895686053333337</v>
      </c>
      <c r="J111" s="110">
        <f>INDEX(input!$A:$DZ,MATCH('2016-17'!$A111,input!$A:$A,0),MATCH('2016-17'!J$2,input!$1:$1,0))</f>
        <v>8.0520632062474704E-3</v>
      </c>
      <c r="K111" s="110">
        <f>INDEX(input!$A:$DZ,MATCH('2016-17'!$A111,input!$A:$A,0),MATCH('2016-17'!K$2,input!$1:$1,0))</f>
        <v>0</v>
      </c>
      <c r="L111" s="136">
        <f>INDEX(input!$A:$DZ,MATCH('2016-17'!$A111,input!$A:$A,0),MATCH('2016-17'!L$2,input!$1:$1,0))</f>
        <v>16.256175833810417</v>
      </c>
      <c r="M111" s="106">
        <f>INDEX(input!$A:$DZ,MATCH('2016-17'!$A111,input!$A:$A,0),MATCH('2016-17'!M$2,input!$1:$1,0))</f>
        <v>3.6343316417040001</v>
      </c>
      <c r="N111" s="106">
        <f>INDEX(input!$A:$DZ,MATCH('2016-17'!$A111,input!$A:$A,0),MATCH('2016-17'!N$2,input!$1:$1,0))</f>
        <v>3.6009105304526862E-2</v>
      </c>
      <c r="O111" s="105">
        <f>INDEX(input!$A:$DZ,MATCH('2016-17'!$A111,input!$A:$A,0),MATCH('2016-17'!O$2,input!$1:$1,0))</f>
        <v>8.9300467530000009</v>
      </c>
      <c r="P111" s="111">
        <f>INDEX(input!$A:$DZ,MATCH('2016-17'!$A111,input!$A:$A,0),MATCH('2016-17'!P$2,input!$1:$1,0))</f>
        <v>0</v>
      </c>
      <c r="Q111" s="50">
        <f>INDEX(input!$A:$DZ,MATCH('2016-17'!$A111,input!$A:$A,0),MATCH('2016-17'!Q$2,input!$1:$1,0))</f>
        <v>0</v>
      </c>
      <c r="R111" s="106">
        <f>INDEX(input!$A:$DZ,MATCH('2016-17'!$A111,input!$A:$A,0),MATCH('2016-17'!R$2,input!$1:$1,0))</f>
        <v>0</v>
      </c>
      <c r="S111" s="105">
        <f>INDEX(input!$A:$DZ,MATCH('2016-17'!$A111,input!$A:$A,0),MATCH('2016-17'!S$2,input!$1:$1,0))</f>
        <v>3.6020313893333338</v>
      </c>
      <c r="T111" s="105">
        <f>INDEX(input!$A:$DZ,MATCH('2016-17'!$A111,input!$A:$A,0),MATCH('2016-17'!T$2,input!$1:$1,0))</f>
        <v>5.7586765178409835E-3</v>
      </c>
      <c r="U111" s="103">
        <f>INDEX(input!$A:$DZ,MATCH('2016-17'!$A111,input!$A:$A,0),MATCH('2016-17'!U$2,input!$1:$1,0))</f>
        <v>0</v>
      </c>
      <c r="V111" s="103">
        <f>INDEX(input!$A:$DZ,MATCH('2016-17'!$A111,input!$A:$A,0),MATCH('2016-17'!V$2,input!$1:$1,0))</f>
        <v>0.12030845522238537</v>
      </c>
      <c r="W111" s="107">
        <f>INDEX(input!$A:$DZ,MATCH('2016-17'!$A111,input!$A:$A,0),MATCH('2016-17'!W$2,input!$1:$1,0))</f>
        <v>16.328486021082085</v>
      </c>
      <c r="X111" s="100">
        <f>INDEX(input!$A:$DZ,MATCH('2016-17'!$A111,input!$A:$A,0),MATCH('2016-17'!X$2,input!$1:$1,0))</f>
        <v>0.44481671464990935</v>
      </c>
    </row>
    <row r="112" spans="1:24" x14ac:dyDescent="0.25">
      <c r="A112" s="27" t="s">
        <v>212</v>
      </c>
      <c r="B112" s="27" t="str">
        <f>INDEX(input!$A:$DZ,MATCH('2016-17'!$A112,input!$A:$A,0),MATCH('2016-17'!B$2,input!$1:$1,0))</f>
        <v>E2532</v>
      </c>
      <c r="C112" s="27" t="str">
        <f>INDEX(input!$A:$DZ,MATCH('2016-17'!$A112,input!$A:$A,0),MATCH('2016-17'!C$2,input!$1:$1,0))</f>
        <v>E07000137</v>
      </c>
      <c r="E112" s="27" t="str">
        <f>INDEX(input!$A:$DZ,MATCH('2016-17'!$A112,input!$A:$A,0),MATCH('2016-17'!E$2,input!$1:$1,0))</f>
        <v>East Lindsey</v>
      </c>
      <c r="F112" s="110">
        <f>INDEX(input!$A:$DZ,MATCH('2016-17'!$A112,input!$A:$A,0),MATCH('2016-17'!F$2,input!$1:$1,0))</f>
        <v>9.8770833599999985</v>
      </c>
      <c r="G112" s="110">
        <f>INDEX(input!$A:$DZ,MATCH('2016-17'!$A112,input!$A:$A,0),MATCH('2016-17'!G$2,input!$1:$1,0))</f>
        <v>8.1415754000000007E-2</v>
      </c>
      <c r="H112" s="110">
        <f>INDEX(input!$A:$DZ,MATCH('2016-17'!$A112,input!$A:$A,0),MATCH('2016-17'!H$2,input!$1:$1,0))</f>
        <v>5.0349259999999996</v>
      </c>
      <c r="I112" s="110">
        <f>INDEX(input!$A:$DZ,MATCH('2016-17'!$A112,input!$A:$A,0),MATCH('2016-17'!I$2,input!$1:$1,0))</f>
        <v>1.9668077786666667</v>
      </c>
      <c r="J112" s="110">
        <f>INDEX(input!$A:$DZ,MATCH('2016-17'!$A112,input!$A:$A,0),MATCH('2016-17'!J$2,input!$1:$1,0))</f>
        <v>1.8026405356366241E-2</v>
      </c>
      <c r="K112" s="110">
        <f>INDEX(input!$A:$DZ,MATCH('2016-17'!$A112,input!$A:$A,0),MATCH('2016-17'!K$2,input!$1:$1,0))</f>
        <v>0.12712847249523804</v>
      </c>
      <c r="L112" s="136">
        <f>INDEX(input!$A:$DZ,MATCH('2016-17'!$A112,input!$A:$A,0),MATCH('2016-17'!L$2,input!$1:$1,0))</f>
        <v>17.10538777051827</v>
      </c>
      <c r="M112" s="106">
        <f>INDEX(input!$A:$DZ,MATCH('2016-17'!$A112,input!$A:$A,0),MATCH('2016-17'!M$2,input!$1:$1,0))</f>
        <v>8.7799549346540005</v>
      </c>
      <c r="N112" s="106">
        <f>INDEX(input!$A:$DZ,MATCH('2016-17'!$A112,input!$A:$A,0),MATCH('2016-17'!N$2,input!$1:$1,0))</f>
        <v>8.1415753988733477E-2</v>
      </c>
      <c r="O112" s="105">
        <f>INDEX(input!$A:$DZ,MATCH('2016-17'!$A112,input!$A:$A,0),MATCH('2016-17'!O$2,input!$1:$1,0))</f>
        <v>5.2723967320800007</v>
      </c>
      <c r="P112" s="111">
        <f>INDEX(input!$A:$DZ,MATCH('2016-17'!$A112,input!$A:$A,0),MATCH('2016-17'!P$2,input!$1:$1,0))</f>
        <v>0</v>
      </c>
      <c r="Q112" s="50">
        <f>INDEX(input!$A:$DZ,MATCH('2016-17'!$A112,input!$A:$A,0),MATCH('2016-17'!Q$2,input!$1:$1,0))</f>
        <v>0.10627741691999969</v>
      </c>
      <c r="R112" s="106">
        <f>INDEX(input!$A:$DZ,MATCH('2016-17'!$A112,input!$A:$A,0),MATCH('2016-17'!R$2,input!$1:$1,0))</f>
        <v>0</v>
      </c>
      <c r="S112" s="105">
        <f>INDEX(input!$A:$DZ,MATCH('2016-17'!$A112,input!$A:$A,0),MATCH('2016-17'!S$2,input!$1:$1,0))</f>
        <v>2.4621727031111114</v>
      </c>
      <c r="T112" s="105">
        <f>INDEX(input!$A:$DZ,MATCH('2016-17'!$A112,input!$A:$A,0),MATCH('2016-17'!T$2,input!$1:$1,0))</f>
        <v>1.2892128957239931E-2</v>
      </c>
      <c r="U112" s="103">
        <f>INDEX(input!$A:$DZ,MATCH('2016-17'!$A112,input!$A:$A,0),MATCH('2016-17'!U$2,input!$1:$1,0))</f>
        <v>0.66024787328172019</v>
      </c>
      <c r="V112" s="103">
        <f>INDEX(input!$A:$DZ,MATCH('2016-17'!$A112,input!$A:$A,0),MATCH('2016-17'!V$2,input!$1:$1,0))</f>
        <v>0</v>
      </c>
      <c r="W112" s="107">
        <f>INDEX(input!$A:$DZ,MATCH('2016-17'!$A112,input!$A:$A,0),MATCH('2016-17'!W$2,input!$1:$1,0))</f>
        <v>17.375357542992809</v>
      </c>
      <c r="X112" s="100">
        <f>INDEX(input!$A:$DZ,MATCH('2016-17'!$A112,input!$A:$A,0),MATCH('2016-17'!X$2,input!$1:$1,0))</f>
        <v>1.5782733259040116</v>
      </c>
    </row>
    <row r="113" spans="1:24" x14ac:dyDescent="0.25">
      <c r="A113" s="27" t="s">
        <v>214</v>
      </c>
      <c r="B113" s="27" t="str">
        <f>INDEX(input!$A:$DZ,MATCH('2016-17'!$A113,input!$A:$A,0),MATCH('2016-17'!B$2,input!$1:$1,0))</f>
        <v>E2833</v>
      </c>
      <c r="C113" s="27" t="str">
        <f>INDEX(input!$A:$DZ,MATCH('2016-17'!$A113,input!$A:$A,0),MATCH('2016-17'!C$2,input!$1:$1,0))</f>
        <v>E07000152</v>
      </c>
      <c r="E113" s="27" t="str">
        <f>INDEX(input!$A:$DZ,MATCH('2016-17'!$A113,input!$A:$A,0),MATCH('2016-17'!E$2,input!$1:$1,0))</f>
        <v>East Northamptonshire</v>
      </c>
      <c r="F113" s="110">
        <f>INDEX(input!$A:$DZ,MATCH('2016-17'!$A113,input!$A:$A,0),MATCH('2016-17'!F$2,input!$1:$1,0))</f>
        <v>3.9306210700000004</v>
      </c>
      <c r="G113" s="110">
        <f>INDEX(input!$A:$DZ,MATCH('2016-17'!$A113,input!$A:$A,0),MATCH('2016-17'!G$2,input!$1:$1,0))</f>
        <v>3.1897990687500002E-2</v>
      </c>
      <c r="H113" s="110">
        <f>INDEX(input!$A:$DZ,MATCH('2016-17'!$A113,input!$A:$A,0),MATCH('2016-17'!H$2,input!$1:$1,0))</f>
        <v>3.6349390000000001</v>
      </c>
      <c r="I113" s="110">
        <f>INDEX(input!$A:$DZ,MATCH('2016-17'!$A113,input!$A:$A,0),MATCH('2016-17'!I$2,input!$1:$1,0))</f>
        <v>2.017269288888889</v>
      </c>
      <c r="J113" s="110">
        <f>INDEX(input!$A:$DZ,MATCH('2016-17'!$A113,input!$A:$A,0),MATCH('2016-17'!J$2,input!$1:$1,0))</f>
        <v>7.0801792436952808E-3</v>
      </c>
      <c r="K113" s="110">
        <f>INDEX(input!$A:$DZ,MATCH('2016-17'!$A113,input!$A:$A,0),MATCH('2016-17'!K$2,input!$1:$1,0))</f>
        <v>6.4484461477910737E-3</v>
      </c>
      <c r="L113" s="136">
        <f>INDEX(input!$A:$DZ,MATCH('2016-17'!$A113,input!$A:$A,0),MATCH('2016-17'!L$2,input!$1:$1,0))</f>
        <v>9.6282559749678764</v>
      </c>
      <c r="M113" s="106">
        <f>INDEX(input!$A:$DZ,MATCH('2016-17'!$A113,input!$A:$A,0),MATCH('2016-17'!M$2,input!$1:$1,0))</f>
        <v>3.3739964869130001</v>
      </c>
      <c r="N113" s="106">
        <f>INDEX(input!$A:$DZ,MATCH('2016-17'!$A113,input!$A:$A,0),MATCH('2016-17'!N$2,input!$1:$1,0))</f>
        <v>3.1897990745293391E-2</v>
      </c>
      <c r="O113" s="105">
        <f>INDEX(input!$A:$DZ,MATCH('2016-17'!$A113,input!$A:$A,0),MATCH('2016-17'!O$2,input!$1:$1,0))</f>
        <v>3.7942843320000001</v>
      </c>
      <c r="P113" s="111">
        <f>INDEX(input!$A:$DZ,MATCH('2016-17'!$A113,input!$A:$A,0),MATCH('2016-17'!P$2,input!$1:$1,0))</f>
        <v>0</v>
      </c>
      <c r="Q113" s="50">
        <f>INDEX(input!$A:$DZ,MATCH('2016-17'!$A113,input!$A:$A,0),MATCH('2016-17'!Q$2,input!$1:$1,0))</f>
        <v>7.6022268000000032E-2</v>
      </c>
      <c r="R113" s="106">
        <f>INDEX(input!$A:$DZ,MATCH('2016-17'!$A113,input!$A:$A,0),MATCH('2016-17'!R$2,input!$1:$1,0))</f>
        <v>0</v>
      </c>
      <c r="S113" s="105">
        <f>INDEX(input!$A:$DZ,MATCH('2016-17'!$A113,input!$A:$A,0),MATCH('2016-17'!S$2,input!$1:$1,0))</f>
        <v>2.6260432604444448</v>
      </c>
      <c r="T113" s="105">
        <f>INDEX(input!$A:$DZ,MATCH('2016-17'!$A113,input!$A:$A,0),MATCH('2016-17'!T$2,input!$1:$1,0))</f>
        <v>5.0636043096554968E-3</v>
      </c>
      <c r="U113" s="103">
        <f>INDEX(input!$A:$DZ,MATCH('2016-17'!$A113,input!$A:$A,0),MATCH('2016-17'!U$2,input!$1:$1,0))</f>
        <v>3.3490317090140741E-2</v>
      </c>
      <c r="V113" s="103">
        <f>INDEX(input!$A:$DZ,MATCH('2016-17'!$A113,input!$A:$A,0),MATCH('2016-17'!V$2,input!$1:$1,0))</f>
        <v>0</v>
      </c>
      <c r="W113" s="107">
        <f>INDEX(input!$A:$DZ,MATCH('2016-17'!$A113,input!$A:$A,0),MATCH('2016-17'!W$2,input!$1:$1,0))</f>
        <v>9.9407982595025342</v>
      </c>
      <c r="X113" s="100">
        <f>INDEX(input!$A:$DZ,MATCH('2016-17'!$A113,input!$A:$A,0),MATCH('2016-17'!X$2,input!$1:$1,0))</f>
        <v>3.2460944676504733</v>
      </c>
    </row>
    <row r="114" spans="1:24" x14ac:dyDescent="0.25">
      <c r="A114" s="27" t="s">
        <v>216</v>
      </c>
      <c r="B114" s="27" t="str">
        <f>INDEX(input!$A:$DZ,MATCH('2016-17'!$A114,input!$A:$A,0),MATCH('2016-17'!B$2,input!$1:$1,0))</f>
        <v>E2001</v>
      </c>
      <c r="C114" s="27" t="str">
        <f>INDEX(input!$A:$DZ,MATCH('2016-17'!$A114,input!$A:$A,0),MATCH('2016-17'!C$2,input!$1:$1,0))</f>
        <v>E06000011</v>
      </c>
      <c r="E114" s="27" t="str">
        <f>INDEX(input!$A:$DZ,MATCH('2016-17'!$A114,input!$A:$A,0),MATCH('2016-17'!E$2,input!$1:$1,0))</f>
        <v>East Riding of Yorkshire</v>
      </c>
      <c r="F114" s="110">
        <f>INDEX(input!$A:$DZ,MATCH('2016-17'!$A114,input!$A:$A,0),MATCH('2016-17'!F$2,input!$1:$1,0))</f>
        <v>95.850032540000001</v>
      </c>
      <c r="G114" s="110">
        <f>INDEX(input!$A:$DZ,MATCH('2016-17'!$A114,input!$A:$A,0),MATCH('2016-17'!G$2,input!$1:$1,0))</f>
        <v>0.7045475654583333</v>
      </c>
      <c r="H114" s="110">
        <f>INDEX(input!$A:$DZ,MATCH('2016-17'!$A114,input!$A:$A,0),MATCH('2016-17'!H$2,input!$1:$1,0))</f>
        <v>132.56742</v>
      </c>
      <c r="I114" s="110">
        <f>INDEX(input!$A:$DZ,MATCH('2016-17'!$A114,input!$A:$A,0),MATCH('2016-17'!I$2,input!$1:$1,0))</f>
        <v>5.207257298888889</v>
      </c>
      <c r="J114" s="110">
        <f>INDEX(input!$A:$DZ,MATCH('2016-17'!$A114,input!$A:$A,0),MATCH('2016-17'!J$2,input!$1:$1,0))</f>
        <v>0.15735138606277169</v>
      </c>
      <c r="K114" s="110">
        <f>INDEX(input!$A:$DZ,MATCH('2016-17'!$A114,input!$A:$A,0),MATCH('2016-17'!K$2,input!$1:$1,0))</f>
        <v>0.3569848278575054</v>
      </c>
      <c r="L114" s="136">
        <f>INDEX(input!$A:$DZ,MATCH('2016-17'!$A114,input!$A:$A,0),MATCH('2016-17'!L$2,input!$1:$1,0))</f>
        <v>234.84359361826748</v>
      </c>
      <c r="M114" s="106">
        <f>INDEX(input!$A:$DZ,MATCH('2016-17'!$A114,input!$A:$A,0),MATCH('2016-17'!M$2,input!$1:$1,0))</f>
        <v>80.887473183053004</v>
      </c>
      <c r="N114" s="106">
        <f>INDEX(input!$A:$DZ,MATCH('2016-17'!$A114,input!$A:$A,0),MATCH('2016-17'!N$2,input!$1:$1,0))</f>
        <v>0.70454756538238428</v>
      </c>
      <c r="O114" s="105">
        <f>INDEX(input!$A:$DZ,MATCH('2016-17'!$A114,input!$A:$A,0),MATCH('2016-17'!O$2,input!$1:$1,0))</f>
        <v>137.85865314200001</v>
      </c>
      <c r="P114" s="111">
        <f>INDEX(input!$A:$DZ,MATCH('2016-17'!$A114,input!$A:$A,0),MATCH('2016-17'!P$2,input!$1:$1,0))</f>
        <v>2.6951320000000001</v>
      </c>
      <c r="Q114" s="50">
        <f>INDEX(input!$A:$DZ,MATCH('2016-17'!$A114,input!$A:$A,0),MATCH('2016-17'!Q$2,input!$1:$1,0))</f>
        <v>0</v>
      </c>
      <c r="R114" s="106">
        <f>INDEX(input!$A:$DZ,MATCH('2016-17'!$A114,input!$A:$A,0),MATCH('2016-17'!R$2,input!$1:$1,0))</f>
        <v>0</v>
      </c>
      <c r="S114" s="105">
        <f>INDEX(input!$A:$DZ,MATCH('2016-17'!$A114,input!$A:$A,0),MATCH('2016-17'!S$2,input!$1:$1,0))</f>
        <v>6.134852981111111</v>
      </c>
      <c r="T114" s="105">
        <f>INDEX(input!$A:$DZ,MATCH('2016-17'!$A114,input!$A:$A,0),MATCH('2016-17'!T$2,input!$1:$1,0))</f>
        <v>0.11253460246888744</v>
      </c>
      <c r="U114" s="103">
        <f>INDEX(input!$A:$DZ,MATCH('2016-17'!$A114,input!$A:$A,0),MATCH('2016-17'!U$2,input!$1:$1,0))</f>
        <v>1.854017976937367</v>
      </c>
      <c r="V114" s="103">
        <f>INDEX(input!$A:$DZ,MATCH('2016-17'!$A114,input!$A:$A,0),MATCH('2016-17'!V$2,input!$1:$1,0))</f>
        <v>0.75302682618100503</v>
      </c>
      <c r="W114" s="107">
        <f>INDEX(input!$A:$DZ,MATCH('2016-17'!$A114,input!$A:$A,0),MATCH('2016-17'!W$2,input!$1:$1,0))</f>
        <v>231.00023827713375</v>
      </c>
      <c r="X114" s="100">
        <f>INDEX(input!$A:$DZ,MATCH('2016-17'!$A114,input!$A:$A,0),MATCH('2016-17'!X$2,input!$1:$1,0))</f>
        <v>-1.6365595850066139</v>
      </c>
    </row>
    <row r="115" spans="1:24" x14ac:dyDescent="0.25">
      <c r="A115" s="27" t="s">
        <v>218</v>
      </c>
      <c r="B115" s="27" t="str">
        <f>INDEX(input!$A:$DZ,MATCH('2016-17'!$A115,input!$A:$A,0),MATCH('2016-17'!B$2,input!$1:$1,0))</f>
        <v>E3432</v>
      </c>
      <c r="C115" s="27" t="str">
        <f>INDEX(input!$A:$DZ,MATCH('2016-17'!$A115,input!$A:$A,0),MATCH('2016-17'!C$2,input!$1:$1,0))</f>
        <v>E07000193</v>
      </c>
      <c r="E115" s="27" t="str">
        <f>INDEX(input!$A:$DZ,MATCH('2016-17'!$A115,input!$A:$A,0),MATCH('2016-17'!E$2,input!$1:$1,0))</f>
        <v>East Staffordshire</v>
      </c>
      <c r="F115" s="110">
        <f>INDEX(input!$A:$DZ,MATCH('2016-17'!$A115,input!$A:$A,0),MATCH('2016-17'!F$2,input!$1:$1,0))</f>
        <v>5.2808475199999991</v>
      </c>
      <c r="G115" s="110">
        <f>INDEX(input!$A:$DZ,MATCH('2016-17'!$A115,input!$A:$A,0),MATCH('2016-17'!G$2,input!$1:$1,0))</f>
        <v>4.2346376916666671E-2</v>
      </c>
      <c r="H115" s="110">
        <f>INDEX(input!$A:$DZ,MATCH('2016-17'!$A115,input!$A:$A,0),MATCH('2016-17'!H$2,input!$1:$1,0))</f>
        <v>6.2071300000000003</v>
      </c>
      <c r="I115" s="110">
        <f>INDEX(input!$A:$DZ,MATCH('2016-17'!$A115,input!$A:$A,0),MATCH('2016-17'!I$2,input!$1:$1,0))</f>
        <v>1.9172895715555553</v>
      </c>
      <c r="J115" s="110">
        <f>INDEX(input!$A:$DZ,MATCH('2016-17'!$A115,input!$A:$A,0),MATCH('2016-17'!J$2,input!$1:$1,0))</f>
        <v>9.4146744174269364E-3</v>
      </c>
      <c r="K115" s="110">
        <f>INDEX(input!$A:$DZ,MATCH('2016-17'!$A115,input!$A:$A,0),MATCH('2016-17'!K$2,input!$1:$1,0))</f>
        <v>0</v>
      </c>
      <c r="L115" s="136">
        <f>INDEX(input!$A:$DZ,MATCH('2016-17'!$A115,input!$A:$A,0),MATCH('2016-17'!L$2,input!$1:$1,0))</f>
        <v>13.457028142889646</v>
      </c>
      <c r="M115" s="106">
        <f>INDEX(input!$A:$DZ,MATCH('2016-17'!$A115,input!$A:$A,0),MATCH('2016-17'!M$2,input!$1:$1,0))</f>
        <v>4.4356370366290001</v>
      </c>
      <c r="N115" s="106">
        <f>INDEX(input!$A:$DZ,MATCH('2016-17'!$A115,input!$A:$A,0),MATCH('2016-17'!N$2,input!$1:$1,0))</f>
        <v>4.2346376979006201E-2</v>
      </c>
      <c r="O115" s="105">
        <f>INDEX(input!$A:$DZ,MATCH('2016-17'!$A115,input!$A:$A,0),MATCH('2016-17'!O$2,input!$1:$1,0))</f>
        <v>6.3280428059999991</v>
      </c>
      <c r="P115" s="111">
        <f>INDEX(input!$A:$DZ,MATCH('2016-17'!$A115,input!$A:$A,0),MATCH('2016-17'!P$2,input!$1:$1,0))</f>
        <v>0</v>
      </c>
      <c r="Q115" s="50">
        <f>INDEX(input!$A:$DZ,MATCH('2016-17'!$A115,input!$A:$A,0),MATCH('2016-17'!Q$2,input!$1:$1,0))</f>
        <v>0</v>
      </c>
      <c r="R115" s="106">
        <f>INDEX(input!$A:$DZ,MATCH('2016-17'!$A115,input!$A:$A,0),MATCH('2016-17'!R$2,input!$1:$1,0))</f>
        <v>0</v>
      </c>
      <c r="S115" s="105">
        <f>INDEX(input!$A:$DZ,MATCH('2016-17'!$A115,input!$A:$A,0),MATCH('2016-17'!S$2,input!$1:$1,0))</f>
        <v>2.1762168088888885</v>
      </c>
      <c r="T115" s="105">
        <f>INDEX(input!$A:$DZ,MATCH('2016-17'!$A115,input!$A:$A,0),MATCH('2016-17'!T$2,input!$1:$1,0))</f>
        <v>6.7331891345176406E-3</v>
      </c>
      <c r="U115" s="103">
        <f>INDEX(input!$A:$DZ,MATCH('2016-17'!$A115,input!$A:$A,0),MATCH('2016-17'!U$2,input!$1:$1,0))</f>
        <v>0</v>
      </c>
      <c r="V115" s="103">
        <f>INDEX(input!$A:$DZ,MATCH('2016-17'!$A115,input!$A:$A,0),MATCH('2016-17'!V$2,input!$1:$1,0))</f>
        <v>1.4848753068027578E-2</v>
      </c>
      <c r="W115" s="107">
        <f>INDEX(input!$A:$DZ,MATCH('2016-17'!$A115,input!$A:$A,0),MATCH('2016-17'!W$2,input!$1:$1,0))</f>
        <v>13.003824970699439</v>
      </c>
      <c r="X115" s="100">
        <f>INDEX(input!$A:$DZ,MATCH('2016-17'!$A115,input!$A:$A,0),MATCH('2016-17'!X$2,input!$1:$1,0))</f>
        <v>-3.3677805186850929</v>
      </c>
    </row>
    <row r="116" spans="1:24" x14ac:dyDescent="0.25">
      <c r="A116" s="27" t="s">
        <v>220</v>
      </c>
      <c r="B116" s="27" t="str">
        <f>INDEX(input!$A:$DZ,MATCH('2016-17'!$A116,input!$A:$A,0),MATCH('2016-17'!B$2,input!$1:$1,0))</f>
        <v>E1421</v>
      </c>
      <c r="C116" s="27" t="str">
        <f>INDEX(input!$A:$DZ,MATCH('2016-17'!$A116,input!$A:$A,0),MATCH('2016-17'!C$2,input!$1:$1,0))</f>
        <v>E10000011</v>
      </c>
      <c r="E116" s="27" t="str">
        <f>INDEX(input!$A:$DZ,MATCH('2016-17'!$A116,input!$A:$A,0),MATCH('2016-17'!E$2,input!$1:$1,0))</f>
        <v>East Sussex</v>
      </c>
      <c r="F116" s="110">
        <f>INDEX(input!$A:$DZ,MATCH('2016-17'!$A116,input!$A:$A,0),MATCH('2016-17'!F$2,input!$1:$1,0))</f>
        <v>137.00459215000001</v>
      </c>
      <c r="G116" s="110">
        <f>INDEX(input!$A:$DZ,MATCH('2016-17'!$A116,input!$A:$A,0),MATCH('2016-17'!G$2,input!$1:$1,0))</f>
        <v>0.99356168027083347</v>
      </c>
      <c r="H116" s="110">
        <f>INDEX(input!$A:$DZ,MATCH('2016-17'!$A116,input!$A:$A,0),MATCH('2016-17'!H$2,input!$1:$1,0))</f>
        <v>227.220731</v>
      </c>
      <c r="I116" s="110">
        <f>INDEX(input!$A:$DZ,MATCH('2016-17'!$A116,input!$A:$A,0),MATCH('2016-17'!I$2,input!$1:$1,0))</f>
        <v>2.2746994840000001</v>
      </c>
      <c r="J116" s="110">
        <f>INDEX(input!$A:$DZ,MATCH('2016-17'!$A116,input!$A:$A,0),MATCH('2016-17'!J$2,input!$1:$1,0))</f>
        <v>0.22198675261708364</v>
      </c>
      <c r="K116" s="110">
        <f>INDEX(input!$A:$DZ,MATCH('2016-17'!$A116,input!$A:$A,0),MATCH('2016-17'!K$2,input!$1:$1,0))</f>
        <v>0</v>
      </c>
      <c r="L116" s="136">
        <f>INDEX(input!$A:$DZ,MATCH('2016-17'!$A116,input!$A:$A,0),MATCH('2016-17'!L$2,input!$1:$1,0))</f>
        <v>367.71557106688789</v>
      </c>
      <c r="M116" s="106">
        <f>INDEX(input!$A:$DZ,MATCH('2016-17'!$A116,input!$A:$A,0),MATCH('2016-17'!M$2,input!$1:$1,0))</f>
        <v>113.804595013563</v>
      </c>
      <c r="N116" s="106">
        <f>INDEX(input!$A:$DZ,MATCH('2016-17'!$A116,input!$A:$A,0),MATCH('2016-17'!N$2,input!$1:$1,0))</f>
        <v>0.99356168031479553</v>
      </c>
      <c r="O116" s="105">
        <f>INDEX(input!$A:$DZ,MATCH('2016-17'!$A116,input!$A:$A,0),MATCH('2016-17'!O$2,input!$1:$1,0))</f>
        <v>237.97519069850006</v>
      </c>
      <c r="P116" s="111">
        <f>INDEX(input!$A:$DZ,MATCH('2016-17'!$A116,input!$A:$A,0),MATCH('2016-17'!P$2,input!$1:$1,0))</f>
        <v>4.6562994414999306</v>
      </c>
      <c r="Q116" s="50">
        <f>INDEX(input!$A:$DZ,MATCH('2016-17'!$A116,input!$A:$A,0),MATCH('2016-17'!Q$2,input!$1:$1,0))</f>
        <v>0</v>
      </c>
      <c r="R116" s="106">
        <f>INDEX(input!$A:$DZ,MATCH('2016-17'!$A116,input!$A:$A,0),MATCH('2016-17'!R$2,input!$1:$1,0))</f>
        <v>0</v>
      </c>
      <c r="S116" s="105">
        <f>INDEX(input!$A:$DZ,MATCH('2016-17'!$A116,input!$A:$A,0),MATCH('2016-17'!S$2,input!$1:$1,0))</f>
        <v>2.7199269022222223</v>
      </c>
      <c r="T116" s="105">
        <f>INDEX(input!$A:$DZ,MATCH('2016-17'!$A116,input!$A:$A,0),MATCH('2016-17'!T$2,input!$1:$1,0))</f>
        <v>0.15876053960628667</v>
      </c>
      <c r="U116" s="103">
        <f>INDEX(input!$A:$DZ,MATCH('2016-17'!$A116,input!$A:$A,0),MATCH('2016-17'!U$2,input!$1:$1,0))</f>
        <v>0</v>
      </c>
      <c r="V116" s="103">
        <f>INDEX(input!$A:$DZ,MATCH('2016-17'!$A116,input!$A:$A,0),MATCH('2016-17'!V$2,input!$1:$1,0))</f>
        <v>2.7037355419281113</v>
      </c>
      <c r="W116" s="107">
        <f>INDEX(input!$A:$DZ,MATCH('2016-17'!$A116,input!$A:$A,0),MATCH('2016-17'!W$2,input!$1:$1,0))</f>
        <v>363.01206981763443</v>
      </c>
      <c r="X116" s="100">
        <f>INDEX(input!$A:$DZ,MATCH('2016-17'!$A116,input!$A:$A,0),MATCH('2016-17'!X$2,input!$1:$1,0))</f>
        <v>-1.2791139726845979</v>
      </c>
    </row>
    <row r="117" spans="1:24" x14ac:dyDescent="0.25">
      <c r="A117" s="27" t="s">
        <v>222</v>
      </c>
      <c r="B117" s="27" t="str">
        <f>INDEX(input!$A:$DZ,MATCH('2016-17'!$A117,input!$A:$A,0),MATCH('2016-17'!B$2,input!$1:$1,0))</f>
        <v>E6114</v>
      </c>
      <c r="C117" s="27" t="str">
        <f>INDEX(input!$A:$DZ,MATCH('2016-17'!$A117,input!$A:$A,0),MATCH('2016-17'!C$2,input!$1:$1,0))</f>
        <v>E31000014</v>
      </c>
      <c r="E117" s="27" t="str">
        <f>INDEX(input!$A:$DZ,MATCH('2016-17'!$A117,input!$A:$A,0),MATCH('2016-17'!E$2,input!$1:$1,0))</f>
        <v>East Sussex Fire</v>
      </c>
      <c r="F117" s="110">
        <f>INDEX(input!$A:$DZ,MATCH('2016-17'!$A117,input!$A:$A,0),MATCH('2016-17'!F$2,input!$1:$1,0))</f>
        <v>14.560762870000001</v>
      </c>
      <c r="G117" s="110">
        <f>INDEX(input!$A:$DZ,MATCH('2016-17'!$A117,input!$A:$A,0),MATCH('2016-17'!G$2,input!$1:$1,0))</f>
        <v>0.10275982427083334</v>
      </c>
      <c r="H117" s="110">
        <f>INDEX(input!$A:$DZ,MATCH('2016-17'!$A117,input!$A:$A,0),MATCH('2016-17'!H$2,input!$1:$1,0))</f>
        <v>23.170178</v>
      </c>
      <c r="I117" s="110">
        <f>INDEX(input!$A:$DZ,MATCH('2016-17'!$A117,input!$A:$A,0),MATCH('2016-17'!I$2,input!$1:$1,0))</f>
        <v>0</v>
      </c>
      <c r="J117" s="110">
        <f>INDEX(input!$A:$DZ,MATCH('2016-17'!$A117,input!$A:$A,0),MATCH('2016-17'!J$2,input!$1:$1,0))</f>
        <v>0</v>
      </c>
      <c r="K117" s="110">
        <f>INDEX(input!$A:$DZ,MATCH('2016-17'!$A117,input!$A:$A,0),MATCH('2016-17'!K$2,input!$1:$1,0))</f>
        <v>0</v>
      </c>
      <c r="L117" s="136">
        <f>INDEX(input!$A:$DZ,MATCH('2016-17'!$A117,input!$A:$A,0),MATCH('2016-17'!L$2,input!$1:$1,0))</f>
        <v>37.833700694270831</v>
      </c>
      <c r="M117" s="106">
        <f>INDEX(input!$A:$DZ,MATCH('2016-17'!$A117,input!$A:$A,0),MATCH('2016-17'!M$2,input!$1:$1,0))</f>
        <v>13.300681955288001</v>
      </c>
      <c r="N117" s="106">
        <f>INDEX(input!$A:$DZ,MATCH('2016-17'!$A117,input!$A:$A,0),MATCH('2016-17'!N$2,input!$1:$1,0))</f>
        <v>0.10275982425481819</v>
      </c>
      <c r="O117" s="105">
        <f>INDEX(input!$A:$DZ,MATCH('2016-17'!$A117,input!$A:$A,0),MATCH('2016-17'!O$2,input!$1:$1,0))</f>
        <v>24.280177792000003</v>
      </c>
      <c r="P117" s="111">
        <f>INDEX(input!$A:$DZ,MATCH('2016-17'!$A117,input!$A:$A,0),MATCH('2016-17'!P$2,input!$1:$1,0))</f>
        <v>0</v>
      </c>
      <c r="Q117" s="50">
        <f>INDEX(input!$A:$DZ,MATCH('2016-17'!$A117,input!$A:$A,0),MATCH('2016-17'!Q$2,input!$1:$1,0))</f>
        <v>0</v>
      </c>
      <c r="R117" s="106">
        <f>INDEX(input!$A:$DZ,MATCH('2016-17'!$A117,input!$A:$A,0),MATCH('2016-17'!R$2,input!$1:$1,0))</f>
        <v>0</v>
      </c>
      <c r="S117" s="105">
        <f>INDEX(input!$A:$DZ,MATCH('2016-17'!$A117,input!$A:$A,0),MATCH('2016-17'!S$2,input!$1:$1,0))</f>
        <v>0</v>
      </c>
      <c r="T117" s="105">
        <f>INDEX(input!$A:$DZ,MATCH('2016-17'!$A117,input!$A:$A,0),MATCH('2016-17'!T$2,input!$1:$1,0))</f>
        <v>0</v>
      </c>
      <c r="U117" s="103">
        <f>INDEX(input!$A:$DZ,MATCH('2016-17'!$A117,input!$A:$A,0),MATCH('2016-17'!U$2,input!$1:$1,0))</f>
        <v>0</v>
      </c>
      <c r="V117" s="103">
        <f>INDEX(input!$A:$DZ,MATCH('2016-17'!$A117,input!$A:$A,0),MATCH('2016-17'!V$2,input!$1:$1,0))</f>
        <v>9.6834239015289689E-2</v>
      </c>
      <c r="W117" s="107">
        <f>INDEX(input!$A:$DZ,MATCH('2016-17'!$A117,input!$A:$A,0),MATCH('2016-17'!W$2,input!$1:$1,0))</f>
        <v>37.7804538105581</v>
      </c>
      <c r="X117" s="100">
        <f>INDEX(input!$A:$DZ,MATCH('2016-17'!$A117,input!$A:$A,0),MATCH('2016-17'!X$2,input!$1:$1,0))</f>
        <v>-0.14073929521991602</v>
      </c>
    </row>
    <row r="118" spans="1:24" x14ac:dyDescent="0.25">
      <c r="A118" s="27" t="s">
        <v>224</v>
      </c>
      <c r="B118" s="27" t="str">
        <f>INDEX(input!$A:$DZ,MATCH('2016-17'!$A118,input!$A:$A,0),MATCH('2016-17'!B$2,input!$1:$1,0))</f>
        <v>E1432</v>
      </c>
      <c r="C118" s="27" t="str">
        <f>INDEX(input!$A:$DZ,MATCH('2016-17'!$A118,input!$A:$A,0),MATCH('2016-17'!C$2,input!$1:$1,0))</f>
        <v>E07000061</v>
      </c>
      <c r="E118" s="27" t="str">
        <f>INDEX(input!$A:$DZ,MATCH('2016-17'!$A118,input!$A:$A,0),MATCH('2016-17'!E$2,input!$1:$1,0))</f>
        <v>Eastbourne</v>
      </c>
      <c r="F118" s="110">
        <f>INDEX(input!$A:$DZ,MATCH('2016-17'!$A118,input!$A:$A,0),MATCH('2016-17'!F$2,input!$1:$1,0))</f>
        <v>6.0786664499999992</v>
      </c>
      <c r="G118" s="110">
        <f>INDEX(input!$A:$DZ,MATCH('2016-17'!$A118,input!$A:$A,0),MATCH('2016-17'!G$2,input!$1:$1,0))</f>
        <v>4.834077995833333E-2</v>
      </c>
      <c r="H118" s="110">
        <f>INDEX(input!$A:$DZ,MATCH('2016-17'!$A118,input!$A:$A,0),MATCH('2016-17'!H$2,input!$1:$1,0))</f>
        <v>7.2994000000000003</v>
      </c>
      <c r="I118" s="110">
        <f>INDEX(input!$A:$DZ,MATCH('2016-17'!$A118,input!$A:$A,0),MATCH('2016-17'!I$2,input!$1:$1,0))</f>
        <v>1.0641614302222224</v>
      </c>
      <c r="J118" s="110">
        <f>INDEX(input!$A:$DZ,MATCH('2016-17'!$A118,input!$A:$A,0),MATCH('2016-17'!J$2,input!$1:$1,0))</f>
        <v>1.0750880431563936E-2</v>
      </c>
      <c r="K118" s="110">
        <f>INDEX(input!$A:$DZ,MATCH('2016-17'!$A118,input!$A:$A,0),MATCH('2016-17'!K$2,input!$1:$1,0))</f>
        <v>0</v>
      </c>
      <c r="L118" s="136">
        <f>INDEX(input!$A:$DZ,MATCH('2016-17'!$A118,input!$A:$A,0),MATCH('2016-17'!L$2,input!$1:$1,0))</f>
        <v>14.501319540612121</v>
      </c>
      <c r="M118" s="106">
        <f>INDEX(input!$A:$DZ,MATCH('2016-17'!$A118,input!$A:$A,0),MATCH('2016-17'!M$2,input!$1:$1,0))</f>
        <v>5.0943955504759995</v>
      </c>
      <c r="N118" s="106">
        <f>INDEX(input!$A:$DZ,MATCH('2016-17'!$A118,input!$A:$A,0),MATCH('2016-17'!N$2,input!$1:$1,0))</f>
        <v>4.8340779967078515E-2</v>
      </c>
      <c r="O118" s="105">
        <f>INDEX(input!$A:$DZ,MATCH('2016-17'!$A118,input!$A:$A,0),MATCH('2016-17'!O$2,input!$1:$1,0))</f>
        <v>7.679329911</v>
      </c>
      <c r="P118" s="111">
        <f>INDEX(input!$A:$DZ,MATCH('2016-17'!$A118,input!$A:$A,0),MATCH('2016-17'!P$2,input!$1:$1,0))</f>
        <v>0</v>
      </c>
      <c r="Q118" s="50">
        <f>INDEX(input!$A:$DZ,MATCH('2016-17'!$A118,input!$A:$A,0),MATCH('2016-17'!Q$2,input!$1:$1,0))</f>
        <v>-9.5514280928910011E-16</v>
      </c>
      <c r="R118" s="106">
        <f>INDEX(input!$A:$DZ,MATCH('2016-17'!$A118,input!$A:$A,0),MATCH('2016-17'!R$2,input!$1:$1,0))</f>
        <v>0</v>
      </c>
      <c r="S118" s="105">
        <f>INDEX(input!$A:$DZ,MATCH('2016-17'!$A118,input!$A:$A,0),MATCH('2016-17'!S$2,input!$1:$1,0))</f>
        <v>1.164945065777778</v>
      </c>
      <c r="T118" s="105">
        <f>INDEX(input!$A:$DZ,MATCH('2016-17'!$A118,input!$A:$A,0),MATCH('2016-17'!T$2,input!$1:$1,0))</f>
        <v>7.6888172759657075E-3</v>
      </c>
      <c r="U118" s="103">
        <f>INDEX(input!$A:$DZ,MATCH('2016-17'!$A118,input!$A:$A,0),MATCH('2016-17'!U$2,input!$1:$1,0))</f>
        <v>0</v>
      </c>
      <c r="V118" s="103">
        <f>INDEX(input!$A:$DZ,MATCH('2016-17'!$A118,input!$A:$A,0),MATCH('2016-17'!V$2,input!$1:$1,0))</f>
        <v>3.0605218606561804E-2</v>
      </c>
      <c r="W118" s="107">
        <f>INDEX(input!$A:$DZ,MATCH('2016-17'!$A118,input!$A:$A,0),MATCH('2016-17'!W$2,input!$1:$1,0))</f>
        <v>14.025305343103382</v>
      </c>
      <c r="X118" s="100">
        <f>INDEX(input!$A:$DZ,MATCH('2016-17'!$A118,input!$A:$A,0),MATCH('2016-17'!X$2,input!$1:$1,0))</f>
        <v>-3.2825578125881827</v>
      </c>
    </row>
    <row r="119" spans="1:24" x14ac:dyDescent="0.25">
      <c r="A119" s="27" t="s">
        <v>226</v>
      </c>
      <c r="B119" s="27" t="str">
        <f>INDEX(input!$A:$DZ,MATCH('2016-17'!$A119,input!$A:$A,0),MATCH('2016-17'!B$2,input!$1:$1,0))</f>
        <v>E1733</v>
      </c>
      <c r="C119" s="27" t="str">
        <f>INDEX(input!$A:$DZ,MATCH('2016-17'!$A119,input!$A:$A,0),MATCH('2016-17'!C$2,input!$1:$1,0))</f>
        <v>E07000086</v>
      </c>
      <c r="E119" s="27" t="str">
        <f>INDEX(input!$A:$DZ,MATCH('2016-17'!$A119,input!$A:$A,0),MATCH('2016-17'!E$2,input!$1:$1,0))</f>
        <v>Eastleigh</v>
      </c>
      <c r="F119" s="110">
        <f>INDEX(input!$A:$DZ,MATCH('2016-17'!$A119,input!$A:$A,0),MATCH('2016-17'!F$2,input!$1:$1,0))</f>
        <v>4.2834751500000001</v>
      </c>
      <c r="G119" s="110">
        <f>INDEX(input!$A:$DZ,MATCH('2016-17'!$A119,input!$A:$A,0),MATCH('2016-17'!G$2,input!$1:$1,0))</f>
        <v>3.4197003458333333E-2</v>
      </c>
      <c r="H119" s="110">
        <f>INDEX(input!$A:$DZ,MATCH('2016-17'!$A119,input!$A:$A,0),MATCH('2016-17'!H$2,input!$1:$1,0))</f>
        <v>5.5488799999999996</v>
      </c>
      <c r="I119" s="110">
        <f>INDEX(input!$A:$DZ,MATCH('2016-17'!$A119,input!$A:$A,0),MATCH('2016-17'!I$2,input!$1:$1,0))</f>
        <v>2.2515008408888884</v>
      </c>
      <c r="J119" s="110">
        <f>INDEX(input!$A:$DZ,MATCH('2016-17'!$A119,input!$A:$A,0),MATCH('2016-17'!J$2,input!$1:$1,0))</f>
        <v>7.6088573142844944E-3</v>
      </c>
      <c r="K119" s="110">
        <f>INDEX(input!$A:$DZ,MATCH('2016-17'!$A119,input!$A:$A,0),MATCH('2016-17'!K$2,input!$1:$1,0))</f>
        <v>0</v>
      </c>
      <c r="L119" s="136">
        <f>INDEX(input!$A:$DZ,MATCH('2016-17'!$A119,input!$A:$A,0),MATCH('2016-17'!L$2,input!$1:$1,0))</f>
        <v>12.125661851661507</v>
      </c>
      <c r="M119" s="106">
        <f>INDEX(input!$A:$DZ,MATCH('2016-17'!$A119,input!$A:$A,0),MATCH('2016-17'!M$2,input!$1:$1,0))</f>
        <v>3.5600745678230004</v>
      </c>
      <c r="N119" s="106">
        <f>INDEX(input!$A:$DZ,MATCH('2016-17'!$A119,input!$A:$A,0),MATCH('2016-17'!N$2,input!$1:$1,0))</f>
        <v>3.4197003527894627E-2</v>
      </c>
      <c r="O119" s="105">
        <f>INDEX(input!$A:$DZ,MATCH('2016-17'!$A119,input!$A:$A,0),MATCH('2016-17'!O$2,input!$1:$1,0))</f>
        <v>5.6367265269999995</v>
      </c>
      <c r="P119" s="111">
        <f>INDEX(input!$A:$DZ,MATCH('2016-17'!$A119,input!$A:$A,0),MATCH('2016-17'!P$2,input!$1:$1,0))</f>
        <v>0</v>
      </c>
      <c r="Q119" s="50">
        <f>INDEX(input!$A:$DZ,MATCH('2016-17'!$A119,input!$A:$A,0),MATCH('2016-17'!Q$2,input!$1:$1,0))</f>
        <v>0</v>
      </c>
      <c r="R119" s="106">
        <f>INDEX(input!$A:$DZ,MATCH('2016-17'!$A119,input!$A:$A,0),MATCH('2016-17'!R$2,input!$1:$1,0))</f>
        <v>0</v>
      </c>
      <c r="S119" s="105">
        <f>INDEX(input!$A:$DZ,MATCH('2016-17'!$A119,input!$A:$A,0),MATCH('2016-17'!S$2,input!$1:$1,0))</f>
        <v>2.6717942435555555</v>
      </c>
      <c r="T119" s="105">
        <f>INDEX(input!$A:$DZ,MATCH('2016-17'!$A119,input!$A:$A,0),MATCH('2016-17'!T$2,input!$1:$1,0))</f>
        <v>5.441704420473978E-3</v>
      </c>
      <c r="U119" s="103">
        <f>INDEX(input!$A:$DZ,MATCH('2016-17'!$A119,input!$A:$A,0),MATCH('2016-17'!U$2,input!$1:$1,0))</f>
        <v>0</v>
      </c>
      <c r="V119" s="103">
        <f>INDEX(input!$A:$DZ,MATCH('2016-17'!$A119,input!$A:$A,0),MATCH('2016-17'!V$2,input!$1:$1,0))</f>
        <v>2.8570068464211354E-2</v>
      </c>
      <c r="W119" s="107">
        <f>INDEX(input!$A:$DZ,MATCH('2016-17'!$A119,input!$A:$A,0),MATCH('2016-17'!W$2,input!$1:$1,0))</f>
        <v>11.936804114791135</v>
      </c>
      <c r="X119" s="100">
        <f>INDEX(input!$A:$DZ,MATCH('2016-17'!$A119,input!$A:$A,0),MATCH('2016-17'!X$2,input!$1:$1,0))</f>
        <v>-1.5575045649528385</v>
      </c>
    </row>
    <row r="120" spans="1:24" x14ac:dyDescent="0.25">
      <c r="A120" s="27" t="s">
        <v>228</v>
      </c>
      <c r="B120" s="27" t="str">
        <f>INDEX(input!$A:$DZ,MATCH('2016-17'!$A120,input!$A:$A,0),MATCH('2016-17'!B$2,input!$1:$1,0))</f>
        <v>E0935</v>
      </c>
      <c r="C120" s="27" t="str">
        <f>INDEX(input!$A:$DZ,MATCH('2016-17'!$A120,input!$A:$A,0),MATCH('2016-17'!C$2,input!$1:$1,0))</f>
        <v>E07000030</v>
      </c>
      <c r="E120" s="27" t="str">
        <f>INDEX(input!$A:$DZ,MATCH('2016-17'!$A120,input!$A:$A,0),MATCH('2016-17'!E$2,input!$1:$1,0))</f>
        <v>Eden</v>
      </c>
      <c r="F120" s="110">
        <f>INDEX(input!$A:$DZ,MATCH('2016-17'!$A120,input!$A:$A,0),MATCH('2016-17'!F$2,input!$1:$1,0))</f>
        <v>2.7463837899999999</v>
      </c>
      <c r="G120" s="110">
        <f>INDEX(input!$A:$DZ,MATCH('2016-17'!$A120,input!$A:$A,0),MATCH('2016-17'!G$2,input!$1:$1,0))</f>
        <v>2.2708417375000001E-2</v>
      </c>
      <c r="H120" s="110">
        <f>INDEX(input!$A:$DZ,MATCH('2016-17'!$A120,input!$A:$A,0),MATCH('2016-17'!H$2,input!$1:$1,0))</f>
        <v>3.618973</v>
      </c>
      <c r="I120" s="110">
        <f>INDEX(input!$A:$DZ,MATCH('2016-17'!$A120,input!$A:$A,0),MATCH('2016-17'!I$2,input!$1:$1,0))</f>
        <v>0.7167511511111111</v>
      </c>
      <c r="J120" s="110">
        <f>INDEX(input!$A:$DZ,MATCH('2016-17'!$A120,input!$A:$A,0),MATCH('2016-17'!J$2,input!$1:$1,0))</f>
        <v>5.0893131521111638E-3</v>
      </c>
      <c r="K120" s="110">
        <f>INDEX(input!$A:$DZ,MATCH('2016-17'!$A120,input!$A:$A,0),MATCH('2016-17'!K$2,input!$1:$1,0))</f>
        <v>0.12967156082390188</v>
      </c>
      <c r="L120" s="136">
        <f>INDEX(input!$A:$DZ,MATCH('2016-17'!$A120,input!$A:$A,0),MATCH('2016-17'!L$2,input!$1:$1,0))</f>
        <v>7.2395772324621239</v>
      </c>
      <c r="M120" s="106">
        <f>INDEX(input!$A:$DZ,MATCH('2016-17'!$A120,input!$A:$A,0),MATCH('2016-17'!M$2,input!$1:$1,0))</f>
        <v>2.2780623388200003</v>
      </c>
      <c r="N120" s="106">
        <f>INDEX(input!$A:$DZ,MATCH('2016-17'!$A120,input!$A:$A,0),MATCH('2016-17'!N$2,input!$1:$1,0))</f>
        <v>2.2708417430233472E-2</v>
      </c>
      <c r="O120" s="105">
        <f>INDEX(input!$A:$DZ,MATCH('2016-17'!$A120,input!$A:$A,0),MATCH('2016-17'!O$2,input!$1:$1,0))</f>
        <v>3.719297283</v>
      </c>
      <c r="P120" s="111">
        <f>INDEX(input!$A:$DZ,MATCH('2016-17'!$A120,input!$A:$A,0),MATCH('2016-17'!P$2,input!$1:$1,0))</f>
        <v>0</v>
      </c>
      <c r="Q120" s="50">
        <f>INDEX(input!$A:$DZ,MATCH('2016-17'!$A120,input!$A:$A,0),MATCH('2016-17'!Q$2,input!$1:$1,0))</f>
        <v>0</v>
      </c>
      <c r="R120" s="106">
        <f>INDEX(input!$A:$DZ,MATCH('2016-17'!$A120,input!$A:$A,0),MATCH('2016-17'!R$2,input!$1:$1,0))</f>
        <v>0</v>
      </c>
      <c r="S120" s="105">
        <f>INDEX(input!$A:$DZ,MATCH('2016-17'!$A120,input!$A:$A,0),MATCH('2016-17'!S$2,input!$1:$1,0))</f>
        <v>0.98711562933333341</v>
      </c>
      <c r="T120" s="105">
        <f>INDEX(input!$A:$DZ,MATCH('2016-17'!$A120,input!$A:$A,0),MATCH('2016-17'!T$2,input!$1:$1,0))</f>
        <v>3.6397762151522159E-3</v>
      </c>
      <c r="U120" s="103">
        <f>INDEX(input!$A:$DZ,MATCH('2016-17'!$A120,input!$A:$A,0),MATCH('2016-17'!U$2,input!$1:$1,0))</f>
        <v>0.673455525569297</v>
      </c>
      <c r="V120" s="103">
        <f>INDEX(input!$A:$DZ,MATCH('2016-17'!$A120,input!$A:$A,0),MATCH('2016-17'!V$2,input!$1:$1,0))</f>
        <v>1.8284984772024813E-2</v>
      </c>
      <c r="W120" s="107">
        <f>INDEX(input!$A:$DZ,MATCH('2016-17'!$A120,input!$A:$A,0),MATCH('2016-17'!W$2,input!$1:$1,0))</f>
        <v>7.7025639551400413</v>
      </c>
      <c r="X120" s="100">
        <f>INDEX(input!$A:$DZ,MATCH('2016-17'!$A120,input!$A:$A,0),MATCH('2016-17'!X$2,input!$1:$1,0))</f>
        <v>6.3952176737875455</v>
      </c>
    </row>
    <row r="121" spans="1:24" x14ac:dyDescent="0.25">
      <c r="A121" s="27" t="s">
        <v>230</v>
      </c>
      <c r="B121" s="27" t="str">
        <f>INDEX(input!$A:$DZ,MATCH('2016-17'!$A121,input!$A:$A,0),MATCH('2016-17'!B$2,input!$1:$1,0))</f>
        <v>E3631</v>
      </c>
      <c r="C121" s="27" t="str">
        <f>INDEX(input!$A:$DZ,MATCH('2016-17'!$A121,input!$A:$A,0),MATCH('2016-17'!C$2,input!$1:$1,0))</f>
        <v>E07000207</v>
      </c>
      <c r="E121" s="27" t="str">
        <f>INDEX(input!$A:$DZ,MATCH('2016-17'!$A121,input!$A:$A,0),MATCH('2016-17'!E$2,input!$1:$1,0))</f>
        <v>Elmbridge</v>
      </c>
      <c r="F121" s="110">
        <f>INDEX(input!$A:$DZ,MATCH('2016-17'!$A121,input!$A:$A,0),MATCH('2016-17'!F$2,input!$1:$1,0))</f>
        <v>4.0216290800000003</v>
      </c>
      <c r="G121" s="110">
        <f>INDEX(input!$A:$DZ,MATCH('2016-17'!$A121,input!$A:$A,0),MATCH('2016-17'!G$2,input!$1:$1,0))</f>
        <v>3.08181383125E-2</v>
      </c>
      <c r="H121" s="110">
        <f>INDEX(input!$A:$DZ,MATCH('2016-17'!$A121,input!$A:$A,0),MATCH('2016-17'!H$2,input!$1:$1,0))</f>
        <v>12.607601000000001</v>
      </c>
      <c r="I121" s="110">
        <f>INDEX(input!$A:$DZ,MATCH('2016-17'!$A121,input!$A:$A,0),MATCH('2016-17'!I$2,input!$1:$1,0))</f>
        <v>2.4491255440000006</v>
      </c>
      <c r="J121" s="110">
        <f>INDEX(input!$A:$DZ,MATCH('2016-17'!$A121,input!$A:$A,0),MATCH('2016-17'!J$2,input!$1:$1,0))</f>
        <v>6.7848958539590961E-3</v>
      </c>
      <c r="K121" s="110">
        <f>INDEX(input!$A:$DZ,MATCH('2016-17'!$A121,input!$A:$A,0),MATCH('2016-17'!K$2,input!$1:$1,0))</f>
        <v>0</v>
      </c>
      <c r="L121" s="136">
        <f>INDEX(input!$A:$DZ,MATCH('2016-17'!$A121,input!$A:$A,0),MATCH('2016-17'!L$2,input!$1:$1,0))</f>
        <v>19.115958658166459</v>
      </c>
      <c r="M121" s="106">
        <f>INDEX(input!$A:$DZ,MATCH('2016-17'!$A121,input!$A:$A,0),MATCH('2016-17'!M$2,input!$1:$1,0))</f>
        <v>2.798158759284</v>
      </c>
      <c r="N121" s="106">
        <f>INDEX(input!$A:$DZ,MATCH('2016-17'!$A121,input!$A:$A,0),MATCH('2016-17'!N$2,input!$1:$1,0))</f>
        <v>3.0818138332733471E-2</v>
      </c>
      <c r="O121" s="105">
        <f>INDEX(input!$A:$DZ,MATCH('2016-17'!$A121,input!$A:$A,0),MATCH('2016-17'!O$2,input!$1:$1,0))</f>
        <v>12.954474000000001</v>
      </c>
      <c r="P121" s="111">
        <f>INDEX(input!$A:$DZ,MATCH('2016-17'!$A121,input!$A:$A,0),MATCH('2016-17'!P$2,input!$1:$1,0))</f>
        <v>0</v>
      </c>
      <c r="Q121" s="50">
        <f>INDEX(input!$A:$DZ,MATCH('2016-17'!$A121,input!$A:$A,0),MATCH('2016-17'!Q$2,input!$1:$1,0))</f>
        <v>0</v>
      </c>
      <c r="R121" s="106">
        <f>INDEX(input!$A:$DZ,MATCH('2016-17'!$A121,input!$A:$A,0),MATCH('2016-17'!R$2,input!$1:$1,0))</f>
        <v>0</v>
      </c>
      <c r="S121" s="105">
        <f>INDEX(input!$A:$DZ,MATCH('2016-17'!$A121,input!$A:$A,0),MATCH('2016-17'!S$2,input!$1:$1,0))</f>
        <v>2.967242347555556</v>
      </c>
      <c r="T121" s="105">
        <f>INDEX(input!$A:$DZ,MATCH('2016-17'!$A121,input!$A:$A,0),MATCH('2016-17'!T$2,input!$1:$1,0))</f>
        <v>4.8524234633274517E-3</v>
      </c>
      <c r="U121" s="103">
        <f>INDEX(input!$A:$DZ,MATCH('2016-17'!$A121,input!$A:$A,0),MATCH('2016-17'!U$2,input!$1:$1,0))</f>
        <v>0</v>
      </c>
      <c r="V121" s="103">
        <f>INDEX(input!$A:$DZ,MATCH('2016-17'!$A121,input!$A:$A,0),MATCH('2016-17'!V$2,input!$1:$1,0))</f>
        <v>0.25622306148630325</v>
      </c>
      <c r="W121" s="107">
        <f>INDEX(input!$A:$DZ,MATCH('2016-17'!$A121,input!$A:$A,0),MATCH('2016-17'!W$2,input!$1:$1,0))</f>
        <v>19.011768730121922</v>
      </c>
      <c r="X121" s="100">
        <f>INDEX(input!$A:$DZ,MATCH('2016-17'!$A121,input!$A:$A,0),MATCH('2016-17'!X$2,input!$1:$1,0))</f>
        <v>-0.54504160585233663</v>
      </c>
    </row>
    <row r="122" spans="1:24" x14ac:dyDescent="0.25">
      <c r="A122" s="27" t="s">
        <v>232</v>
      </c>
      <c r="B122" s="27" t="str">
        <f>INDEX(input!$A:$DZ,MATCH('2016-17'!$A122,input!$A:$A,0),MATCH('2016-17'!B$2,input!$1:$1,0))</f>
        <v>E5037</v>
      </c>
      <c r="C122" s="27" t="str">
        <f>INDEX(input!$A:$DZ,MATCH('2016-17'!$A122,input!$A:$A,0),MATCH('2016-17'!C$2,input!$1:$1,0))</f>
        <v>E09000010</v>
      </c>
      <c r="E122" s="27" t="str">
        <f>INDEX(input!$A:$DZ,MATCH('2016-17'!$A122,input!$A:$A,0),MATCH('2016-17'!E$2,input!$1:$1,0))</f>
        <v>Enfield</v>
      </c>
      <c r="F122" s="110">
        <f>INDEX(input!$A:$DZ,MATCH('2016-17'!$A122,input!$A:$A,0),MATCH('2016-17'!F$2,input!$1:$1,0))</f>
        <v>129.55286324000002</v>
      </c>
      <c r="G122" s="110">
        <f>INDEX(input!$A:$DZ,MATCH('2016-17'!$A122,input!$A:$A,0),MATCH('2016-17'!G$2,input!$1:$1,0))</f>
        <v>0.98164533308333346</v>
      </c>
      <c r="H122" s="110">
        <f>INDEX(input!$A:$DZ,MATCH('2016-17'!$A122,input!$A:$A,0),MATCH('2016-17'!H$2,input!$1:$1,0))</f>
        <v>100.9166</v>
      </c>
      <c r="I122" s="110">
        <f>INDEX(input!$A:$DZ,MATCH('2016-17'!$A122,input!$A:$A,0),MATCH('2016-17'!I$2,input!$1:$1,0))</f>
        <v>3.8305871144444441</v>
      </c>
      <c r="J122" s="110">
        <f>INDEX(input!$A:$DZ,MATCH('2016-17'!$A122,input!$A:$A,0),MATCH('2016-17'!J$2,input!$1:$1,0))</f>
        <v>0.21772217342936892</v>
      </c>
      <c r="K122" s="110">
        <f>INDEX(input!$A:$DZ,MATCH('2016-17'!$A122,input!$A:$A,0),MATCH('2016-17'!K$2,input!$1:$1,0))</f>
        <v>0</v>
      </c>
      <c r="L122" s="136">
        <f>INDEX(input!$A:$DZ,MATCH('2016-17'!$A122,input!$A:$A,0),MATCH('2016-17'!L$2,input!$1:$1,0))</f>
        <v>235.49941786095715</v>
      </c>
      <c r="M122" s="106">
        <f>INDEX(input!$A:$DZ,MATCH('2016-17'!$A122,input!$A:$A,0),MATCH('2016-17'!M$2,input!$1:$1,0))</f>
        <v>114.427316625012</v>
      </c>
      <c r="N122" s="106">
        <f>INDEX(input!$A:$DZ,MATCH('2016-17'!$A122,input!$A:$A,0),MATCH('2016-17'!N$2,input!$1:$1,0))</f>
        <v>0.98164533318312186</v>
      </c>
      <c r="O122" s="105">
        <f>INDEX(input!$A:$DZ,MATCH('2016-17'!$A122,input!$A:$A,0),MATCH('2016-17'!O$2,input!$1:$1,0))</f>
        <v>105.83918189000001</v>
      </c>
      <c r="P122" s="111">
        <f>INDEX(input!$A:$DZ,MATCH('2016-17'!$A122,input!$A:$A,0),MATCH('2016-17'!P$2,input!$1:$1,0))</f>
        <v>2.0754999999999999</v>
      </c>
      <c r="Q122" s="50">
        <f>INDEX(input!$A:$DZ,MATCH('2016-17'!$A122,input!$A:$A,0),MATCH('2016-17'!Q$2,input!$1:$1,0))</f>
        <v>0</v>
      </c>
      <c r="R122" s="106">
        <f>INDEX(input!$A:$DZ,MATCH('2016-17'!$A122,input!$A:$A,0),MATCH('2016-17'!R$2,input!$1:$1,0))</f>
        <v>0</v>
      </c>
      <c r="S122" s="105">
        <f>INDEX(input!$A:$DZ,MATCH('2016-17'!$A122,input!$A:$A,0),MATCH('2016-17'!S$2,input!$1:$1,0))</f>
        <v>4.9644424166666674</v>
      </c>
      <c r="T122" s="105">
        <f>INDEX(input!$A:$DZ,MATCH('2016-17'!$A122,input!$A:$A,0),MATCH('2016-17'!T$2,input!$1:$1,0))</f>
        <v>0.15571059682792995</v>
      </c>
      <c r="U122" s="103">
        <f>INDEX(input!$A:$DZ,MATCH('2016-17'!$A122,input!$A:$A,0),MATCH('2016-17'!U$2,input!$1:$1,0))</f>
        <v>0</v>
      </c>
      <c r="V122" s="103">
        <f>INDEX(input!$A:$DZ,MATCH('2016-17'!$A122,input!$A:$A,0),MATCH('2016-17'!V$2,input!$1:$1,0))</f>
        <v>0</v>
      </c>
      <c r="W122" s="107">
        <f>INDEX(input!$A:$DZ,MATCH('2016-17'!$A122,input!$A:$A,0),MATCH('2016-17'!W$2,input!$1:$1,0))</f>
        <v>228.44379686168972</v>
      </c>
      <c r="X122" s="100">
        <f>INDEX(input!$A:$DZ,MATCH('2016-17'!$A122,input!$A:$A,0),MATCH('2016-17'!X$2,input!$1:$1,0))</f>
        <v>-2.9960248154130009</v>
      </c>
    </row>
    <row r="123" spans="1:24" x14ac:dyDescent="0.25">
      <c r="A123" s="27" t="s">
        <v>234</v>
      </c>
      <c r="B123" s="27" t="str">
        <f>INDEX(input!$A:$DZ,MATCH('2016-17'!$A123,input!$A:$A,0),MATCH('2016-17'!B$2,input!$1:$1,0))</f>
        <v>E1537</v>
      </c>
      <c r="C123" s="27" t="str">
        <f>INDEX(input!$A:$DZ,MATCH('2016-17'!$A123,input!$A:$A,0),MATCH('2016-17'!C$2,input!$1:$1,0))</f>
        <v>E07000072</v>
      </c>
      <c r="E123" s="27" t="str">
        <f>INDEX(input!$A:$DZ,MATCH('2016-17'!$A123,input!$A:$A,0),MATCH('2016-17'!E$2,input!$1:$1,0))</f>
        <v>Epping Forest</v>
      </c>
      <c r="F123" s="110">
        <f>INDEX(input!$A:$DZ,MATCH('2016-17'!$A123,input!$A:$A,0),MATCH('2016-17'!F$2,input!$1:$1,0))</f>
        <v>5.5508892400000001</v>
      </c>
      <c r="G123" s="110">
        <f>INDEX(input!$A:$DZ,MATCH('2016-17'!$A123,input!$A:$A,0),MATCH('2016-17'!G$2,input!$1:$1,0))</f>
        <v>4.4079879374999999E-2</v>
      </c>
      <c r="H123" s="110">
        <f>INDEX(input!$A:$DZ,MATCH('2016-17'!$A123,input!$A:$A,0),MATCH('2016-17'!H$2,input!$1:$1,0))</f>
        <v>7.6164740000000002</v>
      </c>
      <c r="I123" s="110">
        <f>INDEX(input!$A:$DZ,MATCH('2016-17'!$A123,input!$A:$A,0),MATCH('2016-17'!I$2,input!$1:$1,0))</f>
        <v>2.0957136403984675</v>
      </c>
      <c r="J123" s="110">
        <f>INDEX(input!$A:$DZ,MATCH('2016-17'!$A123,input!$A:$A,0),MATCH('2016-17'!J$2,input!$1:$1,0))</f>
        <v>9.8139754474212623E-3</v>
      </c>
      <c r="K123" s="110">
        <f>INDEX(input!$A:$DZ,MATCH('2016-17'!$A123,input!$A:$A,0),MATCH('2016-17'!K$2,input!$1:$1,0))</f>
        <v>0</v>
      </c>
      <c r="L123" s="136">
        <f>INDEX(input!$A:$DZ,MATCH('2016-17'!$A123,input!$A:$A,0),MATCH('2016-17'!L$2,input!$1:$1,0))</f>
        <v>15.316970735220888</v>
      </c>
      <c r="M123" s="106">
        <f>INDEX(input!$A:$DZ,MATCH('2016-17'!$A123,input!$A:$A,0),MATCH('2016-17'!M$2,input!$1:$1,0))</f>
        <v>4.5821204978219994</v>
      </c>
      <c r="N123" s="106">
        <f>INDEX(input!$A:$DZ,MATCH('2016-17'!$A123,input!$A:$A,0),MATCH('2016-17'!N$2,input!$1:$1,0))</f>
        <v>4.4079879338307856E-2</v>
      </c>
      <c r="O123" s="105">
        <f>INDEX(input!$A:$DZ,MATCH('2016-17'!$A123,input!$A:$A,0),MATCH('2016-17'!O$2,input!$1:$1,0))</f>
        <v>7.774392906000001</v>
      </c>
      <c r="P123" s="111">
        <f>INDEX(input!$A:$DZ,MATCH('2016-17'!$A123,input!$A:$A,0),MATCH('2016-17'!P$2,input!$1:$1,0))</f>
        <v>0</v>
      </c>
      <c r="Q123" s="50">
        <f>INDEX(input!$A:$DZ,MATCH('2016-17'!$A123,input!$A:$A,0),MATCH('2016-17'!Q$2,input!$1:$1,0))</f>
        <v>0</v>
      </c>
      <c r="R123" s="106">
        <f>INDEX(input!$A:$DZ,MATCH('2016-17'!$A123,input!$A:$A,0),MATCH('2016-17'!R$2,input!$1:$1,0))</f>
        <v>0</v>
      </c>
      <c r="S123" s="105">
        <f>INDEX(input!$A:$DZ,MATCH('2016-17'!$A123,input!$A:$A,0),MATCH('2016-17'!S$2,input!$1:$1,0))</f>
        <v>2.6768358946206896</v>
      </c>
      <c r="T123" s="105">
        <f>INDEX(input!$A:$DZ,MATCH('2016-17'!$A123,input!$A:$A,0),MATCH('2016-17'!T$2,input!$1:$1,0))</f>
        <v>7.0187613420474998E-3</v>
      </c>
      <c r="U123" s="103">
        <f>INDEX(input!$A:$DZ,MATCH('2016-17'!$A123,input!$A:$A,0),MATCH('2016-17'!U$2,input!$1:$1,0))</f>
        <v>0</v>
      </c>
      <c r="V123" s="103">
        <f>INDEX(input!$A:$DZ,MATCH('2016-17'!$A123,input!$A:$A,0),MATCH('2016-17'!V$2,input!$1:$1,0))</f>
        <v>5.3545373604636112E-2</v>
      </c>
      <c r="W123" s="107">
        <f>INDEX(input!$A:$DZ,MATCH('2016-17'!$A123,input!$A:$A,0),MATCH('2016-17'!W$2,input!$1:$1,0))</f>
        <v>15.137993312727684</v>
      </c>
      <c r="X123" s="100">
        <f>INDEX(input!$A:$DZ,MATCH('2016-17'!$A123,input!$A:$A,0),MATCH('2016-17'!X$2,input!$1:$1,0))</f>
        <v>-1.1684909868088456</v>
      </c>
    </row>
    <row r="124" spans="1:24" x14ac:dyDescent="0.25">
      <c r="A124" s="27" t="s">
        <v>236</v>
      </c>
      <c r="B124" s="27" t="str">
        <f>INDEX(input!$A:$DZ,MATCH('2016-17'!$A124,input!$A:$A,0),MATCH('2016-17'!B$2,input!$1:$1,0))</f>
        <v>E3632</v>
      </c>
      <c r="C124" s="27" t="str">
        <f>INDEX(input!$A:$DZ,MATCH('2016-17'!$A124,input!$A:$A,0),MATCH('2016-17'!C$2,input!$1:$1,0))</f>
        <v>E07000208</v>
      </c>
      <c r="E124" s="27" t="str">
        <f>INDEX(input!$A:$DZ,MATCH('2016-17'!$A124,input!$A:$A,0),MATCH('2016-17'!E$2,input!$1:$1,0))</f>
        <v>Epsom And Ewell</v>
      </c>
      <c r="F124" s="110">
        <f>INDEX(input!$A:$DZ,MATCH('2016-17'!$A124,input!$A:$A,0),MATCH('2016-17'!F$2,input!$1:$1,0))</f>
        <v>2.2956936099999998</v>
      </c>
      <c r="G124" s="110">
        <f>INDEX(input!$A:$DZ,MATCH('2016-17'!$A124,input!$A:$A,0),MATCH('2016-17'!G$2,input!$1:$1,0))</f>
        <v>1.8791591E-2</v>
      </c>
      <c r="H124" s="110">
        <f>INDEX(input!$A:$DZ,MATCH('2016-17'!$A124,input!$A:$A,0),MATCH('2016-17'!H$2,input!$1:$1,0))</f>
        <v>5.5813170000000003</v>
      </c>
      <c r="I124" s="110">
        <f>INDEX(input!$A:$DZ,MATCH('2016-17'!$A124,input!$A:$A,0),MATCH('2016-17'!I$2,input!$1:$1,0))</f>
        <v>1.9581299928888889</v>
      </c>
      <c r="J124" s="110">
        <f>INDEX(input!$A:$DZ,MATCH('2016-17'!$A124,input!$A:$A,0),MATCH('2016-17'!J$2,input!$1:$1,0))</f>
        <v>4.1371411333233996E-3</v>
      </c>
      <c r="K124" s="110">
        <f>INDEX(input!$A:$DZ,MATCH('2016-17'!$A124,input!$A:$A,0),MATCH('2016-17'!K$2,input!$1:$1,0))</f>
        <v>0</v>
      </c>
      <c r="L124" s="136">
        <f>INDEX(input!$A:$DZ,MATCH('2016-17'!$A124,input!$A:$A,0),MATCH('2016-17'!L$2,input!$1:$1,0))</f>
        <v>9.8580693350222113</v>
      </c>
      <c r="M124" s="106">
        <f>INDEX(input!$A:$DZ,MATCH('2016-17'!$A124,input!$A:$A,0),MATCH('2016-17'!M$2,input!$1:$1,0))</f>
        <v>1.716154522569</v>
      </c>
      <c r="N124" s="106">
        <f>INDEX(input!$A:$DZ,MATCH('2016-17'!$A124,input!$A:$A,0),MATCH('2016-17'!N$2,input!$1:$1,0))</f>
        <v>1.879159098284711E-2</v>
      </c>
      <c r="O124" s="105">
        <f>INDEX(input!$A:$DZ,MATCH('2016-17'!$A124,input!$A:$A,0),MATCH('2016-17'!O$2,input!$1:$1,0))</f>
        <v>5.7836357423999996</v>
      </c>
      <c r="P124" s="111">
        <f>INDEX(input!$A:$DZ,MATCH('2016-17'!$A124,input!$A:$A,0),MATCH('2016-17'!P$2,input!$1:$1,0))</f>
        <v>0</v>
      </c>
      <c r="Q124" s="50">
        <f>INDEX(input!$A:$DZ,MATCH('2016-17'!$A124,input!$A:$A,0),MATCH('2016-17'!Q$2,input!$1:$1,0))</f>
        <v>4.5062202599999157E-2</v>
      </c>
      <c r="R124" s="106">
        <f>INDEX(input!$A:$DZ,MATCH('2016-17'!$A124,input!$A:$A,0),MATCH('2016-17'!R$2,input!$1:$1,0))</f>
        <v>0</v>
      </c>
      <c r="S124" s="105">
        <f>INDEX(input!$A:$DZ,MATCH('2016-17'!$A124,input!$A:$A,0),MATCH('2016-17'!S$2,input!$1:$1,0))</f>
        <v>2.1166292942222222</v>
      </c>
      <c r="T124" s="105">
        <f>INDEX(input!$A:$DZ,MATCH('2016-17'!$A124,input!$A:$A,0),MATCH('2016-17'!T$2,input!$1:$1,0))</f>
        <v>2.9588015996916753E-3</v>
      </c>
      <c r="U124" s="103">
        <f>INDEX(input!$A:$DZ,MATCH('2016-17'!$A124,input!$A:$A,0),MATCH('2016-17'!U$2,input!$1:$1,0))</f>
        <v>0</v>
      </c>
      <c r="V124" s="103">
        <f>INDEX(input!$A:$DZ,MATCH('2016-17'!$A124,input!$A:$A,0),MATCH('2016-17'!V$2,input!$1:$1,0))</f>
        <v>9.2965071240600453E-2</v>
      </c>
      <c r="W124" s="107">
        <f>INDEX(input!$A:$DZ,MATCH('2016-17'!$A124,input!$A:$A,0),MATCH('2016-17'!W$2,input!$1:$1,0))</f>
        <v>9.7761972256143608</v>
      </c>
      <c r="X124" s="100">
        <f>INDEX(input!$A:$DZ,MATCH('2016-17'!$A124,input!$A:$A,0),MATCH('2016-17'!X$2,input!$1:$1,0))</f>
        <v>-0.83050855725864681</v>
      </c>
    </row>
    <row r="125" spans="1:24" x14ac:dyDescent="0.25">
      <c r="A125" s="27" t="s">
        <v>237</v>
      </c>
      <c r="B125" s="27" t="str">
        <f>INDEX(input!$A:$DZ,MATCH('2016-17'!$A125,input!$A:$A,0),MATCH('2016-17'!B$2,input!$1:$1,0))</f>
        <v>E1036</v>
      </c>
      <c r="C125" s="27" t="str">
        <f>INDEX(input!$A:$DZ,MATCH('2016-17'!$A125,input!$A:$A,0),MATCH('2016-17'!C$2,input!$1:$1,0))</f>
        <v>E07000036</v>
      </c>
      <c r="E125" s="27" t="str">
        <f>INDEX(input!$A:$DZ,MATCH('2016-17'!$A125,input!$A:$A,0),MATCH('2016-17'!E$2,input!$1:$1,0))</f>
        <v>Erewash</v>
      </c>
      <c r="F125" s="110">
        <f>INDEX(input!$A:$DZ,MATCH('2016-17'!$A125,input!$A:$A,0),MATCH('2016-17'!F$2,input!$1:$1,0))</f>
        <v>5.4559971200000001</v>
      </c>
      <c r="G125" s="110">
        <f>INDEX(input!$A:$DZ,MATCH('2016-17'!$A125,input!$A:$A,0),MATCH('2016-17'!G$2,input!$1:$1,0))</f>
        <v>4.3998457125000001E-2</v>
      </c>
      <c r="H125" s="110">
        <f>INDEX(input!$A:$DZ,MATCH('2016-17'!$A125,input!$A:$A,0),MATCH('2016-17'!H$2,input!$1:$1,0))</f>
        <v>5.2525899999999996</v>
      </c>
      <c r="I125" s="110">
        <f>INDEX(input!$A:$DZ,MATCH('2016-17'!$A125,input!$A:$A,0),MATCH('2016-17'!I$2,input!$1:$1,0))</f>
        <v>1.3211185022222223</v>
      </c>
      <c r="J125" s="110">
        <f>INDEX(input!$A:$DZ,MATCH('2016-17'!$A125,input!$A:$A,0),MATCH('2016-17'!J$2,input!$1:$1,0))</f>
        <v>9.7671596681442683E-3</v>
      </c>
      <c r="K125" s="110">
        <f>INDEX(input!$A:$DZ,MATCH('2016-17'!$A125,input!$A:$A,0),MATCH('2016-17'!K$2,input!$1:$1,0))</f>
        <v>0</v>
      </c>
      <c r="L125" s="136">
        <f>INDEX(input!$A:$DZ,MATCH('2016-17'!$A125,input!$A:$A,0),MATCH('2016-17'!L$2,input!$1:$1,0))</f>
        <v>12.083471239015367</v>
      </c>
      <c r="M125" s="106">
        <f>INDEX(input!$A:$DZ,MATCH('2016-17'!$A125,input!$A:$A,0),MATCH('2016-17'!M$2,input!$1:$1,0))</f>
        <v>4.6681290979500005</v>
      </c>
      <c r="N125" s="106">
        <f>INDEX(input!$A:$DZ,MATCH('2016-17'!$A125,input!$A:$A,0),MATCH('2016-17'!N$2,input!$1:$1,0))</f>
        <v>4.39984570918657E-2</v>
      </c>
      <c r="O125" s="105">
        <f>INDEX(input!$A:$DZ,MATCH('2016-17'!$A125,input!$A:$A,0),MATCH('2016-17'!O$2,input!$1:$1,0))</f>
        <v>5.4536664329400004</v>
      </c>
      <c r="P125" s="111">
        <f>INDEX(input!$A:$DZ,MATCH('2016-17'!$A125,input!$A:$A,0),MATCH('2016-17'!P$2,input!$1:$1,0))</f>
        <v>0</v>
      </c>
      <c r="Q125" s="50">
        <f>INDEX(input!$A:$DZ,MATCH('2016-17'!$A125,input!$A:$A,0),MATCH('2016-17'!Q$2,input!$1:$1,0))</f>
        <v>5.419886406000031E-2</v>
      </c>
      <c r="R125" s="106">
        <f>INDEX(input!$A:$DZ,MATCH('2016-17'!$A125,input!$A:$A,0),MATCH('2016-17'!R$2,input!$1:$1,0))</f>
        <v>0</v>
      </c>
      <c r="S125" s="105">
        <f>INDEX(input!$A:$DZ,MATCH('2016-17'!$A125,input!$A:$A,0),MATCH('2016-17'!S$2,input!$1:$1,0))</f>
        <v>1.5839926817777779</v>
      </c>
      <c r="T125" s="105">
        <f>INDEX(input!$A:$DZ,MATCH('2016-17'!$A125,input!$A:$A,0),MATCH('2016-17'!T$2,input!$1:$1,0))</f>
        <v>6.9852796216633784E-3</v>
      </c>
      <c r="U125" s="103">
        <f>INDEX(input!$A:$DZ,MATCH('2016-17'!$A125,input!$A:$A,0),MATCH('2016-17'!U$2,input!$1:$1,0))</f>
        <v>0</v>
      </c>
      <c r="V125" s="103">
        <f>INDEX(input!$A:$DZ,MATCH('2016-17'!$A125,input!$A:$A,0),MATCH('2016-17'!V$2,input!$1:$1,0))</f>
        <v>0</v>
      </c>
      <c r="W125" s="107">
        <f>INDEX(input!$A:$DZ,MATCH('2016-17'!$A125,input!$A:$A,0),MATCH('2016-17'!W$2,input!$1:$1,0))</f>
        <v>11.810970813441307</v>
      </c>
      <c r="X125" s="100">
        <f>INDEX(input!$A:$DZ,MATCH('2016-17'!$A125,input!$A:$A,0),MATCH('2016-17'!X$2,input!$1:$1,0))</f>
        <v>-2.2551501980176525</v>
      </c>
    </row>
    <row r="126" spans="1:24" x14ac:dyDescent="0.25">
      <c r="A126" s="27" t="s">
        <v>239</v>
      </c>
      <c r="B126" s="27" t="str">
        <f>INDEX(input!$A:$DZ,MATCH('2016-17'!$A126,input!$A:$A,0),MATCH('2016-17'!B$2,input!$1:$1,0))</f>
        <v>E1521</v>
      </c>
      <c r="C126" s="27" t="str">
        <f>INDEX(input!$A:$DZ,MATCH('2016-17'!$A126,input!$A:$A,0),MATCH('2016-17'!C$2,input!$1:$1,0))</f>
        <v>E10000012</v>
      </c>
      <c r="E126" s="27" t="str">
        <f>INDEX(input!$A:$DZ,MATCH('2016-17'!$A126,input!$A:$A,0),MATCH('2016-17'!E$2,input!$1:$1,0))</f>
        <v>Essex</v>
      </c>
      <c r="F126" s="110">
        <f>INDEX(input!$A:$DZ,MATCH('2016-17'!$A126,input!$A:$A,0),MATCH('2016-17'!F$2,input!$1:$1,0))</f>
        <v>335.29107160000001</v>
      </c>
      <c r="G126" s="110">
        <f>INDEX(input!$A:$DZ,MATCH('2016-17'!$A126,input!$A:$A,0),MATCH('2016-17'!G$2,input!$1:$1,0))</f>
        <v>2.3379790860416665</v>
      </c>
      <c r="H126" s="110">
        <f>INDEX(input!$A:$DZ,MATCH('2016-17'!$A126,input!$A:$A,0),MATCH('2016-17'!H$2,input!$1:$1,0))</f>
        <v>539.13778300000001</v>
      </c>
      <c r="I126" s="110">
        <f>INDEX(input!$A:$DZ,MATCH('2016-17'!$A126,input!$A:$A,0),MATCH('2016-17'!I$2,input!$1:$1,0))</f>
        <v>5.8995392620996174</v>
      </c>
      <c r="J126" s="110">
        <f>INDEX(input!$A:$DZ,MATCH('2016-17'!$A126,input!$A:$A,0),MATCH('2016-17'!J$2,input!$1:$1,0))</f>
        <v>0.52248707443981091</v>
      </c>
      <c r="K126" s="110">
        <f>INDEX(input!$A:$DZ,MATCH('2016-17'!$A126,input!$A:$A,0),MATCH('2016-17'!K$2,input!$1:$1,0))</f>
        <v>0</v>
      </c>
      <c r="L126" s="136">
        <f>INDEX(input!$A:$DZ,MATCH('2016-17'!$A126,input!$A:$A,0),MATCH('2016-17'!L$2,input!$1:$1,0))</f>
        <v>883.18886002258114</v>
      </c>
      <c r="M126" s="106">
        <f>INDEX(input!$A:$DZ,MATCH('2016-17'!$A126,input!$A:$A,0),MATCH('2016-17'!M$2,input!$1:$1,0))</f>
        <v>279.59272865969996</v>
      </c>
      <c r="N126" s="106">
        <f>INDEX(input!$A:$DZ,MATCH('2016-17'!$A126,input!$A:$A,0),MATCH('2016-17'!N$2,input!$1:$1,0))</f>
        <v>2.3379790854436773</v>
      </c>
      <c r="O126" s="105">
        <f>INDEX(input!$A:$DZ,MATCH('2016-17'!$A126,input!$A:$A,0),MATCH('2016-17'!O$2,input!$1:$1,0))</f>
        <v>559.21211781099998</v>
      </c>
      <c r="P126" s="111">
        <f>INDEX(input!$A:$DZ,MATCH('2016-17'!$A126,input!$A:$A,0),MATCH('2016-17'!P$2,input!$1:$1,0))</f>
        <v>10.988984</v>
      </c>
      <c r="Q126" s="50">
        <f>INDEX(input!$A:$DZ,MATCH('2016-17'!$A126,input!$A:$A,0),MATCH('2016-17'!Q$2,input!$1:$1,0))</f>
        <v>0</v>
      </c>
      <c r="R126" s="106">
        <f>INDEX(input!$A:$DZ,MATCH('2016-17'!$A126,input!$A:$A,0),MATCH('2016-17'!R$2,input!$1:$1,0))</f>
        <v>0</v>
      </c>
      <c r="S126" s="105">
        <f>INDEX(input!$A:$DZ,MATCH('2016-17'!$A126,input!$A:$A,0),MATCH('2016-17'!S$2,input!$1:$1,0))</f>
        <v>7.4704228420996186</v>
      </c>
      <c r="T126" s="105">
        <f>INDEX(input!$A:$DZ,MATCH('2016-17'!$A126,input!$A:$A,0),MATCH('2016-17'!T$2,input!$1:$1,0))</f>
        <v>0.37367243268998013</v>
      </c>
      <c r="U126" s="103">
        <f>INDEX(input!$A:$DZ,MATCH('2016-17'!$A126,input!$A:$A,0),MATCH('2016-17'!U$2,input!$1:$1,0))</f>
        <v>0</v>
      </c>
      <c r="V126" s="103">
        <f>INDEX(input!$A:$DZ,MATCH('2016-17'!$A126,input!$A:$A,0),MATCH('2016-17'!V$2,input!$1:$1,0))</f>
        <v>6.9603246691246961</v>
      </c>
      <c r="W126" s="107">
        <f>INDEX(input!$A:$DZ,MATCH('2016-17'!$A126,input!$A:$A,0),MATCH('2016-17'!W$2,input!$1:$1,0))</f>
        <v>866.93622950005806</v>
      </c>
      <c r="X126" s="100">
        <f>INDEX(input!$A:$DZ,MATCH('2016-17'!$A126,input!$A:$A,0),MATCH('2016-17'!X$2,input!$1:$1,0))</f>
        <v>-1.8402214133574457</v>
      </c>
    </row>
    <row r="127" spans="1:24" x14ac:dyDescent="0.25">
      <c r="A127" s="27" t="s">
        <v>241</v>
      </c>
      <c r="B127" s="27" t="str">
        <f>INDEX(input!$A:$DZ,MATCH('2016-17'!$A127,input!$A:$A,0),MATCH('2016-17'!B$2,input!$1:$1,0))</f>
        <v>E6115</v>
      </c>
      <c r="C127" s="27" t="str">
        <f>INDEX(input!$A:$DZ,MATCH('2016-17'!$A127,input!$A:$A,0),MATCH('2016-17'!C$2,input!$1:$1,0))</f>
        <v>E31000015</v>
      </c>
      <c r="E127" s="27" t="str">
        <f>INDEX(input!$A:$DZ,MATCH('2016-17'!$A127,input!$A:$A,0),MATCH('2016-17'!E$2,input!$1:$1,0))</f>
        <v>Essex Fire</v>
      </c>
      <c r="F127" s="110">
        <f>INDEX(input!$A:$DZ,MATCH('2016-17'!$A127,input!$A:$A,0),MATCH('2016-17'!F$2,input!$1:$1,0))</f>
        <v>31.739478699999999</v>
      </c>
      <c r="G127" s="110">
        <f>INDEX(input!$A:$DZ,MATCH('2016-17'!$A127,input!$A:$A,0),MATCH('2016-17'!G$2,input!$1:$1,0))</f>
        <v>0.21865020056249998</v>
      </c>
      <c r="H127" s="110">
        <f>INDEX(input!$A:$DZ,MATCH('2016-17'!$A127,input!$A:$A,0),MATCH('2016-17'!H$2,input!$1:$1,0))</f>
        <v>39.757759</v>
      </c>
      <c r="I127" s="110">
        <f>INDEX(input!$A:$DZ,MATCH('2016-17'!$A127,input!$A:$A,0),MATCH('2016-17'!I$2,input!$1:$1,0))</f>
        <v>0</v>
      </c>
      <c r="J127" s="110">
        <f>INDEX(input!$A:$DZ,MATCH('2016-17'!$A127,input!$A:$A,0),MATCH('2016-17'!J$2,input!$1:$1,0))</f>
        <v>0</v>
      </c>
      <c r="K127" s="110">
        <f>INDEX(input!$A:$DZ,MATCH('2016-17'!$A127,input!$A:$A,0),MATCH('2016-17'!K$2,input!$1:$1,0))</f>
        <v>0</v>
      </c>
      <c r="L127" s="136">
        <f>INDEX(input!$A:$DZ,MATCH('2016-17'!$A127,input!$A:$A,0),MATCH('2016-17'!L$2,input!$1:$1,0))</f>
        <v>71.715887900562493</v>
      </c>
      <c r="M127" s="106">
        <f>INDEX(input!$A:$DZ,MATCH('2016-17'!$A127,input!$A:$A,0),MATCH('2016-17'!M$2,input!$1:$1,0))</f>
        <v>29.351722058269001</v>
      </c>
      <c r="N127" s="106">
        <f>INDEX(input!$A:$DZ,MATCH('2016-17'!$A127,input!$A:$A,0),MATCH('2016-17'!N$2,input!$1:$1,0))</f>
        <v>0.21865020053050827</v>
      </c>
      <c r="O127" s="105">
        <f>INDEX(input!$A:$DZ,MATCH('2016-17'!$A127,input!$A:$A,0),MATCH('2016-17'!O$2,input!$1:$1,0))</f>
        <v>41.224030128000017</v>
      </c>
      <c r="P127" s="111">
        <f>INDEX(input!$A:$DZ,MATCH('2016-17'!$A127,input!$A:$A,0),MATCH('2016-17'!P$2,input!$1:$1,0))</f>
        <v>0</v>
      </c>
      <c r="Q127" s="50">
        <f>INDEX(input!$A:$DZ,MATCH('2016-17'!$A127,input!$A:$A,0),MATCH('2016-17'!Q$2,input!$1:$1,0))</f>
        <v>0</v>
      </c>
      <c r="R127" s="106">
        <f>INDEX(input!$A:$DZ,MATCH('2016-17'!$A127,input!$A:$A,0),MATCH('2016-17'!R$2,input!$1:$1,0))</f>
        <v>0</v>
      </c>
      <c r="S127" s="105">
        <f>INDEX(input!$A:$DZ,MATCH('2016-17'!$A127,input!$A:$A,0),MATCH('2016-17'!S$2,input!$1:$1,0))</f>
        <v>0</v>
      </c>
      <c r="T127" s="105">
        <f>INDEX(input!$A:$DZ,MATCH('2016-17'!$A127,input!$A:$A,0),MATCH('2016-17'!T$2,input!$1:$1,0))</f>
        <v>0</v>
      </c>
      <c r="U127" s="103">
        <f>INDEX(input!$A:$DZ,MATCH('2016-17'!$A127,input!$A:$A,0),MATCH('2016-17'!U$2,input!$1:$1,0))</f>
        <v>0</v>
      </c>
      <c r="V127" s="103">
        <f>INDEX(input!$A:$DZ,MATCH('2016-17'!$A127,input!$A:$A,0),MATCH('2016-17'!V$2,input!$1:$1,0))</f>
        <v>8.6639654860949933E-2</v>
      </c>
      <c r="W127" s="107">
        <f>INDEX(input!$A:$DZ,MATCH('2016-17'!$A127,input!$A:$A,0),MATCH('2016-17'!W$2,input!$1:$1,0))</f>
        <v>70.881042041660464</v>
      </c>
      <c r="X127" s="100">
        <f>INDEX(input!$A:$DZ,MATCH('2016-17'!$A127,input!$A:$A,0),MATCH('2016-17'!X$2,input!$1:$1,0))</f>
        <v>-1.1641016842175778</v>
      </c>
    </row>
    <row r="128" spans="1:24" x14ac:dyDescent="0.25">
      <c r="A128" s="27" t="s">
        <v>243</v>
      </c>
      <c r="B128" s="27" t="str">
        <f>INDEX(input!$A:$DZ,MATCH('2016-17'!$A128,input!$A:$A,0),MATCH('2016-17'!B$2,input!$1:$1,0))</f>
        <v>E1132</v>
      </c>
      <c r="C128" s="27" t="str">
        <f>INDEX(input!$A:$DZ,MATCH('2016-17'!$A128,input!$A:$A,0),MATCH('2016-17'!C$2,input!$1:$1,0))</f>
        <v>E07000041</v>
      </c>
      <c r="E128" s="27" t="str">
        <f>INDEX(input!$A:$DZ,MATCH('2016-17'!$A128,input!$A:$A,0),MATCH('2016-17'!E$2,input!$1:$1,0))</f>
        <v>Exeter</v>
      </c>
      <c r="F128" s="110">
        <f>INDEX(input!$A:$DZ,MATCH('2016-17'!$A128,input!$A:$A,0),MATCH('2016-17'!F$2,input!$1:$1,0))</f>
        <v>6.6357201699999999</v>
      </c>
      <c r="G128" s="110">
        <f>INDEX(input!$A:$DZ,MATCH('2016-17'!$A128,input!$A:$A,0),MATCH('2016-17'!G$2,input!$1:$1,0))</f>
        <v>5.4665613770833336E-2</v>
      </c>
      <c r="H128" s="110">
        <f>INDEX(input!$A:$DZ,MATCH('2016-17'!$A128,input!$A:$A,0),MATCH('2016-17'!H$2,input!$1:$1,0))</f>
        <v>4.6930079999999998</v>
      </c>
      <c r="I128" s="110">
        <f>INDEX(input!$A:$DZ,MATCH('2016-17'!$A128,input!$A:$A,0),MATCH('2016-17'!I$2,input!$1:$1,0))</f>
        <v>3.5289827324444447</v>
      </c>
      <c r="J128" s="110">
        <f>INDEX(input!$A:$DZ,MATCH('2016-17'!$A128,input!$A:$A,0),MATCH('2016-17'!J$2,input!$1:$1,0))</f>
        <v>1.2035136332652295E-2</v>
      </c>
      <c r="K128" s="110">
        <f>INDEX(input!$A:$DZ,MATCH('2016-17'!$A128,input!$A:$A,0),MATCH('2016-17'!K$2,input!$1:$1,0))</f>
        <v>0</v>
      </c>
      <c r="L128" s="136">
        <f>INDEX(input!$A:$DZ,MATCH('2016-17'!$A128,input!$A:$A,0),MATCH('2016-17'!L$2,input!$1:$1,0))</f>
        <v>14.92441165254793</v>
      </c>
      <c r="M128" s="106">
        <f>INDEX(input!$A:$DZ,MATCH('2016-17'!$A128,input!$A:$A,0),MATCH('2016-17'!M$2,input!$1:$1,0))</f>
        <v>5.8022262119060004</v>
      </c>
      <c r="N128" s="106">
        <f>INDEX(input!$A:$DZ,MATCH('2016-17'!$A128,input!$A:$A,0),MATCH('2016-17'!N$2,input!$1:$1,0))</f>
        <v>5.4665613789283057E-2</v>
      </c>
      <c r="O128" s="105">
        <f>INDEX(input!$A:$DZ,MATCH('2016-17'!$A128,input!$A:$A,0),MATCH('2016-17'!O$2,input!$1:$1,0))</f>
        <v>4.8803801790000003</v>
      </c>
      <c r="P128" s="111">
        <f>INDEX(input!$A:$DZ,MATCH('2016-17'!$A128,input!$A:$A,0),MATCH('2016-17'!P$2,input!$1:$1,0))</f>
        <v>0</v>
      </c>
      <c r="Q128" s="50">
        <f>INDEX(input!$A:$DZ,MATCH('2016-17'!$A128,input!$A:$A,0),MATCH('2016-17'!Q$2,input!$1:$1,0))</f>
        <v>8.1451271000000242E-2</v>
      </c>
      <c r="R128" s="106">
        <f>INDEX(input!$A:$DZ,MATCH('2016-17'!$A128,input!$A:$A,0),MATCH('2016-17'!R$2,input!$1:$1,0))</f>
        <v>0</v>
      </c>
      <c r="S128" s="105">
        <f>INDEX(input!$A:$DZ,MATCH('2016-17'!$A128,input!$A:$A,0),MATCH('2016-17'!S$2,input!$1:$1,0))</f>
        <v>4.2324912693333339</v>
      </c>
      <c r="T128" s="105">
        <f>INDEX(input!$A:$DZ,MATCH('2016-17'!$A128,input!$A:$A,0),MATCH('2016-17'!T$2,input!$1:$1,0))</f>
        <v>8.607291722956897E-3</v>
      </c>
      <c r="U128" s="103">
        <f>INDEX(input!$A:$DZ,MATCH('2016-17'!$A128,input!$A:$A,0),MATCH('2016-17'!U$2,input!$1:$1,0))</f>
        <v>0</v>
      </c>
      <c r="V128" s="103">
        <f>INDEX(input!$A:$DZ,MATCH('2016-17'!$A128,input!$A:$A,0),MATCH('2016-17'!V$2,input!$1:$1,0))</f>
        <v>0</v>
      </c>
      <c r="W128" s="107">
        <f>INDEX(input!$A:$DZ,MATCH('2016-17'!$A128,input!$A:$A,0),MATCH('2016-17'!W$2,input!$1:$1,0))</f>
        <v>15.059821836751572</v>
      </c>
      <c r="X128" s="100">
        <f>INDEX(input!$A:$DZ,MATCH('2016-17'!$A128,input!$A:$A,0),MATCH('2016-17'!X$2,input!$1:$1,0))</f>
        <v>0.90730668220697641</v>
      </c>
    </row>
    <row r="129" spans="1:24" x14ac:dyDescent="0.25">
      <c r="A129" s="27" t="s">
        <v>245</v>
      </c>
      <c r="B129" s="27" t="str">
        <f>INDEX(input!$A:$DZ,MATCH('2016-17'!$A129,input!$A:$A,0),MATCH('2016-17'!B$2,input!$1:$1,0))</f>
        <v>E1734</v>
      </c>
      <c r="C129" s="27" t="str">
        <f>INDEX(input!$A:$DZ,MATCH('2016-17'!$A129,input!$A:$A,0),MATCH('2016-17'!C$2,input!$1:$1,0))</f>
        <v>E07000087</v>
      </c>
      <c r="E129" s="27" t="str">
        <f>INDEX(input!$A:$DZ,MATCH('2016-17'!$A129,input!$A:$A,0),MATCH('2016-17'!E$2,input!$1:$1,0))</f>
        <v>Fareham</v>
      </c>
      <c r="F129" s="110">
        <f>INDEX(input!$A:$DZ,MATCH('2016-17'!$A129,input!$A:$A,0),MATCH('2016-17'!F$2,input!$1:$1,0))</f>
        <v>3.2623594000000002</v>
      </c>
      <c r="G129" s="110">
        <f>INDEX(input!$A:$DZ,MATCH('2016-17'!$A129,input!$A:$A,0),MATCH('2016-17'!G$2,input!$1:$1,0))</f>
        <v>2.5527342020833333E-2</v>
      </c>
      <c r="H129" s="110">
        <f>INDEX(input!$A:$DZ,MATCH('2016-17'!$A129,input!$A:$A,0),MATCH('2016-17'!H$2,input!$1:$1,0))</f>
        <v>5.8373869999999997</v>
      </c>
      <c r="I129" s="110">
        <f>INDEX(input!$A:$DZ,MATCH('2016-17'!$A129,input!$A:$A,0),MATCH('2016-17'!I$2,input!$1:$1,0))</f>
        <v>1.6480020506666666</v>
      </c>
      <c r="J129" s="110">
        <f>INDEX(input!$A:$DZ,MATCH('2016-17'!$A129,input!$A:$A,0),MATCH('2016-17'!J$2,input!$1:$1,0))</f>
        <v>5.7013644771517101E-3</v>
      </c>
      <c r="K129" s="110">
        <f>INDEX(input!$A:$DZ,MATCH('2016-17'!$A129,input!$A:$A,0),MATCH('2016-17'!K$2,input!$1:$1,0))</f>
        <v>0</v>
      </c>
      <c r="L129" s="136">
        <f>INDEX(input!$A:$DZ,MATCH('2016-17'!$A129,input!$A:$A,0),MATCH('2016-17'!L$2,input!$1:$1,0))</f>
        <v>10.778977157164654</v>
      </c>
      <c r="M129" s="106">
        <f>INDEX(input!$A:$DZ,MATCH('2016-17'!$A129,input!$A:$A,0),MATCH('2016-17'!M$2,input!$1:$1,0))</f>
        <v>2.5928593903850001</v>
      </c>
      <c r="N129" s="106">
        <f>INDEX(input!$A:$DZ,MATCH('2016-17'!$A129,input!$A:$A,0),MATCH('2016-17'!N$2,input!$1:$1,0))</f>
        <v>2.5527341954400824E-2</v>
      </c>
      <c r="O129" s="105">
        <f>INDEX(input!$A:$DZ,MATCH('2016-17'!$A129,input!$A:$A,0),MATCH('2016-17'!O$2,input!$1:$1,0))</f>
        <v>6.0078400390799995</v>
      </c>
      <c r="P129" s="111">
        <f>INDEX(input!$A:$DZ,MATCH('2016-17'!$A129,input!$A:$A,0),MATCH('2016-17'!P$2,input!$1:$1,0))</f>
        <v>0</v>
      </c>
      <c r="Q129" s="50">
        <f>INDEX(input!$A:$DZ,MATCH('2016-17'!$A129,input!$A:$A,0),MATCH('2016-17'!Q$2,input!$1:$1,0))</f>
        <v>9.2227714919999343E-2</v>
      </c>
      <c r="R129" s="106">
        <f>INDEX(input!$A:$DZ,MATCH('2016-17'!$A129,input!$A:$A,0),MATCH('2016-17'!R$2,input!$1:$1,0))</f>
        <v>0</v>
      </c>
      <c r="S129" s="105">
        <f>INDEX(input!$A:$DZ,MATCH('2016-17'!$A129,input!$A:$A,0),MATCH('2016-17'!S$2,input!$1:$1,0))</f>
        <v>2.0637848026666665</v>
      </c>
      <c r="T129" s="105">
        <f>INDEX(input!$A:$DZ,MATCH('2016-17'!$A129,input!$A:$A,0),MATCH('2016-17'!T$2,input!$1:$1,0))</f>
        <v>4.077503230321417E-3</v>
      </c>
      <c r="U129" s="103">
        <f>INDEX(input!$A:$DZ,MATCH('2016-17'!$A129,input!$A:$A,0),MATCH('2016-17'!U$2,input!$1:$1,0))</f>
        <v>0</v>
      </c>
      <c r="V129" s="103">
        <f>INDEX(input!$A:$DZ,MATCH('2016-17'!$A129,input!$A:$A,0),MATCH('2016-17'!V$2,input!$1:$1,0))</f>
        <v>7.3895258253954987E-2</v>
      </c>
      <c r="W129" s="107">
        <f>INDEX(input!$A:$DZ,MATCH('2016-17'!$A129,input!$A:$A,0),MATCH('2016-17'!W$2,input!$1:$1,0))</f>
        <v>10.860212050490343</v>
      </c>
      <c r="X129" s="100">
        <f>INDEX(input!$A:$DZ,MATCH('2016-17'!$A129,input!$A:$A,0),MATCH('2016-17'!X$2,input!$1:$1,0))</f>
        <v>0.75364194710900723</v>
      </c>
    </row>
    <row r="130" spans="1:24" x14ac:dyDescent="0.25">
      <c r="A130" s="27" t="s">
        <v>247</v>
      </c>
      <c r="B130" s="27" t="str">
        <f>INDEX(input!$A:$DZ,MATCH('2016-17'!$A130,input!$A:$A,0),MATCH('2016-17'!B$2,input!$1:$1,0))</f>
        <v>E0533</v>
      </c>
      <c r="C130" s="27" t="str">
        <f>INDEX(input!$A:$DZ,MATCH('2016-17'!$A130,input!$A:$A,0),MATCH('2016-17'!C$2,input!$1:$1,0))</f>
        <v>E07000010</v>
      </c>
      <c r="E130" s="27" t="str">
        <f>INDEX(input!$A:$DZ,MATCH('2016-17'!$A130,input!$A:$A,0),MATCH('2016-17'!E$2,input!$1:$1,0))</f>
        <v>Fenland</v>
      </c>
      <c r="F130" s="110">
        <f>INDEX(input!$A:$DZ,MATCH('2016-17'!$A130,input!$A:$A,0),MATCH('2016-17'!F$2,input!$1:$1,0))</f>
        <v>6.0244155700000004</v>
      </c>
      <c r="G130" s="110">
        <f>INDEX(input!$A:$DZ,MATCH('2016-17'!$A130,input!$A:$A,0),MATCH('2016-17'!G$2,input!$1:$1,0))</f>
        <v>4.8998510166666669E-2</v>
      </c>
      <c r="H130" s="110">
        <f>INDEX(input!$A:$DZ,MATCH('2016-17'!$A130,input!$A:$A,0),MATCH('2016-17'!H$2,input!$1:$1,0))</f>
        <v>6.7218540000000004</v>
      </c>
      <c r="I130" s="110">
        <f>INDEX(input!$A:$DZ,MATCH('2016-17'!$A130,input!$A:$A,0),MATCH('2016-17'!I$2,input!$1:$1,0))</f>
        <v>1.5630579057777778</v>
      </c>
      <c r="J130" s="110">
        <f>INDEX(input!$A:$DZ,MATCH('2016-17'!$A130,input!$A:$A,0),MATCH('2016-17'!J$2,input!$1:$1,0))</f>
        <v>1.079037125867972E-2</v>
      </c>
      <c r="K130" s="110">
        <f>INDEX(input!$A:$DZ,MATCH('2016-17'!$A130,input!$A:$A,0),MATCH('2016-17'!K$2,input!$1:$1,0))</f>
        <v>0</v>
      </c>
      <c r="L130" s="136">
        <f>INDEX(input!$A:$DZ,MATCH('2016-17'!$A130,input!$A:$A,0),MATCH('2016-17'!L$2,input!$1:$1,0))</f>
        <v>14.369116357203126</v>
      </c>
      <c r="M130" s="106">
        <f>INDEX(input!$A:$DZ,MATCH('2016-17'!$A130,input!$A:$A,0),MATCH('2016-17'!M$2,input!$1:$1,0))</f>
        <v>5.0866281592650004</v>
      </c>
      <c r="N130" s="106">
        <f>INDEX(input!$A:$DZ,MATCH('2016-17'!$A130,input!$A:$A,0),MATCH('2016-17'!N$2,input!$1:$1,0))</f>
        <v>4.8998510108183888E-2</v>
      </c>
      <c r="O130" s="105">
        <f>INDEX(input!$A:$DZ,MATCH('2016-17'!$A130,input!$A:$A,0),MATCH('2016-17'!O$2,input!$1:$1,0))</f>
        <v>6.9968794499999998</v>
      </c>
      <c r="P130" s="111">
        <f>INDEX(input!$A:$DZ,MATCH('2016-17'!$A130,input!$A:$A,0),MATCH('2016-17'!P$2,input!$1:$1,0))</f>
        <v>0</v>
      </c>
      <c r="Q130" s="50">
        <f>INDEX(input!$A:$DZ,MATCH('2016-17'!$A130,input!$A:$A,0),MATCH('2016-17'!Q$2,input!$1:$1,0))</f>
        <v>0</v>
      </c>
      <c r="R130" s="106">
        <f>INDEX(input!$A:$DZ,MATCH('2016-17'!$A130,input!$A:$A,0),MATCH('2016-17'!R$2,input!$1:$1,0))</f>
        <v>0</v>
      </c>
      <c r="S130" s="105">
        <f>INDEX(input!$A:$DZ,MATCH('2016-17'!$A130,input!$A:$A,0),MATCH('2016-17'!S$2,input!$1:$1,0))</f>
        <v>2.0423151395555554</v>
      </c>
      <c r="T130" s="105">
        <f>INDEX(input!$A:$DZ,MATCH('2016-17'!$A130,input!$A:$A,0),MATCH('2016-17'!T$2,input!$1:$1,0))</f>
        <v>7.7170603352856261E-3</v>
      </c>
      <c r="U130" s="103">
        <f>INDEX(input!$A:$DZ,MATCH('2016-17'!$A130,input!$A:$A,0),MATCH('2016-17'!U$2,input!$1:$1,0))</f>
        <v>0</v>
      </c>
      <c r="V130" s="103">
        <f>INDEX(input!$A:$DZ,MATCH('2016-17'!$A130,input!$A:$A,0),MATCH('2016-17'!V$2,input!$1:$1,0))</f>
        <v>1.5808248177118448E-3</v>
      </c>
      <c r="W130" s="107">
        <f>INDEX(input!$A:$DZ,MATCH('2016-17'!$A130,input!$A:$A,0),MATCH('2016-17'!W$2,input!$1:$1,0))</f>
        <v>14.184119144081738</v>
      </c>
      <c r="X130" s="100">
        <f>INDEX(input!$A:$DZ,MATCH('2016-17'!$A130,input!$A:$A,0),MATCH('2016-17'!X$2,input!$1:$1,0))</f>
        <v>-1.287464089805701</v>
      </c>
    </row>
    <row r="131" spans="1:24" x14ac:dyDescent="0.25">
      <c r="A131" s="27" t="s">
        <v>249</v>
      </c>
      <c r="B131" s="27" t="str">
        <f>INDEX(input!$A:$DZ,MATCH('2016-17'!$A131,input!$A:$A,0),MATCH('2016-17'!B$2,input!$1:$1,0))</f>
        <v>E3532</v>
      </c>
      <c r="C131" s="27" t="str">
        <f>INDEX(input!$A:$DZ,MATCH('2016-17'!$A131,input!$A:$A,0),MATCH('2016-17'!C$2,input!$1:$1,0))</f>
        <v>E07000201</v>
      </c>
      <c r="E131" s="27" t="str">
        <f>INDEX(input!$A:$DZ,MATCH('2016-17'!$A131,input!$A:$A,0),MATCH('2016-17'!E$2,input!$1:$1,0))</f>
        <v>Forest Heath</v>
      </c>
      <c r="F131" s="110">
        <f>INDEX(input!$A:$DZ,MATCH('2016-17'!$A131,input!$A:$A,0),MATCH('2016-17'!F$2,input!$1:$1,0))</f>
        <v>3.2454811100000001</v>
      </c>
      <c r="G131" s="110">
        <f>INDEX(input!$A:$DZ,MATCH('2016-17'!$A131,input!$A:$A,0),MATCH('2016-17'!G$2,input!$1:$1,0))</f>
        <v>2.6526524645833331E-2</v>
      </c>
      <c r="H131" s="110">
        <f>INDEX(input!$A:$DZ,MATCH('2016-17'!$A131,input!$A:$A,0),MATCH('2016-17'!H$2,input!$1:$1,0))</f>
        <v>2.2883909999999998</v>
      </c>
      <c r="I131" s="110">
        <f>INDEX(input!$A:$DZ,MATCH('2016-17'!$A131,input!$A:$A,0),MATCH('2016-17'!I$2,input!$1:$1,0))</f>
        <v>2.4371623395555555</v>
      </c>
      <c r="J131" s="110">
        <f>INDEX(input!$A:$DZ,MATCH('2016-17'!$A131,input!$A:$A,0),MATCH('2016-17'!J$2,input!$1:$1,0))</f>
        <v>5.8773005246710959E-3</v>
      </c>
      <c r="K131" s="110">
        <f>INDEX(input!$A:$DZ,MATCH('2016-17'!$A131,input!$A:$A,0),MATCH('2016-17'!K$2,input!$1:$1,0))</f>
        <v>4.1801195984064159E-3</v>
      </c>
      <c r="L131" s="136">
        <f>INDEX(input!$A:$DZ,MATCH('2016-17'!$A131,input!$A:$A,0),MATCH('2016-17'!L$2,input!$1:$1,0))</f>
        <v>8.0076183943244654</v>
      </c>
      <c r="M131" s="106">
        <f>INDEX(input!$A:$DZ,MATCH('2016-17'!$A131,input!$A:$A,0),MATCH('2016-17'!M$2,input!$1:$1,0))</f>
        <v>2.8383348794869998</v>
      </c>
      <c r="N131" s="106">
        <f>INDEX(input!$A:$DZ,MATCH('2016-17'!$A131,input!$A:$A,0),MATCH('2016-17'!N$2,input!$1:$1,0))</f>
        <v>2.6526524593415288E-2</v>
      </c>
      <c r="O131" s="105">
        <f>INDEX(input!$A:$DZ,MATCH('2016-17'!$A131,input!$A:$A,0),MATCH('2016-17'!O$2,input!$1:$1,0))</f>
        <v>2.3648816969999999</v>
      </c>
      <c r="P131" s="111">
        <f>INDEX(input!$A:$DZ,MATCH('2016-17'!$A131,input!$A:$A,0),MATCH('2016-17'!P$2,input!$1:$1,0))</f>
        <v>0</v>
      </c>
      <c r="Q131" s="50">
        <f>INDEX(input!$A:$DZ,MATCH('2016-17'!$A131,input!$A:$A,0),MATCH('2016-17'!Q$2,input!$1:$1,0))</f>
        <v>0</v>
      </c>
      <c r="R131" s="106">
        <f>INDEX(input!$A:$DZ,MATCH('2016-17'!$A131,input!$A:$A,0),MATCH('2016-17'!R$2,input!$1:$1,0))</f>
        <v>0</v>
      </c>
      <c r="S131" s="105">
        <f>INDEX(input!$A:$DZ,MATCH('2016-17'!$A131,input!$A:$A,0),MATCH('2016-17'!S$2,input!$1:$1,0))</f>
        <v>2.6436474435555555</v>
      </c>
      <c r="T131" s="105">
        <f>INDEX(input!$A:$DZ,MATCH('2016-17'!$A131,input!$A:$A,0),MATCH('2016-17'!T$2,input!$1:$1,0))</f>
        <v>4.2033292154807925E-3</v>
      </c>
      <c r="U131" s="103">
        <f>INDEX(input!$A:$DZ,MATCH('2016-17'!$A131,input!$A:$A,0),MATCH('2016-17'!U$2,input!$1:$1,0))</f>
        <v>2.1709653398175262E-2</v>
      </c>
      <c r="V131" s="103">
        <f>INDEX(input!$A:$DZ,MATCH('2016-17'!$A131,input!$A:$A,0),MATCH('2016-17'!V$2,input!$1:$1,0))</f>
        <v>0</v>
      </c>
      <c r="W131" s="107">
        <f>INDEX(input!$A:$DZ,MATCH('2016-17'!$A131,input!$A:$A,0),MATCH('2016-17'!W$2,input!$1:$1,0))</f>
        <v>7.8993035272496277</v>
      </c>
      <c r="X131" s="100">
        <f>INDEX(input!$A:$DZ,MATCH('2016-17'!$A131,input!$A:$A,0),MATCH('2016-17'!X$2,input!$1:$1,0))</f>
        <v>-1.3526477129780168</v>
      </c>
    </row>
    <row r="132" spans="1:24" x14ac:dyDescent="0.25">
      <c r="A132" s="27" t="s">
        <v>251</v>
      </c>
      <c r="B132" s="27" t="str">
        <f>INDEX(input!$A:$DZ,MATCH('2016-17'!$A132,input!$A:$A,0),MATCH('2016-17'!B$2,input!$1:$1,0))</f>
        <v>E1633</v>
      </c>
      <c r="C132" s="27" t="str">
        <f>INDEX(input!$A:$DZ,MATCH('2016-17'!$A132,input!$A:$A,0),MATCH('2016-17'!C$2,input!$1:$1,0))</f>
        <v>E07000080</v>
      </c>
      <c r="E132" s="27" t="str">
        <f>INDEX(input!$A:$DZ,MATCH('2016-17'!$A132,input!$A:$A,0),MATCH('2016-17'!E$2,input!$1:$1,0))</f>
        <v>Forest of Dean</v>
      </c>
      <c r="F132" s="110">
        <f>INDEX(input!$A:$DZ,MATCH('2016-17'!$A132,input!$A:$A,0),MATCH('2016-17'!F$2,input!$1:$1,0))</f>
        <v>4.2548791699999997</v>
      </c>
      <c r="G132" s="110">
        <f>INDEX(input!$A:$DZ,MATCH('2016-17'!$A132,input!$A:$A,0),MATCH('2016-17'!G$2,input!$1:$1,0))</f>
        <v>3.4310317125000003E-2</v>
      </c>
      <c r="H132" s="110">
        <f>INDEX(input!$A:$DZ,MATCH('2016-17'!$A132,input!$A:$A,0),MATCH('2016-17'!H$2,input!$1:$1,0))</f>
        <v>4.3811</v>
      </c>
      <c r="I132" s="110">
        <f>INDEX(input!$A:$DZ,MATCH('2016-17'!$A132,input!$A:$A,0),MATCH('2016-17'!I$2,input!$1:$1,0))</f>
        <v>1.523573216</v>
      </c>
      <c r="J132" s="110">
        <f>INDEX(input!$A:$DZ,MATCH('2016-17'!$A132,input!$A:$A,0),MATCH('2016-17'!J$2,input!$1:$1,0))</f>
        <v>7.6292854141226272E-3</v>
      </c>
      <c r="K132" s="110">
        <f>INDEX(input!$A:$DZ,MATCH('2016-17'!$A132,input!$A:$A,0),MATCH('2016-17'!K$2,input!$1:$1,0))</f>
        <v>2.3965124963604961E-2</v>
      </c>
      <c r="L132" s="136">
        <f>INDEX(input!$A:$DZ,MATCH('2016-17'!$A132,input!$A:$A,0),MATCH('2016-17'!L$2,input!$1:$1,0))</f>
        <v>10.225457113502728</v>
      </c>
      <c r="M132" s="106">
        <f>INDEX(input!$A:$DZ,MATCH('2016-17'!$A132,input!$A:$A,0),MATCH('2016-17'!M$2,input!$1:$1,0))</f>
        <v>3.6195001308279995</v>
      </c>
      <c r="N132" s="106">
        <f>INDEX(input!$A:$DZ,MATCH('2016-17'!$A132,input!$A:$A,0),MATCH('2016-17'!N$2,input!$1:$1,0))</f>
        <v>3.4310317102944216E-2</v>
      </c>
      <c r="O132" s="105">
        <f>INDEX(input!$A:$DZ,MATCH('2016-17'!$A132,input!$A:$A,0),MATCH('2016-17'!O$2,input!$1:$1,0))</f>
        <v>4.5775383600000001</v>
      </c>
      <c r="P132" s="111">
        <f>INDEX(input!$A:$DZ,MATCH('2016-17'!$A132,input!$A:$A,0),MATCH('2016-17'!P$2,input!$1:$1,0))</f>
        <v>0</v>
      </c>
      <c r="Q132" s="50">
        <f>INDEX(input!$A:$DZ,MATCH('2016-17'!$A132,input!$A:$A,0),MATCH('2016-17'!Q$2,input!$1:$1,0))</f>
        <v>0</v>
      </c>
      <c r="R132" s="106">
        <f>INDEX(input!$A:$DZ,MATCH('2016-17'!$A132,input!$A:$A,0),MATCH('2016-17'!R$2,input!$1:$1,0))</f>
        <v>0</v>
      </c>
      <c r="S132" s="105">
        <f>INDEX(input!$A:$DZ,MATCH('2016-17'!$A132,input!$A:$A,0),MATCH('2016-17'!S$2,input!$1:$1,0))</f>
        <v>2.0814416195555556</v>
      </c>
      <c r="T132" s="105">
        <f>INDEX(input!$A:$DZ,MATCH('2016-17'!$A132,input!$A:$A,0),MATCH('2016-17'!T$2,input!$1:$1,0))</f>
        <v>5.4563141938735078E-3</v>
      </c>
      <c r="U132" s="103">
        <f>INDEX(input!$A:$DZ,MATCH('2016-17'!$A132,input!$A:$A,0),MATCH('2016-17'!U$2,input!$1:$1,0))</f>
        <v>0.12446403610130319</v>
      </c>
      <c r="V132" s="103">
        <f>INDEX(input!$A:$DZ,MATCH('2016-17'!$A132,input!$A:$A,0),MATCH('2016-17'!V$2,input!$1:$1,0))</f>
        <v>0</v>
      </c>
      <c r="W132" s="107">
        <f>INDEX(input!$A:$DZ,MATCH('2016-17'!$A132,input!$A:$A,0),MATCH('2016-17'!W$2,input!$1:$1,0))</f>
        <v>10.442710777781677</v>
      </c>
      <c r="X132" s="100">
        <f>INDEX(input!$A:$DZ,MATCH('2016-17'!$A132,input!$A:$A,0),MATCH('2016-17'!X$2,input!$1:$1,0))</f>
        <v>2.1246352301655502</v>
      </c>
    </row>
    <row r="133" spans="1:24" x14ac:dyDescent="0.25">
      <c r="A133" s="27" t="s">
        <v>253</v>
      </c>
      <c r="B133" s="27" t="str">
        <f>INDEX(input!$A:$DZ,MATCH('2016-17'!$A133,input!$A:$A,0),MATCH('2016-17'!B$2,input!$1:$1,0))</f>
        <v>E2335</v>
      </c>
      <c r="C133" s="27" t="str">
        <f>INDEX(input!$A:$DZ,MATCH('2016-17'!$A133,input!$A:$A,0),MATCH('2016-17'!C$2,input!$1:$1,0))</f>
        <v>E07000119</v>
      </c>
      <c r="E133" s="27" t="str">
        <f>INDEX(input!$A:$DZ,MATCH('2016-17'!$A133,input!$A:$A,0),MATCH('2016-17'!E$2,input!$1:$1,0))</f>
        <v>Fylde</v>
      </c>
      <c r="F133" s="110">
        <f>INDEX(input!$A:$DZ,MATCH('2016-17'!$A133,input!$A:$A,0),MATCH('2016-17'!F$2,input!$1:$1,0))</f>
        <v>3.2580279900000004</v>
      </c>
      <c r="G133" s="110">
        <f>INDEX(input!$A:$DZ,MATCH('2016-17'!$A133,input!$A:$A,0),MATCH('2016-17'!G$2,input!$1:$1,0))</f>
        <v>2.5616214749999998E-2</v>
      </c>
      <c r="H133" s="110">
        <f>INDEX(input!$A:$DZ,MATCH('2016-17'!$A133,input!$A:$A,0),MATCH('2016-17'!H$2,input!$1:$1,0))</f>
        <v>5.2532120000000004</v>
      </c>
      <c r="I133" s="110">
        <f>INDEX(input!$A:$DZ,MATCH('2016-17'!$A133,input!$A:$A,0),MATCH('2016-17'!I$2,input!$1:$1,0))</f>
        <v>1.653912001777778</v>
      </c>
      <c r="J133" s="110">
        <f>INDEX(input!$A:$DZ,MATCH('2016-17'!$A133,input!$A:$A,0),MATCH('2016-17'!J$2,input!$1:$1,0))</f>
        <v>5.7151070707998656E-3</v>
      </c>
      <c r="K133" s="110">
        <f>INDEX(input!$A:$DZ,MATCH('2016-17'!$A133,input!$A:$A,0),MATCH('2016-17'!K$2,input!$1:$1,0))</f>
        <v>0</v>
      </c>
      <c r="L133" s="136">
        <f>INDEX(input!$A:$DZ,MATCH('2016-17'!$A133,input!$A:$A,0),MATCH('2016-17'!L$2,input!$1:$1,0))</f>
        <v>10.196483313598577</v>
      </c>
      <c r="M133" s="106">
        <f>INDEX(input!$A:$DZ,MATCH('2016-17'!$A133,input!$A:$A,0),MATCH('2016-17'!M$2,input!$1:$1,0))</f>
        <v>2.631826440028</v>
      </c>
      <c r="N133" s="106">
        <f>INDEX(input!$A:$DZ,MATCH('2016-17'!$A133,input!$A:$A,0),MATCH('2016-17'!N$2,input!$1:$1,0))</f>
        <v>2.5616214718702481E-2</v>
      </c>
      <c r="O133" s="105">
        <f>INDEX(input!$A:$DZ,MATCH('2016-17'!$A133,input!$A:$A,0),MATCH('2016-17'!O$2,input!$1:$1,0))</f>
        <v>5.4477232325999996</v>
      </c>
      <c r="P133" s="111">
        <f>INDEX(input!$A:$DZ,MATCH('2016-17'!$A133,input!$A:$A,0),MATCH('2016-17'!P$2,input!$1:$1,0))</f>
        <v>0</v>
      </c>
      <c r="Q133" s="50">
        <f>INDEX(input!$A:$DZ,MATCH('2016-17'!$A133,input!$A:$A,0),MATCH('2016-17'!Q$2,input!$1:$1,0))</f>
        <v>3.6341957400000478E-2</v>
      </c>
      <c r="R133" s="106">
        <f>INDEX(input!$A:$DZ,MATCH('2016-17'!$A133,input!$A:$A,0),MATCH('2016-17'!R$2,input!$1:$1,0))</f>
        <v>0</v>
      </c>
      <c r="S133" s="105">
        <f>INDEX(input!$A:$DZ,MATCH('2016-17'!$A133,input!$A:$A,0),MATCH('2016-17'!S$2,input!$1:$1,0))</f>
        <v>1.858796513777778</v>
      </c>
      <c r="T133" s="105">
        <f>INDEX(input!$A:$DZ,MATCH('2016-17'!$A133,input!$A:$A,0),MATCH('2016-17'!T$2,input!$1:$1,0))</f>
        <v>4.0873316617816265E-3</v>
      </c>
      <c r="U133" s="103">
        <f>INDEX(input!$A:$DZ,MATCH('2016-17'!$A133,input!$A:$A,0),MATCH('2016-17'!U$2,input!$1:$1,0))</f>
        <v>0</v>
      </c>
      <c r="V133" s="103">
        <f>INDEX(input!$A:$DZ,MATCH('2016-17'!$A133,input!$A:$A,0),MATCH('2016-17'!V$2,input!$1:$1,0))</f>
        <v>5.5774854067525657E-2</v>
      </c>
      <c r="W133" s="107">
        <f>INDEX(input!$A:$DZ,MATCH('2016-17'!$A133,input!$A:$A,0),MATCH('2016-17'!W$2,input!$1:$1,0))</f>
        <v>10.060166544253788</v>
      </c>
      <c r="X133" s="100">
        <f>INDEX(input!$A:$DZ,MATCH('2016-17'!$A133,input!$A:$A,0),MATCH('2016-17'!X$2,input!$1:$1,0))</f>
        <v>-1.3368998423504586</v>
      </c>
    </row>
    <row r="134" spans="1:24" x14ac:dyDescent="0.25">
      <c r="A134" s="27" t="s">
        <v>255</v>
      </c>
      <c r="B134" s="27" t="str">
        <f>INDEX(input!$A:$DZ,MATCH('2016-17'!$A134,input!$A:$A,0),MATCH('2016-17'!B$2,input!$1:$1,0))</f>
        <v>E4501</v>
      </c>
      <c r="C134" s="27" t="str">
        <f>INDEX(input!$A:$DZ,MATCH('2016-17'!$A134,input!$A:$A,0),MATCH('2016-17'!C$2,input!$1:$1,0))</f>
        <v>E08000037</v>
      </c>
      <c r="E134" s="27" t="str">
        <f>INDEX(input!$A:$DZ,MATCH('2016-17'!$A134,input!$A:$A,0),MATCH('2016-17'!E$2,input!$1:$1,0))</f>
        <v>Gateshead</v>
      </c>
      <c r="F134" s="110">
        <f>INDEX(input!$A:$DZ,MATCH('2016-17'!$A134,input!$A:$A,0),MATCH('2016-17'!F$2,input!$1:$1,0))</f>
        <v>102.19329271000001</v>
      </c>
      <c r="G134" s="110">
        <f>INDEX(input!$A:$DZ,MATCH('2016-17'!$A134,input!$A:$A,0),MATCH('2016-17'!G$2,input!$1:$1,0))</f>
        <v>0.77390709447916683</v>
      </c>
      <c r="H134" s="110">
        <f>INDEX(input!$A:$DZ,MATCH('2016-17'!$A134,input!$A:$A,0),MATCH('2016-17'!H$2,input!$1:$1,0))</f>
        <v>73.454977999999997</v>
      </c>
      <c r="I134" s="110">
        <f>INDEX(input!$A:$DZ,MATCH('2016-17'!$A134,input!$A:$A,0),MATCH('2016-17'!I$2,input!$1:$1,0))</f>
        <v>2.330022041111111</v>
      </c>
      <c r="J134" s="110">
        <f>INDEX(input!$A:$DZ,MATCH('2016-17'!$A134,input!$A:$A,0),MATCH('2016-17'!J$2,input!$1:$1,0))</f>
        <v>0.17152492085679033</v>
      </c>
      <c r="K134" s="110">
        <f>INDEX(input!$A:$DZ,MATCH('2016-17'!$A134,input!$A:$A,0),MATCH('2016-17'!K$2,input!$1:$1,0))</f>
        <v>0</v>
      </c>
      <c r="L134" s="136">
        <f>INDEX(input!$A:$DZ,MATCH('2016-17'!$A134,input!$A:$A,0),MATCH('2016-17'!L$2,input!$1:$1,0))</f>
        <v>178.92372476644709</v>
      </c>
      <c r="M134" s="106">
        <f>INDEX(input!$A:$DZ,MATCH('2016-17'!$A134,input!$A:$A,0),MATCH('2016-17'!M$2,input!$1:$1,0))</f>
        <v>90.767749363283997</v>
      </c>
      <c r="N134" s="106">
        <f>INDEX(input!$A:$DZ,MATCH('2016-17'!$A134,input!$A:$A,0),MATCH('2016-17'!N$2,input!$1:$1,0))</f>
        <v>0.77390709451558881</v>
      </c>
      <c r="O134" s="105">
        <f>INDEX(input!$A:$DZ,MATCH('2016-17'!$A134,input!$A:$A,0),MATCH('2016-17'!O$2,input!$1:$1,0))</f>
        <v>75.750600402999993</v>
      </c>
      <c r="P134" s="111">
        <f>INDEX(input!$A:$DZ,MATCH('2016-17'!$A134,input!$A:$A,0),MATCH('2016-17'!P$2,input!$1:$1,0))</f>
        <v>1.4854670000000001</v>
      </c>
      <c r="Q134" s="50">
        <f>INDEX(input!$A:$DZ,MATCH('2016-17'!$A134,input!$A:$A,0),MATCH('2016-17'!Q$2,input!$1:$1,0))</f>
        <v>0</v>
      </c>
      <c r="R134" s="106">
        <f>INDEX(input!$A:$DZ,MATCH('2016-17'!$A134,input!$A:$A,0),MATCH('2016-17'!R$2,input!$1:$1,0))</f>
        <v>0</v>
      </c>
      <c r="S134" s="105">
        <f>INDEX(input!$A:$DZ,MATCH('2016-17'!$A134,input!$A:$A,0),MATCH('2016-17'!S$2,input!$1:$1,0))</f>
        <v>3.1083537055555555</v>
      </c>
      <c r="T134" s="105">
        <f>INDEX(input!$A:$DZ,MATCH('2016-17'!$A134,input!$A:$A,0),MATCH('2016-17'!T$2,input!$1:$1,0))</f>
        <v>0.12267123452237019</v>
      </c>
      <c r="U134" s="103">
        <f>INDEX(input!$A:$DZ,MATCH('2016-17'!$A134,input!$A:$A,0),MATCH('2016-17'!U$2,input!$1:$1,0))</f>
        <v>0</v>
      </c>
      <c r="V134" s="103">
        <f>INDEX(input!$A:$DZ,MATCH('2016-17'!$A134,input!$A:$A,0),MATCH('2016-17'!V$2,input!$1:$1,0))</f>
        <v>0</v>
      </c>
      <c r="W134" s="107">
        <f>INDEX(input!$A:$DZ,MATCH('2016-17'!$A134,input!$A:$A,0),MATCH('2016-17'!W$2,input!$1:$1,0))</f>
        <v>172.0087488008775</v>
      </c>
      <c r="X134" s="100">
        <f>INDEX(input!$A:$DZ,MATCH('2016-17'!$A134,input!$A:$A,0),MATCH('2016-17'!X$2,input!$1:$1,0))</f>
        <v>-3.8647619115887766</v>
      </c>
    </row>
    <row r="135" spans="1:24" x14ac:dyDescent="0.25">
      <c r="A135" s="27" t="s">
        <v>257</v>
      </c>
      <c r="B135" s="27" t="str">
        <f>INDEX(input!$A:$DZ,MATCH('2016-17'!$A135,input!$A:$A,0),MATCH('2016-17'!B$2,input!$1:$1,0))</f>
        <v>E3034</v>
      </c>
      <c r="C135" s="27" t="str">
        <f>INDEX(input!$A:$DZ,MATCH('2016-17'!$A135,input!$A:$A,0),MATCH('2016-17'!C$2,input!$1:$1,0))</f>
        <v>E07000173</v>
      </c>
      <c r="E135" s="27" t="str">
        <f>INDEX(input!$A:$DZ,MATCH('2016-17'!$A135,input!$A:$A,0),MATCH('2016-17'!E$2,input!$1:$1,0))</f>
        <v>Gedling</v>
      </c>
      <c r="F135" s="110">
        <f>INDEX(input!$A:$DZ,MATCH('2016-17'!$A135,input!$A:$A,0),MATCH('2016-17'!F$2,input!$1:$1,0))</f>
        <v>5.0001383200000005</v>
      </c>
      <c r="G135" s="110">
        <f>INDEX(input!$A:$DZ,MATCH('2016-17'!$A135,input!$A:$A,0),MATCH('2016-17'!G$2,input!$1:$1,0))</f>
        <v>4.0720192333333335E-2</v>
      </c>
      <c r="H135" s="110">
        <f>INDEX(input!$A:$DZ,MATCH('2016-17'!$A135,input!$A:$A,0),MATCH('2016-17'!H$2,input!$1:$1,0))</f>
        <v>5.4508229999999998</v>
      </c>
      <c r="I135" s="110">
        <f>INDEX(input!$A:$DZ,MATCH('2016-17'!$A135,input!$A:$A,0),MATCH('2016-17'!I$2,input!$1:$1,0))</f>
        <v>2.0315279706666667</v>
      </c>
      <c r="J135" s="110">
        <f>INDEX(input!$A:$DZ,MATCH('2016-17'!$A135,input!$A:$A,0),MATCH('2016-17'!J$2,input!$1:$1,0))</f>
        <v>8.964923859757697E-3</v>
      </c>
      <c r="K135" s="110">
        <f>INDEX(input!$A:$DZ,MATCH('2016-17'!$A135,input!$A:$A,0),MATCH('2016-17'!K$2,input!$1:$1,0))</f>
        <v>0</v>
      </c>
      <c r="L135" s="136">
        <f>INDEX(input!$A:$DZ,MATCH('2016-17'!$A135,input!$A:$A,0),MATCH('2016-17'!L$2,input!$1:$1,0))</f>
        <v>12.53217440685976</v>
      </c>
      <c r="M135" s="106">
        <f>INDEX(input!$A:$DZ,MATCH('2016-17'!$A135,input!$A:$A,0),MATCH('2016-17'!M$2,input!$1:$1,0))</f>
        <v>4.2312247261890006</v>
      </c>
      <c r="N135" s="106">
        <f>INDEX(input!$A:$DZ,MATCH('2016-17'!$A135,input!$A:$A,0),MATCH('2016-17'!N$2,input!$1:$1,0))</f>
        <v>4.0720192262243805E-2</v>
      </c>
      <c r="O135" s="105">
        <f>INDEX(input!$A:$DZ,MATCH('2016-17'!$A135,input!$A:$A,0),MATCH('2016-17'!O$2,input!$1:$1,0))</f>
        <v>5.5265311219999997</v>
      </c>
      <c r="P135" s="111">
        <f>INDEX(input!$A:$DZ,MATCH('2016-17'!$A135,input!$A:$A,0),MATCH('2016-17'!P$2,input!$1:$1,0))</f>
        <v>0</v>
      </c>
      <c r="Q135" s="50">
        <f>INDEX(input!$A:$DZ,MATCH('2016-17'!$A135,input!$A:$A,0),MATCH('2016-17'!Q$2,input!$1:$1,0))</f>
        <v>0</v>
      </c>
      <c r="R135" s="106">
        <f>INDEX(input!$A:$DZ,MATCH('2016-17'!$A135,input!$A:$A,0),MATCH('2016-17'!R$2,input!$1:$1,0))</f>
        <v>0</v>
      </c>
      <c r="S135" s="105">
        <f>INDEX(input!$A:$DZ,MATCH('2016-17'!$A135,input!$A:$A,0),MATCH('2016-17'!S$2,input!$1:$1,0))</f>
        <v>2.4003027920000002</v>
      </c>
      <c r="T135" s="105">
        <f>INDEX(input!$A:$DZ,MATCH('2016-17'!$A135,input!$A:$A,0),MATCH('2016-17'!T$2,input!$1:$1,0))</f>
        <v>6.4115364215426331E-3</v>
      </c>
      <c r="U135" s="103">
        <f>INDEX(input!$A:$DZ,MATCH('2016-17'!$A135,input!$A:$A,0),MATCH('2016-17'!U$2,input!$1:$1,0))</f>
        <v>0</v>
      </c>
      <c r="V135" s="103">
        <f>INDEX(input!$A:$DZ,MATCH('2016-17'!$A135,input!$A:$A,0),MATCH('2016-17'!V$2,input!$1:$1,0))</f>
        <v>0</v>
      </c>
      <c r="W135" s="107">
        <f>INDEX(input!$A:$DZ,MATCH('2016-17'!$A135,input!$A:$A,0),MATCH('2016-17'!W$2,input!$1:$1,0))</f>
        <v>12.205190368872787</v>
      </c>
      <c r="X135" s="100">
        <f>INDEX(input!$A:$DZ,MATCH('2016-17'!$A135,input!$A:$A,0),MATCH('2016-17'!X$2,input!$1:$1,0))</f>
        <v>-2.6091564589780347</v>
      </c>
    </row>
    <row r="136" spans="1:24" x14ac:dyDescent="0.25">
      <c r="A136" s="27" t="s">
        <v>259</v>
      </c>
      <c r="B136" s="27" t="str">
        <f>INDEX(input!$A:$DZ,MATCH('2016-17'!$A136,input!$A:$A,0),MATCH('2016-17'!B$2,input!$1:$1,0))</f>
        <v>E1634</v>
      </c>
      <c r="C136" s="27" t="str">
        <f>INDEX(input!$A:$DZ,MATCH('2016-17'!$A136,input!$A:$A,0),MATCH('2016-17'!C$2,input!$1:$1,0))</f>
        <v>E07000081</v>
      </c>
      <c r="E136" s="27" t="str">
        <f>INDEX(input!$A:$DZ,MATCH('2016-17'!$A136,input!$A:$A,0),MATCH('2016-17'!E$2,input!$1:$1,0))</f>
        <v>Gloucester</v>
      </c>
      <c r="F136" s="110">
        <f>INDEX(input!$A:$DZ,MATCH('2016-17'!$A136,input!$A:$A,0),MATCH('2016-17'!F$2,input!$1:$1,0))</f>
        <v>6.1712520399999997</v>
      </c>
      <c r="G136" s="110">
        <f>INDEX(input!$A:$DZ,MATCH('2016-17'!$A136,input!$A:$A,0),MATCH('2016-17'!G$2,input!$1:$1,0))</f>
        <v>4.903351877083334E-2</v>
      </c>
      <c r="H136" s="110">
        <f>INDEX(input!$A:$DZ,MATCH('2016-17'!$A136,input!$A:$A,0),MATCH('2016-17'!H$2,input!$1:$1,0))</f>
        <v>6.394031</v>
      </c>
      <c r="I136" s="110">
        <f>INDEX(input!$A:$DZ,MATCH('2016-17'!$A136,input!$A:$A,0),MATCH('2016-17'!I$2,input!$1:$1,0))</f>
        <v>3.0848710328888886</v>
      </c>
      <c r="J136" s="110">
        <f>INDEX(input!$A:$DZ,MATCH('2016-17'!$A136,input!$A:$A,0),MATCH('2016-17'!J$2,input!$1:$1,0))</f>
        <v>1.0891827393729701E-2</v>
      </c>
      <c r="K136" s="110">
        <f>INDEX(input!$A:$DZ,MATCH('2016-17'!$A136,input!$A:$A,0),MATCH('2016-17'!K$2,input!$1:$1,0))</f>
        <v>0</v>
      </c>
      <c r="L136" s="136">
        <f>INDEX(input!$A:$DZ,MATCH('2016-17'!$A136,input!$A:$A,0),MATCH('2016-17'!L$2,input!$1:$1,0))</f>
        <v>15.710079419053452</v>
      </c>
      <c r="M136" s="106">
        <f>INDEX(input!$A:$DZ,MATCH('2016-17'!$A136,input!$A:$A,0),MATCH('2016-17'!M$2,input!$1:$1,0))</f>
        <v>5.2467804407620005</v>
      </c>
      <c r="N136" s="106">
        <f>INDEX(input!$A:$DZ,MATCH('2016-17'!$A136,input!$A:$A,0),MATCH('2016-17'!N$2,input!$1:$1,0))</f>
        <v>4.903351873105579E-2</v>
      </c>
      <c r="O136" s="105">
        <f>INDEX(input!$A:$DZ,MATCH('2016-17'!$A136,input!$A:$A,0),MATCH('2016-17'!O$2,input!$1:$1,0))</f>
        <v>6.6693180358799982</v>
      </c>
      <c r="P136" s="111">
        <f>INDEX(input!$A:$DZ,MATCH('2016-17'!$A136,input!$A:$A,0),MATCH('2016-17'!P$2,input!$1:$1,0))</f>
        <v>0</v>
      </c>
      <c r="Q136" s="50">
        <f>INDEX(input!$A:$DZ,MATCH('2016-17'!$A136,input!$A:$A,0),MATCH('2016-17'!Q$2,input!$1:$1,0))</f>
        <v>5.0432558120000394E-2</v>
      </c>
      <c r="R136" s="106">
        <f>INDEX(input!$A:$DZ,MATCH('2016-17'!$A136,input!$A:$A,0),MATCH('2016-17'!R$2,input!$1:$1,0))</f>
        <v>0</v>
      </c>
      <c r="S136" s="105">
        <f>INDEX(input!$A:$DZ,MATCH('2016-17'!$A136,input!$A:$A,0),MATCH('2016-17'!S$2,input!$1:$1,0))</f>
        <v>3.8229565706666664</v>
      </c>
      <c r="T136" s="105">
        <f>INDEX(input!$A:$DZ,MATCH('2016-17'!$A136,input!$A:$A,0),MATCH('2016-17'!T$2,input!$1:$1,0))</f>
        <v>7.7896197585710673E-3</v>
      </c>
      <c r="U136" s="103">
        <f>INDEX(input!$A:$DZ,MATCH('2016-17'!$A136,input!$A:$A,0),MATCH('2016-17'!U$2,input!$1:$1,0))</f>
        <v>0</v>
      </c>
      <c r="V136" s="103">
        <f>INDEX(input!$A:$DZ,MATCH('2016-17'!$A136,input!$A:$A,0),MATCH('2016-17'!V$2,input!$1:$1,0))</f>
        <v>1.0091612208848563E-2</v>
      </c>
      <c r="W136" s="107">
        <f>INDEX(input!$A:$DZ,MATCH('2016-17'!$A136,input!$A:$A,0),MATCH('2016-17'!W$2,input!$1:$1,0))</f>
        <v>15.856402356127143</v>
      </c>
      <c r="X136" s="100">
        <f>INDEX(input!$A:$DZ,MATCH('2016-17'!$A136,input!$A:$A,0),MATCH('2016-17'!X$2,input!$1:$1,0))</f>
        <v>0.93139527287320334</v>
      </c>
    </row>
    <row r="137" spans="1:24" x14ac:dyDescent="0.25">
      <c r="A137" s="27" t="s">
        <v>261</v>
      </c>
      <c r="B137" s="27" t="str">
        <f>INDEX(input!$A:$DZ,MATCH('2016-17'!$A137,input!$A:$A,0),MATCH('2016-17'!B$2,input!$1:$1,0))</f>
        <v>E1620</v>
      </c>
      <c r="C137" s="27" t="str">
        <f>INDEX(input!$A:$DZ,MATCH('2016-17'!$A137,input!$A:$A,0),MATCH('2016-17'!C$2,input!$1:$1,0))</f>
        <v>E10000013</v>
      </c>
      <c r="E137" s="27" t="str">
        <f>INDEX(input!$A:$DZ,MATCH('2016-17'!$A137,input!$A:$A,0),MATCH('2016-17'!E$2,input!$1:$1,0))</f>
        <v>Gloucestershire</v>
      </c>
      <c r="F137" s="110">
        <f>INDEX(input!$A:$DZ,MATCH('2016-17'!$A137,input!$A:$A,0),MATCH('2016-17'!F$2,input!$1:$1,0))</f>
        <v>142.38869037999999</v>
      </c>
      <c r="G137" s="110">
        <f>INDEX(input!$A:$DZ,MATCH('2016-17'!$A137,input!$A:$A,0),MATCH('2016-17'!G$2,input!$1:$1,0))</f>
        <v>1.0028899297083331</v>
      </c>
      <c r="H137" s="110">
        <f>INDEX(input!$A:$DZ,MATCH('2016-17'!$A137,input!$A:$A,0),MATCH('2016-17'!H$2,input!$1:$1,0))</f>
        <v>231.11606599999999</v>
      </c>
      <c r="I137" s="110">
        <f>INDEX(input!$A:$DZ,MATCH('2016-17'!$A137,input!$A:$A,0),MATCH('2016-17'!I$2,input!$1:$1,0))</f>
        <v>3.4494076010574717</v>
      </c>
      <c r="J137" s="110">
        <f>INDEX(input!$A:$DZ,MATCH('2016-17'!$A137,input!$A:$A,0),MATCH('2016-17'!J$2,input!$1:$1,0))</f>
        <v>0.22407609995515126</v>
      </c>
      <c r="K137" s="110">
        <f>INDEX(input!$A:$DZ,MATCH('2016-17'!$A137,input!$A:$A,0),MATCH('2016-17'!K$2,input!$1:$1,0))</f>
        <v>0</v>
      </c>
      <c r="L137" s="136">
        <f>INDEX(input!$A:$DZ,MATCH('2016-17'!$A137,input!$A:$A,0),MATCH('2016-17'!L$2,input!$1:$1,0))</f>
        <v>378.18113001072095</v>
      </c>
      <c r="M137" s="106">
        <f>INDEX(input!$A:$DZ,MATCH('2016-17'!$A137,input!$A:$A,0),MATCH('2016-17'!M$2,input!$1:$1,0))</f>
        <v>119.248079012704</v>
      </c>
      <c r="N137" s="106">
        <f>INDEX(input!$A:$DZ,MATCH('2016-17'!$A137,input!$A:$A,0),MATCH('2016-17'!N$2,input!$1:$1,0))</f>
        <v>1.0028899297563305</v>
      </c>
      <c r="O137" s="105">
        <f>INDEX(input!$A:$DZ,MATCH('2016-17'!$A137,input!$A:$A,0),MATCH('2016-17'!O$2,input!$1:$1,0))</f>
        <v>240.98382094999963</v>
      </c>
      <c r="P137" s="111">
        <f>INDEX(input!$A:$DZ,MATCH('2016-17'!$A137,input!$A:$A,0),MATCH('2016-17'!P$2,input!$1:$1,0))</f>
        <v>4.7256411810004018</v>
      </c>
      <c r="Q137" s="50">
        <f>INDEX(input!$A:$DZ,MATCH('2016-17'!$A137,input!$A:$A,0),MATCH('2016-17'!Q$2,input!$1:$1,0))</f>
        <v>0</v>
      </c>
      <c r="R137" s="106">
        <f>INDEX(input!$A:$DZ,MATCH('2016-17'!$A137,input!$A:$A,0),MATCH('2016-17'!R$2,input!$1:$1,0))</f>
        <v>0</v>
      </c>
      <c r="S137" s="105">
        <f>INDEX(input!$A:$DZ,MATCH('2016-17'!$A137,input!$A:$A,0),MATCH('2016-17'!S$2,input!$1:$1,0))</f>
        <v>4.4795979743908054</v>
      </c>
      <c r="T137" s="105">
        <f>INDEX(input!$A:$DZ,MATCH('2016-17'!$A137,input!$A:$A,0),MATCH('2016-17'!T$2,input!$1:$1,0))</f>
        <v>0.16025479954254851</v>
      </c>
      <c r="U137" s="103">
        <f>INDEX(input!$A:$DZ,MATCH('2016-17'!$A137,input!$A:$A,0),MATCH('2016-17'!U$2,input!$1:$1,0))</f>
        <v>0</v>
      </c>
      <c r="V137" s="103">
        <f>INDEX(input!$A:$DZ,MATCH('2016-17'!$A137,input!$A:$A,0),MATCH('2016-17'!V$2,input!$1:$1,0))</f>
        <v>2.4749364758060381</v>
      </c>
      <c r="W137" s="107">
        <f>INDEX(input!$A:$DZ,MATCH('2016-17'!$A137,input!$A:$A,0),MATCH('2016-17'!W$2,input!$1:$1,0))</f>
        <v>373.0752203231998</v>
      </c>
      <c r="X137" s="100">
        <f>INDEX(input!$A:$DZ,MATCH('2016-17'!$A137,input!$A:$A,0),MATCH('2016-17'!X$2,input!$1:$1,0))</f>
        <v>-1.3501228068614646</v>
      </c>
    </row>
    <row r="138" spans="1:24" x14ac:dyDescent="0.25">
      <c r="A138" s="27" t="s">
        <v>263</v>
      </c>
      <c r="B138" s="27" t="str">
        <f>INDEX(input!$A:$DZ,MATCH('2016-17'!$A138,input!$A:$A,0),MATCH('2016-17'!B$2,input!$1:$1,0))</f>
        <v>E1735</v>
      </c>
      <c r="C138" s="27" t="str">
        <f>INDEX(input!$A:$DZ,MATCH('2016-17'!$A138,input!$A:$A,0),MATCH('2016-17'!C$2,input!$1:$1,0))</f>
        <v>E07000088</v>
      </c>
      <c r="E138" s="27" t="str">
        <f>INDEX(input!$A:$DZ,MATCH('2016-17'!$A138,input!$A:$A,0),MATCH('2016-17'!E$2,input!$1:$1,0))</f>
        <v>Gosport</v>
      </c>
      <c r="F138" s="110">
        <f>INDEX(input!$A:$DZ,MATCH('2016-17'!$A138,input!$A:$A,0),MATCH('2016-17'!F$2,input!$1:$1,0))</f>
        <v>4.1567797899999999</v>
      </c>
      <c r="G138" s="110">
        <f>INDEX(input!$A:$DZ,MATCH('2016-17'!$A138,input!$A:$A,0),MATCH('2016-17'!G$2,input!$1:$1,0))</f>
        <v>3.3155569416666662E-2</v>
      </c>
      <c r="H138" s="110">
        <f>INDEX(input!$A:$DZ,MATCH('2016-17'!$A138,input!$A:$A,0),MATCH('2016-17'!H$2,input!$1:$1,0))</f>
        <v>5.2001299999999997</v>
      </c>
      <c r="I138" s="110">
        <f>INDEX(input!$A:$DZ,MATCH('2016-17'!$A138,input!$A:$A,0),MATCH('2016-17'!I$2,input!$1:$1,0))</f>
        <v>0.79603852355555571</v>
      </c>
      <c r="J138" s="110">
        <f>INDEX(input!$A:$DZ,MATCH('2016-17'!$A138,input!$A:$A,0),MATCH('2016-17'!J$2,input!$1:$1,0))</f>
        <v>7.3744507904364457E-3</v>
      </c>
      <c r="K138" s="110">
        <f>INDEX(input!$A:$DZ,MATCH('2016-17'!$A138,input!$A:$A,0),MATCH('2016-17'!K$2,input!$1:$1,0))</f>
        <v>0</v>
      </c>
      <c r="L138" s="136">
        <f>INDEX(input!$A:$DZ,MATCH('2016-17'!$A138,input!$A:$A,0),MATCH('2016-17'!L$2,input!$1:$1,0))</f>
        <v>10.193478333762661</v>
      </c>
      <c r="M138" s="106">
        <f>INDEX(input!$A:$DZ,MATCH('2016-17'!$A138,input!$A:$A,0),MATCH('2016-17'!M$2,input!$1:$1,0))</f>
        <v>3.4683593819620002</v>
      </c>
      <c r="N138" s="106">
        <f>INDEX(input!$A:$DZ,MATCH('2016-17'!$A138,input!$A:$A,0),MATCH('2016-17'!N$2,input!$1:$1,0))</f>
        <v>3.3155569486685958E-2</v>
      </c>
      <c r="O138" s="105">
        <f>INDEX(input!$A:$DZ,MATCH('2016-17'!$A138,input!$A:$A,0),MATCH('2016-17'!O$2,input!$1:$1,0))</f>
        <v>5.3673297385800005</v>
      </c>
      <c r="P138" s="111">
        <f>INDEX(input!$A:$DZ,MATCH('2016-17'!$A138,input!$A:$A,0),MATCH('2016-17'!P$2,input!$1:$1,0))</f>
        <v>0</v>
      </c>
      <c r="Q138" s="50">
        <f>INDEX(input!$A:$DZ,MATCH('2016-17'!$A138,input!$A:$A,0),MATCH('2016-17'!Q$2,input!$1:$1,0))</f>
        <v>2.4487740420000268E-2</v>
      </c>
      <c r="R138" s="106">
        <f>INDEX(input!$A:$DZ,MATCH('2016-17'!$A138,input!$A:$A,0),MATCH('2016-17'!R$2,input!$1:$1,0))</f>
        <v>0</v>
      </c>
      <c r="S138" s="105">
        <f>INDEX(input!$A:$DZ,MATCH('2016-17'!$A138,input!$A:$A,0),MATCH('2016-17'!S$2,input!$1:$1,0))</f>
        <v>0.98545202755555572</v>
      </c>
      <c r="T138" s="105">
        <f>INDEX(input!$A:$DZ,MATCH('2016-17'!$A138,input!$A:$A,0),MATCH('2016-17'!T$2,input!$1:$1,0))</f>
        <v>5.2740615058648197E-3</v>
      </c>
      <c r="U138" s="103">
        <f>INDEX(input!$A:$DZ,MATCH('2016-17'!$A138,input!$A:$A,0),MATCH('2016-17'!U$2,input!$1:$1,0))</f>
        <v>0</v>
      </c>
      <c r="V138" s="103">
        <f>INDEX(input!$A:$DZ,MATCH('2016-17'!$A138,input!$A:$A,0),MATCH('2016-17'!V$2,input!$1:$1,0))</f>
        <v>2.4258280857940299E-2</v>
      </c>
      <c r="W138" s="107">
        <f>INDEX(input!$A:$DZ,MATCH('2016-17'!$A138,input!$A:$A,0),MATCH('2016-17'!W$2,input!$1:$1,0))</f>
        <v>9.9083168003680484</v>
      </c>
      <c r="X138" s="100">
        <f>INDEX(input!$A:$DZ,MATCH('2016-17'!$A138,input!$A:$A,0),MATCH('2016-17'!X$2,input!$1:$1,0))</f>
        <v>-2.7974899642461137</v>
      </c>
    </row>
    <row r="139" spans="1:24" x14ac:dyDescent="0.25">
      <c r="A139" s="27" t="s">
        <v>265</v>
      </c>
      <c r="B139" s="27" t="str">
        <f>INDEX(input!$A:$DZ,MATCH('2016-17'!$A139,input!$A:$A,0),MATCH('2016-17'!B$2,input!$1:$1,0))</f>
        <v>E2236</v>
      </c>
      <c r="C139" s="27" t="str">
        <f>INDEX(input!$A:$DZ,MATCH('2016-17'!$A139,input!$A:$A,0),MATCH('2016-17'!C$2,input!$1:$1,0))</f>
        <v>E07000109</v>
      </c>
      <c r="E139" s="27" t="str">
        <f>INDEX(input!$A:$DZ,MATCH('2016-17'!$A139,input!$A:$A,0),MATCH('2016-17'!E$2,input!$1:$1,0))</f>
        <v>Gravesham</v>
      </c>
      <c r="F139" s="110">
        <f>INDEX(input!$A:$DZ,MATCH('2016-17'!$A139,input!$A:$A,0),MATCH('2016-17'!F$2,input!$1:$1,0))</f>
        <v>4.7112845600000002</v>
      </c>
      <c r="G139" s="110">
        <f>INDEX(input!$A:$DZ,MATCH('2016-17'!$A139,input!$A:$A,0),MATCH('2016-17'!G$2,input!$1:$1,0))</f>
        <v>3.9242619499999999E-2</v>
      </c>
      <c r="H139" s="110">
        <f>INDEX(input!$A:$DZ,MATCH('2016-17'!$A139,input!$A:$A,0),MATCH('2016-17'!H$2,input!$1:$1,0))</f>
        <v>5.7838900000000004</v>
      </c>
      <c r="I139" s="110">
        <f>INDEX(input!$A:$DZ,MATCH('2016-17'!$A139,input!$A:$A,0),MATCH('2016-17'!I$2,input!$1:$1,0))</f>
        <v>1.6280869448888891</v>
      </c>
      <c r="J139" s="110">
        <f>INDEX(input!$A:$DZ,MATCH('2016-17'!$A139,input!$A:$A,0),MATCH('2016-17'!J$2,input!$1:$1,0))</f>
        <v>8.6396226612678179E-3</v>
      </c>
      <c r="K139" s="110">
        <f>INDEX(input!$A:$DZ,MATCH('2016-17'!$A139,input!$A:$A,0),MATCH('2016-17'!K$2,input!$1:$1,0))</f>
        <v>0</v>
      </c>
      <c r="L139" s="136">
        <f>INDEX(input!$A:$DZ,MATCH('2016-17'!$A139,input!$A:$A,0),MATCH('2016-17'!L$2,input!$1:$1,0))</f>
        <v>12.171143747050159</v>
      </c>
      <c r="M139" s="106">
        <f>INDEX(input!$A:$DZ,MATCH('2016-17'!$A139,input!$A:$A,0),MATCH('2016-17'!M$2,input!$1:$1,0))</f>
        <v>3.9391180439309998</v>
      </c>
      <c r="N139" s="106">
        <f>INDEX(input!$A:$DZ,MATCH('2016-17'!$A139,input!$A:$A,0),MATCH('2016-17'!N$2,input!$1:$1,0))</f>
        <v>3.9242619496095046E-2</v>
      </c>
      <c r="O139" s="105">
        <f>INDEX(input!$A:$DZ,MATCH('2016-17'!$A139,input!$A:$A,0),MATCH('2016-17'!O$2,input!$1:$1,0))</f>
        <v>6.0075059513399998</v>
      </c>
      <c r="P139" s="111">
        <f>INDEX(input!$A:$DZ,MATCH('2016-17'!$A139,input!$A:$A,0),MATCH('2016-17'!P$2,input!$1:$1,0))</f>
        <v>0</v>
      </c>
      <c r="Q139" s="50">
        <f>INDEX(input!$A:$DZ,MATCH('2016-17'!$A139,input!$A:$A,0),MATCH('2016-17'!Q$2,input!$1:$1,0))</f>
        <v>4.2648630659999867E-2</v>
      </c>
      <c r="R139" s="106">
        <f>INDEX(input!$A:$DZ,MATCH('2016-17'!$A139,input!$A:$A,0),MATCH('2016-17'!R$2,input!$1:$1,0))</f>
        <v>0</v>
      </c>
      <c r="S139" s="105">
        <f>INDEX(input!$A:$DZ,MATCH('2016-17'!$A139,input!$A:$A,0),MATCH('2016-17'!S$2,input!$1:$1,0))</f>
        <v>1.8419546906666671</v>
      </c>
      <c r="T139" s="105">
        <f>INDEX(input!$A:$DZ,MATCH('2016-17'!$A139,input!$A:$A,0),MATCH('2016-17'!T$2,input!$1:$1,0))</f>
        <v>6.1788874314656888E-3</v>
      </c>
      <c r="U139" s="103">
        <f>INDEX(input!$A:$DZ,MATCH('2016-17'!$A139,input!$A:$A,0),MATCH('2016-17'!U$2,input!$1:$1,0))</f>
        <v>0</v>
      </c>
      <c r="V139" s="103">
        <f>INDEX(input!$A:$DZ,MATCH('2016-17'!$A139,input!$A:$A,0),MATCH('2016-17'!V$2,input!$1:$1,0))</f>
        <v>1.1249672105248116E-2</v>
      </c>
      <c r="W139" s="107">
        <f>INDEX(input!$A:$DZ,MATCH('2016-17'!$A139,input!$A:$A,0),MATCH('2016-17'!W$2,input!$1:$1,0))</f>
        <v>11.887898495630477</v>
      </c>
      <c r="X139" s="100">
        <f>INDEX(input!$A:$DZ,MATCH('2016-17'!$A139,input!$A:$A,0),MATCH('2016-17'!X$2,input!$1:$1,0))</f>
        <v>-2.3271868059920875</v>
      </c>
    </row>
    <row r="140" spans="1:24" x14ac:dyDescent="0.25">
      <c r="A140" s="27" t="s">
        <v>267</v>
      </c>
      <c r="B140" s="27" t="str">
        <f>INDEX(input!$A:$DZ,MATCH('2016-17'!$A140,input!$A:$A,0),MATCH('2016-17'!B$2,input!$1:$1,0))</f>
        <v>E2633</v>
      </c>
      <c r="C140" s="27" t="str">
        <f>INDEX(input!$A:$DZ,MATCH('2016-17'!$A140,input!$A:$A,0),MATCH('2016-17'!C$2,input!$1:$1,0))</f>
        <v>E07000145</v>
      </c>
      <c r="E140" s="27" t="str">
        <f>INDEX(input!$A:$DZ,MATCH('2016-17'!$A140,input!$A:$A,0),MATCH('2016-17'!E$2,input!$1:$1,0))</f>
        <v>Great Yarmouth</v>
      </c>
      <c r="F140" s="110">
        <f>INDEX(input!$A:$DZ,MATCH('2016-17'!$A140,input!$A:$A,0),MATCH('2016-17'!F$2,input!$1:$1,0))</f>
        <v>8.1349900000000002</v>
      </c>
      <c r="G140" s="110">
        <f>INDEX(input!$A:$DZ,MATCH('2016-17'!$A140,input!$A:$A,0),MATCH('2016-17'!G$2,input!$1:$1,0))</f>
        <v>5.0835724624999995E-2</v>
      </c>
      <c r="H140" s="110">
        <f>INDEX(input!$A:$DZ,MATCH('2016-17'!$A140,input!$A:$A,0),MATCH('2016-17'!H$2,input!$1:$1,0))</f>
        <v>3.8312140000000001</v>
      </c>
      <c r="I140" s="110">
        <f>INDEX(input!$A:$DZ,MATCH('2016-17'!$A140,input!$A:$A,0),MATCH('2016-17'!I$2,input!$1:$1,0))</f>
        <v>1.1566468506666667</v>
      </c>
      <c r="J140" s="110">
        <f>INDEX(input!$A:$DZ,MATCH('2016-17'!$A140,input!$A:$A,0),MATCH('2016-17'!J$2,input!$1:$1,0))</f>
        <v>1.1253816782948454E-2</v>
      </c>
      <c r="K140" s="110">
        <f>INDEX(input!$A:$DZ,MATCH('2016-17'!$A140,input!$A:$A,0),MATCH('2016-17'!K$2,input!$1:$1,0))</f>
        <v>0</v>
      </c>
      <c r="L140" s="136">
        <f>INDEX(input!$A:$DZ,MATCH('2016-17'!$A140,input!$A:$A,0),MATCH('2016-17'!L$2,input!$1:$1,0))</f>
        <v>13.184940392074614</v>
      </c>
      <c r="M140" s="106">
        <f>INDEX(input!$A:$DZ,MATCH('2016-17'!$A140,input!$A:$A,0),MATCH('2016-17'!M$2,input!$1:$1,0))</f>
        <v>7.2545947316619994</v>
      </c>
      <c r="N140" s="106">
        <f>INDEX(input!$A:$DZ,MATCH('2016-17'!$A140,input!$A:$A,0),MATCH('2016-17'!N$2,input!$1:$1,0))</f>
        <v>5.0835724677586777E-2</v>
      </c>
      <c r="O140" s="105">
        <f>INDEX(input!$A:$DZ,MATCH('2016-17'!$A140,input!$A:$A,0),MATCH('2016-17'!O$2,input!$1:$1,0))</f>
        <v>3.9142678559999995</v>
      </c>
      <c r="P140" s="111">
        <f>INDEX(input!$A:$DZ,MATCH('2016-17'!$A140,input!$A:$A,0),MATCH('2016-17'!P$2,input!$1:$1,0))</f>
        <v>0</v>
      </c>
      <c r="Q140" s="50">
        <f>INDEX(input!$A:$DZ,MATCH('2016-17'!$A140,input!$A:$A,0),MATCH('2016-17'!Q$2,input!$1:$1,0))</f>
        <v>0</v>
      </c>
      <c r="R140" s="106">
        <f>INDEX(input!$A:$DZ,MATCH('2016-17'!$A140,input!$A:$A,0),MATCH('2016-17'!R$2,input!$1:$1,0))</f>
        <v>0</v>
      </c>
      <c r="S140" s="105">
        <f>INDEX(input!$A:$DZ,MATCH('2016-17'!$A140,input!$A:$A,0),MATCH('2016-17'!S$2,input!$1:$1,0))</f>
        <v>1.3770437111111111</v>
      </c>
      <c r="T140" s="105">
        <f>INDEX(input!$A:$DZ,MATCH('2016-17'!$A140,input!$A:$A,0),MATCH('2016-17'!T$2,input!$1:$1,0))</f>
        <v>8.0485074177966236E-3</v>
      </c>
      <c r="U140" s="103">
        <f>INDEX(input!$A:$DZ,MATCH('2016-17'!$A140,input!$A:$A,0),MATCH('2016-17'!U$2,input!$1:$1,0))</f>
        <v>0</v>
      </c>
      <c r="V140" s="103">
        <f>INDEX(input!$A:$DZ,MATCH('2016-17'!$A140,input!$A:$A,0),MATCH('2016-17'!V$2,input!$1:$1,0))</f>
        <v>0</v>
      </c>
      <c r="W140" s="107">
        <f>INDEX(input!$A:$DZ,MATCH('2016-17'!$A140,input!$A:$A,0),MATCH('2016-17'!W$2,input!$1:$1,0))</f>
        <v>12.604790530868494</v>
      </c>
      <c r="X140" s="100">
        <f>INDEX(input!$A:$DZ,MATCH('2016-17'!$A140,input!$A:$A,0),MATCH('2016-17'!X$2,input!$1:$1,0))</f>
        <v>-4.4000946834378158</v>
      </c>
    </row>
    <row r="141" spans="1:24" x14ac:dyDescent="0.25">
      <c r="A141" s="41" t="s">
        <v>269</v>
      </c>
      <c r="B141" s="27" t="str">
        <f>INDEX(input!$A:$DZ,MATCH('2016-17'!$A141,input!$A:$A,0),MATCH('2016-17'!B$2,input!$1:$1,0))</f>
        <v>E5100</v>
      </c>
      <c r="C141" s="27" t="str">
        <f>INDEX(input!$A:$DZ,MATCH('2016-17'!$A141,input!$A:$A,0),MATCH('2016-17'!C$2,input!$1:$1,0))</f>
        <v>-</v>
      </c>
      <c r="E141" s="27" t="str">
        <f>INDEX(input!$A:$DZ,MATCH('2016-17'!$A141,input!$A:$A,0),MATCH('2016-17'!E$2,input!$1:$1,0))</f>
        <v>Greater London Authority</v>
      </c>
      <c r="F141" s="110">
        <f>INDEX(input!$A:$DZ,MATCH('2016-17'!$A141,input!$A:$A,0),MATCH('2016-17'!F$2,input!$1:$1,0))</f>
        <v>1163.49266455</v>
      </c>
      <c r="G141" s="110">
        <f>INDEX(input!$A:$DZ,MATCH('2016-17'!$A141,input!$A:$A,0),MATCH('2016-17'!G$2,input!$1:$1,0))</f>
        <v>14.295560073958331</v>
      </c>
      <c r="H141" s="110">
        <f>INDEX(input!$A:$DZ,MATCH('2016-17'!$A141,input!$A:$A,0),MATCH('2016-17'!H$2,input!$1:$1,0))</f>
        <v>800.67866600000002</v>
      </c>
      <c r="I141" s="110">
        <f>INDEX(input!$A:$DZ,MATCH('2016-17'!$A141,input!$A:$A,0),MATCH('2016-17'!I$2,input!$1:$1,0))</f>
        <v>0</v>
      </c>
      <c r="J141" s="110">
        <f>INDEX(input!$A:$DZ,MATCH('2016-17'!$A141,input!$A:$A,0),MATCH('2016-17'!J$2,input!$1:$1,0))</f>
        <v>0</v>
      </c>
      <c r="K141" s="110">
        <f>INDEX(input!$A:$DZ,MATCH('2016-17'!$A141,input!$A:$A,0),MATCH('2016-17'!K$2,input!$1:$1,0))</f>
        <v>0</v>
      </c>
      <c r="L141" s="136">
        <f>INDEX(input!$A:$DZ,MATCH('2016-17'!$A141,input!$A:$A,0),MATCH('2016-17'!L$2,input!$1:$1,0))</f>
        <v>1978.4668906239583</v>
      </c>
      <c r="M141" s="106">
        <f>INDEX(input!$A:$DZ,MATCH('2016-17'!$A141,input!$A:$A,0),MATCH('2016-17'!M$2,input!$1:$1,0))</f>
        <v>1156.5559663826079</v>
      </c>
      <c r="N141" s="106">
        <f>INDEX(input!$A:$DZ,MATCH('2016-17'!$A141,input!$A:$A,0),MATCH('2016-17'!N$2,input!$1:$1,0))</f>
        <v>14.295560074694356</v>
      </c>
      <c r="O141" s="105">
        <f>INDEX(input!$A:$DZ,MATCH('2016-17'!$A141,input!$A:$A,0),MATCH('2016-17'!O$2,input!$1:$1,0))</f>
        <v>774.3433549800003</v>
      </c>
      <c r="P141" s="111">
        <f>INDEX(input!$A:$DZ,MATCH('2016-17'!$A141,input!$A:$A,0),MATCH('2016-17'!P$2,input!$1:$1,0))</f>
        <v>0</v>
      </c>
      <c r="Q141" s="50">
        <f>INDEX(input!$A:$DZ,MATCH('2016-17'!$A141,input!$A:$A,0),MATCH('2016-17'!Q$2,input!$1:$1,0))</f>
        <v>0</v>
      </c>
      <c r="R141" s="106">
        <f>INDEX(input!$A:$DZ,MATCH('2016-17'!$A141,input!$A:$A,0),MATCH('2016-17'!R$2,input!$1:$1,0))</f>
        <v>0</v>
      </c>
      <c r="S141" s="105">
        <f>INDEX(input!$A:$DZ,MATCH('2016-17'!$A141,input!$A:$A,0),MATCH('2016-17'!S$2,input!$1:$1,0))</f>
        <v>0</v>
      </c>
      <c r="T141" s="105">
        <f>INDEX(input!$A:$DZ,MATCH('2016-17'!$A141,input!$A:$A,0),MATCH('2016-17'!T$2,input!$1:$1,0))</f>
        <v>0</v>
      </c>
      <c r="U141" s="103">
        <f>INDEX(input!$A:$DZ,MATCH('2016-17'!$A141,input!$A:$A,0),MATCH('2016-17'!U$2,input!$1:$1,0))</f>
        <v>0</v>
      </c>
      <c r="V141" s="103">
        <f>INDEX(input!$A:$DZ,MATCH('2016-17'!$A141,input!$A:$A,0),MATCH('2016-17'!V$2,input!$1:$1,0))</f>
        <v>0</v>
      </c>
      <c r="W141" s="107">
        <f>INDEX(input!$A:$DZ,MATCH('2016-17'!$A141,input!$A:$A,0),MATCH('2016-17'!W$2,input!$1:$1,0))</f>
        <v>1945.1948814373027</v>
      </c>
      <c r="X141" s="100">
        <f>INDEX(input!$A:$DZ,MATCH('2016-17'!$A141,input!$A:$A,0),MATCH('2016-17'!X$2,input!$1:$1,0))</f>
        <v>-1.6817066459051344</v>
      </c>
    </row>
    <row r="142" spans="1:24" x14ac:dyDescent="0.25">
      <c r="A142" s="27" t="s">
        <v>270</v>
      </c>
      <c r="B142" s="27" t="str">
        <f>INDEX(input!$A:$DZ,MATCH('2016-17'!$A142,input!$A:$A,0),MATCH('2016-17'!B$2,input!$1:$1,0))</f>
        <v>E6142</v>
      </c>
      <c r="C142" s="27" t="str">
        <f>INDEX(input!$A:$DZ,MATCH('2016-17'!$A142,input!$A:$A,0),MATCH('2016-17'!C$2,input!$1:$1,0))</f>
        <v>E31000040</v>
      </c>
      <c r="E142" s="27" t="str">
        <f>INDEX(input!$A:$DZ,MATCH('2016-17'!$A142,input!$A:$A,0),MATCH('2016-17'!E$2,input!$1:$1,0))</f>
        <v>Greater Manchester Fire</v>
      </c>
      <c r="F142" s="110">
        <f>INDEX(input!$A:$DZ,MATCH('2016-17'!$A142,input!$A:$A,0),MATCH('2016-17'!F$2,input!$1:$1,0))</f>
        <v>59.801877590000004</v>
      </c>
      <c r="G142" s="110">
        <f>INDEX(input!$A:$DZ,MATCH('2016-17'!$A142,input!$A:$A,0),MATCH('2016-17'!G$2,input!$1:$1,0))</f>
        <v>0.42403997606249999</v>
      </c>
      <c r="H142" s="110">
        <f>INDEX(input!$A:$DZ,MATCH('2016-17'!$A142,input!$A:$A,0),MATCH('2016-17'!H$2,input!$1:$1,0))</f>
        <v>39.792983999999997</v>
      </c>
      <c r="I142" s="110">
        <f>INDEX(input!$A:$DZ,MATCH('2016-17'!$A142,input!$A:$A,0),MATCH('2016-17'!I$2,input!$1:$1,0))</f>
        <v>0</v>
      </c>
      <c r="J142" s="110">
        <f>INDEX(input!$A:$DZ,MATCH('2016-17'!$A142,input!$A:$A,0),MATCH('2016-17'!J$2,input!$1:$1,0))</f>
        <v>0</v>
      </c>
      <c r="K142" s="110">
        <f>INDEX(input!$A:$DZ,MATCH('2016-17'!$A142,input!$A:$A,0),MATCH('2016-17'!K$2,input!$1:$1,0))</f>
        <v>0</v>
      </c>
      <c r="L142" s="136">
        <f>INDEX(input!$A:$DZ,MATCH('2016-17'!$A142,input!$A:$A,0),MATCH('2016-17'!L$2,input!$1:$1,0))</f>
        <v>100.01890156606251</v>
      </c>
      <c r="M142" s="106">
        <f>INDEX(input!$A:$DZ,MATCH('2016-17'!$A142,input!$A:$A,0),MATCH('2016-17'!M$2,input!$1:$1,0))</f>
        <v>56.475758999789996</v>
      </c>
      <c r="N142" s="106">
        <f>INDEX(input!$A:$DZ,MATCH('2016-17'!$A142,input!$A:$A,0),MATCH('2016-17'!N$2,input!$1:$1,0))</f>
        <v>0.42403997604262811</v>
      </c>
      <c r="O142" s="105">
        <f>INDEX(input!$A:$DZ,MATCH('2016-17'!$A142,input!$A:$A,0),MATCH('2016-17'!O$2,input!$1:$1,0))</f>
        <v>41.477854245999993</v>
      </c>
      <c r="P142" s="111">
        <f>INDEX(input!$A:$DZ,MATCH('2016-17'!$A142,input!$A:$A,0),MATCH('2016-17'!P$2,input!$1:$1,0))</f>
        <v>0</v>
      </c>
      <c r="Q142" s="50">
        <f>INDEX(input!$A:$DZ,MATCH('2016-17'!$A142,input!$A:$A,0),MATCH('2016-17'!Q$2,input!$1:$1,0))</f>
        <v>0</v>
      </c>
      <c r="R142" s="106">
        <f>INDEX(input!$A:$DZ,MATCH('2016-17'!$A142,input!$A:$A,0),MATCH('2016-17'!R$2,input!$1:$1,0))</f>
        <v>0</v>
      </c>
      <c r="S142" s="105">
        <f>INDEX(input!$A:$DZ,MATCH('2016-17'!$A142,input!$A:$A,0),MATCH('2016-17'!S$2,input!$1:$1,0))</f>
        <v>0</v>
      </c>
      <c r="T142" s="105">
        <f>INDEX(input!$A:$DZ,MATCH('2016-17'!$A142,input!$A:$A,0),MATCH('2016-17'!T$2,input!$1:$1,0))</f>
        <v>0</v>
      </c>
      <c r="U142" s="103">
        <f>INDEX(input!$A:$DZ,MATCH('2016-17'!$A142,input!$A:$A,0),MATCH('2016-17'!U$2,input!$1:$1,0))</f>
        <v>0</v>
      </c>
      <c r="V142" s="103">
        <f>INDEX(input!$A:$DZ,MATCH('2016-17'!$A142,input!$A:$A,0),MATCH('2016-17'!V$2,input!$1:$1,0))</f>
        <v>0</v>
      </c>
      <c r="W142" s="107">
        <f>INDEX(input!$A:$DZ,MATCH('2016-17'!$A142,input!$A:$A,0),MATCH('2016-17'!W$2,input!$1:$1,0))</f>
        <v>98.377653221832617</v>
      </c>
      <c r="X142" s="100">
        <f>INDEX(input!$A:$DZ,MATCH('2016-17'!$A142,input!$A:$A,0),MATCH('2016-17'!X$2,input!$1:$1,0))</f>
        <v>-1.6409381812155233</v>
      </c>
    </row>
    <row r="143" spans="1:24" x14ac:dyDescent="0.25">
      <c r="A143" s="27" t="s">
        <v>272</v>
      </c>
      <c r="B143" s="27" t="str">
        <f>INDEX(input!$A:$DZ,MATCH('2016-17'!$A143,input!$A:$A,0),MATCH('2016-17'!B$2,input!$1:$1,0))</f>
        <v>E5012</v>
      </c>
      <c r="C143" s="27" t="str">
        <f>INDEX(input!$A:$DZ,MATCH('2016-17'!$A143,input!$A:$A,0),MATCH('2016-17'!C$2,input!$1:$1,0))</f>
        <v>E09000011</v>
      </c>
      <c r="E143" s="27" t="str">
        <f>INDEX(input!$A:$DZ,MATCH('2016-17'!$A143,input!$A:$A,0),MATCH('2016-17'!E$2,input!$1:$1,0))</f>
        <v>Greenwich</v>
      </c>
      <c r="F143" s="110">
        <f>INDEX(input!$A:$DZ,MATCH('2016-17'!$A143,input!$A:$A,0),MATCH('2016-17'!F$2,input!$1:$1,0))</f>
        <v>143.38236153</v>
      </c>
      <c r="G143" s="110">
        <f>INDEX(input!$A:$DZ,MATCH('2016-17'!$A143,input!$A:$A,0),MATCH('2016-17'!G$2,input!$1:$1,0))</f>
        <v>1.1050404976041666</v>
      </c>
      <c r="H143" s="110">
        <f>INDEX(input!$A:$DZ,MATCH('2016-17'!$A143,input!$A:$A,0),MATCH('2016-17'!H$2,input!$1:$1,0))</f>
        <v>68.381050000000002</v>
      </c>
      <c r="I143" s="110">
        <f>INDEX(input!$A:$DZ,MATCH('2016-17'!$A143,input!$A:$A,0),MATCH('2016-17'!I$2,input!$1:$1,0))</f>
        <v>10.55097325511111</v>
      </c>
      <c r="J143" s="110">
        <f>INDEX(input!$A:$DZ,MATCH('2016-17'!$A143,input!$A:$A,0),MATCH('2016-17'!J$2,input!$1:$1,0))</f>
        <v>0.24436108822477148</v>
      </c>
      <c r="K143" s="110">
        <f>INDEX(input!$A:$DZ,MATCH('2016-17'!$A143,input!$A:$A,0),MATCH('2016-17'!K$2,input!$1:$1,0))</f>
        <v>0</v>
      </c>
      <c r="L143" s="136">
        <f>INDEX(input!$A:$DZ,MATCH('2016-17'!$A143,input!$A:$A,0),MATCH('2016-17'!L$2,input!$1:$1,0))</f>
        <v>223.66378637094002</v>
      </c>
      <c r="M143" s="106">
        <f>INDEX(input!$A:$DZ,MATCH('2016-17'!$A143,input!$A:$A,0),MATCH('2016-17'!M$2,input!$1:$1,0))</f>
        <v>129.52732829635502</v>
      </c>
      <c r="N143" s="106">
        <f>INDEX(input!$A:$DZ,MATCH('2016-17'!$A143,input!$A:$A,0),MATCH('2016-17'!N$2,input!$1:$1,0))</f>
        <v>1.1050404975733079</v>
      </c>
      <c r="O143" s="105">
        <f>INDEX(input!$A:$DZ,MATCH('2016-17'!$A143,input!$A:$A,0),MATCH('2016-17'!O$2,input!$1:$1,0))</f>
        <v>74.379464785999986</v>
      </c>
      <c r="P143" s="111">
        <f>INDEX(input!$A:$DZ,MATCH('2016-17'!$A143,input!$A:$A,0),MATCH('2016-17'!P$2,input!$1:$1,0))</f>
        <v>1.4583699999999999</v>
      </c>
      <c r="Q143" s="50">
        <f>INDEX(input!$A:$DZ,MATCH('2016-17'!$A143,input!$A:$A,0),MATCH('2016-17'!Q$2,input!$1:$1,0))</f>
        <v>0</v>
      </c>
      <c r="R143" s="106">
        <f>INDEX(input!$A:$DZ,MATCH('2016-17'!$A143,input!$A:$A,0),MATCH('2016-17'!R$2,input!$1:$1,0))</f>
        <v>0</v>
      </c>
      <c r="S143" s="105">
        <f>INDEX(input!$A:$DZ,MATCH('2016-17'!$A143,input!$A:$A,0),MATCH('2016-17'!S$2,input!$1:$1,0))</f>
        <v>13.275216641777776</v>
      </c>
      <c r="T143" s="105">
        <f>INDEX(input!$A:$DZ,MATCH('2016-17'!$A143,input!$A:$A,0),MATCH('2016-17'!T$2,input!$1:$1,0))</f>
        <v>0.17476222237578048</v>
      </c>
      <c r="U143" s="103">
        <f>INDEX(input!$A:$DZ,MATCH('2016-17'!$A143,input!$A:$A,0),MATCH('2016-17'!U$2,input!$1:$1,0))</f>
        <v>0</v>
      </c>
      <c r="V143" s="103">
        <f>INDEX(input!$A:$DZ,MATCH('2016-17'!$A143,input!$A:$A,0),MATCH('2016-17'!V$2,input!$1:$1,0))</f>
        <v>0</v>
      </c>
      <c r="W143" s="107">
        <f>INDEX(input!$A:$DZ,MATCH('2016-17'!$A143,input!$A:$A,0),MATCH('2016-17'!W$2,input!$1:$1,0))</f>
        <v>219.92018244408186</v>
      </c>
      <c r="X143" s="100">
        <f>INDEX(input!$A:$DZ,MATCH('2016-17'!$A143,input!$A:$A,0),MATCH('2016-17'!X$2,input!$1:$1,0))</f>
        <v>-1.673763995325328</v>
      </c>
    </row>
    <row r="144" spans="1:24" x14ac:dyDescent="0.25">
      <c r="A144" s="27" t="s">
        <v>274</v>
      </c>
      <c r="B144" s="27" t="str">
        <f>INDEX(input!$A:$DZ,MATCH('2016-17'!$A144,input!$A:$A,0),MATCH('2016-17'!B$2,input!$1:$1,0))</f>
        <v>E3633</v>
      </c>
      <c r="C144" s="27" t="str">
        <f>INDEX(input!$A:$DZ,MATCH('2016-17'!$A144,input!$A:$A,0),MATCH('2016-17'!C$2,input!$1:$1,0))</f>
        <v>E07000209</v>
      </c>
      <c r="E144" s="27" t="str">
        <f>INDEX(input!$A:$DZ,MATCH('2016-17'!$A144,input!$A:$A,0),MATCH('2016-17'!E$2,input!$1:$1,0))</f>
        <v>Guildford</v>
      </c>
      <c r="F144" s="110">
        <f>INDEX(input!$A:$DZ,MATCH('2016-17'!$A144,input!$A:$A,0),MATCH('2016-17'!F$2,input!$1:$1,0))</f>
        <v>4.7378713399999999</v>
      </c>
      <c r="G144" s="110">
        <f>INDEX(input!$A:$DZ,MATCH('2016-17'!$A144,input!$A:$A,0),MATCH('2016-17'!G$2,input!$1:$1,0))</f>
        <v>3.8762366270833334E-2</v>
      </c>
      <c r="H144" s="110">
        <f>INDEX(input!$A:$DZ,MATCH('2016-17'!$A144,input!$A:$A,0),MATCH('2016-17'!H$2,input!$1:$1,0))</f>
        <v>8.3236500000000007</v>
      </c>
      <c r="I144" s="110">
        <f>INDEX(input!$A:$DZ,MATCH('2016-17'!$A144,input!$A:$A,0),MATCH('2016-17'!I$2,input!$1:$1,0))</f>
        <v>1.7793647635555558</v>
      </c>
      <c r="J144" s="110">
        <f>INDEX(input!$A:$DZ,MATCH('2016-17'!$A144,input!$A:$A,0),MATCH('2016-17'!J$2,input!$1:$1,0))</f>
        <v>8.5338905083359416E-3</v>
      </c>
      <c r="K144" s="110">
        <f>INDEX(input!$A:$DZ,MATCH('2016-17'!$A144,input!$A:$A,0),MATCH('2016-17'!K$2,input!$1:$1,0))</f>
        <v>0</v>
      </c>
      <c r="L144" s="136">
        <f>INDEX(input!$A:$DZ,MATCH('2016-17'!$A144,input!$A:$A,0),MATCH('2016-17'!L$2,input!$1:$1,0))</f>
        <v>14.888182360334726</v>
      </c>
      <c r="M144" s="106">
        <f>INDEX(input!$A:$DZ,MATCH('2016-17'!$A144,input!$A:$A,0),MATCH('2016-17'!M$2,input!$1:$1,0))</f>
        <v>3.7768897597910005</v>
      </c>
      <c r="N144" s="106">
        <f>INDEX(input!$A:$DZ,MATCH('2016-17'!$A144,input!$A:$A,0),MATCH('2016-17'!N$2,input!$1:$1,0))</f>
        <v>3.8762366271088845E-2</v>
      </c>
      <c r="O144" s="105">
        <f>INDEX(input!$A:$DZ,MATCH('2016-17'!$A144,input!$A:$A,0),MATCH('2016-17'!O$2,input!$1:$1,0))</f>
        <v>8.5993462340400004</v>
      </c>
      <c r="P144" s="111">
        <f>INDEX(input!$A:$DZ,MATCH('2016-17'!$A144,input!$A:$A,0),MATCH('2016-17'!P$2,input!$1:$1,0))</f>
        <v>0</v>
      </c>
      <c r="Q144" s="50">
        <f>INDEX(input!$A:$DZ,MATCH('2016-17'!$A144,input!$A:$A,0),MATCH('2016-17'!Q$2,input!$1:$1,0))</f>
        <v>0.10904086795999919</v>
      </c>
      <c r="R144" s="106">
        <f>INDEX(input!$A:$DZ,MATCH('2016-17'!$A144,input!$A:$A,0),MATCH('2016-17'!R$2,input!$1:$1,0))</f>
        <v>0</v>
      </c>
      <c r="S144" s="105">
        <f>INDEX(input!$A:$DZ,MATCH('2016-17'!$A144,input!$A:$A,0),MATCH('2016-17'!S$2,input!$1:$1,0))</f>
        <v>2.3620546693333337</v>
      </c>
      <c r="T144" s="105">
        <f>INDEX(input!$A:$DZ,MATCH('2016-17'!$A144,input!$A:$A,0),MATCH('2016-17'!T$2,input!$1:$1,0))</f>
        <v>6.1032698846738122E-3</v>
      </c>
      <c r="U144" s="103">
        <f>INDEX(input!$A:$DZ,MATCH('2016-17'!$A144,input!$A:$A,0),MATCH('2016-17'!U$2,input!$1:$1,0))</f>
        <v>0</v>
      </c>
      <c r="V144" s="103">
        <f>INDEX(input!$A:$DZ,MATCH('2016-17'!$A144,input!$A:$A,0),MATCH('2016-17'!V$2,input!$1:$1,0))</f>
        <v>0.10217415391906694</v>
      </c>
      <c r="W144" s="107">
        <f>INDEX(input!$A:$DZ,MATCH('2016-17'!$A144,input!$A:$A,0),MATCH('2016-17'!W$2,input!$1:$1,0))</f>
        <v>14.994371321199162</v>
      </c>
      <c r="X144" s="100">
        <f>INDEX(input!$A:$DZ,MATCH('2016-17'!$A144,input!$A:$A,0),MATCH('2016-17'!X$2,input!$1:$1,0))</f>
        <v>0.71324328446800145</v>
      </c>
    </row>
    <row r="145" spans="1:24" x14ac:dyDescent="0.25">
      <c r="A145" s="27" t="s">
        <v>276</v>
      </c>
      <c r="B145" s="27" t="str">
        <f>INDEX(input!$A:$DZ,MATCH('2016-17'!$A145,input!$A:$A,0),MATCH('2016-17'!B$2,input!$1:$1,0))</f>
        <v>E5013</v>
      </c>
      <c r="C145" s="27" t="str">
        <f>INDEX(input!$A:$DZ,MATCH('2016-17'!$A145,input!$A:$A,0),MATCH('2016-17'!C$2,input!$1:$1,0))</f>
        <v>E09000012</v>
      </c>
      <c r="E145" s="27" t="str">
        <f>INDEX(input!$A:$DZ,MATCH('2016-17'!$A145,input!$A:$A,0),MATCH('2016-17'!E$2,input!$1:$1,0))</f>
        <v>Hackney</v>
      </c>
      <c r="F145" s="110">
        <f>INDEX(input!$A:$DZ,MATCH('2016-17'!$A145,input!$A:$A,0),MATCH('2016-17'!F$2,input!$1:$1,0))</f>
        <v>187.31664391000004</v>
      </c>
      <c r="G145" s="110">
        <f>INDEX(input!$A:$DZ,MATCH('2016-17'!$A145,input!$A:$A,0),MATCH('2016-17'!G$2,input!$1:$1,0))</f>
        <v>1.4696898003958334</v>
      </c>
      <c r="H145" s="110">
        <f>INDEX(input!$A:$DZ,MATCH('2016-17'!$A145,input!$A:$A,0),MATCH('2016-17'!H$2,input!$1:$1,0))</f>
        <v>63.796999999999997</v>
      </c>
      <c r="I145" s="110">
        <f>INDEX(input!$A:$DZ,MATCH('2016-17'!$A145,input!$A:$A,0),MATCH('2016-17'!I$2,input!$1:$1,0))</f>
        <v>14.819308001111111</v>
      </c>
      <c r="J145" s="110">
        <f>INDEX(input!$A:$DZ,MATCH('2016-17'!$A145,input!$A:$A,0),MATCH('2016-17'!J$2,input!$1:$1,0))</f>
        <v>0.3246647770965686</v>
      </c>
      <c r="K145" s="110">
        <f>INDEX(input!$A:$DZ,MATCH('2016-17'!$A145,input!$A:$A,0),MATCH('2016-17'!K$2,input!$1:$1,0))</f>
        <v>0</v>
      </c>
      <c r="L145" s="136">
        <f>INDEX(input!$A:$DZ,MATCH('2016-17'!$A145,input!$A:$A,0),MATCH('2016-17'!L$2,input!$1:$1,0))</f>
        <v>267.72730648860357</v>
      </c>
      <c r="M145" s="106">
        <f>INDEX(input!$A:$DZ,MATCH('2016-17'!$A145,input!$A:$A,0),MATCH('2016-17'!M$2,input!$1:$1,0))</f>
        <v>170.75900987035598</v>
      </c>
      <c r="N145" s="106">
        <f>INDEX(input!$A:$DZ,MATCH('2016-17'!$A145,input!$A:$A,0),MATCH('2016-17'!N$2,input!$1:$1,0))</f>
        <v>1.4696898005134833</v>
      </c>
      <c r="O145" s="105">
        <f>INDEX(input!$A:$DZ,MATCH('2016-17'!$A145,input!$A:$A,0),MATCH('2016-17'!O$2,input!$1:$1,0))</f>
        <v>66.520733079999999</v>
      </c>
      <c r="P145" s="111">
        <f>INDEX(input!$A:$DZ,MATCH('2016-17'!$A145,input!$A:$A,0),MATCH('2016-17'!P$2,input!$1:$1,0))</f>
        <v>1.330481</v>
      </c>
      <c r="Q145" s="50">
        <f>INDEX(input!$A:$DZ,MATCH('2016-17'!$A145,input!$A:$A,0),MATCH('2016-17'!Q$2,input!$1:$1,0))</f>
        <v>0</v>
      </c>
      <c r="R145" s="106">
        <f>INDEX(input!$A:$DZ,MATCH('2016-17'!$A145,input!$A:$A,0),MATCH('2016-17'!R$2,input!$1:$1,0))</f>
        <v>0</v>
      </c>
      <c r="S145" s="105">
        <f>INDEX(input!$A:$DZ,MATCH('2016-17'!$A145,input!$A:$A,0),MATCH('2016-17'!S$2,input!$1:$1,0))</f>
        <v>18.042641961111109</v>
      </c>
      <c r="T145" s="105">
        <f>INDEX(input!$A:$DZ,MATCH('2016-17'!$A145,input!$A:$A,0),MATCH('2016-17'!T$2,input!$1:$1,0))</f>
        <v>0.23219383407043587</v>
      </c>
      <c r="U145" s="103">
        <f>INDEX(input!$A:$DZ,MATCH('2016-17'!$A145,input!$A:$A,0),MATCH('2016-17'!U$2,input!$1:$1,0))</f>
        <v>0</v>
      </c>
      <c r="V145" s="103">
        <f>INDEX(input!$A:$DZ,MATCH('2016-17'!$A145,input!$A:$A,0),MATCH('2016-17'!V$2,input!$1:$1,0))</f>
        <v>0</v>
      </c>
      <c r="W145" s="107">
        <f>INDEX(input!$A:$DZ,MATCH('2016-17'!$A145,input!$A:$A,0),MATCH('2016-17'!W$2,input!$1:$1,0))</f>
        <v>258.35474954605104</v>
      </c>
      <c r="X145" s="100">
        <f>INDEX(input!$A:$DZ,MATCH('2016-17'!$A145,input!$A:$A,0),MATCH('2016-17'!X$2,input!$1:$1,0))</f>
        <v>-3.5007848341952807</v>
      </c>
    </row>
    <row r="146" spans="1:24" x14ac:dyDescent="0.25">
      <c r="A146" s="27" t="s">
        <v>278</v>
      </c>
      <c r="B146" s="27" t="str">
        <f>INDEX(input!$A:$DZ,MATCH('2016-17'!$A146,input!$A:$A,0),MATCH('2016-17'!B$2,input!$1:$1,0))</f>
        <v>E0601</v>
      </c>
      <c r="C146" s="27" t="str">
        <f>INDEX(input!$A:$DZ,MATCH('2016-17'!$A146,input!$A:$A,0),MATCH('2016-17'!C$2,input!$1:$1,0))</f>
        <v>E06000006</v>
      </c>
      <c r="E146" s="27" t="str">
        <f>INDEX(input!$A:$DZ,MATCH('2016-17'!$A146,input!$A:$A,0),MATCH('2016-17'!E$2,input!$1:$1,0))</f>
        <v>Halton</v>
      </c>
      <c r="F146" s="110">
        <f>INDEX(input!$A:$DZ,MATCH('2016-17'!$A146,input!$A:$A,0),MATCH('2016-17'!F$2,input!$1:$1,0))</f>
        <v>61.819630920000002</v>
      </c>
      <c r="G146" s="110">
        <f>INDEX(input!$A:$DZ,MATCH('2016-17'!$A146,input!$A:$A,0),MATCH('2016-17'!G$2,input!$1:$1,0))</f>
        <v>0.47787454939583335</v>
      </c>
      <c r="H146" s="110">
        <f>INDEX(input!$A:$DZ,MATCH('2016-17'!$A146,input!$A:$A,0),MATCH('2016-17'!H$2,input!$1:$1,0))</f>
        <v>38.648721000000002</v>
      </c>
      <c r="I146" s="110">
        <f>INDEX(input!$A:$DZ,MATCH('2016-17'!$A146,input!$A:$A,0),MATCH('2016-17'!I$2,input!$1:$1,0))</f>
        <v>2.1653355811111106</v>
      </c>
      <c r="J146" s="110">
        <f>INDEX(input!$A:$DZ,MATCH('2016-17'!$A146,input!$A:$A,0),MATCH('2016-17'!J$2,input!$1:$1,0))</f>
        <v>0.10520846566244381</v>
      </c>
      <c r="K146" s="110">
        <f>INDEX(input!$A:$DZ,MATCH('2016-17'!$A146,input!$A:$A,0),MATCH('2016-17'!K$2,input!$1:$1,0))</f>
        <v>0</v>
      </c>
      <c r="L146" s="136">
        <f>INDEX(input!$A:$DZ,MATCH('2016-17'!$A146,input!$A:$A,0),MATCH('2016-17'!L$2,input!$1:$1,0))</f>
        <v>103.2167705161694</v>
      </c>
      <c r="M146" s="106">
        <f>INDEX(input!$A:$DZ,MATCH('2016-17'!$A146,input!$A:$A,0),MATCH('2016-17'!M$2,input!$1:$1,0))</f>
        <v>55.292191519767002</v>
      </c>
      <c r="N146" s="106">
        <f>INDEX(input!$A:$DZ,MATCH('2016-17'!$A146,input!$A:$A,0),MATCH('2016-17'!N$2,input!$1:$1,0))</f>
        <v>0.47787454934451451</v>
      </c>
      <c r="O146" s="105">
        <f>INDEX(input!$A:$DZ,MATCH('2016-17'!$A146,input!$A:$A,0),MATCH('2016-17'!O$2,input!$1:$1,0))</f>
        <v>40.423696817</v>
      </c>
      <c r="P146" s="111">
        <f>INDEX(input!$A:$DZ,MATCH('2016-17'!$A146,input!$A:$A,0),MATCH('2016-17'!P$2,input!$1:$1,0))</f>
        <v>0.79338783999999996</v>
      </c>
      <c r="Q146" s="50">
        <f>INDEX(input!$A:$DZ,MATCH('2016-17'!$A146,input!$A:$A,0),MATCH('2016-17'!Q$2,input!$1:$1,0))</f>
        <v>0</v>
      </c>
      <c r="R146" s="106">
        <f>INDEX(input!$A:$DZ,MATCH('2016-17'!$A146,input!$A:$A,0),MATCH('2016-17'!R$2,input!$1:$1,0))</f>
        <v>0</v>
      </c>
      <c r="S146" s="105">
        <f>INDEX(input!$A:$DZ,MATCH('2016-17'!$A146,input!$A:$A,0),MATCH('2016-17'!S$2,input!$1:$1,0))</f>
        <v>2.6774563277777772</v>
      </c>
      <c r="T146" s="105">
        <f>INDEX(input!$A:$DZ,MATCH('2016-17'!$A146,input!$A:$A,0),MATCH('2016-17'!T$2,input!$1:$1,0))</f>
        <v>7.524301600344073E-2</v>
      </c>
      <c r="U146" s="103">
        <f>INDEX(input!$A:$DZ,MATCH('2016-17'!$A146,input!$A:$A,0),MATCH('2016-17'!U$2,input!$1:$1,0))</f>
        <v>0</v>
      </c>
      <c r="V146" s="103">
        <f>INDEX(input!$A:$DZ,MATCH('2016-17'!$A146,input!$A:$A,0),MATCH('2016-17'!V$2,input!$1:$1,0))</f>
        <v>0</v>
      </c>
      <c r="W146" s="107">
        <f>INDEX(input!$A:$DZ,MATCH('2016-17'!$A146,input!$A:$A,0),MATCH('2016-17'!W$2,input!$1:$1,0))</f>
        <v>99.739850069892739</v>
      </c>
      <c r="X146" s="100">
        <f>INDEX(input!$A:$DZ,MATCH('2016-17'!$A146,input!$A:$A,0),MATCH('2016-17'!X$2,input!$1:$1,0))</f>
        <v>-3.3685615514699618</v>
      </c>
    </row>
    <row r="147" spans="1:24" x14ac:dyDescent="0.25">
      <c r="A147" s="27" t="s">
        <v>279</v>
      </c>
      <c r="B147" s="27" t="str">
        <f>INDEX(input!$A:$DZ,MATCH('2016-17'!$A147,input!$A:$A,0),MATCH('2016-17'!B$2,input!$1:$1,0))</f>
        <v>E2732</v>
      </c>
      <c r="C147" s="27" t="str">
        <f>INDEX(input!$A:$DZ,MATCH('2016-17'!$A147,input!$A:$A,0),MATCH('2016-17'!C$2,input!$1:$1,0))</f>
        <v>E07000164</v>
      </c>
      <c r="E147" s="27" t="str">
        <f>INDEX(input!$A:$DZ,MATCH('2016-17'!$A147,input!$A:$A,0),MATCH('2016-17'!E$2,input!$1:$1,0))</f>
        <v>Hambleton</v>
      </c>
      <c r="F147" s="110">
        <f>INDEX(input!$A:$DZ,MATCH('2016-17'!$A147,input!$A:$A,0),MATCH('2016-17'!F$2,input!$1:$1,0))</f>
        <v>3.4107562000000002</v>
      </c>
      <c r="G147" s="110">
        <f>INDEX(input!$A:$DZ,MATCH('2016-17'!$A147,input!$A:$A,0),MATCH('2016-17'!G$2,input!$1:$1,0))</f>
        <v>2.7632022687500001E-2</v>
      </c>
      <c r="H147" s="110">
        <f>INDEX(input!$A:$DZ,MATCH('2016-17'!$A147,input!$A:$A,0),MATCH('2016-17'!H$2,input!$1:$1,0))</f>
        <v>3.1058762</v>
      </c>
      <c r="I147" s="110">
        <f>INDEX(input!$A:$DZ,MATCH('2016-17'!$A147,input!$A:$A,0),MATCH('2016-17'!I$2,input!$1:$1,0))</f>
        <v>1.3410643173333336</v>
      </c>
      <c r="J147" s="110">
        <f>INDEX(input!$A:$DZ,MATCH('2016-17'!$A147,input!$A:$A,0),MATCH('2016-17'!J$2,input!$1:$1,0))</f>
        <v>6.2097852026516513E-3</v>
      </c>
      <c r="K147" s="110">
        <f>INDEX(input!$A:$DZ,MATCH('2016-17'!$A147,input!$A:$A,0),MATCH('2016-17'!K$2,input!$1:$1,0))</f>
        <v>0.12033419733239828</v>
      </c>
      <c r="L147" s="136">
        <f>INDEX(input!$A:$DZ,MATCH('2016-17'!$A147,input!$A:$A,0),MATCH('2016-17'!L$2,input!$1:$1,0))</f>
        <v>8.0118727225558839</v>
      </c>
      <c r="M147" s="106">
        <f>INDEX(input!$A:$DZ,MATCH('2016-17'!$A147,input!$A:$A,0),MATCH('2016-17'!M$2,input!$1:$1,0))</f>
        <v>2.9313048890109998</v>
      </c>
      <c r="N147" s="106">
        <f>INDEX(input!$A:$DZ,MATCH('2016-17'!$A147,input!$A:$A,0),MATCH('2016-17'!N$2,input!$1:$1,0))</f>
        <v>2.7632022624948346E-2</v>
      </c>
      <c r="O147" s="105">
        <f>INDEX(input!$A:$DZ,MATCH('2016-17'!$A147,input!$A:$A,0),MATCH('2016-17'!O$2,input!$1:$1,0))</f>
        <v>3.2025133596000002</v>
      </c>
      <c r="P147" s="111">
        <f>INDEX(input!$A:$DZ,MATCH('2016-17'!$A147,input!$A:$A,0),MATCH('2016-17'!P$2,input!$1:$1,0))</f>
        <v>0</v>
      </c>
      <c r="Q147" s="50">
        <f>INDEX(input!$A:$DZ,MATCH('2016-17'!$A147,input!$A:$A,0),MATCH('2016-17'!Q$2,input!$1:$1,0))</f>
        <v>0.11264812039999975</v>
      </c>
      <c r="R147" s="106">
        <f>INDEX(input!$A:$DZ,MATCH('2016-17'!$A147,input!$A:$A,0),MATCH('2016-17'!R$2,input!$1:$1,0))</f>
        <v>0</v>
      </c>
      <c r="S147" s="105">
        <f>INDEX(input!$A:$DZ,MATCH('2016-17'!$A147,input!$A:$A,0),MATCH('2016-17'!S$2,input!$1:$1,0))</f>
        <v>1.8274868008888892</v>
      </c>
      <c r="T147" s="105">
        <f>INDEX(input!$A:$DZ,MATCH('2016-17'!$A147,input!$A:$A,0),MATCH('2016-17'!T$2,input!$1:$1,0))</f>
        <v>4.4411156881630958E-3</v>
      </c>
      <c r="U147" s="103">
        <f>INDEX(input!$A:$DZ,MATCH('2016-17'!$A147,input!$A:$A,0),MATCH('2016-17'!U$2,input!$1:$1,0))</f>
        <v>0.62496147646826228</v>
      </c>
      <c r="V147" s="103">
        <f>INDEX(input!$A:$DZ,MATCH('2016-17'!$A147,input!$A:$A,0),MATCH('2016-17'!V$2,input!$1:$1,0))</f>
        <v>0</v>
      </c>
      <c r="W147" s="107">
        <f>INDEX(input!$A:$DZ,MATCH('2016-17'!$A147,input!$A:$A,0),MATCH('2016-17'!W$2,input!$1:$1,0))</f>
        <v>8.7309877846812629</v>
      </c>
      <c r="X147" s="100">
        <f>INDEX(input!$A:$DZ,MATCH('2016-17'!$A147,input!$A:$A,0),MATCH('2016-17'!X$2,input!$1:$1,0))</f>
        <v>8.9756176493025031</v>
      </c>
    </row>
    <row r="148" spans="1:24" x14ac:dyDescent="0.25">
      <c r="A148" s="27" t="s">
        <v>281</v>
      </c>
      <c r="B148" s="27" t="str">
        <f>INDEX(input!$A:$DZ,MATCH('2016-17'!$A148,input!$A:$A,0),MATCH('2016-17'!B$2,input!$1:$1,0))</f>
        <v>E5014</v>
      </c>
      <c r="C148" s="27" t="str">
        <f>INDEX(input!$A:$DZ,MATCH('2016-17'!$A148,input!$A:$A,0),MATCH('2016-17'!C$2,input!$1:$1,0))</f>
        <v>E09000013</v>
      </c>
      <c r="E148" s="27" t="str">
        <f>INDEX(input!$A:$DZ,MATCH('2016-17'!$A148,input!$A:$A,0),MATCH('2016-17'!E$2,input!$1:$1,0))</f>
        <v>Hammersmith And Fulham</v>
      </c>
      <c r="F148" s="110">
        <f>INDEX(input!$A:$DZ,MATCH('2016-17'!$A148,input!$A:$A,0),MATCH('2016-17'!F$2,input!$1:$1,0))</f>
        <v>105.64005304999999</v>
      </c>
      <c r="G148" s="110">
        <f>INDEX(input!$A:$DZ,MATCH('2016-17'!$A148,input!$A:$A,0),MATCH('2016-17'!G$2,input!$1:$1,0))</f>
        <v>0.81873201200000001</v>
      </c>
      <c r="H148" s="110">
        <f>INDEX(input!$A:$DZ,MATCH('2016-17'!$A148,input!$A:$A,0),MATCH('2016-17'!H$2,input!$1:$1,0))</f>
        <v>52.39</v>
      </c>
      <c r="I148" s="110">
        <f>INDEX(input!$A:$DZ,MATCH('2016-17'!$A148,input!$A:$A,0),MATCH('2016-17'!I$2,input!$1:$1,0))</f>
        <v>5.7232608611111111</v>
      </c>
      <c r="J148" s="110">
        <f>INDEX(input!$A:$DZ,MATCH('2016-17'!$A148,input!$A:$A,0),MATCH('2016-17'!J$2,input!$1:$1,0))</f>
        <v>0.18108524873903678</v>
      </c>
      <c r="K148" s="110">
        <f>INDEX(input!$A:$DZ,MATCH('2016-17'!$A148,input!$A:$A,0),MATCH('2016-17'!K$2,input!$1:$1,0))</f>
        <v>0</v>
      </c>
      <c r="L148" s="136">
        <f>INDEX(input!$A:$DZ,MATCH('2016-17'!$A148,input!$A:$A,0),MATCH('2016-17'!L$2,input!$1:$1,0))</f>
        <v>164.75313117185013</v>
      </c>
      <c r="M148" s="106">
        <f>INDEX(input!$A:$DZ,MATCH('2016-17'!$A148,input!$A:$A,0),MATCH('2016-17'!M$2,input!$1:$1,0))</f>
        <v>95.062281545186991</v>
      </c>
      <c r="N148" s="106">
        <f>INDEX(input!$A:$DZ,MATCH('2016-17'!$A148,input!$A:$A,0),MATCH('2016-17'!N$2,input!$1:$1,0))</f>
        <v>0.8187320120824958</v>
      </c>
      <c r="O148" s="105">
        <f>INDEX(input!$A:$DZ,MATCH('2016-17'!$A148,input!$A:$A,0),MATCH('2016-17'!O$2,input!$1:$1,0))</f>
        <v>53.887707428999988</v>
      </c>
      <c r="P148" s="111">
        <f>INDEX(input!$A:$DZ,MATCH('2016-17'!$A148,input!$A:$A,0),MATCH('2016-17'!P$2,input!$1:$1,0))</f>
        <v>0</v>
      </c>
      <c r="Q148" s="50">
        <f>INDEX(input!$A:$DZ,MATCH('2016-17'!$A148,input!$A:$A,0),MATCH('2016-17'!Q$2,input!$1:$1,0))</f>
        <v>0</v>
      </c>
      <c r="R148" s="106">
        <f>INDEX(input!$A:$DZ,MATCH('2016-17'!$A148,input!$A:$A,0),MATCH('2016-17'!R$2,input!$1:$1,0))</f>
        <v>0</v>
      </c>
      <c r="S148" s="105">
        <f>INDEX(input!$A:$DZ,MATCH('2016-17'!$A148,input!$A:$A,0),MATCH('2016-17'!S$2,input!$1:$1,0))</f>
        <v>7.9608008277777778</v>
      </c>
      <c r="T148" s="105">
        <f>INDEX(input!$A:$DZ,MATCH('2016-17'!$A148,input!$A:$A,0),MATCH('2016-17'!T$2,input!$1:$1,0))</f>
        <v>0.12950859213720325</v>
      </c>
      <c r="U148" s="103">
        <f>INDEX(input!$A:$DZ,MATCH('2016-17'!$A148,input!$A:$A,0),MATCH('2016-17'!U$2,input!$1:$1,0))</f>
        <v>0</v>
      </c>
      <c r="V148" s="103">
        <f>INDEX(input!$A:$DZ,MATCH('2016-17'!$A148,input!$A:$A,0),MATCH('2016-17'!V$2,input!$1:$1,0))</f>
        <v>0</v>
      </c>
      <c r="W148" s="107">
        <f>INDEX(input!$A:$DZ,MATCH('2016-17'!$A148,input!$A:$A,0),MATCH('2016-17'!W$2,input!$1:$1,0))</f>
        <v>157.85903040618447</v>
      </c>
      <c r="X148" s="100">
        <f>INDEX(input!$A:$DZ,MATCH('2016-17'!$A148,input!$A:$A,0),MATCH('2016-17'!X$2,input!$1:$1,0))</f>
        <v>-4.184503636822889</v>
      </c>
    </row>
    <row r="149" spans="1:24" x14ac:dyDescent="0.25">
      <c r="A149" s="27" t="s">
        <v>283</v>
      </c>
      <c r="B149" s="27" t="str">
        <f>INDEX(input!$A:$DZ,MATCH('2016-17'!$A149,input!$A:$A,0),MATCH('2016-17'!B$2,input!$1:$1,0))</f>
        <v>E1721</v>
      </c>
      <c r="C149" s="27" t="str">
        <f>INDEX(input!$A:$DZ,MATCH('2016-17'!$A149,input!$A:$A,0),MATCH('2016-17'!C$2,input!$1:$1,0))</f>
        <v>E10000014</v>
      </c>
      <c r="E149" s="27" t="str">
        <f>INDEX(input!$A:$DZ,MATCH('2016-17'!$A149,input!$A:$A,0),MATCH('2016-17'!E$2,input!$1:$1,0))</f>
        <v>Hampshire</v>
      </c>
      <c r="F149" s="110">
        <f>INDEX(input!$A:$DZ,MATCH('2016-17'!$A149,input!$A:$A,0),MATCH('2016-17'!F$2,input!$1:$1,0))</f>
        <v>238.14760949999999</v>
      </c>
      <c r="G149" s="110">
        <f>INDEX(input!$A:$DZ,MATCH('2016-17'!$A149,input!$A:$A,0),MATCH('2016-17'!G$2,input!$1:$1,0))</f>
        <v>1.5916932091666667</v>
      </c>
      <c r="H149" s="110">
        <f>INDEX(input!$A:$DZ,MATCH('2016-17'!$A149,input!$A:$A,0),MATCH('2016-17'!H$2,input!$1:$1,0))</f>
        <v>504.89064400000001</v>
      </c>
      <c r="I149" s="110">
        <f>INDEX(input!$A:$DZ,MATCH('2016-17'!$A149,input!$A:$A,0),MATCH('2016-17'!I$2,input!$1:$1,0))</f>
        <v>6.1783644146666683</v>
      </c>
      <c r="J149" s="110">
        <f>INDEX(input!$A:$DZ,MATCH('2016-17'!$A149,input!$A:$A,0),MATCH('2016-17'!J$2,input!$1:$1,0))</f>
        <v>0.35756620858850008</v>
      </c>
      <c r="K149" s="110">
        <f>INDEX(input!$A:$DZ,MATCH('2016-17'!$A149,input!$A:$A,0),MATCH('2016-17'!K$2,input!$1:$1,0))</f>
        <v>0</v>
      </c>
      <c r="L149" s="136">
        <f>INDEX(input!$A:$DZ,MATCH('2016-17'!$A149,input!$A:$A,0),MATCH('2016-17'!L$2,input!$1:$1,0))</f>
        <v>751.16587733242181</v>
      </c>
      <c r="M149" s="106">
        <f>INDEX(input!$A:$DZ,MATCH('2016-17'!$A149,input!$A:$A,0),MATCH('2016-17'!M$2,input!$1:$1,0))</f>
        <v>190.81843090398698</v>
      </c>
      <c r="N149" s="106">
        <f>INDEX(input!$A:$DZ,MATCH('2016-17'!$A149,input!$A:$A,0),MATCH('2016-17'!N$2,input!$1:$1,0))</f>
        <v>1.591693209353054</v>
      </c>
      <c r="O149" s="105">
        <f>INDEX(input!$A:$DZ,MATCH('2016-17'!$A149,input!$A:$A,0),MATCH('2016-17'!O$2,input!$1:$1,0))</f>
        <v>522.41885137199995</v>
      </c>
      <c r="P149" s="111">
        <f>INDEX(input!$A:$DZ,MATCH('2016-17'!$A149,input!$A:$A,0),MATCH('2016-17'!P$2,input!$1:$1,0))</f>
        <v>10.240797299999999</v>
      </c>
      <c r="Q149" s="50">
        <f>INDEX(input!$A:$DZ,MATCH('2016-17'!$A149,input!$A:$A,0),MATCH('2016-17'!Q$2,input!$1:$1,0))</f>
        <v>0</v>
      </c>
      <c r="R149" s="106">
        <f>INDEX(input!$A:$DZ,MATCH('2016-17'!$A149,input!$A:$A,0),MATCH('2016-17'!R$2,input!$1:$1,0))</f>
        <v>0</v>
      </c>
      <c r="S149" s="105">
        <f>INDEX(input!$A:$DZ,MATCH('2016-17'!$A149,input!$A:$A,0),MATCH('2016-17'!S$2,input!$1:$1,0))</f>
        <v>7.6262587911111126</v>
      </c>
      <c r="T149" s="105">
        <f>INDEX(input!$A:$DZ,MATCH('2016-17'!$A149,input!$A:$A,0),MATCH('2016-17'!T$2,input!$1:$1,0))</f>
        <v>0.255724287829037</v>
      </c>
      <c r="U149" s="103">
        <f>INDEX(input!$A:$DZ,MATCH('2016-17'!$A149,input!$A:$A,0),MATCH('2016-17'!U$2,input!$1:$1,0))</f>
        <v>0</v>
      </c>
      <c r="V149" s="103">
        <f>INDEX(input!$A:$DZ,MATCH('2016-17'!$A149,input!$A:$A,0),MATCH('2016-17'!V$2,input!$1:$1,0))</f>
        <v>9.3514385725224543</v>
      </c>
      <c r="W149" s="107">
        <f>INDEX(input!$A:$DZ,MATCH('2016-17'!$A149,input!$A:$A,0),MATCH('2016-17'!W$2,input!$1:$1,0))</f>
        <v>742.30319443680253</v>
      </c>
      <c r="X149" s="100">
        <f>INDEX(input!$A:$DZ,MATCH('2016-17'!$A149,input!$A:$A,0),MATCH('2016-17'!X$2,input!$1:$1,0))</f>
        <v>-1.1798569614334564</v>
      </c>
    </row>
    <row r="150" spans="1:24" x14ac:dyDescent="0.25">
      <c r="A150" s="27" t="s">
        <v>285</v>
      </c>
      <c r="B150" s="27" t="str">
        <f>INDEX(input!$A:$DZ,MATCH('2016-17'!$A150,input!$A:$A,0),MATCH('2016-17'!B$2,input!$1:$1,0))</f>
        <v>E6117</v>
      </c>
      <c r="C150" s="27" t="str">
        <f>INDEX(input!$A:$DZ,MATCH('2016-17'!$A150,input!$A:$A,0),MATCH('2016-17'!C$2,input!$1:$1,0))</f>
        <v>E31000017</v>
      </c>
      <c r="E150" s="27" t="str">
        <f>INDEX(input!$A:$DZ,MATCH('2016-17'!$A150,input!$A:$A,0),MATCH('2016-17'!E$2,input!$1:$1,0))</f>
        <v>Hampshire Fire</v>
      </c>
      <c r="F150" s="110">
        <f>INDEX(input!$A:$DZ,MATCH('2016-17'!$A150,input!$A:$A,0),MATCH('2016-17'!F$2,input!$1:$1,0))</f>
        <v>28.020304310000004</v>
      </c>
      <c r="G150" s="110">
        <f>INDEX(input!$A:$DZ,MATCH('2016-17'!$A150,input!$A:$A,0),MATCH('2016-17'!G$2,input!$1:$1,0))</f>
        <v>0.19281208304166669</v>
      </c>
      <c r="H150" s="110">
        <f>INDEX(input!$A:$DZ,MATCH('2016-17'!$A150,input!$A:$A,0),MATCH('2016-17'!H$2,input!$1:$1,0))</f>
        <v>36.739933000000001</v>
      </c>
      <c r="I150" s="110">
        <f>INDEX(input!$A:$DZ,MATCH('2016-17'!$A150,input!$A:$A,0),MATCH('2016-17'!I$2,input!$1:$1,0))</f>
        <v>0</v>
      </c>
      <c r="J150" s="110">
        <f>INDEX(input!$A:$DZ,MATCH('2016-17'!$A150,input!$A:$A,0),MATCH('2016-17'!J$2,input!$1:$1,0))</f>
        <v>0</v>
      </c>
      <c r="K150" s="110">
        <f>INDEX(input!$A:$DZ,MATCH('2016-17'!$A150,input!$A:$A,0),MATCH('2016-17'!K$2,input!$1:$1,0))</f>
        <v>0</v>
      </c>
      <c r="L150" s="136">
        <f>INDEX(input!$A:$DZ,MATCH('2016-17'!$A150,input!$A:$A,0),MATCH('2016-17'!L$2,input!$1:$1,0))</f>
        <v>64.953049393041667</v>
      </c>
      <c r="M150" s="106">
        <f>INDEX(input!$A:$DZ,MATCH('2016-17'!$A150,input!$A:$A,0),MATCH('2016-17'!M$2,input!$1:$1,0))</f>
        <v>25.85753983144</v>
      </c>
      <c r="N150" s="106">
        <f>INDEX(input!$A:$DZ,MATCH('2016-17'!$A150,input!$A:$A,0),MATCH('2016-17'!N$2,input!$1:$1,0))</f>
        <v>0.19281208305986572</v>
      </c>
      <c r="O150" s="105">
        <f>INDEX(input!$A:$DZ,MATCH('2016-17'!$A150,input!$A:$A,0),MATCH('2016-17'!O$2,input!$1:$1,0))</f>
        <v>38.031703519999994</v>
      </c>
      <c r="P150" s="111">
        <f>INDEX(input!$A:$DZ,MATCH('2016-17'!$A150,input!$A:$A,0),MATCH('2016-17'!P$2,input!$1:$1,0))</f>
        <v>0</v>
      </c>
      <c r="Q150" s="50">
        <f>INDEX(input!$A:$DZ,MATCH('2016-17'!$A150,input!$A:$A,0),MATCH('2016-17'!Q$2,input!$1:$1,0))</f>
        <v>0</v>
      </c>
      <c r="R150" s="106">
        <f>INDEX(input!$A:$DZ,MATCH('2016-17'!$A150,input!$A:$A,0),MATCH('2016-17'!R$2,input!$1:$1,0))</f>
        <v>0</v>
      </c>
      <c r="S150" s="105">
        <f>INDEX(input!$A:$DZ,MATCH('2016-17'!$A150,input!$A:$A,0),MATCH('2016-17'!S$2,input!$1:$1,0))</f>
        <v>0</v>
      </c>
      <c r="T150" s="105">
        <f>INDEX(input!$A:$DZ,MATCH('2016-17'!$A150,input!$A:$A,0),MATCH('2016-17'!T$2,input!$1:$1,0))</f>
        <v>0</v>
      </c>
      <c r="U150" s="103">
        <f>INDEX(input!$A:$DZ,MATCH('2016-17'!$A150,input!$A:$A,0),MATCH('2016-17'!U$2,input!$1:$1,0))</f>
        <v>0</v>
      </c>
      <c r="V150" s="103">
        <f>INDEX(input!$A:$DZ,MATCH('2016-17'!$A150,input!$A:$A,0),MATCH('2016-17'!V$2,input!$1:$1,0))</f>
        <v>9.9786469030967703E-2</v>
      </c>
      <c r="W150" s="107">
        <f>INDEX(input!$A:$DZ,MATCH('2016-17'!$A150,input!$A:$A,0),MATCH('2016-17'!W$2,input!$1:$1,0))</f>
        <v>64.181841903530838</v>
      </c>
      <c r="X150" s="100">
        <f>INDEX(input!$A:$DZ,MATCH('2016-17'!$A150,input!$A:$A,0),MATCH('2016-17'!X$2,input!$1:$1,0))</f>
        <v>-1.1873306899636393</v>
      </c>
    </row>
    <row r="151" spans="1:24" x14ac:dyDescent="0.25">
      <c r="A151" s="27" t="s">
        <v>287</v>
      </c>
      <c r="B151" s="27" t="str">
        <f>INDEX(input!$A:$DZ,MATCH('2016-17'!$A151,input!$A:$A,0),MATCH('2016-17'!B$2,input!$1:$1,0))</f>
        <v>E2433</v>
      </c>
      <c r="C151" s="27" t="str">
        <f>INDEX(input!$A:$DZ,MATCH('2016-17'!$A151,input!$A:$A,0),MATCH('2016-17'!C$2,input!$1:$1,0))</f>
        <v>E07000131</v>
      </c>
      <c r="E151" s="27" t="str">
        <f>INDEX(input!$A:$DZ,MATCH('2016-17'!$A151,input!$A:$A,0),MATCH('2016-17'!E$2,input!$1:$1,0))</f>
        <v>Harborough</v>
      </c>
      <c r="F151" s="110">
        <f>INDEX(input!$A:$DZ,MATCH('2016-17'!$A151,input!$A:$A,0),MATCH('2016-17'!F$2,input!$1:$1,0))</f>
        <v>3.0066356700000001</v>
      </c>
      <c r="G151" s="110">
        <f>INDEX(input!$A:$DZ,MATCH('2016-17'!$A151,input!$A:$A,0),MATCH('2016-17'!G$2,input!$1:$1,0))</f>
        <v>2.3435541354166669E-2</v>
      </c>
      <c r="H151" s="110">
        <f>INDEX(input!$A:$DZ,MATCH('2016-17'!$A151,input!$A:$A,0),MATCH('2016-17'!H$2,input!$1:$1,0))</f>
        <v>5.1616280000000003</v>
      </c>
      <c r="I151" s="110">
        <f>INDEX(input!$A:$DZ,MATCH('2016-17'!$A151,input!$A:$A,0),MATCH('2016-17'!I$2,input!$1:$1,0))</f>
        <v>2.1821571075555557</v>
      </c>
      <c r="J151" s="110">
        <f>INDEX(input!$A:$DZ,MATCH('2016-17'!$A151,input!$A:$A,0),MATCH('2016-17'!J$2,input!$1:$1,0))</f>
        <v>5.2540616763612482E-3</v>
      </c>
      <c r="K151" s="110">
        <f>INDEX(input!$A:$DZ,MATCH('2016-17'!$A151,input!$A:$A,0),MATCH('2016-17'!K$2,input!$1:$1,0))</f>
        <v>2.5699568726999699E-2</v>
      </c>
      <c r="L151" s="136">
        <f>INDEX(input!$A:$DZ,MATCH('2016-17'!$A151,input!$A:$A,0),MATCH('2016-17'!L$2,input!$1:$1,0))</f>
        <v>10.404809949313082</v>
      </c>
      <c r="M151" s="106">
        <f>INDEX(input!$A:$DZ,MATCH('2016-17'!$A151,input!$A:$A,0),MATCH('2016-17'!M$2,input!$1:$1,0))</f>
        <v>2.4056680869829998</v>
      </c>
      <c r="N151" s="106">
        <f>INDEX(input!$A:$DZ,MATCH('2016-17'!$A151,input!$A:$A,0),MATCH('2016-17'!N$2,input!$1:$1,0))</f>
        <v>2.3435541402896696E-2</v>
      </c>
      <c r="O151" s="105">
        <f>INDEX(input!$A:$DZ,MATCH('2016-17'!$A151,input!$A:$A,0),MATCH('2016-17'!O$2,input!$1:$1,0))</f>
        <v>5.2617380000000002</v>
      </c>
      <c r="P151" s="111">
        <f>INDEX(input!$A:$DZ,MATCH('2016-17'!$A151,input!$A:$A,0),MATCH('2016-17'!P$2,input!$1:$1,0))</f>
        <v>0</v>
      </c>
      <c r="Q151" s="50">
        <f>INDEX(input!$A:$DZ,MATCH('2016-17'!$A151,input!$A:$A,0),MATCH('2016-17'!Q$2,input!$1:$1,0))</f>
        <v>0</v>
      </c>
      <c r="R151" s="106">
        <f>INDEX(input!$A:$DZ,MATCH('2016-17'!$A151,input!$A:$A,0),MATCH('2016-17'!R$2,input!$1:$1,0))</f>
        <v>0</v>
      </c>
      <c r="S151" s="105">
        <f>INDEX(input!$A:$DZ,MATCH('2016-17'!$A151,input!$A:$A,0),MATCH('2016-17'!S$2,input!$1:$1,0))</f>
        <v>2.9846336977777779</v>
      </c>
      <c r="T151" s="105">
        <f>INDEX(input!$A:$DZ,MATCH('2016-17'!$A151,input!$A:$A,0),MATCH('2016-17'!T$2,input!$1:$1,0))</f>
        <v>3.7576011047049723E-3</v>
      </c>
      <c r="U151" s="103">
        <f>INDEX(input!$A:$DZ,MATCH('2016-17'!$A151,input!$A:$A,0),MATCH('2016-17'!U$2,input!$1:$1,0))</f>
        <v>0.133471953711192</v>
      </c>
      <c r="V151" s="103">
        <f>INDEX(input!$A:$DZ,MATCH('2016-17'!$A151,input!$A:$A,0),MATCH('2016-17'!V$2,input!$1:$1,0))</f>
        <v>6.4510407207458431E-2</v>
      </c>
      <c r="W151" s="107">
        <f>INDEX(input!$A:$DZ,MATCH('2016-17'!$A151,input!$A:$A,0),MATCH('2016-17'!W$2,input!$1:$1,0))</f>
        <v>10.877215288187031</v>
      </c>
      <c r="X151" s="100">
        <f>INDEX(input!$A:$DZ,MATCH('2016-17'!$A151,input!$A:$A,0),MATCH('2016-17'!X$2,input!$1:$1,0))</f>
        <v>4.5402591798914704</v>
      </c>
    </row>
    <row r="152" spans="1:24" x14ac:dyDescent="0.25">
      <c r="A152" s="27" t="s">
        <v>289</v>
      </c>
      <c r="B152" s="27" t="str">
        <f>INDEX(input!$A:$DZ,MATCH('2016-17'!$A152,input!$A:$A,0),MATCH('2016-17'!B$2,input!$1:$1,0))</f>
        <v>E5038</v>
      </c>
      <c r="C152" s="27" t="str">
        <f>INDEX(input!$A:$DZ,MATCH('2016-17'!$A152,input!$A:$A,0),MATCH('2016-17'!C$2,input!$1:$1,0))</f>
        <v>E09000014</v>
      </c>
      <c r="E152" s="27" t="str">
        <f>INDEX(input!$A:$DZ,MATCH('2016-17'!$A152,input!$A:$A,0),MATCH('2016-17'!E$2,input!$1:$1,0))</f>
        <v>Haringey</v>
      </c>
      <c r="F152" s="110">
        <f>INDEX(input!$A:$DZ,MATCH('2016-17'!$A152,input!$A:$A,0),MATCH('2016-17'!F$2,input!$1:$1,0))</f>
        <v>140.80845627000002</v>
      </c>
      <c r="G152" s="110">
        <f>INDEX(input!$A:$DZ,MATCH('2016-17'!$A152,input!$A:$A,0),MATCH('2016-17'!G$2,input!$1:$1,0))</f>
        <v>1.0852197867291669</v>
      </c>
      <c r="H152" s="110">
        <f>INDEX(input!$A:$DZ,MATCH('2016-17'!$A152,input!$A:$A,0),MATCH('2016-17'!H$2,input!$1:$1,0))</f>
        <v>83.861381800000004</v>
      </c>
      <c r="I152" s="110">
        <f>INDEX(input!$A:$DZ,MATCH('2016-17'!$A152,input!$A:$A,0),MATCH('2016-17'!I$2,input!$1:$1,0))</f>
        <v>5.9344859211111114</v>
      </c>
      <c r="J152" s="110">
        <f>INDEX(input!$A:$DZ,MATCH('2016-17'!$A152,input!$A:$A,0),MATCH('2016-17'!J$2,input!$1:$1,0))</f>
        <v>0.24026700508870213</v>
      </c>
      <c r="K152" s="110">
        <f>INDEX(input!$A:$DZ,MATCH('2016-17'!$A152,input!$A:$A,0),MATCH('2016-17'!K$2,input!$1:$1,0))</f>
        <v>0</v>
      </c>
      <c r="L152" s="136">
        <f>INDEX(input!$A:$DZ,MATCH('2016-17'!$A152,input!$A:$A,0),MATCH('2016-17'!L$2,input!$1:$1,0))</f>
        <v>231.92981078292897</v>
      </c>
      <c r="M152" s="106">
        <f>INDEX(input!$A:$DZ,MATCH('2016-17'!$A152,input!$A:$A,0),MATCH('2016-17'!M$2,input!$1:$1,0))</f>
        <v>126.02357012641099</v>
      </c>
      <c r="N152" s="106">
        <f>INDEX(input!$A:$DZ,MATCH('2016-17'!$A152,input!$A:$A,0),MATCH('2016-17'!N$2,input!$1:$1,0))</f>
        <v>1.0852197866468491</v>
      </c>
      <c r="O152" s="105">
        <f>INDEX(input!$A:$DZ,MATCH('2016-17'!$A152,input!$A:$A,0),MATCH('2016-17'!O$2,input!$1:$1,0))</f>
        <v>85.478296</v>
      </c>
      <c r="P152" s="111">
        <f>INDEX(input!$A:$DZ,MATCH('2016-17'!$A152,input!$A:$A,0),MATCH('2016-17'!P$2,input!$1:$1,0))</f>
        <v>1.70982575</v>
      </c>
      <c r="Q152" s="50">
        <f>INDEX(input!$A:$DZ,MATCH('2016-17'!$A152,input!$A:$A,0),MATCH('2016-17'!Q$2,input!$1:$1,0))</f>
        <v>0</v>
      </c>
      <c r="R152" s="106">
        <f>INDEX(input!$A:$DZ,MATCH('2016-17'!$A152,input!$A:$A,0),MATCH('2016-17'!R$2,input!$1:$1,0))</f>
        <v>0</v>
      </c>
      <c r="S152" s="105">
        <f>INDEX(input!$A:$DZ,MATCH('2016-17'!$A152,input!$A:$A,0),MATCH('2016-17'!S$2,input!$1:$1,0))</f>
        <v>6.7250705877777781</v>
      </c>
      <c r="T152" s="105">
        <f>INDEX(input!$A:$DZ,MATCH('2016-17'!$A152,input!$A:$A,0),MATCH('2016-17'!T$2,input!$1:$1,0))</f>
        <v>0.17183421500501386</v>
      </c>
      <c r="U152" s="103">
        <f>INDEX(input!$A:$DZ,MATCH('2016-17'!$A152,input!$A:$A,0),MATCH('2016-17'!U$2,input!$1:$1,0))</f>
        <v>0</v>
      </c>
      <c r="V152" s="103">
        <f>INDEX(input!$A:$DZ,MATCH('2016-17'!$A152,input!$A:$A,0),MATCH('2016-17'!V$2,input!$1:$1,0))</f>
        <v>0</v>
      </c>
      <c r="W152" s="107">
        <f>INDEX(input!$A:$DZ,MATCH('2016-17'!$A152,input!$A:$A,0),MATCH('2016-17'!W$2,input!$1:$1,0))</f>
        <v>221.1938164658406</v>
      </c>
      <c r="X152" s="100">
        <f>INDEX(input!$A:$DZ,MATCH('2016-17'!$A152,input!$A:$A,0),MATCH('2016-17'!X$2,input!$1:$1,0))</f>
        <v>-4.6289842089926703</v>
      </c>
    </row>
    <row r="153" spans="1:24" x14ac:dyDescent="0.25">
      <c r="A153" s="27" t="s">
        <v>291</v>
      </c>
      <c r="B153" s="27" t="str">
        <f>INDEX(input!$A:$DZ,MATCH('2016-17'!$A153,input!$A:$A,0),MATCH('2016-17'!B$2,input!$1:$1,0))</f>
        <v>E1538</v>
      </c>
      <c r="C153" s="27" t="str">
        <f>INDEX(input!$A:$DZ,MATCH('2016-17'!$A153,input!$A:$A,0),MATCH('2016-17'!C$2,input!$1:$1,0))</f>
        <v>E07000073</v>
      </c>
      <c r="E153" s="27" t="str">
        <f>INDEX(input!$A:$DZ,MATCH('2016-17'!$A153,input!$A:$A,0),MATCH('2016-17'!E$2,input!$1:$1,0))</f>
        <v>Harlow</v>
      </c>
      <c r="F153" s="110">
        <f>INDEX(input!$A:$DZ,MATCH('2016-17'!$A153,input!$A:$A,0),MATCH('2016-17'!F$2,input!$1:$1,0))</f>
        <v>4.9792768799999996</v>
      </c>
      <c r="G153" s="110">
        <f>INDEX(input!$A:$DZ,MATCH('2016-17'!$A153,input!$A:$A,0),MATCH('2016-17'!G$2,input!$1:$1,0))</f>
        <v>4.1272689354166663E-2</v>
      </c>
      <c r="H153" s="110">
        <f>INDEX(input!$A:$DZ,MATCH('2016-17'!$A153,input!$A:$A,0),MATCH('2016-17'!H$2,input!$1:$1,0))</f>
        <v>6.387575</v>
      </c>
      <c r="I153" s="110">
        <f>INDEX(input!$A:$DZ,MATCH('2016-17'!$A153,input!$A:$A,0),MATCH('2016-17'!I$2,input!$1:$1,0))</f>
        <v>0.98239854222222234</v>
      </c>
      <c r="J153" s="110">
        <f>INDEX(input!$A:$DZ,MATCH('2016-17'!$A153,input!$A:$A,0),MATCH('2016-17'!J$2,input!$1:$1,0))</f>
        <v>9.0865611519999542E-3</v>
      </c>
      <c r="K153" s="110">
        <f>INDEX(input!$A:$DZ,MATCH('2016-17'!$A153,input!$A:$A,0),MATCH('2016-17'!K$2,input!$1:$1,0))</f>
        <v>0</v>
      </c>
      <c r="L153" s="136">
        <f>INDEX(input!$A:$DZ,MATCH('2016-17'!$A153,input!$A:$A,0),MATCH('2016-17'!L$2,input!$1:$1,0))</f>
        <v>12.399609672728388</v>
      </c>
      <c r="M153" s="106">
        <f>INDEX(input!$A:$DZ,MATCH('2016-17'!$A153,input!$A:$A,0),MATCH('2016-17'!M$2,input!$1:$1,0))</f>
        <v>4.1429780281620001</v>
      </c>
      <c r="N153" s="106">
        <f>INDEX(input!$A:$DZ,MATCH('2016-17'!$A153,input!$A:$A,0),MATCH('2016-17'!N$2,input!$1:$1,0))</f>
        <v>4.1272689305590915E-2</v>
      </c>
      <c r="O153" s="105">
        <f>INDEX(input!$A:$DZ,MATCH('2016-17'!$A153,input!$A:$A,0),MATCH('2016-17'!O$2,input!$1:$1,0))</f>
        <v>6.5193540060000013</v>
      </c>
      <c r="P153" s="111">
        <f>INDEX(input!$A:$DZ,MATCH('2016-17'!$A153,input!$A:$A,0),MATCH('2016-17'!P$2,input!$1:$1,0))</f>
        <v>0</v>
      </c>
      <c r="Q153" s="50">
        <f>INDEX(input!$A:$DZ,MATCH('2016-17'!$A153,input!$A:$A,0),MATCH('2016-17'!Q$2,input!$1:$1,0))</f>
        <v>0</v>
      </c>
      <c r="R153" s="106">
        <f>INDEX(input!$A:$DZ,MATCH('2016-17'!$A153,input!$A:$A,0),MATCH('2016-17'!R$2,input!$1:$1,0))</f>
        <v>0</v>
      </c>
      <c r="S153" s="105">
        <f>INDEX(input!$A:$DZ,MATCH('2016-17'!$A153,input!$A:$A,0),MATCH('2016-17'!S$2,input!$1:$1,0))</f>
        <v>1.2033062097777778</v>
      </c>
      <c r="T153" s="105">
        <f>INDEX(input!$A:$DZ,MATCH('2016-17'!$A153,input!$A:$A,0),MATCH('2016-17'!T$2,input!$1:$1,0))</f>
        <v>6.4985290097262132E-3</v>
      </c>
      <c r="U153" s="103">
        <f>INDEX(input!$A:$DZ,MATCH('2016-17'!$A153,input!$A:$A,0),MATCH('2016-17'!U$2,input!$1:$1,0))</f>
        <v>0</v>
      </c>
      <c r="V153" s="103">
        <f>INDEX(input!$A:$DZ,MATCH('2016-17'!$A153,input!$A:$A,0),MATCH('2016-17'!V$2,input!$1:$1,0))</f>
        <v>2.536592783949199E-2</v>
      </c>
      <c r="W153" s="107">
        <f>INDEX(input!$A:$DZ,MATCH('2016-17'!$A153,input!$A:$A,0),MATCH('2016-17'!W$2,input!$1:$1,0))</f>
        <v>11.938775390094587</v>
      </c>
      <c r="X153" s="100">
        <f>INDEX(input!$A:$DZ,MATCH('2016-17'!$A153,input!$A:$A,0),MATCH('2016-17'!X$2,input!$1:$1,0))</f>
        <v>-3.7165224938278119</v>
      </c>
    </row>
    <row r="154" spans="1:24" x14ac:dyDescent="0.25">
      <c r="A154" s="27" t="s">
        <v>293</v>
      </c>
      <c r="B154" s="27" t="str">
        <f>INDEX(input!$A:$DZ,MATCH('2016-17'!$A154,input!$A:$A,0),MATCH('2016-17'!B$2,input!$1:$1,0))</f>
        <v>E2753</v>
      </c>
      <c r="C154" s="27" t="str">
        <f>INDEX(input!$A:$DZ,MATCH('2016-17'!$A154,input!$A:$A,0),MATCH('2016-17'!C$2,input!$1:$1,0))</f>
        <v>E07000165</v>
      </c>
      <c r="E154" s="27" t="str">
        <f>INDEX(input!$A:$DZ,MATCH('2016-17'!$A154,input!$A:$A,0),MATCH('2016-17'!E$2,input!$1:$1,0))</f>
        <v>Harrogate</v>
      </c>
      <c r="F154" s="110">
        <f>INDEX(input!$A:$DZ,MATCH('2016-17'!$A154,input!$A:$A,0),MATCH('2016-17'!F$2,input!$1:$1,0))</f>
        <v>6.3961629800000006</v>
      </c>
      <c r="G154" s="110">
        <f>INDEX(input!$A:$DZ,MATCH('2016-17'!$A154,input!$A:$A,0),MATCH('2016-17'!G$2,input!$1:$1,0))</f>
        <v>4.9536875354166669E-2</v>
      </c>
      <c r="H154" s="110">
        <f>INDEX(input!$A:$DZ,MATCH('2016-17'!$A154,input!$A:$A,0),MATCH('2016-17'!H$2,input!$1:$1,0))</f>
        <v>13.008898</v>
      </c>
      <c r="I154" s="110">
        <f>INDEX(input!$A:$DZ,MATCH('2016-17'!$A154,input!$A:$A,0),MATCH('2016-17'!I$2,input!$1:$1,0))</f>
        <v>1.4831911324444444</v>
      </c>
      <c r="J154" s="110">
        <f>INDEX(input!$A:$DZ,MATCH('2016-17'!$A154,input!$A:$A,0),MATCH('2016-17'!J$2,input!$1:$1,0))</f>
        <v>1.112282188031098E-2</v>
      </c>
      <c r="K154" s="110">
        <f>INDEX(input!$A:$DZ,MATCH('2016-17'!$A154,input!$A:$A,0),MATCH('2016-17'!K$2,input!$1:$1,0))</f>
        <v>4.6008937341487789E-2</v>
      </c>
      <c r="L154" s="136">
        <f>INDEX(input!$A:$DZ,MATCH('2016-17'!$A154,input!$A:$A,0),MATCH('2016-17'!L$2,input!$1:$1,0))</f>
        <v>20.994920747020412</v>
      </c>
      <c r="M154" s="106">
        <f>INDEX(input!$A:$DZ,MATCH('2016-17'!$A154,input!$A:$A,0),MATCH('2016-17'!M$2,input!$1:$1,0))</f>
        <v>4.9684651168729994</v>
      </c>
      <c r="N154" s="106">
        <f>INDEX(input!$A:$DZ,MATCH('2016-17'!$A154,input!$A:$A,0),MATCH('2016-17'!N$2,input!$1:$1,0))</f>
        <v>4.953687537572108E-2</v>
      </c>
      <c r="O154" s="105">
        <f>INDEX(input!$A:$DZ,MATCH('2016-17'!$A154,input!$A:$A,0),MATCH('2016-17'!O$2,input!$1:$1,0))</f>
        <v>13.479779852</v>
      </c>
      <c r="P154" s="111">
        <f>INDEX(input!$A:$DZ,MATCH('2016-17'!$A154,input!$A:$A,0),MATCH('2016-17'!P$2,input!$1:$1,0))</f>
        <v>0</v>
      </c>
      <c r="Q154" s="50">
        <f>INDEX(input!$A:$DZ,MATCH('2016-17'!$A154,input!$A:$A,0),MATCH('2016-17'!Q$2,input!$1:$1,0))</f>
        <v>0</v>
      </c>
      <c r="R154" s="106">
        <f>INDEX(input!$A:$DZ,MATCH('2016-17'!$A154,input!$A:$A,0),MATCH('2016-17'!R$2,input!$1:$1,0))</f>
        <v>0</v>
      </c>
      <c r="S154" s="105">
        <f>INDEX(input!$A:$DZ,MATCH('2016-17'!$A154,input!$A:$A,0),MATCH('2016-17'!S$2,input!$1:$1,0))</f>
        <v>1.6453285795555557</v>
      </c>
      <c r="T154" s="105">
        <f>INDEX(input!$A:$DZ,MATCH('2016-17'!$A154,input!$A:$A,0),MATCH('2016-17'!T$2,input!$1:$1,0))</f>
        <v>7.9548224515397763E-3</v>
      </c>
      <c r="U154" s="103">
        <f>INDEX(input!$A:$DZ,MATCH('2016-17'!$A154,input!$A:$A,0),MATCH('2016-17'!U$2,input!$1:$1,0))</f>
        <v>0.23894964232192045</v>
      </c>
      <c r="V154" s="103">
        <f>INDEX(input!$A:$DZ,MATCH('2016-17'!$A154,input!$A:$A,0),MATCH('2016-17'!V$2,input!$1:$1,0))</f>
        <v>0.19377866620510834</v>
      </c>
      <c r="W154" s="107">
        <f>INDEX(input!$A:$DZ,MATCH('2016-17'!$A154,input!$A:$A,0),MATCH('2016-17'!W$2,input!$1:$1,0))</f>
        <v>20.583793554782844</v>
      </c>
      <c r="X154" s="100">
        <f>INDEX(input!$A:$DZ,MATCH('2016-17'!$A154,input!$A:$A,0),MATCH('2016-17'!X$2,input!$1:$1,0))</f>
        <v>-1.9582221680732648</v>
      </c>
    </row>
    <row r="155" spans="1:24" x14ac:dyDescent="0.25">
      <c r="A155" s="27" t="s">
        <v>295</v>
      </c>
      <c r="B155" s="27" t="str">
        <f>INDEX(input!$A:$DZ,MATCH('2016-17'!$A155,input!$A:$A,0),MATCH('2016-17'!B$2,input!$1:$1,0))</f>
        <v>E5039</v>
      </c>
      <c r="C155" s="27" t="str">
        <f>INDEX(input!$A:$DZ,MATCH('2016-17'!$A155,input!$A:$A,0),MATCH('2016-17'!C$2,input!$1:$1,0))</f>
        <v>E09000015</v>
      </c>
      <c r="E155" s="27" t="str">
        <f>INDEX(input!$A:$DZ,MATCH('2016-17'!$A155,input!$A:$A,0),MATCH('2016-17'!E$2,input!$1:$1,0))</f>
        <v>Harrow</v>
      </c>
      <c r="F155" s="110">
        <f>INDEX(input!$A:$DZ,MATCH('2016-17'!$A155,input!$A:$A,0),MATCH('2016-17'!F$2,input!$1:$1,0))</f>
        <v>69.338442529999995</v>
      </c>
      <c r="G155" s="110">
        <f>INDEX(input!$A:$DZ,MATCH('2016-17'!$A155,input!$A:$A,0),MATCH('2016-17'!G$2,input!$1:$1,0))</f>
        <v>0.52514995822916666</v>
      </c>
      <c r="H155" s="110">
        <f>INDEX(input!$A:$DZ,MATCH('2016-17'!$A155,input!$A:$A,0),MATCH('2016-17'!H$2,input!$1:$1,0))</f>
        <v>98.495756</v>
      </c>
      <c r="I155" s="110">
        <f>INDEX(input!$A:$DZ,MATCH('2016-17'!$A155,input!$A:$A,0),MATCH('2016-17'!I$2,input!$1:$1,0))</f>
        <v>3.7509586944444444</v>
      </c>
      <c r="J155" s="110">
        <f>INDEX(input!$A:$DZ,MATCH('2016-17'!$A155,input!$A:$A,0),MATCH('2016-17'!J$2,input!$1:$1,0))</f>
        <v>0.11561658059200892</v>
      </c>
      <c r="K155" s="110">
        <f>INDEX(input!$A:$DZ,MATCH('2016-17'!$A155,input!$A:$A,0),MATCH('2016-17'!K$2,input!$1:$1,0))</f>
        <v>0</v>
      </c>
      <c r="L155" s="136">
        <f>INDEX(input!$A:$DZ,MATCH('2016-17'!$A155,input!$A:$A,0),MATCH('2016-17'!L$2,input!$1:$1,0))</f>
        <v>172.2259237632656</v>
      </c>
      <c r="M155" s="106">
        <f>INDEX(input!$A:$DZ,MATCH('2016-17'!$A155,input!$A:$A,0),MATCH('2016-17'!M$2,input!$1:$1,0))</f>
        <v>58.245820631066998</v>
      </c>
      <c r="N155" s="106">
        <f>INDEX(input!$A:$DZ,MATCH('2016-17'!$A155,input!$A:$A,0),MATCH('2016-17'!N$2,input!$1:$1,0))</f>
        <v>0.52514995822131816</v>
      </c>
      <c r="O155" s="105">
        <f>INDEX(input!$A:$DZ,MATCH('2016-17'!$A155,input!$A:$A,0),MATCH('2016-17'!O$2,input!$1:$1,0))</f>
        <v>103.23225999999998</v>
      </c>
      <c r="P155" s="111">
        <f>INDEX(input!$A:$DZ,MATCH('2016-17'!$A155,input!$A:$A,0),MATCH('2016-17'!P$2,input!$1:$1,0))</f>
        <v>2.0237599999999998</v>
      </c>
      <c r="Q155" s="50">
        <f>INDEX(input!$A:$DZ,MATCH('2016-17'!$A155,input!$A:$A,0),MATCH('2016-17'!Q$2,input!$1:$1,0))</f>
        <v>0</v>
      </c>
      <c r="R155" s="106">
        <f>INDEX(input!$A:$DZ,MATCH('2016-17'!$A155,input!$A:$A,0),MATCH('2016-17'!R$2,input!$1:$1,0))</f>
        <v>0</v>
      </c>
      <c r="S155" s="105">
        <f>INDEX(input!$A:$DZ,MATCH('2016-17'!$A155,input!$A:$A,0),MATCH('2016-17'!S$2,input!$1:$1,0))</f>
        <v>5.1668948944444448</v>
      </c>
      <c r="T155" s="105">
        <f>INDEX(input!$A:$DZ,MATCH('2016-17'!$A155,input!$A:$A,0),MATCH('2016-17'!T$2,input!$1:$1,0))</f>
        <v>8.2686694164507885E-2</v>
      </c>
      <c r="U155" s="103">
        <f>INDEX(input!$A:$DZ,MATCH('2016-17'!$A155,input!$A:$A,0),MATCH('2016-17'!U$2,input!$1:$1,0))</f>
        <v>0</v>
      </c>
      <c r="V155" s="103">
        <f>INDEX(input!$A:$DZ,MATCH('2016-17'!$A155,input!$A:$A,0),MATCH('2016-17'!V$2,input!$1:$1,0))</f>
        <v>0.71179097722613671</v>
      </c>
      <c r="W155" s="107">
        <f>INDEX(input!$A:$DZ,MATCH('2016-17'!$A155,input!$A:$A,0),MATCH('2016-17'!W$2,input!$1:$1,0))</f>
        <v>169.98836315512338</v>
      </c>
      <c r="X155" s="100">
        <f>INDEX(input!$A:$DZ,MATCH('2016-17'!$A155,input!$A:$A,0),MATCH('2016-17'!X$2,input!$1:$1,0))</f>
        <v>-1.2992008167236668</v>
      </c>
    </row>
    <row r="156" spans="1:24" x14ac:dyDescent="0.25">
      <c r="A156" s="27" t="s">
        <v>296</v>
      </c>
      <c r="B156" s="27" t="str">
        <f>INDEX(input!$A:$DZ,MATCH('2016-17'!$A156,input!$A:$A,0),MATCH('2016-17'!B$2,input!$1:$1,0))</f>
        <v>E1736</v>
      </c>
      <c r="C156" s="27" t="str">
        <f>INDEX(input!$A:$DZ,MATCH('2016-17'!$A156,input!$A:$A,0),MATCH('2016-17'!C$2,input!$1:$1,0))</f>
        <v>E07000089</v>
      </c>
      <c r="E156" s="27" t="str">
        <f>INDEX(input!$A:$DZ,MATCH('2016-17'!$A156,input!$A:$A,0),MATCH('2016-17'!E$2,input!$1:$1,0))</f>
        <v>Hart</v>
      </c>
      <c r="F156" s="110">
        <f>INDEX(input!$A:$DZ,MATCH('2016-17'!$A156,input!$A:$A,0),MATCH('2016-17'!F$2,input!$1:$1,0))</f>
        <v>2.4296491499999999</v>
      </c>
      <c r="G156" s="110">
        <f>INDEX(input!$A:$DZ,MATCH('2016-17'!$A156,input!$A:$A,0),MATCH('2016-17'!G$2,input!$1:$1,0))</f>
        <v>1.8293018187499999E-2</v>
      </c>
      <c r="H156" s="110">
        <f>INDEX(input!$A:$DZ,MATCH('2016-17'!$A156,input!$A:$A,0),MATCH('2016-17'!H$2,input!$1:$1,0))</f>
        <v>5.7670410800000003</v>
      </c>
      <c r="I156" s="110">
        <f>INDEX(input!$A:$DZ,MATCH('2016-17'!$A156,input!$A:$A,0),MATCH('2016-17'!I$2,input!$1:$1,0))</f>
        <v>1.5829809004444444</v>
      </c>
      <c r="J156" s="110">
        <f>INDEX(input!$A:$DZ,MATCH('2016-17'!$A156,input!$A:$A,0),MATCH('2016-17'!J$2,input!$1:$1,0))</f>
        <v>4.1056606724308624E-3</v>
      </c>
      <c r="K156" s="110">
        <f>INDEX(input!$A:$DZ,MATCH('2016-17'!$A156,input!$A:$A,0),MATCH('2016-17'!K$2,input!$1:$1,0))</f>
        <v>0</v>
      </c>
      <c r="L156" s="136">
        <f>INDEX(input!$A:$DZ,MATCH('2016-17'!$A156,input!$A:$A,0),MATCH('2016-17'!L$2,input!$1:$1,0))</f>
        <v>9.8020698093043759</v>
      </c>
      <c r="M156" s="106">
        <f>INDEX(input!$A:$DZ,MATCH('2016-17'!$A156,input!$A:$A,0),MATCH('2016-17'!M$2,input!$1:$1,0))</f>
        <v>1.826590132522</v>
      </c>
      <c r="N156" s="106">
        <f>INDEX(input!$A:$DZ,MATCH('2016-17'!$A156,input!$A:$A,0),MATCH('2016-17'!N$2,input!$1:$1,0))</f>
        <v>1.8293018188787192E-2</v>
      </c>
      <c r="O156" s="105">
        <f>INDEX(input!$A:$DZ,MATCH('2016-17'!$A156,input!$A:$A,0),MATCH('2016-17'!O$2,input!$1:$1,0))</f>
        <v>5.9607743769599999</v>
      </c>
      <c r="P156" s="111">
        <f>INDEX(input!$A:$DZ,MATCH('2016-17'!$A156,input!$A:$A,0),MATCH('2016-17'!P$2,input!$1:$1,0))</f>
        <v>0</v>
      </c>
      <c r="Q156" s="50">
        <f>INDEX(input!$A:$DZ,MATCH('2016-17'!$A156,input!$A:$A,0),MATCH('2016-17'!Q$2,input!$1:$1,0))</f>
        <v>7.5558071040000008E-2</v>
      </c>
      <c r="R156" s="106">
        <f>INDEX(input!$A:$DZ,MATCH('2016-17'!$A156,input!$A:$A,0),MATCH('2016-17'!R$2,input!$1:$1,0))</f>
        <v>0</v>
      </c>
      <c r="S156" s="105">
        <f>INDEX(input!$A:$DZ,MATCH('2016-17'!$A156,input!$A:$A,0),MATCH('2016-17'!S$2,input!$1:$1,0))</f>
        <v>2.0765622000000001</v>
      </c>
      <c r="T156" s="105">
        <f>INDEX(input!$A:$DZ,MATCH('2016-17'!$A156,input!$A:$A,0),MATCH('2016-17'!T$2,input!$1:$1,0))</f>
        <v>2.9362873960311767E-3</v>
      </c>
      <c r="U156" s="103">
        <f>INDEX(input!$A:$DZ,MATCH('2016-17'!$A156,input!$A:$A,0),MATCH('2016-17'!U$2,input!$1:$1,0))</f>
        <v>0</v>
      </c>
      <c r="V156" s="103">
        <f>INDEX(input!$A:$DZ,MATCH('2016-17'!$A156,input!$A:$A,0),MATCH('2016-17'!V$2,input!$1:$1,0))</f>
        <v>0.10854600864247259</v>
      </c>
      <c r="W156" s="107">
        <f>INDEX(input!$A:$DZ,MATCH('2016-17'!$A156,input!$A:$A,0),MATCH('2016-17'!W$2,input!$1:$1,0))</f>
        <v>10.069260094749289</v>
      </c>
      <c r="X156" s="100">
        <f>INDEX(input!$A:$DZ,MATCH('2016-17'!$A156,input!$A:$A,0),MATCH('2016-17'!X$2,input!$1:$1,0))</f>
        <v>2.7258557696792751</v>
      </c>
    </row>
    <row r="157" spans="1:24" x14ac:dyDescent="0.25">
      <c r="A157" s="27" t="s">
        <v>297</v>
      </c>
      <c r="B157" s="27" t="str">
        <f>INDEX(input!$A:$DZ,MATCH('2016-17'!$A157,input!$A:$A,0),MATCH('2016-17'!B$2,input!$1:$1,0))</f>
        <v>E0701</v>
      </c>
      <c r="C157" s="27" t="str">
        <f>INDEX(input!$A:$DZ,MATCH('2016-17'!$A157,input!$A:$A,0),MATCH('2016-17'!C$2,input!$1:$1,0))</f>
        <v>E06000001</v>
      </c>
      <c r="E157" s="27" t="str">
        <f>INDEX(input!$A:$DZ,MATCH('2016-17'!$A157,input!$A:$A,0),MATCH('2016-17'!E$2,input!$1:$1,0))</f>
        <v>Hartlepool</v>
      </c>
      <c r="F157" s="110">
        <f>INDEX(input!$A:$DZ,MATCH('2016-17'!$A157,input!$A:$A,0),MATCH('2016-17'!F$2,input!$1:$1,0))</f>
        <v>49.579050280000004</v>
      </c>
      <c r="G157" s="110">
        <f>INDEX(input!$A:$DZ,MATCH('2016-17'!$A157,input!$A:$A,0),MATCH('2016-17'!G$2,input!$1:$1,0))</f>
        <v>0.3771096020416666</v>
      </c>
      <c r="H157" s="110">
        <f>INDEX(input!$A:$DZ,MATCH('2016-17'!$A157,input!$A:$A,0),MATCH('2016-17'!H$2,input!$1:$1,0))</f>
        <v>31.635307999999998</v>
      </c>
      <c r="I157" s="110">
        <f>INDEX(input!$A:$DZ,MATCH('2016-17'!$A157,input!$A:$A,0),MATCH('2016-17'!I$2,input!$1:$1,0))</f>
        <v>1.6833453233333331</v>
      </c>
      <c r="J157" s="110">
        <f>INDEX(input!$A:$DZ,MATCH('2016-17'!$A157,input!$A:$A,0),MATCH('2016-17'!J$2,input!$1:$1,0))</f>
        <v>8.356799613347328E-2</v>
      </c>
      <c r="K157" s="110">
        <f>INDEX(input!$A:$DZ,MATCH('2016-17'!$A157,input!$A:$A,0),MATCH('2016-17'!K$2,input!$1:$1,0))</f>
        <v>0</v>
      </c>
      <c r="L157" s="136">
        <f>INDEX(input!$A:$DZ,MATCH('2016-17'!$A157,input!$A:$A,0),MATCH('2016-17'!L$2,input!$1:$1,0))</f>
        <v>83.358381201508479</v>
      </c>
      <c r="M157" s="106">
        <f>INDEX(input!$A:$DZ,MATCH('2016-17'!$A157,input!$A:$A,0),MATCH('2016-17'!M$2,input!$1:$1,0))</f>
        <v>44.280618885492999</v>
      </c>
      <c r="N157" s="106">
        <f>INDEX(input!$A:$DZ,MATCH('2016-17'!$A157,input!$A:$A,0),MATCH('2016-17'!N$2,input!$1:$1,0))</f>
        <v>0.37710960214011985</v>
      </c>
      <c r="O157" s="105">
        <f>INDEX(input!$A:$DZ,MATCH('2016-17'!$A157,input!$A:$A,0),MATCH('2016-17'!O$2,input!$1:$1,0))</f>
        <v>33.634198771000008</v>
      </c>
      <c r="P157" s="111">
        <f>INDEX(input!$A:$DZ,MATCH('2016-17'!$A157,input!$A:$A,0),MATCH('2016-17'!P$2,input!$1:$1,0))</f>
        <v>0.66014099999999998</v>
      </c>
      <c r="Q157" s="50">
        <f>INDEX(input!$A:$DZ,MATCH('2016-17'!$A157,input!$A:$A,0),MATCH('2016-17'!Q$2,input!$1:$1,0))</f>
        <v>0</v>
      </c>
      <c r="R157" s="106">
        <f>INDEX(input!$A:$DZ,MATCH('2016-17'!$A157,input!$A:$A,0),MATCH('2016-17'!R$2,input!$1:$1,0))</f>
        <v>0</v>
      </c>
      <c r="S157" s="105">
        <f>INDEX(input!$A:$DZ,MATCH('2016-17'!$A157,input!$A:$A,0),MATCH('2016-17'!S$2,input!$1:$1,0))</f>
        <v>2.2792941344444442</v>
      </c>
      <c r="T157" s="105">
        <f>INDEX(input!$A:$DZ,MATCH('2016-17'!$A157,input!$A:$A,0),MATCH('2016-17'!T$2,input!$1:$1,0))</f>
        <v>5.9766179754211474E-2</v>
      </c>
      <c r="U157" s="103">
        <f>INDEX(input!$A:$DZ,MATCH('2016-17'!$A157,input!$A:$A,0),MATCH('2016-17'!U$2,input!$1:$1,0))</f>
        <v>0</v>
      </c>
      <c r="V157" s="103">
        <f>INDEX(input!$A:$DZ,MATCH('2016-17'!$A157,input!$A:$A,0),MATCH('2016-17'!V$2,input!$1:$1,0))</f>
        <v>0</v>
      </c>
      <c r="W157" s="107">
        <f>INDEX(input!$A:$DZ,MATCH('2016-17'!$A157,input!$A:$A,0),MATCH('2016-17'!W$2,input!$1:$1,0))</f>
        <v>81.291128572831767</v>
      </c>
      <c r="X157" s="100">
        <f>INDEX(input!$A:$DZ,MATCH('2016-17'!$A157,input!$A:$A,0),MATCH('2016-17'!X$2,input!$1:$1,0))</f>
        <v>-2.479957742556671</v>
      </c>
    </row>
    <row r="158" spans="1:24" x14ac:dyDescent="0.25">
      <c r="A158" s="27" t="s">
        <v>299</v>
      </c>
      <c r="B158" s="27" t="str">
        <f>INDEX(input!$A:$DZ,MATCH('2016-17'!$A158,input!$A:$A,0),MATCH('2016-17'!B$2,input!$1:$1,0))</f>
        <v>E1433</v>
      </c>
      <c r="C158" s="27" t="str">
        <f>INDEX(input!$A:$DZ,MATCH('2016-17'!$A158,input!$A:$A,0),MATCH('2016-17'!C$2,input!$1:$1,0))</f>
        <v>E07000062</v>
      </c>
      <c r="E158" s="27" t="str">
        <f>INDEX(input!$A:$DZ,MATCH('2016-17'!$A158,input!$A:$A,0),MATCH('2016-17'!E$2,input!$1:$1,0))</f>
        <v>Hastings</v>
      </c>
      <c r="F158" s="110">
        <f>INDEX(input!$A:$DZ,MATCH('2016-17'!$A158,input!$A:$A,0),MATCH('2016-17'!F$2,input!$1:$1,0))</f>
        <v>7.2970690400000002</v>
      </c>
      <c r="G158" s="110">
        <f>INDEX(input!$A:$DZ,MATCH('2016-17'!$A158,input!$A:$A,0),MATCH('2016-17'!G$2,input!$1:$1,0))</f>
        <v>5.05556016875E-2</v>
      </c>
      <c r="H158" s="110">
        <f>INDEX(input!$A:$DZ,MATCH('2016-17'!$A158,input!$A:$A,0),MATCH('2016-17'!H$2,input!$1:$1,0))</f>
        <v>5.8354860000000004</v>
      </c>
      <c r="I158" s="110">
        <f>INDEX(input!$A:$DZ,MATCH('2016-17'!$A158,input!$A:$A,0),MATCH('2016-17'!I$2,input!$1:$1,0))</f>
        <v>1.0058567342222222</v>
      </c>
      <c r="J158" s="110">
        <f>INDEX(input!$A:$DZ,MATCH('2016-17'!$A158,input!$A:$A,0),MATCH('2016-17'!J$2,input!$1:$1,0))</f>
        <v>1.1223724306524281E-2</v>
      </c>
      <c r="K158" s="110">
        <f>INDEX(input!$A:$DZ,MATCH('2016-17'!$A158,input!$A:$A,0),MATCH('2016-17'!K$2,input!$1:$1,0))</f>
        <v>0</v>
      </c>
      <c r="L158" s="136">
        <f>INDEX(input!$A:$DZ,MATCH('2016-17'!$A158,input!$A:$A,0),MATCH('2016-17'!L$2,input!$1:$1,0))</f>
        <v>14.200191100216248</v>
      </c>
      <c r="M158" s="106">
        <f>INDEX(input!$A:$DZ,MATCH('2016-17'!$A158,input!$A:$A,0),MATCH('2016-17'!M$2,input!$1:$1,0))</f>
        <v>6.3308612703579996</v>
      </c>
      <c r="N158" s="106">
        <f>INDEX(input!$A:$DZ,MATCH('2016-17'!$A158,input!$A:$A,0),MATCH('2016-17'!N$2,input!$1:$1,0))</f>
        <v>5.0555601743283059E-2</v>
      </c>
      <c r="O158" s="105">
        <f>INDEX(input!$A:$DZ,MATCH('2016-17'!$A158,input!$A:$A,0),MATCH('2016-17'!O$2,input!$1:$1,0))</f>
        <v>6.0494810148000004</v>
      </c>
      <c r="P158" s="111">
        <f>INDEX(input!$A:$DZ,MATCH('2016-17'!$A158,input!$A:$A,0),MATCH('2016-17'!P$2,input!$1:$1,0))</f>
        <v>0</v>
      </c>
      <c r="Q158" s="50">
        <f>INDEX(input!$A:$DZ,MATCH('2016-17'!$A158,input!$A:$A,0),MATCH('2016-17'!Q$2,input!$1:$1,0))</f>
        <v>4.7727251999999231E-3</v>
      </c>
      <c r="R158" s="106">
        <f>INDEX(input!$A:$DZ,MATCH('2016-17'!$A158,input!$A:$A,0),MATCH('2016-17'!R$2,input!$1:$1,0))</f>
        <v>0</v>
      </c>
      <c r="S158" s="105">
        <f>INDEX(input!$A:$DZ,MATCH('2016-17'!$A158,input!$A:$A,0),MATCH('2016-17'!S$2,input!$1:$1,0))</f>
        <v>1.3879118684444445</v>
      </c>
      <c r="T158" s="105">
        <f>INDEX(input!$A:$DZ,MATCH('2016-17'!$A158,input!$A:$A,0),MATCH('2016-17'!T$2,input!$1:$1,0))</f>
        <v>8.0269858732050312E-3</v>
      </c>
      <c r="U158" s="103">
        <f>INDEX(input!$A:$DZ,MATCH('2016-17'!$A158,input!$A:$A,0),MATCH('2016-17'!U$2,input!$1:$1,0))</f>
        <v>0</v>
      </c>
      <c r="V158" s="103">
        <f>INDEX(input!$A:$DZ,MATCH('2016-17'!$A158,input!$A:$A,0),MATCH('2016-17'!V$2,input!$1:$1,0))</f>
        <v>5.4928497821755597E-3</v>
      </c>
      <c r="W158" s="107">
        <f>INDEX(input!$A:$DZ,MATCH('2016-17'!$A158,input!$A:$A,0),MATCH('2016-17'!W$2,input!$1:$1,0))</f>
        <v>13.83710231620111</v>
      </c>
      <c r="X158" s="100">
        <f>INDEX(input!$A:$DZ,MATCH('2016-17'!$A158,input!$A:$A,0),MATCH('2016-17'!X$2,input!$1:$1,0))</f>
        <v>-2.5569288571729798</v>
      </c>
    </row>
    <row r="159" spans="1:24" x14ac:dyDescent="0.25">
      <c r="A159" s="27" t="s">
        <v>301</v>
      </c>
      <c r="B159" s="27" t="str">
        <f>INDEX(input!$A:$DZ,MATCH('2016-17'!$A159,input!$A:$A,0),MATCH('2016-17'!B$2,input!$1:$1,0))</f>
        <v>E1737</v>
      </c>
      <c r="C159" s="27" t="str">
        <f>INDEX(input!$A:$DZ,MATCH('2016-17'!$A159,input!$A:$A,0),MATCH('2016-17'!C$2,input!$1:$1,0))</f>
        <v>E07000090</v>
      </c>
      <c r="E159" s="27" t="str">
        <f>INDEX(input!$A:$DZ,MATCH('2016-17'!$A159,input!$A:$A,0),MATCH('2016-17'!E$2,input!$1:$1,0))</f>
        <v>Havant</v>
      </c>
      <c r="F159" s="110">
        <f>INDEX(input!$A:$DZ,MATCH('2016-17'!$A159,input!$A:$A,0),MATCH('2016-17'!F$2,input!$1:$1,0))</f>
        <v>5.5820183000000005</v>
      </c>
      <c r="G159" s="110">
        <f>INDEX(input!$A:$DZ,MATCH('2016-17'!$A159,input!$A:$A,0),MATCH('2016-17'!G$2,input!$1:$1,0))</f>
        <v>4.431222570833334E-2</v>
      </c>
      <c r="H159" s="110">
        <f>INDEX(input!$A:$DZ,MATCH('2016-17'!$A159,input!$A:$A,0),MATCH('2016-17'!H$2,input!$1:$1,0))</f>
        <v>7.4887499999999996</v>
      </c>
      <c r="I159" s="110">
        <f>INDEX(input!$A:$DZ,MATCH('2016-17'!$A159,input!$A:$A,0),MATCH('2016-17'!I$2,input!$1:$1,0))</f>
        <v>1.0769853173333332</v>
      </c>
      <c r="J159" s="110">
        <f>INDEX(input!$A:$DZ,MATCH('2016-17'!$A159,input!$A:$A,0),MATCH('2016-17'!J$2,input!$1:$1,0))</f>
        <v>9.8666504896191345E-3</v>
      </c>
      <c r="K159" s="110">
        <f>INDEX(input!$A:$DZ,MATCH('2016-17'!$A159,input!$A:$A,0),MATCH('2016-17'!K$2,input!$1:$1,0))</f>
        <v>0</v>
      </c>
      <c r="L159" s="136">
        <f>INDEX(input!$A:$DZ,MATCH('2016-17'!$A159,input!$A:$A,0),MATCH('2016-17'!L$2,input!$1:$1,0))</f>
        <v>14.201932493531286</v>
      </c>
      <c r="M159" s="106">
        <f>INDEX(input!$A:$DZ,MATCH('2016-17'!$A159,input!$A:$A,0),MATCH('2016-17'!M$2,input!$1:$1,0))</f>
        <v>4.6203563949739994</v>
      </c>
      <c r="N159" s="106">
        <f>INDEX(input!$A:$DZ,MATCH('2016-17'!$A159,input!$A:$A,0),MATCH('2016-17'!N$2,input!$1:$1,0))</f>
        <v>4.4312225719696278E-2</v>
      </c>
      <c r="O159" s="105">
        <f>INDEX(input!$A:$DZ,MATCH('2016-17'!$A159,input!$A:$A,0),MATCH('2016-17'!O$2,input!$1:$1,0))</f>
        <v>7.5744225900000002</v>
      </c>
      <c r="P159" s="111">
        <f>INDEX(input!$A:$DZ,MATCH('2016-17'!$A159,input!$A:$A,0),MATCH('2016-17'!P$2,input!$1:$1,0))</f>
        <v>0</v>
      </c>
      <c r="Q159" s="50">
        <f>INDEX(input!$A:$DZ,MATCH('2016-17'!$A159,input!$A:$A,0),MATCH('2016-17'!Q$2,input!$1:$1,0))</f>
        <v>0</v>
      </c>
      <c r="R159" s="106">
        <f>INDEX(input!$A:$DZ,MATCH('2016-17'!$A159,input!$A:$A,0),MATCH('2016-17'!R$2,input!$1:$1,0))</f>
        <v>0</v>
      </c>
      <c r="S159" s="105">
        <f>INDEX(input!$A:$DZ,MATCH('2016-17'!$A159,input!$A:$A,0),MATCH('2016-17'!S$2,input!$1:$1,0))</f>
        <v>1.8158871857777779</v>
      </c>
      <c r="T159" s="105">
        <f>INDEX(input!$A:$DZ,MATCH('2016-17'!$A159,input!$A:$A,0),MATCH('2016-17'!T$2,input!$1:$1,0))</f>
        <v>7.0564334915092439E-3</v>
      </c>
      <c r="U159" s="103">
        <f>INDEX(input!$A:$DZ,MATCH('2016-17'!$A159,input!$A:$A,0),MATCH('2016-17'!U$2,input!$1:$1,0))</f>
        <v>0</v>
      </c>
      <c r="V159" s="103">
        <f>INDEX(input!$A:$DZ,MATCH('2016-17'!$A159,input!$A:$A,0),MATCH('2016-17'!V$2,input!$1:$1,0))</f>
        <v>4.8633980044511409E-2</v>
      </c>
      <c r="W159" s="107">
        <f>INDEX(input!$A:$DZ,MATCH('2016-17'!$A159,input!$A:$A,0),MATCH('2016-17'!W$2,input!$1:$1,0))</f>
        <v>14.110668810007494</v>
      </c>
      <c r="X159" s="100">
        <f>INDEX(input!$A:$DZ,MATCH('2016-17'!$A159,input!$A:$A,0),MATCH('2016-17'!X$2,input!$1:$1,0))</f>
        <v>-0.64261454253047301</v>
      </c>
    </row>
    <row r="160" spans="1:24" x14ac:dyDescent="0.25">
      <c r="A160" s="27" t="s">
        <v>302</v>
      </c>
      <c r="B160" s="27" t="str">
        <f>INDEX(input!$A:$DZ,MATCH('2016-17'!$A160,input!$A:$A,0),MATCH('2016-17'!B$2,input!$1:$1,0))</f>
        <v>E5040</v>
      </c>
      <c r="C160" s="27" t="str">
        <f>INDEX(input!$A:$DZ,MATCH('2016-17'!$A160,input!$A:$A,0),MATCH('2016-17'!C$2,input!$1:$1,0))</f>
        <v>E09000016</v>
      </c>
      <c r="E160" s="27" t="str">
        <f>INDEX(input!$A:$DZ,MATCH('2016-17'!$A160,input!$A:$A,0),MATCH('2016-17'!E$2,input!$1:$1,0))</f>
        <v>Havering</v>
      </c>
      <c r="F160" s="110">
        <f>INDEX(input!$A:$DZ,MATCH('2016-17'!$A160,input!$A:$A,0),MATCH('2016-17'!F$2,input!$1:$1,0))</f>
        <v>63.327849430000001</v>
      </c>
      <c r="G160" s="110">
        <f>INDEX(input!$A:$DZ,MATCH('2016-17'!$A160,input!$A:$A,0),MATCH('2016-17'!G$2,input!$1:$1,0))</f>
        <v>0.45740977143749995</v>
      </c>
      <c r="H160" s="110">
        <f>INDEX(input!$A:$DZ,MATCH('2016-17'!$A160,input!$A:$A,0),MATCH('2016-17'!H$2,input!$1:$1,0))</f>
        <v>101.31108500000001</v>
      </c>
      <c r="I160" s="110">
        <f>INDEX(input!$A:$DZ,MATCH('2016-17'!$A160,input!$A:$A,0),MATCH('2016-17'!I$2,input!$1:$1,0))</f>
        <v>4.8422797366666668</v>
      </c>
      <c r="J160" s="110">
        <f>INDEX(input!$A:$DZ,MATCH('2016-17'!$A160,input!$A:$A,0),MATCH('2016-17'!J$2,input!$1:$1,0))</f>
        <v>0.10216565828675514</v>
      </c>
      <c r="K160" s="110">
        <f>INDEX(input!$A:$DZ,MATCH('2016-17'!$A160,input!$A:$A,0),MATCH('2016-17'!K$2,input!$1:$1,0))</f>
        <v>0</v>
      </c>
      <c r="L160" s="136">
        <f>INDEX(input!$A:$DZ,MATCH('2016-17'!$A160,input!$A:$A,0),MATCH('2016-17'!L$2,input!$1:$1,0))</f>
        <v>170.04078959639094</v>
      </c>
      <c r="M160" s="106">
        <f>INDEX(input!$A:$DZ,MATCH('2016-17'!$A160,input!$A:$A,0),MATCH('2016-17'!M$2,input!$1:$1,0))</f>
        <v>52.516359943190999</v>
      </c>
      <c r="N160" s="106">
        <f>INDEX(input!$A:$DZ,MATCH('2016-17'!$A160,input!$A:$A,0),MATCH('2016-17'!N$2,input!$1:$1,0))</f>
        <v>0.45740977148023765</v>
      </c>
      <c r="O160" s="105">
        <f>INDEX(input!$A:$DZ,MATCH('2016-17'!$A160,input!$A:$A,0),MATCH('2016-17'!O$2,input!$1:$1,0))</f>
        <v>106.26640536000001</v>
      </c>
      <c r="P160" s="111">
        <f>INDEX(input!$A:$DZ,MATCH('2016-17'!$A160,input!$A:$A,0),MATCH('2016-17'!P$2,input!$1:$1,0))</f>
        <v>2.0838559999999999</v>
      </c>
      <c r="Q160" s="50">
        <f>INDEX(input!$A:$DZ,MATCH('2016-17'!$A160,input!$A:$A,0),MATCH('2016-17'!Q$2,input!$1:$1,0))</f>
        <v>0</v>
      </c>
      <c r="R160" s="106">
        <f>INDEX(input!$A:$DZ,MATCH('2016-17'!$A160,input!$A:$A,0),MATCH('2016-17'!R$2,input!$1:$1,0))</f>
        <v>0</v>
      </c>
      <c r="S160" s="105">
        <f>INDEX(input!$A:$DZ,MATCH('2016-17'!$A160,input!$A:$A,0),MATCH('2016-17'!S$2,input!$1:$1,0))</f>
        <v>6.9589564122222214</v>
      </c>
      <c r="T160" s="105">
        <f>INDEX(input!$A:$DZ,MATCH('2016-17'!$A160,input!$A:$A,0),MATCH('2016-17'!T$2,input!$1:$1,0))</f>
        <v>7.3066860286096588E-2</v>
      </c>
      <c r="U160" s="103">
        <f>INDEX(input!$A:$DZ,MATCH('2016-17'!$A160,input!$A:$A,0),MATCH('2016-17'!U$2,input!$1:$1,0))</f>
        <v>0</v>
      </c>
      <c r="V160" s="103">
        <f>INDEX(input!$A:$DZ,MATCH('2016-17'!$A160,input!$A:$A,0),MATCH('2016-17'!V$2,input!$1:$1,0))</f>
        <v>1.3725379171935383</v>
      </c>
      <c r="W160" s="107">
        <f>INDEX(input!$A:$DZ,MATCH('2016-17'!$A160,input!$A:$A,0),MATCH('2016-17'!W$2,input!$1:$1,0))</f>
        <v>169.72859226437311</v>
      </c>
      <c r="X160" s="100">
        <f>INDEX(input!$A:$DZ,MATCH('2016-17'!$A160,input!$A:$A,0),MATCH('2016-17'!X$2,input!$1:$1,0))</f>
        <v>-0.18360143631352965</v>
      </c>
    </row>
    <row r="161" spans="1:24" x14ac:dyDescent="0.25">
      <c r="A161" s="27" t="s">
        <v>304</v>
      </c>
      <c r="B161" s="27" t="str">
        <f>INDEX(input!$A:$DZ,MATCH('2016-17'!$A161,input!$A:$A,0),MATCH('2016-17'!B$2,input!$1:$1,0))</f>
        <v>E6118</v>
      </c>
      <c r="C161" s="27" t="str">
        <f>INDEX(input!$A:$DZ,MATCH('2016-17'!$A161,input!$A:$A,0),MATCH('2016-17'!C$2,input!$1:$1,0))</f>
        <v>E31000018</v>
      </c>
      <c r="E161" s="27" t="str">
        <f>INDEX(input!$A:$DZ,MATCH('2016-17'!$A161,input!$A:$A,0),MATCH('2016-17'!E$2,input!$1:$1,0))</f>
        <v>Hereford &amp; Worcester Fire</v>
      </c>
      <c r="F161" s="110">
        <f>INDEX(input!$A:$DZ,MATCH('2016-17'!$A161,input!$A:$A,0),MATCH('2016-17'!F$2,input!$1:$1,0))</f>
        <v>10.696801149999999</v>
      </c>
      <c r="G161" s="110">
        <f>INDEX(input!$A:$DZ,MATCH('2016-17'!$A161,input!$A:$A,0),MATCH('2016-17'!G$2,input!$1:$1,0))</f>
        <v>7.5283050208333327E-2</v>
      </c>
      <c r="H161" s="110">
        <f>INDEX(input!$A:$DZ,MATCH('2016-17'!$A161,input!$A:$A,0),MATCH('2016-17'!H$2,input!$1:$1,0))</f>
        <v>20.062304000000001</v>
      </c>
      <c r="I161" s="110">
        <f>INDEX(input!$A:$DZ,MATCH('2016-17'!$A161,input!$A:$A,0),MATCH('2016-17'!I$2,input!$1:$1,0))</f>
        <v>0</v>
      </c>
      <c r="J161" s="110">
        <f>INDEX(input!$A:$DZ,MATCH('2016-17'!$A161,input!$A:$A,0),MATCH('2016-17'!J$2,input!$1:$1,0))</f>
        <v>0</v>
      </c>
      <c r="K161" s="110">
        <f>INDEX(input!$A:$DZ,MATCH('2016-17'!$A161,input!$A:$A,0),MATCH('2016-17'!K$2,input!$1:$1,0))</f>
        <v>2.0881922420577695E-2</v>
      </c>
      <c r="L161" s="136">
        <f>INDEX(input!$A:$DZ,MATCH('2016-17'!$A161,input!$A:$A,0),MATCH('2016-17'!L$2,input!$1:$1,0))</f>
        <v>30.855270122628909</v>
      </c>
      <c r="M161" s="106">
        <f>INDEX(input!$A:$DZ,MATCH('2016-17'!$A161,input!$A:$A,0),MATCH('2016-17'!M$2,input!$1:$1,0))</f>
        <v>9.6695550605279994</v>
      </c>
      <c r="N161" s="106">
        <f>INDEX(input!$A:$DZ,MATCH('2016-17'!$A161,input!$A:$A,0),MATCH('2016-17'!N$2,input!$1:$1,0))</f>
        <v>7.5283050184247927E-2</v>
      </c>
      <c r="O161" s="105">
        <f>INDEX(input!$A:$DZ,MATCH('2016-17'!$A161,input!$A:$A,0),MATCH('2016-17'!O$2,input!$1:$1,0))</f>
        <v>20.851248599999998</v>
      </c>
      <c r="P161" s="111">
        <f>INDEX(input!$A:$DZ,MATCH('2016-17'!$A161,input!$A:$A,0),MATCH('2016-17'!P$2,input!$1:$1,0))</f>
        <v>0</v>
      </c>
      <c r="Q161" s="50">
        <f>INDEX(input!$A:$DZ,MATCH('2016-17'!$A161,input!$A:$A,0),MATCH('2016-17'!Q$2,input!$1:$1,0))</f>
        <v>0</v>
      </c>
      <c r="R161" s="106">
        <f>INDEX(input!$A:$DZ,MATCH('2016-17'!$A161,input!$A:$A,0),MATCH('2016-17'!R$2,input!$1:$1,0))</f>
        <v>0</v>
      </c>
      <c r="S161" s="105">
        <f>INDEX(input!$A:$DZ,MATCH('2016-17'!$A161,input!$A:$A,0),MATCH('2016-17'!S$2,input!$1:$1,0))</f>
        <v>0</v>
      </c>
      <c r="T161" s="105">
        <f>INDEX(input!$A:$DZ,MATCH('2016-17'!$A161,input!$A:$A,0),MATCH('2016-17'!T$2,input!$1:$1,0))</f>
        <v>0</v>
      </c>
      <c r="U161" s="103">
        <f>INDEX(input!$A:$DZ,MATCH('2016-17'!$A161,input!$A:$A,0),MATCH('2016-17'!U$2,input!$1:$1,0))</f>
        <v>0.10845127450687127</v>
      </c>
      <c r="V161" s="103">
        <f>INDEX(input!$A:$DZ,MATCH('2016-17'!$A161,input!$A:$A,0),MATCH('2016-17'!V$2,input!$1:$1,0))</f>
        <v>0.11306399322286839</v>
      </c>
      <c r="W161" s="107">
        <f>INDEX(input!$A:$DZ,MATCH('2016-17'!$A161,input!$A:$A,0),MATCH('2016-17'!W$2,input!$1:$1,0))</f>
        <v>30.817601978441989</v>
      </c>
      <c r="X161" s="100">
        <f>INDEX(input!$A:$DZ,MATCH('2016-17'!$A161,input!$A:$A,0),MATCH('2016-17'!X$2,input!$1:$1,0))</f>
        <v>-0.12208009859325797</v>
      </c>
    </row>
    <row r="162" spans="1:24" x14ac:dyDescent="0.25">
      <c r="A162" s="27" t="s">
        <v>306</v>
      </c>
      <c r="B162" s="27" t="str">
        <f>INDEX(input!$A:$DZ,MATCH('2016-17'!$A162,input!$A:$A,0),MATCH('2016-17'!B$2,input!$1:$1,0))</f>
        <v>E1801</v>
      </c>
      <c r="C162" s="27" t="str">
        <f>INDEX(input!$A:$DZ,MATCH('2016-17'!$A162,input!$A:$A,0),MATCH('2016-17'!C$2,input!$1:$1,0))</f>
        <v>E06000019</v>
      </c>
      <c r="E162" s="27" t="str">
        <f>INDEX(input!$A:$DZ,MATCH('2016-17'!$A162,input!$A:$A,0),MATCH('2016-17'!E$2,input!$1:$1,0))</f>
        <v>Herefordshire, County of</v>
      </c>
      <c r="F162" s="110">
        <f>INDEX(input!$A:$DZ,MATCH('2016-17'!$A162,input!$A:$A,0),MATCH('2016-17'!F$2,input!$1:$1,0))</f>
        <v>56.552797710000007</v>
      </c>
      <c r="G162" s="110">
        <f>INDEX(input!$A:$DZ,MATCH('2016-17'!$A162,input!$A:$A,0),MATCH('2016-17'!G$2,input!$1:$1,0))</f>
        <v>0.43203844600000008</v>
      </c>
      <c r="H162" s="110">
        <f>INDEX(input!$A:$DZ,MATCH('2016-17'!$A162,input!$A:$A,0),MATCH('2016-17'!H$2,input!$1:$1,0))</f>
        <v>83.963155</v>
      </c>
      <c r="I162" s="110">
        <f>INDEX(input!$A:$DZ,MATCH('2016-17'!$A162,input!$A:$A,0),MATCH('2016-17'!I$2,input!$1:$1,0))</f>
        <v>3.591382291111112</v>
      </c>
      <c r="J162" s="110">
        <f>INDEX(input!$A:$DZ,MATCH('2016-17'!$A162,input!$A:$A,0),MATCH('2016-17'!J$2,input!$1:$1,0))</f>
        <v>9.5825348022909568E-2</v>
      </c>
      <c r="K162" s="110">
        <f>INDEX(input!$A:$DZ,MATCH('2016-17'!$A162,input!$A:$A,0),MATCH('2016-17'!K$2,input!$1:$1,0))</f>
        <v>0.97605315315659436</v>
      </c>
      <c r="L162" s="136">
        <f>INDEX(input!$A:$DZ,MATCH('2016-17'!$A162,input!$A:$A,0),MATCH('2016-17'!L$2,input!$1:$1,0))</f>
        <v>145.61125194829066</v>
      </c>
      <c r="M162" s="106">
        <f>INDEX(input!$A:$DZ,MATCH('2016-17'!$A162,input!$A:$A,0),MATCH('2016-17'!M$2,input!$1:$1,0))</f>
        <v>47.347343044372998</v>
      </c>
      <c r="N162" s="106">
        <f>INDEX(input!$A:$DZ,MATCH('2016-17'!$A162,input!$A:$A,0),MATCH('2016-17'!N$2,input!$1:$1,0))</f>
        <v>0.43203844593428098</v>
      </c>
      <c r="O162" s="105">
        <f>INDEX(input!$A:$DZ,MATCH('2016-17'!$A162,input!$A:$A,0),MATCH('2016-17'!O$2,input!$1:$1,0))</f>
        <v>86.88988959000001</v>
      </c>
      <c r="P162" s="111">
        <f>INDEX(input!$A:$DZ,MATCH('2016-17'!$A162,input!$A:$A,0),MATCH('2016-17'!P$2,input!$1:$1,0))</f>
        <v>1.7054670000000001</v>
      </c>
      <c r="Q162" s="50">
        <f>INDEX(input!$A:$DZ,MATCH('2016-17'!$A162,input!$A:$A,0),MATCH('2016-17'!Q$2,input!$1:$1,0))</f>
        <v>0</v>
      </c>
      <c r="R162" s="106">
        <f>INDEX(input!$A:$DZ,MATCH('2016-17'!$A162,input!$A:$A,0),MATCH('2016-17'!R$2,input!$1:$1,0))</f>
        <v>0</v>
      </c>
      <c r="S162" s="105">
        <f>INDEX(input!$A:$DZ,MATCH('2016-17'!$A162,input!$A:$A,0),MATCH('2016-17'!S$2,input!$1:$1,0))</f>
        <v>4.557636406666667</v>
      </c>
      <c r="T162" s="105">
        <f>INDEX(input!$A:$DZ,MATCH('2016-17'!$A162,input!$A:$A,0),MATCH('2016-17'!T$2,input!$1:$1,0))</f>
        <v>6.8532395652994266E-2</v>
      </c>
      <c r="U162" s="103">
        <f>INDEX(input!$A:$DZ,MATCH('2016-17'!$A162,input!$A:$A,0),MATCH('2016-17'!U$2,input!$1:$1,0))</f>
        <v>5.0691792792971517</v>
      </c>
      <c r="V162" s="103">
        <f>INDEX(input!$A:$DZ,MATCH('2016-17'!$A162,input!$A:$A,0),MATCH('2016-17'!V$2,input!$1:$1,0))</f>
        <v>0.57194323946898518</v>
      </c>
      <c r="W162" s="107">
        <f>INDEX(input!$A:$DZ,MATCH('2016-17'!$A162,input!$A:$A,0),MATCH('2016-17'!W$2,input!$1:$1,0))</f>
        <v>146.64202940139305</v>
      </c>
      <c r="X162" s="100">
        <f>INDEX(input!$A:$DZ,MATCH('2016-17'!$A162,input!$A:$A,0),MATCH('2016-17'!X$2,input!$1:$1,0))</f>
        <v>0.70789684128838015</v>
      </c>
    </row>
    <row r="163" spans="1:24" x14ac:dyDescent="0.25">
      <c r="A163" s="27" t="s">
        <v>308</v>
      </c>
      <c r="B163" s="27" t="str">
        <f>INDEX(input!$A:$DZ,MATCH('2016-17'!$A163,input!$A:$A,0),MATCH('2016-17'!B$2,input!$1:$1,0))</f>
        <v>E1920</v>
      </c>
      <c r="C163" s="27" t="str">
        <f>INDEX(input!$A:$DZ,MATCH('2016-17'!$A163,input!$A:$A,0),MATCH('2016-17'!C$2,input!$1:$1,0))</f>
        <v>E10000015</v>
      </c>
      <c r="E163" s="27" t="str">
        <f>INDEX(input!$A:$DZ,MATCH('2016-17'!$A163,input!$A:$A,0),MATCH('2016-17'!E$2,input!$1:$1,0))</f>
        <v>Hertfordshire</v>
      </c>
      <c r="F163" s="110">
        <f>INDEX(input!$A:$DZ,MATCH('2016-17'!$A163,input!$A:$A,0),MATCH('2016-17'!F$2,input!$1:$1,0))</f>
        <v>237.33035537999999</v>
      </c>
      <c r="G163" s="110">
        <f>INDEX(input!$A:$DZ,MATCH('2016-17'!$A163,input!$A:$A,0),MATCH('2016-17'!G$2,input!$1:$1,0))</f>
        <v>1.6421073377916666</v>
      </c>
      <c r="H163" s="110">
        <f>INDEX(input!$A:$DZ,MATCH('2016-17'!$A163,input!$A:$A,0),MATCH('2016-17'!H$2,input!$1:$1,0))</f>
        <v>482.07053000000002</v>
      </c>
      <c r="I163" s="110">
        <f>INDEX(input!$A:$DZ,MATCH('2016-17'!$A163,input!$A:$A,0),MATCH('2016-17'!I$2,input!$1:$1,0))</f>
        <v>5.4565744408888888</v>
      </c>
      <c r="J163" s="110">
        <f>INDEX(input!$A:$DZ,MATCH('2016-17'!$A163,input!$A:$A,0),MATCH('2016-17'!J$2,input!$1:$1,0))</f>
        <v>0.36826615286067804</v>
      </c>
      <c r="K163" s="110">
        <f>INDEX(input!$A:$DZ,MATCH('2016-17'!$A163,input!$A:$A,0),MATCH('2016-17'!K$2,input!$1:$1,0))</f>
        <v>0</v>
      </c>
      <c r="L163" s="136">
        <f>INDEX(input!$A:$DZ,MATCH('2016-17'!$A163,input!$A:$A,0),MATCH('2016-17'!L$2,input!$1:$1,0))</f>
        <v>726.86783331154118</v>
      </c>
      <c r="M163" s="106">
        <f>INDEX(input!$A:$DZ,MATCH('2016-17'!$A163,input!$A:$A,0),MATCH('2016-17'!M$2,input!$1:$1,0))</f>
        <v>193.531690411055</v>
      </c>
      <c r="N163" s="106">
        <f>INDEX(input!$A:$DZ,MATCH('2016-17'!$A163,input!$A:$A,0),MATCH('2016-17'!N$2,input!$1:$1,0))</f>
        <v>1.642107337175122</v>
      </c>
      <c r="O163" s="105">
        <f>INDEX(input!$A:$DZ,MATCH('2016-17'!$A163,input!$A:$A,0),MATCH('2016-17'!O$2,input!$1:$1,0))</f>
        <v>499.13589733399994</v>
      </c>
      <c r="P163" s="111">
        <f>INDEX(input!$A:$DZ,MATCH('2016-17'!$A163,input!$A:$A,0),MATCH('2016-17'!P$2,input!$1:$1,0))</f>
        <v>9.7871467179999652</v>
      </c>
      <c r="Q163" s="50">
        <f>INDEX(input!$A:$DZ,MATCH('2016-17'!$A163,input!$A:$A,0),MATCH('2016-17'!Q$2,input!$1:$1,0))</f>
        <v>0</v>
      </c>
      <c r="R163" s="106">
        <f>INDEX(input!$A:$DZ,MATCH('2016-17'!$A163,input!$A:$A,0),MATCH('2016-17'!R$2,input!$1:$1,0))</f>
        <v>0</v>
      </c>
      <c r="S163" s="105">
        <f>INDEX(input!$A:$DZ,MATCH('2016-17'!$A163,input!$A:$A,0),MATCH('2016-17'!S$2,input!$1:$1,0))</f>
        <v>6.635481186222222</v>
      </c>
      <c r="T163" s="105">
        <f>INDEX(input!$A:$DZ,MATCH('2016-17'!$A163,input!$A:$A,0),MATCH('2016-17'!T$2,input!$1:$1,0))</f>
        <v>0.26337667657017233</v>
      </c>
      <c r="U163" s="103">
        <f>INDEX(input!$A:$DZ,MATCH('2016-17'!$A163,input!$A:$A,0),MATCH('2016-17'!U$2,input!$1:$1,0))</f>
        <v>0</v>
      </c>
      <c r="V163" s="103">
        <f>INDEX(input!$A:$DZ,MATCH('2016-17'!$A163,input!$A:$A,0),MATCH('2016-17'!V$2,input!$1:$1,0))</f>
        <v>7.7596351008676754</v>
      </c>
      <c r="W163" s="107">
        <f>INDEX(input!$A:$DZ,MATCH('2016-17'!$A163,input!$A:$A,0),MATCH('2016-17'!W$2,input!$1:$1,0))</f>
        <v>718.75533476389</v>
      </c>
      <c r="X163" s="100">
        <f>INDEX(input!$A:$DZ,MATCH('2016-17'!$A163,input!$A:$A,0),MATCH('2016-17'!X$2,input!$1:$1,0))</f>
        <v>-1.1160899101410715</v>
      </c>
    </row>
    <row r="164" spans="1:24" x14ac:dyDescent="0.25">
      <c r="A164" s="27" t="s">
        <v>310</v>
      </c>
      <c r="B164" s="27" t="str">
        <f>INDEX(input!$A:$DZ,MATCH('2016-17'!$A164,input!$A:$A,0),MATCH('2016-17'!B$2,input!$1:$1,0))</f>
        <v>E1934</v>
      </c>
      <c r="C164" s="27" t="str">
        <f>INDEX(input!$A:$DZ,MATCH('2016-17'!$A164,input!$A:$A,0),MATCH('2016-17'!C$2,input!$1:$1,0))</f>
        <v>E07000098</v>
      </c>
      <c r="E164" s="27" t="str">
        <f>INDEX(input!$A:$DZ,MATCH('2016-17'!$A164,input!$A:$A,0),MATCH('2016-17'!E$2,input!$1:$1,0))</f>
        <v>Hertsmere</v>
      </c>
      <c r="F164" s="110">
        <f>INDEX(input!$A:$DZ,MATCH('2016-17'!$A164,input!$A:$A,0),MATCH('2016-17'!F$2,input!$1:$1,0))</f>
        <v>4.5295421400000002</v>
      </c>
      <c r="G164" s="110">
        <f>INDEX(input!$A:$DZ,MATCH('2016-17'!$A164,input!$A:$A,0),MATCH('2016-17'!G$2,input!$1:$1,0))</f>
        <v>3.603890835416667E-2</v>
      </c>
      <c r="H164" s="110">
        <f>INDEX(input!$A:$DZ,MATCH('2016-17'!$A164,input!$A:$A,0),MATCH('2016-17'!H$2,input!$1:$1,0))</f>
        <v>6.1296030000000004</v>
      </c>
      <c r="I164" s="110">
        <f>INDEX(input!$A:$DZ,MATCH('2016-17'!$A164,input!$A:$A,0),MATCH('2016-17'!I$2,input!$1:$1,0))</f>
        <v>1.9274150346666667</v>
      </c>
      <c r="J164" s="110">
        <f>INDEX(input!$A:$DZ,MATCH('2016-17'!$A164,input!$A:$A,0),MATCH('2016-17'!J$2,input!$1:$1,0))</f>
        <v>8.021269883701318E-3</v>
      </c>
      <c r="K164" s="110">
        <f>INDEX(input!$A:$DZ,MATCH('2016-17'!$A164,input!$A:$A,0),MATCH('2016-17'!K$2,input!$1:$1,0))</f>
        <v>0</v>
      </c>
      <c r="L164" s="136">
        <f>INDEX(input!$A:$DZ,MATCH('2016-17'!$A164,input!$A:$A,0),MATCH('2016-17'!L$2,input!$1:$1,0))</f>
        <v>12.630620352904536</v>
      </c>
      <c r="M164" s="106">
        <f>INDEX(input!$A:$DZ,MATCH('2016-17'!$A164,input!$A:$A,0),MATCH('2016-17'!M$2,input!$1:$1,0))</f>
        <v>3.7453117407759997</v>
      </c>
      <c r="N164" s="106">
        <f>INDEX(input!$A:$DZ,MATCH('2016-17'!$A164,input!$A:$A,0),MATCH('2016-17'!N$2,input!$1:$1,0))</f>
        <v>3.6038908381911157E-2</v>
      </c>
      <c r="O164" s="105">
        <f>INDEX(input!$A:$DZ,MATCH('2016-17'!$A164,input!$A:$A,0),MATCH('2016-17'!O$2,input!$1:$1,0))</f>
        <v>6.3353637791999997</v>
      </c>
      <c r="P164" s="111">
        <f>INDEX(input!$A:$DZ,MATCH('2016-17'!$A164,input!$A:$A,0),MATCH('2016-17'!P$2,input!$1:$1,0))</f>
        <v>0</v>
      </c>
      <c r="Q164" s="50">
        <f>INDEX(input!$A:$DZ,MATCH('2016-17'!$A164,input!$A:$A,0),MATCH('2016-17'!Q$2,input!$1:$1,0))</f>
        <v>7.2467260800001168E-2</v>
      </c>
      <c r="R164" s="106">
        <f>INDEX(input!$A:$DZ,MATCH('2016-17'!$A164,input!$A:$A,0),MATCH('2016-17'!R$2,input!$1:$1,0))</f>
        <v>0</v>
      </c>
      <c r="S164" s="105">
        <f>INDEX(input!$A:$DZ,MATCH('2016-17'!$A164,input!$A:$A,0),MATCH('2016-17'!S$2,input!$1:$1,0))</f>
        <v>2.3552586186666669</v>
      </c>
      <c r="T164" s="105">
        <f>INDEX(input!$A:$DZ,MATCH('2016-17'!$A164,input!$A:$A,0),MATCH('2016-17'!T$2,input!$1:$1,0))</f>
        <v>5.7366537419498006E-3</v>
      </c>
      <c r="U164" s="103">
        <f>INDEX(input!$A:$DZ,MATCH('2016-17'!$A164,input!$A:$A,0),MATCH('2016-17'!U$2,input!$1:$1,0))</f>
        <v>0</v>
      </c>
      <c r="V164" s="103">
        <f>INDEX(input!$A:$DZ,MATCH('2016-17'!$A164,input!$A:$A,0),MATCH('2016-17'!V$2,input!$1:$1,0))</f>
        <v>3.9715820179413448E-2</v>
      </c>
      <c r="W164" s="107">
        <f>INDEX(input!$A:$DZ,MATCH('2016-17'!$A164,input!$A:$A,0),MATCH('2016-17'!W$2,input!$1:$1,0))</f>
        <v>12.589892781745942</v>
      </c>
      <c r="X164" s="100">
        <f>INDEX(input!$A:$DZ,MATCH('2016-17'!$A164,input!$A:$A,0),MATCH('2016-17'!X$2,input!$1:$1,0))</f>
        <v>-0.32245107540761486</v>
      </c>
    </row>
    <row r="165" spans="1:24" x14ac:dyDescent="0.25">
      <c r="A165" s="27" t="s">
        <v>312</v>
      </c>
      <c r="B165" s="27" t="str">
        <f>INDEX(input!$A:$DZ,MATCH('2016-17'!$A165,input!$A:$A,0),MATCH('2016-17'!B$2,input!$1:$1,0))</f>
        <v>E1037</v>
      </c>
      <c r="C165" s="27" t="str">
        <f>INDEX(input!$A:$DZ,MATCH('2016-17'!$A165,input!$A:$A,0),MATCH('2016-17'!C$2,input!$1:$1,0))</f>
        <v>E07000037</v>
      </c>
      <c r="E165" s="27" t="str">
        <f>INDEX(input!$A:$DZ,MATCH('2016-17'!$A165,input!$A:$A,0),MATCH('2016-17'!E$2,input!$1:$1,0))</f>
        <v>High Peak</v>
      </c>
      <c r="F165" s="110">
        <f>INDEX(input!$A:$DZ,MATCH('2016-17'!$A165,input!$A:$A,0),MATCH('2016-17'!F$2,input!$1:$1,0))</f>
        <v>3.9570178300000003</v>
      </c>
      <c r="G165" s="110">
        <f>INDEX(input!$A:$DZ,MATCH('2016-17'!$A165,input!$A:$A,0),MATCH('2016-17'!G$2,input!$1:$1,0))</f>
        <v>3.1339360354166665E-2</v>
      </c>
      <c r="H165" s="110">
        <f>INDEX(input!$A:$DZ,MATCH('2016-17'!$A165,input!$A:$A,0),MATCH('2016-17'!H$2,input!$1:$1,0))</f>
        <v>5.0890500000000003</v>
      </c>
      <c r="I165" s="110">
        <f>INDEX(input!$A:$DZ,MATCH('2016-17'!$A165,input!$A:$A,0),MATCH('2016-17'!I$2,input!$1:$1,0))</f>
        <v>0.61031941422222236</v>
      </c>
      <c r="J165" s="110">
        <f>INDEX(input!$A:$DZ,MATCH('2016-17'!$A165,input!$A:$A,0),MATCH('2016-17'!J$2,input!$1:$1,0))</f>
        <v>6.9751607084936147E-3</v>
      </c>
      <c r="K165" s="110">
        <f>INDEX(input!$A:$DZ,MATCH('2016-17'!$A165,input!$A:$A,0),MATCH('2016-17'!K$2,input!$1:$1,0))</f>
        <v>0</v>
      </c>
      <c r="L165" s="136">
        <f>INDEX(input!$A:$DZ,MATCH('2016-17'!$A165,input!$A:$A,0),MATCH('2016-17'!L$2,input!$1:$1,0))</f>
        <v>9.6947017652848828</v>
      </c>
      <c r="M165" s="106">
        <f>INDEX(input!$A:$DZ,MATCH('2016-17'!$A165,input!$A:$A,0),MATCH('2016-17'!M$2,input!$1:$1,0))</f>
        <v>3.2914671371619999</v>
      </c>
      <c r="N165" s="106">
        <f>INDEX(input!$A:$DZ,MATCH('2016-17'!$A165,input!$A:$A,0),MATCH('2016-17'!N$2,input!$1:$1,0))</f>
        <v>3.1339360295134296E-2</v>
      </c>
      <c r="O165" s="105">
        <f>INDEX(input!$A:$DZ,MATCH('2016-17'!$A165,input!$A:$A,0),MATCH('2016-17'!O$2,input!$1:$1,0))</f>
        <v>5.2704054200000003</v>
      </c>
      <c r="P165" s="111">
        <f>INDEX(input!$A:$DZ,MATCH('2016-17'!$A165,input!$A:$A,0),MATCH('2016-17'!P$2,input!$1:$1,0))</f>
        <v>0</v>
      </c>
      <c r="Q165" s="50">
        <f>INDEX(input!$A:$DZ,MATCH('2016-17'!$A165,input!$A:$A,0),MATCH('2016-17'!Q$2,input!$1:$1,0))</f>
        <v>0</v>
      </c>
      <c r="R165" s="106">
        <f>INDEX(input!$A:$DZ,MATCH('2016-17'!$A165,input!$A:$A,0),MATCH('2016-17'!R$2,input!$1:$1,0))</f>
        <v>0</v>
      </c>
      <c r="S165" s="105">
        <f>INDEX(input!$A:$DZ,MATCH('2016-17'!$A165,input!$A:$A,0),MATCH('2016-17'!S$2,input!$1:$1,0))</f>
        <v>0.77331867644444452</v>
      </c>
      <c r="T165" s="105">
        <f>INDEX(input!$A:$DZ,MATCH('2016-17'!$A165,input!$A:$A,0),MATCH('2016-17'!T$2,input!$1:$1,0))</f>
        <v>4.9884971281650859E-3</v>
      </c>
      <c r="U165" s="103">
        <f>INDEX(input!$A:$DZ,MATCH('2016-17'!$A165,input!$A:$A,0),MATCH('2016-17'!U$2,input!$1:$1,0))</f>
        <v>0</v>
      </c>
      <c r="V165" s="103">
        <f>INDEX(input!$A:$DZ,MATCH('2016-17'!$A165,input!$A:$A,0),MATCH('2016-17'!V$2,input!$1:$1,0))</f>
        <v>3.120693983071942E-2</v>
      </c>
      <c r="W165" s="107">
        <f>INDEX(input!$A:$DZ,MATCH('2016-17'!$A165,input!$A:$A,0),MATCH('2016-17'!W$2,input!$1:$1,0))</f>
        <v>9.4027260308604621</v>
      </c>
      <c r="X165" s="100">
        <f>INDEX(input!$A:$DZ,MATCH('2016-17'!$A165,input!$A:$A,0),MATCH('2016-17'!X$2,input!$1:$1,0))</f>
        <v>-3.0117041399864264</v>
      </c>
    </row>
    <row r="166" spans="1:24" x14ac:dyDescent="0.25">
      <c r="A166" s="27" t="s">
        <v>314</v>
      </c>
      <c r="B166" s="27" t="str">
        <f>INDEX(input!$A:$DZ,MATCH('2016-17'!$A166,input!$A:$A,0),MATCH('2016-17'!B$2,input!$1:$1,0))</f>
        <v>E5041</v>
      </c>
      <c r="C166" s="27" t="str">
        <f>INDEX(input!$A:$DZ,MATCH('2016-17'!$A166,input!$A:$A,0),MATCH('2016-17'!C$2,input!$1:$1,0))</f>
        <v>E09000017</v>
      </c>
      <c r="E166" s="27" t="str">
        <f>INDEX(input!$A:$DZ,MATCH('2016-17'!$A166,input!$A:$A,0),MATCH('2016-17'!E$2,input!$1:$1,0))</f>
        <v>Hillingdon</v>
      </c>
      <c r="F166" s="110">
        <f>INDEX(input!$A:$DZ,MATCH('2016-17'!$A166,input!$A:$A,0),MATCH('2016-17'!F$2,input!$1:$1,0))</f>
        <v>84.92086384000001</v>
      </c>
      <c r="G166" s="110">
        <f>INDEX(input!$A:$DZ,MATCH('2016-17'!$A166,input!$A:$A,0),MATCH('2016-17'!G$2,input!$1:$1,0))</f>
        <v>0.62502605112500009</v>
      </c>
      <c r="H166" s="110">
        <f>INDEX(input!$A:$DZ,MATCH('2016-17'!$A166,input!$A:$A,0),MATCH('2016-17'!H$2,input!$1:$1,0))</f>
        <v>101.499216</v>
      </c>
      <c r="I166" s="110">
        <f>INDEX(input!$A:$DZ,MATCH('2016-17'!$A166,input!$A:$A,0),MATCH('2016-17'!I$2,input!$1:$1,0))</f>
        <v>7.9457140511111124</v>
      </c>
      <c r="J166" s="110">
        <f>INDEX(input!$A:$DZ,MATCH('2016-17'!$A166,input!$A:$A,0),MATCH('2016-17'!J$2,input!$1:$1,0))</f>
        <v>0.13909633666501503</v>
      </c>
      <c r="K166" s="110">
        <f>INDEX(input!$A:$DZ,MATCH('2016-17'!$A166,input!$A:$A,0),MATCH('2016-17'!K$2,input!$1:$1,0))</f>
        <v>0</v>
      </c>
      <c r="L166" s="136">
        <f>INDEX(input!$A:$DZ,MATCH('2016-17'!$A166,input!$A:$A,0),MATCH('2016-17'!L$2,input!$1:$1,0))</f>
        <v>195.12991627890113</v>
      </c>
      <c r="M166" s="106">
        <f>INDEX(input!$A:$DZ,MATCH('2016-17'!$A166,input!$A:$A,0),MATCH('2016-17'!M$2,input!$1:$1,0))</f>
        <v>72.647347711837</v>
      </c>
      <c r="N166" s="106">
        <f>INDEX(input!$A:$DZ,MATCH('2016-17'!$A166,input!$A:$A,0),MATCH('2016-17'!N$2,input!$1:$1,0))</f>
        <v>0.62502605111642362</v>
      </c>
      <c r="O166" s="105">
        <f>INDEX(input!$A:$DZ,MATCH('2016-17'!$A166,input!$A:$A,0),MATCH('2016-17'!O$2,input!$1:$1,0))</f>
        <v>106.58530610000001</v>
      </c>
      <c r="P166" s="111">
        <f>INDEX(input!$A:$DZ,MATCH('2016-17'!$A166,input!$A:$A,0),MATCH('2016-17'!P$2,input!$1:$1,0))</f>
        <v>0</v>
      </c>
      <c r="Q166" s="50">
        <f>INDEX(input!$A:$DZ,MATCH('2016-17'!$A166,input!$A:$A,0),MATCH('2016-17'!Q$2,input!$1:$1,0))</f>
        <v>0</v>
      </c>
      <c r="R166" s="106">
        <f>INDEX(input!$A:$DZ,MATCH('2016-17'!$A166,input!$A:$A,0),MATCH('2016-17'!R$2,input!$1:$1,0))</f>
        <v>0</v>
      </c>
      <c r="S166" s="105">
        <f>INDEX(input!$A:$DZ,MATCH('2016-17'!$A166,input!$A:$A,0),MATCH('2016-17'!S$2,input!$1:$1,0))</f>
        <v>9.082732575555557</v>
      </c>
      <c r="T166" s="105">
        <f>INDEX(input!$A:$DZ,MATCH('2016-17'!$A166,input!$A:$A,0),MATCH('2016-17'!T$2,input!$1:$1,0))</f>
        <v>9.9478951810640787E-2</v>
      </c>
      <c r="U166" s="103">
        <f>INDEX(input!$A:$DZ,MATCH('2016-17'!$A166,input!$A:$A,0),MATCH('2016-17'!U$2,input!$1:$1,0))</f>
        <v>0</v>
      </c>
      <c r="V166" s="103">
        <f>INDEX(input!$A:$DZ,MATCH('2016-17'!$A166,input!$A:$A,0),MATCH('2016-17'!V$2,input!$1:$1,0))</f>
        <v>0.51652464281743371</v>
      </c>
      <c r="W166" s="107">
        <f>INDEX(input!$A:$DZ,MATCH('2016-17'!$A166,input!$A:$A,0),MATCH('2016-17'!W$2,input!$1:$1,0))</f>
        <v>189.55641603313705</v>
      </c>
      <c r="X166" s="100">
        <f>INDEX(input!$A:$DZ,MATCH('2016-17'!$A166,input!$A:$A,0),MATCH('2016-17'!X$2,input!$1:$1,0))</f>
        <v>-2.8563022790405013</v>
      </c>
    </row>
    <row r="167" spans="1:24" x14ac:dyDescent="0.25">
      <c r="A167" s="27" t="s">
        <v>316</v>
      </c>
      <c r="B167" s="27" t="str">
        <f>INDEX(input!$A:$DZ,MATCH('2016-17'!$A167,input!$A:$A,0),MATCH('2016-17'!B$2,input!$1:$1,0))</f>
        <v>E2434</v>
      </c>
      <c r="C167" s="27" t="str">
        <f>INDEX(input!$A:$DZ,MATCH('2016-17'!$A167,input!$A:$A,0),MATCH('2016-17'!C$2,input!$1:$1,0))</f>
        <v>E07000132</v>
      </c>
      <c r="E167" s="27" t="str">
        <f>INDEX(input!$A:$DZ,MATCH('2016-17'!$A167,input!$A:$A,0),MATCH('2016-17'!E$2,input!$1:$1,0))</f>
        <v>Hinckley And Bosworth</v>
      </c>
      <c r="F167" s="110">
        <f>INDEX(input!$A:$DZ,MATCH('2016-17'!$A167,input!$A:$A,0),MATCH('2016-17'!F$2,input!$1:$1,0))</f>
        <v>4.2413826099999996</v>
      </c>
      <c r="G167" s="110">
        <f>INDEX(input!$A:$DZ,MATCH('2016-17'!$A167,input!$A:$A,0),MATCH('2016-17'!G$2,input!$1:$1,0))</f>
        <v>3.4397745520833335E-2</v>
      </c>
      <c r="H167" s="110">
        <f>INDEX(input!$A:$DZ,MATCH('2016-17'!$A167,input!$A:$A,0),MATCH('2016-17'!H$2,input!$1:$1,0))</f>
        <v>3.9903590000000002</v>
      </c>
      <c r="I167" s="110">
        <f>INDEX(input!$A:$DZ,MATCH('2016-17'!$A167,input!$A:$A,0),MATCH('2016-17'!I$2,input!$1:$1,0))</f>
        <v>1.9747421946666668</v>
      </c>
      <c r="J167" s="110">
        <f>INDEX(input!$A:$DZ,MATCH('2016-17'!$A167,input!$A:$A,0),MATCH('2016-17'!J$2,input!$1:$1,0))</f>
        <v>7.6293238135741841E-3</v>
      </c>
      <c r="K167" s="110">
        <f>INDEX(input!$A:$DZ,MATCH('2016-17'!$A167,input!$A:$A,0),MATCH('2016-17'!K$2,input!$1:$1,0))</f>
        <v>0</v>
      </c>
      <c r="L167" s="136">
        <f>INDEX(input!$A:$DZ,MATCH('2016-17'!$A167,input!$A:$A,0),MATCH('2016-17'!L$2,input!$1:$1,0))</f>
        <v>10.248510874001072</v>
      </c>
      <c r="M167" s="106">
        <f>INDEX(input!$A:$DZ,MATCH('2016-17'!$A167,input!$A:$A,0),MATCH('2016-17'!M$2,input!$1:$1,0))</f>
        <v>3.6357447294819996</v>
      </c>
      <c r="N167" s="106">
        <f>INDEX(input!$A:$DZ,MATCH('2016-17'!$A167,input!$A:$A,0),MATCH('2016-17'!N$2,input!$1:$1,0))</f>
        <v>3.4397745455818182E-2</v>
      </c>
      <c r="O167" s="105">
        <f>INDEX(input!$A:$DZ,MATCH('2016-17'!$A167,input!$A:$A,0),MATCH('2016-17'!O$2,input!$1:$1,0))</f>
        <v>4.1615174554800003</v>
      </c>
      <c r="P167" s="111">
        <f>INDEX(input!$A:$DZ,MATCH('2016-17'!$A167,input!$A:$A,0),MATCH('2016-17'!P$2,input!$1:$1,0))</f>
        <v>0</v>
      </c>
      <c r="Q167" s="50">
        <f>INDEX(input!$A:$DZ,MATCH('2016-17'!$A167,input!$A:$A,0),MATCH('2016-17'!Q$2,input!$1:$1,0))</f>
        <v>0.10039461852000008</v>
      </c>
      <c r="R167" s="106">
        <f>INDEX(input!$A:$DZ,MATCH('2016-17'!$A167,input!$A:$A,0),MATCH('2016-17'!R$2,input!$1:$1,0))</f>
        <v>0</v>
      </c>
      <c r="S167" s="105">
        <f>INDEX(input!$A:$DZ,MATCH('2016-17'!$A167,input!$A:$A,0),MATCH('2016-17'!S$2,input!$1:$1,0))</f>
        <v>2.9103779244444445</v>
      </c>
      <c r="T167" s="105">
        <f>INDEX(input!$A:$DZ,MATCH('2016-17'!$A167,input!$A:$A,0),MATCH('2016-17'!T$2,input!$1:$1,0))</f>
        <v>5.4563416564025911E-3</v>
      </c>
      <c r="U167" s="103">
        <f>INDEX(input!$A:$DZ,MATCH('2016-17'!$A167,input!$A:$A,0),MATCH('2016-17'!U$2,input!$1:$1,0))</f>
        <v>0</v>
      </c>
      <c r="V167" s="103">
        <f>INDEX(input!$A:$DZ,MATCH('2016-17'!$A167,input!$A:$A,0),MATCH('2016-17'!V$2,input!$1:$1,0))</f>
        <v>0</v>
      </c>
      <c r="W167" s="107">
        <f>INDEX(input!$A:$DZ,MATCH('2016-17'!$A167,input!$A:$A,0),MATCH('2016-17'!W$2,input!$1:$1,0))</f>
        <v>10.847888815038663</v>
      </c>
      <c r="X167" s="100">
        <f>INDEX(input!$A:$DZ,MATCH('2016-17'!$A167,input!$A:$A,0),MATCH('2016-17'!X$2,input!$1:$1,0))</f>
        <v>5.8484393333486429</v>
      </c>
    </row>
    <row r="168" spans="1:24" x14ac:dyDescent="0.25">
      <c r="A168" s="27" t="s">
        <v>317</v>
      </c>
      <c r="B168" s="27" t="str">
        <f>INDEX(input!$A:$DZ,MATCH('2016-17'!$A168,input!$A:$A,0),MATCH('2016-17'!B$2,input!$1:$1,0))</f>
        <v>E3835</v>
      </c>
      <c r="C168" s="27" t="str">
        <f>INDEX(input!$A:$DZ,MATCH('2016-17'!$A168,input!$A:$A,0),MATCH('2016-17'!C$2,input!$1:$1,0))</f>
        <v>E07000227</v>
      </c>
      <c r="E168" s="27" t="str">
        <f>INDEX(input!$A:$DZ,MATCH('2016-17'!$A168,input!$A:$A,0),MATCH('2016-17'!E$2,input!$1:$1,0))</f>
        <v>Horsham</v>
      </c>
      <c r="F168" s="110">
        <f>INDEX(input!$A:$DZ,MATCH('2016-17'!$A168,input!$A:$A,0),MATCH('2016-17'!F$2,input!$1:$1,0))</f>
        <v>3.5494423300000002</v>
      </c>
      <c r="G168" s="110">
        <f>INDEX(input!$A:$DZ,MATCH('2016-17'!$A168,input!$A:$A,0),MATCH('2016-17'!G$2,input!$1:$1,0))</f>
        <v>2.7162318020833333E-2</v>
      </c>
      <c r="H168" s="110">
        <f>INDEX(input!$A:$DZ,MATCH('2016-17'!$A168,input!$A:$A,0),MATCH('2016-17'!H$2,input!$1:$1,0))</f>
        <v>7.9589969500000004</v>
      </c>
      <c r="I168" s="110">
        <f>INDEX(input!$A:$DZ,MATCH('2016-17'!$A168,input!$A:$A,0),MATCH('2016-17'!I$2,input!$1:$1,0))</f>
        <v>2.9367639635555558</v>
      </c>
      <c r="J168" s="110">
        <f>INDEX(input!$A:$DZ,MATCH('2016-17'!$A168,input!$A:$A,0),MATCH('2016-17'!J$2,input!$1:$1,0))</f>
        <v>6.0921790042781183E-3</v>
      </c>
      <c r="K168" s="110">
        <f>INDEX(input!$A:$DZ,MATCH('2016-17'!$A168,input!$A:$A,0),MATCH('2016-17'!K$2,input!$1:$1,0))</f>
        <v>1.9504019029371981E-3</v>
      </c>
      <c r="L168" s="136">
        <f>INDEX(input!$A:$DZ,MATCH('2016-17'!$A168,input!$A:$A,0),MATCH('2016-17'!L$2,input!$1:$1,0))</f>
        <v>14.480408142483602</v>
      </c>
      <c r="M168" s="106">
        <f>INDEX(input!$A:$DZ,MATCH('2016-17'!$A168,input!$A:$A,0),MATCH('2016-17'!M$2,input!$1:$1,0))</f>
        <v>2.7027264056279998</v>
      </c>
      <c r="N168" s="106">
        <f>INDEX(input!$A:$DZ,MATCH('2016-17'!$A168,input!$A:$A,0),MATCH('2016-17'!N$2,input!$1:$1,0))</f>
        <v>2.716231805354339E-2</v>
      </c>
      <c r="O168" s="105">
        <f>INDEX(input!$A:$DZ,MATCH('2016-17'!$A168,input!$A:$A,0),MATCH('2016-17'!O$2,input!$1:$1,0))</f>
        <v>8.2492235880000013</v>
      </c>
      <c r="P168" s="111">
        <f>INDEX(input!$A:$DZ,MATCH('2016-17'!$A168,input!$A:$A,0),MATCH('2016-17'!P$2,input!$1:$1,0))</f>
        <v>0</v>
      </c>
      <c r="Q168" s="50">
        <f>INDEX(input!$A:$DZ,MATCH('2016-17'!$A168,input!$A:$A,0),MATCH('2016-17'!Q$2,input!$1:$1,0))</f>
        <v>-1.6543680203540134E-15</v>
      </c>
      <c r="R168" s="106">
        <f>INDEX(input!$A:$DZ,MATCH('2016-17'!$A168,input!$A:$A,0),MATCH('2016-17'!R$2,input!$1:$1,0))</f>
        <v>0</v>
      </c>
      <c r="S168" s="105">
        <f>INDEX(input!$A:$DZ,MATCH('2016-17'!$A168,input!$A:$A,0),MATCH('2016-17'!S$2,input!$1:$1,0))</f>
        <v>4.3983002106666671</v>
      </c>
      <c r="T168" s="105">
        <f>INDEX(input!$A:$DZ,MATCH('2016-17'!$A168,input!$A:$A,0),MATCH('2016-17'!T$2,input!$1:$1,0))</f>
        <v>4.3570060586707766E-3</v>
      </c>
      <c r="U168" s="103">
        <f>INDEX(input!$A:$DZ,MATCH('2016-17'!$A168,input!$A:$A,0),MATCH('2016-17'!U$2,input!$1:$1,0))</f>
        <v>1.0129506657189964E-2</v>
      </c>
      <c r="V168" s="103">
        <f>INDEX(input!$A:$DZ,MATCH('2016-17'!$A168,input!$A:$A,0),MATCH('2016-17'!V$2,input!$1:$1,0))</f>
        <v>0.13446678310061594</v>
      </c>
      <c r="W168" s="107">
        <f>INDEX(input!$A:$DZ,MATCH('2016-17'!$A168,input!$A:$A,0),MATCH('2016-17'!W$2,input!$1:$1,0))</f>
        <v>15.526365818164688</v>
      </c>
      <c r="X168" s="100">
        <f>INDEX(input!$A:$DZ,MATCH('2016-17'!$A168,input!$A:$A,0),MATCH('2016-17'!X$2,input!$1:$1,0))</f>
        <v>7.2232610116311768</v>
      </c>
    </row>
    <row r="169" spans="1:24" x14ac:dyDescent="0.25">
      <c r="A169" s="27" t="s">
        <v>319</v>
      </c>
      <c r="B169" s="27" t="str">
        <f>INDEX(input!$A:$DZ,MATCH('2016-17'!$A169,input!$A:$A,0),MATCH('2016-17'!B$2,input!$1:$1,0))</f>
        <v>E5042</v>
      </c>
      <c r="C169" s="27" t="str">
        <f>INDEX(input!$A:$DZ,MATCH('2016-17'!$A169,input!$A:$A,0),MATCH('2016-17'!C$2,input!$1:$1,0))</f>
        <v>E09000018</v>
      </c>
      <c r="E169" s="27" t="str">
        <f>INDEX(input!$A:$DZ,MATCH('2016-17'!$A169,input!$A:$A,0),MATCH('2016-17'!E$2,input!$1:$1,0))</f>
        <v>Hounslow</v>
      </c>
      <c r="F169" s="110">
        <f>INDEX(input!$A:$DZ,MATCH('2016-17'!$A169,input!$A:$A,0),MATCH('2016-17'!F$2,input!$1:$1,0))</f>
        <v>87.600923249999994</v>
      </c>
      <c r="G169" s="110">
        <f>INDEX(input!$A:$DZ,MATCH('2016-17'!$A169,input!$A:$A,0),MATCH('2016-17'!G$2,input!$1:$1,0))</f>
        <v>0.65255676616666669</v>
      </c>
      <c r="H169" s="110">
        <f>INDEX(input!$A:$DZ,MATCH('2016-17'!$A169,input!$A:$A,0),MATCH('2016-17'!H$2,input!$1:$1,0))</f>
        <v>85.043452000000002</v>
      </c>
      <c r="I169" s="110">
        <f>INDEX(input!$A:$DZ,MATCH('2016-17'!$A169,input!$A:$A,0),MATCH('2016-17'!I$2,input!$1:$1,0))</f>
        <v>5.7960524866666656</v>
      </c>
      <c r="J169" s="110">
        <f>INDEX(input!$A:$DZ,MATCH('2016-17'!$A169,input!$A:$A,0),MATCH('2016-17'!J$2,input!$1:$1,0))</f>
        <v>0.14496384474548926</v>
      </c>
      <c r="K169" s="110">
        <f>INDEX(input!$A:$DZ,MATCH('2016-17'!$A169,input!$A:$A,0),MATCH('2016-17'!K$2,input!$1:$1,0))</f>
        <v>0</v>
      </c>
      <c r="L169" s="136">
        <f>INDEX(input!$A:$DZ,MATCH('2016-17'!$A169,input!$A:$A,0),MATCH('2016-17'!L$2,input!$1:$1,0))</f>
        <v>179.23794834757885</v>
      </c>
      <c r="M169" s="106">
        <f>INDEX(input!$A:$DZ,MATCH('2016-17'!$A169,input!$A:$A,0),MATCH('2016-17'!M$2,input!$1:$1,0))</f>
        <v>76.201539149005001</v>
      </c>
      <c r="N169" s="106">
        <f>INDEX(input!$A:$DZ,MATCH('2016-17'!$A169,input!$A:$A,0),MATCH('2016-17'!N$2,input!$1:$1,0))</f>
        <v>0.65255676621721892</v>
      </c>
      <c r="O169" s="105">
        <f>INDEX(input!$A:$DZ,MATCH('2016-17'!$A169,input!$A:$A,0),MATCH('2016-17'!O$2,input!$1:$1,0))</f>
        <v>86.564728991999999</v>
      </c>
      <c r="P169" s="111">
        <f>INDEX(input!$A:$DZ,MATCH('2016-17'!$A169,input!$A:$A,0),MATCH('2016-17'!P$2,input!$1:$1,0))</f>
        <v>0</v>
      </c>
      <c r="Q169" s="50">
        <f>INDEX(input!$A:$DZ,MATCH('2016-17'!$A169,input!$A:$A,0),MATCH('2016-17'!Q$2,input!$1:$1,0))</f>
        <v>0</v>
      </c>
      <c r="R169" s="106">
        <f>INDEX(input!$A:$DZ,MATCH('2016-17'!$A169,input!$A:$A,0),MATCH('2016-17'!R$2,input!$1:$1,0))</f>
        <v>0</v>
      </c>
      <c r="S169" s="105">
        <f>INDEX(input!$A:$DZ,MATCH('2016-17'!$A169,input!$A:$A,0),MATCH('2016-17'!S$2,input!$1:$1,0))</f>
        <v>8.0482660088888878</v>
      </c>
      <c r="T169" s="105">
        <f>INDEX(input!$A:$DZ,MATCH('2016-17'!$A169,input!$A:$A,0),MATCH('2016-17'!T$2,input!$1:$1,0))</f>
        <v>0.10367527766350454</v>
      </c>
      <c r="U169" s="103">
        <f>INDEX(input!$A:$DZ,MATCH('2016-17'!$A169,input!$A:$A,0),MATCH('2016-17'!U$2,input!$1:$1,0))</f>
        <v>0</v>
      </c>
      <c r="V169" s="103">
        <f>INDEX(input!$A:$DZ,MATCH('2016-17'!$A169,input!$A:$A,0),MATCH('2016-17'!V$2,input!$1:$1,0))</f>
        <v>0</v>
      </c>
      <c r="W169" s="107">
        <f>INDEX(input!$A:$DZ,MATCH('2016-17'!$A169,input!$A:$A,0),MATCH('2016-17'!W$2,input!$1:$1,0))</f>
        <v>171.5707661937746</v>
      </c>
      <c r="X169" s="100">
        <f>INDEX(input!$A:$DZ,MATCH('2016-17'!$A169,input!$A:$A,0),MATCH('2016-17'!X$2,input!$1:$1,0))</f>
        <v>-4.2776556105942554</v>
      </c>
    </row>
    <row r="170" spans="1:24" x14ac:dyDescent="0.25">
      <c r="A170" s="27" t="s">
        <v>321</v>
      </c>
      <c r="B170" s="27" t="str">
        <f>INDEX(input!$A:$DZ,MATCH('2016-17'!$A170,input!$A:$A,0),MATCH('2016-17'!B$2,input!$1:$1,0))</f>
        <v>E6120</v>
      </c>
      <c r="C170" s="27" t="str">
        <f>INDEX(input!$A:$DZ,MATCH('2016-17'!$A170,input!$A:$A,0),MATCH('2016-17'!C$2,input!$1:$1,0))</f>
        <v>E31000020</v>
      </c>
      <c r="E170" s="27" t="str">
        <f>INDEX(input!$A:$DZ,MATCH('2016-17'!$A170,input!$A:$A,0),MATCH('2016-17'!E$2,input!$1:$1,0))</f>
        <v>Humberside Fire</v>
      </c>
      <c r="F170" s="110">
        <f>INDEX(input!$A:$DZ,MATCH('2016-17'!$A170,input!$A:$A,0),MATCH('2016-17'!F$2,input!$1:$1,0))</f>
        <v>24.176036560000004</v>
      </c>
      <c r="G170" s="110">
        <f>INDEX(input!$A:$DZ,MATCH('2016-17'!$A170,input!$A:$A,0),MATCH('2016-17'!G$2,input!$1:$1,0))</f>
        <v>0.16920846512499998</v>
      </c>
      <c r="H170" s="110">
        <f>INDEX(input!$A:$DZ,MATCH('2016-17'!$A170,input!$A:$A,0),MATCH('2016-17'!H$2,input!$1:$1,0))</f>
        <v>19.406725000000002</v>
      </c>
      <c r="I170" s="110">
        <f>INDEX(input!$A:$DZ,MATCH('2016-17'!$A170,input!$A:$A,0),MATCH('2016-17'!I$2,input!$1:$1,0))</f>
        <v>0</v>
      </c>
      <c r="J170" s="110">
        <f>INDEX(input!$A:$DZ,MATCH('2016-17'!$A170,input!$A:$A,0),MATCH('2016-17'!J$2,input!$1:$1,0))</f>
        <v>0</v>
      </c>
      <c r="K170" s="110">
        <f>INDEX(input!$A:$DZ,MATCH('2016-17'!$A170,input!$A:$A,0),MATCH('2016-17'!K$2,input!$1:$1,0))</f>
        <v>0</v>
      </c>
      <c r="L170" s="136">
        <f>INDEX(input!$A:$DZ,MATCH('2016-17'!$A170,input!$A:$A,0),MATCH('2016-17'!L$2,input!$1:$1,0))</f>
        <v>43.751970025124997</v>
      </c>
      <c r="M170" s="106">
        <f>INDEX(input!$A:$DZ,MATCH('2016-17'!$A170,input!$A:$A,0),MATCH('2016-17'!M$2,input!$1:$1,0))</f>
        <v>22.720525391258999</v>
      </c>
      <c r="N170" s="106">
        <f>INDEX(input!$A:$DZ,MATCH('2016-17'!$A170,input!$A:$A,0),MATCH('2016-17'!N$2,input!$1:$1,0))</f>
        <v>0.16920846512439258</v>
      </c>
      <c r="O170" s="105">
        <f>INDEX(input!$A:$DZ,MATCH('2016-17'!$A170,input!$A:$A,0),MATCH('2016-17'!O$2,input!$1:$1,0))</f>
        <v>20.193788860000002</v>
      </c>
      <c r="P170" s="111">
        <f>INDEX(input!$A:$DZ,MATCH('2016-17'!$A170,input!$A:$A,0),MATCH('2016-17'!P$2,input!$1:$1,0))</f>
        <v>0</v>
      </c>
      <c r="Q170" s="50">
        <f>INDEX(input!$A:$DZ,MATCH('2016-17'!$A170,input!$A:$A,0),MATCH('2016-17'!Q$2,input!$1:$1,0))</f>
        <v>0</v>
      </c>
      <c r="R170" s="106">
        <f>INDEX(input!$A:$DZ,MATCH('2016-17'!$A170,input!$A:$A,0),MATCH('2016-17'!R$2,input!$1:$1,0))</f>
        <v>0</v>
      </c>
      <c r="S170" s="105">
        <f>INDEX(input!$A:$DZ,MATCH('2016-17'!$A170,input!$A:$A,0),MATCH('2016-17'!S$2,input!$1:$1,0))</f>
        <v>0</v>
      </c>
      <c r="T170" s="105">
        <f>INDEX(input!$A:$DZ,MATCH('2016-17'!$A170,input!$A:$A,0),MATCH('2016-17'!T$2,input!$1:$1,0))</f>
        <v>0</v>
      </c>
      <c r="U170" s="103">
        <f>INDEX(input!$A:$DZ,MATCH('2016-17'!$A170,input!$A:$A,0),MATCH('2016-17'!U$2,input!$1:$1,0))</f>
        <v>0</v>
      </c>
      <c r="V170" s="103">
        <f>INDEX(input!$A:$DZ,MATCH('2016-17'!$A170,input!$A:$A,0),MATCH('2016-17'!V$2,input!$1:$1,0))</f>
        <v>0</v>
      </c>
      <c r="W170" s="107">
        <f>INDEX(input!$A:$DZ,MATCH('2016-17'!$A170,input!$A:$A,0),MATCH('2016-17'!W$2,input!$1:$1,0))</f>
        <v>43.083522716383399</v>
      </c>
      <c r="X170" s="100">
        <f>INDEX(input!$A:$DZ,MATCH('2016-17'!$A170,input!$A:$A,0),MATCH('2016-17'!X$2,input!$1:$1,0))</f>
        <v>-1.5278107668243002</v>
      </c>
    </row>
    <row r="171" spans="1:24" x14ac:dyDescent="0.25">
      <c r="A171" s="27" t="s">
        <v>323</v>
      </c>
      <c r="B171" s="27" t="str">
        <f>INDEX(input!$A:$DZ,MATCH('2016-17'!$A171,input!$A:$A,0),MATCH('2016-17'!B$2,input!$1:$1,0))</f>
        <v>E0551</v>
      </c>
      <c r="C171" s="27" t="str">
        <f>INDEX(input!$A:$DZ,MATCH('2016-17'!$A171,input!$A:$A,0),MATCH('2016-17'!C$2,input!$1:$1,0))</f>
        <v>E07000011</v>
      </c>
      <c r="E171" s="27" t="str">
        <f>INDEX(input!$A:$DZ,MATCH('2016-17'!$A171,input!$A:$A,0),MATCH('2016-17'!E$2,input!$1:$1,0))</f>
        <v>Huntingdonshire</v>
      </c>
      <c r="F171" s="110">
        <f>INDEX(input!$A:$DZ,MATCH('2016-17'!$A171,input!$A:$A,0),MATCH('2016-17'!F$2,input!$1:$1,0))</f>
        <v>7.4191275000000001</v>
      </c>
      <c r="G171" s="110">
        <f>INDEX(input!$A:$DZ,MATCH('2016-17'!$A171,input!$A:$A,0),MATCH('2016-17'!G$2,input!$1:$1,0))</f>
        <v>6.0668878229166667E-2</v>
      </c>
      <c r="H171" s="110">
        <f>INDEX(input!$A:$DZ,MATCH('2016-17'!$A171,input!$A:$A,0),MATCH('2016-17'!H$2,input!$1:$1,0))</f>
        <v>7.768256</v>
      </c>
      <c r="I171" s="110">
        <f>INDEX(input!$A:$DZ,MATCH('2016-17'!$A171,input!$A:$A,0),MATCH('2016-17'!I$2,input!$1:$1,0))</f>
        <v>4.4028429120000006</v>
      </c>
      <c r="J171" s="110">
        <f>INDEX(input!$A:$DZ,MATCH('2016-17'!$A171,input!$A:$A,0),MATCH('2016-17'!J$2,input!$1:$1,0))</f>
        <v>1.3367309806969102E-2</v>
      </c>
      <c r="K171" s="110">
        <f>INDEX(input!$A:$DZ,MATCH('2016-17'!$A171,input!$A:$A,0),MATCH('2016-17'!K$2,input!$1:$1,0))</f>
        <v>8.1512143447420651E-3</v>
      </c>
      <c r="L171" s="136">
        <f>INDEX(input!$A:$DZ,MATCH('2016-17'!$A171,input!$A:$A,0),MATCH('2016-17'!L$2,input!$1:$1,0))</f>
        <v>19.672413814380882</v>
      </c>
      <c r="M171" s="106">
        <f>INDEX(input!$A:$DZ,MATCH('2016-17'!$A171,input!$A:$A,0),MATCH('2016-17'!M$2,input!$1:$1,0))</f>
        <v>6.3017388433849995</v>
      </c>
      <c r="N171" s="106">
        <f>INDEX(input!$A:$DZ,MATCH('2016-17'!$A171,input!$A:$A,0),MATCH('2016-17'!N$2,input!$1:$1,0))</f>
        <v>6.0668878254785119E-2</v>
      </c>
      <c r="O171" s="105">
        <f>INDEX(input!$A:$DZ,MATCH('2016-17'!$A171,input!$A:$A,0),MATCH('2016-17'!O$2,input!$1:$1,0))</f>
        <v>7.9054049840000014</v>
      </c>
      <c r="P171" s="111">
        <f>INDEX(input!$A:$DZ,MATCH('2016-17'!$A171,input!$A:$A,0),MATCH('2016-17'!P$2,input!$1:$1,0))</f>
        <v>0</v>
      </c>
      <c r="Q171" s="50">
        <f>INDEX(input!$A:$DZ,MATCH('2016-17'!$A171,input!$A:$A,0),MATCH('2016-17'!Q$2,input!$1:$1,0))</f>
        <v>0</v>
      </c>
      <c r="R171" s="106">
        <f>INDEX(input!$A:$DZ,MATCH('2016-17'!$A171,input!$A:$A,0),MATCH('2016-17'!R$2,input!$1:$1,0))</f>
        <v>0</v>
      </c>
      <c r="S171" s="105">
        <f>INDEX(input!$A:$DZ,MATCH('2016-17'!$A171,input!$A:$A,0),MATCH('2016-17'!S$2,input!$1:$1,0))</f>
        <v>4.9654606257777782</v>
      </c>
      <c r="T171" s="105">
        <f>INDEX(input!$A:$DZ,MATCH('2016-17'!$A171,input!$A:$A,0),MATCH('2016-17'!T$2,input!$1:$1,0))</f>
        <v>9.5600358715977815E-3</v>
      </c>
      <c r="U171" s="103">
        <f>INDEX(input!$A:$DZ,MATCH('2016-17'!$A171,input!$A:$A,0),MATCH('2016-17'!U$2,input!$1:$1,0))</f>
        <v>4.2333726113015252E-2</v>
      </c>
      <c r="V171" s="103">
        <f>INDEX(input!$A:$DZ,MATCH('2016-17'!$A171,input!$A:$A,0),MATCH('2016-17'!V$2,input!$1:$1,0))</f>
        <v>0</v>
      </c>
      <c r="W171" s="107">
        <f>INDEX(input!$A:$DZ,MATCH('2016-17'!$A171,input!$A:$A,0),MATCH('2016-17'!W$2,input!$1:$1,0))</f>
        <v>19.28516709340218</v>
      </c>
      <c r="X171" s="100">
        <f>INDEX(input!$A:$DZ,MATCH('2016-17'!$A171,input!$A:$A,0),MATCH('2016-17'!X$2,input!$1:$1,0))</f>
        <v>-1.9684758801465252</v>
      </c>
    </row>
    <row r="172" spans="1:24" x14ac:dyDescent="0.25">
      <c r="A172" s="27" t="s">
        <v>325</v>
      </c>
      <c r="B172" s="27" t="str">
        <f>INDEX(input!$A:$DZ,MATCH('2016-17'!$A172,input!$A:$A,0),MATCH('2016-17'!B$2,input!$1:$1,0))</f>
        <v>E2336</v>
      </c>
      <c r="C172" s="27" t="str">
        <f>INDEX(input!$A:$DZ,MATCH('2016-17'!$A172,input!$A:$A,0),MATCH('2016-17'!C$2,input!$1:$1,0))</f>
        <v>E07000120</v>
      </c>
      <c r="E172" s="27" t="str">
        <f>INDEX(input!$A:$DZ,MATCH('2016-17'!$A172,input!$A:$A,0),MATCH('2016-17'!E$2,input!$1:$1,0))</f>
        <v>Hyndburn</v>
      </c>
      <c r="F172" s="110">
        <f>INDEX(input!$A:$DZ,MATCH('2016-17'!$A172,input!$A:$A,0),MATCH('2016-17'!F$2,input!$1:$1,0))</f>
        <v>7.35039321</v>
      </c>
      <c r="G172" s="110">
        <f>INDEX(input!$A:$DZ,MATCH('2016-17'!$A172,input!$A:$A,0),MATCH('2016-17'!G$2,input!$1:$1,0))</f>
        <v>4.7659500729166665E-2</v>
      </c>
      <c r="H172" s="110">
        <f>INDEX(input!$A:$DZ,MATCH('2016-17'!$A172,input!$A:$A,0),MATCH('2016-17'!H$2,input!$1:$1,0))</f>
        <v>4.3439180000000004</v>
      </c>
      <c r="I172" s="110">
        <f>INDEX(input!$A:$DZ,MATCH('2016-17'!$A172,input!$A:$A,0),MATCH('2016-17'!I$2,input!$1:$1,0))</f>
        <v>0.45178710133333339</v>
      </c>
      <c r="J172" s="110">
        <f>INDEX(input!$A:$DZ,MATCH('2016-17'!$A172,input!$A:$A,0),MATCH('2016-17'!J$2,input!$1:$1,0))</f>
        <v>1.0563868966492718E-2</v>
      </c>
      <c r="K172" s="110">
        <f>INDEX(input!$A:$DZ,MATCH('2016-17'!$A172,input!$A:$A,0),MATCH('2016-17'!K$2,input!$1:$1,0))</f>
        <v>0</v>
      </c>
      <c r="L172" s="136">
        <f>INDEX(input!$A:$DZ,MATCH('2016-17'!$A172,input!$A:$A,0),MATCH('2016-17'!L$2,input!$1:$1,0))</f>
        <v>12.204321681028992</v>
      </c>
      <c r="M172" s="106">
        <f>INDEX(input!$A:$DZ,MATCH('2016-17'!$A172,input!$A:$A,0),MATCH('2016-17'!M$2,input!$1:$1,0))</f>
        <v>6.4900020364500008</v>
      </c>
      <c r="N172" s="106">
        <f>INDEX(input!$A:$DZ,MATCH('2016-17'!$A172,input!$A:$A,0),MATCH('2016-17'!N$2,input!$1:$1,0))</f>
        <v>4.765950071291529E-2</v>
      </c>
      <c r="O172" s="105">
        <f>INDEX(input!$A:$DZ,MATCH('2016-17'!$A172,input!$A:$A,0),MATCH('2016-17'!O$2,input!$1:$1,0))</f>
        <v>4.4003962799999998</v>
      </c>
      <c r="P172" s="111">
        <f>INDEX(input!$A:$DZ,MATCH('2016-17'!$A172,input!$A:$A,0),MATCH('2016-17'!P$2,input!$1:$1,0))</f>
        <v>0</v>
      </c>
      <c r="Q172" s="50">
        <f>INDEX(input!$A:$DZ,MATCH('2016-17'!$A172,input!$A:$A,0),MATCH('2016-17'!Q$2,input!$1:$1,0))</f>
        <v>0</v>
      </c>
      <c r="R172" s="106">
        <f>INDEX(input!$A:$DZ,MATCH('2016-17'!$A172,input!$A:$A,0),MATCH('2016-17'!R$2,input!$1:$1,0))</f>
        <v>0</v>
      </c>
      <c r="S172" s="105">
        <f>INDEX(input!$A:$DZ,MATCH('2016-17'!$A172,input!$A:$A,0),MATCH('2016-17'!S$2,input!$1:$1,0))</f>
        <v>0.63129425511111115</v>
      </c>
      <c r="T172" s="105">
        <f>INDEX(input!$A:$DZ,MATCH('2016-17'!$A172,input!$A:$A,0),MATCH('2016-17'!T$2,input!$1:$1,0))</f>
        <v>7.5550703709939384E-3</v>
      </c>
      <c r="U172" s="103">
        <f>INDEX(input!$A:$DZ,MATCH('2016-17'!$A172,input!$A:$A,0),MATCH('2016-17'!U$2,input!$1:$1,0))</f>
        <v>0</v>
      </c>
      <c r="V172" s="103">
        <f>INDEX(input!$A:$DZ,MATCH('2016-17'!$A172,input!$A:$A,0),MATCH('2016-17'!V$2,input!$1:$1,0))</f>
        <v>0</v>
      </c>
      <c r="W172" s="107">
        <f>INDEX(input!$A:$DZ,MATCH('2016-17'!$A172,input!$A:$A,0),MATCH('2016-17'!W$2,input!$1:$1,0))</f>
        <v>11.576907142645021</v>
      </c>
      <c r="X172" s="100">
        <f>INDEX(input!$A:$DZ,MATCH('2016-17'!$A172,input!$A:$A,0),MATCH('2016-17'!X$2,input!$1:$1,0))</f>
        <v>-5.1409210178330111</v>
      </c>
    </row>
    <row r="173" spans="1:24" x14ac:dyDescent="0.25">
      <c r="A173" s="27" t="s">
        <v>327</v>
      </c>
      <c r="B173" s="27" t="str">
        <f>INDEX(input!$A:$DZ,MATCH('2016-17'!$A173,input!$A:$A,0),MATCH('2016-17'!B$2,input!$1:$1,0))</f>
        <v>E3533</v>
      </c>
      <c r="C173" s="27" t="str">
        <f>INDEX(input!$A:$DZ,MATCH('2016-17'!$A173,input!$A:$A,0),MATCH('2016-17'!C$2,input!$1:$1,0))</f>
        <v>E07000202</v>
      </c>
      <c r="E173" s="27" t="str">
        <f>INDEX(input!$A:$DZ,MATCH('2016-17'!$A173,input!$A:$A,0),MATCH('2016-17'!E$2,input!$1:$1,0))</f>
        <v>Ipswich</v>
      </c>
      <c r="F173" s="110">
        <f>INDEX(input!$A:$DZ,MATCH('2016-17'!$A173,input!$A:$A,0),MATCH('2016-17'!F$2,input!$1:$1,0))</f>
        <v>6.9485467999999999</v>
      </c>
      <c r="G173" s="110">
        <f>INDEX(input!$A:$DZ,MATCH('2016-17'!$A173,input!$A:$A,0),MATCH('2016-17'!G$2,input!$1:$1,0))</f>
        <v>5.7672853583333336E-2</v>
      </c>
      <c r="H173" s="110">
        <f>INDEX(input!$A:$DZ,MATCH('2016-17'!$A173,input!$A:$A,0),MATCH('2016-17'!H$2,input!$1:$1,0))</f>
        <v>11.975472</v>
      </c>
      <c r="I173" s="110">
        <f>INDEX(input!$A:$DZ,MATCH('2016-17'!$A173,input!$A:$A,0),MATCH('2016-17'!I$2,input!$1:$1,0))</f>
        <v>1.7840088204444444</v>
      </c>
      <c r="J173" s="110">
        <f>INDEX(input!$A:$DZ,MATCH('2016-17'!$A173,input!$A:$A,0),MATCH('2016-17'!J$2,input!$1:$1,0))</f>
        <v>1.2697207757929279E-2</v>
      </c>
      <c r="K173" s="110">
        <f>INDEX(input!$A:$DZ,MATCH('2016-17'!$A173,input!$A:$A,0),MATCH('2016-17'!K$2,input!$1:$1,0))</f>
        <v>0</v>
      </c>
      <c r="L173" s="136">
        <f>INDEX(input!$A:$DZ,MATCH('2016-17'!$A173,input!$A:$A,0),MATCH('2016-17'!L$2,input!$1:$1,0))</f>
        <v>20.778397681785705</v>
      </c>
      <c r="M173" s="106">
        <f>INDEX(input!$A:$DZ,MATCH('2016-17'!$A173,input!$A:$A,0),MATCH('2016-17'!M$2,input!$1:$1,0))</f>
        <v>5.5562408847320004</v>
      </c>
      <c r="N173" s="106">
        <f>INDEX(input!$A:$DZ,MATCH('2016-17'!$A173,input!$A:$A,0),MATCH('2016-17'!N$2,input!$1:$1,0))</f>
        <v>5.7672853577413224E-2</v>
      </c>
      <c r="O173" s="105">
        <f>INDEX(input!$A:$DZ,MATCH('2016-17'!$A173,input!$A:$A,0),MATCH('2016-17'!O$2,input!$1:$1,0))</f>
        <v>12.403000800000003</v>
      </c>
      <c r="P173" s="111">
        <f>INDEX(input!$A:$DZ,MATCH('2016-17'!$A173,input!$A:$A,0),MATCH('2016-17'!P$2,input!$1:$1,0))</f>
        <v>0</v>
      </c>
      <c r="Q173" s="50">
        <f>INDEX(input!$A:$DZ,MATCH('2016-17'!$A173,input!$A:$A,0),MATCH('2016-17'!Q$2,input!$1:$1,0))</f>
        <v>0</v>
      </c>
      <c r="R173" s="106">
        <f>INDEX(input!$A:$DZ,MATCH('2016-17'!$A173,input!$A:$A,0),MATCH('2016-17'!R$2,input!$1:$1,0))</f>
        <v>0</v>
      </c>
      <c r="S173" s="105">
        <f>INDEX(input!$A:$DZ,MATCH('2016-17'!$A173,input!$A:$A,0),MATCH('2016-17'!S$2,input!$1:$1,0))</f>
        <v>2.3170538675555554</v>
      </c>
      <c r="T173" s="105">
        <f>INDEX(input!$A:$DZ,MATCH('2016-17'!$A173,input!$A:$A,0),MATCH('2016-17'!T$2,input!$1:$1,0))</f>
        <v>9.0807921255515872E-3</v>
      </c>
      <c r="U173" s="103">
        <f>INDEX(input!$A:$DZ,MATCH('2016-17'!$A173,input!$A:$A,0),MATCH('2016-17'!U$2,input!$1:$1,0))</f>
        <v>0</v>
      </c>
      <c r="V173" s="103">
        <f>INDEX(input!$A:$DZ,MATCH('2016-17'!$A173,input!$A:$A,0),MATCH('2016-17'!V$2,input!$1:$1,0))</f>
        <v>0.11978977688850803</v>
      </c>
      <c r="W173" s="107">
        <f>INDEX(input!$A:$DZ,MATCH('2016-17'!$A173,input!$A:$A,0),MATCH('2016-17'!W$2,input!$1:$1,0))</f>
        <v>20.462838974879034</v>
      </c>
      <c r="X173" s="100">
        <f>INDEX(input!$A:$DZ,MATCH('2016-17'!$A173,input!$A:$A,0),MATCH('2016-17'!X$2,input!$1:$1,0))</f>
        <v>-1.5186864345333562</v>
      </c>
    </row>
    <row r="174" spans="1:24" x14ac:dyDescent="0.25">
      <c r="A174" s="27" t="s">
        <v>329</v>
      </c>
      <c r="B174" s="27" t="str">
        <f>INDEX(input!$A:$DZ,MATCH('2016-17'!$A174,input!$A:$A,0),MATCH('2016-17'!B$2,input!$1:$1,0))</f>
        <v>E2101</v>
      </c>
      <c r="C174" s="27" t="str">
        <f>INDEX(input!$A:$DZ,MATCH('2016-17'!$A174,input!$A:$A,0),MATCH('2016-17'!C$2,input!$1:$1,0))</f>
        <v>E06000046</v>
      </c>
      <c r="E174" s="27" t="str">
        <f>INDEX(input!$A:$DZ,MATCH('2016-17'!$A174,input!$A:$A,0),MATCH('2016-17'!E$2,input!$1:$1,0))</f>
        <v>Isle of Wight</v>
      </c>
      <c r="F174" s="110">
        <f>INDEX(input!$A:$DZ,MATCH('2016-17'!$A174,input!$A:$A,0),MATCH('2016-17'!F$2,input!$1:$1,0))</f>
        <v>56.95129026</v>
      </c>
      <c r="G174" s="110">
        <f>INDEX(input!$A:$DZ,MATCH('2016-17'!$A174,input!$A:$A,0),MATCH('2016-17'!G$2,input!$1:$1,0))</f>
        <v>0.43374837464583332</v>
      </c>
      <c r="H174" s="110">
        <f>INDEX(input!$A:$DZ,MATCH('2016-17'!$A174,input!$A:$A,0),MATCH('2016-17'!H$2,input!$1:$1,0))</f>
        <v>66.458136999999994</v>
      </c>
      <c r="I174" s="110">
        <f>INDEX(input!$A:$DZ,MATCH('2016-17'!$A174,input!$A:$A,0),MATCH('2016-17'!I$2,input!$1:$1,0))</f>
        <v>3.0560879833333332</v>
      </c>
      <c r="J174" s="110">
        <f>INDEX(input!$A:$DZ,MATCH('2016-17'!$A174,input!$A:$A,0),MATCH('2016-17'!J$2,input!$1:$1,0))</f>
        <v>9.6459537719455923E-2</v>
      </c>
      <c r="K174" s="110">
        <f>INDEX(input!$A:$DZ,MATCH('2016-17'!$A174,input!$A:$A,0),MATCH('2016-17'!K$2,input!$1:$1,0))</f>
        <v>0</v>
      </c>
      <c r="L174" s="136">
        <f>INDEX(input!$A:$DZ,MATCH('2016-17'!$A174,input!$A:$A,0),MATCH('2016-17'!L$2,input!$1:$1,0))</f>
        <v>126.99572315569861</v>
      </c>
      <c r="M174" s="106">
        <f>INDEX(input!$A:$DZ,MATCH('2016-17'!$A174,input!$A:$A,0),MATCH('2016-17'!M$2,input!$1:$1,0))</f>
        <v>49.160594671614</v>
      </c>
      <c r="N174" s="106">
        <f>INDEX(input!$A:$DZ,MATCH('2016-17'!$A174,input!$A:$A,0),MATCH('2016-17'!N$2,input!$1:$1,0))</f>
        <v>0.43374837465133886</v>
      </c>
      <c r="O174" s="105">
        <f>INDEX(input!$A:$DZ,MATCH('2016-17'!$A174,input!$A:$A,0),MATCH('2016-17'!O$2,input!$1:$1,0))</f>
        <v>69.722943248000007</v>
      </c>
      <c r="P174" s="111">
        <f>INDEX(input!$A:$DZ,MATCH('2016-17'!$A174,input!$A:$A,0),MATCH('2016-17'!P$2,input!$1:$1,0))</f>
        <v>1.3671070000000001</v>
      </c>
      <c r="Q174" s="50">
        <f>INDEX(input!$A:$DZ,MATCH('2016-17'!$A174,input!$A:$A,0),MATCH('2016-17'!Q$2,input!$1:$1,0))</f>
        <v>0</v>
      </c>
      <c r="R174" s="106">
        <f>INDEX(input!$A:$DZ,MATCH('2016-17'!$A174,input!$A:$A,0),MATCH('2016-17'!R$2,input!$1:$1,0))</f>
        <v>0</v>
      </c>
      <c r="S174" s="105">
        <f>INDEX(input!$A:$DZ,MATCH('2016-17'!$A174,input!$A:$A,0),MATCH('2016-17'!S$2,input!$1:$1,0))</f>
        <v>3.9202867655555553</v>
      </c>
      <c r="T174" s="105">
        <f>INDEX(input!$A:$DZ,MATCH('2016-17'!$A174,input!$A:$A,0),MATCH('2016-17'!T$2,input!$1:$1,0))</f>
        <v>6.8985955594069323E-2</v>
      </c>
      <c r="U174" s="103">
        <f>INDEX(input!$A:$DZ,MATCH('2016-17'!$A174,input!$A:$A,0),MATCH('2016-17'!U$2,input!$1:$1,0))</f>
        <v>0</v>
      </c>
      <c r="V174" s="103">
        <f>INDEX(input!$A:$DZ,MATCH('2016-17'!$A174,input!$A:$A,0),MATCH('2016-17'!V$2,input!$1:$1,0))</f>
        <v>0</v>
      </c>
      <c r="W174" s="107">
        <f>INDEX(input!$A:$DZ,MATCH('2016-17'!$A174,input!$A:$A,0),MATCH('2016-17'!W$2,input!$1:$1,0))</f>
        <v>124.67366601541497</v>
      </c>
      <c r="X174" s="100">
        <f>INDEX(input!$A:$DZ,MATCH('2016-17'!$A174,input!$A:$A,0),MATCH('2016-17'!X$2,input!$1:$1,0))</f>
        <v>-1.8284530239154329</v>
      </c>
    </row>
    <row r="175" spans="1:24" x14ac:dyDescent="0.25">
      <c r="A175" s="27" t="s">
        <v>330</v>
      </c>
      <c r="B175" s="27" t="str">
        <f>INDEX(input!$A:$DZ,MATCH('2016-17'!$A175,input!$A:$A,0),MATCH('2016-17'!B$2,input!$1:$1,0))</f>
        <v>E4001</v>
      </c>
      <c r="C175" s="27" t="str">
        <f>INDEX(input!$A:$DZ,MATCH('2016-17'!$A175,input!$A:$A,0),MATCH('2016-17'!C$2,input!$1:$1,0))</f>
        <v>E06000053</v>
      </c>
      <c r="E175" s="27" t="str">
        <f>INDEX(input!$A:$DZ,MATCH('2016-17'!$A175,input!$A:$A,0),MATCH('2016-17'!E$2,input!$1:$1,0))</f>
        <v>Isles of Scilly</v>
      </c>
      <c r="F175" s="110">
        <f>INDEX(input!$A:$DZ,MATCH('2016-17'!$A175,input!$A:$A,0),MATCH('2016-17'!F$2,input!$1:$1,0))</f>
        <v>3.2846467400000003</v>
      </c>
      <c r="G175" s="110">
        <f>INDEX(input!$A:$DZ,MATCH('2016-17'!$A175,input!$A:$A,0),MATCH('2016-17'!G$2,input!$1:$1,0))</f>
        <v>2.0177259375000003E-2</v>
      </c>
      <c r="H175" s="110">
        <f>INDEX(input!$A:$DZ,MATCH('2016-17'!$A175,input!$A:$A,0),MATCH('2016-17'!H$2,input!$1:$1,0))</f>
        <v>1.4159459999999999</v>
      </c>
      <c r="I175" s="110">
        <f>INDEX(input!$A:$DZ,MATCH('2016-17'!$A175,input!$A:$A,0),MATCH('2016-17'!I$2,input!$1:$1,0))</f>
        <v>5.7394652222222217E-2</v>
      </c>
      <c r="J175" s="110">
        <f>INDEX(input!$A:$DZ,MATCH('2016-17'!$A175,input!$A:$A,0),MATCH('2016-17'!J$2,input!$1:$1,0))</f>
        <v>0</v>
      </c>
      <c r="K175" s="110">
        <f>INDEX(input!$A:$DZ,MATCH('2016-17'!$A175,input!$A:$A,0),MATCH('2016-17'!K$2,input!$1:$1,0))</f>
        <v>0</v>
      </c>
      <c r="L175" s="136">
        <f>INDEX(input!$A:$DZ,MATCH('2016-17'!$A175,input!$A:$A,0),MATCH('2016-17'!L$2,input!$1:$1,0))</f>
        <v>4.7781646515972236</v>
      </c>
      <c r="M175" s="106">
        <f>INDEX(input!$A:$DZ,MATCH('2016-17'!$A175,input!$A:$A,0),MATCH('2016-17'!M$2,input!$1:$1,0))</f>
        <v>3.2850000000000001</v>
      </c>
      <c r="N175" s="106">
        <f>INDEX(input!$A:$DZ,MATCH('2016-17'!$A175,input!$A:$A,0),MATCH('2016-17'!N$2,input!$1:$1,0))</f>
        <v>2.0177259316758265E-2</v>
      </c>
      <c r="O175" s="105">
        <f>INDEX(input!$A:$DZ,MATCH('2016-17'!$A175,input!$A:$A,0),MATCH('2016-17'!O$2,input!$1:$1,0))</f>
        <v>1.4410843519999996</v>
      </c>
      <c r="P175" s="111">
        <f>INDEX(input!$A:$DZ,MATCH('2016-17'!$A175,input!$A:$A,0),MATCH('2016-17'!P$2,input!$1:$1,0))</f>
        <v>2.8258000000000005E-2</v>
      </c>
      <c r="Q175" s="50">
        <f>INDEX(input!$A:$DZ,MATCH('2016-17'!$A175,input!$A:$A,0),MATCH('2016-17'!Q$2,input!$1:$1,0))</f>
        <v>0</v>
      </c>
      <c r="R175" s="106">
        <f>INDEX(input!$A:$DZ,MATCH('2016-17'!$A175,input!$A:$A,0),MATCH('2016-17'!R$2,input!$1:$1,0))</f>
        <v>0</v>
      </c>
      <c r="S175" s="105">
        <f>INDEX(input!$A:$DZ,MATCH('2016-17'!$A175,input!$A:$A,0),MATCH('2016-17'!S$2,input!$1:$1,0))</f>
        <v>5.7394652222222217E-2</v>
      </c>
      <c r="T175" s="105">
        <f>INDEX(input!$A:$DZ,MATCH('2016-17'!$A175,input!$A:$A,0),MATCH('2016-17'!T$2,input!$1:$1,0))</f>
        <v>0</v>
      </c>
      <c r="U175" s="103">
        <f>INDEX(input!$A:$DZ,MATCH('2016-17'!$A175,input!$A:$A,0),MATCH('2016-17'!U$2,input!$1:$1,0))</f>
        <v>0</v>
      </c>
      <c r="V175" s="103">
        <f>INDEX(input!$A:$DZ,MATCH('2016-17'!$A175,input!$A:$A,0),MATCH('2016-17'!V$2,input!$1:$1,0))</f>
        <v>0</v>
      </c>
      <c r="W175" s="107">
        <f>INDEX(input!$A:$DZ,MATCH('2016-17'!$A175,input!$A:$A,0),MATCH('2016-17'!W$2,input!$1:$1,0))</f>
        <v>4.8319142635389811</v>
      </c>
      <c r="X175" s="100">
        <f>INDEX(input!$A:$DZ,MATCH('2016-17'!$A175,input!$A:$A,0),MATCH('2016-17'!X$2,input!$1:$1,0))</f>
        <v>1.1249007905951958</v>
      </c>
    </row>
    <row r="176" spans="1:24" x14ac:dyDescent="0.25">
      <c r="A176" s="27" t="s">
        <v>332</v>
      </c>
      <c r="B176" s="27" t="str">
        <f>INDEX(input!$A:$DZ,MATCH('2016-17'!$A176,input!$A:$A,0),MATCH('2016-17'!B$2,input!$1:$1,0))</f>
        <v>E5015</v>
      </c>
      <c r="C176" s="27" t="str">
        <f>INDEX(input!$A:$DZ,MATCH('2016-17'!$A176,input!$A:$A,0),MATCH('2016-17'!C$2,input!$1:$1,0))</f>
        <v>E09000019</v>
      </c>
      <c r="E176" s="27" t="str">
        <f>INDEX(input!$A:$DZ,MATCH('2016-17'!$A176,input!$A:$A,0),MATCH('2016-17'!E$2,input!$1:$1,0))</f>
        <v>Islington</v>
      </c>
      <c r="F176" s="110">
        <f>INDEX(input!$A:$DZ,MATCH('2016-17'!$A176,input!$A:$A,0),MATCH('2016-17'!F$2,input!$1:$1,0))</f>
        <v>145.22550471</v>
      </c>
      <c r="G176" s="110">
        <f>INDEX(input!$A:$DZ,MATCH('2016-17'!$A176,input!$A:$A,0),MATCH('2016-17'!G$2,input!$1:$1,0))</f>
        <v>1.1284299231041668</v>
      </c>
      <c r="H176" s="110">
        <f>INDEX(input!$A:$DZ,MATCH('2016-17'!$A176,input!$A:$A,0),MATCH('2016-17'!H$2,input!$1:$1,0))</f>
        <v>70.634</v>
      </c>
      <c r="I176" s="110">
        <f>INDEX(input!$A:$DZ,MATCH('2016-17'!$A176,input!$A:$A,0),MATCH('2016-17'!I$2,input!$1:$1,0))</f>
        <v>13.781344536666667</v>
      </c>
      <c r="J176" s="110">
        <f>INDEX(input!$A:$DZ,MATCH('2016-17'!$A176,input!$A:$A,0),MATCH('2016-17'!J$2,input!$1:$1,0))</f>
        <v>0.24958580330915861</v>
      </c>
      <c r="K176" s="110">
        <f>INDEX(input!$A:$DZ,MATCH('2016-17'!$A176,input!$A:$A,0),MATCH('2016-17'!K$2,input!$1:$1,0))</f>
        <v>0</v>
      </c>
      <c r="L176" s="136">
        <f>INDEX(input!$A:$DZ,MATCH('2016-17'!$A176,input!$A:$A,0),MATCH('2016-17'!L$2,input!$1:$1,0))</f>
        <v>231.01886497308001</v>
      </c>
      <c r="M176" s="106">
        <f>INDEX(input!$A:$DZ,MATCH('2016-17'!$A176,input!$A:$A,0),MATCH('2016-17'!M$2,input!$1:$1,0))</f>
        <v>130.94086915789899</v>
      </c>
      <c r="N176" s="106">
        <f>INDEX(input!$A:$DZ,MATCH('2016-17'!$A176,input!$A:$A,0),MATCH('2016-17'!N$2,input!$1:$1,0))</f>
        <v>1.1284299231188948</v>
      </c>
      <c r="O176" s="105">
        <f>INDEX(input!$A:$DZ,MATCH('2016-17'!$A176,input!$A:$A,0),MATCH('2016-17'!O$2,input!$1:$1,0))</f>
        <v>75.379692940000012</v>
      </c>
      <c r="P176" s="111">
        <f>INDEX(input!$A:$DZ,MATCH('2016-17'!$A176,input!$A:$A,0),MATCH('2016-17'!P$2,input!$1:$1,0))</f>
        <v>1.478</v>
      </c>
      <c r="Q176" s="50">
        <f>INDEX(input!$A:$DZ,MATCH('2016-17'!$A176,input!$A:$A,0),MATCH('2016-17'!Q$2,input!$1:$1,0))</f>
        <v>0</v>
      </c>
      <c r="R176" s="106">
        <f>INDEX(input!$A:$DZ,MATCH('2016-17'!$A176,input!$A:$A,0),MATCH('2016-17'!R$2,input!$1:$1,0))</f>
        <v>0</v>
      </c>
      <c r="S176" s="105">
        <f>INDEX(input!$A:$DZ,MATCH('2016-17'!$A176,input!$A:$A,0),MATCH('2016-17'!S$2,input!$1:$1,0))</f>
        <v>15.251000074444445</v>
      </c>
      <c r="T176" s="105">
        <f>INDEX(input!$A:$DZ,MATCH('2016-17'!$A176,input!$A:$A,0),MATCH('2016-17'!T$2,input!$1:$1,0))</f>
        <v>0.17849883537771583</v>
      </c>
      <c r="U176" s="103">
        <f>INDEX(input!$A:$DZ,MATCH('2016-17'!$A176,input!$A:$A,0),MATCH('2016-17'!U$2,input!$1:$1,0))</f>
        <v>0</v>
      </c>
      <c r="V176" s="103">
        <f>INDEX(input!$A:$DZ,MATCH('2016-17'!$A176,input!$A:$A,0),MATCH('2016-17'!V$2,input!$1:$1,0))</f>
        <v>0</v>
      </c>
      <c r="W176" s="107">
        <f>INDEX(input!$A:$DZ,MATCH('2016-17'!$A176,input!$A:$A,0),MATCH('2016-17'!W$2,input!$1:$1,0))</f>
        <v>224.35649093084007</v>
      </c>
      <c r="X176" s="100">
        <f>INDEX(input!$A:$DZ,MATCH('2016-17'!$A176,input!$A:$A,0),MATCH('2016-17'!X$2,input!$1:$1,0))</f>
        <v>-2.8839090881241591</v>
      </c>
    </row>
    <row r="177" spans="1:24" x14ac:dyDescent="0.25">
      <c r="A177" s="27" t="s">
        <v>334</v>
      </c>
      <c r="B177" s="27" t="str">
        <f>INDEX(input!$A:$DZ,MATCH('2016-17'!$A177,input!$A:$A,0),MATCH('2016-17'!B$2,input!$1:$1,0))</f>
        <v>E5016</v>
      </c>
      <c r="C177" s="27" t="str">
        <f>INDEX(input!$A:$DZ,MATCH('2016-17'!$A177,input!$A:$A,0),MATCH('2016-17'!C$2,input!$1:$1,0))</f>
        <v>E09000020</v>
      </c>
      <c r="E177" s="27" t="str">
        <f>INDEX(input!$A:$DZ,MATCH('2016-17'!$A177,input!$A:$A,0),MATCH('2016-17'!E$2,input!$1:$1,0))</f>
        <v>Kensington And Chelsea</v>
      </c>
      <c r="F177" s="110">
        <f>INDEX(input!$A:$DZ,MATCH('2016-17'!$A177,input!$A:$A,0),MATCH('2016-17'!F$2,input!$1:$1,0))</f>
        <v>90.948902599999997</v>
      </c>
      <c r="G177" s="110">
        <f>INDEX(input!$A:$DZ,MATCH('2016-17'!$A177,input!$A:$A,0),MATCH('2016-17'!G$2,input!$1:$1,0))</f>
        <v>0.69793556612499996</v>
      </c>
      <c r="H177" s="110">
        <f>INDEX(input!$A:$DZ,MATCH('2016-17'!$A177,input!$A:$A,0),MATCH('2016-17'!H$2,input!$1:$1,0))</f>
        <v>72.606206999999998</v>
      </c>
      <c r="I177" s="110">
        <f>INDEX(input!$A:$DZ,MATCH('2016-17'!$A177,input!$A:$A,0),MATCH('2016-17'!I$2,input!$1:$1,0))</f>
        <v>2.5341432022222223</v>
      </c>
      <c r="J177" s="110">
        <f>INDEX(input!$A:$DZ,MATCH('2016-17'!$A177,input!$A:$A,0),MATCH('2016-17'!J$2,input!$1:$1,0))</f>
        <v>0.15472832439291723</v>
      </c>
      <c r="K177" s="110">
        <f>INDEX(input!$A:$DZ,MATCH('2016-17'!$A177,input!$A:$A,0),MATCH('2016-17'!K$2,input!$1:$1,0))</f>
        <v>0</v>
      </c>
      <c r="L177" s="136">
        <f>INDEX(input!$A:$DZ,MATCH('2016-17'!$A177,input!$A:$A,0),MATCH('2016-17'!L$2,input!$1:$1,0))</f>
        <v>166.94191669274014</v>
      </c>
      <c r="M177" s="106">
        <f>INDEX(input!$A:$DZ,MATCH('2016-17'!$A177,input!$A:$A,0),MATCH('2016-17'!M$2,input!$1:$1,0))</f>
        <v>79.805285369342002</v>
      </c>
      <c r="N177" s="106">
        <f>INDEX(input!$A:$DZ,MATCH('2016-17'!$A177,input!$A:$A,0),MATCH('2016-17'!N$2,input!$1:$1,0))</f>
        <v>0.69793556612630181</v>
      </c>
      <c r="O177" s="105">
        <f>INDEX(input!$A:$DZ,MATCH('2016-17'!$A177,input!$A:$A,0),MATCH('2016-17'!O$2,input!$1:$1,0))</f>
        <v>74.269189740000016</v>
      </c>
      <c r="P177" s="111">
        <f>INDEX(input!$A:$DZ,MATCH('2016-17'!$A177,input!$A:$A,0),MATCH('2016-17'!P$2,input!$1:$1,0))</f>
        <v>0</v>
      </c>
      <c r="Q177" s="50">
        <f>INDEX(input!$A:$DZ,MATCH('2016-17'!$A177,input!$A:$A,0),MATCH('2016-17'!Q$2,input!$1:$1,0))</f>
        <v>0</v>
      </c>
      <c r="R177" s="106">
        <f>INDEX(input!$A:$DZ,MATCH('2016-17'!$A177,input!$A:$A,0),MATCH('2016-17'!R$2,input!$1:$1,0))</f>
        <v>0</v>
      </c>
      <c r="S177" s="105">
        <f>INDEX(input!$A:$DZ,MATCH('2016-17'!$A177,input!$A:$A,0),MATCH('2016-17'!S$2,input!$1:$1,0))</f>
        <v>3.5195892333333334</v>
      </c>
      <c r="T177" s="105">
        <f>INDEX(input!$A:$DZ,MATCH('2016-17'!$A177,input!$A:$A,0),MATCH('2016-17'!T$2,input!$1:$1,0))</f>
        <v>0.11065864058730167</v>
      </c>
      <c r="U177" s="103">
        <f>INDEX(input!$A:$DZ,MATCH('2016-17'!$A177,input!$A:$A,0),MATCH('2016-17'!U$2,input!$1:$1,0))</f>
        <v>0</v>
      </c>
      <c r="V177" s="103">
        <f>INDEX(input!$A:$DZ,MATCH('2016-17'!$A177,input!$A:$A,0),MATCH('2016-17'!V$2,input!$1:$1,0))</f>
        <v>0</v>
      </c>
      <c r="W177" s="107">
        <f>INDEX(input!$A:$DZ,MATCH('2016-17'!$A177,input!$A:$A,0),MATCH('2016-17'!W$2,input!$1:$1,0))</f>
        <v>158.40265854938895</v>
      </c>
      <c r="X177" s="100">
        <f>INDEX(input!$A:$DZ,MATCH('2016-17'!$A177,input!$A:$A,0),MATCH('2016-17'!X$2,input!$1:$1,0))</f>
        <v>-5.1151072855284525</v>
      </c>
    </row>
    <row r="178" spans="1:24" x14ac:dyDescent="0.25">
      <c r="A178" s="27" t="s">
        <v>336</v>
      </c>
      <c r="B178" s="27" t="str">
        <f>INDEX(input!$A:$DZ,MATCH('2016-17'!$A178,input!$A:$A,0),MATCH('2016-17'!B$2,input!$1:$1,0))</f>
        <v>E2221</v>
      </c>
      <c r="C178" s="27" t="str">
        <f>INDEX(input!$A:$DZ,MATCH('2016-17'!$A178,input!$A:$A,0),MATCH('2016-17'!C$2,input!$1:$1,0))</f>
        <v>E10000016</v>
      </c>
      <c r="E178" s="27" t="str">
        <f>INDEX(input!$A:$DZ,MATCH('2016-17'!$A178,input!$A:$A,0),MATCH('2016-17'!E$2,input!$1:$1,0))</f>
        <v>Kent</v>
      </c>
      <c r="F178" s="110">
        <f>INDEX(input!$A:$DZ,MATCH('2016-17'!$A178,input!$A:$A,0),MATCH('2016-17'!F$2,input!$1:$1,0))</f>
        <v>340.01528720000005</v>
      </c>
      <c r="G178" s="110">
        <f>INDEX(input!$A:$DZ,MATCH('2016-17'!$A178,input!$A:$A,0),MATCH('2016-17'!G$2,input!$1:$1,0))</f>
        <v>2.4870403964583332</v>
      </c>
      <c r="H178" s="110">
        <f>INDEX(input!$A:$DZ,MATCH('2016-17'!$A178,input!$A:$A,0),MATCH('2016-17'!H$2,input!$1:$1,0))</f>
        <v>549.03400199999999</v>
      </c>
      <c r="I178" s="110">
        <f>INDEX(input!$A:$DZ,MATCH('2016-17'!$A178,input!$A:$A,0),MATCH('2016-17'!I$2,input!$1:$1,0))</f>
        <v>7.3252525786666673</v>
      </c>
      <c r="J178" s="110">
        <f>INDEX(input!$A:$DZ,MATCH('2016-17'!$A178,input!$A:$A,0),MATCH('2016-17'!J$2,input!$1:$1,0))</f>
        <v>0.55524181473250234</v>
      </c>
      <c r="K178" s="110">
        <f>INDEX(input!$A:$DZ,MATCH('2016-17'!$A178,input!$A:$A,0),MATCH('2016-17'!K$2,input!$1:$1,0))</f>
        <v>0</v>
      </c>
      <c r="L178" s="136">
        <f>INDEX(input!$A:$DZ,MATCH('2016-17'!$A178,input!$A:$A,0),MATCH('2016-17'!L$2,input!$1:$1,0))</f>
        <v>899.41682398985768</v>
      </c>
      <c r="M178" s="106">
        <f>INDEX(input!$A:$DZ,MATCH('2016-17'!$A178,input!$A:$A,0),MATCH('2016-17'!M$2,input!$1:$1,0))</f>
        <v>283.38566903436998</v>
      </c>
      <c r="N178" s="106">
        <f>INDEX(input!$A:$DZ,MATCH('2016-17'!$A178,input!$A:$A,0),MATCH('2016-17'!N$2,input!$1:$1,0))</f>
        <v>2.487040396399812</v>
      </c>
      <c r="O178" s="105">
        <f>INDEX(input!$A:$DZ,MATCH('2016-17'!$A178,input!$A:$A,0),MATCH('2016-17'!O$2,input!$1:$1,0))</f>
        <v>571.97598121500016</v>
      </c>
      <c r="P178" s="111">
        <f>INDEX(input!$A:$DZ,MATCH('2016-17'!$A178,input!$A:$A,0),MATCH('2016-17'!P$2,input!$1:$1,0))</f>
        <v>11.205228000000002</v>
      </c>
      <c r="Q178" s="50">
        <f>INDEX(input!$A:$DZ,MATCH('2016-17'!$A178,input!$A:$A,0),MATCH('2016-17'!Q$2,input!$1:$1,0))</f>
        <v>0</v>
      </c>
      <c r="R178" s="106">
        <f>INDEX(input!$A:$DZ,MATCH('2016-17'!$A178,input!$A:$A,0),MATCH('2016-17'!R$2,input!$1:$1,0))</f>
        <v>0</v>
      </c>
      <c r="S178" s="105">
        <f>INDEX(input!$A:$DZ,MATCH('2016-17'!$A178,input!$A:$A,0),MATCH('2016-17'!S$2,input!$1:$1,0))</f>
        <v>8.9088100320000017</v>
      </c>
      <c r="T178" s="105">
        <f>INDEX(input!$A:$DZ,MATCH('2016-17'!$A178,input!$A:$A,0),MATCH('2016-17'!T$2,input!$1:$1,0))</f>
        <v>0.39709797580111111</v>
      </c>
      <c r="U178" s="103">
        <f>INDEX(input!$A:$DZ,MATCH('2016-17'!$A178,input!$A:$A,0),MATCH('2016-17'!U$2,input!$1:$1,0))</f>
        <v>0</v>
      </c>
      <c r="V178" s="103">
        <f>INDEX(input!$A:$DZ,MATCH('2016-17'!$A178,input!$A:$A,0),MATCH('2016-17'!V$2,input!$1:$1,0))</f>
        <v>5.6823053813743387</v>
      </c>
      <c r="W178" s="107">
        <f>INDEX(input!$A:$DZ,MATCH('2016-17'!$A178,input!$A:$A,0),MATCH('2016-17'!W$2,input!$1:$1,0))</f>
        <v>884.04213203494533</v>
      </c>
      <c r="X178" s="100">
        <f>INDEX(input!$A:$DZ,MATCH('2016-17'!$A178,input!$A:$A,0),MATCH('2016-17'!X$2,input!$1:$1,0))</f>
        <v>-1.7094067561144177</v>
      </c>
    </row>
    <row r="179" spans="1:24" x14ac:dyDescent="0.25">
      <c r="A179" s="27" t="s">
        <v>338</v>
      </c>
      <c r="B179" s="27" t="str">
        <f>INDEX(input!$A:$DZ,MATCH('2016-17'!$A179,input!$A:$A,0),MATCH('2016-17'!B$2,input!$1:$1,0))</f>
        <v>E6122</v>
      </c>
      <c r="C179" s="27" t="str">
        <f>INDEX(input!$A:$DZ,MATCH('2016-17'!$A179,input!$A:$A,0),MATCH('2016-17'!C$2,input!$1:$1,0))</f>
        <v>E31000022</v>
      </c>
      <c r="E179" s="27" t="str">
        <f>INDEX(input!$A:$DZ,MATCH('2016-17'!$A179,input!$A:$A,0),MATCH('2016-17'!E$2,input!$1:$1,0))</f>
        <v>Kent Fire</v>
      </c>
      <c r="F179" s="110">
        <f>INDEX(input!$A:$DZ,MATCH('2016-17'!$A179,input!$A:$A,0),MATCH('2016-17'!F$2,input!$1:$1,0))</f>
        <v>27.887691270000001</v>
      </c>
      <c r="G179" s="110">
        <f>INDEX(input!$A:$DZ,MATCH('2016-17'!$A179,input!$A:$A,0),MATCH('2016-17'!G$2,input!$1:$1,0))</f>
        <v>0.19725964999999998</v>
      </c>
      <c r="H179" s="110">
        <f>INDEX(input!$A:$DZ,MATCH('2016-17'!$A179,input!$A:$A,0),MATCH('2016-17'!H$2,input!$1:$1,0))</f>
        <v>41.253830000000001</v>
      </c>
      <c r="I179" s="110">
        <f>INDEX(input!$A:$DZ,MATCH('2016-17'!$A179,input!$A:$A,0),MATCH('2016-17'!I$2,input!$1:$1,0))</f>
        <v>0</v>
      </c>
      <c r="J179" s="110">
        <f>INDEX(input!$A:$DZ,MATCH('2016-17'!$A179,input!$A:$A,0),MATCH('2016-17'!J$2,input!$1:$1,0))</f>
        <v>0</v>
      </c>
      <c r="K179" s="110">
        <f>INDEX(input!$A:$DZ,MATCH('2016-17'!$A179,input!$A:$A,0),MATCH('2016-17'!K$2,input!$1:$1,0))</f>
        <v>0</v>
      </c>
      <c r="L179" s="136">
        <f>INDEX(input!$A:$DZ,MATCH('2016-17'!$A179,input!$A:$A,0),MATCH('2016-17'!L$2,input!$1:$1,0))</f>
        <v>69.338780920000005</v>
      </c>
      <c r="M179" s="106">
        <f>INDEX(input!$A:$DZ,MATCH('2016-17'!$A179,input!$A:$A,0),MATCH('2016-17'!M$2,input!$1:$1,0))</f>
        <v>25.578607281887003</v>
      </c>
      <c r="N179" s="106">
        <f>INDEX(input!$A:$DZ,MATCH('2016-17'!$A179,input!$A:$A,0),MATCH('2016-17'!N$2,input!$1:$1,0))</f>
        <v>0.19725964993662395</v>
      </c>
      <c r="O179" s="105">
        <f>INDEX(input!$A:$DZ,MATCH('2016-17'!$A179,input!$A:$A,0),MATCH('2016-17'!O$2,input!$1:$1,0))</f>
        <v>42.918249600000003</v>
      </c>
      <c r="P179" s="111">
        <f>INDEX(input!$A:$DZ,MATCH('2016-17'!$A179,input!$A:$A,0),MATCH('2016-17'!P$2,input!$1:$1,0))</f>
        <v>0</v>
      </c>
      <c r="Q179" s="50">
        <f>INDEX(input!$A:$DZ,MATCH('2016-17'!$A179,input!$A:$A,0),MATCH('2016-17'!Q$2,input!$1:$1,0))</f>
        <v>0</v>
      </c>
      <c r="R179" s="106">
        <f>INDEX(input!$A:$DZ,MATCH('2016-17'!$A179,input!$A:$A,0),MATCH('2016-17'!R$2,input!$1:$1,0))</f>
        <v>0</v>
      </c>
      <c r="S179" s="105">
        <f>INDEX(input!$A:$DZ,MATCH('2016-17'!$A179,input!$A:$A,0),MATCH('2016-17'!S$2,input!$1:$1,0))</f>
        <v>0</v>
      </c>
      <c r="T179" s="105">
        <f>INDEX(input!$A:$DZ,MATCH('2016-17'!$A179,input!$A:$A,0),MATCH('2016-17'!T$2,input!$1:$1,0))</f>
        <v>0</v>
      </c>
      <c r="U179" s="103">
        <f>INDEX(input!$A:$DZ,MATCH('2016-17'!$A179,input!$A:$A,0),MATCH('2016-17'!U$2,input!$1:$1,0))</f>
        <v>0</v>
      </c>
      <c r="V179" s="103">
        <f>INDEX(input!$A:$DZ,MATCH('2016-17'!$A179,input!$A:$A,0),MATCH('2016-17'!V$2,input!$1:$1,0))</f>
        <v>0.14123922218684912</v>
      </c>
      <c r="W179" s="107">
        <f>INDEX(input!$A:$DZ,MATCH('2016-17'!$A179,input!$A:$A,0),MATCH('2016-17'!W$2,input!$1:$1,0))</f>
        <v>68.835355754010479</v>
      </c>
      <c r="X179" s="100">
        <f>INDEX(input!$A:$DZ,MATCH('2016-17'!$A179,input!$A:$A,0),MATCH('2016-17'!X$2,input!$1:$1,0))</f>
        <v>-0.72603694398716279</v>
      </c>
    </row>
    <row r="180" spans="1:24" x14ac:dyDescent="0.25">
      <c r="A180" s="27" t="s">
        <v>340</v>
      </c>
      <c r="B180" s="27" t="str">
        <f>INDEX(input!$A:$DZ,MATCH('2016-17'!$A180,input!$A:$A,0),MATCH('2016-17'!B$2,input!$1:$1,0))</f>
        <v>E2834</v>
      </c>
      <c r="C180" s="27" t="str">
        <f>INDEX(input!$A:$DZ,MATCH('2016-17'!$A180,input!$A:$A,0),MATCH('2016-17'!C$2,input!$1:$1,0))</f>
        <v>E07000153</v>
      </c>
      <c r="E180" s="27" t="str">
        <f>INDEX(input!$A:$DZ,MATCH('2016-17'!$A180,input!$A:$A,0),MATCH('2016-17'!E$2,input!$1:$1,0))</f>
        <v>Kettering</v>
      </c>
      <c r="F180" s="110">
        <f>INDEX(input!$A:$DZ,MATCH('2016-17'!$A180,input!$A:$A,0),MATCH('2016-17'!F$2,input!$1:$1,0))</f>
        <v>4.2256906599999997</v>
      </c>
      <c r="G180" s="110">
        <f>INDEX(input!$A:$DZ,MATCH('2016-17'!$A180,input!$A:$A,0),MATCH('2016-17'!G$2,input!$1:$1,0))</f>
        <v>3.341245964583333E-2</v>
      </c>
      <c r="H180" s="110">
        <f>INDEX(input!$A:$DZ,MATCH('2016-17'!$A180,input!$A:$A,0),MATCH('2016-17'!H$2,input!$1:$1,0))</f>
        <v>6.0366999999999997</v>
      </c>
      <c r="I180" s="110">
        <f>INDEX(input!$A:$DZ,MATCH('2016-17'!$A180,input!$A:$A,0),MATCH('2016-17'!I$2,input!$1:$1,0))</f>
        <v>2.1239790515555557</v>
      </c>
      <c r="J180" s="110">
        <f>INDEX(input!$A:$DZ,MATCH('2016-17'!$A180,input!$A:$A,0),MATCH('2016-17'!J$2,input!$1:$1,0))</f>
        <v>7.4401532950461669E-3</v>
      </c>
      <c r="K180" s="110">
        <f>INDEX(input!$A:$DZ,MATCH('2016-17'!$A180,input!$A:$A,0),MATCH('2016-17'!K$2,input!$1:$1,0))</f>
        <v>0</v>
      </c>
      <c r="L180" s="136">
        <f>INDEX(input!$A:$DZ,MATCH('2016-17'!$A180,input!$A:$A,0),MATCH('2016-17'!L$2,input!$1:$1,0))</f>
        <v>12.427222324496435</v>
      </c>
      <c r="M180" s="106">
        <f>INDEX(input!$A:$DZ,MATCH('2016-17'!$A180,input!$A:$A,0),MATCH('2016-17'!M$2,input!$1:$1,0))</f>
        <v>3.4706508601319994</v>
      </c>
      <c r="N180" s="106">
        <f>INDEX(input!$A:$DZ,MATCH('2016-17'!$A180,input!$A:$A,0),MATCH('2016-17'!N$2,input!$1:$1,0))</f>
        <v>3.3412459604219007E-2</v>
      </c>
      <c r="O180" s="105">
        <f>INDEX(input!$A:$DZ,MATCH('2016-17'!$A180,input!$A:$A,0),MATCH('2016-17'!O$2,input!$1:$1,0))</f>
        <v>6.2541254999999998</v>
      </c>
      <c r="P180" s="111">
        <f>INDEX(input!$A:$DZ,MATCH('2016-17'!$A180,input!$A:$A,0),MATCH('2016-17'!P$2,input!$1:$1,0))</f>
        <v>0</v>
      </c>
      <c r="Q180" s="50">
        <f>INDEX(input!$A:$DZ,MATCH('2016-17'!$A180,input!$A:$A,0),MATCH('2016-17'!Q$2,input!$1:$1,0))</f>
        <v>0</v>
      </c>
      <c r="R180" s="106">
        <f>INDEX(input!$A:$DZ,MATCH('2016-17'!$A180,input!$A:$A,0),MATCH('2016-17'!R$2,input!$1:$1,0))</f>
        <v>0</v>
      </c>
      <c r="S180" s="105">
        <f>INDEX(input!$A:$DZ,MATCH('2016-17'!$A180,input!$A:$A,0),MATCH('2016-17'!S$2,input!$1:$1,0))</f>
        <v>2.6169116720000001</v>
      </c>
      <c r="T180" s="105">
        <f>INDEX(input!$A:$DZ,MATCH('2016-17'!$A180,input!$A:$A,0),MATCH('2016-17'!T$2,input!$1:$1,0))</f>
        <v>5.3210506390556486E-3</v>
      </c>
      <c r="U180" s="103">
        <f>INDEX(input!$A:$DZ,MATCH('2016-17'!$A180,input!$A:$A,0),MATCH('2016-17'!U$2,input!$1:$1,0))</f>
        <v>0</v>
      </c>
      <c r="V180" s="103">
        <f>INDEX(input!$A:$DZ,MATCH('2016-17'!$A180,input!$A:$A,0),MATCH('2016-17'!V$2,input!$1:$1,0))</f>
        <v>5.0112673558806019E-2</v>
      </c>
      <c r="W180" s="107">
        <f>INDEX(input!$A:$DZ,MATCH('2016-17'!$A180,input!$A:$A,0),MATCH('2016-17'!W$2,input!$1:$1,0))</f>
        <v>12.430534215934079</v>
      </c>
      <c r="X180" s="100">
        <f>INDEX(input!$A:$DZ,MATCH('2016-17'!$A180,input!$A:$A,0),MATCH('2016-17'!X$2,input!$1:$1,0))</f>
        <v>2.6650295224195375E-2</v>
      </c>
    </row>
    <row r="181" spans="1:24" x14ac:dyDescent="0.25">
      <c r="A181" s="27" t="s">
        <v>342</v>
      </c>
      <c r="B181" s="27" t="str">
        <f>INDEX(input!$A:$DZ,MATCH('2016-17'!$A181,input!$A:$A,0),MATCH('2016-17'!B$2,input!$1:$1,0))</f>
        <v>E2634</v>
      </c>
      <c r="C181" s="27" t="str">
        <f>INDEX(input!$A:$DZ,MATCH('2016-17'!$A181,input!$A:$A,0),MATCH('2016-17'!C$2,input!$1:$1,0))</f>
        <v>E07000146</v>
      </c>
      <c r="E181" s="27" t="str">
        <f>INDEX(input!$A:$DZ,MATCH('2016-17'!$A181,input!$A:$A,0),MATCH('2016-17'!E$2,input!$1:$1,0))</f>
        <v>King's Lynn And West Norfolk</v>
      </c>
      <c r="F181" s="110">
        <f>INDEX(input!$A:$DZ,MATCH('2016-17'!$A181,input!$A:$A,0),MATCH('2016-17'!F$2,input!$1:$1,0))</f>
        <v>8.87465072</v>
      </c>
      <c r="G181" s="110">
        <f>INDEX(input!$A:$DZ,MATCH('2016-17'!$A181,input!$A:$A,0),MATCH('2016-17'!G$2,input!$1:$1,0))</f>
        <v>7.2682537812500003E-2</v>
      </c>
      <c r="H181" s="110">
        <f>INDEX(input!$A:$DZ,MATCH('2016-17'!$A181,input!$A:$A,0),MATCH('2016-17'!H$2,input!$1:$1,0))</f>
        <v>5.7897410000000002</v>
      </c>
      <c r="I181" s="110">
        <f>INDEX(input!$A:$DZ,MATCH('2016-17'!$A181,input!$A:$A,0),MATCH('2016-17'!I$2,input!$1:$1,0))</f>
        <v>2.9189825448888889</v>
      </c>
      <c r="J181" s="110">
        <f>INDEX(input!$A:$DZ,MATCH('2016-17'!$A181,input!$A:$A,0),MATCH('2016-17'!J$2,input!$1:$1,0))</f>
        <v>1.6153334562417763E-2</v>
      </c>
      <c r="K181" s="110">
        <f>INDEX(input!$A:$DZ,MATCH('2016-17'!$A181,input!$A:$A,0),MATCH('2016-17'!K$2,input!$1:$1,0))</f>
        <v>8.8566260790307785E-2</v>
      </c>
      <c r="L181" s="136">
        <f>INDEX(input!$A:$DZ,MATCH('2016-17'!$A181,input!$A:$A,0),MATCH('2016-17'!L$2,input!$1:$1,0))</f>
        <v>17.760776398054112</v>
      </c>
      <c r="M181" s="106">
        <f>INDEX(input!$A:$DZ,MATCH('2016-17'!$A181,input!$A:$A,0),MATCH('2016-17'!M$2,input!$1:$1,0))</f>
        <v>7.7957403863399994</v>
      </c>
      <c r="N181" s="106">
        <f>INDEX(input!$A:$DZ,MATCH('2016-17'!$A181,input!$A:$A,0),MATCH('2016-17'!N$2,input!$1:$1,0))</f>
        <v>7.2682537784340903E-2</v>
      </c>
      <c r="O181" s="105">
        <f>INDEX(input!$A:$DZ,MATCH('2016-17'!$A181,input!$A:$A,0),MATCH('2016-17'!O$2,input!$1:$1,0))</f>
        <v>5.9876455700999998</v>
      </c>
      <c r="P181" s="111">
        <f>INDEX(input!$A:$DZ,MATCH('2016-17'!$A181,input!$A:$A,0),MATCH('2016-17'!P$2,input!$1:$1,0))</f>
        <v>0</v>
      </c>
      <c r="Q181" s="50">
        <f>INDEX(input!$A:$DZ,MATCH('2016-17'!$A181,input!$A:$A,0),MATCH('2016-17'!Q$2,input!$1:$1,0))</f>
        <v>1.3471111900000284E-2</v>
      </c>
      <c r="R181" s="106">
        <f>INDEX(input!$A:$DZ,MATCH('2016-17'!$A181,input!$A:$A,0),MATCH('2016-17'!R$2,input!$1:$1,0))</f>
        <v>0</v>
      </c>
      <c r="S181" s="105">
        <f>INDEX(input!$A:$DZ,MATCH('2016-17'!$A181,input!$A:$A,0),MATCH('2016-17'!S$2,input!$1:$1,0))</f>
        <v>3.2752488826666668</v>
      </c>
      <c r="T181" s="105">
        <f>INDEX(input!$A:$DZ,MATCH('2016-17'!$A181,input!$A:$A,0),MATCH('2016-17'!T$2,input!$1:$1,0))</f>
        <v>1.1552545732285131E-2</v>
      </c>
      <c r="U181" s="103">
        <f>INDEX(input!$A:$DZ,MATCH('2016-17'!$A181,input!$A:$A,0),MATCH('2016-17'!U$2,input!$1:$1,0))</f>
        <v>0.45997316087869533</v>
      </c>
      <c r="V181" s="103">
        <f>INDEX(input!$A:$DZ,MATCH('2016-17'!$A181,input!$A:$A,0),MATCH('2016-17'!V$2,input!$1:$1,0))</f>
        <v>0</v>
      </c>
      <c r="W181" s="107">
        <f>INDEX(input!$A:$DZ,MATCH('2016-17'!$A181,input!$A:$A,0),MATCH('2016-17'!W$2,input!$1:$1,0))</f>
        <v>17.616314195401991</v>
      </c>
      <c r="X181" s="100">
        <f>INDEX(input!$A:$DZ,MATCH('2016-17'!$A181,input!$A:$A,0),MATCH('2016-17'!X$2,input!$1:$1,0))</f>
        <v>-0.81337774551314412</v>
      </c>
    </row>
    <row r="182" spans="1:24" x14ac:dyDescent="0.25">
      <c r="A182" s="27" t="s">
        <v>343</v>
      </c>
      <c r="B182" s="27" t="str">
        <f>INDEX(input!$A:$DZ,MATCH('2016-17'!$A182,input!$A:$A,0),MATCH('2016-17'!B$2,input!$1:$1,0))</f>
        <v>E2002</v>
      </c>
      <c r="C182" s="27" t="str">
        <f>INDEX(input!$A:$DZ,MATCH('2016-17'!$A182,input!$A:$A,0),MATCH('2016-17'!C$2,input!$1:$1,0))</f>
        <v>E06000010</v>
      </c>
      <c r="E182" s="27" t="str">
        <f>INDEX(input!$A:$DZ,MATCH('2016-17'!$A182,input!$A:$A,0),MATCH('2016-17'!E$2,input!$1:$1,0))</f>
        <v>Kingston upon Hull, City of</v>
      </c>
      <c r="F182" s="110">
        <f>INDEX(input!$A:$DZ,MATCH('2016-17'!$A182,input!$A:$A,0),MATCH('2016-17'!F$2,input!$1:$1,0))</f>
        <v>138.55973456999999</v>
      </c>
      <c r="G182" s="110">
        <f>INDEX(input!$A:$DZ,MATCH('2016-17'!$A182,input!$A:$A,0),MATCH('2016-17'!G$2,input!$1:$1,0))</f>
        <v>1.0798225726458333</v>
      </c>
      <c r="H182" s="110">
        <f>INDEX(input!$A:$DZ,MATCH('2016-17'!$A182,input!$A:$A,0),MATCH('2016-17'!H$2,input!$1:$1,0))</f>
        <v>63.627566999999999</v>
      </c>
      <c r="I182" s="110">
        <f>INDEX(input!$A:$DZ,MATCH('2016-17'!$A182,input!$A:$A,0),MATCH('2016-17'!I$2,input!$1:$1,0))</f>
        <v>2.743003073333333</v>
      </c>
      <c r="J182" s="110">
        <f>INDEX(input!$A:$DZ,MATCH('2016-17'!$A182,input!$A:$A,0),MATCH('2016-17'!J$2,input!$1:$1,0))</f>
        <v>0.23773284475236434</v>
      </c>
      <c r="K182" s="110">
        <f>INDEX(input!$A:$DZ,MATCH('2016-17'!$A182,input!$A:$A,0),MATCH('2016-17'!K$2,input!$1:$1,0))</f>
        <v>0</v>
      </c>
      <c r="L182" s="136">
        <f>INDEX(input!$A:$DZ,MATCH('2016-17'!$A182,input!$A:$A,0),MATCH('2016-17'!L$2,input!$1:$1,0))</f>
        <v>206.24786006073154</v>
      </c>
      <c r="M182" s="106">
        <f>INDEX(input!$A:$DZ,MATCH('2016-17'!$A182,input!$A:$A,0),MATCH('2016-17'!M$2,input!$1:$1,0))</f>
        <v>125.38731346193799</v>
      </c>
      <c r="N182" s="106">
        <f>INDEX(input!$A:$DZ,MATCH('2016-17'!$A182,input!$A:$A,0),MATCH('2016-17'!N$2,input!$1:$1,0))</f>
        <v>1.0798225725953388</v>
      </c>
      <c r="O182" s="105">
        <f>INDEX(input!$A:$DZ,MATCH('2016-17'!$A182,input!$A:$A,0),MATCH('2016-17'!O$2,input!$1:$1,0))</f>
        <v>67.484156499999997</v>
      </c>
      <c r="P182" s="111">
        <f>INDEX(input!$A:$DZ,MATCH('2016-17'!$A182,input!$A:$A,0),MATCH('2016-17'!P$2,input!$1:$1,0))</f>
        <v>1.3238669999999999</v>
      </c>
      <c r="Q182" s="50">
        <f>INDEX(input!$A:$DZ,MATCH('2016-17'!$A182,input!$A:$A,0),MATCH('2016-17'!Q$2,input!$1:$1,0))</f>
        <v>0</v>
      </c>
      <c r="R182" s="106">
        <f>INDEX(input!$A:$DZ,MATCH('2016-17'!$A182,input!$A:$A,0),MATCH('2016-17'!R$2,input!$1:$1,0))</f>
        <v>0</v>
      </c>
      <c r="S182" s="105">
        <f>INDEX(input!$A:$DZ,MATCH('2016-17'!$A182,input!$A:$A,0),MATCH('2016-17'!S$2,input!$1:$1,0))</f>
        <v>3.7941184844444438</v>
      </c>
      <c r="T182" s="105">
        <f>INDEX(input!$A:$DZ,MATCH('2016-17'!$A182,input!$A:$A,0),MATCH('2016-17'!T$2,input!$1:$1,0))</f>
        <v>0.17002183360070625</v>
      </c>
      <c r="U182" s="103">
        <f>INDEX(input!$A:$DZ,MATCH('2016-17'!$A182,input!$A:$A,0),MATCH('2016-17'!U$2,input!$1:$1,0))</f>
        <v>0</v>
      </c>
      <c r="V182" s="103">
        <f>INDEX(input!$A:$DZ,MATCH('2016-17'!$A182,input!$A:$A,0),MATCH('2016-17'!V$2,input!$1:$1,0))</f>
        <v>0</v>
      </c>
      <c r="W182" s="107">
        <f>INDEX(input!$A:$DZ,MATCH('2016-17'!$A182,input!$A:$A,0),MATCH('2016-17'!W$2,input!$1:$1,0))</f>
        <v>199.23929985257848</v>
      </c>
      <c r="X182" s="100">
        <f>INDEX(input!$A:$DZ,MATCH('2016-17'!$A182,input!$A:$A,0),MATCH('2016-17'!X$2,input!$1:$1,0))</f>
        <v>-3.3981250550135678</v>
      </c>
    </row>
    <row r="183" spans="1:24" x14ac:dyDescent="0.25">
      <c r="A183" s="27" t="s">
        <v>344</v>
      </c>
      <c r="B183" s="27" t="str">
        <f>INDEX(input!$A:$DZ,MATCH('2016-17'!$A183,input!$A:$A,0),MATCH('2016-17'!B$2,input!$1:$1,0))</f>
        <v>E5043</v>
      </c>
      <c r="C183" s="27" t="str">
        <f>INDEX(input!$A:$DZ,MATCH('2016-17'!$A183,input!$A:$A,0),MATCH('2016-17'!C$2,input!$1:$1,0))</f>
        <v>E09000021</v>
      </c>
      <c r="E183" s="27" t="str">
        <f>INDEX(input!$A:$DZ,MATCH('2016-17'!$A183,input!$A:$A,0),MATCH('2016-17'!E$2,input!$1:$1,0))</f>
        <v>Kingston upon Thames</v>
      </c>
      <c r="F183" s="110">
        <f>INDEX(input!$A:$DZ,MATCH('2016-17'!$A183,input!$A:$A,0),MATCH('2016-17'!F$2,input!$1:$1,0))</f>
        <v>40.305405299999997</v>
      </c>
      <c r="G183" s="110">
        <f>INDEX(input!$A:$DZ,MATCH('2016-17'!$A183,input!$A:$A,0),MATCH('2016-17'!G$2,input!$1:$1,0))</f>
        <v>0.29205499429166665</v>
      </c>
      <c r="H183" s="110">
        <f>INDEX(input!$A:$DZ,MATCH('2016-17'!$A183,input!$A:$A,0),MATCH('2016-17'!H$2,input!$1:$1,0))</f>
        <v>81.818764000000002</v>
      </c>
      <c r="I183" s="110">
        <f>INDEX(input!$A:$DZ,MATCH('2016-17'!$A183,input!$A:$A,0),MATCH('2016-17'!I$2,input!$1:$1,0))</f>
        <v>3.6520785655555552</v>
      </c>
      <c r="J183" s="110">
        <f>INDEX(input!$A:$DZ,MATCH('2016-17'!$A183,input!$A:$A,0),MATCH('2016-17'!J$2,input!$1:$1,0))</f>
        <v>6.4298586079133552E-2</v>
      </c>
      <c r="K183" s="110">
        <f>INDEX(input!$A:$DZ,MATCH('2016-17'!$A183,input!$A:$A,0),MATCH('2016-17'!K$2,input!$1:$1,0))</f>
        <v>0</v>
      </c>
      <c r="L183" s="136">
        <f>INDEX(input!$A:$DZ,MATCH('2016-17'!$A183,input!$A:$A,0),MATCH('2016-17'!L$2,input!$1:$1,0))</f>
        <v>126.13260144592635</v>
      </c>
      <c r="M183" s="106">
        <f>INDEX(input!$A:$DZ,MATCH('2016-17'!$A183,input!$A:$A,0),MATCH('2016-17'!M$2,input!$1:$1,0))</f>
        <v>32.152646688148003</v>
      </c>
      <c r="N183" s="106">
        <f>INDEX(input!$A:$DZ,MATCH('2016-17'!$A183,input!$A:$A,0),MATCH('2016-17'!N$2,input!$1:$1,0))</f>
        <v>0.29205499436366739</v>
      </c>
      <c r="O183" s="105">
        <f>INDEX(input!$A:$DZ,MATCH('2016-17'!$A183,input!$A:$A,0),MATCH('2016-17'!O$2,input!$1:$1,0))</f>
        <v>83.256359039999992</v>
      </c>
      <c r="P183" s="111">
        <f>INDEX(input!$A:$DZ,MATCH('2016-17'!$A183,input!$A:$A,0),MATCH('2016-17'!P$2,input!$1:$1,0))</f>
        <v>1.664946</v>
      </c>
      <c r="Q183" s="50">
        <f>INDEX(input!$A:$DZ,MATCH('2016-17'!$A183,input!$A:$A,0),MATCH('2016-17'!Q$2,input!$1:$1,0))</f>
        <v>0</v>
      </c>
      <c r="R183" s="106">
        <f>INDEX(input!$A:$DZ,MATCH('2016-17'!$A183,input!$A:$A,0),MATCH('2016-17'!R$2,input!$1:$1,0))</f>
        <v>0</v>
      </c>
      <c r="S183" s="105">
        <f>INDEX(input!$A:$DZ,MATCH('2016-17'!$A183,input!$A:$A,0),MATCH('2016-17'!S$2,input!$1:$1,0))</f>
        <v>4.704208525555555</v>
      </c>
      <c r="T183" s="105">
        <f>INDEX(input!$A:$DZ,MATCH('2016-17'!$A183,input!$A:$A,0),MATCH('2016-17'!T$2,input!$1:$1,0))</f>
        <v>4.5985078395434489E-2</v>
      </c>
      <c r="U183" s="103">
        <f>INDEX(input!$A:$DZ,MATCH('2016-17'!$A183,input!$A:$A,0),MATCH('2016-17'!U$2,input!$1:$1,0))</f>
        <v>0</v>
      </c>
      <c r="V183" s="103">
        <f>INDEX(input!$A:$DZ,MATCH('2016-17'!$A183,input!$A:$A,0),MATCH('2016-17'!V$2,input!$1:$1,0))</f>
        <v>1.3051567659147207</v>
      </c>
      <c r="W183" s="107">
        <f>INDEX(input!$A:$DZ,MATCH('2016-17'!$A183,input!$A:$A,0),MATCH('2016-17'!W$2,input!$1:$1,0))</f>
        <v>123.42135709237738</v>
      </c>
      <c r="X183" s="100">
        <f>INDEX(input!$A:$DZ,MATCH('2016-17'!$A183,input!$A:$A,0),MATCH('2016-17'!X$2,input!$1:$1,0))</f>
        <v>-2.149519095355612</v>
      </c>
    </row>
    <row r="184" spans="1:24" x14ac:dyDescent="0.25">
      <c r="A184" s="27" t="s">
        <v>346</v>
      </c>
      <c r="B184" s="27" t="str">
        <f>INDEX(input!$A:$DZ,MATCH('2016-17'!$A184,input!$A:$A,0),MATCH('2016-17'!B$2,input!$1:$1,0))</f>
        <v>E4703</v>
      </c>
      <c r="C184" s="27" t="str">
        <f>INDEX(input!$A:$DZ,MATCH('2016-17'!$A184,input!$A:$A,0),MATCH('2016-17'!C$2,input!$1:$1,0))</f>
        <v>E08000034</v>
      </c>
      <c r="E184" s="27" t="str">
        <f>INDEX(input!$A:$DZ,MATCH('2016-17'!$A184,input!$A:$A,0),MATCH('2016-17'!E$2,input!$1:$1,0))</f>
        <v>Kirklees</v>
      </c>
      <c r="F184" s="110">
        <f>INDEX(input!$A:$DZ,MATCH('2016-17'!$A184,input!$A:$A,0),MATCH('2016-17'!F$2,input!$1:$1,0))</f>
        <v>141.94911850999998</v>
      </c>
      <c r="G184" s="110">
        <f>INDEX(input!$A:$DZ,MATCH('2016-17'!$A184,input!$A:$A,0),MATCH('2016-17'!G$2,input!$1:$1,0))</f>
        <v>1.0943449056458334</v>
      </c>
      <c r="H184" s="110">
        <f>INDEX(input!$A:$DZ,MATCH('2016-17'!$A184,input!$A:$A,0),MATCH('2016-17'!H$2,input!$1:$1,0))</f>
        <v>140.97461300000001</v>
      </c>
      <c r="I184" s="110">
        <f>INDEX(input!$A:$DZ,MATCH('2016-17'!$A184,input!$A:$A,0),MATCH('2016-17'!I$2,input!$1:$1,0))</f>
        <v>7.6596293100000006</v>
      </c>
      <c r="J184" s="110">
        <f>INDEX(input!$A:$DZ,MATCH('2016-17'!$A184,input!$A:$A,0),MATCH('2016-17'!J$2,input!$1:$1,0))</f>
        <v>0.2409300696005566</v>
      </c>
      <c r="K184" s="110">
        <f>INDEX(input!$A:$DZ,MATCH('2016-17'!$A184,input!$A:$A,0),MATCH('2016-17'!K$2,input!$1:$1,0))</f>
        <v>0</v>
      </c>
      <c r="L184" s="136">
        <f>INDEX(input!$A:$DZ,MATCH('2016-17'!$A184,input!$A:$A,0),MATCH('2016-17'!L$2,input!$1:$1,0))</f>
        <v>291.91863579524642</v>
      </c>
      <c r="M184" s="106">
        <f>INDEX(input!$A:$DZ,MATCH('2016-17'!$A184,input!$A:$A,0),MATCH('2016-17'!M$2,input!$1:$1,0))</f>
        <v>123.51239923856198</v>
      </c>
      <c r="N184" s="106">
        <f>INDEX(input!$A:$DZ,MATCH('2016-17'!$A184,input!$A:$A,0),MATCH('2016-17'!N$2,input!$1:$1,0))</f>
        <v>1.0943449056971568</v>
      </c>
      <c r="O184" s="105">
        <f>INDEX(input!$A:$DZ,MATCH('2016-17'!$A184,input!$A:$A,0),MATCH('2016-17'!O$2,input!$1:$1,0))</f>
        <v>146.48201907999999</v>
      </c>
      <c r="P184" s="111">
        <f>INDEX(input!$A:$DZ,MATCH('2016-17'!$A184,input!$A:$A,0),MATCH('2016-17'!P$2,input!$1:$1,0))</f>
        <v>2.87384</v>
      </c>
      <c r="Q184" s="50">
        <f>INDEX(input!$A:$DZ,MATCH('2016-17'!$A184,input!$A:$A,0),MATCH('2016-17'!Q$2,input!$1:$1,0))</f>
        <v>0</v>
      </c>
      <c r="R184" s="106">
        <f>INDEX(input!$A:$DZ,MATCH('2016-17'!$A184,input!$A:$A,0),MATCH('2016-17'!R$2,input!$1:$1,0))</f>
        <v>0</v>
      </c>
      <c r="S184" s="105">
        <f>INDEX(input!$A:$DZ,MATCH('2016-17'!$A184,input!$A:$A,0),MATCH('2016-17'!S$2,input!$1:$1,0))</f>
        <v>8.8602211655555561</v>
      </c>
      <c r="T184" s="105">
        <f>INDEX(input!$A:$DZ,MATCH('2016-17'!$A184,input!$A:$A,0),MATCH('2016-17'!T$2,input!$1:$1,0))</f>
        <v>0.17230842564350804</v>
      </c>
      <c r="U184" s="103">
        <f>INDEX(input!$A:$DZ,MATCH('2016-17'!$A184,input!$A:$A,0),MATCH('2016-17'!U$2,input!$1:$1,0))</f>
        <v>0</v>
      </c>
      <c r="V184" s="103">
        <f>INDEX(input!$A:$DZ,MATCH('2016-17'!$A184,input!$A:$A,0),MATCH('2016-17'!V$2,input!$1:$1,0))</f>
        <v>0</v>
      </c>
      <c r="W184" s="107">
        <f>INDEX(input!$A:$DZ,MATCH('2016-17'!$A184,input!$A:$A,0),MATCH('2016-17'!W$2,input!$1:$1,0))</f>
        <v>282.99513281545819</v>
      </c>
      <c r="X184" s="100">
        <f>INDEX(input!$A:$DZ,MATCH('2016-17'!$A184,input!$A:$A,0),MATCH('2016-17'!X$2,input!$1:$1,0))</f>
        <v>-3.0568459445827423</v>
      </c>
    </row>
    <row r="185" spans="1:24" x14ac:dyDescent="0.25">
      <c r="A185" s="27" t="s">
        <v>348</v>
      </c>
      <c r="B185" s="27" t="str">
        <f>INDEX(input!$A:$DZ,MATCH('2016-17'!$A185,input!$A:$A,0),MATCH('2016-17'!B$2,input!$1:$1,0))</f>
        <v>E4301</v>
      </c>
      <c r="C185" s="27" t="str">
        <f>INDEX(input!$A:$DZ,MATCH('2016-17'!$A185,input!$A:$A,0),MATCH('2016-17'!C$2,input!$1:$1,0))</f>
        <v>E08000011</v>
      </c>
      <c r="E185" s="27" t="str">
        <f>INDEX(input!$A:$DZ,MATCH('2016-17'!$A185,input!$A:$A,0),MATCH('2016-17'!E$2,input!$1:$1,0))</f>
        <v>Knowsley</v>
      </c>
      <c r="F185" s="110">
        <f>INDEX(input!$A:$DZ,MATCH('2016-17'!$A185,input!$A:$A,0),MATCH('2016-17'!F$2,input!$1:$1,0))</f>
        <v>107.76276466</v>
      </c>
      <c r="G185" s="110">
        <f>INDEX(input!$A:$DZ,MATCH('2016-17'!$A185,input!$A:$A,0),MATCH('2016-17'!G$2,input!$1:$1,0))</f>
        <v>0.82576884118750005</v>
      </c>
      <c r="H185" s="110">
        <f>INDEX(input!$A:$DZ,MATCH('2016-17'!$A185,input!$A:$A,0),MATCH('2016-17'!H$2,input!$1:$1,0))</f>
        <v>40.643391000000001</v>
      </c>
      <c r="I185" s="110">
        <f>INDEX(input!$A:$DZ,MATCH('2016-17'!$A185,input!$A:$A,0),MATCH('2016-17'!I$2,input!$1:$1,0))</f>
        <v>1.8991397122222222</v>
      </c>
      <c r="J185" s="110">
        <f>INDEX(input!$A:$DZ,MATCH('2016-17'!$A185,input!$A:$A,0),MATCH('2016-17'!J$2,input!$1:$1,0))</f>
        <v>0.18249641287227183</v>
      </c>
      <c r="K185" s="110">
        <f>INDEX(input!$A:$DZ,MATCH('2016-17'!$A185,input!$A:$A,0),MATCH('2016-17'!K$2,input!$1:$1,0))</f>
        <v>0</v>
      </c>
      <c r="L185" s="136">
        <f>INDEX(input!$A:$DZ,MATCH('2016-17'!$A185,input!$A:$A,0),MATCH('2016-17'!L$2,input!$1:$1,0))</f>
        <v>151.313560626282</v>
      </c>
      <c r="M185" s="106">
        <f>INDEX(input!$A:$DZ,MATCH('2016-17'!$A185,input!$A:$A,0),MATCH('2016-17'!M$2,input!$1:$1,0))</f>
        <v>98.139144340271997</v>
      </c>
      <c r="N185" s="106">
        <f>INDEX(input!$A:$DZ,MATCH('2016-17'!$A185,input!$A:$A,0),MATCH('2016-17'!N$2,input!$1:$1,0))</f>
        <v>0.82576884128729333</v>
      </c>
      <c r="O185" s="105">
        <f>INDEX(input!$A:$DZ,MATCH('2016-17'!$A185,input!$A:$A,0),MATCH('2016-17'!O$2,input!$1:$1,0))</f>
        <v>42.401640199999996</v>
      </c>
      <c r="P185" s="111">
        <f>INDEX(input!$A:$DZ,MATCH('2016-17'!$A185,input!$A:$A,0),MATCH('2016-17'!P$2,input!$1:$1,0))</f>
        <v>0.83143100000000003</v>
      </c>
      <c r="Q185" s="50">
        <f>INDEX(input!$A:$DZ,MATCH('2016-17'!$A185,input!$A:$A,0),MATCH('2016-17'!Q$2,input!$1:$1,0))</f>
        <v>0</v>
      </c>
      <c r="R185" s="106">
        <f>INDEX(input!$A:$DZ,MATCH('2016-17'!$A185,input!$A:$A,0),MATCH('2016-17'!R$2,input!$1:$1,0))</f>
        <v>0</v>
      </c>
      <c r="S185" s="105">
        <f>INDEX(input!$A:$DZ,MATCH('2016-17'!$A185,input!$A:$A,0),MATCH('2016-17'!S$2,input!$1:$1,0))</f>
        <v>2.5919189477777778</v>
      </c>
      <c r="T185" s="105">
        <f>INDEX(input!$A:$DZ,MATCH('2016-17'!$A185,input!$A:$A,0),MATCH('2016-17'!T$2,input!$1:$1,0))</f>
        <v>0.13051782884445798</v>
      </c>
      <c r="U185" s="103">
        <f>INDEX(input!$A:$DZ,MATCH('2016-17'!$A185,input!$A:$A,0),MATCH('2016-17'!U$2,input!$1:$1,0))</f>
        <v>0</v>
      </c>
      <c r="V185" s="103">
        <f>INDEX(input!$A:$DZ,MATCH('2016-17'!$A185,input!$A:$A,0),MATCH('2016-17'!V$2,input!$1:$1,0))</f>
        <v>0</v>
      </c>
      <c r="W185" s="107">
        <f>INDEX(input!$A:$DZ,MATCH('2016-17'!$A185,input!$A:$A,0),MATCH('2016-17'!W$2,input!$1:$1,0))</f>
        <v>144.92042115818154</v>
      </c>
      <c r="X185" s="100">
        <f>INDEX(input!$A:$DZ,MATCH('2016-17'!$A185,input!$A:$A,0),MATCH('2016-17'!X$2,input!$1:$1,0))</f>
        <v>-4.2250935353311707</v>
      </c>
    </row>
    <row r="186" spans="1:24" x14ac:dyDescent="0.25">
      <c r="A186" s="27" t="s">
        <v>349</v>
      </c>
      <c r="B186" s="27" t="str">
        <f>INDEX(input!$A:$DZ,MATCH('2016-17'!$A186,input!$A:$A,0),MATCH('2016-17'!B$2,input!$1:$1,0))</f>
        <v>E5017</v>
      </c>
      <c r="C186" s="27" t="str">
        <f>INDEX(input!$A:$DZ,MATCH('2016-17'!$A186,input!$A:$A,0),MATCH('2016-17'!C$2,input!$1:$1,0))</f>
        <v>E09000022</v>
      </c>
      <c r="E186" s="27" t="str">
        <f>INDEX(input!$A:$DZ,MATCH('2016-17'!$A186,input!$A:$A,0),MATCH('2016-17'!E$2,input!$1:$1,0))</f>
        <v>Lambeth</v>
      </c>
      <c r="F186" s="110">
        <f>INDEX(input!$A:$DZ,MATCH('2016-17'!$A186,input!$A:$A,0),MATCH('2016-17'!F$2,input!$1:$1,0))</f>
        <v>190.05479403000001</v>
      </c>
      <c r="G186" s="110">
        <f>INDEX(input!$A:$DZ,MATCH('2016-17'!$A186,input!$A:$A,0),MATCH('2016-17'!G$2,input!$1:$1,0))</f>
        <v>1.4761964074375</v>
      </c>
      <c r="H186" s="110">
        <f>INDEX(input!$A:$DZ,MATCH('2016-17'!$A186,input!$A:$A,0),MATCH('2016-17'!H$2,input!$1:$1,0))</f>
        <v>92.274985999999998</v>
      </c>
      <c r="I186" s="110">
        <f>INDEX(input!$A:$DZ,MATCH('2016-17'!$A186,input!$A:$A,0),MATCH('2016-17'!I$2,input!$1:$1,0))</f>
        <v>11.162473532222222</v>
      </c>
      <c r="J186" s="110">
        <f>INDEX(input!$A:$DZ,MATCH('2016-17'!$A186,input!$A:$A,0),MATCH('2016-17'!J$2,input!$1:$1,0))</f>
        <v>0.32633160398162026</v>
      </c>
      <c r="K186" s="110">
        <f>INDEX(input!$A:$DZ,MATCH('2016-17'!$A186,input!$A:$A,0),MATCH('2016-17'!K$2,input!$1:$1,0))</f>
        <v>0</v>
      </c>
      <c r="L186" s="136">
        <f>INDEX(input!$A:$DZ,MATCH('2016-17'!$A186,input!$A:$A,0),MATCH('2016-17'!L$2,input!$1:$1,0))</f>
        <v>295.29478157364139</v>
      </c>
      <c r="M186" s="106">
        <f>INDEX(input!$A:$DZ,MATCH('2016-17'!$A186,input!$A:$A,0),MATCH('2016-17'!M$2,input!$1:$1,0))</f>
        <v>171.41300884567897</v>
      </c>
      <c r="N186" s="106">
        <f>INDEX(input!$A:$DZ,MATCH('2016-17'!$A186,input!$A:$A,0),MATCH('2016-17'!N$2,input!$1:$1,0))</f>
        <v>1.4761964074485787</v>
      </c>
      <c r="O186" s="105">
        <f>INDEX(input!$A:$DZ,MATCH('2016-17'!$A186,input!$A:$A,0),MATCH('2016-17'!O$2,input!$1:$1,0))</f>
        <v>97.009285150000011</v>
      </c>
      <c r="P186" s="111">
        <f>INDEX(input!$A:$DZ,MATCH('2016-17'!$A186,input!$A:$A,0),MATCH('2016-17'!P$2,input!$1:$1,0))</f>
        <v>1.9</v>
      </c>
      <c r="Q186" s="50">
        <f>INDEX(input!$A:$DZ,MATCH('2016-17'!$A186,input!$A:$A,0),MATCH('2016-17'!Q$2,input!$1:$1,0))</f>
        <v>0</v>
      </c>
      <c r="R186" s="106">
        <f>INDEX(input!$A:$DZ,MATCH('2016-17'!$A186,input!$A:$A,0),MATCH('2016-17'!R$2,input!$1:$1,0))</f>
        <v>0</v>
      </c>
      <c r="S186" s="105">
        <f>INDEX(input!$A:$DZ,MATCH('2016-17'!$A186,input!$A:$A,0),MATCH('2016-17'!S$2,input!$1:$1,0))</f>
        <v>14.020034190000001</v>
      </c>
      <c r="T186" s="105">
        <f>INDEX(input!$A:$DZ,MATCH('2016-17'!$A186,input!$A:$A,0),MATCH('2016-17'!T$2,input!$1:$1,0))</f>
        <v>0.23338591572657658</v>
      </c>
      <c r="U186" s="103">
        <f>INDEX(input!$A:$DZ,MATCH('2016-17'!$A186,input!$A:$A,0),MATCH('2016-17'!U$2,input!$1:$1,0))</f>
        <v>0</v>
      </c>
      <c r="V186" s="103">
        <f>INDEX(input!$A:$DZ,MATCH('2016-17'!$A186,input!$A:$A,0),MATCH('2016-17'!V$2,input!$1:$1,0))</f>
        <v>0</v>
      </c>
      <c r="W186" s="107">
        <f>INDEX(input!$A:$DZ,MATCH('2016-17'!$A186,input!$A:$A,0),MATCH('2016-17'!W$2,input!$1:$1,0))</f>
        <v>286.05191050885423</v>
      </c>
      <c r="X186" s="100">
        <f>INDEX(input!$A:$DZ,MATCH('2016-17'!$A186,input!$A:$A,0),MATCH('2016-17'!X$2,input!$1:$1,0))</f>
        <v>-3.1300489008073251</v>
      </c>
    </row>
    <row r="187" spans="1:24" x14ac:dyDescent="0.25">
      <c r="A187" s="27" t="s">
        <v>351</v>
      </c>
      <c r="B187" s="27" t="str">
        <f>INDEX(input!$A:$DZ,MATCH('2016-17'!$A187,input!$A:$A,0),MATCH('2016-17'!B$2,input!$1:$1,0))</f>
        <v>E2321</v>
      </c>
      <c r="C187" s="27" t="str">
        <f>INDEX(input!$A:$DZ,MATCH('2016-17'!$A187,input!$A:$A,0),MATCH('2016-17'!C$2,input!$1:$1,0))</f>
        <v>E10000017</v>
      </c>
      <c r="E187" s="27" t="str">
        <f>INDEX(input!$A:$DZ,MATCH('2016-17'!$A187,input!$A:$A,0),MATCH('2016-17'!E$2,input!$1:$1,0))</f>
        <v>Lancashire</v>
      </c>
      <c r="F187" s="110">
        <f>INDEX(input!$A:$DZ,MATCH('2016-17'!$A187,input!$A:$A,0),MATCH('2016-17'!F$2,input!$1:$1,0))</f>
        <v>338.46596</v>
      </c>
      <c r="G187" s="110">
        <f>INDEX(input!$A:$DZ,MATCH('2016-17'!$A187,input!$A:$A,0),MATCH('2016-17'!G$2,input!$1:$1,0))</f>
        <v>2.5079650443750001</v>
      </c>
      <c r="H187" s="110">
        <f>INDEX(input!$A:$DZ,MATCH('2016-17'!$A187,input!$A:$A,0),MATCH('2016-17'!H$2,input!$1:$1,0))</f>
        <v>387.10375099999999</v>
      </c>
      <c r="I187" s="110">
        <f>INDEX(input!$A:$DZ,MATCH('2016-17'!$A187,input!$A:$A,0),MATCH('2016-17'!I$2,input!$1:$1,0))</f>
        <v>3.8866142768888889</v>
      </c>
      <c r="J187" s="110">
        <f>INDEX(input!$A:$DZ,MATCH('2016-17'!$A187,input!$A:$A,0),MATCH('2016-17'!J$2,input!$1:$1,0))</f>
        <v>0.55785642657577961</v>
      </c>
      <c r="K187" s="110">
        <f>INDEX(input!$A:$DZ,MATCH('2016-17'!$A187,input!$A:$A,0),MATCH('2016-17'!K$2,input!$1:$1,0))</f>
        <v>0</v>
      </c>
      <c r="L187" s="136">
        <f>INDEX(input!$A:$DZ,MATCH('2016-17'!$A187,input!$A:$A,0),MATCH('2016-17'!L$2,input!$1:$1,0))</f>
        <v>732.52214674783954</v>
      </c>
      <c r="M187" s="106">
        <f>INDEX(input!$A:$DZ,MATCH('2016-17'!$A187,input!$A:$A,0),MATCH('2016-17'!M$2,input!$1:$1,0))</f>
        <v>292.24947216607001</v>
      </c>
      <c r="N187" s="106">
        <f>INDEX(input!$A:$DZ,MATCH('2016-17'!$A187,input!$A:$A,0),MATCH('2016-17'!N$2,input!$1:$1,0))</f>
        <v>2.5079650449771882</v>
      </c>
      <c r="O187" s="105">
        <f>INDEX(input!$A:$DZ,MATCH('2016-17'!$A187,input!$A:$A,0),MATCH('2016-17'!O$2,input!$1:$1,0))</f>
        <v>402.11581005999989</v>
      </c>
      <c r="P187" s="111">
        <f>INDEX(input!$A:$DZ,MATCH('2016-17'!$A187,input!$A:$A,0),MATCH('2016-17'!P$2,input!$1:$1,0))</f>
        <v>7.886950225999998</v>
      </c>
      <c r="Q187" s="50">
        <f>INDEX(input!$A:$DZ,MATCH('2016-17'!$A187,input!$A:$A,0),MATCH('2016-17'!Q$2,input!$1:$1,0))</f>
        <v>0</v>
      </c>
      <c r="R187" s="106">
        <f>INDEX(input!$A:$DZ,MATCH('2016-17'!$A187,input!$A:$A,0),MATCH('2016-17'!R$2,input!$1:$1,0))</f>
        <v>0</v>
      </c>
      <c r="S187" s="105">
        <f>INDEX(input!$A:$DZ,MATCH('2016-17'!$A187,input!$A:$A,0),MATCH('2016-17'!S$2,input!$1:$1,0))</f>
        <v>5.0945182826666668</v>
      </c>
      <c r="T187" s="105">
        <f>INDEX(input!$A:$DZ,MATCH('2016-17'!$A187,input!$A:$A,0),MATCH('2016-17'!T$2,input!$1:$1,0))</f>
        <v>0.39896789453367487</v>
      </c>
      <c r="U187" s="103">
        <f>INDEX(input!$A:$DZ,MATCH('2016-17'!$A187,input!$A:$A,0),MATCH('2016-17'!U$2,input!$1:$1,0))</f>
        <v>0</v>
      </c>
      <c r="V187" s="103">
        <f>INDEX(input!$A:$DZ,MATCH('2016-17'!$A187,input!$A:$A,0),MATCH('2016-17'!V$2,input!$1:$1,0))</f>
        <v>1.108337992025157</v>
      </c>
      <c r="W187" s="107">
        <f>INDEX(input!$A:$DZ,MATCH('2016-17'!$A187,input!$A:$A,0),MATCH('2016-17'!W$2,input!$1:$1,0))</f>
        <v>711.36202166627254</v>
      </c>
      <c r="X187" s="100">
        <f>INDEX(input!$A:$DZ,MATCH('2016-17'!$A187,input!$A:$A,0),MATCH('2016-17'!X$2,input!$1:$1,0))</f>
        <v>-2.8886669400387643</v>
      </c>
    </row>
    <row r="188" spans="1:24" x14ac:dyDescent="0.25">
      <c r="A188" s="27" t="s">
        <v>352</v>
      </c>
      <c r="B188" s="27" t="str">
        <f>INDEX(input!$A:$DZ,MATCH('2016-17'!$A188,input!$A:$A,0),MATCH('2016-17'!B$2,input!$1:$1,0))</f>
        <v>E6123</v>
      </c>
      <c r="C188" s="27" t="str">
        <f>INDEX(input!$A:$DZ,MATCH('2016-17'!$A188,input!$A:$A,0),MATCH('2016-17'!C$2,input!$1:$1,0))</f>
        <v>E31000023</v>
      </c>
      <c r="E188" s="27" t="str">
        <f>INDEX(input!$A:$DZ,MATCH('2016-17'!$A188,input!$A:$A,0),MATCH('2016-17'!E$2,input!$1:$1,0))</f>
        <v>Lancashire Fire</v>
      </c>
      <c r="F188" s="110">
        <f>INDEX(input!$A:$DZ,MATCH('2016-17'!$A188,input!$A:$A,0),MATCH('2016-17'!F$2,input!$1:$1,0))</f>
        <v>29.442255560000003</v>
      </c>
      <c r="G188" s="110">
        <f>INDEX(input!$A:$DZ,MATCH('2016-17'!$A188,input!$A:$A,0),MATCH('2016-17'!G$2,input!$1:$1,0))</f>
        <v>0.20756246087500002</v>
      </c>
      <c r="H188" s="110">
        <f>INDEX(input!$A:$DZ,MATCH('2016-17'!$A188,input!$A:$A,0),MATCH('2016-17'!H$2,input!$1:$1,0))</f>
        <v>26.628617999999999</v>
      </c>
      <c r="I188" s="110">
        <f>INDEX(input!$A:$DZ,MATCH('2016-17'!$A188,input!$A:$A,0),MATCH('2016-17'!I$2,input!$1:$1,0))</f>
        <v>0</v>
      </c>
      <c r="J188" s="110">
        <f>INDEX(input!$A:$DZ,MATCH('2016-17'!$A188,input!$A:$A,0),MATCH('2016-17'!J$2,input!$1:$1,0))</f>
        <v>0</v>
      </c>
      <c r="K188" s="110">
        <f>INDEX(input!$A:$DZ,MATCH('2016-17'!$A188,input!$A:$A,0),MATCH('2016-17'!K$2,input!$1:$1,0))</f>
        <v>0</v>
      </c>
      <c r="L188" s="136">
        <f>INDEX(input!$A:$DZ,MATCH('2016-17'!$A188,input!$A:$A,0),MATCH('2016-17'!L$2,input!$1:$1,0))</f>
        <v>56.278436020875006</v>
      </c>
      <c r="M188" s="106">
        <f>INDEX(input!$A:$DZ,MATCH('2016-17'!$A188,input!$A:$A,0),MATCH('2016-17'!M$2,input!$1:$1,0))</f>
        <v>27.569685313179001</v>
      </c>
      <c r="N188" s="106">
        <f>INDEX(input!$A:$DZ,MATCH('2016-17'!$A188,input!$A:$A,0),MATCH('2016-17'!N$2,input!$1:$1,0))</f>
        <v>0.20756246091442565</v>
      </c>
      <c r="O188" s="105">
        <f>INDEX(input!$A:$DZ,MATCH('2016-17'!$A188,input!$A:$A,0),MATCH('2016-17'!O$2,input!$1:$1,0))</f>
        <v>27.371388900000003</v>
      </c>
      <c r="P188" s="111">
        <f>INDEX(input!$A:$DZ,MATCH('2016-17'!$A188,input!$A:$A,0),MATCH('2016-17'!P$2,input!$1:$1,0))</f>
        <v>0</v>
      </c>
      <c r="Q188" s="50">
        <f>INDEX(input!$A:$DZ,MATCH('2016-17'!$A188,input!$A:$A,0),MATCH('2016-17'!Q$2,input!$1:$1,0))</f>
        <v>0</v>
      </c>
      <c r="R188" s="106">
        <f>INDEX(input!$A:$DZ,MATCH('2016-17'!$A188,input!$A:$A,0),MATCH('2016-17'!R$2,input!$1:$1,0))</f>
        <v>0</v>
      </c>
      <c r="S188" s="105">
        <f>INDEX(input!$A:$DZ,MATCH('2016-17'!$A188,input!$A:$A,0),MATCH('2016-17'!S$2,input!$1:$1,0))</f>
        <v>0</v>
      </c>
      <c r="T188" s="105">
        <f>INDEX(input!$A:$DZ,MATCH('2016-17'!$A188,input!$A:$A,0),MATCH('2016-17'!T$2,input!$1:$1,0))</f>
        <v>0</v>
      </c>
      <c r="U188" s="103">
        <f>INDEX(input!$A:$DZ,MATCH('2016-17'!$A188,input!$A:$A,0),MATCH('2016-17'!U$2,input!$1:$1,0))</f>
        <v>0</v>
      </c>
      <c r="V188" s="103">
        <f>INDEX(input!$A:$DZ,MATCH('2016-17'!$A188,input!$A:$A,0),MATCH('2016-17'!V$2,input!$1:$1,0))</f>
        <v>0</v>
      </c>
      <c r="W188" s="107">
        <f>INDEX(input!$A:$DZ,MATCH('2016-17'!$A188,input!$A:$A,0),MATCH('2016-17'!W$2,input!$1:$1,0))</f>
        <v>55.148636674093424</v>
      </c>
      <c r="X188" s="100">
        <f>INDEX(input!$A:$DZ,MATCH('2016-17'!$A188,input!$A:$A,0),MATCH('2016-17'!X$2,input!$1:$1,0))</f>
        <v>-2.0075173133143109</v>
      </c>
    </row>
    <row r="189" spans="1:24" x14ac:dyDescent="0.25">
      <c r="A189" s="27" t="s">
        <v>354</v>
      </c>
      <c r="B189" s="27" t="str">
        <f>INDEX(input!$A:$DZ,MATCH('2016-17'!$A189,input!$A:$A,0),MATCH('2016-17'!B$2,input!$1:$1,0))</f>
        <v>E2337</v>
      </c>
      <c r="C189" s="27" t="str">
        <f>INDEX(input!$A:$DZ,MATCH('2016-17'!$A189,input!$A:$A,0),MATCH('2016-17'!C$2,input!$1:$1,0))</f>
        <v>E07000121</v>
      </c>
      <c r="E189" s="27" t="str">
        <f>INDEX(input!$A:$DZ,MATCH('2016-17'!$A189,input!$A:$A,0),MATCH('2016-17'!E$2,input!$1:$1,0))</f>
        <v>Lancaster</v>
      </c>
      <c r="F189" s="110">
        <f>INDEX(input!$A:$DZ,MATCH('2016-17'!$A189,input!$A:$A,0),MATCH('2016-17'!F$2,input!$1:$1,0))</f>
        <v>9.15329339</v>
      </c>
      <c r="G189" s="110">
        <f>INDEX(input!$A:$DZ,MATCH('2016-17'!$A189,input!$A:$A,0),MATCH('2016-17'!G$2,input!$1:$1,0))</f>
        <v>7.5932478999999997E-2</v>
      </c>
      <c r="H189" s="110">
        <f>INDEX(input!$A:$DZ,MATCH('2016-17'!$A189,input!$A:$A,0),MATCH('2016-17'!H$2,input!$1:$1,0))</f>
        <v>7.8528000000000002</v>
      </c>
      <c r="I189" s="110">
        <f>INDEX(input!$A:$DZ,MATCH('2016-17'!$A189,input!$A:$A,0),MATCH('2016-17'!I$2,input!$1:$1,0))</f>
        <v>1.2799943128888889</v>
      </c>
      <c r="J189" s="110">
        <f>INDEX(input!$A:$DZ,MATCH('2016-17'!$A189,input!$A:$A,0),MATCH('2016-17'!J$2,input!$1:$1,0))</f>
        <v>1.6717231796562482E-2</v>
      </c>
      <c r="K189" s="110">
        <f>INDEX(input!$A:$DZ,MATCH('2016-17'!$A189,input!$A:$A,0),MATCH('2016-17'!K$2,input!$1:$1,0))</f>
        <v>0</v>
      </c>
      <c r="L189" s="136">
        <f>INDEX(input!$A:$DZ,MATCH('2016-17'!$A189,input!$A:$A,0),MATCH('2016-17'!L$2,input!$1:$1,0))</f>
        <v>18.378737413685457</v>
      </c>
      <c r="M189" s="106">
        <f>INDEX(input!$A:$DZ,MATCH('2016-17'!$A189,input!$A:$A,0),MATCH('2016-17'!M$2,input!$1:$1,0))</f>
        <v>7.9020959239460007</v>
      </c>
      <c r="N189" s="106">
        <f>INDEX(input!$A:$DZ,MATCH('2016-17'!$A189,input!$A:$A,0),MATCH('2016-17'!N$2,input!$1:$1,0))</f>
        <v>7.5932479014592977E-2</v>
      </c>
      <c r="O189" s="105">
        <f>INDEX(input!$A:$DZ,MATCH('2016-17'!$A189,input!$A:$A,0),MATCH('2016-17'!O$2,input!$1:$1,0))</f>
        <v>8.2595611800000004</v>
      </c>
      <c r="P189" s="111">
        <f>INDEX(input!$A:$DZ,MATCH('2016-17'!$A189,input!$A:$A,0),MATCH('2016-17'!P$2,input!$1:$1,0))</f>
        <v>0</v>
      </c>
      <c r="Q189" s="50">
        <f>INDEX(input!$A:$DZ,MATCH('2016-17'!$A189,input!$A:$A,0),MATCH('2016-17'!Q$2,input!$1:$1,0))</f>
        <v>3.6547820000000293E-2</v>
      </c>
      <c r="R189" s="106">
        <f>INDEX(input!$A:$DZ,MATCH('2016-17'!$A189,input!$A:$A,0),MATCH('2016-17'!R$2,input!$1:$1,0))</f>
        <v>0</v>
      </c>
      <c r="S189" s="105">
        <f>INDEX(input!$A:$DZ,MATCH('2016-17'!$A189,input!$A:$A,0),MATCH('2016-17'!S$2,input!$1:$1,0))</f>
        <v>1.9159737688888892</v>
      </c>
      <c r="T189" s="105">
        <f>INDEX(input!$A:$DZ,MATCH('2016-17'!$A189,input!$A:$A,0),MATCH('2016-17'!T$2,input!$1:$1,0))</f>
        <v>1.1955833893041883E-2</v>
      </c>
      <c r="U189" s="103">
        <f>INDEX(input!$A:$DZ,MATCH('2016-17'!$A189,input!$A:$A,0),MATCH('2016-17'!U$2,input!$1:$1,0))</f>
        <v>0</v>
      </c>
      <c r="V189" s="103">
        <f>INDEX(input!$A:$DZ,MATCH('2016-17'!$A189,input!$A:$A,0),MATCH('2016-17'!V$2,input!$1:$1,0))</f>
        <v>0</v>
      </c>
      <c r="W189" s="107">
        <f>INDEX(input!$A:$DZ,MATCH('2016-17'!$A189,input!$A:$A,0),MATCH('2016-17'!W$2,input!$1:$1,0))</f>
        <v>18.202067005742528</v>
      </c>
      <c r="X189" s="100">
        <f>INDEX(input!$A:$DZ,MATCH('2016-17'!$A189,input!$A:$A,0),MATCH('2016-17'!X$2,input!$1:$1,0))</f>
        <v>-0.96127608750410376</v>
      </c>
    </row>
    <row r="190" spans="1:24" x14ac:dyDescent="0.25">
      <c r="A190" s="27" t="s">
        <v>356</v>
      </c>
      <c r="B190" s="27" t="str">
        <f>INDEX(input!$A:$DZ,MATCH('2016-17'!$A190,input!$A:$A,0),MATCH('2016-17'!B$2,input!$1:$1,0))</f>
        <v>E4704</v>
      </c>
      <c r="C190" s="27" t="str">
        <f>INDEX(input!$A:$DZ,MATCH('2016-17'!$A190,input!$A:$A,0),MATCH('2016-17'!C$2,input!$1:$1,0))</f>
        <v>E08000035</v>
      </c>
      <c r="E190" s="27" t="str">
        <f>INDEX(input!$A:$DZ,MATCH('2016-17'!$A190,input!$A:$A,0),MATCH('2016-17'!E$2,input!$1:$1,0))</f>
        <v>Leeds</v>
      </c>
      <c r="F190" s="110">
        <f>INDEX(input!$A:$DZ,MATCH('2016-17'!$A190,input!$A:$A,0),MATCH('2016-17'!F$2,input!$1:$1,0))</f>
        <v>272.17094096000005</v>
      </c>
      <c r="G190" s="110">
        <f>INDEX(input!$A:$DZ,MATCH('2016-17'!$A190,input!$A:$A,0),MATCH('2016-17'!G$2,input!$1:$1,0))</f>
        <v>2.0970573545833333</v>
      </c>
      <c r="H190" s="110">
        <f>INDEX(input!$A:$DZ,MATCH('2016-17'!$A190,input!$A:$A,0),MATCH('2016-17'!H$2,input!$1:$1,0))</f>
        <v>249.906621</v>
      </c>
      <c r="I190" s="110">
        <f>INDEX(input!$A:$DZ,MATCH('2016-17'!$A190,input!$A:$A,0),MATCH('2016-17'!I$2,input!$1:$1,0))</f>
        <v>13.627295816666669</v>
      </c>
      <c r="J190" s="110">
        <f>INDEX(input!$A:$DZ,MATCH('2016-17'!$A190,input!$A:$A,0),MATCH('2016-17'!J$2,input!$1:$1,0))</f>
        <v>0.46537207806600567</v>
      </c>
      <c r="K190" s="110">
        <f>INDEX(input!$A:$DZ,MATCH('2016-17'!$A190,input!$A:$A,0),MATCH('2016-17'!K$2,input!$1:$1,0))</f>
        <v>0</v>
      </c>
      <c r="L190" s="136">
        <f>INDEX(input!$A:$DZ,MATCH('2016-17'!$A190,input!$A:$A,0),MATCH('2016-17'!L$2,input!$1:$1,0))</f>
        <v>538.26728720931601</v>
      </c>
      <c r="M190" s="106">
        <f>INDEX(input!$A:$DZ,MATCH('2016-17'!$A190,input!$A:$A,0),MATCH('2016-17'!M$2,input!$1:$1,0))</f>
        <v>238.044404482121</v>
      </c>
      <c r="N190" s="106">
        <f>INDEX(input!$A:$DZ,MATCH('2016-17'!$A190,input!$A:$A,0),MATCH('2016-17'!N$2,input!$1:$1,0))</f>
        <v>2.0970573540554072</v>
      </c>
      <c r="O190" s="105">
        <f>INDEX(input!$A:$DZ,MATCH('2016-17'!$A190,input!$A:$A,0),MATCH('2016-17'!O$2,input!$1:$1,0))</f>
        <v>260.211488734</v>
      </c>
      <c r="P190" s="111">
        <f>INDEX(input!$A:$DZ,MATCH('2016-17'!$A190,input!$A:$A,0),MATCH('2016-17'!P$2,input!$1:$1,0))</f>
        <v>5.1009019999999996</v>
      </c>
      <c r="Q190" s="50">
        <f>INDEX(input!$A:$DZ,MATCH('2016-17'!$A190,input!$A:$A,0),MATCH('2016-17'!Q$2,input!$1:$1,0))</f>
        <v>0</v>
      </c>
      <c r="R190" s="106">
        <f>INDEX(input!$A:$DZ,MATCH('2016-17'!$A190,input!$A:$A,0),MATCH('2016-17'!R$2,input!$1:$1,0))</f>
        <v>0</v>
      </c>
      <c r="S190" s="105">
        <f>INDEX(input!$A:$DZ,MATCH('2016-17'!$A190,input!$A:$A,0),MATCH('2016-17'!S$2,input!$1:$1,0))</f>
        <v>17.114873352222222</v>
      </c>
      <c r="T190" s="105">
        <f>INDEX(input!$A:$DZ,MATCH('2016-17'!$A190,input!$A:$A,0),MATCH('2016-17'!T$2,input!$1:$1,0))</f>
        <v>0.33282491572324646</v>
      </c>
      <c r="U190" s="103">
        <f>INDEX(input!$A:$DZ,MATCH('2016-17'!$A190,input!$A:$A,0),MATCH('2016-17'!U$2,input!$1:$1,0))</f>
        <v>0</v>
      </c>
      <c r="V190" s="103">
        <f>INDEX(input!$A:$DZ,MATCH('2016-17'!$A190,input!$A:$A,0),MATCH('2016-17'!V$2,input!$1:$1,0))</f>
        <v>0</v>
      </c>
      <c r="W190" s="107">
        <f>INDEX(input!$A:$DZ,MATCH('2016-17'!$A190,input!$A:$A,0),MATCH('2016-17'!W$2,input!$1:$1,0))</f>
        <v>522.90155083812192</v>
      </c>
      <c r="X190" s="100">
        <f>INDEX(input!$A:$DZ,MATCH('2016-17'!$A190,input!$A:$A,0),MATCH('2016-17'!X$2,input!$1:$1,0))</f>
        <v>-2.8546665822585693</v>
      </c>
    </row>
    <row r="191" spans="1:24" x14ac:dyDescent="0.25">
      <c r="A191" s="27" t="s">
        <v>358</v>
      </c>
      <c r="B191" s="27" t="str">
        <f>INDEX(input!$A:$DZ,MATCH('2016-17'!$A191,input!$A:$A,0),MATCH('2016-17'!B$2,input!$1:$1,0))</f>
        <v>E2401</v>
      </c>
      <c r="C191" s="27" t="str">
        <f>INDEX(input!$A:$DZ,MATCH('2016-17'!$A191,input!$A:$A,0),MATCH('2016-17'!C$2,input!$1:$1,0))</f>
        <v>E06000016</v>
      </c>
      <c r="E191" s="27" t="str">
        <f>INDEX(input!$A:$DZ,MATCH('2016-17'!$A191,input!$A:$A,0),MATCH('2016-17'!E$2,input!$1:$1,0))</f>
        <v>Leicester</v>
      </c>
      <c r="F191" s="110">
        <f>INDEX(input!$A:$DZ,MATCH('2016-17'!$A191,input!$A:$A,0),MATCH('2016-17'!F$2,input!$1:$1,0))</f>
        <v>171.97838230000002</v>
      </c>
      <c r="G191" s="110">
        <f>INDEX(input!$A:$DZ,MATCH('2016-17'!$A191,input!$A:$A,0),MATCH('2016-17'!G$2,input!$1:$1,0))</f>
        <v>1.3411696568958336</v>
      </c>
      <c r="H191" s="110">
        <f>INDEX(input!$A:$DZ,MATCH('2016-17'!$A191,input!$A:$A,0),MATCH('2016-17'!H$2,input!$1:$1,0))</f>
        <v>85.802400000000006</v>
      </c>
      <c r="I191" s="110">
        <f>INDEX(input!$A:$DZ,MATCH('2016-17'!$A191,input!$A:$A,0),MATCH('2016-17'!I$2,input!$1:$1,0))</f>
        <v>7.2892862433333327</v>
      </c>
      <c r="J191" s="110">
        <f>INDEX(input!$A:$DZ,MATCH('2016-17'!$A191,input!$A:$A,0),MATCH('2016-17'!J$2,input!$1:$1,0))</f>
        <v>0.29527080276261258</v>
      </c>
      <c r="K191" s="110">
        <f>INDEX(input!$A:$DZ,MATCH('2016-17'!$A191,input!$A:$A,0),MATCH('2016-17'!K$2,input!$1:$1,0))</f>
        <v>0</v>
      </c>
      <c r="L191" s="136">
        <f>INDEX(input!$A:$DZ,MATCH('2016-17'!$A191,input!$A:$A,0),MATCH('2016-17'!L$2,input!$1:$1,0))</f>
        <v>266.70650900299182</v>
      </c>
      <c r="M191" s="106">
        <f>INDEX(input!$A:$DZ,MATCH('2016-17'!$A191,input!$A:$A,0),MATCH('2016-17'!M$2,input!$1:$1,0))</f>
        <v>155.13069771319198</v>
      </c>
      <c r="N191" s="106">
        <f>INDEX(input!$A:$DZ,MATCH('2016-17'!$A191,input!$A:$A,0),MATCH('2016-17'!N$2,input!$1:$1,0))</f>
        <v>1.3411696569884193</v>
      </c>
      <c r="O191" s="105">
        <f>INDEX(input!$A:$DZ,MATCH('2016-17'!$A191,input!$A:$A,0),MATCH('2016-17'!O$2,input!$1:$1,0))</f>
        <v>91.904216059999982</v>
      </c>
      <c r="P191" s="111">
        <f>INDEX(input!$A:$DZ,MATCH('2016-17'!$A191,input!$A:$A,0),MATCH('2016-17'!P$2,input!$1:$1,0))</f>
        <v>1.8013999999999999</v>
      </c>
      <c r="Q191" s="50">
        <f>INDEX(input!$A:$DZ,MATCH('2016-17'!$A191,input!$A:$A,0),MATCH('2016-17'!Q$2,input!$1:$1,0))</f>
        <v>0</v>
      </c>
      <c r="R191" s="106">
        <f>INDEX(input!$A:$DZ,MATCH('2016-17'!$A191,input!$A:$A,0),MATCH('2016-17'!R$2,input!$1:$1,0))</f>
        <v>0</v>
      </c>
      <c r="S191" s="105">
        <f>INDEX(input!$A:$DZ,MATCH('2016-17'!$A191,input!$A:$A,0),MATCH('2016-17'!S$2,input!$1:$1,0))</f>
        <v>9.1534772588888877</v>
      </c>
      <c r="T191" s="105">
        <f>INDEX(input!$A:$DZ,MATCH('2016-17'!$A191,input!$A:$A,0),MATCH('2016-17'!T$2,input!$1:$1,0))</f>
        <v>0.21117184437323144</v>
      </c>
      <c r="U191" s="103">
        <f>INDEX(input!$A:$DZ,MATCH('2016-17'!$A191,input!$A:$A,0),MATCH('2016-17'!U$2,input!$1:$1,0))</f>
        <v>0</v>
      </c>
      <c r="V191" s="103">
        <f>INDEX(input!$A:$DZ,MATCH('2016-17'!$A191,input!$A:$A,0),MATCH('2016-17'!V$2,input!$1:$1,0))</f>
        <v>0</v>
      </c>
      <c r="W191" s="107">
        <f>INDEX(input!$A:$DZ,MATCH('2016-17'!$A191,input!$A:$A,0),MATCH('2016-17'!W$2,input!$1:$1,0))</f>
        <v>259.54213253344255</v>
      </c>
      <c r="X191" s="100">
        <f>INDEX(input!$A:$DZ,MATCH('2016-17'!$A191,input!$A:$A,0),MATCH('2016-17'!X$2,input!$1:$1,0))</f>
        <v>-2.6862398283158839</v>
      </c>
    </row>
    <row r="192" spans="1:24" x14ac:dyDescent="0.25">
      <c r="A192" s="27" t="s">
        <v>360</v>
      </c>
      <c r="B192" s="27" t="str">
        <f>INDEX(input!$A:$DZ,MATCH('2016-17'!$A192,input!$A:$A,0),MATCH('2016-17'!B$2,input!$1:$1,0))</f>
        <v>E2421</v>
      </c>
      <c r="C192" s="27" t="str">
        <f>INDEX(input!$A:$DZ,MATCH('2016-17'!$A192,input!$A:$A,0),MATCH('2016-17'!C$2,input!$1:$1,0))</f>
        <v>E10000018</v>
      </c>
      <c r="E192" s="27" t="str">
        <f>INDEX(input!$A:$DZ,MATCH('2016-17'!$A192,input!$A:$A,0),MATCH('2016-17'!E$2,input!$1:$1,0))</f>
        <v>Leicestershire</v>
      </c>
      <c r="F192" s="110">
        <f>INDEX(input!$A:$DZ,MATCH('2016-17'!$A192,input!$A:$A,0),MATCH('2016-17'!F$2,input!$1:$1,0))</f>
        <v>115.86595951</v>
      </c>
      <c r="G192" s="110">
        <f>INDEX(input!$A:$DZ,MATCH('2016-17'!$A192,input!$A:$A,0),MATCH('2016-17'!G$2,input!$1:$1,0))</f>
        <v>0.8189801105208333</v>
      </c>
      <c r="H192" s="110">
        <f>INDEX(input!$A:$DZ,MATCH('2016-17'!$A192,input!$A:$A,0),MATCH('2016-17'!H$2,input!$1:$1,0))</f>
        <v>233.40504000000001</v>
      </c>
      <c r="I192" s="110">
        <f>INDEX(input!$A:$DZ,MATCH('2016-17'!$A192,input!$A:$A,0),MATCH('2016-17'!I$2,input!$1:$1,0))</f>
        <v>3.1649753937777785</v>
      </c>
      <c r="J192" s="110">
        <f>INDEX(input!$A:$DZ,MATCH('2016-17'!$A192,input!$A:$A,0),MATCH('2016-17'!J$2,input!$1:$1,0))</f>
        <v>0.18354073870464185</v>
      </c>
      <c r="K192" s="110">
        <f>INDEX(input!$A:$DZ,MATCH('2016-17'!$A192,input!$A:$A,0),MATCH('2016-17'!K$2,input!$1:$1,0))</f>
        <v>0</v>
      </c>
      <c r="L192" s="136">
        <f>INDEX(input!$A:$DZ,MATCH('2016-17'!$A192,input!$A:$A,0),MATCH('2016-17'!L$2,input!$1:$1,0))</f>
        <v>353.43849575300322</v>
      </c>
      <c r="M192" s="106">
        <f>INDEX(input!$A:$DZ,MATCH('2016-17'!$A192,input!$A:$A,0),MATCH('2016-17'!M$2,input!$1:$1,0))</f>
        <v>93.618505323303992</v>
      </c>
      <c r="N192" s="106">
        <f>INDEX(input!$A:$DZ,MATCH('2016-17'!$A192,input!$A:$A,0),MATCH('2016-17'!N$2,input!$1:$1,0))</f>
        <v>0.81898011049622732</v>
      </c>
      <c r="O192" s="105">
        <f>INDEX(input!$A:$DZ,MATCH('2016-17'!$A192,input!$A:$A,0),MATCH('2016-17'!O$2,input!$1:$1,0))</f>
        <v>242.75453026000005</v>
      </c>
      <c r="P192" s="111">
        <f>INDEX(input!$A:$DZ,MATCH('2016-17'!$A192,input!$A:$A,0),MATCH('2016-17'!P$2,input!$1:$1,0))</f>
        <v>4.7603900000000001</v>
      </c>
      <c r="Q192" s="50">
        <f>INDEX(input!$A:$DZ,MATCH('2016-17'!$A192,input!$A:$A,0),MATCH('2016-17'!Q$2,input!$1:$1,0))</f>
        <v>0</v>
      </c>
      <c r="R192" s="106">
        <f>INDEX(input!$A:$DZ,MATCH('2016-17'!$A192,input!$A:$A,0),MATCH('2016-17'!R$2,input!$1:$1,0))</f>
        <v>0</v>
      </c>
      <c r="S192" s="105">
        <f>INDEX(input!$A:$DZ,MATCH('2016-17'!$A192,input!$A:$A,0),MATCH('2016-17'!S$2,input!$1:$1,0))</f>
        <v>4.1706115840000004</v>
      </c>
      <c r="T192" s="105">
        <f>INDEX(input!$A:$DZ,MATCH('2016-17'!$A192,input!$A:$A,0),MATCH('2016-17'!T$2,input!$1:$1,0))</f>
        <v>0.13126471004667928</v>
      </c>
      <c r="U192" s="103">
        <f>INDEX(input!$A:$DZ,MATCH('2016-17'!$A192,input!$A:$A,0),MATCH('2016-17'!U$2,input!$1:$1,0))</f>
        <v>0</v>
      </c>
      <c r="V192" s="103">
        <f>INDEX(input!$A:$DZ,MATCH('2016-17'!$A192,input!$A:$A,0),MATCH('2016-17'!V$2,input!$1:$1,0))</f>
        <v>3.3072835859218537</v>
      </c>
      <c r="W192" s="107">
        <f>INDEX(input!$A:$DZ,MATCH('2016-17'!$A192,input!$A:$A,0),MATCH('2016-17'!W$2,input!$1:$1,0))</f>
        <v>349.56156557376886</v>
      </c>
      <c r="X192" s="100">
        <f>INDEX(input!$A:$DZ,MATCH('2016-17'!$A192,input!$A:$A,0),MATCH('2016-17'!X$2,input!$1:$1,0))</f>
        <v>-1.0969179152300779</v>
      </c>
    </row>
    <row r="193" spans="1:24" x14ac:dyDescent="0.25">
      <c r="A193" s="27" t="s">
        <v>362</v>
      </c>
      <c r="B193" s="27" t="str">
        <f>INDEX(input!$A:$DZ,MATCH('2016-17'!$A193,input!$A:$A,0),MATCH('2016-17'!B$2,input!$1:$1,0))</f>
        <v>E6124</v>
      </c>
      <c r="C193" s="27" t="str">
        <f>INDEX(input!$A:$DZ,MATCH('2016-17'!$A193,input!$A:$A,0),MATCH('2016-17'!C$2,input!$1:$1,0))</f>
        <v>E31000024</v>
      </c>
      <c r="E193" s="27" t="str">
        <f>INDEX(input!$A:$DZ,MATCH('2016-17'!$A193,input!$A:$A,0),MATCH('2016-17'!E$2,input!$1:$1,0))</f>
        <v>Leicestershire Fire</v>
      </c>
      <c r="F193" s="110">
        <f>INDEX(input!$A:$DZ,MATCH('2016-17'!$A193,input!$A:$A,0),MATCH('2016-17'!F$2,input!$1:$1,0))</f>
        <v>16.56223799</v>
      </c>
      <c r="G193" s="110">
        <f>INDEX(input!$A:$DZ,MATCH('2016-17'!$A193,input!$A:$A,0),MATCH('2016-17'!G$2,input!$1:$1,0))</f>
        <v>0.11922588212499999</v>
      </c>
      <c r="H193" s="110">
        <f>INDEX(input!$A:$DZ,MATCH('2016-17'!$A193,input!$A:$A,0),MATCH('2016-17'!H$2,input!$1:$1,0))</f>
        <v>17.866516000000001</v>
      </c>
      <c r="I193" s="110">
        <f>INDEX(input!$A:$DZ,MATCH('2016-17'!$A193,input!$A:$A,0),MATCH('2016-17'!I$2,input!$1:$1,0))</f>
        <v>0</v>
      </c>
      <c r="J193" s="110">
        <f>INDEX(input!$A:$DZ,MATCH('2016-17'!$A193,input!$A:$A,0),MATCH('2016-17'!J$2,input!$1:$1,0))</f>
        <v>0</v>
      </c>
      <c r="K193" s="110">
        <f>INDEX(input!$A:$DZ,MATCH('2016-17'!$A193,input!$A:$A,0),MATCH('2016-17'!K$2,input!$1:$1,0))</f>
        <v>0</v>
      </c>
      <c r="L193" s="136">
        <f>INDEX(input!$A:$DZ,MATCH('2016-17'!$A193,input!$A:$A,0),MATCH('2016-17'!L$2,input!$1:$1,0))</f>
        <v>34.547979872124998</v>
      </c>
      <c r="M193" s="106">
        <f>INDEX(input!$A:$DZ,MATCH('2016-17'!$A193,input!$A:$A,0),MATCH('2016-17'!M$2,input!$1:$1,0))</f>
        <v>15.412438526459001</v>
      </c>
      <c r="N193" s="106">
        <f>INDEX(input!$A:$DZ,MATCH('2016-17'!$A193,input!$A:$A,0),MATCH('2016-17'!N$2,input!$1:$1,0))</f>
        <v>0.11922588219126859</v>
      </c>
      <c r="O193" s="105">
        <f>INDEX(input!$A:$DZ,MATCH('2016-17'!$A193,input!$A:$A,0),MATCH('2016-17'!O$2,input!$1:$1,0))</f>
        <v>18.700998342000002</v>
      </c>
      <c r="P193" s="111">
        <f>INDEX(input!$A:$DZ,MATCH('2016-17'!$A193,input!$A:$A,0),MATCH('2016-17'!P$2,input!$1:$1,0))</f>
        <v>0</v>
      </c>
      <c r="Q193" s="50">
        <f>INDEX(input!$A:$DZ,MATCH('2016-17'!$A193,input!$A:$A,0),MATCH('2016-17'!Q$2,input!$1:$1,0))</f>
        <v>0</v>
      </c>
      <c r="R193" s="106">
        <f>INDEX(input!$A:$DZ,MATCH('2016-17'!$A193,input!$A:$A,0),MATCH('2016-17'!R$2,input!$1:$1,0))</f>
        <v>0</v>
      </c>
      <c r="S193" s="105">
        <f>INDEX(input!$A:$DZ,MATCH('2016-17'!$A193,input!$A:$A,0),MATCH('2016-17'!S$2,input!$1:$1,0))</f>
        <v>0</v>
      </c>
      <c r="T193" s="105">
        <f>INDEX(input!$A:$DZ,MATCH('2016-17'!$A193,input!$A:$A,0),MATCH('2016-17'!T$2,input!$1:$1,0))</f>
        <v>0</v>
      </c>
      <c r="U193" s="103">
        <f>INDEX(input!$A:$DZ,MATCH('2016-17'!$A193,input!$A:$A,0),MATCH('2016-17'!U$2,input!$1:$1,0))</f>
        <v>0</v>
      </c>
      <c r="V193" s="103">
        <f>INDEX(input!$A:$DZ,MATCH('2016-17'!$A193,input!$A:$A,0),MATCH('2016-17'!V$2,input!$1:$1,0))</f>
        <v>0</v>
      </c>
      <c r="W193" s="107">
        <f>INDEX(input!$A:$DZ,MATCH('2016-17'!$A193,input!$A:$A,0),MATCH('2016-17'!W$2,input!$1:$1,0))</f>
        <v>34.23266275065027</v>
      </c>
      <c r="X193" s="100">
        <f>INDEX(input!$A:$DZ,MATCH('2016-17'!$A193,input!$A:$A,0),MATCH('2016-17'!X$2,input!$1:$1,0))</f>
        <v>-0.91269336916900423</v>
      </c>
    </row>
    <row r="194" spans="1:24" x14ac:dyDescent="0.25">
      <c r="A194" s="27" t="s">
        <v>364</v>
      </c>
      <c r="B194" s="27" t="str">
        <f>INDEX(input!$A:$DZ,MATCH('2016-17'!$A194,input!$A:$A,0),MATCH('2016-17'!B$2,input!$1:$1,0))</f>
        <v>E1435</v>
      </c>
      <c r="C194" s="27" t="str">
        <f>INDEX(input!$A:$DZ,MATCH('2016-17'!$A194,input!$A:$A,0),MATCH('2016-17'!C$2,input!$1:$1,0))</f>
        <v>E07000063</v>
      </c>
      <c r="E194" s="27" t="str">
        <f>INDEX(input!$A:$DZ,MATCH('2016-17'!$A194,input!$A:$A,0),MATCH('2016-17'!E$2,input!$1:$1,0))</f>
        <v>Lewes</v>
      </c>
      <c r="F194" s="110">
        <f>INDEX(input!$A:$DZ,MATCH('2016-17'!$A194,input!$A:$A,0),MATCH('2016-17'!F$2,input!$1:$1,0))</f>
        <v>3.8164025199999996</v>
      </c>
      <c r="G194" s="110">
        <f>INDEX(input!$A:$DZ,MATCH('2016-17'!$A194,input!$A:$A,0),MATCH('2016-17'!G$2,input!$1:$1,0))</f>
        <v>2.9686790437499999E-2</v>
      </c>
      <c r="H194" s="110">
        <f>INDEX(input!$A:$DZ,MATCH('2016-17'!$A194,input!$A:$A,0),MATCH('2016-17'!H$2,input!$1:$1,0))</f>
        <v>6.6324480000000001</v>
      </c>
      <c r="I194" s="110">
        <f>INDEX(input!$A:$DZ,MATCH('2016-17'!$A194,input!$A:$A,0),MATCH('2016-17'!I$2,input!$1:$1,0))</f>
        <v>1.3764549866666669</v>
      </c>
      <c r="J194" s="110">
        <f>INDEX(input!$A:$DZ,MATCH('2016-17'!$A194,input!$A:$A,0),MATCH('2016-17'!J$2,input!$1:$1,0))</f>
        <v>6.6363776054963759E-3</v>
      </c>
      <c r="K194" s="110">
        <f>INDEX(input!$A:$DZ,MATCH('2016-17'!$A194,input!$A:$A,0),MATCH('2016-17'!K$2,input!$1:$1,0))</f>
        <v>0</v>
      </c>
      <c r="L194" s="136">
        <f>INDEX(input!$A:$DZ,MATCH('2016-17'!$A194,input!$A:$A,0),MATCH('2016-17'!L$2,input!$1:$1,0))</f>
        <v>11.861628674709662</v>
      </c>
      <c r="M194" s="106">
        <f>INDEX(input!$A:$DZ,MATCH('2016-17'!$A194,input!$A:$A,0),MATCH('2016-17'!M$2,input!$1:$1,0))</f>
        <v>3.0476442289349999</v>
      </c>
      <c r="N194" s="106">
        <f>INDEX(input!$A:$DZ,MATCH('2016-17'!$A194,input!$A:$A,0),MATCH('2016-17'!N$2,input!$1:$1,0))</f>
        <v>2.9686790445555788E-2</v>
      </c>
      <c r="O194" s="105">
        <f>INDEX(input!$A:$DZ,MATCH('2016-17'!$A194,input!$A:$A,0),MATCH('2016-17'!O$2,input!$1:$1,0))</f>
        <v>6.8232852309999998</v>
      </c>
      <c r="P194" s="111">
        <f>INDEX(input!$A:$DZ,MATCH('2016-17'!$A194,input!$A:$A,0),MATCH('2016-17'!P$2,input!$1:$1,0))</f>
        <v>0</v>
      </c>
      <c r="Q194" s="50">
        <f>INDEX(input!$A:$DZ,MATCH('2016-17'!$A194,input!$A:$A,0),MATCH('2016-17'!Q$2,input!$1:$1,0))</f>
        <v>0</v>
      </c>
      <c r="R194" s="106">
        <f>INDEX(input!$A:$DZ,MATCH('2016-17'!$A194,input!$A:$A,0),MATCH('2016-17'!R$2,input!$1:$1,0))</f>
        <v>0</v>
      </c>
      <c r="S194" s="105">
        <f>INDEX(input!$A:$DZ,MATCH('2016-17'!$A194,input!$A:$A,0),MATCH('2016-17'!S$2,input!$1:$1,0))</f>
        <v>1.5918550417777779</v>
      </c>
      <c r="T194" s="105">
        <f>INDEX(input!$A:$DZ,MATCH('2016-17'!$A194,input!$A:$A,0),MATCH('2016-17'!T$2,input!$1:$1,0))</f>
        <v>4.7462061463509099E-3</v>
      </c>
      <c r="U194" s="103">
        <f>INDEX(input!$A:$DZ,MATCH('2016-17'!$A194,input!$A:$A,0),MATCH('2016-17'!U$2,input!$1:$1,0))</f>
        <v>0</v>
      </c>
      <c r="V194" s="103">
        <f>INDEX(input!$A:$DZ,MATCH('2016-17'!$A194,input!$A:$A,0),MATCH('2016-17'!V$2,input!$1:$1,0))</f>
        <v>8.3951305686917319E-2</v>
      </c>
      <c r="W194" s="107">
        <f>INDEX(input!$A:$DZ,MATCH('2016-17'!$A194,input!$A:$A,0),MATCH('2016-17'!W$2,input!$1:$1,0))</f>
        <v>11.5811688039916</v>
      </c>
      <c r="X194" s="100">
        <f>INDEX(input!$A:$DZ,MATCH('2016-17'!$A194,input!$A:$A,0),MATCH('2016-17'!X$2,input!$1:$1,0))</f>
        <v>-2.364429695190462</v>
      </c>
    </row>
    <row r="195" spans="1:24" x14ac:dyDescent="0.25">
      <c r="A195" s="27" t="s">
        <v>366</v>
      </c>
      <c r="B195" s="27" t="str">
        <f>INDEX(input!$A:$DZ,MATCH('2016-17'!$A195,input!$A:$A,0),MATCH('2016-17'!B$2,input!$1:$1,0))</f>
        <v>E5018</v>
      </c>
      <c r="C195" s="27" t="str">
        <f>INDEX(input!$A:$DZ,MATCH('2016-17'!$A195,input!$A:$A,0),MATCH('2016-17'!C$2,input!$1:$1,0))</f>
        <v>E09000023</v>
      </c>
      <c r="E195" s="27" t="str">
        <f>INDEX(input!$A:$DZ,MATCH('2016-17'!$A195,input!$A:$A,0),MATCH('2016-17'!E$2,input!$1:$1,0))</f>
        <v>Lewisham</v>
      </c>
      <c r="F195" s="110">
        <f>INDEX(input!$A:$DZ,MATCH('2016-17'!$A195,input!$A:$A,0),MATCH('2016-17'!F$2,input!$1:$1,0))</f>
        <v>162.59046189999998</v>
      </c>
      <c r="G195" s="110">
        <f>INDEX(input!$A:$DZ,MATCH('2016-17'!$A195,input!$A:$A,0),MATCH('2016-17'!G$2,input!$1:$1,0))</f>
        <v>1.2594607140208334</v>
      </c>
      <c r="H195" s="110">
        <f>INDEX(input!$A:$DZ,MATCH('2016-17'!$A195,input!$A:$A,0),MATCH('2016-17'!H$2,input!$1:$1,0))</f>
        <v>80.084100000000007</v>
      </c>
      <c r="I195" s="110">
        <f>INDEX(input!$A:$DZ,MATCH('2016-17'!$A195,input!$A:$A,0),MATCH('2016-17'!I$2,input!$1:$1,0))</f>
        <v>7.8422530211111106</v>
      </c>
      <c r="J195" s="110">
        <f>INDEX(input!$A:$DZ,MATCH('2016-17'!$A195,input!$A:$A,0),MATCH('2016-17'!J$2,input!$1:$1,0))</f>
        <v>0.27728182944828694</v>
      </c>
      <c r="K195" s="110">
        <f>INDEX(input!$A:$DZ,MATCH('2016-17'!$A195,input!$A:$A,0),MATCH('2016-17'!K$2,input!$1:$1,0))</f>
        <v>0</v>
      </c>
      <c r="L195" s="136">
        <f>INDEX(input!$A:$DZ,MATCH('2016-17'!$A195,input!$A:$A,0),MATCH('2016-17'!L$2,input!$1:$1,0))</f>
        <v>252.05355746458019</v>
      </c>
      <c r="M195" s="106">
        <f>INDEX(input!$A:$DZ,MATCH('2016-17'!$A195,input!$A:$A,0),MATCH('2016-17'!M$2,input!$1:$1,0))</f>
        <v>146.69080518055401</v>
      </c>
      <c r="N195" s="106">
        <f>INDEX(input!$A:$DZ,MATCH('2016-17'!$A195,input!$A:$A,0),MATCH('2016-17'!N$2,input!$1:$1,0))</f>
        <v>1.2594607140661407</v>
      </c>
      <c r="O195" s="105">
        <f>INDEX(input!$A:$DZ,MATCH('2016-17'!$A195,input!$A:$A,0),MATCH('2016-17'!O$2,input!$1:$1,0))</f>
        <v>84.924990076000014</v>
      </c>
      <c r="P195" s="111">
        <f>INDEX(input!$A:$DZ,MATCH('2016-17'!$A195,input!$A:$A,0),MATCH('2016-17'!P$2,input!$1:$1,0))</f>
        <v>1.6653560000000001</v>
      </c>
      <c r="Q195" s="50">
        <f>INDEX(input!$A:$DZ,MATCH('2016-17'!$A195,input!$A:$A,0),MATCH('2016-17'!Q$2,input!$1:$1,0))</f>
        <v>0</v>
      </c>
      <c r="R195" s="106">
        <f>INDEX(input!$A:$DZ,MATCH('2016-17'!$A195,input!$A:$A,0),MATCH('2016-17'!R$2,input!$1:$1,0))</f>
        <v>0</v>
      </c>
      <c r="S195" s="105">
        <f>INDEX(input!$A:$DZ,MATCH('2016-17'!$A195,input!$A:$A,0),MATCH('2016-17'!S$2,input!$1:$1,0))</f>
        <v>9.7316035455555543</v>
      </c>
      <c r="T195" s="105">
        <f>INDEX(input!$A:$DZ,MATCH('2016-17'!$A195,input!$A:$A,0),MATCH('2016-17'!T$2,input!$1:$1,0))</f>
        <v>0.19830648607290174</v>
      </c>
      <c r="U195" s="103">
        <f>INDEX(input!$A:$DZ,MATCH('2016-17'!$A195,input!$A:$A,0),MATCH('2016-17'!U$2,input!$1:$1,0))</f>
        <v>0</v>
      </c>
      <c r="V195" s="103">
        <f>INDEX(input!$A:$DZ,MATCH('2016-17'!$A195,input!$A:$A,0),MATCH('2016-17'!V$2,input!$1:$1,0))</f>
        <v>0</v>
      </c>
      <c r="W195" s="107">
        <f>INDEX(input!$A:$DZ,MATCH('2016-17'!$A195,input!$A:$A,0),MATCH('2016-17'!W$2,input!$1:$1,0))</f>
        <v>244.47052200224866</v>
      </c>
      <c r="X195" s="100">
        <f>INDEX(input!$A:$DZ,MATCH('2016-17'!$A195,input!$A:$A,0),MATCH('2016-17'!X$2,input!$1:$1,0))</f>
        <v>-3.0085016607619863</v>
      </c>
    </row>
    <row r="196" spans="1:24" x14ac:dyDescent="0.25">
      <c r="A196" s="27" t="s">
        <v>368</v>
      </c>
      <c r="B196" s="27" t="str">
        <f>INDEX(input!$A:$DZ,MATCH('2016-17'!$A196,input!$A:$A,0),MATCH('2016-17'!B$2,input!$1:$1,0))</f>
        <v>E3433</v>
      </c>
      <c r="C196" s="27" t="str">
        <f>INDEX(input!$A:$DZ,MATCH('2016-17'!$A196,input!$A:$A,0),MATCH('2016-17'!C$2,input!$1:$1,0))</f>
        <v>E07000194</v>
      </c>
      <c r="E196" s="27" t="str">
        <f>INDEX(input!$A:$DZ,MATCH('2016-17'!$A196,input!$A:$A,0),MATCH('2016-17'!E$2,input!$1:$1,0))</f>
        <v>Lichfield</v>
      </c>
      <c r="F196" s="110">
        <f>INDEX(input!$A:$DZ,MATCH('2016-17'!$A196,input!$A:$A,0),MATCH('2016-17'!F$2,input!$1:$1,0))</f>
        <v>3.3722964800000002</v>
      </c>
      <c r="G196" s="110">
        <f>INDEX(input!$A:$DZ,MATCH('2016-17'!$A196,input!$A:$A,0),MATCH('2016-17'!G$2,input!$1:$1,0))</f>
        <v>2.8017593916666667E-2</v>
      </c>
      <c r="H196" s="110">
        <f>INDEX(input!$A:$DZ,MATCH('2016-17'!$A196,input!$A:$A,0),MATCH('2016-17'!H$2,input!$1:$1,0))</f>
        <v>5.6205600000000002</v>
      </c>
      <c r="I196" s="110">
        <f>INDEX(input!$A:$DZ,MATCH('2016-17'!$A196,input!$A:$A,0),MATCH('2016-17'!I$2,input!$1:$1,0))</f>
        <v>1.5390091484444444</v>
      </c>
      <c r="J196" s="110">
        <f>INDEX(input!$A:$DZ,MATCH('2016-17'!$A196,input!$A:$A,0),MATCH('2016-17'!J$2,input!$1:$1,0))</f>
        <v>6.1683303060572105E-3</v>
      </c>
      <c r="K196" s="110">
        <f>INDEX(input!$A:$DZ,MATCH('2016-17'!$A196,input!$A:$A,0),MATCH('2016-17'!K$2,input!$1:$1,0))</f>
        <v>0</v>
      </c>
      <c r="L196" s="136">
        <f>INDEX(input!$A:$DZ,MATCH('2016-17'!$A196,input!$A:$A,0),MATCH('2016-17'!L$2,input!$1:$1,0))</f>
        <v>10.566051552667167</v>
      </c>
      <c r="M196" s="106">
        <f>INDEX(input!$A:$DZ,MATCH('2016-17'!$A196,input!$A:$A,0),MATCH('2016-17'!M$2,input!$1:$1,0))</f>
        <v>2.710660733808</v>
      </c>
      <c r="N196" s="106">
        <f>INDEX(input!$A:$DZ,MATCH('2016-17'!$A196,input!$A:$A,0),MATCH('2016-17'!N$2,input!$1:$1,0))</f>
        <v>2.8017593894702479E-2</v>
      </c>
      <c r="O196" s="105">
        <f>INDEX(input!$A:$DZ,MATCH('2016-17'!$A196,input!$A:$A,0),MATCH('2016-17'!O$2,input!$1:$1,0))</f>
        <v>5.7876675780000006</v>
      </c>
      <c r="P196" s="111">
        <f>INDEX(input!$A:$DZ,MATCH('2016-17'!$A196,input!$A:$A,0),MATCH('2016-17'!P$2,input!$1:$1,0))</f>
        <v>0</v>
      </c>
      <c r="Q196" s="50">
        <f>INDEX(input!$A:$DZ,MATCH('2016-17'!$A196,input!$A:$A,0),MATCH('2016-17'!Q$2,input!$1:$1,0))</f>
        <v>6.9566321999999403E-2</v>
      </c>
      <c r="R196" s="106">
        <f>INDEX(input!$A:$DZ,MATCH('2016-17'!$A196,input!$A:$A,0),MATCH('2016-17'!R$2,input!$1:$1,0))</f>
        <v>0</v>
      </c>
      <c r="S196" s="105">
        <f>INDEX(input!$A:$DZ,MATCH('2016-17'!$A196,input!$A:$A,0),MATCH('2016-17'!S$2,input!$1:$1,0))</f>
        <v>1.878081719111111</v>
      </c>
      <c r="T196" s="105">
        <f>INDEX(input!$A:$DZ,MATCH('2016-17'!$A196,input!$A:$A,0),MATCH('2016-17'!T$2,input!$1:$1,0))</f>
        <v>4.4114679651568092E-3</v>
      </c>
      <c r="U196" s="103">
        <f>INDEX(input!$A:$DZ,MATCH('2016-17'!$A196,input!$A:$A,0),MATCH('2016-17'!U$2,input!$1:$1,0))</f>
        <v>0</v>
      </c>
      <c r="V196" s="103">
        <f>INDEX(input!$A:$DZ,MATCH('2016-17'!$A196,input!$A:$A,0),MATCH('2016-17'!V$2,input!$1:$1,0))</f>
        <v>5.193870434934332E-2</v>
      </c>
      <c r="W196" s="107">
        <f>INDEX(input!$A:$DZ,MATCH('2016-17'!$A196,input!$A:$A,0),MATCH('2016-17'!W$2,input!$1:$1,0))</f>
        <v>10.530344119128312</v>
      </c>
      <c r="X196" s="100">
        <f>INDEX(input!$A:$DZ,MATCH('2016-17'!$A196,input!$A:$A,0),MATCH('2016-17'!X$2,input!$1:$1,0))</f>
        <v>-0.33794491121748038</v>
      </c>
    </row>
    <row r="197" spans="1:24" x14ac:dyDescent="0.25">
      <c r="A197" s="27" t="s">
        <v>370</v>
      </c>
      <c r="B197" s="27" t="str">
        <f>INDEX(input!$A:$DZ,MATCH('2016-17'!$A197,input!$A:$A,0),MATCH('2016-17'!B$2,input!$1:$1,0))</f>
        <v>E2533</v>
      </c>
      <c r="C197" s="27" t="str">
        <f>INDEX(input!$A:$DZ,MATCH('2016-17'!$A197,input!$A:$A,0),MATCH('2016-17'!C$2,input!$1:$1,0))</f>
        <v>E07000138</v>
      </c>
      <c r="E197" s="27" t="str">
        <f>INDEX(input!$A:$DZ,MATCH('2016-17'!$A197,input!$A:$A,0),MATCH('2016-17'!E$2,input!$1:$1,0))</f>
        <v>Lincoln</v>
      </c>
      <c r="F197" s="110">
        <f>INDEX(input!$A:$DZ,MATCH('2016-17'!$A197,input!$A:$A,0),MATCH('2016-17'!F$2,input!$1:$1,0))</f>
        <v>6.0478578599999997</v>
      </c>
      <c r="G197" s="110">
        <f>INDEX(input!$A:$DZ,MATCH('2016-17'!$A197,input!$A:$A,0),MATCH('2016-17'!G$2,input!$1:$1,0))</f>
        <v>5.0485067937500003E-2</v>
      </c>
      <c r="H197" s="110">
        <f>INDEX(input!$A:$DZ,MATCH('2016-17'!$A197,input!$A:$A,0),MATCH('2016-17'!H$2,input!$1:$1,0))</f>
        <v>5.6366610000000001</v>
      </c>
      <c r="I197" s="110">
        <f>INDEX(input!$A:$DZ,MATCH('2016-17'!$A197,input!$A:$A,0),MATCH('2016-17'!I$2,input!$1:$1,0))</f>
        <v>2.0583259982222226</v>
      </c>
      <c r="J197" s="110">
        <f>INDEX(input!$A:$DZ,MATCH('2016-17'!$A197,input!$A:$A,0),MATCH('2016-17'!J$2,input!$1:$1,0))</f>
        <v>1.1114750819170186E-2</v>
      </c>
      <c r="K197" s="110">
        <f>INDEX(input!$A:$DZ,MATCH('2016-17'!$A197,input!$A:$A,0),MATCH('2016-17'!K$2,input!$1:$1,0))</f>
        <v>0</v>
      </c>
      <c r="L197" s="136">
        <f>INDEX(input!$A:$DZ,MATCH('2016-17'!$A197,input!$A:$A,0),MATCH('2016-17'!L$2,input!$1:$1,0))</f>
        <v>13.804444676978894</v>
      </c>
      <c r="M197" s="106">
        <f>INDEX(input!$A:$DZ,MATCH('2016-17'!$A197,input!$A:$A,0),MATCH('2016-17'!M$2,input!$1:$1,0))</f>
        <v>5.1881871482250004</v>
      </c>
      <c r="N197" s="106">
        <f>INDEX(input!$A:$DZ,MATCH('2016-17'!$A197,input!$A:$A,0),MATCH('2016-17'!N$2,input!$1:$1,0))</f>
        <v>5.0485067958586774E-2</v>
      </c>
      <c r="O197" s="105">
        <f>INDEX(input!$A:$DZ,MATCH('2016-17'!$A197,input!$A:$A,0),MATCH('2016-17'!O$2,input!$1:$1,0))</f>
        <v>5.9161646880000003</v>
      </c>
      <c r="P197" s="111">
        <f>INDEX(input!$A:$DZ,MATCH('2016-17'!$A197,input!$A:$A,0),MATCH('2016-17'!P$2,input!$1:$1,0))</f>
        <v>0</v>
      </c>
      <c r="Q197" s="50">
        <f>INDEX(input!$A:$DZ,MATCH('2016-17'!$A197,input!$A:$A,0),MATCH('2016-17'!Q$2,input!$1:$1,0))</f>
        <v>0</v>
      </c>
      <c r="R197" s="106">
        <f>INDEX(input!$A:$DZ,MATCH('2016-17'!$A197,input!$A:$A,0),MATCH('2016-17'!R$2,input!$1:$1,0))</f>
        <v>0</v>
      </c>
      <c r="S197" s="105">
        <f>INDEX(input!$A:$DZ,MATCH('2016-17'!$A197,input!$A:$A,0),MATCH('2016-17'!S$2,input!$1:$1,0))</f>
        <v>2.2765604124444447</v>
      </c>
      <c r="T197" s="105">
        <f>INDEX(input!$A:$DZ,MATCH('2016-17'!$A197,input!$A:$A,0),MATCH('2016-17'!T$2,input!$1:$1,0))</f>
        <v>7.9490501880744961E-3</v>
      </c>
      <c r="U197" s="103">
        <f>INDEX(input!$A:$DZ,MATCH('2016-17'!$A197,input!$A:$A,0),MATCH('2016-17'!U$2,input!$1:$1,0))</f>
        <v>0</v>
      </c>
      <c r="V197" s="103">
        <f>INDEX(input!$A:$DZ,MATCH('2016-17'!$A197,input!$A:$A,0),MATCH('2016-17'!V$2,input!$1:$1,0))</f>
        <v>0</v>
      </c>
      <c r="W197" s="107">
        <f>INDEX(input!$A:$DZ,MATCH('2016-17'!$A197,input!$A:$A,0),MATCH('2016-17'!W$2,input!$1:$1,0))</f>
        <v>13.439346366816105</v>
      </c>
      <c r="X197" s="100">
        <f>INDEX(input!$A:$DZ,MATCH('2016-17'!$A197,input!$A:$A,0),MATCH('2016-17'!X$2,input!$1:$1,0))</f>
        <v>-2.6447881005430607</v>
      </c>
    </row>
    <row r="198" spans="1:24" x14ac:dyDescent="0.25">
      <c r="A198" s="27" t="s">
        <v>372</v>
      </c>
      <c r="B198" s="27" t="str">
        <f>INDEX(input!$A:$DZ,MATCH('2016-17'!$A198,input!$A:$A,0),MATCH('2016-17'!B$2,input!$1:$1,0))</f>
        <v>E2520</v>
      </c>
      <c r="C198" s="27" t="str">
        <f>INDEX(input!$A:$DZ,MATCH('2016-17'!$A198,input!$A:$A,0),MATCH('2016-17'!C$2,input!$1:$1,0))</f>
        <v>E10000019</v>
      </c>
      <c r="E198" s="27" t="str">
        <f>INDEX(input!$A:$DZ,MATCH('2016-17'!$A198,input!$A:$A,0),MATCH('2016-17'!E$2,input!$1:$1,0))</f>
        <v>Lincolnshire</v>
      </c>
      <c r="F198" s="110">
        <f>INDEX(input!$A:$DZ,MATCH('2016-17'!$A198,input!$A:$A,0),MATCH('2016-17'!F$2,input!$1:$1,0))</f>
        <v>199.09621877000001</v>
      </c>
      <c r="G198" s="110">
        <f>INDEX(input!$A:$DZ,MATCH('2016-17'!$A198,input!$A:$A,0),MATCH('2016-17'!G$2,input!$1:$1,0))</f>
        <v>1.4753499670000001</v>
      </c>
      <c r="H198" s="110">
        <f>INDEX(input!$A:$DZ,MATCH('2016-17'!$A198,input!$A:$A,0),MATCH('2016-17'!H$2,input!$1:$1,0))</f>
        <v>233.306499</v>
      </c>
      <c r="I198" s="110">
        <f>INDEX(input!$A:$DZ,MATCH('2016-17'!$A198,input!$A:$A,0),MATCH('2016-17'!I$2,input!$1:$1,0))</f>
        <v>3.5241536635555559</v>
      </c>
      <c r="J198" s="110">
        <f>INDEX(input!$A:$DZ,MATCH('2016-17'!$A198,input!$A:$A,0),MATCH('2016-17'!J$2,input!$1:$1,0))</f>
        <v>0.32921187808212632</v>
      </c>
      <c r="K198" s="110">
        <f>INDEX(input!$A:$DZ,MATCH('2016-17'!$A198,input!$A:$A,0),MATCH('2016-17'!K$2,input!$1:$1,0))</f>
        <v>1.3270534456748135</v>
      </c>
      <c r="L198" s="136">
        <f>INDEX(input!$A:$DZ,MATCH('2016-17'!$A198,input!$A:$A,0),MATCH('2016-17'!L$2,input!$1:$1,0))</f>
        <v>439.0584867243125</v>
      </c>
      <c r="M198" s="106">
        <f>INDEX(input!$A:$DZ,MATCH('2016-17'!$A198,input!$A:$A,0),MATCH('2016-17'!M$2,input!$1:$1,0))</f>
        <v>172.36060979949897</v>
      </c>
      <c r="N198" s="106">
        <f>INDEX(input!$A:$DZ,MATCH('2016-17'!$A198,input!$A:$A,0),MATCH('2016-17'!N$2,input!$1:$1,0))</f>
        <v>1.4753499669497563</v>
      </c>
      <c r="O198" s="105">
        <f>INDEX(input!$A:$DZ,MATCH('2016-17'!$A198,input!$A:$A,0),MATCH('2016-17'!O$2,input!$1:$1,0))</f>
        <v>243.41662178899978</v>
      </c>
      <c r="P198" s="111">
        <f>INDEX(input!$A:$DZ,MATCH('2016-17'!$A198,input!$A:$A,0),MATCH('2016-17'!P$2,input!$1:$1,0))</f>
        <v>4.7755051720002042</v>
      </c>
      <c r="Q198" s="50">
        <f>INDEX(input!$A:$DZ,MATCH('2016-17'!$A198,input!$A:$A,0),MATCH('2016-17'!Q$2,input!$1:$1,0))</f>
        <v>0</v>
      </c>
      <c r="R198" s="106">
        <f>INDEX(input!$A:$DZ,MATCH('2016-17'!$A198,input!$A:$A,0),MATCH('2016-17'!R$2,input!$1:$1,0))</f>
        <v>0</v>
      </c>
      <c r="S198" s="105">
        <f>INDEX(input!$A:$DZ,MATCH('2016-17'!$A198,input!$A:$A,0),MATCH('2016-17'!S$2,input!$1:$1,0))</f>
        <v>4.2836880786666667</v>
      </c>
      <c r="T198" s="105">
        <f>INDEX(input!$A:$DZ,MATCH('2016-17'!$A198,input!$A:$A,0),MATCH('2016-17'!T$2,input!$1:$1,0))</f>
        <v>0.23544583085673354</v>
      </c>
      <c r="U198" s="103">
        <f>INDEX(input!$A:$DZ,MATCH('2016-17'!$A198,input!$A:$A,0),MATCH('2016-17'!U$2,input!$1:$1,0))</f>
        <v>6.8921162823756452</v>
      </c>
      <c r="V198" s="103">
        <f>INDEX(input!$A:$DZ,MATCH('2016-17'!$A198,input!$A:$A,0),MATCH('2016-17'!V$2,input!$1:$1,0))</f>
        <v>1.1388269742005077E-2</v>
      </c>
      <c r="W198" s="107">
        <f>INDEX(input!$A:$DZ,MATCH('2016-17'!$A198,input!$A:$A,0),MATCH('2016-17'!W$2,input!$1:$1,0))</f>
        <v>433.45072518908978</v>
      </c>
      <c r="X198" s="100">
        <f>INDEX(input!$A:$DZ,MATCH('2016-17'!$A198,input!$A:$A,0),MATCH('2016-17'!X$2,input!$1:$1,0))</f>
        <v>-1.277224266193</v>
      </c>
    </row>
    <row r="199" spans="1:24" x14ac:dyDescent="0.25">
      <c r="A199" s="27" t="s">
        <v>374</v>
      </c>
      <c r="B199" s="27" t="str">
        <f>INDEX(input!$A:$DZ,MATCH('2016-17'!$A199,input!$A:$A,0),MATCH('2016-17'!B$2,input!$1:$1,0))</f>
        <v>E4302</v>
      </c>
      <c r="C199" s="27" t="str">
        <f>INDEX(input!$A:$DZ,MATCH('2016-17'!$A199,input!$A:$A,0),MATCH('2016-17'!C$2,input!$1:$1,0))</f>
        <v>E08000012</v>
      </c>
      <c r="E199" s="27" t="str">
        <f>INDEX(input!$A:$DZ,MATCH('2016-17'!$A199,input!$A:$A,0),MATCH('2016-17'!E$2,input!$1:$1,0))</f>
        <v>Liverpool</v>
      </c>
      <c r="F199" s="110">
        <f>INDEX(input!$A:$DZ,MATCH('2016-17'!$A199,input!$A:$A,0),MATCH('2016-17'!F$2,input!$1:$1,0))</f>
        <v>299.17230171000006</v>
      </c>
      <c r="G199" s="110">
        <f>INDEX(input!$A:$DZ,MATCH('2016-17'!$A199,input!$A:$A,0),MATCH('2016-17'!G$2,input!$1:$1,0))</f>
        <v>2.3389126942708334</v>
      </c>
      <c r="H199" s="110">
        <f>INDEX(input!$A:$DZ,MATCH('2016-17'!$A199,input!$A:$A,0),MATCH('2016-17'!H$2,input!$1:$1,0))</f>
        <v>130.78201200000001</v>
      </c>
      <c r="I199" s="110">
        <f>INDEX(input!$A:$DZ,MATCH('2016-17'!$A199,input!$A:$A,0),MATCH('2016-17'!I$2,input!$1:$1,0))</f>
        <v>7.3765985655555548</v>
      </c>
      <c r="J199" s="110">
        <f>INDEX(input!$A:$DZ,MATCH('2016-17'!$A199,input!$A:$A,0),MATCH('2016-17'!J$2,input!$1:$1,0))</f>
        <v>0.51493308476211463</v>
      </c>
      <c r="K199" s="110">
        <f>INDEX(input!$A:$DZ,MATCH('2016-17'!$A199,input!$A:$A,0),MATCH('2016-17'!K$2,input!$1:$1,0))</f>
        <v>0</v>
      </c>
      <c r="L199" s="136">
        <f>INDEX(input!$A:$DZ,MATCH('2016-17'!$A199,input!$A:$A,0),MATCH('2016-17'!L$2,input!$1:$1,0))</f>
        <v>440.18475805458854</v>
      </c>
      <c r="M199" s="106">
        <f>INDEX(input!$A:$DZ,MATCH('2016-17'!$A199,input!$A:$A,0),MATCH('2016-17'!M$2,input!$1:$1,0))</f>
        <v>271.150008314084</v>
      </c>
      <c r="N199" s="106">
        <f>INDEX(input!$A:$DZ,MATCH('2016-17'!$A199,input!$A:$A,0),MATCH('2016-17'!N$2,input!$1:$1,0))</f>
        <v>2.3389126937065621</v>
      </c>
      <c r="O199" s="105">
        <f>INDEX(input!$A:$DZ,MATCH('2016-17'!$A199,input!$A:$A,0),MATCH('2016-17'!O$2,input!$1:$1,0))</f>
        <v>144.36485981200002</v>
      </c>
      <c r="P199" s="111">
        <f>INDEX(input!$A:$DZ,MATCH('2016-17'!$A199,input!$A:$A,0),MATCH('2016-17'!P$2,input!$1:$1,0))</f>
        <v>2.8308900000000001</v>
      </c>
      <c r="Q199" s="50">
        <f>INDEX(input!$A:$DZ,MATCH('2016-17'!$A199,input!$A:$A,0),MATCH('2016-17'!Q$2,input!$1:$1,0))</f>
        <v>0</v>
      </c>
      <c r="R199" s="106">
        <f>INDEX(input!$A:$DZ,MATCH('2016-17'!$A199,input!$A:$A,0),MATCH('2016-17'!R$2,input!$1:$1,0))</f>
        <v>0</v>
      </c>
      <c r="S199" s="105">
        <f>INDEX(input!$A:$DZ,MATCH('2016-17'!$A199,input!$A:$A,0),MATCH('2016-17'!S$2,input!$1:$1,0))</f>
        <v>9.2405531849076592</v>
      </c>
      <c r="T199" s="105">
        <f>INDEX(input!$A:$DZ,MATCH('2016-17'!$A199,input!$A:$A,0),MATCH('2016-17'!T$2,input!$1:$1,0))</f>
        <v>0.368269968519156</v>
      </c>
      <c r="U199" s="103">
        <f>INDEX(input!$A:$DZ,MATCH('2016-17'!$A199,input!$A:$A,0),MATCH('2016-17'!U$2,input!$1:$1,0))</f>
        <v>0</v>
      </c>
      <c r="V199" s="103">
        <f>INDEX(input!$A:$DZ,MATCH('2016-17'!$A199,input!$A:$A,0),MATCH('2016-17'!V$2,input!$1:$1,0))</f>
        <v>0</v>
      </c>
      <c r="W199" s="107">
        <f>INDEX(input!$A:$DZ,MATCH('2016-17'!$A199,input!$A:$A,0),MATCH('2016-17'!W$2,input!$1:$1,0))</f>
        <v>430.29349397321738</v>
      </c>
      <c r="X199" s="100">
        <f>INDEX(input!$A:$DZ,MATCH('2016-17'!$A199,input!$A:$A,0),MATCH('2016-17'!X$2,input!$1:$1,0))</f>
        <v>-2.2470710083388523</v>
      </c>
    </row>
    <row r="200" spans="1:24" x14ac:dyDescent="0.25">
      <c r="A200" s="27" t="s">
        <v>375</v>
      </c>
      <c r="B200" s="27" t="str">
        <f>INDEX(input!$A:$DZ,MATCH('2016-17'!$A200,input!$A:$A,0),MATCH('2016-17'!B$2,input!$1:$1,0))</f>
        <v>E0201</v>
      </c>
      <c r="C200" s="27" t="str">
        <f>INDEX(input!$A:$DZ,MATCH('2016-17'!$A200,input!$A:$A,0),MATCH('2016-17'!C$2,input!$1:$1,0))</f>
        <v>E06000032</v>
      </c>
      <c r="E200" s="27" t="str">
        <f>INDEX(input!$A:$DZ,MATCH('2016-17'!$A200,input!$A:$A,0),MATCH('2016-17'!E$2,input!$1:$1,0))</f>
        <v>Luton</v>
      </c>
      <c r="F200" s="110">
        <f>INDEX(input!$A:$DZ,MATCH('2016-17'!$A200,input!$A:$A,0),MATCH('2016-17'!F$2,input!$1:$1,0))</f>
        <v>82.570027319999994</v>
      </c>
      <c r="G200" s="110">
        <f>INDEX(input!$A:$DZ,MATCH('2016-17'!$A200,input!$A:$A,0),MATCH('2016-17'!G$2,input!$1:$1,0))</f>
        <v>0.64506074981250006</v>
      </c>
      <c r="H200" s="110">
        <f>INDEX(input!$A:$DZ,MATCH('2016-17'!$A200,input!$A:$A,0),MATCH('2016-17'!H$2,input!$1:$1,0))</f>
        <v>57.985332</v>
      </c>
      <c r="I200" s="110">
        <f>INDEX(input!$A:$DZ,MATCH('2016-17'!$A200,input!$A:$A,0),MATCH('2016-17'!I$2,input!$1:$1,0))</f>
        <v>2.9824679044444444</v>
      </c>
      <c r="J200" s="110">
        <f>INDEX(input!$A:$DZ,MATCH('2016-17'!$A200,input!$A:$A,0),MATCH('2016-17'!J$2,input!$1:$1,0))</f>
        <v>0.14201604133163853</v>
      </c>
      <c r="K200" s="110">
        <f>INDEX(input!$A:$DZ,MATCH('2016-17'!$A200,input!$A:$A,0),MATCH('2016-17'!K$2,input!$1:$1,0))</f>
        <v>0</v>
      </c>
      <c r="L200" s="136">
        <f>INDEX(input!$A:$DZ,MATCH('2016-17'!$A200,input!$A:$A,0),MATCH('2016-17'!L$2,input!$1:$1,0))</f>
        <v>144.32490401558857</v>
      </c>
      <c r="M200" s="106">
        <f>INDEX(input!$A:$DZ,MATCH('2016-17'!$A200,input!$A:$A,0),MATCH('2016-17'!M$2,input!$1:$1,0))</f>
        <v>73.370364724558002</v>
      </c>
      <c r="N200" s="106">
        <f>INDEX(input!$A:$DZ,MATCH('2016-17'!$A200,input!$A:$A,0),MATCH('2016-17'!N$2,input!$1:$1,0))</f>
        <v>0.64506074985251871</v>
      </c>
      <c r="O200" s="105">
        <f>INDEX(input!$A:$DZ,MATCH('2016-17'!$A200,input!$A:$A,0),MATCH('2016-17'!O$2,input!$1:$1,0))</f>
        <v>62.305290737</v>
      </c>
      <c r="P200" s="111">
        <f>INDEX(input!$A:$DZ,MATCH('2016-17'!$A200,input!$A:$A,0),MATCH('2016-17'!P$2,input!$1:$1,0))</f>
        <v>1.2222729999999999</v>
      </c>
      <c r="Q200" s="50">
        <f>INDEX(input!$A:$DZ,MATCH('2016-17'!$A200,input!$A:$A,0),MATCH('2016-17'!Q$2,input!$1:$1,0))</f>
        <v>0</v>
      </c>
      <c r="R200" s="106">
        <f>INDEX(input!$A:$DZ,MATCH('2016-17'!$A200,input!$A:$A,0),MATCH('2016-17'!R$2,input!$1:$1,0))</f>
        <v>0</v>
      </c>
      <c r="S200" s="105">
        <f>INDEX(input!$A:$DZ,MATCH('2016-17'!$A200,input!$A:$A,0),MATCH('2016-17'!S$2,input!$1:$1,0))</f>
        <v>3.9199877977777779</v>
      </c>
      <c r="T200" s="105">
        <f>INDEX(input!$A:$DZ,MATCH('2016-17'!$A200,input!$A:$A,0),MATCH('2016-17'!T$2,input!$1:$1,0))</f>
        <v>0.10156706690264229</v>
      </c>
      <c r="U200" s="103">
        <f>INDEX(input!$A:$DZ,MATCH('2016-17'!$A200,input!$A:$A,0),MATCH('2016-17'!U$2,input!$1:$1,0))</f>
        <v>0</v>
      </c>
      <c r="V200" s="103">
        <f>INDEX(input!$A:$DZ,MATCH('2016-17'!$A200,input!$A:$A,0),MATCH('2016-17'!V$2,input!$1:$1,0))</f>
        <v>0</v>
      </c>
      <c r="W200" s="107">
        <f>INDEX(input!$A:$DZ,MATCH('2016-17'!$A200,input!$A:$A,0),MATCH('2016-17'!W$2,input!$1:$1,0))</f>
        <v>141.56454407609093</v>
      </c>
      <c r="X200" s="100">
        <f>INDEX(input!$A:$DZ,MATCH('2016-17'!$A200,input!$A:$A,0),MATCH('2016-17'!X$2,input!$1:$1,0))</f>
        <v>-1.9126012647127766</v>
      </c>
    </row>
    <row r="201" spans="1:24" x14ac:dyDescent="0.25">
      <c r="A201" s="27" t="s">
        <v>377</v>
      </c>
      <c r="B201" s="27" t="str">
        <f>INDEX(input!$A:$DZ,MATCH('2016-17'!$A201,input!$A:$A,0),MATCH('2016-17'!B$2,input!$1:$1,0))</f>
        <v>E2237</v>
      </c>
      <c r="C201" s="27" t="str">
        <f>INDEX(input!$A:$DZ,MATCH('2016-17'!$A201,input!$A:$A,0),MATCH('2016-17'!C$2,input!$1:$1,0))</f>
        <v>E07000110</v>
      </c>
      <c r="E201" s="27" t="str">
        <f>INDEX(input!$A:$DZ,MATCH('2016-17'!$A201,input!$A:$A,0),MATCH('2016-17'!E$2,input!$1:$1,0))</f>
        <v>Maidstone</v>
      </c>
      <c r="F201" s="110">
        <f>INDEX(input!$A:$DZ,MATCH('2016-17'!$A201,input!$A:$A,0),MATCH('2016-17'!F$2,input!$1:$1,0))</f>
        <v>5.2260687699999995</v>
      </c>
      <c r="G201" s="110">
        <f>INDEX(input!$A:$DZ,MATCH('2016-17'!$A201,input!$A:$A,0),MATCH('2016-17'!G$2,input!$1:$1,0))</f>
        <v>4.3147492791666672E-2</v>
      </c>
      <c r="H201" s="110">
        <f>INDEX(input!$A:$DZ,MATCH('2016-17'!$A201,input!$A:$A,0),MATCH('2016-17'!H$2,input!$1:$1,0))</f>
        <v>13.429409</v>
      </c>
      <c r="I201" s="110">
        <f>INDEX(input!$A:$DZ,MATCH('2016-17'!$A201,input!$A:$A,0),MATCH('2016-17'!I$2,input!$1:$1,0))</f>
        <v>4.3062846071111114</v>
      </c>
      <c r="J201" s="110">
        <f>INDEX(input!$A:$DZ,MATCH('2016-17'!$A201,input!$A:$A,0),MATCH('2016-17'!J$2,input!$1:$1,0))</f>
        <v>9.4993163457878851E-3</v>
      </c>
      <c r="K201" s="110">
        <f>INDEX(input!$A:$DZ,MATCH('2016-17'!$A201,input!$A:$A,0),MATCH('2016-17'!K$2,input!$1:$1,0))</f>
        <v>0</v>
      </c>
      <c r="L201" s="136">
        <f>INDEX(input!$A:$DZ,MATCH('2016-17'!$A201,input!$A:$A,0),MATCH('2016-17'!L$2,input!$1:$1,0))</f>
        <v>23.014409186248567</v>
      </c>
      <c r="M201" s="106">
        <f>INDEX(input!$A:$DZ,MATCH('2016-17'!$A201,input!$A:$A,0),MATCH('2016-17'!M$2,input!$1:$1,0))</f>
        <v>3.8535203498980004</v>
      </c>
      <c r="N201" s="106">
        <f>INDEX(input!$A:$DZ,MATCH('2016-17'!$A201,input!$A:$A,0),MATCH('2016-17'!N$2,input!$1:$1,0))</f>
        <v>4.3147492829983473E-2</v>
      </c>
      <c r="O201" s="105">
        <f>INDEX(input!$A:$DZ,MATCH('2016-17'!$A201,input!$A:$A,0),MATCH('2016-17'!O$2,input!$1:$1,0))</f>
        <v>14.07092247468</v>
      </c>
      <c r="P201" s="111">
        <f>INDEX(input!$A:$DZ,MATCH('2016-17'!$A201,input!$A:$A,0),MATCH('2016-17'!P$2,input!$1:$1,0))</f>
        <v>0</v>
      </c>
      <c r="Q201" s="50">
        <f>INDEX(input!$A:$DZ,MATCH('2016-17'!$A201,input!$A:$A,0),MATCH('2016-17'!Q$2,input!$1:$1,0))</f>
        <v>1.3800289319999026E-2</v>
      </c>
      <c r="R201" s="106">
        <f>INDEX(input!$A:$DZ,MATCH('2016-17'!$A201,input!$A:$A,0),MATCH('2016-17'!R$2,input!$1:$1,0))</f>
        <v>0</v>
      </c>
      <c r="S201" s="105">
        <f>INDEX(input!$A:$DZ,MATCH('2016-17'!$A201,input!$A:$A,0),MATCH('2016-17'!S$2,input!$1:$1,0))</f>
        <v>5.0878936186666675</v>
      </c>
      <c r="T201" s="105">
        <f>INDEX(input!$A:$DZ,MATCH('2016-17'!$A201,input!$A:$A,0),MATCH('2016-17'!T$2,input!$1:$1,0))</f>
        <v>6.7937233693829095E-3</v>
      </c>
      <c r="U201" s="103">
        <f>INDEX(input!$A:$DZ,MATCH('2016-17'!$A201,input!$A:$A,0),MATCH('2016-17'!U$2,input!$1:$1,0))</f>
        <v>0</v>
      </c>
      <c r="V201" s="103">
        <f>INDEX(input!$A:$DZ,MATCH('2016-17'!$A201,input!$A:$A,0),MATCH('2016-17'!V$2,input!$1:$1,0))</f>
        <v>0.2216411915042919</v>
      </c>
      <c r="W201" s="107">
        <f>INDEX(input!$A:$DZ,MATCH('2016-17'!$A201,input!$A:$A,0),MATCH('2016-17'!W$2,input!$1:$1,0))</f>
        <v>23.297719140268327</v>
      </c>
      <c r="X201" s="100">
        <f>INDEX(input!$A:$DZ,MATCH('2016-17'!$A201,input!$A:$A,0),MATCH('2016-17'!X$2,input!$1:$1,0))</f>
        <v>1.2310111970592841</v>
      </c>
    </row>
    <row r="202" spans="1:24" x14ac:dyDescent="0.25">
      <c r="A202" s="27" t="s">
        <v>379</v>
      </c>
      <c r="B202" s="27" t="str">
        <f>INDEX(input!$A:$DZ,MATCH('2016-17'!$A202,input!$A:$A,0),MATCH('2016-17'!B$2,input!$1:$1,0))</f>
        <v>E1539</v>
      </c>
      <c r="C202" s="27" t="str">
        <f>INDEX(input!$A:$DZ,MATCH('2016-17'!$A202,input!$A:$A,0),MATCH('2016-17'!C$2,input!$1:$1,0))</f>
        <v>E07000074</v>
      </c>
      <c r="E202" s="27" t="str">
        <f>INDEX(input!$A:$DZ,MATCH('2016-17'!$A202,input!$A:$A,0),MATCH('2016-17'!E$2,input!$1:$1,0))</f>
        <v>Maldon</v>
      </c>
      <c r="F202" s="110">
        <f>INDEX(input!$A:$DZ,MATCH('2016-17'!$A202,input!$A:$A,0),MATCH('2016-17'!F$2,input!$1:$1,0))</f>
        <v>2.4472499399999998</v>
      </c>
      <c r="G202" s="110">
        <f>INDEX(input!$A:$DZ,MATCH('2016-17'!$A202,input!$A:$A,0),MATCH('2016-17'!G$2,input!$1:$1,0))</f>
        <v>2.0284169354166669E-2</v>
      </c>
      <c r="H202" s="110">
        <f>INDEX(input!$A:$DZ,MATCH('2016-17'!$A202,input!$A:$A,0),MATCH('2016-17'!H$2,input!$1:$1,0))</f>
        <v>4.1217170000000003</v>
      </c>
      <c r="I202" s="110">
        <f>INDEX(input!$A:$DZ,MATCH('2016-17'!$A202,input!$A:$A,0),MATCH('2016-17'!I$2,input!$1:$1,0))</f>
        <v>0.63288312888888898</v>
      </c>
      <c r="J202" s="110">
        <f>INDEX(input!$A:$DZ,MATCH('2016-17'!$A202,input!$A:$A,0),MATCH('2016-17'!J$2,input!$1:$1,0))</f>
        <v>4.4696785308471886E-3</v>
      </c>
      <c r="K202" s="110">
        <f>INDEX(input!$A:$DZ,MATCH('2016-17'!$A202,input!$A:$A,0),MATCH('2016-17'!K$2,input!$1:$1,0))</f>
        <v>5.8971807905369893E-3</v>
      </c>
      <c r="L202" s="136">
        <f>INDEX(input!$A:$DZ,MATCH('2016-17'!$A202,input!$A:$A,0),MATCH('2016-17'!L$2,input!$1:$1,0))</f>
        <v>7.232501097564441</v>
      </c>
      <c r="M202" s="106">
        <f>INDEX(input!$A:$DZ,MATCH('2016-17'!$A202,input!$A:$A,0),MATCH('2016-17'!M$2,input!$1:$1,0))</f>
        <v>1.9639481879509999</v>
      </c>
      <c r="N202" s="106">
        <f>INDEX(input!$A:$DZ,MATCH('2016-17'!$A202,input!$A:$A,0),MATCH('2016-17'!N$2,input!$1:$1,0))</f>
        <v>2.0284169391340912E-2</v>
      </c>
      <c r="O202" s="105">
        <f>INDEX(input!$A:$DZ,MATCH('2016-17'!$A202,input!$A:$A,0),MATCH('2016-17'!O$2,input!$1:$1,0))</f>
        <v>4.2776160090000008</v>
      </c>
      <c r="P202" s="111">
        <f>INDEX(input!$A:$DZ,MATCH('2016-17'!$A202,input!$A:$A,0),MATCH('2016-17'!P$2,input!$1:$1,0))</f>
        <v>0</v>
      </c>
      <c r="Q202" s="50">
        <f>INDEX(input!$A:$DZ,MATCH('2016-17'!$A202,input!$A:$A,0),MATCH('2016-17'!Q$2,input!$1:$1,0))</f>
        <v>0</v>
      </c>
      <c r="R202" s="106">
        <f>INDEX(input!$A:$DZ,MATCH('2016-17'!$A202,input!$A:$A,0),MATCH('2016-17'!R$2,input!$1:$1,0))</f>
        <v>0</v>
      </c>
      <c r="S202" s="105">
        <f>INDEX(input!$A:$DZ,MATCH('2016-17'!$A202,input!$A:$A,0),MATCH('2016-17'!S$2,input!$1:$1,0))</f>
        <v>0.79566412800000008</v>
      </c>
      <c r="T202" s="105">
        <f>INDEX(input!$A:$DZ,MATCH('2016-17'!$A202,input!$A:$A,0),MATCH('2016-17'!T$2,input!$1:$1,0))</f>
        <v>3.1966257763497022E-3</v>
      </c>
      <c r="U202" s="103">
        <f>INDEX(input!$A:$DZ,MATCH('2016-17'!$A202,input!$A:$A,0),MATCH('2016-17'!U$2,input!$1:$1,0))</f>
        <v>3.0627293783111461E-2</v>
      </c>
      <c r="V202" s="103">
        <f>INDEX(input!$A:$DZ,MATCH('2016-17'!$A202,input!$A:$A,0),MATCH('2016-17'!V$2,input!$1:$1,0))</f>
        <v>4.0225651697838441E-2</v>
      </c>
      <c r="W202" s="107">
        <f>INDEX(input!$A:$DZ,MATCH('2016-17'!$A202,input!$A:$A,0),MATCH('2016-17'!W$2,input!$1:$1,0))</f>
        <v>7.1315620655996419</v>
      </c>
      <c r="X202" s="100">
        <f>INDEX(input!$A:$DZ,MATCH('2016-17'!$A202,input!$A:$A,0),MATCH('2016-17'!X$2,input!$1:$1,0))</f>
        <v>-1.3956310632125657</v>
      </c>
    </row>
    <row r="203" spans="1:24" x14ac:dyDescent="0.25">
      <c r="A203" s="27" t="s">
        <v>381</v>
      </c>
      <c r="B203" s="27" t="str">
        <f>INDEX(input!$A:$DZ,MATCH('2016-17'!$A203,input!$A:$A,0),MATCH('2016-17'!B$2,input!$1:$1,0))</f>
        <v>E1851</v>
      </c>
      <c r="C203" s="27" t="str">
        <f>INDEX(input!$A:$DZ,MATCH('2016-17'!$A203,input!$A:$A,0),MATCH('2016-17'!C$2,input!$1:$1,0))</f>
        <v>E07000235</v>
      </c>
      <c r="E203" s="27" t="str">
        <f>INDEX(input!$A:$DZ,MATCH('2016-17'!$A203,input!$A:$A,0),MATCH('2016-17'!E$2,input!$1:$1,0))</f>
        <v>Malvern Hills</v>
      </c>
      <c r="F203" s="110">
        <f>INDEX(input!$A:$DZ,MATCH('2016-17'!$A203,input!$A:$A,0),MATCH('2016-17'!F$2,input!$1:$1,0))</f>
        <v>2.9630684500000002</v>
      </c>
      <c r="G203" s="110">
        <f>INDEX(input!$A:$DZ,MATCH('2016-17'!$A203,input!$A:$A,0),MATCH('2016-17'!G$2,input!$1:$1,0))</f>
        <v>2.4200613499999999E-2</v>
      </c>
      <c r="H203" s="110">
        <f>INDEX(input!$A:$DZ,MATCH('2016-17'!$A203,input!$A:$A,0),MATCH('2016-17'!H$2,input!$1:$1,0))</f>
        <v>3.9821049999999998</v>
      </c>
      <c r="I203" s="110">
        <f>INDEX(input!$A:$DZ,MATCH('2016-17'!$A203,input!$A:$A,0),MATCH('2016-17'!I$2,input!$1:$1,0))</f>
        <v>1.761335472888889</v>
      </c>
      <c r="J203" s="110">
        <f>INDEX(input!$A:$DZ,MATCH('2016-17'!$A203,input!$A:$A,0),MATCH('2016-17'!J$2,input!$1:$1,0))</f>
        <v>5.3578138091804417E-3</v>
      </c>
      <c r="K203" s="110">
        <f>INDEX(input!$A:$DZ,MATCH('2016-17'!$A203,input!$A:$A,0),MATCH('2016-17'!K$2,input!$1:$1,0))</f>
        <v>4.352958613853438E-2</v>
      </c>
      <c r="L203" s="136">
        <f>INDEX(input!$A:$DZ,MATCH('2016-17'!$A203,input!$A:$A,0),MATCH('2016-17'!L$2,input!$1:$1,0))</f>
        <v>8.7795969363366044</v>
      </c>
      <c r="M203" s="106">
        <f>INDEX(input!$A:$DZ,MATCH('2016-17'!$A203,input!$A:$A,0),MATCH('2016-17'!M$2,input!$1:$1,0))</f>
        <v>2.452087865323</v>
      </c>
      <c r="N203" s="106">
        <f>INDEX(input!$A:$DZ,MATCH('2016-17'!$A203,input!$A:$A,0),MATCH('2016-17'!N$2,input!$1:$1,0))</f>
        <v>2.4200613465188016E-2</v>
      </c>
      <c r="O203" s="105">
        <f>INDEX(input!$A:$DZ,MATCH('2016-17'!$A203,input!$A:$A,0),MATCH('2016-17'!O$2,input!$1:$1,0))</f>
        <v>4.1225873663999995</v>
      </c>
      <c r="P203" s="111">
        <f>INDEX(input!$A:$DZ,MATCH('2016-17'!$A203,input!$A:$A,0),MATCH('2016-17'!P$2,input!$1:$1,0))</f>
        <v>0</v>
      </c>
      <c r="Q203" s="50">
        <f>INDEX(input!$A:$DZ,MATCH('2016-17'!$A203,input!$A:$A,0),MATCH('2016-17'!Q$2,input!$1:$1,0))</f>
        <v>6.603095359999972E-2</v>
      </c>
      <c r="R203" s="106">
        <f>INDEX(input!$A:$DZ,MATCH('2016-17'!$A203,input!$A:$A,0),MATCH('2016-17'!R$2,input!$1:$1,0))</f>
        <v>0</v>
      </c>
      <c r="S203" s="105">
        <f>INDEX(input!$A:$DZ,MATCH('2016-17'!$A203,input!$A:$A,0),MATCH('2016-17'!S$2,input!$1:$1,0))</f>
        <v>1.9820968684444447</v>
      </c>
      <c r="T203" s="105">
        <f>INDEX(input!$A:$DZ,MATCH('2016-17'!$A203,input!$A:$A,0),MATCH('2016-17'!T$2,input!$1:$1,0))</f>
        <v>3.8318025802321688E-3</v>
      </c>
      <c r="U203" s="103">
        <f>INDEX(input!$A:$DZ,MATCH('2016-17'!$A203,input!$A:$A,0),MATCH('2016-17'!U$2,input!$1:$1,0))</f>
        <v>0.22607301188077536</v>
      </c>
      <c r="V203" s="103">
        <f>INDEX(input!$A:$DZ,MATCH('2016-17'!$A203,input!$A:$A,0),MATCH('2016-17'!V$2,input!$1:$1,0))</f>
        <v>2.2740899092457263E-2</v>
      </c>
      <c r="W203" s="107">
        <f>INDEX(input!$A:$DZ,MATCH('2016-17'!$A203,input!$A:$A,0),MATCH('2016-17'!W$2,input!$1:$1,0))</f>
        <v>8.8996493807860961</v>
      </c>
      <c r="X203" s="100">
        <f>INDEX(input!$A:$DZ,MATCH('2016-17'!$A203,input!$A:$A,0),MATCH('2016-17'!X$2,input!$1:$1,0))</f>
        <v>1.3674026873901735</v>
      </c>
    </row>
    <row r="204" spans="1:24" x14ac:dyDescent="0.25">
      <c r="A204" s="27" t="s">
        <v>383</v>
      </c>
      <c r="B204" s="27" t="str">
        <f>INDEX(input!$A:$DZ,MATCH('2016-17'!$A204,input!$A:$A,0),MATCH('2016-17'!B$2,input!$1:$1,0))</f>
        <v>E4203</v>
      </c>
      <c r="C204" s="27" t="str">
        <f>INDEX(input!$A:$DZ,MATCH('2016-17'!$A204,input!$A:$A,0),MATCH('2016-17'!C$2,input!$1:$1,0))</f>
        <v>E08000003</v>
      </c>
      <c r="E204" s="27" t="str">
        <f>INDEX(input!$A:$DZ,MATCH('2016-17'!$A204,input!$A:$A,0),MATCH('2016-17'!E$2,input!$1:$1,0))</f>
        <v>Manchester</v>
      </c>
      <c r="F204" s="110">
        <f>INDEX(input!$A:$DZ,MATCH('2016-17'!$A204,input!$A:$A,0),MATCH('2016-17'!F$2,input!$1:$1,0))</f>
        <v>305.02896534000001</v>
      </c>
      <c r="G204" s="110">
        <f>INDEX(input!$A:$DZ,MATCH('2016-17'!$A204,input!$A:$A,0),MATCH('2016-17'!G$2,input!$1:$1,0))</f>
        <v>2.3661877704791667</v>
      </c>
      <c r="H204" s="110">
        <f>INDEX(input!$A:$DZ,MATCH('2016-17'!$A204,input!$A:$A,0),MATCH('2016-17'!H$2,input!$1:$1,0))</f>
        <v>118.807771</v>
      </c>
      <c r="I204" s="110">
        <f>INDEX(input!$A:$DZ,MATCH('2016-17'!$A204,input!$A:$A,0),MATCH('2016-17'!I$2,input!$1:$1,0))</f>
        <v>10.263911735555554</v>
      </c>
      <c r="J204" s="110">
        <f>INDEX(input!$A:$DZ,MATCH('2016-17'!$A204,input!$A:$A,0),MATCH('2016-17'!J$2,input!$1:$1,0))</f>
        <v>0.52093794305269536</v>
      </c>
      <c r="K204" s="110">
        <f>INDEX(input!$A:$DZ,MATCH('2016-17'!$A204,input!$A:$A,0),MATCH('2016-17'!K$2,input!$1:$1,0))</f>
        <v>0</v>
      </c>
      <c r="L204" s="136">
        <f>INDEX(input!$A:$DZ,MATCH('2016-17'!$A204,input!$A:$A,0),MATCH('2016-17'!L$2,input!$1:$1,0))</f>
        <v>436.98777378908744</v>
      </c>
      <c r="M204" s="106">
        <f>INDEX(input!$A:$DZ,MATCH('2016-17'!$A204,input!$A:$A,0),MATCH('2016-17'!M$2,input!$1:$1,0))</f>
        <v>277.37269391810202</v>
      </c>
      <c r="N204" s="106">
        <f>INDEX(input!$A:$DZ,MATCH('2016-17'!$A204,input!$A:$A,0),MATCH('2016-17'!N$2,input!$1:$1,0))</f>
        <v>2.3661877702074881</v>
      </c>
      <c r="O204" s="105">
        <f>INDEX(input!$A:$DZ,MATCH('2016-17'!$A204,input!$A:$A,0),MATCH('2016-17'!O$2,input!$1:$1,0))</f>
        <v>126.21844418400001</v>
      </c>
      <c r="P204" s="111">
        <f>INDEX(input!$A:$DZ,MATCH('2016-17'!$A204,input!$A:$A,0),MATCH('2016-17'!P$2,input!$1:$1,0))</f>
        <v>2.4751210000000001</v>
      </c>
      <c r="Q204" s="50">
        <f>INDEX(input!$A:$DZ,MATCH('2016-17'!$A204,input!$A:$A,0),MATCH('2016-17'!Q$2,input!$1:$1,0))</f>
        <v>0</v>
      </c>
      <c r="R204" s="106">
        <f>INDEX(input!$A:$DZ,MATCH('2016-17'!$A204,input!$A:$A,0),MATCH('2016-17'!R$2,input!$1:$1,0))</f>
        <v>0</v>
      </c>
      <c r="S204" s="105">
        <f>INDEX(input!$A:$DZ,MATCH('2016-17'!$A204,input!$A:$A,0),MATCH('2016-17'!S$2,input!$1:$1,0))</f>
        <v>13.128433255555555</v>
      </c>
      <c r="T204" s="105">
        <f>INDEX(input!$A:$DZ,MATCH('2016-17'!$A204,input!$A:$A,0),MATCH('2016-17'!T$2,input!$1:$1,0))</f>
        <v>0.37256452452861449</v>
      </c>
      <c r="U204" s="103">
        <f>INDEX(input!$A:$DZ,MATCH('2016-17'!$A204,input!$A:$A,0),MATCH('2016-17'!U$2,input!$1:$1,0))</f>
        <v>0</v>
      </c>
      <c r="V204" s="103">
        <f>INDEX(input!$A:$DZ,MATCH('2016-17'!$A204,input!$A:$A,0),MATCH('2016-17'!V$2,input!$1:$1,0))</f>
        <v>0</v>
      </c>
      <c r="W204" s="107">
        <f>INDEX(input!$A:$DZ,MATCH('2016-17'!$A204,input!$A:$A,0),MATCH('2016-17'!W$2,input!$1:$1,0))</f>
        <v>421.93344465239369</v>
      </c>
      <c r="X204" s="100">
        <f>INDEX(input!$A:$DZ,MATCH('2016-17'!$A204,input!$A:$A,0),MATCH('2016-17'!X$2,input!$1:$1,0))</f>
        <v>-3.445022959374533</v>
      </c>
    </row>
    <row r="205" spans="1:24" x14ac:dyDescent="0.25">
      <c r="A205" s="27" t="s">
        <v>384</v>
      </c>
      <c r="B205" s="27" t="str">
        <f>INDEX(input!$A:$DZ,MATCH('2016-17'!$A205,input!$A:$A,0),MATCH('2016-17'!B$2,input!$1:$1,0))</f>
        <v>E3035</v>
      </c>
      <c r="C205" s="27" t="str">
        <f>INDEX(input!$A:$DZ,MATCH('2016-17'!$A205,input!$A:$A,0),MATCH('2016-17'!C$2,input!$1:$1,0))</f>
        <v>E07000174</v>
      </c>
      <c r="E205" s="27" t="str">
        <f>INDEX(input!$A:$DZ,MATCH('2016-17'!$A205,input!$A:$A,0),MATCH('2016-17'!E$2,input!$1:$1,0))</f>
        <v>Mansfield</v>
      </c>
      <c r="F205" s="110">
        <f>INDEX(input!$A:$DZ,MATCH('2016-17'!$A205,input!$A:$A,0),MATCH('2016-17'!F$2,input!$1:$1,0))</f>
        <v>6.1002141099999996</v>
      </c>
      <c r="G205" s="110">
        <f>INDEX(input!$A:$DZ,MATCH('2016-17'!$A205,input!$A:$A,0),MATCH('2016-17'!G$2,input!$1:$1,0))</f>
        <v>4.9397518333333335E-2</v>
      </c>
      <c r="H205" s="110">
        <f>INDEX(input!$A:$DZ,MATCH('2016-17'!$A205,input!$A:$A,0),MATCH('2016-17'!H$2,input!$1:$1,0))</f>
        <v>5.1262379999999999</v>
      </c>
      <c r="I205" s="110">
        <f>INDEX(input!$A:$DZ,MATCH('2016-17'!$A205,input!$A:$A,0),MATCH('2016-17'!I$2,input!$1:$1,0))</f>
        <v>1.261894215111111</v>
      </c>
      <c r="J205" s="110">
        <f>INDEX(input!$A:$DZ,MATCH('2016-17'!$A205,input!$A:$A,0),MATCH('2016-17'!J$2,input!$1:$1,0))</f>
        <v>1.0953435133104646E-2</v>
      </c>
      <c r="K205" s="110">
        <f>INDEX(input!$A:$DZ,MATCH('2016-17'!$A205,input!$A:$A,0),MATCH('2016-17'!K$2,input!$1:$1,0))</f>
        <v>0</v>
      </c>
      <c r="L205" s="136">
        <f>INDEX(input!$A:$DZ,MATCH('2016-17'!$A205,input!$A:$A,0),MATCH('2016-17'!L$2,input!$1:$1,0))</f>
        <v>12.548697278577549</v>
      </c>
      <c r="M205" s="106">
        <f>INDEX(input!$A:$DZ,MATCH('2016-17'!$A205,input!$A:$A,0),MATCH('2016-17'!M$2,input!$1:$1,0))</f>
        <v>5.2742449636129995</v>
      </c>
      <c r="N205" s="106">
        <f>INDEX(input!$A:$DZ,MATCH('2016-17'!$A205,input!$A:$A,0),MATCH('2016-17'!N$2,input!$1:$1,0))</f>
        <v>4.9397518355225212E-2</v>
      </c>
      <c r="O205" s="105">
        <f>INDEX(input!$A:$DZ,MATCH('2016-17'!$A205,input!$A:$A,0),MATCH('2016-17'!O$2,input!$1:$1,0))</f>
        <v>5.2224038400000001</v>
      </c>
      <c r="P205" s="111">
        <f>INDEX(input!$A:$DZ,MATCH('2016-17'!$A205,input!$A:$A,0),MATCH('2016-17'!P$2,input!$1:$1,0))</f>
        <v>0</v>
      </c>
      <c r="Q205" s="50">
        <f>INDEX(input!$A:$DZ,MATCH('2016-17'!$A205,input!$A:$A,0),MATCH('2016-17'!Q$2,input!$1:$1,0))</f>
        <v>0</v>
      </c>
      <c r="R205" s="106">
        <f>INDEX(input!$A:$DZ,MATCH('2016-17'!$A205,input!$A:$A,0),MATCH('2016-17'!R$2,input!$1:$1,0))</f>
        <v>0</v>
      </c>
      <c r="S205" s="105">
        <f>INDEX(input!$A:$DZ,MATCH('2016-17'!$A205,input!$A:$A,0),MATCH('2016-17'!S$2,input!$1:$1,0))</f>
        <v>1.5258061493333335</v>
      </c>
      <c r="T205" s="105">
        <f>INDEX(input!$A:$DZ,MATCH('2016-17'!$A205,input!$A:$A,0),MATCH('2016-17'!T$2,input!$1:$1,0))</f>
        <v>7.8336803965676112E-3</v>
      </c>
      <c r="U205" s="103">
        <f>INDEX(input!$A:$DZ,MATCH('2016-17'!$A205,input!$A:$A,0),MATCH('2016-17'!U$2,input!$1:$1,0))</f>
        <v>0</v>
      </c>
      <c r="V205" s="103">
        <f>INDEX(input!$A:$DZ,MATCH('2016-17'!$A205,input!$A:$A,0),MATCH('2016-17'!V$2,input!$1:$1,0))</f>
        <v>0</v>
      </c>
      <c r="W205" s="107">
        <f>INDEX(input!$A:$DZ,MATCH('2016-17'!$A205,input!$A:$A,0),MATCH('2016-17'!W$2,input!$1:$1,0))</f>
        <v>12.079686151698125</v>
      </c>
      <c r="X205" s="100">
        <f>INDEX(input!$A:$DZ,MATCH('2016-17'!$A205,input!$A:$A,0),MATCH('2016-17'!X$2,input!$1:$1,0))</f>
        <v>-3.7375284180302448</v>
      </c>
    </row>
    <row r="206" spans="1:24" x14ac:dyDescent="0.25">
      <c r="A206" s="27" t="s">
        <v>386</v>
      </c>
      <c r="B206" s="27" t="str">
        <f>INDEX(input!$A:$DZ,MATCH('2016-17'!$A206,input!$A:$A,0),MATCH('2016-17'!B$2,input!$1:$1,0))</f>
        <v>E2201</v>
      </c>
      <c r="C206" s="27" t="str">
        <f>INDEX(input!$A:$DZ,MATCH('2016-17'!$A206,input!$A:$A,0),MATCH('2016-17'!C$2,input!$1:$1,0))</f>
        <v>E06000035</v>
      </c>
      <c r="E206" s="27" t="str">
        <f>INDEX(input!$A:$DZ,MATCH('2016-17'!$A206,input!$A:$A,0),MATCH('2016-17'!E$2,input!$1:$1,0))</f>
        <v>Medway</v>
      </c>
      <c r="F206" s="110">
        <f>INDEX(input!$A:$DZ,MATCH('2016-17'!$A206,input!$A:$A,0),MATCH('2016-17'!F$2,input!$1:$1,0))</f>
        <v>83.888578770000009</v>
      </c>
      <c r="G206" s="110">
        <f>INDEX(input!$A:$DZ,MATCH('2016-17'!$A206,input!$A:$A,0),MATCH('2016-17'!G$2,input!$1:$1,0))</f>
        <v>0.63816891031250012</v>
      </c>
      <c r="H206" s="110">
        <f>INDEX(input!$A:$DZ,MATCH('2016-17'!$A206,input!$A:$A,0),MATCH('2016-17'!H$2,input!$1:$1,0))</f>
        <v>95.249450999999993</v>
      </c>
      <c r="I206" s="110">
        <f>INDEX(input!$A:$DZ,MATCH('2016-17'!$A206,input!$A:$A,0),MATCH('2016-17'!I$2,input!$1:$1,0))</f>
        <v>6.024189327777778</v>
      </c>
      <c r="J206" s="110">
        <f>INDEX(input!$A:$DZ,MATCH('2016-17'!$A206,input!$A:$A,0),MATCH('2016-17'!J$2,input!$1:$1,0))</f>
        <v>0.14049873962259424</v>
      </c>
      <c r="K206" s="110">
        <f>INDEX(input!$A:$DZ,MATCH('2016-17'!$A206,input!$A:$A,0),MATCH('2016-17'!K$2,input!$1:$1,0))</f>
        <v>0</v>
      </c>
      <c r="L206" s="136">
        <f>INDEX(input!$A:$DZ,MATCH('2016-17'!$A206,input!$A:$A,0),MATCH('2016-17'!L$2,input!$1:$1,0))</f>
        <v>185.94088674771288</v>
      </c>
      <c r="M206" s="106">
        <f>INDEX(input!$A:$DZ,MATCH('2016-17'!$A206,input!$A:$A,0),MATCH('2016-17'!M$2,input!$1:$1,0))</f>
        <v>72.156192877875995</v>
      </c>
      <c r="N206" s="106">
        <f>INDEX(input!$A:$DZ,MATCH('2016-17'!$A206,input!$A:$A,0),MATCH('2016-17'!N$2,input!$1:$1,0))</f>
        <v>0.63816891024757638</v>
      </c>
      <c r="O206" s="105">
        <f>INDEX(input!$A:$DZ,MATCH('2016-17'!$A206,input!$A:$A,0),MATCH('2016-17'!O$2,input!$1:$1,0))</f>
        <v>98.845438493339998</v>
      </c>
      <c r="P206" s="111">
        <f>INDEX(input!$A:$DZ,MATCH('2016-17'!$A206,input!$A:$A,0),MATCH('2016-17'!P$2,input!$1:$1,0))</f>
        <v>1.9382565216600001</v>
      </c>
      <c r="Q206" s="50">
        <f>INDEX(input!$A:$DZ,MATCH('2016-17'!$A206,input!$A:$A,0),MATCH('2016-17'!Q$2,input!$1:$1,0))</f>
        <v>0</v>
      </c>
      <c r="R206" s="106">
        <f>INDEX(input!$A:$DZ,MATCH('2016-17'!$A206,input!$A:$A,0),MATCH('2016-17'!R$2,input!$1:$1,0))</f>
        <v>0</v>
      </c>
      <c r="S206" s="105">
        <f>INDEX(input!$A:$DZ,MATCH('2016-17'!$A206,input!$A:$A,0),MATCH('2016-17'!S$2,input!$1:$1,0))</f>
        <v>7.4625109366666669</v>
      </c>
      <c r="T206" s="105">
        <f>INDEX(input!$A:$DZ,MATCH('2016-17'!$A206,input!$A:$A,0),MATCH('2016-17'!T$2,input!$1:$1,0))</f>
        <v>0.10048192269816389</v>
      </c>
      <c r="U206" s="103">
        <f>INDEX(input!$A:$DZ,MATCH('2016-17'!$A206,input!$A:$A,0),MATCH('2016-17'!U$2,input!$1:$1,0))</f>
        <v>0</v>
      </c>
      <c r="V206" s="103">
        <f>INDEX(input!$A:$DZ,MATCH('2016-17'!$A206,input!$A:$A,0),MATCH('2016-17'!V$2,input!$1:$1,0))</f>
        <v>0.3427672753540888</v>
      </c>
      <c r="W206" s="107">
        <f>INDEX(input!$A:$DZ,MATCH('2016-17'!$A206,input!$A:$A,0),MATCH('2016-17'!W$2,input!$1:$1,0))</f>
        <v>181.48381693784251</v>
      </c>
      <c r="X206" s="100">
        <f>INDEX(input!$A:$DZ,MATCH('2016-17'!$A206,input!$A:$A,0),MATCH('2016-17'!X$2,input!$1:$1,0))</f>
        <v>-2.3970359009408027</v>
      </c>
    </row>
    <row r="207" spans="1:24" x14ac:dyDescent="0.25">
      <c r="A207" s="27" t="s">
        <v>388</v>
      </c>
      <c r="B207" s="27" t="str">
        <f>INDEX(input!$A:$DZ,MATCH('2016-17'!$A207,input!$A:$A,0),MATCH('2016-17'!B$2,input!$1:$1,0))</f>
        <v>E2436</v>
      </c>
      <c r="C207" s="27" t="str">
        <f>INDEX(input!$A:$DZ,MATCH('2016-17'!$A207,input!$A:$A,0),MATCH('2016-17'!C$2,input!$1:$1,0))</f>
        <v>E07000133</v>
      </c>
      <c r="E207" s="27" t="str">
        <f>INDEX(input!$A:$DZ,MATCH('2016-17'!$A207,input!$A:$A,0),MATCH('2016-17'!E$2,input!$1:$1,0))</f>
        <v>Melton</v>
      </c>
      <c r="F207" s="110">
        <f>INDEX(input!$A:$DZ,MATCH('2016-17'!$A207,input!$A:$A,0),MATCH('2016-17'!F$2,input!$1:$1,0))</f>
        <v>2.1906018399999998</v>
      </c>
      <c r="G207" s="110">
        <f>INDEX(input!$A:$DZ,MATCH('2016-17'!$A207,input!$A:$A,0),MATCH('2016-17'!G$2,input!$1:$1,0))</f>
        <v>1.7572683625000002E-2</v>
      </c>
      <c r="H207" s="110">
        <f>INDEX(input!$A:$DZ,MATCH('2016-17'!$A207,input!$A:$A,0),MATCH('2016-17'!H$2,input!$1:$1,0))</f>
        <v>3.2422390000000001</v>
      </c>
      <c r="I207" s="110">
        <f>INDEX(input!$A:$DZ,MATCH('2016-17'!$A207,input!$A:$A,0),MATCH('2016-17'!I$2,input!$1:$1,0))</f>
        <v>0.85874705244444438</v>
      </c>
      <c r="J207" s="110">
        <f>INDEX(input!$A:$DZ,MATCH('2016-17'!$A207,input!$A:$A,0),MATCH('2016-17'!J$2,input!$1:$1,0))</f>
        <v>3.9378240000522641E-3</v>
      </c>
      <c r="K207" s="110">
        <f>INDEX(input!$A:$DZ,MATCH('2016-17'!$A207,input!$A:$A,0),MATCH('2016-17'!K$2,input!$1:$1,0))</f>
        <v>3.4771584778456752E-2</v>
      </c>
      <c r="L207" s="136">
        <f>INDEX(input!$A:$DZ,MATCH('2016-17'!$A207,input!$A:$A,0),MATCH('2016-17'!L$2,input!$1:$1,0))</f>
        <v>6.3478699848479527</v>
      </c>
      <c r="M207" s="106">
        <f>INDEX(input!$A:$DZ,MATCH('2016-17'!$A207,input!$A:$A,0),MATCH('2016-17'!M$2,input!$1:$1,0))</f>
        <v>1.7908888340340001</v>
      </c>
      <c r="N207" s="106">
        <f>INDEX(input!$A:$DZ,MATCH('2016-17'!$A207,input!$A:$A,0),MATCH('2016-17'!N$2,input!$1:$1,0))</f>
        <v>1.7572683580787191E-2</v>
      </c>
      <c r="O207" s="105">
        <f>INDEX(input!$A:$DZ,MATCH('2016-17'!$A207,input!$A:$A,0),MATCH('2016-17'!O$2,input!$1:$1,0))</f>
        <v>3.3220847241600002</v>
      </c>
      <c r="P207" s="111">
        <f>INDEX(input!$A:$DZ,MATCH('2016-17'!$A207,input!$A:$A,0),MATCH('2016-17'!P$2,input!$1:$1,0))</f>
        <v>0</v>
      </c>
      <c r="Q207" s="50">
        <f>INDEX(input!$A:$DZ,MATCH('2016-17'!$A207,input!$A:$A,0),MATCH('2016-17'!Q$2,input!$1:$1,0))</f>
        <v>2.4812083839999954E-2</v>
      </c>
      <c r="R207" s="106">
        <f>INDEX(input!$A:$DZ,MATCH('2016-17'!$A207,input!$A:$A,0),MATCH('2016-17'!R$2,input!$1:$1,0))</f>
        <v>0</v>
      </c>
      <c r="S207" s="105">
        <f>INDEX(input!$A:$DZ,MATCH('2016-17'!$A207,input!$A:$A,0),MATCH('2016-17'!S$2,input!$1:$1,0))</f>
        <v>1.024658663111111</v>
      </c>
      <c r="T207" s="105">
        <f>INDEX(input!$A:$DZ,MATCH('2016-17'!$A207,input!$A:$A,0),MATCH('2016-17'!T$2,input!$1:$1,0))</f>
        <v>2.8162539239504677E-3</v>
      </c>
      <c r="U207" s="103">
        <f>INDEX(input!$A:$DZ,MATCH('2016-17'!$A207,input!$A:$A,0),MATCH('2016-17'!U$2,input!$1:$1,0))</f>
        <v>0.18058790804295283</v>
      </c>
      <c r="V207" s="103">
        <f>INDEX(input!$A:$DZ,MATCH('2016-17'!$A207,input!$A:$A,0),MATCH('2016-17'!V$2,input!$1:$1,0))</f>
        <v>2.7930200679300181E-2</v>
      </c>
      <c r="W207" s="107">
        <f>INDEX(input!$A:$DZ,MATCH('2016-17'!$A207,input!$A:$A,0),MATCH('2016-17'!W$2,input!$1:$1,0))</f>
        <v>6.3913513513721014</v>
      </c>
      <c r="X207" s="100">
        <f>INDEX(input!$A:$DZ,MATCH('2016-17'!$A207,input!$A:$A,0),MATCH('2016-17'!X$2,input!$1:$1,0))</f>
        <v>0.68497569464933683</v>
      </c>
    </row>
    <row r="208" spans="1:24" x14ac:dyDescent="0.25">
      <c r="A208" s="27" t="s">
        <v>390</v>
      </c>
      <c r="B208" s="27" t="str">
        <f>INDEX(input!$A:$DZ,MATCH('2016-17'!$A208,input!$A:$A,0),MATCH('2016-17'!B$2,input!$1:$1,0))</f>
        <v>E3331</v>
      </c>
      <c r="C208" s="27" t="str">
        <f>INDEX(input!$A:$DZ,MATCH('2016-17'!$A208,input!$A:$A,0),MATCH('2016-17'!C$2,input!$1:$1,0))</f>
        <v>E07000187</v>
      </c>
      <c r="E208" s="27" t="str">
        <f>INDEX(input!$A:$DZ,MATCH('2016-17'!$A208,input!$A:$A,0),MATCH('2016-17'!E$2,input!$1:$1,0))</f>
        <v>Mendip</v>
      </c>
      <c r="F208" s="110">
        <f>INDEX(input!$A:$DZ,MATCH('2016-17'!$A208,input!$A:$A,0),MATCH('2016-17'!F$2,input!$1:$1,0))</f>
        <v>4.8309198799999997</v>
      </c>
      <c r="G208" s="110">
        <f>INDEX(input!$A:$DZ,MATCH('2016-17'!$A208,input!$A:$A,0),MATCH('2016-17'!G$2,input!$1:$1,0))</f>
        <v>3.8469794270833337E-2</v>
      </c>
      <c r="H208" s="110">
        <f>INDEX(input!$A:$DZ,MATCH('2016-17'!$A208,input!$A:$A,0),MATCH('2016-17'!H$2,input!$1:$1,0))</f>
        <v>5.6030769999999999</v>
      </c>
      <c r="I208" s="110">
        <f>INDEX(input!$A:$DZ,MATCH('2016-17'!$A208,input!$A:$A,0),MATCH('2016-17'!I$2,input!$1:$1,0))</f>
        <v>2.4957030160000002</v>
      </c>
      <c r="J208" s="110">
        <f>INDEX(input!$A:$DZ,MATCH('2016-17'!$A208,input!$A:$A,0),MATCH('2016-17'!J$2,input!$1:$1,0))</f>
        <v>8.5812344938115126E-3</v>
      </c>
      <c r="K208" s="110">
        <f>INDEX(input!$A:$DZ,MATCH('2016-17'!$A208,input!$A:$A,0),MATCH('2016-17'!K$2,input!$1:$1,0))</f>
        <v>4.6552441038558212E-2</v>
      </c>
      <c r="L208" s="136">
        <f>INDEX(input!$A:$DZ,MATCH('2016-17'!$A208,input!$A:$A,0),MATCH('2016-17'!L$2,input!$1:$1,0))</f>
        <v>13.023303365803203</v>
      </c>
      <c r="M208" s="106">
        <f>INDEX(input!$A:$DZ,MATCH('2016-17'!$A208,input!$A:$A,0),MATCH('2016-17'!M$2,input!$1:$1,0))</f>
        <v>4.0632544229479999</v>
      </c>
      <c r="N208" s="106">
        <f>INDEX(input!$A:$DZ,MATCH('2016-17'!$A208,input!$A:$A,0),MATCH('2016-17'!N$2,input!$1:$1,0))</f>
        <v>3.8469794273981402E-2</v>
      </c>
      <c r="O208" s="105">
        <f>INDEX(input!$A:$DZ,MATCH('2016-17'!$A208,input!$A:$A,0),MATCH('2016-17'!O$2,input!$1:$1,0))</f>
        <v>5.7897345366000001</v>
      </c>
      <c r="P208" s="111">
        <f>INDEX(input!$A:$DZ,MATCH('2016-17'!$A208,input!$A:$A,0),MATCH('2016-17'!P$2,input!$1:$1,0))</f>
        <v>0</v>
      </c>
      <c r="Q208" s="50">
        <f>INDEX(input!$A:$DZ,MATCH('2016-17'!$A208,input!$A:$A,0),MATCH('2016-17'!Q$2,input!$1:$1,0))</f>
        <v>5.0679623400000755E-2</v>
      </c>
      <c r="R208" s="106">
        <f>INDEX(input!$A:$DZ,MATCH('2016-17'!$A208,input!$A:$A,0),MATCH('2016-17'!R$2,input!$1:$1,0))</f>
        <v>0</v>
      </c>
      <c r="S208" s="105">
        <f>INDEX(input!$A:$DZ,MATCH('2016-17'!$A208,input!$A:$A,0),MATCH('2016-17'!S$2,input!$1:$1,0))</f>
        <v>3.2570178640000003</v>
      </c>
      <c r="T208" s="105">
        <f>INDEX(input!$A:$DZ,MATCH('2016-17'!$A208,input!$A:$A,0),MATCH('2016-17'!T$2,input!$1:$1,0))</f>
        <v>6.1371293676952127E-3</v>
      </c>
      <c r="U208" s="103">
        <f>INDEX(input!$A:$DZ,MATCH('2016-17'!$A208,input!$A:$A,0),MATCH('2016-17'!U$2,input!$1:$1,0))</f>
        <v>0.24177235507122172</v>
      </c>
      <c r="V208" s="103">
        <f>INDEX(input!$A:$DZ,MATCH('2016-17'!$A208,input!$A:$A,0),MATCH('2016-17'!V$2,input!$1:$1,0))</f>
        <v>2.0434167328398607E-2</v>
      </c>
      <c r="W208" s="107">
        <f>INDEX(input!$A:$DZ,MATCH('2016-17'!$A208,input!$A:$A,0),MATCH('2016-17'!W$2,input!$1:$1,0))</f>
        <v>13.467499892989299</v>
      </c>
      <c r="X208" s="100">
        <f>INDEX(input!$A:$DZ,MATCH('2016-17'!$A208,input!$A:$A,0),MATCH('2016-17'!X$2,input!$1:$1,0))</f>
        <v>3.4107823085230082</v>
      </c>
    </row>
    <row r="209" spans="1:24" x14ac:dyDescent="0.25">
      <c r="A209" s="27" t="s">
        <v>392</v>
      </c>
      <c r="B209" s="27" t="str">
        <f>INDEX(input!$A:$DZ,MATCH('2016-17'!$A209,input!$A:$A,0),MATCH('2016-17'!B$2,input!$1:$1,0))</f>
        <v>E6143</v>
      </c>
      <c r="C209" s="27" t="str">
        <f>INDEX(input!$A:$DZ,MATCH('2016-17'!$A209,input!$A:$A,0),MATCH('2016-17'!C$2,input!$1:$1,0))</f>
        <v>E31000041</v>
      </c>
      <c r="E209" s="27" t="str">
        <f>INDEX(input!$A:$DZ,MATCH('2016-17'!$A209,input!$A:$A,0),MATCH('2016-17'!E$2,input!$1:$1,0))</f>
        <v>Merseyside Fire</v>
      </c>
      <c r="F209" s="110">
        <f>INDEX(input!$A:$DZ,MATCH('2016-17'!$A209,input!$A:$A,0),MATCH('2016-17'!F$2,input!$1:$1,0))</f>
        <v>37.004421260000008</v>
      </c>
      <c r="G209" s="110">
        <f>INDEX(input!$A:$DZ,MATCH('2016-17'!$A209,input!$A:$A,0),MATCH('2016-17'!G$2,input!$1:$1,0))</f>
        <v>0.266522571875</v>
      </c>
      <c r="H209" s="110">
        <f>INDEX(input!$A:$DZ,MATCH('2016-17'!$A209,input!$A:$A,0),MATCH('2016-17'!H$2,input!$1:$1,0))</f>
        <v>24.481933999999999</v>
      </c>
      <c r="I209" s="110">
        <f>INDEX(input!$A:$DZ,MATCH('2016-17'!$A209,input!$A:$A,0),MATCH('2016-17'!I$2,input!$1:$1,0))</f>
        <v>0</v>
      </c>
      <c r="J209" s="110">
        <f>INDEX(input!$A:$DZ,MATCH('2016-17'!$A209,input!$A:$A,0),MATCH('2016-17'!J$2,input!$1:$1,0))</f>
        <v>0</v>
      </c>
      <c r="K209" s="110">
        <f>INDEX(input!$A:$DZ,MATCH('2016-17'!$A209,input!$A:$A,0),MATCH('2016-17'!K$2,input!$1:$1,0))</f>
        <v>0</v>
      </c>
      <c r="L209" s="136">
        <f>INDEX(input!$A:$DZ,MATCH('2016-17'!$A209,input!$A:$A,0),MATCH('2016-17'!L$2,input!$1:$1,0))</f>
        <v>61.752877831875004</v>
      </c>
      <c r="M209" s="106">
        <f>INDEX(input!$A:$DZ,MATCH('2016-17'!$A209,input!$A:$A,0),MATCH('2016-17'!M$2,input!$1:$1,0))</f>
        <v>34.950992933485004</v>
      </c>
      <c r="N209" s="106">
        <f>INDEX(input!$A:$DZ,MATCH('2016-17'!$A209,input!$A:$A,0),MATCH('2016-17'!N$2,input!$1:$1,0))</f>
        <v>0.26652257185669009</v>
      </c>
      <c r="O209" s="105">
        <f>INDEX(input!$A:$DZ,MATCH('2016-17'!$A209,input!$A:$A,0),MATCH('2016-17'!O$2,input!$1:$1,0))</f>
        <v>25.933678880000002</v>
      </c>
      <c r="P209" s="111">
        <f>INDEX(input!$A:$DZ,MATCH('2016-17'!$A209,input!$A:$A,0),MATCH('2016-17'!P$2,input!$1:$1,0))</f>
        <v>0</v>
      </c>
      <c r="Q209" s="50">
        <f>INDEX(input!$A:$DZ,MATCH('2016-17'!$A209,input!$A:$A,0),MATCH('2016-17'!Q$2,input!$1:$1,0))</f>
        <v>0</v>
      </c>
      <c r="R209" s="106">
        <f>INDEX(input!$A:$DZ,MATCH('2016-17'!$A209,input!$A:$A,0),MATCH('2016-17'!R$2,input!$1:$1,0))</f>
        <v>0</v>
      </c>
      <c r="S209" s="105">
        <f>INDEX(input!$A:$DZ,MATCH('2016-17'!$A209,input!$A:$A,0),MATCH('2016-17'!S$2,input!$1:$1,0))</f>
        <v>0</v>
      </c>
      <c r="T209" s="105">
        <f>INDEX(input!$A:$DZ,MATCH('2016-17'!$A209,input!$A:$A,0),MATCH('2016-17'!T$2,input!$1:$1,0))</f>
        <v>0</v>
      </c>
      <c r="U209" s="103">
        <f>INDEX(input!$A:$DZ,MATCH('2016-17'!$A209,input!$A:$A,0),MATCH('2016-17'!U$2,input!$1:$1,0))</f>
        <v>0</v>
      </c>
      <c r="V209" s="103">
        <f>INDEX(input!$A:$DZ,MATCH('2016-17'!$A209,input!$A:$A,0),MATCH('2016-17'!V$2,input!$1:$1,0))</f>
        <v>0</v>
      </c>
      <c r="W209" s="107">
        <f>INDEX(input!$A:$DZ,MATCH('2016-17'!$A209,input!$A:$A,0),MATCH('2016-17'!W$2,input!$1:$1,0))</f>
        <v>61.151194385341689</v>
      </c>
      <c r="X209" s="100">
        <f>INDEX(input!$A:$DZ,MATCH('2016-17'!$A209,input!$A:$A,0),MATCH('2016-17'!X$2,input!$1:$1,0))</f>
        <v>-0.97434073950597444</v>
      </c>
    </row>
    <row r="210" spans="1:24" x14ac:dyDescent="0.25">
      <c r="A210" s="27" t="s">
        <v>394</v>
      </c>
      <c r="B210" s="27" t="str">
        <f>INDEX(input!$A:$DZ,MATCH('2016-17'!$A210,input!$A:$A,0),MATCH('2016-17'!B$2,input!$1:$1,0))</f>
        <v>E5044</v>
      </c>
      <c r="C210" s="27" t="str">
        <f>INDEX(input!$A:$DZ,MATCH('2016-17'!$A210,input!$A:$A,0),MATCH('2016-17'!C$2,input!$1:$1,0))</f>
        <v>E09000024</v>
      </c>
      <c r="E210" s="27" t="str">
        <f>INDEX(input!$A:$DZ,MATCH('2016-17'!$A210,input!$A:$A,0),MATCH('2016-17'!E$2,input!$1:$1,0))</f>
        <v>Merton</v>
      </c>
      <c r="F210" s="110">
        <f>INDEX(input!$A:$DZ,MATCH('2016-17'!$A210,input!$A:$A,0),MATCH('2016-17'!F$2,input!$1:$1,0))</f>
        <v>64.930351889999997</v>
      </c>
      <c r="G210" s="110">
        <f>INDEX(input!$A:$DZ,MATCH('2016-17'!$A210,input!$A:$A,0),MATCH('2016-17'!G$2,input!$1:$1,0))</f>
        <v>0.47598081358333333</v>
      </c>
      <c r="H210" s="110">
        <f>INDEX(input!$A:$DZ,MATCH('2016-17'!$A210,input!$A:$A,0),MATCH('2016-17'!H$2,input!$1:$1,0))</f>
        <v>77.051299999999998</v>
      </c>
      <c r="I210" s="110">
        <f>INDEX(input!$A:$DZ,MATCH('2016-17'!$A210,input!$A:$A,0),MATCH('2016-17'!I$2,input!$1:$1,0))</f>
        <v>3.6837239522222225</v>
      </c>
      <c r="J210" s="110">
        <f>INDEX(input!$A:$DZ,MATCH('2016-17'!$A210,input!$A:$A,0),MATCH('2016-17'!J$2,input!$1:$1,0))</f>
        <v>0.1059213864185144</v>
      </c>
      <c r="K210" s="110">
        <f>INDEX(input!$A:$DZ,MATCH('2016-17'!$A210,input!$A:$A,0),MATCH('2016-17'!K$2,input!$1:$1,0))</f>
        <v>0</v>
      </c>
      <c r="L210" s="136">
        <f>INDEX(input!$A:$DZ,MATCH('2016-17'!$A210,input!$A:$A,0),MATCH('2016-17'!L$2,input!$1:$1,0))</f>
        <v>146.24727804222408</v>
      </c>
      <c r="M210" s="106">
        <f>INDEX(input!$A:$DZ,MATCH('2016-17'!$A210,input!$A:$A,0),MATCH('2016-17'!M$2,input!$1:$1,0))</f>
        <v>55.500136921189998</v>
      </c>
      <c r="N210" s="106">
        <f>INDEX(input!$A:$DZ,MATCH('2016-17'!$A210,input!$A:$A,0),MATCH('2016-17'!N$2,input!$1:$1,0))</f>
        <v>0.47598081355576238</v>
      </c>
      <c r="O210" s="105">
        <f>INDEX(input!$A:$DZ,MATCH('2016-17'!$A210,input!$A:$A,0),MATCH('2016-17'!O$2,input!$1:$1,0))</f>
        <v>78.919759150000004</v>
      </c>
      <c r="P210" s="111">
        <f>INDEX(input!$A:$DZ,MATCH('2016-17'!$A210,input!$A:$A,0),MATCH('2016-17'!P$2,input!$1:$1,0))</f>
        <v>0</v>
      </c>
      <c r="Q210" s="50">
        <f>INDEX(input!$A:$DZ,MATCH('2016-17'!$A210,input!$A:$A,0),MATCH('2016-17'!Q$2,input!$1:$1,0))</f>
        <v>0</v>
      </c>
      <c r="R210" s="106">
        <f>INDEX(input!$A:$DZ,MATCH('2016-17'!$A210,input!$A:$A,0),MATCH('2016-17'!R$2,input!$1:$1,0))</f>
        <v>0</v>
      </c>
      <c r="S210" s="105">
        <f>INDEX(input!$A:$DZ,MATCH('2016-17'!$A210,input!$A:$A,0),MATCH('2016-17'!S$2,input!$1:$1,0))</f>
        <v>4.6583333455555564</v>
      </c>
      <c r="T210" s="105">
        <f>INDEX(input!$A:$DZ,MATCH('2016-17'!$A210,input!$A:$A,0),MATCH('2016-17'!T$2,input!$1:$1,0))</f>
        <v>7.5752882842772012E-2</v>
      </c>
      <c r="U210" s="103">
        <f>INDEX(input!$A:$DZ,MATCH('2016-17'!$A210,input!$A:$A,0),MATCH('2016-17'!U$2,input!$1:$1,0))</f>
        <v>0</v>
      </c>
      <c r="V210" s="103">
        <f>INDEX(input!$A:$DZ,MATCH('2016-17'!$A210,input!$A:$A,0),MATCH('2016-17'!V$2,input!$1:$1,0))</f>
        <v>0.5668550257768179</v>
      </c>
      <c r="W210" s="107">
        <f>INDEX(input!$A:$DZ,MATCH('2016-17'!$A210,input!$A:$A,0),MATCH('2016-17'!W$2,input!$1:$1,0))</f>
        <v>140.19681813892089</v>
      </c>
      <c r="X210" s="100">
        <f>INDEX(input!$A:$DZ,MATCH('2016-17'!$A210,input!$A:$A,0),MATCH('2016-17'!X$2,input!$1:$1,0))</f>
        <v>-4.1371435997299759</v>
      </c>
    </row>
    <row r="211" spans="1:24" x14ac:dyDescent="0.25">
      <c r="A211" s="27" t="s">
        <v>396</v>
      </c>
      <c r="B211" s="27" t="str">
        <f>INDEX(input!$A:$DZ,MATCH('2016-17'!$A211,input!$A:$A,0),MATCH('2016-17'!B$2,input!$1:$1,0))</f>
        <v>E1133</v>
      </c>
      <c r="C211" s="27" t="str">
        <f>INDEX(input!$A:$DZ,MATCH('2016-17'!$A211,input!$A:$A,0),MATCH('2016-17'!C$2,input!$1:$1,0))</f>
        <v>E07000042</v>
      </c>
      <c r="E211" s="27" t="str">
        <f>INDEX(input!$A:$DZ,MATCH('2016-17'!$A211,input!$A:$A,0),MATCH('2016-17'!E$2,input!$1:$1,0))</f>
        <v>Mid Devon</v>
      </c>
      <c r="F211" s="110">
        <f>INDEX(input!$A:$DZ,MATCH('2016-17'!$A211,input!$A:$A,0),MATCH('2016-17'!F$2,input!$1:$1,0))</f>
        <v>3.6790371200000003</v>
      </c>
      <c r="G211" s="110">
        <f>INDEX(input!$A:$DZ,MATCH('2016-17'!$A211,input!$A:$A,0),MATCH('2016-17'!G$2,input!$1:$1,0))</f>
        <v>2.9292540520833337E-2</v>
      </c>
      <c r="H211" s="110">
        <f>INDEX(input!$A:$DZ,MATCH('2016-17'!$A211,input!$A:$A,0),MATCH('2016-17'!H$2,input!$1:$1,0))</f>
        <v>4.9708300000000003</v>
      </c>
      <c r="I211" s="110">
        <f>INDEX(input!$A:$DZ,MATCH('2016-17'!$A211,input!$A:$A,0),MATCH('2016-17'!I$2,input!$1:$1,0))</f>
        <v>1.6127246746666666</v>
      </c>
      <c r="J211" s="110">
        <f>INDEX(input!$A:$DZ,MATCH('2016-17'!$A211,input!$A:$A,0),MATCH('2016-17'!J$2,input!$1:$1,0))</f>
        <v>6.5856193090693795E-3</v>
      </c>
      <c r="K211" s="110">
        <f>INDEX(input!$A:$DZ,MATCH('2016-17'!$A211,input!$A:$A,0),MATCH('2016-17'!K$2,input!$1:$1,0))</f>
        <v>8.9305926672545485E-2</v>
      </c>
      <c r="L211" s="136">
        <f>INDEX(input!$A:$DZ,MATCH('2016-17'!$A211,input!$A:$A,0),MATCH('2016-17'!L$2,input!$1:$1,0))</f>
        <v>10.387775881169116</v>
      </c>
      <c r="M211" s="106">
        <f>INDEX(input!$A:$DZ,MATCH('2016-17'!$A211,input!$A:$A,0),MATCH('2016-17'!M$2,input!$1:$1,0))</f>
        <v>3.0426362923730004</v>
      </c>
      <c r="N211" s="106">
        <f>INDEX(input!$A:$DZ,MATCH('2016-17'!$A211,input!$A:$A,0),MATCH('2016-17'!N$2,input!$1:$1,0))</f>
        <v>2.9292540503039258E-2</v>
      </c>
      <c r="O211" s="105">
        <f>INDEX(input!$A:$DZ,MATCH('2016-17'!$A211,input!$A:$A,0),MATCH('2016-17'!O$2,input!$1:$1,0))</f>
        <v>5.1106080509999998</v>
      </c>
      <c r="P211" s="111">
        <f>INDEX(input!$A:$DZ,MATCH('2016-17'!$A211,input!$A:$A,0),MATCH('2016-17'!P$2,input!$1:$1,0))</f>
        <v>0</v>
      </c>
      <c r="Q211" s="50">
        <f>INDEX(input!$A:$DZ,MATCH('2016-17'!$A211,input!$A:$A,0),MATCH('2016-17'!Q$2,input!$1:$1,0))</f>
        <v>3.7326998999999979E-2</v>
      </c>
      <c r="R211" s="106">
        <f>INDEX(input!$A:$DZ,MATCH('2016-17'!$A211,input!$A:$A,0),MATCH('2016-17'!R$2,input!$1:$1,0))</f>
        <v>0</v>
      </c>
      <c r="S211" s="105">
        <f>INDEX(input!$A:$DZ,MATCH('2016-17'!$A211,input!$A:$A,0),MATCH('2016-17'!S$2,input!$1:$1,0))</f>
        <v>1.831461496</v>
      </c>
      <c r="T211" s="105">
        <f>INDEX(input!$A:$DZ,MATCH('2016-17'!$A211,input!$A:$A,0),MATCH('2016-17'!T$2,input!$1:$1,0))</f>
        <v>4.7099048155947176E-3</v>
      </c>
      <c r="U211" s="103">
        <f>INDEX(input!$A:$DZ,MATCH('2016-17'!$A211,input!$A:$A,0),MATCH('2016-17'!U$2,input!$1:$1,0))</f>
        <v>0.46381465142838146</v>
      </c>
      <c r="V211" s="103">
        <f>INDEX(input!$A:$DZ,MATCH('2016-17'!$A211,input!$A:$A,0),MATCH('2016-17'!V$2,input!$1:$1,0))</f>
        <v>3.1631356031375728E-2</v>
      </c>
      <c r="W211" s="107">
        <f>INDEX(input!$A:$DZ,MATCH('2016-17'!$A211,input!$A:$A,0),MATCH('2016-17'!W$2,input!$1:$1,0))</f>
        <v>10.551481291151392</v>
      </c>
      <c r="X211" s="100">
        <f>INDEX(input!$A:$DZ,MATCH('2016-17'!$A211,input!$A:$A,0),MATCH('2016-17'!X$2,input!$1:$1,0))</f>
        <v>1.5759428375716089</v>
      </c>
    </row>
    <row r="212" spans="1:24" x14ac:dyDescent="0.25">
      <c r="A212" s="27" t="s">
        <v>398</v>
      </c>
      <c r="B212" s="27" t="str">
        <f>INDEX(input!$A:$DZ,MATCH('2016-17'!$A212,input!$A:$A,0),MATCH('2016-17'!B$2,input!$1:$1,0))</f>
        <v>E3534</v>
      </c>
      <c r="C212" s="27" t="str">
        <f>INDEX(input!$A:$DZ,MATCH('2016-17'!$A212,input!$A:$A,0),MATCH('2016-17'!C$2,input!$1:$1,0))</f>
        <v>E07000203</v>
      </c>
      <c r="E212" s="27" t="str">
        <f>INDEX(input!$A:$DZ,MATCH('2016-17'!$A212,input!$A:$A,0),MATCH('2016-17'!E$2,input!$1:$1,0))</f>
        <v>Mid Suffolk</v>
      </c>
      <c r="F212" s="110">
        <f>INDEX(input!$A:$DZ,MATCH('2016-17'!$A212,input!$A:$A,0),MATCH('2016-17'!F$2,input!$1:$1,0))</f>
        <v>3.6709930800000001</v>
      </c>
      <c r="G212" s="110">
        <f>INDEX(input!$A:$DZ,MATCH('2016-17'!$A212,input!$A:$A,0),MATCH('2016-17'!G$2,input!$1:$1,0))</f>
        <v>3.0101556916666668E-2</v>
      </c>
      <c r="H212" s="110">
        <f>INDEX(input!$A:$DZ,MATCH('2016-17'!$A212,input!$A:$A,0),MATCH('2016-17'!H$2,input!$1:$1,0))</f>
        <v>5.4599209999999996</v>
      </c>
      <c r="I212" s="110">
        <f>INDEX(input!$A:$DZ,MATCH('2016-17'!$A212,input!$A:$A,0),MATCH('2016-17'!I$2,input!$1:$1,0))</f>
        <v>2.2206404044444445</v>
      </c>
      <c r="J212" s="110">
        <f>INDEX(input!$A:$DZ,MATCH('2016-17'!$A212,input!$A:$A,0),MATCH('2016-17'!J$2,input!$1:$1,0))</f>
        <v>6.7557452988175302E-3</v>
      </c>
      <c r="K212" s="110">
        <f>INDEX(input!$A:$DZ,MATCH('2016-17'!$A212,input!$A:$A,0),MATCH('2016-17'!K$2,input!$1:$1,0))</f>
        <v>8.2855164679033824E-2</v>
      </c>
      <c r="L212" s="136">
        <f>INDEX(input!$A:$DZ,MATCH('2016-17'!$A212,input!$A:$A,0),MATCH('2016-17'!L$2,input!$1:$1,0))</f>
        <v>11.471266951338963</v>
      </c>
      <c r="M212" s="106">
        <f>INDEX(input!$A:$DZ,MATCH('2016-17'!$A212,input!$A:$A,0),MATCH('2016-17'!M$2,input!$1:$1,0))</f>
        <v>2.9991999634760003</v>
      </c>
      <c r="N212" s="106">
        <f>INDEX(input!$A:$DZ,MATCH('2016-17'!$A212,input!$A:$A,0),MATCH('2016-17'!N$2,input!$1:$1,0))</f>
        <v>3.0101556971818183E-2</v>
      </c>
      <c r="O212" s="105">
        <f>INDEX(input!$A:$DZ,MATCH('2016-17'!$A212,input!$A:$A,0),MATCH('2016-17'!O$2,input!$1:$1,0))</f>
        <v>5.6311608960000008</v>
      </c>
      <c r="P212" s="111">
        <f>INDEX(input!$A:$DZ,MATCH('2016-17'!$A212,input!$A:$A,0),MATCH('2016-17'!P$2,input!$1:$1,0))</f>
        <v>0</v>
      </c>
      <c r="Q212" s="50">
        <f>INDEX(input!$A:$DZ,MATCH('2016-17'!$A212,input!$A:$A,0),MATCH('2016-17'!Q$2,input!$1:$1,0))</f>
        <v>0</v>
      </c>
      <c r="R212" s="106">
        <f>INDEX(input!$A:$DZ,MATCH('2016-17'!$A212,input!$A:$A,0),MATCH('2016-17'!R$2,input!$1:$1,0))</f>
        <v>0</v>
      </c>
      <c r="S212" s="105">
        <f>INDEX(input!$A:$DZ,MATCH('2016-17'!$A212,input!$A:$A,0),MATCH('2016-17'!S$2,input!$1:$1,0))</f>
        <v>2.6405910871111113</v>
      </c>
      <c r="T212" s="105">
        <f>INDEX(input!$A:$DZ,MATCH('2016-17'!$A212,input!$A:$A,0),MATCH('2016-17'!T$2,input!$1:$1,0))</f>
        <v>4.8315755622273318E-3</v>
      </c>
      <c r="U212" s="103">
        <f>INDEX(input!$A:$DZ,MATCH('2016-17'!$A212,input!$A:$A,0),MATCH('2016-17'!U$2,input!$1:$1,0))</f>
        <v>0.43031230688143374</v>
      </c>
      <c r="V212" s="103">
        <f>INDEX(input!$A:$DZ,MATCH('2016-17'!$A212,input!$A:$A,0),MATCH('2016-17'!V$2,input!$1:$1,0))</f>
        <v>3.9425809689149202E-2</v>
      </c>
      <c r="W212" s="107">
        <f>INDEX(input!$A:$DZ,MATCH('2016-17'!$A212,input!$A:$A,0),MATCH('2016-17'!W$2,input!$1:$1,0))</f>
        <v>11.77562319569174</v>
      </c>
      <c r="X212" s="100">
        <f>INDEX(input!$A:$DZ,MATCH('2016-17'!$A212,input!$A:$A,0),MATCH('2016-17'!X$2,input!$1:$1,0))</f>
        <v>2.6532051397971435</v>
      </c>
    </row>
    <row r="213" spans="1:24" x14ac:dyDescent="0.25">
      <c r="A213" s="27" t="s">
        <v>400</v>
      </c>
      <c r="B213" s="27" t="str">
        <f>INDEX(input!$A:$DZ,MATCH('2016-17'!$A213,input!$A:$A,0),MATCH('2016-17'!B$2,input!$1:$1,0))</f>
        <v>E3836</v>
      </c>
      <c r="C213" s="27" t="str">
        <f>INDEX(input!$A:$DZ,MATCH('2016-17'!$A213,input!$A:$A,0),MATCH('2016-17'!C$2,input!$1:$1,0))</f>
        <v>E07000228</v>
      </c>
      <c r="E213" s="27" t="str">
        <f>INDEX(input!$A:$DZ,MATCH('2016-17'!$A213,input!$A:$A,0),MATCH('2016-17'!E$2,input!$1:$1,0))</f>
        <v>Mid Sussex</v>
      </c>
      <c r="F213" s="110">
        <f>INDEX(input!$A:$DZ,MATCH('2016-17'!$A213,input!$A:$A,0),MATCH('2016-17'!F$2,input!$1:$1,0))</f>
        <v>3.7054041399999997</v>
      </c>
      <c r="G213" s="110">
        <f>INDEX(input!$A:$DZ,MATCH('2016-17'!$A213,input!$A:$A,0),MATCH('2016-17'!G$2,input!$1:$1,0))</f>
        <v>2.8355383875000001E-2</v>
      </c>
      <c r="H213" s="110">
        <f>INDEX(input!$A:$DZ,MATCH('2016-17'!$A213,input!$A:$A,0),MATCH('2016-17'!H$2,input!$1:$1,0))</f>
        <v>8.5215730000000001</v>
      </c>
      <c r="I213" s="110">
        <f>INDEX(input!$A:$DZ,MATCH('2016-17'!$A213,input!$A:$A,0),MATCH('2016-17'!I$2,input!$1:$1,0))</f>
        <v>3.2563492000000003</v>
      </c>
      <c r="J213" s="110">
        <f>INDEX(input!$A:$DZ,MATCH('2016-17'!$A213,input!$A:$A,0),MATCH('2016-17'!J$2,input!$1:$1,0))</f>
        <v>6.3600965898447008E-3</v>
      </c>
      <c r="K213" s="110">
        <f>INDEX(input!$A:$DZ,MATCH('2016-17'!$A213,input!$A:$A,0),MATCH('2016-17'!K$2,input!$1:$1,0))</f>
        <v>0</v>
      </c>
      <c r="L213" s="136">
        <f>INDEX(input!$A:$DZ,MATCH('2016-17'!$A213,input!$A:$A,0),MATCH('2016-17'!L$2,input!$1:$1,0))</f>
        <v>15.518041820464846</v>
      </c>
      <c r="M213" s="106">
        <f>INDEX(input!$A:$DZ,MATCH('2016-17'!$A213,input!$A:$A,0),MATCH('2016-17'!M$2,input!$1:$1,0))</f>
        <v>2.8058228789139998</v>
      </c>
      <c r="N213" s="106">
        <f>INDEX(input!$A:$DZ,MATCH('2016-17'!$A213,input!$A:$A,0),MATCH('2016-17'!N$2,input!$1:$1,0))</f>
        <v>2.8355383886743801E-2</v>
      </c>
      <c r="O213" s="105">
        <f>INDEX(input!$A:$DZ,MATCH('2016-17'!$A213,input!$A:$A,0),MATCH('2016-17'!O$2,input!$1:$1,0))</f>
        <v>8.844177779999999</v>
      </c>
      <c r="P213" s="111">
        <f>INDEX(input!$A:$DZ,MATCH('2016-17'!$A213,input!$A:$A,0),MATCH('2016-17'!P$2,input!$1:$1,0))</f>
        <v>0</v>
      </c>
      <c r="Q213" s="50">
        <f>INDEX(input!$A:$DZ,MATCH('2016-17'!$A213,input!$A:$A,0),MATCH('2016-17'!Q$2,input!$1:$1,0))</f>
        <v>0</v>
      </c>
      <c r="R213" s="106">
        <f>INDEX(input!$A:$DZ,MATCH('2016-17'!$A213,input!$A:$A,0),MATCH('2016-17'!R$2,input!$1:$1,0))</f>
        <v>0</v>
      </c>
      <c r="S213" s="105">
        <f>INDEX(input!$A:$DZ,MATCH('2016-17'!$A213,input!$A:$A,0),MATCH('2016-17'!S$2,input!$1:$1,0))</f>
        <v>4.429178952888889</v>
      </c>
      <c r="T213" s="105">
        <f>INDEX(input!$A:$DZ,MATCH('2016-17'!$A213,input!$A:$A,0),MATCH('2016-17'!T$2,input!$1:$1,0))</f>
        <v>4.5486154225319363E-3</v>
      </c>
      <c r="U213" s="103">
        <f>INDEX(input!$A:$DZ,MATCH('2016-17'!$A213,input!$A:$A,0),MATCH('2016-17'!U$2,input!$1:$1,0))</f>
        <v>0</v>
      </c>
      <c r="V213" s="103">
        <f>INDEX(input!$A:$DZ,MATCH('2016-17'!$A213,input!$A:$A,0),MATCH('2016-17'!V$2,input!$1:$1,0))</f>
        <v>0.14532678912793315</v>
      </c>
      <c r="W213" s="107">
        <f>INDEX(input!$A:$DZ,MATCH('2016-17'!$A213,input!$A:$A,0),MATCH('2016-17'!W$2,input!$1:$1,0))</f>
        <v>16.257410400240097</v>
      </c>
      <c r="X213" s="100">
        <f>INDEX(input!$A:$DZ,MATCH('2016-17'!$A213,input!$A:$A,0),MATCH('2016-17'!X$2,input!$1:$1,0))</f>
        <v>4.7645739606152482</v>
      </c>
    </row>
    <row r="214" spans="1:24" x14ac:dyDescent="0.25">
      <c r="A214" s="27" t="s">
        <v>402</v>
      </c>
      <c r="B214" s="27" t="str">
        <f>INDEX(input!$A:$DZ,MATCH('2016-17'!$A214,input!$A:$A,0),MATCH('2016-17'!B$2,input!$1:$1,0))</f>
        <v>E0702</v>
      </c>
      <c r="C214" s="27" t="str">
        <f>INDEX(input!$A:$DZ,MATCH('2016-17'!$A214,input!$A:$A,0),MATCH('2016-17'!C$2,input!$1:$1,0))</f>
        <v>E06000002</v>
      </c>
      <c r="E214" s="27" t="str">
        <f>INDEX(input!$A:$DZ,MATCH('2016-17'!$A214,input!$A:$A,0),MATCH('2016-17'!E$2,input!$1:$1,0))</f>
        <v>Middlesbrough</v>
      </c>
      <c r="F214" s="110">
        <f>INDEX(input!$A:$DZ,MATCH('2016-17'!$A214,input!$A:$A,0),MATCH('2016-17'!F$2,input!$1:$1,0))</f>
        <v>77.579386240000005</v>
      </c>
      <c r="G214" s="110">
        <f>INDEX(input!$A:$DZ,MATCH('2016-17'!$A214,input!$A:$A,0),MATCH('2016-17'!G$2,input!$1:$1,0))</f>
        <v>0.60909906195833341</v>
      </c>
      <c r="H214" s="110">
        <f>INDEX(input!$A:$DZ,MATCH('2016-17'!$A214,input!$A:$A,0),MATCH('2016-17'!H$2,input!$1:$1,0))</f>
        <v>42.557298000000003</v>
      </c>
      <c r="I214" s="110">
        <f>INDEX(input!$A:$DZ,MATCH('2016-17'!$A214,input!$A:$A,0),MATCH('2016-17'!I$2,input!$1:$1,0))</f>
        <v>2.0037137100000004</v>
      </c>
      <c r="J214" s="110">
        <f>INDEX(input!$A:$DZ,MATCH('2016-17'!$A214,input!$A:$A,0),MATCH('2016-17'!J$2,input!$1:$1,0))</f>
        <v>0.13409874586568815</v>
      </c>
      <c r="K214" s="110">
        <f>INDEX(input!$A:$DZ,MATCH('2016-17'!$A214,input!$A:$A,0),MATCH('2016-17'!K$2,input!$1:$1,0))</f>
        <v>0</v>
      </c>
      <c r="L214" s="136">
        <f>INDEX(input!$A:$DZ,MATCH('2016-17'!$A214,input!$A:$A,0),MATCH('2016-17'!L$2,input!$1:$1,0))</f>
        <v>122.88359575782403</v>
      </c>
      <c r="M214" s="106">
        <f>INDEX(input!$A:$DZ,MATCH('2016-17'!$A214,input!$A:$A,0),MATCH('2016-17'!M$2,input!$1:$1,0))</f>
        <v>69.759385161027993</v>
      </c>
      <c r="N214" s="106">
        <f>INDEX(input!$A:$DZ,MATCH('2016-17'!$A214,input!$A:$A,0),MATCH('2016-17'!N$2,input!$1:$1,0))</f>
        <v>0.60909906198838226</v>
      </c>
      <c r="O214" s="105">
        <f>INDEX(input!$A:$DZ,MATCH('2016-17'!$A214,input!$A:$A,0),MATCH('2016-17'!O$2,input!$1:$1,0))</f>
        <v>45.281281899999989</v>
      </c>
      <c r="P214" s="111">
        <f>INDEX(input!$A:$DZ,MATCH('2016-17'!$A214,input!$A:$A,0),MATCH('2016-17'!P$2,input!$1:$1,0))</f>
        <v>0.88444999999999996</v>
      </c>
      <c r="Q214" s="50">
        <f>INDEX(input!$A:$DZ,MATCH('2016-17'!$A214,input!$A:$A,0),MATCH('2016-17'!Q$2,input!$1:$1,0))</f>
        <v>0</v>
      </c>
      <c r="R214" s="106">
        <f>INDEX(input!$A:$DZ,MATCH('2016-17'!$A214,input!$A:$A,0),MATCH('2016-17'!R$2,input!$1:$1,0))</f>
        <v>0</v>
      </c>
      <c r="S214" s="105">
        <f>INDEX(input!$A:$DZ,MATCH('2016-17'!$A214,input!$A:$A,0),MATCH('2016-17'!S$2,input!$1:$1,0))</f>
        <v>3.1709703522222226</v>
      </c>
      <c r="T214" s="105">
        <f>INDEX(input!$A:$DZ,MATCH('2016-17'!$A214,input!$A:$A,0),MATCH('2016-17'!T$2,input!$1:$1,0))</f>
        <v>9.5904773610011138E-2</v>
      </c>
      <c r="U214" s="103">
        <f>INDEX(input!$A:$DZ,MATCH('2016-17'!$A214,input!$A:$A,0),MATCH('2016-17'!U$2,input!$1:$1,0))</f>
        <v>0</v>
      </c>
      <c r="V214" s="103">
        <f>INDEX(input!$A:$DZ,MATCH('2016-17'!$A214,input!$A:$A,0),MATCH('2016-17'!V$2,input!$1:$1,0))</f>
        <v>0</v>
      </c>
      <c r="W214" s="107">
        <f>INDEX(input!$A:$DZ,MATCH('2016-17'!$A214,input!$A:$A,0),MATCH('2016-17'!W$2,input!$1:$1,0))</f>
        <v>119.80109124884861</v>
      </c>
      <c r="X214" s="100">
        <f>INDEX(input!$A:$DZ,MATCH('2016-17'!$A214,input!$A:$A,0),MATCH('2016-17'!X$2,input!$1:$1,0))</f>
        <v>-2.5084751874044575</v>
      </c>
    </row>
    <row r="215" spans="1:24" x14ac:dyDescent="0.25">
      <c r="A215" s="27" t="s">
        <v>404</v>
      </c>
      <c r="B215" s="27" t="str">
        <f>INDEX(input!$A:$DZ,MATCH('2016-17'!$A215,input!$A:$A,0),MATCH('2016-17'!B$2,input!$1:$1,0))</f>
        <v>E0401</v>
      </c>
      <c r="C215" s="27" t="str">
        <f>INDEX(input!$A:$DZ,MATCH('2016-17'!$A215,input!$A:$A,0),MATCH('2016-17'!C$2,input!$1:$1,0))</f>
        <v>E06000042</v>
      </c>
      <c r="E215" s="27" t="str">
        <f>INDEX(input!$A:$DZ,MATCH('2016-17'!$A215,input!$A:$A,0),MATCH('2016-17'!E$2,input!$1:$1,0))</f>
        <v>Milton Keynes</v>
      </c>
      <c r="F215" s="110">
        <f>INDEX(input!$A:$DZ,MATCH('2016-17'!$A215,input!$A:$A,0),MATCH('2016-17'!F$2,input!$1:$1,0))</f>
        <v>80.231601539999986</v>
      </c>
      <c r="G215" s="110">
        <f>INDEX(input!$A:$DZ,MATCH('2016-17'!$A215,input!$A:$A,0),MATCH('2016-17'!G$2,input!$1:$1,0))</f>
        <v>0.61509307197916674</v>
      </c>
      <c r="H215" s="110">
        <f>INDEX(input!$A:$DZ,MATCH('2016-17'!$A215,input!$A:$A,0),MATCH('2016-17'!H$2,input!$1:$1,0))</f>
        <v>91.069927000000007</v>
      </c>
      <c r="I215" s="110">
        <f>INDEX(input!$A:$DZ,MATCH('2016-17'!$A215,input!$A:$A,0),MATCH('2016-17'!I$2,input!$1:$1,0))</f>
        <v>10.613388006666664</v>
      </c>
      <c r="J215" s="110">
        <f>INDEX(input!$A:$DZ,MATCH('2016-17'!$A215,input!$A:$A,0),MATCH('2016-17'!J$2,input!$1:$1,0))</f>
        <v>0.13541838212957602</v>
      </c>
      <c r="K215" s="110">
        <f>INDEX(input!$A:$DZ,MATCH('2016-17'!$A215,input!$A:$A,0),MATCH('2016-17'!K$2,input!$1:$1,0))</f>
        <v>0</v>
      </c>
      <c r="L215" s="136">
        <f>INDEX(input!$A:$DZ,MATCH('2016-17'!$A215,input!$A:$A,0),MATCH('2016-17'!L$2,input!$1:$1,0))</f>
        <v>182.66542800077539</v>
      </c>
      <c r="M215" s="106">
        <f>INDEX(input!$A:$DZ,MATCH('2016-17'!$A215,input!$A:$A,0),MATCH('2016-17'!M$2,input!$1:$1,0))</f>
        <v>69.033797917017992</v>
      </c>
      <c r="N215" s="106">
        <f>INDEX(input!$A:$DZ,MATCH('2016-17'!$A215,input!$A:$A,0),MATCH('2016-17'!N$2,input!$1:$1,0))</f>
        <v>0.61509307188990703</v>
      </c>
      <c r="O215" s="105">
        <f>INDEX(input!$A:$DZ,MATCH('2016-17'!$A215,input!$A:$A,0),MATCH('2016-17'!O$2,input!$1:$1,0))</f>
        <v>95.054654235000001</v>
      </c>
      <c r="P215" s="111">
        <f>INDEX(input!$A:$DZ,MATCH('2016-17'!$A215,input!$A:$A,0),MATCH('2016-17'!P$2,input!$1:$1,0))</f>
        <v>1.864368</v>
      </c>
      <c r="Q215" s="50">
        <f>INDEX(input!$A:$DZ,MATCH('2016-17'!$A215,input!$A:$A,0),MATCH('2016-17'!Q$2,input!$1:$1,0))</f>
        <v>0</v>
      </c>
      <c r="R215" s="106">
        <f>INDEX(input!$A:$DZ,MATCH('2016-17'!$A215,input!$A:$A,0),MATCH('2016-17'!R$2,input!$1:$1,0))</f>
        <v>0</v>
      </c>
      <c r="S215" s="105">
        <f>INDEX(input!$A:$DZ,MATCH('2016-17'!$A215,input!$A:$A,0),MATCH('2016-17'!S$2,input!$1:$1,0))</f>
        <v>12.322099128888887</v>
      </c>
      <c r="T215" s="105">
        <f>INDEX(input!$A:$DZ,MATCH('2016-17'!$A215,input!$A:$A,0),MATCH('2016-17'!T$2,input!$1:$1,0))</f>
        <v>9.6848551393455037E-2</v>
      </c>
      <c r="U215" s="103">
        <f>INDEX(input!$A:$DZ,MATCH('2016-17'!$A215,input!$A:$A,0),MATCH('2016-17'!U$2,input!$1:$1,0))</f>
        <v>0</v>
      </c>
      <c r="V215" s="103">
        <f>INDEX(input!$A:$DZ,MATCH('2016-17'!$A215,input!$A:$A,0),MATCH('2016-17'!V$2,input!$1:$1,0))</f>
        <v>2.7575502426346842E-2</v>
      </c>
      <c r="W215" s="107">
        <f>INDEX(input!$A:$DZ,MATCH('2016-17'!$A215,input!$A:$A,0),MATCH('2016-17'!W$2,input!$1:$1,0))</f>
        <v>179.01443640661657</v>
      </c>
      <c r="X215" s="100">
        <f>INDEX(input!$A:$DZ,MATCH('2016-17'!$A215,input!$A:$A,0),MATCH('2016-17'!X$2,input!$1:$1,0))</f>
        <v>-1.998731579433477</v>
      </c>
    </row>
    <row r="216" spans="1:24" x14ac:dyDescent="0.25">
      <c r="A216" s="27" t="s">
        <v>406</v>
      </c>
      <c r="B216" s="27" t="str">
        <f>INDEX(input!$A:$DZ,MATCH('2016-17'!$A216,input!$A:$A,0),MATCH('2016-17'!B$2,input!$1:$1,0))</f>
        <v>E3634</v>
      </c>
      <c r="C216" s="27" t="str">
        <f>INDEX(input!$A:$DZ,MATCH('2016-17'!$A216,input!$A:$A,0),MATCH('2016-17'!C$2,input!$1:$1,0))</f>
        <v>E07000210</v>
      </c>
      <c r="E216" s="27" t="str">
        <f>INDEX(input!$A:$DZ,MATCH('2016-17'!$A216,input!$A:$A,0),MATCH('2016-17'!E$2,input!$1:$1,0))</f>
        <v>Mole Valley</v>
      </c>
      <c r="F216" s="110">
        <f>INDEX(input!$A:$DZ,MATCH('2016-17'!$A216,input!$A:$A,0),MATCH('2016-17'!F$2,input!$1:$1,0))</f>
        <v>2.0710852900000001</v>
      </c>
      <c r="G216" s="110">
        <f>INDEX(input!$A:$DZ,MATCH('2016-17'!$A216,input!$A:$A,0),MATCH('2016-17'!G$2,input!$1:$1,0))</f>
        <v>1.7024434583333335E-2</v>
      </c>
      <c r="H216" s="110">
        <f>INDEX(input!$A:$DZ,MATCH('2016-17'!$A216,input!$A:$A,0),MATCH('2016-17'!H$2,input!$1:$1,0))</f>
        <v>6.3617290000000004</v>
      </c>
      <c r="I216" s="110">
        <f>INDEX(input!$A:$DZ,MATCH('2016-17'!$A216,input!$A:$A,0),MATCH('2016-17'!I$2,input!$1:$1,0))</f>
        <v>1.0850125182222223</v>
      </c>
      <c r="J216" s="110">
        <f>INDEX(input!$A:$DZ,MATCH('2016-17'!$A216,input!$A:$A,0),MATCH('2016-17'!J$2,input!$1:$1,0))</f>
        <v>3.7480854504623588E-3</v>
      </c>
      <c r="K216" s="110">
        <f>INDEX(input!$A:$DZ,MATCH('2016-17'!$A216,input!$A:$A,0),MATCH('2016-17'!K$2,input!$1:$1,0))</f>
        <v>0</v>
      </c>
      <c r="L216" s="136">
        <f>INDEX(input!$A:$DZ,MATCH('2016-17'!$A216,input!$A:$A,0),MATCH('2016-17'!L$2,input!$1:$1,0))</f>
        <v>9.5385993282560193</v>
      </c>
      <c r="M216" s="106">
        <f>INDEX(input!$A:$DZ,MATCH('2016-17'!$A216,input!$A:$A,0),MATCH('2016-17'!M$2,input!$1:$1,0))</f>
        <v>1.4506537969900002</v>
      </c>
      <c r="N216" s="106">
        <f>INDEX(input!$A:$DZ,MATCH('2016-17'!$A216,input!$A:$A,0),MATCH('2016-17'!N$2,input!$1:$1,0))</f>
        <v>1.7024434623838847E-2</v>
      </c>
      <c r="O216" s="105">
        <f>INDEX(input!$A:$DZ,MATCH('2016-17'!$A216,input!$A:$A,0),MATCH('2016-17'!O$2,input!$1:$1,0))</f>
        <v>6.5270166000000005</v>
      </c>
      <c r="P216" s="111">
        <f>INDEX(input!$A:$DZ,MATCH('2016-17'!$A216,input!$A:$A,0),MATCH('2016-17'!P$2,input!$1:$1,0))</f>
        <v>0</v>
      </c>
      <c r="Q216" s="50">
        <f>INDEX(input!$A:$DZ,MATCH('2016-17'!$A216,input!$A:$A,0),MATCH('2016-17'!Q$2,input!$1:$1,0))</f>
        <v>0</v>
      </c>
      <c r="R216" s="106">
        <f>INDEX(input!$A:$DZ,MATCH('2016-17'!$A216,input!$A:$A,0),MATCH('2016-17'!R$2,input!$1:$1,0))</f>
        <v>0</v>
      </c>
      <c r="S216" s="105">
        <f>INDEX(input!$A:$DZ,MATCH('2016-17'!$A216,input!$A:$A,0),MATCH('2016-17'!S$2,input!$1:$1,0))</f>
        <v>1.3252679991111112</v>
      </c>
      <c r="T216" s="105">
        <f>INDEX(input!$A:$DZ,MATCH('2016-17'!$A216,input!$A:$A,0),MATCH('2016-17'!T$2,input!$1:$1,0))</f>
        <v>2.6805566620108413E-3</v>
      </c>
      <c r="U216" s="103">
        <f>INDEX(input!$A:$DZ,MATCH('2016-17'!$A216,input!$A:$A,0),MATCH('2016-17'!U$2,input!$1:$1,0))</f>
        <v>0</v>
      </c>
      <c r="V216" s="103">
        <f>INDEX(input!$A:$DZ,MATCH('2016-17'!$A216,input!$A:$A,0),MATCH('2016-17'!V$2,input!$1:$1,0))</f>
        <v>0.11930837061282007</v>
      </c>
      <c r="W216" s="107">
        <f>INDEX(input!$A:$DZ,MATCH('2016-17'!$A216,input!$A:$A,0),MATCH('2016-17'!W$2,input!$1:$1,0))</f>
        <v>9.4419517579997816</v>
      </c>
      <c r="X216" s="100">
        <f>INDEX(input!$A:$DZ,MATCH('2016-17'!$A216,input!$A:$A,0),MATCH('2016-17'!X$2,input!$1:$1,0))</f>
        <v>-1.0132260191487386</v>
      </c>
    </row>
    <row r="217" spans="1:24" x14ac:dyDescent="0.25">
      <c r="A217" s="27" t="s">
        <v>408</v>
      </c>
      <c r="B217" s="27" t="str">
        <f>INDEX(input!$A:$DZ,MATCH('2016-17'!$A217,input!$A:$A,0),MATCH('2016-17'!B$2,input!$1:$1,0))</f>
        <v>E1738</v>
      </c>
      <c r="C217" s="27" t="str">
        <f>INDEX(input!$A:$DZ,MATCH('2016-17'!$A217,input!$A:$A,0),MATCH('2016-17'!C$2,input!$1:$1,0))</f>
        <v>E07000091</v>
      </c>
      <c r="E217" s="27" t="str">
        <f>INDEX(input!$A:$DZ,MATCH('2016-17'!$A217,input!$A:$A,0),MATCH('2016-17'!E$2,input!$1:$1,0))</f>
        <v>New Forest</v>
      </c>
      <c r="F217" s="110">
        <f>INDEX(input!$A:$DZ,MATCH('2016-17'!$A217,input!$A:$A,0),MATCH('2016-17'!F$2,input!$1:$1,0))</f>
        <v>6.7098276100000005</v>
      </c>
      <c r="G217" s="110">
        <f>INDEX(input!$A:$DZ,MATCH('2016-17'!$A217,input!$A:$A,0),MATCH('2016-17'!G$2,input!$1:$1,0))</f>
        <v>5.2910046437500004E-2</v>
      </c>
      <c r="H217" s="110">
        <f>INDEX(input!$A:$DZ,MATCH('2016-17'!$A217,input!$A:$A,0),MATCH('2016-17'!H$2,input!$1:$1,0))</f>
        <v>10.777659999999999</v>
      </c>
      <c r="I217" s="110">
        <f>INDEX(input!$A:$DZ,MATCH('2016-17'!$A217,input!$A:$A,0),MATCH('2016-17'!I$2,input!$1:$1,0))</f>
        <v>1.9229903448888892</v>
      </c>
      <c r="J217" s="110">
        <f>INDEX(input!$A:$DZ,MATCH('2016-17'!$A217,input!$A:$A,0),MATCH('2016-17'!J$2,input!$1:$1,0))</f>
        <v>1.1802884483163315E-2</v>
      </c>
      <c r="K217" s="110">
        <f>INDEX(input!$A:$DZ,MATCH('2016-17'!$A217,input!$A:$A,0),MATCH('2016-17'!K$2,input!$1:$1,0))</f>
        <v>0</v>
      </c>
      <c r="L217" s="136">
        <f>INDEX(input!$A:$DZ,MATCH('2016-17'!$A217,input!$A:$A,0),MATCH('2016-17'!L$2,input!$1:$1,0))</f>
        <v>19.475190885809553</v>
      </c>
      <c r="M217" s="106">
        <f>INDEX(input!$A:$DZ,MATCH('2016-17'!$A217,input!$A:$A,0),MATCH('2016-17'!M$2,input!$1:$1,0))</f>
        <v>5.4232122896170001</v>
      </c>
      <c r="N217" s="106">
        <f>INDEX(input!$A:$DZ,MATCH('2016-17'!$A217,input!$A:$A,0),MATCH('2016-17'!N$2,input!$1:$1,0))</f>
        <v>5.291004648907438E-2</v>
      </c>
      <c r="O217" s="105">
        <f>INDEX(input!$A:$DZ,MATCH('2016-17'!$A217,input!$A:$A,0),MATCH('2016-17'!O$2,input!$1:$1,0))</f>
        <v>11.026971028000002</v>
      </c>
      <c r="P217" s="111">
        <f>INDEX(input!$A:$DZ,MATCH('2016-17'!$A217,input!$A:$A,0),MATCH('2016-17'!P$2,input!$1:$1,0))</f>
        <v>0</v>
      </c>
      <c r="Q217" s="50">
        <f>INDEX(input!$A:$DZ,MATCH('2016-17'!$A217,input!$A:$A,0),MATCH('2016-17'!Q$2,input!$1:$1,0))</f>
        <v>-1.9790689975707212E-15</v>
      </c>
      <c r="R217" s="106">
        <f>INDEX(input!$A:$DZ,MATCH('2016-17'!$A217,input!$A:$A,0),MATCH('2016-17'!R$2,input!$1:$1,0))</f>
        <v>0</v>
      </c>
      <c r="S217" s="105">
        <f>INDEX(input!$A:$DZ,MATCH('2016-17'!$A217,input!$A:$A,0),MATCH('2016-17'!S$2,input!$1:$1,0))</f>
        <v>2.1961167555555559</v>
      </c>
      <c r="T217" s="105">
        <f>INDEX(input!$A:$DZ,MATCH('2016-17'!$A217,input!$A:$A,0),MATCH('2016-17'!T$2,input!$1:$1,0))</f>
        <v>8.4411897888787332E-3</v>
      </c>
      <c r="U217" s="103">
        <f>INDEX(input!$A:$DZ,MATCH('2016-17'!$A217,input!$A:$A,0),MATCH('2016-17'!U$2,input!$1:$1,0))</f>
        <v>0</v>
      </c>
      <c r="V217" s="103">
        <f>INDEX(input!$A:$DZ,MATCH('2016-17'!$A217,input!$A:$A,0),MATCH('2016-17'!V$2,input!$1:$1,0))</f>
        <v>0.11111520043158846</v>
      </c>
      <c r="W217" s="107">
        <f>INDEX(input!$A:$DZ,MATCH('2016-17'!$A217,input!$A:$A,0),MATCH('2016-17'!W$2,input!$1:$1,0))</f>
        <v>18.818766509882099</v>
      </c>
      <c r="X217" s="100">
        <f>INDEX(input!$A:$DZ,MATCH('2016-17'!$A217,input!$A:$A,0),MATCH('2016-17'!X$2,input!$1:$1,0))</f>
        <v>-3.3705670962421719</v>
      </c>
    </row>
    <row r="218" spans="1:24" x14ac:dyDescent="0.25">
      <c r="A218" s="27" t="s">
        <v>410</v>
      </c>
      <c r="B218" s="27" t="str">
        <f>INDEX(input!$A:$DZ,MATCH('2016-17'!$A218,input!$A:$A,0),MATCH('2016-17'!B$2,input!$1:$1,0))</f>
        <v>E3036</v>
      </c>
      <c r="C218" s="27" t="str">
        <f>INDEX(input!$A:$DZ,MATCH('2016-17'!$A218,input!$A:$A,0),MATCH('2016-17'!C$2,input!$1:$1,0))</f>
        <v>E07000175</v>
      </c>
      <c r="E218" s="27" t="str">
        <f>INDEX(input!$A:$DZ,MATCH('2016-17'!$A218,input!$A:$A,0),MATCH('2016-17'!E$2,input!$1:$1,0))</f>
        <v>Newark And Sherwood</v>
      </c>
      <c r="F218" s="110">
        <f>INDEX(input!$A:$DZ,MATCH('2016-17'!$A218,input!$A:$A,0),MATCH('2016-17'!F$2,input!$1:$1,0))</f>
        <v>6.02023376</v>
      </c>
      <c r="G218" s="110">
        <f>INDEX(input!$A:$DZ,MATCH('2016-17'!$A218,input!$A:$A,0),MATCH('2016-17'!G$2,input!$1:$1,0))</f>
        <v>4.8678966583333337E-2</v>
      </c>
      <c r="H218" s="110">
        <f>INDEX(input!$A:$DZ,MATCH('2016-17'!$A218,input!$A:$A,0),MATCH('2016-17'!H$2,input!$1:$1,0))</f>
        <v>5.9101879999999998</v>
      </c>
      <c r="I218" s="110">
        <f>INDEX(input!$A:$DZ,MATCH('2016-17'!$A218,input!$A:$A,0),MATCH('2016-17'!I$2,input!$1:$1,0))</f>
        <v>1.8787536417777777</v>
      </c>
      <c r="J218" s="110">
        <f>INDEX(input!$A:$DZ,MATCH('2016-17'!$A218,input!$A:$A,0),MATCH('2016-17'!J$2,input!$1:$1,0))</f>
        <v>1.080463570574006E-2</v>
      </c>
      <c r="K218" s="110">
        <f>INDEX(input!$A:$DZ,MATCH('2016-17'!$A218,input!$A:$A,0),MATCH('2016-17'!K$2,input!$1:$1,0))</f>
        <v>7.2683040721828159E-3</v>
      </c>
      <c r="L218" s="136">
        <f>INDEX(input!$A:$DZ,MATCH('2016-17'!$A218,input!$A:$A,0),MATCH('2016-17'!L$2,input!$1:$1,0))</f>
        <v>13.875927308139032</v>
      </c>
      <c r="M218" s="106">
        <f>INDEX(input!$A:$DZ,MATCH('2016-17'!$A218,input!$A:$A,0),MATCH('2016-17'!M$2,input!$1:$1,0))</f>
        <v>5.1424711156120004</v>
      </c>
      <c r="N218" s="106">
        <f>INDEX(input!$A:$DZ,MATCH('2016-17'!$A218,input!$A:$A,0),MATCH('2016-17'!N$2,input!$1:$1,0))</f>
        <v>4.8678966650710746E-2</v>
      </c>
      <c r="O218" s="105">
        <f>INDEX(input!$A:$DZ,MATCH('2016-17'!$A218,input!$A:$A,0),MATCH('2016-17'!O$2,input!$1:$1,0))</f>
        <v>6.1245327650000005</v>
      </c>
      <c r="P218" s="111">
        <f>INDEX(input!$A:$DZ,MATCH('2016-17'!$A218,input!$A:$A,0),MATCH('2016-17'!P$2,input!$1:$1,0))</f>
        <v>0</v>
      </c>
      <c r="Q218" s="50">
        <f>INDEX(input!$A:$DZ,MATCH('2016-17'!$A218,input!$A:$A,0),MATCH('2016-17'!Q$2,input!$1:$1,0))</f>
        <v>0</v>
      </c>
      <c r="R218" s="106">
        <f>INDEX(input!$A:$DZ,MATCH('2016-17'!$A218,input!$A:$A,0),MATCH('2016-17'!R$2,input!$1:$1,0))</f>
        <v>0</v>
      </c>
      <c r="S218" s="105">
        <f>INDEX(input!$A:$DZ,MATCH('2016-17'!$A218,input!$A:$A,0),MATCH('2016-17'!S$2,input!$1:$1,0))</f>
        <v>2.2808614426666667</v>
      </c>
      <c r="T218" s="105">
        <f>INDEX(input!$A:$DZ,MATCH('2016-17'!$A218,input!$A:$A,0),MATCH('2016-17'!T$2,input!$1:$1,0))</f>
        <v>7.7272619859957998E-3</v>
      </c>
      <c r="U218" s="103">
        <f>INDEX(input!$A:$DZ,MATCH('2016-17'!$A218,input!$A:$A,0),MATCH('2016-17'!U$2,input!$1:$1,0))</f>
        <v>3.774828889101399E-2</v>
      </c>
      <c r="V218" s="103">
        <f>INDEX(input!$A:$DZ,MATCH('2016-17'!$A218,input!$A:$A,0),MATCH('2016-17'!V$2,input!$1:$1,0))</f>
        <v>0</v>
      </c>
      <c r="W218" s="107">
        <f>INDEX(input!$A:$DZ,MATCH('2016-17'!$A218,input!$A:$A,0),MATCH('2016-17'!W$2,input!$1:$1,0))</f>
        <v>13.642019840806386</v>
      </c>
      <c r="X218" s="100">
        <f>INDEX(input!$A:$DZ,MATCH('2016-17'!$A218,input!$A:$A,0),MATCH('2016-17'!X$2,input!$1:$1,0))</f>
        <v>-1.6857069234965327</v>
      </c>
    </row>
    <row r="219" spans="1:24" x14ac:dyDescent="0.25">
      <c r="A219" s="27" t="s">
        <v>411</v>
      </c>
      <c r="B219" s="27" t="str">
        <f>INDEX(input!$A:$DZ,MATCH('2016-17'!$A219,input!$A:$A,0),MATCH('2016-17'!B$2,input!$1:$1,0))</f>
        <v>E4502</v>
      </c>
      <c r="C219" s="27" t="str">
        <f>INDEX(input!$A:$DZ,MATCH('2016-17'!$A219,input!$A:$A,0),MATCH('2016-17'!C$2,input!$1:$1,0))</f>
        <v>E08000021</v>
      </c>
      <c r="E219" s="27" t="str">
        <f>INDEX(input!$A:$DZ,MATCH('2016-17'!$A219,input!$A:$A,0),MATCH('2016-17'!E$2,input!$1:$1,0))</f>
        <v>Newcastle upon Tyne</v>
      </c>
      <c r="F219" s="110">
        <f>INDEX(input!$A:$DZ,MATCH('2016-17'!$A219,input!$A:$A,0),MATCH('2016-17'!F$2,input!$1:$1,0))</f>
        <v>156.32060392</v>
      </c>
      <c r="G219" s="110">
        <f>INDEX(input!$A:$DZ,MATCH('2016-17'!$A219,input!$A:$A,0),MATCH('2016-17'!G$2,input!$1:$1,0))</f>
        <v>1.1964377204791665</v>
      </c>
      <c r="H219" s="110">
        <f>INDEX(input!$A:$DZ,MATCH('2016-17'!$A219,input!$A:$A,0),MATCH('2016-17'!H$2,input!$1:$1,0))</f>
        <v>86.626975999999999</v>
      </c>
      <c r="I219" s="110">
        <f>INDEX(input!$A:$DZ,MATCH('2016-17'!$A219,input!$A:$A,0),MATCH('2016-17'!I$2,input!$1:$1,0))</f>
        <v>5.1263483744444445</v>
      </c>
      <c r="J219" s="110">
        <f>INDEX(input!$A:$DZ,MATCH('2016-17'!$A219,input!$A:$A,0),MATCH('2016-17'!J$2,input!$1:$1,0))</f>
        <v>0.26480161931652191</v>
      </c>
      <c r="K219" s="110">
        <f>INDEX(input!$A:$DZ,MATCH('2016-17'!$A219,input!$A:$A,0),MATCH('2016-17'!K$2,input!$1:$1,0))</f>
        <v>0</v>
      </c>
      <c r="L219" s="136">
        <f>INDEX(input!$A:$DZ,MATCH('2016-17'!$A219,input!$A:$A,0),MATCH('2016-17'!L$2,input!$1:$1,0))</f>
        <v>249.53516763424011</v>
      </c>
      <c r="M219" s="106">
        <f>INDEX(input!$A:$DZ,MATCH('2016-17'!$A219,input!$A:$A,0),MATCH('2016-17'!M$2,input!$1:$1,0))</f>
        <v>140.48841148587002</v>
      </c>
      <c r="N219" s="106">
        <f>INDEX(input!$A:$DZ,MATCH('2016-17'!$A219,input!$A:$A,0),MATCH('2016-17'!N$2,input!$1:$1,0))</f>
        <v>1.1964377204326011</v>
      </c>
      <c r="O219" s="105">
        <f>INDEX(input!$A:$DZ,MATCH('2016-17'!$A219,input!$A:$A,0),MATCH('2016-17'!O$2,input!$1:$1,0))</f>
        <v>89.286683099999991</v>
      </c>
      <c r="P219" s="111">
        <f>INDEX(input!$A:$DZ,MATCH('2016-17'!$A219,input!$A:$A,0),MATCH('2016-17'!P$2,input!$1:$1,0))</f>
        <v>1.7518260000000001</v>
      </c>
      <c r="Q219" s="50">
        <f>INDEX(input!$A:$DZ,MATCH('2016-17'!$A219,input!$A:$A,0),MATCH('2016-17'!Q$2,input!$1:$1,0))</f>
        <v>0</v>
      </c>
      <c r="R219" s="106">
        <f>INDEX(input!$A:$DZ,MATCH('2016-17'!$A219,input!$A:$A,0),MATCH('2016-17'!R$2,input!$1:$1,0))</f>
        <v>0</v>
      </c>
      <c r="S219" s="105">
        <f>INDEX(input!$A:$DZ,MATCH('2016-17'!$A219,input!$A:$A,0),MATCH('2016-17'!S$2,input!$1:$1,0))</f>
        <v>6.1941517077777775</v>
      </c>
      <c r="T219" s="105">
        <f>INDEX(input!$A:$DZ,MATCH('2016-17'!$A219,input!$A:$A,0),MATCH('2016-17'!T$2,input!$1:$1,0))</f>
        <v>0.1893808863622892</v>
      </c>
      <c r="U219" s="103">
        <f>INDEX(input!$A:$DZ,MATCH('2016-17'!$A219,input!$A:$A,0),MATCH('2016-17'!U$2,input!$1:$1,0))</f>
        <v>0</v>
      </c>
      <c r="V219" s="103">
        <f>INDEX(input!$A:$DZ,MATCH('2016-17'!$A219,input!$A:$A,0),MATCH('2016-17'!V$2,input!$1:$1,0))</f>
        <v>0</v>
      </c>
      <c r="W219" s="107">
        <f>INDEX(input!$A:$DZ,MATCH('2016-17'!$A219,input!$A:$A,0),MATCH('2016-17'!W$2,input!$1:$1,0))</f>
        <v>239.10689090044266</v>
      </c>
      <c r="X219" s="100">
        <f>INDEX(input!$A:$DZ,MATCH('2016-17'!$A219,input!$A:$A,0),MATCH('2016-17'!X$2,input!$1:$1,0))</f>
        <v>-4.1790809819170942</v>
      </c>
    </row>
    <row r="220" spans="1:24" x14ac:dyDescent="0.25">
      <c r="A220" s="27" t="s">
        <v>413</v>
      </c>
      <c r="B220" s="27" t="str">
        <f>INDEX(input!$A:$DZ,MATCH('2016-17'!$A220,input!$A:$A,0),MATCH('2016-17'!B$2,input!$1:$1,0))</f>
        <v>E3434</v>
      </c>
      <c r="C220" s="27" t="str">
        <f>INDEX(input!$A:$DZ,MATCH('2016-17'!$A220,input!$A:$A,0),MATCH('2016-17'!C$2,input!$1:$1,0))</f>
        <v>E07000195</v>
      </c>
      <c r="E220" s="27" t="str">
        <f>INDEX(input!$A:$DZ,MATCH('2016-17'!$A220,input!$A:$A,0),MATCH('2016-17'!E$2,input!$1:$1,0))</f>
        <v>Newcastle-under-Lyme</v>
      </c>
      <c r="F220" s="110">
        <f>INDEX(input!$A:$DZ,MATCH('2016-17'!$A220,input!$A:$A,0),MATCH('2016-17'!F$2,input!$1:$1,0))</f>
        <v>6.1439117799999989</v>
      </c>
      <c r="G220" s="110">
        <f>INDEX(input!$A:$DZ,MATCH('2016-17'!$A220,input!$A:$A,0),MATCH('2016-17'!G$2,input!$1:$1,0))</f>
        <v>4.9450392395833334E-2</v>
      </c>
      <c r="H220" s="110">
        <f>INDEX(input!$A:$DZ,MATCH('2016-17'!$A220,input!$A:$A,0),MATCH('2016-17'!H$2,input!$1:$1,0))</f>
        <v>6.2353670000000001</v>
      </c>
      <c r="I220" s="110">
        <f>INDEX(input!$A:$DZ,MATCH('2016-17'!$A220,input!$A:$A,0),MATCH('2016-17'!I$2,input!$1:$1,0))</f>
        <v>1.8145630524444445</v>
      </c>
      <c r="J220" s="110">
        <f>INDEX(input!$A:$DZ,MATCH('2016-17'!$A220,input!$A:$A,0),MATCH('2016-17'!J$2,input!$1:$1,0))</f>
        <v>1.097971603229502E-2</v>
      </c>
      <c r="K220" s="110">
        <f>INDEX(input!$A:$DZ,MATCH('2016-17'!$A220,input!$A:$A,0),MATCH('2016-17'!K$2,input!$1:$1,0))</f>
        <v>0</v>
      </c>
      <c r="L220" s="136">
        <f>INDEX(input!$A:$DZ,MATCH('2016-17'!$A220,input!$A:$A,0),MATCH('2016-17'!L$2,input!$1:$1,0))</f>
        <v>14.254271940872572</v>
      </c>
      <c r="M220" s="106">
        <f>INDEX(input!$A:$DZ,MATCH('2016-17'!$A220,input!$A:$A,0),MATCH('2016-17'!M$2,input!$1:$1,0))</f>
        <v>5.233125164735001</v>
      </c>
      <c r="N220" s="106">
        <f>INDEX(input!$A:$DZ,MATCH('2016-17'!$A220,input!$A:$A,0),MATCH('2016-17'!N$2,input!$1:$1,0))</f>
        <v>4.9450392407239668E-2</v>
      </c>
      <c r="O220" s="105">
        <f>INDEX(input!$A:$DZ,MATCH('2016-17'!$A220,input!$A:$A,0),MATCH('2016-17'!O$2,input!$1:$1,0))</f>
        <v>6.5102750999999994</v>
      </c>
      <c r="P220" s="111">
        <f>INDEX(input!$A:$DZ,MATCH('2016-17'!$A220,input!$A:$A,0),MATCH('2016-17'!P$2,input!$1:$1,0))</f>
        <v>0</v>
      </c>
      <c r="Q220" s="50">
        <f>INDEX(input!$A:$DZ,MATCH('2016-17'!$A220,input!$A:$A,0),MATCH('2016-17'!Q$2,input!$1:$1,0))</f>
        <v>0</v>
      </c>
      <c r="R220" s="106">
        <f>INDEX(input!$A:$DZ,MATCH('2016-17'!$A220,input!$A:$A,0),MATCH('2016-17'!R$2,input!$1:$1,0))</f>
        <v>0</v>
      </c>
      <c r="S220" s="105">
        <f>INDEX(input!$A:$DZ,MATCH('2016-17'!$A220,input!$A:$A,0),MATCH('2016-17'!S$2,input!$1:$1,0))</f>
        <v>2.1618874968888888</v>
      </c>
      <c r="T220" s="105">
        <f>INDEX(input!$A:$DZ,MATCH('2016-17'!$A220,input!$A:$A,0),MATCH('2016-17'!T$2,input!$1:$1,0))</f>
        <v>7.8524759764281773E-3</v>
      </c>
      <c r="U220" s="103">
        <f>INDEX(input!$A:$DZ,MATCH('2016-17'!$A220,input!$A:$A,0),MATCH('2016-17'!U$2,input!$1:$1,0))</f>
        <v>0</v>
      </c>
      <c r="V220" s="103">
        <f>INDEX(input!$A:$DZ,MATCH('2016-17'!$A220,input!$A:$A,0),MATCH('2016-17'!V$2,input!$1:$1,0))</f>
        <v>0</v>
      </c>
      <c r="W220" s="107">
        <f>INDEX(input!$A:$DZ,MATCH('2016-17'!$A220,input!$A:$A,0),MATCH('2016-17'!W$2,input!$1:$1,0))</f>
        <v>13.962590630007558</v>
      </c>
      <c r="X220" s="100">
        <f>INDEX(input!$A:$DZ,MATCH('2016-17'!$A220,input!$A:$A,0),MATCH('2016-17'!X$2,input!$1:$1,0))</f>
        <v>-2.0462729494352572</v>
      </c>
    </row>
    <row r="221" spans="1:24" x14ac:dyDescent="0.25">
      <c r="A221" s="27" t="s">
        <v>415</v>
      </c>
      <c r="B221" s="27" t="str">
        <f>INDEX(input!$A:$DZ,MATCH('2016-17'!$A221,input!$A:$A,0),MATCH('2016-17'!B$2,input!$1:$1,0))</f>
        <v>E5045</v>
      </c>
      <c r="C221" s="27" t="str">
        <f>INDEX(input!$A:$DZ,MATCH('2016-17'!$A221,input!$A:$A,0),MATCH('2016-17'!C$2,input!$1:$1,0))</f>
        <v>E09000025</v>
      </c>
      <c r="E221" s="27" t="str">
        <f>INDEX(input!$A:$DZ,MATCH('2016-17'!$A221,input!$A:$A,0),MATCH('2016-17'!E$2,input!$1:$1,0))</f>
        <v>Newham</v>
      </c>
      <c r="F221" s="110">
        <f>INDEX(input!$A:$DZ,MATCH('2016-17'!$A221,input!$A:$A,0),MATCH('2016-17'!F$2,input!$1:$1,0))</f>
        <v>189.30100647</v>
      </c>
      <c r="G221" s="110">
        <f>INDEX(input!$A:$DZ,MATCH('2016-17'!$A221,input!$A:$A,0),MATCH('2016-17'!G$2,input!$1:$1,0))</f>
        <v>1.475437697416667</v>
      </c>
      <c r="H221" s="110">
        <f>INDEX(input!$A:$DZ,MATCH('2016-17'!$A221,input!$A:$A,0),MATCH('2016-17'!H$2,input!$1:$1,0))</f>
        <v>63.448936000000003</v>
      </c>
      <c r="I221" s="110">
        <f>INDEX(input!$A:$DZ,MATCH('2016-17'!$A221,input!$A:$A,0),MATCH('2016-17'!I$2,input!$1:$1,0))</f>
        <v>11.793055512222221</v>
      </c>
      <c r="J221" s="110">
        <f>INDEX(input!$A:$DZ,MATCH('2016-17'!$A221,input!$A:$A,0),MATCH('2016-17'!J$2,input!$1:$1,0))</f>
        <v>0.32581805582535633</v>
      </c>
      <c r="K221" s="110">
        <f>INDEX(input!$A:$DZ,MATCH('2016-17'!$A221,input!$A:$A,0),MATCH('2016-17'!K$2,input!$1:$1,0))</f>
        <v>0</v>
      </c>
      <c r="L221" s="136">
        <f>INDEX(input!$A:$DZ,MATCH('2016-17'!$A221,input!$A:$A,0),MATCH('2016-17'!L$2,input!$1:$1,0))</f>
        <v>266.34425373546424</v>
      </c>
      <c r="M221" s="106">
        <f>INDEX(input!$A:$DZ,MATCH('2016-17'!$A221,input!$A:$A,0),MATCH('2016-17'!M$2,input!$1:$1,0))</f>
        <v>172.67713171282898</v>
      </c>
      <c r="N221" s="106">
        <f>INDEX(input!$A:$DZ,MATCH('2016-17'!$A221,input!$A:$A,0),MATCH('2016-17'!N$2,input!$1:$1,0))</f>
        <v>1.4754376974368038</v>
      </c>
      <c r="O221" s="105">
        <f>INDEX(input!$A:$DZ,MATCH('2016-17'!$A221,input!$A:$A,0),MATCH('2016-17'!O$2,input!$1:$1,0))</f>
        <v>64.800997671999994</v>
      </c>
      <c r="P221" s="111">
        <f>INDEX(input!$A:$DZ,MATCH('2016-17'!$A221,input!$A:$A,0),MATCH('2016-17'!P$2,input!$1:$1,0))</f>
        <v>1.2958419999999999</v>
      </c>
      <c r="Q221" s="50">
        <f>INDEX(input!$A:$DZ,MATCH('2016-17'!$A221,input!$A:$A,0),MATCH('2016-17'!Q$2,input!$1:$1,0))</f>
        <v>0</v>
      </c>
      <c r="R221" s="106">
        <f>INDEX(input!$A:$DZ,MATCH('2016-17'!$A221,input!$A:$A,0),MATCH('2016-17'!R$2,input!$1:$1,0))</f>
        <v>0</v>
      </c>
      <c r="S221" s="105">
        <f>INDEX(input!$A:$DZ,MATCH('2016-17'!$A221,input!$A:$A,0),MATCH('2016-17'!S$2,input!$1:$1,0))</f>
        <v>12.678694967777776</v>
      </c>
      <c r="T221" s="105">
        <f>INDEX(input!$A:$DZ,MATCH('2016-17'!$A221,input!$A:$A,0),MATCH('2016-17'!T$2,input!$1:$1,0))</f>
        <v>0.2330186362315568</v>
      </c>
      <c r="U221" s="103">
        <f>INDEX(input!$A:$DZ,MATCH('2016-17'!$A221,input!$A:$A,0),MATCH('2016-17'!U$2,input!$1:$1,0))</f>
        <v>0</v>
      </c>
      <c r="V221" s="103">
        <f>INDEX(input!$A:$DZ,MATCH('2016-17'!$A221,input!$A:$A,0),MATCH('2016-17'!V$2,input!$1:$1,0))</f>
        <v>0</v>
      </c>
      <c r="W221" s="107">
        <f>INDEX(input!$A:$DZ,MATCH('2016-17'!$A221,input!$A:$A,0),MATCH('2016-17'!W$2,input!$1:$1,0))</f>
        <v>253.16112268627515</v>
      </c>
      <c r="X221" s="100">
        <f>INDEX(input!$A:$DZ,MATCH('2016-17'!$A221,input!$A:$A,0),MATCH('2016-17'!X$2,input!$1:$1,0))</f>
        <v>-4.949658520616218</v>
      </c>
    </row>
    <row r="222" spans="1:24" x14ac:dyDescent="0.25">
      <c r="A222" s="27" t="s">
        <v>417</v>
      </c>
      <c r="B222" s="27" t="str">
        <f>INDEX(input!$A:$DZ,MATCH('2016-17'!$A222,input!$A:$A,0),MATCH('2016-17'!B$2,input!$1:$1,0))</f>
        <v>E2620</v>
      </c>
      <c r="C222" s="27" t="str">
        <f>INDEX(input!$A:$DZ,MATCH('2016-17'!$A222,input!$A:$A,0),MATCH('2016-17'!C$2,input!$1:$1,0))</f>
        <v>E10000020</v>
      </c>
      <c r="E222" s="27" t="str">
        <f>INDEX(input!$A:$DZ,MATCH('2016-17'!$A222,input!$A:$A,0),MATCH('2016-17'!E$2,input!$1:$1,0))</f>
        <v>Norfolk</v>
      </c>
      <c r="F222" s="110">
        <f>INDEX(input!$A:$DZ,MATCH('2016-17'!$A222,input!$A:$A,0),MATCH('2016-17'!F$2,input!$1:$1,0))</f>
        <v>287.50657721000005</v>
      </c>
      <c r="G222" s="110">
        <f>INDEX(input!$A:$DZ,MATCH('2016-17'!$A222,input!$A:$A,0),MATCH('2016-17'!G$2,input!$1:$1,0))</f>
        <v>2.0518445266666667</v>
      </c>
      <c r="H222" s="110">
        <f>INDEX(input!$A:$DZ,MATCH('2016-17'!$A222,input!$A:$A,0),MATCH('2016-17'!H$2,input!$1:$1,0))</f>
        <v>311.43316199999998</v>
      </c>
      <c r="I222" s="110">
        <f>INDEX(input!$A:$DZ,MATCH('2016-17'!$A222,input!$A:$A,0),MATCH('2016-17'!I$2,input!$1:$1,0))</f>
        <v>4.124184253777778</v>
      </c>
      <c r="J222" s="110">
        <f>INDEX(input!$A:$DZ,MATCH('2016-17'!$A222,input!$A:$A,0),MATCH('2016-17'!J$2,input!$1:$1,0))</f>
        <v>0.45693401067395628</v>
      </c>
      <c r="K222" s="110">
        <f>INDEX(input!$A:$DZ,MATCH('2016-17'!$A222,input!$A:$A,0),MATCH('2016-17'!K$2,input!$1:$1,0))</f>
        <v>0.76188715075997271</v>
      </c>
      <c r="L222" s="136">
        <f>INDEX(input!$A:$DZ,MATCH('2016-17'!$A222,input!$A:$A,0),MATCH('2016-17'!L$2,input!$1:$1,0))</f>
        <v>606.33458915187839</v>
      </c>
      <c r="M222" s="106">
        <f>INDEX(input!$A:$DZ,MATCH('2016-17'!$A222,input!$A:$A,0),MATCH('2016-17'!M$2,input!$1:$1,0))</f>
        <v>250.38157613395799</v>
      </c>
      <c r="N222" s="106">
        <f>INDEX(input!$A:$DZ,MATCH('2016-17'!$A222,input!$A:$A,0),MATCH('2016-17'!N$2,input!$1:$1,0))</f>
        <v>2.0518445259353597</v>
      </c>
      <c r="O222" s="105">
        <f>INDEX(input!$A:$DZ,MATCH('2016-17'!$A222,input!$A:$A,0),MATCH('2016-17'!O$2,input!$1:$1,0))</f>
        <v>324.73714779071986</v>
      </c>
      <c r="P222" s="111">
        <f>INDEX(input!$A:$DZ,MATCH('2016-17'!$A222,input!$A:$A,0),MATCH('2016-17'!P$2,input!$1:$1,0))</f>
        <v>6.3678465802800668</v>
      </c>
      <c r="Q222" s="50">
        <f>INDEX(input!$A:$DZ,MATCH('2016-17'!$A222,input!$A:$A,0),MATCH('2016-17'!Q$2,input!$1:$1,0))</f>
        <v>0</v>
      </c>
      <c r="R222" s="106">
        <f>INDEX(input!$A:$DZ,MATCH('2016-17'!$A222,input!$A:$A,0),MATCH('2016-17'!R$2,input!$1:$1,0))</f>
        <v>0</v>
      </c>
      <c r="S222" s="105">
        <f>INDEX(input!$A:$DZ,MATCH('2016-17'!$A222,input!$A:$A,0),MATCH('2016-17'!S$2,input!$1:$1,0))</f>
        <v>4.9579339911111111</v>
      </c>
      <c r="T222" s="105">
        <f>INDEX(input!$A:$DZ,MATCH('2016-17'!$A222,input!$A:$A,0),MATCH('2016-17'!T$2,input!$1:$1,0))</f>
        <v>0.32679017663813187</v>
      </c>
      <c r="U222" s="103">
        <f>INDEX(input!$A:$DZ,MATCH('2016-17'!$A222,input!$A:$A,0),MATCH('2016-17'!U$2,input!$1:$1,0))</f>
        <v>3.9568977829792131</v>
      </c>
      <c r="V222" s="103">
        <f>INDEX(input!$A:$DZ,MATCH('2016-17'!$A222,input!$A:$A,0),MATCH('2016-17'!V$2,input!$1:$1,0))</f>
        <v>1.6016749372163555</v>
      </c>
      <c r="W222" s="107">
        <f>INDEX(input!$A:$DZ,MATCH('2016-17'!$A222,input!$A:$A,0),MATCH('2016-17'!W$2,input!$1:$1,0))</f>
        <v>594.38171191883816</v>
      </c>
      <c r="X222" s="100">
        <f>INDEX(input!$A:$DZ,MATCH('2016-17'!$A222,input!$A:$A,0),MATCH('2016-17'!X$2,input!$1:$1,0))</f>
        <v>-1.9713335585488378</v>
      </c>
    </row>
    <row r="223" spans="1:24" x14ac:dyDescent="0.25">
      <c r="A223" s="27" t="s">
        <v>419</v>
      </c>
      <c r="B223" s="27" t="str">
        <f>INDEX(input!$A:$DZ,MATCH('2016-17'!$A223,input!$A:$A,0),MATCH('2016-17'!B$2,input!$1:$1,0))</f>
        <v>E1134</v>
      </c>
      <c r="C223" s="27" t="str">
        <f>INDEX(input!$A:$DZ,MATCH('2016-17'!$A223,input!$A:$A,0),MATCH('2016-17'!C$2,input!$1:$1,0))</f>
        <v>E07000043</v>
      </c>
      <c r="E223" s="27" t="str">
        <f>INDEX(input!$A:$DZ,MATCH('2016-17'!$A223,input!$A:$A,0),MATCH('2016-17'!E$2,input!$1:$1,0))</f>
        <v>North Devon</v>
      </c>
      <c r="F223" s="110">
        <f>INDEX(input!$A:$DZ,MATCH('2016-17'!$A223,input!$A:$A,0),MATCH('2016-17'!F$2,input!$1:$1,0))</f>
        <v>4.9301683100000009</v>
      </c>
      <c r="G223" s="110">
        <f>INDEX(input!$A:$DZ,MATCH('2016-17'!$A223,input!$A:$A,0),MATCH('2016-17'!G$2,input!$1:$1,0))</f>
        <v>3.958584510416667E-2</v>
      </c>
      <c r="H223" s="110">
        <f>INDEX(input!$A:$DZ,MATCH('2016-17'!$A223,input!$A:$A,0),MATCH('2016-17'!H$2,input!$1:$1,0))</f>
        <v>5.2196499999999997</v>
      </c>
      <c r="I223" s="110">
        <f>INDEX(input!$A:$DZ,MATCH('2016-17'!$A223,input!$A:$A,0),MATCH('2016-17'!I$2,input!$1:$1,0))</f>
        <v>1.0073901191111112</v>
      </c>
      <c r="J223" s="110">
        <f>INDEX(input!$A:$DZ,MATCH('2016-17'!$A223,input!$A:$A,0),MATCH('2016-17'!J$2,input!$1:$1,0))</f>
        <v>8.8345299579802514E-3</v>
      </c>
      <c r="K223" s="110">
        <f>INDEX(input!$A:$DZ,MATCH('2016-17'!$A223,input!$A:$A,0),MATCH('2016-17'!K$2,input!$1:$1,0))</f>
        <v>5.9357531367465827E-2</v>
      </c>
      <c r="L223" s="136">
        <f>INDEX(input!$A:$DZ,MATCH('2016-17'!$A223,input!$A:$A,0),MATCH('2016-17'!L$2,input!$1:$1,0))</f>
        <v>11.264986335540724</v>
      </c>
      <c r="M223" s="106">
        <f>INDEX(input!$A:$DZ,MATCH('2016-17'!$A223,input!$A:$A,0),MATCH('2016-17'!M$2,input!$1:$1,0))</f>
        <v>4.1834108638380005</v>
      </c>
      <c r="N223" s="106">
        <f>INDEX(input!$A:$DZ,MATCH('2016-17'!$A223,input!$A:$A,0),MATCH('2016-17'!N$2,input!$1:$1,0))</f>
        <v>3.9585845176196281E-2</v>
      </c>
      <c r="O223" s="105">
        <f>INDEX(input!$A:$DZ,MATCH('2016-17'!$A223,input!$A:$A,0),MATCH('2016-17'!O$2,input!$1:$1,0))</f>
        <v>5.4069216740000003</v>
      </c>
      <c r="P223" s="111">
        <f>INDEX(input!$A:$DZ,MATCH('2016-17'!$A223,input!$A:$A,0),MATCH('2016-17'!P$2,input!$1:$1,0))</f>
        <v>0</v>
      </c>
      <c r="Q223" s="50">
        <f>INDEX(input!$A:$DZ,MATCH('2016-17'!$A223,input!$A:$A,0),MATCH('2016-17'!Q$2,input!$1:$1,0))</f>
        <v>0</v>
      </c>
      <c r="R223" s="106">
        <f>INDEX(input!$A:$DZ,MATCH('2016-17'!$A223,input!$A:$A,0),MATCH('2016-17'!R$2,input!$1:$1,0))</f>
        <v>0</v>
      </c>
      <c r="S223" s="105">
        <f>INDEX(input!$A:$DZ,MATCH('2016-17'!$A223,input!$A:$A,0),MATCH('2016-17'!S$2,input!$1:$1,0))</f>
        <v>1.339434440888889</v>
      </c>
      <c r="T223" s="105">
        <f>INDEX(input!$A:$DZ,MATCH('2016-17'!$A223,input!$A:$A,0),MATCH('2016-17'!T$2,input!$1:$1,0))</f>
        <v>6.318281279226708E-3</v>
      </c>
      <c r="U223" s="103">
        <f>INDEX(input!$A:$DZ,MATCH('2016-17'!$A223,input!$A:$A,0),MATCH('2016-17'!U$2,input!$1:$1,0))</f>
        <v>0.30827621129554839</v>
      </c>
      <c r="V223" s="103">
        <f>INDEX(input!$A:$DZ,MATCH('2016-17'!$A223,input!$A:$A,0),MATCH('2016-17'!V$2,input!$1:$1,0))</f>
        <v>0</v>
      </c>
      <c r="W223" s="107">
        <f>INDEX(input!$A:$DZ,MATCH('2016-17'!$A223,input!$A:$A,0),MATCH('2016-17'!W$2,input!$1:$1,0))</f>
        <v>11.283947316477864</v>
      </c>
      <c r="X223" s="100">
        <f>INDEX(input!$A:$DZ,MATCH('2016-17'!$A223,input!$A:$A,0),MATCH('2016-17'!X$2,input!$1:$1,0))</f>
        <v>0.16831783343862483</v>
      </c>
    </row>
    <row r="224" spans="1:24" x14ac:dyDescent="0.25">
      <c r="A224" s="27" t="s">
        <v>421</v>
      </c>
      <c r="B224" s="27" t="str">
        <f>INDEX(input!$A:$DZ,MATCH('2016-17'!$A224,input!$A:$A,0),MATCH('2016-17'!B$2,input!$1:$1,0))</f>
        <v>E1234</v>
      </c>
      <c r="C224" s="27" t="str">
        <f>INDEX(input!$A:$DZ,MATCH('2016-17'!$A224,input!$A:$A,0),MATCH('2016-17'!C$2,input!$1:$1,0))</f>
        <v>E07000050</v>
      </c>
      <c r="E224" s="27" t="str">
        <f>INDEX(input!$A:$DZ,MATCH('2016-17'!$A224,input!$A:$A,0),MATCH('2016-17'!E$2,input!$1:$1,0))</f>
        <v>North Dorset</v>
      </c>
      <c r="F224" s="110">
        <f>INDEX(input!$A:$DZ,MATCH('2016-17'!$A224,input!$A:$A,0),MATCH('2016-17'!F$2,input!$1:$1,0))</f>
        <v>2.6647413700000002</v>
      </c>
      <c r="G224" s="110">
        <f>INDEX(input!$A:$DZ,MATCH('2016-17'!$A224,input!$A:$A,0),MATCH('2016-17'!G$2,input!$1:$1,0))</f>
        <v>2.1963044395833336E-2</v>
      </c>
      <c r="H224" s="110">
        <f>INDEX(input!$A:$DZ,MATCH('2016-17'!$A224,input!$A:$A,0),MATCH('2016-17'!H$2,input!$1:$1,0))</f>
        <v>2.9261416499999999</v>
      </c>
      <c r="I224" s="110">
        <f>INDEX(input!$A:$DZ,MATCH('2016-17'!$A224,input!$A:$A,0),MATCH('2016-17'!I$2,input!$1:$1,0))</f>
        <v>1.7324243857777777</v>
      </c>
      <c r="J224" s="110">
        <f>INDEX(input!$A:$DZ,MATCH('2016-17'!$A224,input!$A:$A,0),MATCH('2016-17'!J$2,input!$1:$1,0))</f>
        <v>4.8714451036194753E-3</v>
      </c>
      <c r="K224" s="110">
        <f>INDEX(input!$A:$DZ,MATCH('2016-17'!$A224,input!$A:$A,0),MATCH('2016-17'!K$2,input!$1:$1,0))</f>
        <v>5.8364025962774714E-2</v>
      </c>
      <c r="L224" s="136">
        <f>INDEX(input!$A:$DZ,MATCH('2016-17'!$A224,input!$A:$A,0),MATCH('2016-17'!L$2,input!$1:$1,0))</f>
        <v>7.408505921240006</v>
      </c>
      <c r="M224" s="106">
        <f>INDEX(input!$A:$DZ,MATCH('2016-17'!$A224,input!$A:$A,0),MATCH('2016-17'!M$2,input!$1:$1,0))</f>
        <v>2.2534006174830004</v>
      </c>
      <c r="N224" s="106">
        <f>INDEX(input!$A:$DZ,MATCH('2016-17'!$A224,input!$A:$A,0),MATCH('2016-17'!N$2,input!$1:$1,0))</f>
        <v>2.1963044330109507E-2</v>
      </c>
      <c r="O224" s="105">
        <f>INDEX(input!$A:$DZ,MATCH('2016-17'!$A224,input!$A:$A,0),MATCH('2016-17'!O$2,input!$1:$1,0))</f>
        <v>2.9335147898400002</v>
      </c>
      <c r="P224" s="111">
        <f>INDEX(input!$A:$DZ,MATCH('2016-17'!$A224,input!$A:$A,0),MATCH('2016-17'!P$2,input!$1:$1,0))</f>
        <v>0</v>
      </c>
      <c r="Q224" s="50">
        <f>INDEX(input!$A:$DZ,MATCH('2016-17'!$A224,input!$A:$A,0),MATCH('2016-17'!Q$2,input!$1:$1,0))</f>
        <v>7.091860216000008E-2</v>
      </c>
      <c r="R224" s="106">
        <f>INDEX(input!$A:$DZ,MATCH('2016-17'!$A224,input!$A:$A,0),MATCH('2016-17'!R$2,input!$1:$1,0))</f>
        <v>0</v>
      </c>
      <c r="S224" s="105">
        <f>INDEX(input!$A:$DZ,MATCH('2016-17'!$A224,input!$A:$A,0),MATCH('2016-17'!S$2,input!$1:$1,0))</f>
        <v>1.9790260604444443</v>
      </c>
      <c r="T224" s="105">
        <f>INDEX(input!$A:$DZ,MATCH('2016-17'!$A224,input!$A:$A,0),MATCH('2016-17'!T$2,input!$1:$1,0))</f>
        <v>3.4839612913618169E-3</v>
      </c>
      <c r="U224" s="103">
        <f>INDEX(input!$A:$DZ,MATCH('2016-17'!$A224,input!$A:$A,0),MATCH('2016-17'!U$2,input!$1:$1,0))</f>
        <v>0.30311639290344294</v>
      </c>
      <c r="V224" s="103">
        <f>INDEX(input!$A:$DZ,MATCH('2016-17'!$A224,input!$A:$A,0),MATCH('2016-17'!V$2,input!$1:$1,0))</f>
        <v>0</v>
      </c>
      <c r="W224" s="107">
        <f>INDEX(input!$A:$DZ,MATCH('2016-17'!$A224,input!$A:$A,0),MATCH('2016-17'!W$2,input!$1:$1,0))</f>
        <v>7.5654234684523587</v>
      </c>
      <c r="X224" s="100">
        <f>INDEX(input!$A:$DZ,MATCH('2016-17'!$A224,input!$A:$A,0),MATCH('2016-17'!X$2,input!$1:$1,0))</f>
        <v>2.1180727785136133</v>
      </c>
    </row>
    <row r="225" spans="1:24" x14ac:dyDescent="0.25">
      <c r="A225" s="27" t="s">
        <v>423</v>
      </c>
      <c r="B225" s="27" t="str">
        <f>INDEX(input!$A:$DZ,MATCH('2016-17'!$A225,input!$A:$A,0),MATCH('2016-17'!B$2,input!$1:$1,0))</f>
        <v>E1038</v>
      </c>
      <c r="C225" s="27" t="str">
        <f>INDEX(input!$A:$DZ,MATCH('2016-17'!$A225,input!$A:$A,0),MATCH('2016-17'!C$2,input!$1:$1,0))</f>
        <v>E07000038</v>
      </c>
      <c r="E225" s="27" t="str">
        <f>INDEX(input!$A:$DZ,MATCH('2016-17'!$A225,input!$A:$A,0),MATCH('2016-17'!E$2,input!$1:$1,0))</f>
        <v>North East Derbyshire</v>
      </c>
      <c r="F225" s="110">
        <f>INDEX(input!$A:$DZ,MATCH('2016-17'!$A225,input!$A:$A,0),MATCH('2016-17'!F$2,input!$1:$1,0))</f>
        <v>4.5727250000000002</v>
      </c>
      <c r="G225" s="110">
        <f>INDEX(input!$A:$DZ,MATCH('2016-17'!$A225,input!$A:$A,0),MATCH('2016-17'!G$2,input!$1:$1,0))</f>
        <v>3.7086482270833332E-2</v>
      </c>
      <c r="H225" s="110">
        <f>INDEX(input!$A:$DZ,MATCH('2016-17'!$A225,input!$A:$A,0),MATCH('2016-17'!H$2,input!$1:$1,0))</f>
        <v>5.1252420000000001</v>
      </c>
      <c r="I225" s="110">
        <f>INDEX(input!$A:$DZ,MATCH('2016-17'!$A225,input!$A:$A,0),MATCH('2016-17'!I$2,input!$1:$1,0))</f>
        <v>0.69005815644444446</v>
      </c>
      <c r="J225" s="110">
        <f>INDEX(input!$A:$DZ,MATCH('2016-17'!$A225,input!$A:$A,0),MATCH('2016-17'!J$2,input!$1:$1,0))</f>
        <v>8.1649292625568977E-3</v>
      </c>
      <c r="K225" s="110">
        <f>INDEX(input!$A:$DZ,MATCH('2016-17'!$A225,input!$A:$A,0),MATCH('2016-17'!K$2,input!$1:$1,0))</f>
        <v>0</v>
      </c>
      <c r="L225" s="136">
        <f>INDEX(input!$A:$DZ,MATCH('2016-17'!$A225,input!$A:$A,0),MATCH('2016-17'!L$2,input!$1:$1,0))</f>
        <v>10.433276567977835</v>
      </c>
      <c r="M225" s="106">
        <f>INDEX(input!$A:$DZ,MATCH('2016-17'!$A225,input!$A:$A,0),MATCH('2016-17'!M$2,input!$1:$1,0))</f>
        <v>3.8592118150350005</v>
      </c>
      <c r="N225" s="106">
        <f>INDEX(input!$A:$DZ,MATCH('2016-17'!$A225,input!$A:$A,0),MATCH('2016-17'!N$2,input!$1:$1,0))</f>
        <v>3.7086482225617771E-2</v>
      </c>
      <c r="O225" s="105">
        <f>INDEX(input!$A:$DZ,MATCH('2016-17'!$A225,input!$A:$A,0),MATCH('2016-17'!O$2,input!$1:$1,0))</f>
        <v>5.314949683</v>
      </c>
      <c r="P225" s="111">
        <f>INDEX(input!$A:$DZ,MATCH('2016-17'!$A225,input!$A:$A,0),MATCH('2016-17'!P$2,input!$1:$1,0))</f>
        <v>0</v>
      </c>
      <c r="Q225" s="50">
        <f>INDEX(input!$A:$DZ,MATCH('2016-17'!$A225,input!$A:$A,0),MATCH('2016-17'!Q$2,input!$1:$1,0))</f>
        <v>8.4974942637927602E-16</v>
      </c>
      <c r="R225" s="106">
        <f>INDEX(input!$A:$DZ,MATCH('2016-17'!$A225,input!$A:$A,0),MATCH('2016-17'!R$2,input!$1:$1,0))</f>
        <v>0</v>
      </c>
      <c r="S225" s="105">
        <f>INDEX(input!$A:$DZ,MATCH('2016-17'!$A225,input!$A:$A,0),MATCH('2016-17'!S$2,input!$1:$1,0))</f>
        <v>1.2143168533333333</v>
      </c>
      <c r="T225" s="105">
        <f>INDEX(input!$A:$DZ,MATCH('2016-17'!$A225,input!$A:$A,0),MATCH('2016-17'!T$2,input!$1:$1,0))</f>
        <v>5.8393960913816038E-3</v>
      </c>
      <c r="U225" s="103">
        <f>INDEX(input!$A:$DZ,MATCH('2016-17'!$A225,input!$A:$A,0),MATCH('2016-17'!U$2,input!$1:$1,0))</f>
        <v>0</v>
      </c>
      <c r="V225" s="103">
        <f>INDEX(input!$A:$DZ,MATCH('2016-17'!$A225,input!$A:$A,0),MATCH('2016-17'!V$2,input!$1:$1,0))</f>
        <v>5.0851957903473716E-3</v>
      </c>
      <c r="W225" s="107">
        <f>INDEX(input!$A:$DZ,MATCH('2016-17'!$A225,input!$A:$A,0),MATCH('2016-17'!W$2,input!$1:$1,0))</f>
        <v>10.436489425475679</v>
      </c>
      <c r="X225" s="100">
        <f>INDEX(input!$A:$DZ,MATCH('2016-17'!$A225,input!$A:$A,0),MATCH('2016-17'!X$2,input!$1:$1,0))</f>
        <v>3.0794328866012854E-2</v>
      </c>
    </row>
    <row r="226" spans="1:24" x14ac:dyDescent="0.25">
      <c r="A226" s="27" t="s">
        <v>425</v>
      </c>
      <c r="B226" s="27" t="str">
        <f>INDEX(input!$A:$DZ,MATCH('2016-17'!$A226,input!$A:$A,0),MATCH('2016-17'!B$2,input!$1:$1,0))</f>
        <v>E2003</v>
      </c>
      <c r="C226" s="27" t="str">
        <f>INDEX(input!$A:$DZ,MATCH('2016-17'!$A226,input!$A:$A,0),MATCH('2016-17'!C$2,input!$1:$1,0))</f>
        <v>E06000012</v>
      </c>
      <c r="E226" s="27" t="str">
        <f>INDEX(input!$A:$DZ,MATCH('2016-17'!$A226,input!$A:$A,0),MATCH('2016-17'!E$2,input!$1:$1,0))</f>
        <v>North East Lincolnshire</v>
      </c>
      <c r="F226" s="110">
        <f>INDEX(input!$A:$DZ,MATCH('2016-17'!$A226,input!$A:$A,0),MATCH('2016-17'!F$2,input!$1:$1,0))</f>
        <v>68.484118800000019</v>
      </c>
      <c r="G226" s="110">
        <f>INDEX(input!$A:$DZ,MATCH('2016-17'!$A226,input!$A:$A,0),MATCH('2016-17'!G$2,input!$1:$1,0))</f>
        <v>0.52589345812499999</v>
      </c>
      <c r="H226" s="110">
        <f>INDEX(input!$A:$DZ,MATCH('2016-17'!$A226,input!$A:$A,0),MATCH('2016-17'!H$2,input!$1:$1,0))</f>
        <v>52.059564000000002</v>
      </c>
      <c r="I226" s="110">
        <f>INDEX(input!$A:$DZ,MATCH('2016-17'!$A226,input!$A:$A,0),MATCH('2016-17'!I$2,input!$1:$1,0))</f>
        <v>2.1266472044444442</v>
      </c>
      <c r="J226" s="110">
        <f>INDEX(input!$A:$DZ,MATCH('2016-17'!$A226,input!$A:$A,0),MATCH('2016-17'!J$2,input!$1:$1,0))</f>
        <v>0.11659630168812643</v>
      </c>
      <c r="K226" s="110">
        <f>INDEX(input!$A:$DZ,MATCH('2016-17'!$A226,input!$A:$A,0),MATCH('2016-17'!K$2,input!$1:$1,0))</f>
        <v>0</v>
      </c>
      <c r="L226" s="136">
        <f>INDEX(input!$A:$DZ,MATCH('2016-17'!$A226,input!$A:$A,0),MATCH('2016-17'!L$2,input!$1:$1,0))</f>
        <v>123.31281976425757</v>
      </c>
      <c r="M226" s="106">
        <f>INDEX(input!$A:$DZ,MATCH('2016-17'!$A226,input!$A:$A,0),MATCH('2016-17'!M$2,input!$1:$1,0))</f>
        <v>60.626681415871005</v>
      </c>
      <c r="N226" s="106">
        <f>INDEX(input!$A:$DZ,MATCH('2016-17'!$A226,input!$A:$A,0),MATCH('2016-17'!N$2,input!$1:$1,0))</f>
        <v>0.52589345814851662</v>
      </c>
      <c r="O226" s="105">
        <f>INDEX(input!$A:$DZ,MATCH('2016-17'!$A226,input!$A:$A,0),MATCH('2016-17'!O$2,input!$1:$1,0))</f>
        <v>54.641766384000007</v>
      </c>
      <c r="P226" s="111">
        <f>INDEX(input!$A:$DZ,MATCH('2016-17'!$A226,input!$A:$A,0),MATCH('2016-17'!P$2,input!$1:$1,0))</f>
        <v>1.0709280000000001</v>
      </c>
      <c r="Q226" s="50">
        <f>INDEX(input!$A:$DZ,MATCH('2016-17'!$A226,input!$A:$A,0),MATCH('2016-17'!Q$2,input!$1:$1,0))</f>
        <v>0</v>
      </c>
      <c r="R226" s="106">
        <f>INDEX(input!$A:$DZ,MATCH('2016-17'!$A226,input!$A:$A,0),MATCH('2016-17'!R$2,input!$1:$1,0))</f>
        <v>0</v>
      </c>
      <c r="S226" s="105">
        <f>INDEX(input!$A:$DZ,MATCH('2016-17'!$A226,input!$A:$A,0),MATCH('2016-17'!S$2,input!$1:$1,0))</f>
        <v>2.3318345955555553</v>
      </c>
      <c r="T226" s="105">
        <f>INDEX(input!$A:$DZ,MATCH('2016-17'!$A226,input!$A:$A,0),MATCH('2016-17'!T$2,input!$1:$1,0))</f>
        <v>8.3387371335778462E-2</v>
      </c>
      <c r="U226" s="103">
        <f>INDEX(input!$A:$DZ,MATCH('2016-17'!$A226,input!$A:$A,0),MATCH('2016-17'!U$2,input!$1:$1,0))</f>
        <v>0</v>
      </c>
      <c r="V226" s="103">
        <f>INDEX(input!$A:$DZ,MATCH('2016-17'!$A226,input!$A:$A,0),MATCH('2016-17'!V$2,input!$1:$1,0))</f>
        <v>0</v>
      </c>
      <c r="W226" s="107">
        <f>INDEX(input!$A:$DZ,MATCH('2016-17'!$A226,input!$A:$A,0),MATCH('2016-17'!W$2,input!$1:$1,0))</f>
        <v>119.28049122491088</v>
      </c>
      <c r="X226" s="100">
        <f>INDEX(input!$A:$DZ,MATCH('2016-17'!$A226,input!$A:$A,0),MATCH('2016-17'!X$2,input!$1:$1,0))</f>
        <v>-3.2699994591442128</v>
      </c>
    </row>
    <row r="227" spans="1:24" x14ac:dyDescent="0.25">
      <c r="A227" s="27" t="s">
        <v>427</v>
      </c>
      <c r="B227" s="27" t="str">
        <f>INDEX(input!$A:$DZ,MATCH('2016-17'!$A227,input!$A:$A,0),MATCH('2016-17'!B$2,input!$1:$1,0))</f>
        <v>E1935</v>
      </c>
      <c r="C227" s="27" t="str">
        <f>INDEX(input!$A:$DZ,MATCH('2016-17'!$A227,input!$A:$A,0),MATCH('2016-17'!C$2,input!$1:$1,0))</f>
        <v>E07000099</v>
      </c>
      <c r="E227" s="27" t="str">
        <f>INDEX(input!$A:$DZ,MATCH('2016-17'!$A227,input!$A:$A,0),MATCH('2016-17'!E$2,input!$1:$1,0))</f>
        <v>North Hertfordshire</v>
      </c>
      <c r="F227" s="110">
        <f>INDEX(input!$A:$DZ,MATCH('2016-17'!$A227,input!$A:$A,0),MATCH('2016-17'!F$2,input!$1:$1,0))</f>
        <v>4.3619220300000006</v>
      </c>
      <c r="G227" s="110">
        <f>INDEX(input!$A:$DZ,MATCH('2016-17'!$A227,input!$A:$A,0),MATCH('2016-17'!G$2,input!$1:$1,0))</f>
        <v>3.6081035666666671E-2</v>
      </c>
      <c r="H227" s="110">
        <f>INDEX(input!$A:$DZ,MATCH('2016-17'!$A227,input!$A:$A,0),MATCH('2016-17'!H$2,input!$1:$1,0))</f>
        <v>9.8537459999999992</v>
      </c>
      <c r="I227" s="110">
        <f>INDEX(input!$A:$DZ,MATCH('2016-17'!$A227,input!$A:$A,0),MATCH('2016-17'!I$2,input!$1:$1,0))</f>
        <v>2.3931628826666667</v>
      </c>
      <c r="J227" s="110">
        <f>INDEX(input!$A:$DZ,MATCH('2016-17'!$A227,input!$A:$A,0),MATCH('2016-17'!J$2,input!$1:$1,0))</f>
        <v>7.9435709675102235E-3</v>
      </c>
      <c r="K227" s="110">
        <f>INDEX(input!$A:$DZ,MATCH('2016-17'!$A227,input!$A:$A,0),MATCH('2016-17'!K$2,input!$1:$1,0))</f>
        <v>0</v>
      </c>
      <c r="L227" s="136">
        <f>INDEX(input!$A:$DZ,MATCH('2016-17'!$A227,input!$A:$A,0),MATCH('2016-17'!L$2,input!$1:$1,0))</f>
        <v>16.652855519300843</v>
      </c>
      <c r="M227" s="106">
        <f>INDEX(input!$A:$DZ,MATCH('2016-17'!$A227,input!$A:$A,0),MATCH('2016-17'!M$2,input!$1:$1,0))</f>
        <v>3.316025856774</v>
      </c>
      <c r="N227" s="106">
        <f>INDEX(input!$A:$DZ,MATCH('2016-17'!$A227,input!$A:$A,0),MATCH('2016-17'!N$2,input!$1:$1,0))</f>
        <v>3.6081035612334715E-2</v>
      </c>
      <c r="O227" s="105">
        <f>INDEX(input!$A:$DZ,MATCH('2016-17'!$A227,input!$A:$A,0),MATCH('2016-17'!O$2,input!$1:$1,0))</f>
        <v>10.171875616000001</v>
      </c>
      <c r="P227" s="111">
        <f>INDEX(input!$A:$DZ,MATCH('2016-17'!$A227,input!$A:$A,0),MATCH('2016-17'!P$2,input!$1:$1,0))</f>
        <v>0</v>
      </c>
      <c r="Q227" s="50">
        <f>INDEX(input!$A:$DZ,MATCH('2016-17'!$A227,input!$A:$A,0),MATCH('2016-17'!Q$2,input!$1:$1,0))</f>
        <v>-1.3639464668813162E-15</v>
      </c>
      <c r="R227" s="106">
        <f>INDEX(input!$A:$DZ,MATCH('2016-17'!$A227,input!$A:$A,0),MATCH('2016-17'!R$2,input!$1:$1,0))</f>
        <v>0</v>
      </c>
      <c r="S227" s="105">
        <f>INDEX(input!$A:$DZ,MATCH('2016-17'!$A227,input!$A:$A,0),MATCH('2016-17'!S$2,input!$1:$1,0))</f>
        <v>2.7179568719999998</v>
      </c>
      <c r="T227" s="105">
        <f>INDEX(input!$A:$DZ,MATCH('2016-17'!$A227,input!$A:$A,0),MATCH('2016-17'!T$2,input!$1:$1,0))</f>
        <v>5.6810850122130316E-3</v>
      </c>
      <c r="U227" s="103">
        <f>INDEX(input!$A:$DZ,MATCH('2016-17'!$A227,input!$A:$A,0),MATCH('2016-17'!U$2,input!$1:$1,0))</f>
        <v>0</v>
      </c>
      <c r="V227" s="103">
        <f>INDEX(input!$A:$DZ,MATCH('2016-17'!$A227,input!$A:$A,0),MATCH('2016-17'!V$2,input!$1:$1,0))</f>
        <v>0.14473197282541606</v>
      </c>
      <c r="W227" s="107">
        <f>INDEX(input!$A:$DZ,MATCH('2016-17'!$A227,input!$A:$A,0),MATCH('2016-17'!W$2,input!$1:$1,0))</f>
        <v>16.392352438223959</v>
      </c>
      <c r="X227" s="100">
        <f>INDEX(input!$A:$DZ,MATCH('2016-17'!$A227,input!$A:$A,0),MATCH('2016-17'!X$2,input!$1:$1,0))</f>
        <v>-1.5643147853829587</v>
      </c>
    </row>
    <row r="228" spans="1:24" x14ac:dyDescent="0.25">
      <c r="A228" s="27" t="s">
        <v>429</v>
      </c>
      <c r="B228" s="27" t="str">
        <f>INDEX(input!$A:$DZ,MATCH('2016-17'!$A228,input!$A:$A,0),MATCH('2016-17'!B$2,input!$1:$1,0))</f>
        <v>E2534</v>
      </c>
      <c r="C228" s="27" t="str">
        <f>INDEX(input!$A:$DZ,MATCH('2016-17'!$A228,input!$A:$A,0),MATCH('2016-17'!C$2,input!$1:$1,0))</f>
        <v>E07000139</v>
      </c>
      <c r="E228" s="27" t="str">
        <f>INDEX(input!$A:$DZ,MATCH('2016-17'!$A228,input!$A:$A,0),MATCH('2016-17'!E$2,input!$1:$1,0))</f>
        <v>North Kesteven</v>
      </c>
      <c r="F228" s="110">
        <f>INDEX(input!$A:$DZ,MATCH('2016-17'!$A228,input!$A:$A,0),MATCH('2016-17'!F$2,input!$1:$1,0))</f>
        <v>4.9338532599999994</v>
      </c>
      <c r="G228" s="110">
        <f>INDEX(input!$A:$DZ,MATCH('2016-17'!$A228,input!$A:$A,0),MATCH('2016-17'!G$2,input!$1:$1,0))</f>
        <v>4.1213573770833331E-2</v>
      </c>
      <c r="H228" s="110">
        <f>INDEX(input!$A:$DZ,MATCH('2016-17'!$A228,input!$A:$A,0),MATCH('2016-17'!H$2,input!$1:$1,0))</f>
        <v>5.1524041699999996</v>
      </c>
      <c r="I228" s="110">
        <f>INDEX(input!$A:$DZ,MATCH('2016-17'!$A228,input!$A:$A,0),MATCH('2016-17'!I$2,input!$1:$1,0))</f>
        <v>2.3551729377777781</v>
      </c>
      <c r="J228" s="110">
        <f>INDEX(input!$A:$DZ,MATCH('2016-17'!$A228,input!$A:$A,0),MATCH('2016-17'!J$2,input!$1:$1,0))</f>
        <v>9.1243045907869833E-3</v>
      </c>
      <c r="K228" s="110">
        <f>INDEX(input!$A:$DZ,MATCH('2016-17'!$A228,input!$A:$A,0),MATCH('2016-17'!K$2,input!$1:$1,0))</f>
        <v>6.8796317861843703E-2</v>
      </c>
      <c r="L228" s="136">
        <f>INDEX(input!$A:$DZ,MATCH('2016-17'!$A228,input!$A:$A,0),MATCH('2016-17'!L$2,input!$1:$1,0))</f>
        <v>12.560564564001242</v>
      </c>
      <c r="M228" s="106">
        <f>INDEX(input!$A:$DZ,MATCH('2016-17'!$A228,input!$A:$A,0),MATCH('2016-17'!M$2,input!$1:$1,0))</f>
        <v>4.1917722158139998</v>
      </c>
      <c r="N228" s="106">
        <f>INDEX(input!$A:$DZ,MATCH('2016-17'!$A228,input!$A:$A,0),MATCH('2016-17'!N$2,input!$1:$1,0))</f>
        <v>4.1213573792407025E-2</v>
      </c>
      <c r="O228" s="105">
        <f>INDEX(input!$A:$DZ,MATCH('2016-17'!$A228,input!$A:$A,0),MATCH('2016-17'!O$2,input!$1:$1,0))</f>
        <v>5.4003466500000004</v>
      </c>
      <c r="P228" s="111">
        <f>INDEX(input!$A:$DZ,MATCH('2016-17'!$A228,input!$A:$A,0),MATCH('2016-17'!P$2,input!$1:$1,0))</f>
        <v>0</v>
      </c>
      <c r="Q228" s="50">
        <f>INDEX(input!$A:$DZ,MATCH('2016-17'!$A228,input!$A:$A,0),MATCH('2016-17'!Q$2,input!$1:$1,0))</f>
        <v>6.9233850000000111E-2</v>
      </c>
      <c r="R228" s="106">
        <f>INDEX(input!$A:$DZ,MATCH('2016-17'!$A228,input!$A:$A,0),MATCH('2016-17'!R$2,input!$1:$1,0))</f>
        <v>0</v>
      </c>
      <c r="S228" s="105">
        <f>INDEX(input!$A:$DZ,MATCH('2016-17'!$A228,input!$A:$A,0),MATCH('2016-17'!S$2,input!$1:$1,0))</f>
        <v>3.0269482160000005</v>
      </c>
      <c r="T228" s="105">
        <f>INDEX(input!$A:$DZ,MATCH('2016-17'!$A228,input!$A:$A,0),MATCH('2016-17'!T$2,input!$1:$1,0))</f>
        <v>6.5255223714371343E-3</v>
      </c>
      <c r="U228" s="103">
        <f>INDEX(input!$A:$DZ,MATCH('2016-17'!$A228,input!$A:$A,0),MATCH('2016-17'!U$2,input!$1:$1,0))</f>
        <v>0.3572970056695754</v>
      </c>
      <c r="V228" s="103">
        <f>INDEX(input!$A:$DZ,MATCH('2016-17'!$A228,input!$A:$A,0),MATCH('2016-17'!V$2,input!$1:$1,0))</f>
        <v>0</v>
      </c>
      <c r="W228" s="107">
        <f>INDEX(input!$A:$DZ,MATCH('2016-17'!$A228,input!$A:$A,0),MATCH('2016-17'!W$2,input!$1:$1,0))</f>
        <v>13.093337033647419</v>
      </c>
      <c r="X228" s="100">
        <f>INDEX(input!$A:$DZ,MATCH('2016-17'!$A228,input!$A:$A,0),MATCH('2016-17'!X$2,input!$1:$1,0))</f>
        <v>4.2416283673515132</v>
      </c>
    </row>
    <row r="229" spans="1:24" x14ac:dyDescent="0.25">
      <c r="A229" s="27" t="s">
        <v>431</v>
      </c>
      <c r="B229" s="27" t="str">
        <f>INDEX(input!$A:$DZ,MATCH('2016-17'!$A229,input!$A:$A,0),MATCH('2016-17'!B$2,input!$1:$1,0))</f>
        <v>E2004</v>
      </c>
      <c r="C229" s="27" t="str">
        <f>INDEX(input!$A:$DZ,MATCH('2016-17'!$A229,input!$A:$A,0),MATCH('2016-17'!C$2,input!$1:$1,0))</f>
        <v>E06000013</v>
      </c>
      <c r="E229" s="27" t="str">
        <f>INDEX(input!$A:$DZ,MATCH('2016-17'!$A229,input!$A:$A,0),MATCH('2016-17'!E$2,input!$1:$1,0))</f>
        <v>North Lincolnshire</v>
      </c>
      <c r="F229" s="110">
        <f>INDEX(input!$A:$DZ,MATCH('2016-17'!$A229,input!$A:$A,0),MATCH('2016-17'!F$2,input!$1:$1,0))</f>
        <v>58.487467070000008</v>
      </c>
      <c r="G229" s="110">
        <f>INDEX(input!$A:$DZ,MATCH('2016-17'!$A229,input!$A:$A,0),MATCH('2016-17'!G$2,input!$1:$1,0))</f>
        <v>0.43905552643750001</v>
      </c>
      <c r="H229" s="110">
        <f>INDEX(input!$A:$DZ,MATCH('2016-17'!$A229,input!$A:$A,0),MATCH('2016-17'!H$2,input!$1:$1,0))</f>
        <v>57.913733399999998</v>
      </c>
      <c r="I229" s="110">
        <f>INDEX(input!$A:$DZ,MATCH('2016-17'!$A229,input!$A:$A,0),MATCH('2016-17'!I$2,input!$1:$1,0))</f>
        <v>2.6369205688888888</v>
      </c>
      <c r="J229" s="110">
        <f>INDEX(input!$A:$DZ,MATCH('2016-17'!$A229,input!$A:$A,0),MATCH('2016-17'!J$2,input!$1:$1,0))</f>
        <v>9.7598173095648166E-2</v>
      </c>
      <c r="K229" s="110">
        <f>INDEX(input!$A:$DZ,MATCH('2016-17'!$A229,input!$A:$A,0),MATCH('2016-17'!K$2,input!$1:$1,0))</f>
        <v>3.9327168151115421E-2</v>
      </c>
      <c r="L229" s="136">
        <f>INDEX(input!$A:$DZ,MATCH('2016-17'!$A229,input!$A:$A,0),MATCH('2016-17'!L$2,input!$1:$1,0))</f>
        <v>119.61410190657314</v>
      </c>
      <c r="M229" s="106">
        <f>INDEX(input!$A:$DZ,MATCH('2016-17'!$A229,input!$A:$A,0),MATCH('2016-17'!M$2,input!$1:$1,0))</f>
        <v>50.868562705805999</v>
      </c>
      <c r="N229" s="106">
        <f>INDEX(input!$A:$DZ,MATCH('2016-17'!$A229,input!$A:$A,0),MATCH('2016-17'!N$2,input!$1:$1,0))</f>
        <v>0.4390555264784442</v>
      </c>
      <c r="O229" s="105">
        <f>INDEX(input!$A:$DZ,MATCH('2016-17'!$A229,input!$A:$A,0),MATCH('2016-17'!O$2,input!$1:$1,0))</f>
        <v>59.713789570000003</v>
      </c>
      <c r="P229" s="111">
        <f>INDEX(input!$A:$DZ,MATCH('2016-17'!$A229,input!$A:$A,0),MATCH('2016-17'!P$2,input!$1:$1,0))</f>
        <v>1.1847719999999999</v>
      </c>
      <c r="Q229" s="50">
        <f>INDEX(input!$A:$DZ,MATCH('2016-17'!$A229,input!$A:$A,0),MATCH('2016-17'!Q$2,input!$1:$1,0))</f>
        <v>0</v>
      </c>
      <c r="R229" s="106">
        <f>INDEX(input!$A:$DZ,MATCH('2016-17'!$A229,input!$A:$A,0),MATCH('2016-17'!R$2,input!$1:$1,0))</f>
        <v>0</v>
      </c>
      <c r="S229" s="105">
        <f>INDEX(input!$A:$DZ,MATCH('2016-17'!$A229,input!$A:$A,0),MATCH('2016-17'!S$2,input!$1:$1,0))</f>
        <v>3.1550005866666666</v>
      </c>
      <c r="T229" s="105">
        <f>INDEX(input!$A:$DZ,MATCH('2016-17'!$A229,input!$A:$A,0),MATCH('2016-17'!T$2,input!$1:$1,0))</f>
        <v>6.9800285118727518E-2</v>
      </c>
      <c r="U229" s="103">
        <f>INDEX(input!$A:$DZ,MATCH('2016-17'!$A229,input!$A:$A,0),MATCH('2016-17'!U$2,input!$1:$1,0))</f>
        <v>0.20424755072030915</v>
      </c>
      <c r="V229" s="103">
        <f>INDEX(input!$A:$DZ,MATCH('2016-17'!$A229,input!$A:$A,0),MATCH('2016-17'!V$2,input!$1:$1,0))</f>
        <v>0</v>
      </c>
      <c r="W229" s="107">
        <f>INDEX(input!$A:$DZ,MATCH('2016-17'!$A229,input!$A:$A,0),MATCH('2016-17'!W$2,input!$1:$1,0))</f>
        <v>115.63522822479017</v>
      </c>
      <c r="X229" s="100">
        <f>INDEX(input!$A:$DZ,MATCH('2016-17'!$A229,input!$A:$A,0),MATCH('2016-17'!X$2,input!$1:$1,0))</f>
        <v>-3.3264252444839215</v>
      </c>
    </row>
    <row r="230" spans="1:24" x14ac:dyDescent="0.25">
      <c r="A230" s="27" t="s">
        <v>433</v>
      </c>
      <c r="B230" s="27" t="str">
        <f>INDEX(input!$A:$DZ,MATCH('2016-17'!$A230,input!$A:$A,0),MATCH('2016-17'!B$2,input!$1:$1,0))</f>
        <v>E2635</v>
      </c>
      <c r="C230" s="27" t="str">
        <f>INDEX(input!$A:$DZ,MATCH('2016-17'!$A230,input!$A:$A,0),MATCH('2016-17'!C$2,input!$1:$1,0))</f>
        <v>E07000147</v>
      </c>
      <c r="E230" s="27" t="str">
        <f>INDEX(input!$A:$DZ,MATCH('2016-17'!$A230,input!$A:$A,0),MATCH('2016-17'!E$2,input!$1:$1,0))</f>
        <v>North Norfolk</v>
      </c>
      <c r="F230" s="110">
        <f>INDEX(input!$A:$DZ,MATCH('2016-17'!$A230,input!$A:$A,0),MATCH('2016-17'!F$2,input!$1:$1,0))</f>
        <v>5.29740141</v>
      </c>
      <c r="G230" s="110">
        <f>INDEX(input!$A:$DZ,MATCH('2016-17'!$A230,input!$A:$A,0),MATCH('2016-17'!G$2,input!$1:$1,0))</f>
        <v>4.2689481479166666E-2</v>
      </c>
      <c r="H230" s="110">
        <f>INDEX(input!$A:$DZ,MATCH('2016-17'!$A230,input!$A:$A,0),MATCH('2016-17'!H$2,input!$1:$1,0))</f>
        <v>5.1762389999999998</v>
      </c>
      <c r="I230" s="110">
        <f>INDEX(input!$A:$DZ,MATCH('2016-17'!$A230,input!$A:$A,0),MATCH('2016-17'!I$2,input!$1:$1,0))</f>
        <v>1.6742140302222224</v>
      </c>
      <c r="J230" s="110">
        <f>INDEX(input!$A:$DZ,MATCH('2016-17'!$A230,input!$A:$A,0),MATCH('2016-17'!J$2,input!$1:$1,0))</f>
        <v>9.5348135502575752E-3</v>
      </c>
      <c r="K230" s="110">
        <f>INDEX(input!$A:$DZ,MATCH('2016-17'!$A230,input!$A:$A,0),MATCH('2016-17'!K$2,input!$1:$1,0))</f>
        <v>9.2573540733768916E-2</v>
      </c>
      <c r="L230" s="136">
        <f>INDEX(input!$A:$DZ,MATCH('2016-17'!$A230,input!$A:$A,0),MATCH('2016-17'!L$2,input!$1:$1,0))</f>
        <v>12.292652275985418</v>
      </c>
      <c r="M230" s="106">
        <f>INDEX(input!$A:$DZ,MATCH('2016-17'!$A230,input!$A:$A,0),MATCH('2016-17'!M$2,input!$1:$1,0))</f>
        <v>4.5268192292389999</v>
      </c>
      <c r="N230" s="106">
        <f>INDEX(input!$A:$DZ,MATCH('2016-17'!$A230,input!$A:$A,0),MATCH('2016-17'!N$2,input!$1:$1,0))</f>
        <v>4.2689481410024786E-2</v>
      </c>
      <c r="O230" s="105">
        <f>INDEX(input!$A:$DZ,MATCH('2016-17'!$A230,input!$A:$A,0),MATCH('2016-17'!O$2,input!$1:$1,0))</f>
        <v>5.2687277999999997</v>
      </c>
      <c r="P230" s="111">
        <f>INDEX(input!$A:$DZ,MATCH('2016-17'!$A230,input!$A:$A,0),MATCH('2016-17'!P$2,input!$1:$1,0))</f>
        <v>0</v>
      </c>
      <c r="Q230" s="50">
        <f>INDEX(input!$A:$DZ,MATCH('2016-17'!$A230,input!$A:$A,0),MATCH('2016-17'!Q$2,input!$1:$1,0))</f>
        <v>0</v>
      </c>
      <c r="R230" s="106">
        <f>INDEX(input!$A:$DZ,MATCH('2016-17'!$A230,input!$A:$A,0),MATCH('2016-17'!R$2,input!$1:$1,0))</f>
        <v>0</v>
      </c>
      <c r="S230" s="105">
        <f>INDEX(input!$A:$DZ,MATCH('2016-17'!$A230,input!$A:$A,0),MATCH('2016-17'!S$2,input!$1:$1,0))</f>
        <v>2.085229800888889</v>
      </c>
      <c r="T230" s="105">
        <f>INDEX(input!$A:$DZ,MATCH('2016-17'!$A230,input!$A:$A,0),MATCH('2016-17'!T$2,input!$1:$1,0))</f>
        <v>6.8191102686896606E-3</v>
      </c>
      <c r="U230" s="103">
        <f>INDEX(input!$A:$DZ,MATCH('2016-17'!$A230,input!$A:$A,0),MATCH('2016-17'!U$2,input!$1:$1,0))</f>
        <v>0.48078516316570313</v>
      </c>
      <c r="V230" s="103">
        <f>INDEX(input!$A:$DZ,MATCH('2016-17'!$A230,input!$A:$A,0),MATCH('2016-17'!V$2,input!$1:$1,0))</f>
        <v>0</v>
      </c>
      <c r="W230" s="107">
        <f>INDEX(input!$A:$DZ,MATCH('2016-17'!$A230,input!$A:$A,0),MATCH('2016-17'!W$2,input!$1:$1,0))</f>
        <v>12.411070584972308</v>
      </c>
      <c r="X230" s="100">
        <f>INDEX(input!$A:$DZ,MATCH('2016-17'!$A230,input!$A:$A,0),MATCH('2016-17'!X$2,input!$1:$1,0))</f>
        <v>0.96332594730779153</v>
      </c>
    </row>
    <row r="231" spans="1:24" x14ac:dyDescent="0.25">
      <c r="A231" s="27" t="s">
        <v>435</v>
      </c>
      <c r="B231" s="27" t="str">
        <f>INDEX(input!$A:$DZ,MATCH('2016-17'!$A231,input!$A:$A,0),MATCH('2016-17'!B$2,input!$1:$1,0))</f>
        <v>E0104</v>
      </c>
      <c r="C231" s="27" t="str">
        <f>INDEX(input!$A:$DZ,MATCH('2016-17'!$A231,input!$A:$A,0),MATCH('2016-17'!C$2,input!$1:$1,0))</f>
        <v>E06000024</v>
      </c>
      <c r="E231" s="27" t="str">
        <f>INDEX(input!$A:$DZ,MATCH('2016-17'!$A231,input!$A:$A,0),MATCH('2016-17'!E$2,input!$1:$1,0))</f>
        <v>North Somerset</v>
      </c>
      <c r="F231" s="110">
        <f>INDEX(input!$A:$DZ,MATCH('2016-17'!$A231,input!$A:$A,0),MATCH('2016-17'!F$2,input!$1:$1,0))</f>
        <v>57.68131966</v>
      </c>
      <c r="G231" s="110">
        <f>INDEX(input!$A:$DZ,MATCH('2016-17'!$A231,input!$A:$A,0),MATCH('2016-17'!G$2,input!$1:$1,0))</f>
        <v>0.42068426152083332</v>
      </c>
      <c r="H231" s="110">
        <f>INDEX(input!$A:$DZ,MATCH('2016-17'!$A231,input!$A:$A,0),MATCH('2016-17'!H$2,input!$1:$1,0))</f>
        <v>86.194434000000001</v>
      </c>
      <c r="I231" s="110">
        <f>INDEX(input!$A:$DZ,MATCH('2016-17'!$A231,input!$A:$A,0),MATCH('2016-17'!I$2,input!$1:$1,0))</f>
        <v>5.4373955</v>
      </c>
      <c r="J231" s="110">
        <f>INDEX(input!$A:$DZ,MATCH('2016-17'!$A231,input!$A:$A,0),MATCH('2016-17'!J$2,input!$1:$1,0))</f>
        <v>9.2617499179066462E-2</v>
      </c>
      <c r="K231" s="110">
        <f>INDEX(input!$A:$DZ,MATCH('2016-17'!$A231,input!$A:$A,0),MATCH('2016-17'!K$2,input!$1:$1,0))</f>
        <v>0</v>
      </c>
      <c r="L231" s="136">
        <f>INDEX(input!$A:$DZ,MATCH('2016-17'!$A231,input!$A:$A,0),MATCH('2016-17'!L$2,input!$1:$1,0))</f>
        <v>149.8264509206999</v>
      </c>
      <c r="M231" s="106">
        <f>INDEX(input!$A:$DZ,MATCH('2016-17'!$A231,input!$A:$A,0),MATCH('2016-17'!M$2,input!$1:$1,0))</f>
        <v>48.286357910874003</v>
      </c>
      <c r="N231" s="106">
        <f>INDEX(input!$A:$DZ,MATCH('2016-17'!$A231,input!$A:$A,0),MATCH('2016-17'!N$2,input!$1:$1,0))</f>
        <v>0.42068426150817362</v>
      </c>
      <c r="O231" s="105">
        <f>INDEX(input!$A:$DZ,MATCH('2016-17'!$A231,input!$A:$A,0),MATCH('2016-17'!O$2,input!$1:$1,0))</f>
        <v>89.611734680000012</v>
      </c>
      <c r="P231" s="111">
        <f>INDEX(input!$A:$DZ,MATCH('2016-17'!$A231,input!$A:$A,0),MATCH('2016-17'!P$2,input!$1:$1,0))</f>
        <v>1.75261</v>
      </c>
      <c r="Q231" s="50">
        <f>INDEX(input!$A:$DZ,MATCH('2016-17'!$A231,input!$A:$A,0),MATCH('2016-17'!Q$2,input!$1:$1,0))</f>
        <v>0</v>
      </c>
      <c r="R231" s="106">
        <f>INDEX(input!$A:$DZ,MATCH('2016-17'!$A231,input!$A:$A,0),MATCH('2016-17'!R$2,input!$1:$1,0))</f>
        <v>0</v>
      </c>
      <c r="S231" s="105">
        <f>INDEX(input!$A:$DZ,MATCH('2016-17'!$A231,input!$A:$A,0),MATCH('2016-17'!S$2,input!$1:$1,0))</f>
        <v>6.583318366666667</v>
      </c>
      <c r="T231" s="105">
        <f>INDEX(input!$A:$DZ,MATCH('2016-17'!$A231,input!$A:$A,0),MATCH('2016-17'!T$2,input!$1:$1,0))</f>
        <v>6.6238205538404787E-2</v>
      </c>
      <c r="U231" s="103">
        <f>INDEX(input!$A:$DZ,MATCH('2016-17'!$A231,input!$A:$A,0),MATCH('2016-17'!U$2,input!$1:$1,0))</f>
        <v>0</v>
      </c>
      <c r="V231" s="103">
        <f>INDEX(input!$A:$DZ,MATCH('2016-17'!$A231,input!$A:$A,0),MATCH('2016-17'!V$2,input!$1:$1,0))</f>
        <v>0.9532330456678586</v>
      </c>
      <c r="W231" s="107">
        <f>INDEX(input!$A:$DZ,MATCH('2016-17'!$A231,input!$A:$A,0),MATCH('2016-17'!W$2,input!$1:$1,0))</f>
        <v>147.67417647025511</v>
      </c>
      <c r="X231" s="100">
        <f>INDEX(input!$A:$DZ,MATCH('2016-17'!$A231,input!$A:$A,0),MATCH('2016-17'!X$2,input!$1:$1,0))</f>
        <v>-1.4365116688133672</v>
      </c>
    </row>
    <row r="232" spans="1:24" x14ac:dyDescent="0.25">
      <c r="A232" s="27" t="s">
        <v>437</v>
      </c>
      <c r="B232" s="27" t="str">
        <f>INDEX(input!$A:$DZ,MATCH('2016-17'!$A232,input!$A:$A,0),MATCH('2016-17'!B$2,input!$1:$1,0))</f>
        <v>E4503</v>
      </c>
      <c r="C232" s="27" t="str">
        <f>INDEX(input!$A:$DZ,MATCH('2016-17'!$A232,input!$A:$A,0),MATCH('2016-17'!C$2,input!$1:$1,0))</f>
        <v>E08000022</v>
      </c>
      <c r="E232" s="27" t="str">
        <f>INDEX(input!$A:$DZ,MATCH('2016-17'!$A232,input!$A:$A,0),MATCH('2016-17'!E$2,input!$1:$1,0))</f>
        <v>North Tyneside</v>
      </c>
      <c r="F232" s="110">
        <f>INDEX(input!$A:$DZ,MATCH('2016-17'!$A232,input!$A:$A,0),MATCH('2016-17'!F$2,input!$1:$1,0))</f>
        <v>85.857336509999996</v>
      </c>
      <c r="G232" s="110">
        <f>INDEX(input!$A:$DZ,MATCH('2016-17'!$A232,input!$A:$A,0),MATCH('2016-17'!G$2,input!$1:$1,0))</f>
        <v>0.63932219443749994</v>
      </c>
      <c r="H232" s="110">
        <f>INDEX(input!$A:$DZ,MATCH('2016-17'!$A232,input!$A:$A,0),MATCH('2016-17'!H$2,input!$1:$1,0))</f>
        <v>74.933329000000001</v>
      </c>
      <c r="I232" s="110">
        <f>INDEX(input!$A:$DZ,MATCH('2016-17'!$A232,input!$A:$A,0),MATCH('2016-17'!I$2,input!$1:$1,0))</f>
        <v>2.5030939566666666</v>
      </c>
      <c r="J232" s="110">
        <f>INDEX(input!$A:$DZ,MATCH('2016-17'!$A232,input!$A:$A,0),MATCH('2016-17'!J$2,input!$1:$1,0))</f>
        <v>0.14189659427328424</v>
      </c>
      <c r="K232" s="110">
        <f>INDEX(input!$A:$DZ,MATCH('2016-17'!$A232,input!$A:$A,0),MATCH('2016-17'!K$2,input!$1:$1,0))</f>
        <v>0</v>
      </c>
      <c r="L232" s="136">
        <f>INDEX(input!$A:$DZ,MATCH('2016-17'!$A232,input!$A:$A,0),MATCH('2016-17'!L$2,input!$1:$1,0))</f>
        <v>164.07497825537746</v>
      </c>
      <c r="M232" s="106">
        <f>INDEX(input!$A:$DZ,MATCH('2016-17'!$A232,input!$A:$A,0),MATCH('2016-17'!M$2,input!$1:$1,0))</f>
        <v>75.388282236370003</v>
      </c>
      <c r="N232" s="106">
        <f>INDEX(input!$A:$DZ,MATCH('2016-17'!$A232,input!$A:$A,0),MATCH('2016-17'!N$2,input!$1:$1,0))</f>
        <v>0.63932219451988026</v>
      </c>
      <c r="O232" s="105">
        <f>INDEX(input!$A:$DZ,MATCH('2016-17'!$A232,input!$A:$A,0),MATCH('2016-17'!O$2,input!$1:$1,0))</f>
        <v>77.141260720000005</v>
      </c>
      <c r="P232" s="111">
        <f>INDEX(input!$A:$DZ,MATCH('2016-17'!$A232,input!$A:$A,0),MATCH('2016-17'!P$2,input!$1:$1,0))</f>
        <v>1.5119</v>
      </c>
      <c r="Q232" s="50">
        <f>INDEX(input!$A:$DZ,MATCH('2016-17'!$A232,input!$A:$A,0),MATCH('2016-17'!Q$2,input!$1:$1,0))</f>
        <v>0</v>
      </c>
      <c r="R232" s="106">
        <f>INDEX(input!$A:$DZ,MATCH('2016-17'!$A232,input!$A:$A,0),MATCH('2016-17'!R$2,input!$1:$1,0))</f>
        <v>0</v>
      </c>
      <c r="S232" s="105">
        <f>INDEX(input!$A:$DZ,MATCH('2016-17'!$A232,input!$A:$A,0),MATCH('2016-17'!S$2,input!$1:$1,0))</f>
        <v>3.3321517588888887</v>
      </c>
      <c r="T232" s="105">
        <f>INDEX(input!$A:$DZ,MATCH('2016-17'!$A232,input!$A:$A,0),MATCH('2016-17'!T$2,input!$1:$1,0))</f>
        <v>0.10148164072646224</v>
      </c>
      <c r="U232" s="103">
        <f>INDEX(input!$A:$DZ,MATCH('2016-17'!$A232,input!$A:$A,0),MATCH('2016-17'!U$2,input!$1:$1,0))</f>
        <v>0</v>
      </c>
      <c r="V232" s="103">
        <f>INDEX(input!$A:$DZ,MATCH('2016-17'!$A232,input!$A:$A,0),MATCH('2016-17'!V$2,input!$1:$1,0))</f>
        <v>0</v>
      </c>
      <c r="W232" s="107">
        <f>INDEX(input!$A:$DZ,MATCH('2016-17'!$A232,input!$A:$A,0),MATCH('2016-17'!W$2,input!$1:$1,0))</f>
        <v>158.11439855050523</v>
      </c>
      <c r="X232" s="100">
        <f>INDEX(input!$A:$DZ,MATCH('2016-17'!$A232,input!$A:$A,0),MATCH('2016-17'!X$2,input!$1:$1,0))</f>
        <v>-3.63283894244667</v>
      </c>
    </row>
    <row r="233" spans="1:24" x14ac:dyDescent="0.25">
      <c r="A233" s="27" t="s">
        <v>439</v>
      </c>
      <c r="B233" s="27" t="str">
        <f>INDEX(input!$A:$DZ,MATCH('2016-17'!$A233,input!$A:$A,0),MATCH('2016-17'!B$2,input!$1:$1,0))</f>
        <v>E3731</v>
      </c>
      <c r="C233" s="27" t="str">
        <f>INDEX(input!$A:$DZ,MATCH('2016-17'!$A233,input!$A:$A,0),MATCH('2016-17'!C$2,input!$1:$1,0))</f>
        <v>E07000218</v>
      </c>
      <c r="E233" s="27" t="str">
        <f>INDEX(input!$A:$DZ,MATCH('2016-17'!$A233,input!$A:$A,0),MATCH('2016-17'!E$2,input!$1:$1,0))</f>
        <v>North Warwickshire</v>
      </c>
      <c r="F233" s="110">
        <f>INDEX(input!$A:$DZ,MATCH('2016-17'!$A233,input!$A:$A,0),MATCH('2016-17'!F$2,input!$1:$1,0))</f>
        <v>3.1927387400000002</v>
      </c>
      <c r="G233" s="110">
        <f>INDEX(input!$A:$DZ,MATCH('2016-17'!$A233,input!$A:$A,0),MATCH('2016-17'!G$2,input!$1:$1,0))</f>
        <v>2.5435269999999999E-2</v>
      </c>
      <c r="H233" s="110">
        <f>INDEX(input!$A:$DZ,MATCH('2016-17'!$A233,input!$A:$A,0),MATCH('2016-17'!H$2,input!$1:$1,0))</f>
        <v>4.0810199999999996</v>
      </c>
      <c r="I233" s="110">
        <f>INDEX(input!$A:$DZ,MATCH('2016-17'!$A233,input!$A:$A,0),MATCH('2016-17'!I$2,input!$1:$1,0))</f>
        <v>0.70365984711111129</v>
      </c>
      <c r="J233" s="110">
        <f>INDEX(input!$A:$DZ,MATCH('2016-17'!$A233,input!$A:$A,0),MATCH('2016-17'!J$2,input!$1:$1,0))</f>
        <v>5.6593162886336571E-3</v>
      </c>
      <c r="K233" s="110">
        <f>INDEX(input!$A:$DZ,MATCH('2016-17'!$A233,input!$A:$A,0),MATCH('2016-17'!K$2,input!$1:$1,0))</f>
        <v>0</v>
      </c>
      <c r="L233" s="136">
        <f>INDEX(input!$A:$DZ,MATCH('2016-17'!$A233,input!$A:$A,0),MATCH('2016-17'!L$2,input!$1:$1,0))</f>
        <v>8.008513173399745</v>
      </c>
      <c r="M233" s="106">
        <f>INDEX(input!$A:$DZ,MATCH('2016-17'!$A233,input!$A:$A,0),MATCH('2016-17'!M$2,input!$1:$1,0))</f>
        <v>2.6575830047439997</v>
      </c>
      <c r="N233" s="106">
        <f>INDEX(input!$A:$DZ,MATCH('2016-17'!$A233,input!$A:$A,0),MATCH('2016-17'!N$2,input!$1:$1,0))</f>
        <v>2.5435270067989669E-2</v>
      </c>
      <c r="O233" s="105">
        <f>INDEX(input!$A:$DZ,MATCH('2016-17'!$A233,input!$A:$A,0),MATCH('2016-17'!O$2,input!$1:$1,0))</f>
        <v>4.1477205899999996</v>
      </c>
      <c r="P233" s="111">
        <f>INDEX(input!$A:$DZ,MATCH('2016-17'!$A233,input!$A:$A,0),MATCH('2016-17'!P$2,input!$1:$1,0))</f>
        <v>0</v>
      </c>
      <c r="Q233" s="50">
        <f>INDEX(input!$A:$DZ,MATCH('2016-17'!$A233,input!$A:$A,0),MATCH('2016-17'!Q$2,input!$1:$1,0))</f>
        <v>0</v>
      </c>
      <c r="R233" s="106">
        <f>INDEX(input!$A:$DZ,MATCH('2016-17'!$A233,input!$A:$A,0),MATCH('2016-17'!R$2,input!$1:$1,0))</f>
        <v>0</v>
      </c>
      <c r="S233" s="105">
        <f>INDEX(input!$A:$DZ,MATCH('2016-17'!$A233,input!$A:$A,0),MATCH('2016-17'!S$2,input!$1:$1,0))</f>
        <v>0.96814759822222229</v>
      </c>
      <c r="T233" s="105">
        <f>INDEX(input!$A:$DZ,MATCH('2016-17'!$A233,input!$A:$A,0),MATCH('2016-17'!T$2,input!$1:$1,0))</f>
        <v>4.0474311966532282E-3</v>
      </c>
      <c r="U233" s="103">
        <f>INDEX(input!$A:$DZ,MATCH('2016-17'!$A233,input!$A:$A,0),MATCH('2016-17'!U$2,input!$1:$1,0))</f>
        <v>0</v>
      </c>
      <c r="V233" s="103">
        <f>INDEX(input!$A:$DZ,MATCH('2016-17'!$A233,input!$A:$A,0),MATCH('2016-17'!V$2,input!$1:$1,0))</f>
        <v>2.1100043516149893E-2</v>
      </c>
      <c r="W233" s="107">
        <f>INDEX(input!$A:$DZ,MATCH('2016-17'!$A233,input!$A:$A,0),MATCH('2016-17'!W$2,input!$1:$1,0))</f>
        <v>7.8240339377470143</v>
      </c>
      <c r="X233" s="100">
        <f>INDEX(input!$A:$DZ,MATCH('2016-17'!$A233,input!$A:$A,0),MATCH('2016-17'!X$2,input!$1:$1,0))</f>
        <v>-2.3035391421403539</v>
      </c>
    </row>
    <row r="234" spans="1:24" x14ac:dyDescent="0.25">
      <c r="A234" s="27" t="s">
        <v>441</v>
      </c>
      <c r="B234" s="27" t="str">
        <f>INDEX(input!$A:$DZ,MATCH('2016-17'!$A234,input!$A:$A,0),MATCH('2016-17'!B$2,input!$1:$1,0))</f>
        <v>E2437</v>
      </c>
      <c r="C234" s="27" t="str">
        <f>INDEX(input!$A:$DZ,MATCH('2016-17'!$A234,input!$A:$A,0),MATCH('2016-17'!C$2,input!$1:$1,0))</f>
        <v>E07000134</v>
      </c>
      <c r="E234" s="27" t="str">
        <f>INDEX(input!$A:$DZ,MATCH('2016-17'!$A234,input!$A:$A,0),MATCH('2016-17'!E$2,input!$1:$1,0))</f>
        <v>North West Leicestershire</v>
      </c>
      <c r="F234" s="110">
        <f>INDEX(input!$A:$DZ,MATCH('2016-17'!$A234,input!$A:$A,0),MATCH('2016-17'!F$2,input!$1:$1,0))</f>
        <v>3.9918701599999999</v>
      </c>
      <c r="G234" s="110">
        <f>INDEX(input!$A:$DZ,MATCH('2016-17'!$A234,input!$A:$A,0),MATCH('2016-17'!G$2,input!$1:$1,0))</f>
        <v>3.181457314583333E-2</v>
      </c>
      <c r="H234" s="110">
        <f>INDEX(input!$A:$DZ,MATCH('2016-17'!$A234,input!$A:$A,0),MATCH('2016-17'!H$2,input!$1:$1,0))</f>
        <v>5.1221889999999997</v>
      </c>
      <c r="I234" s="110">
        <f>INDEX(input!$A:$DZ,MATCH('2016-17'!$A234,input!$A:$A,0),MATCH('2016-17'!I$2,input!$1:$1,0))</f>
        <v>2.123066253333334</v>
      </c>
      <c r="J234" s="110">
        <f>INDEX(input!$A:$DZ,MATCH('2016-17'!$A234,input!$A:$A,0),MATCH('2016-17'!J$2,input!$1:$1,0))</f>
        <v>7.0789716062530494E-3</v>
      </c>
      <c r="K234" s="110">
        <f>INDEX(input!$A:$DZ,MATCH('2016-17'!$A234,input!$A:$A,0),MATCH('2016-17'!K$2,input!$1:$1,0))</f>
        <v>0</v>
      </c>
      <c r="L234" s="136">
        <f>INDEX(input!$A:$DZ,MATCH('2016-17'!$A234,input!$A:$A,0),MATCH('2016-17'!L$2,input!$1:$1,0))</f>
        <v>11.27601895808542</v>
      </c>
      <c r="M234" s="106">
        <f>INDEX(input!$A:$DZ,MATCH('2016-17'!$A234,input!$A:$A,0),MATCH('2016-17'!M$2,input!$1:$1,0))</f>
        <v>3.3213171091209994</v>
      </c>
      <c r="N234" s="106">
        <f>INDEX(input!$A:$DZ,MATCH('2016-17'!$A234,input!$A:$A,0),MATCH('2016-17'!N$2,input!$1:$1,0))</f>
        <v>3.1814573130469002E-2</v>
      </c>
      <c r="O234" s="105">
        <f>INDEX(input!$A:$DZ,MATCH('2016-17'!$A234,input!$A:$A,0),MATCH('2016-17'!O$2,input!$1:$1,0))</f>
        <v>5.23214983</v>
      </c>
      <c r="P234" s="111">
        <f>INDEX(input!$A:$DZ,MATCH('2016-17'!$A234,input!$A:$A,0),MATCH('2016-17'!P$2,input!$1:$1,0))</f>
        <v>0</v>
      </c>
      <c r="Q234" s="50">
        <f>INDEX(input!$A:$DZ,MATCH('2016-17'!$A234,input!$A:$A,0),MATCH('2016-17'!Q$2,input!$1:$1,0))</f>
        <v>0</v>
      </c>
      <c r="R234" s="106">
        <f>INDEX(input!$A:$DZ,MATCH('2016-17'!$A234,input!$A:$A,0),MATCH('2016-17'!R$2,input!$1:$1,0))</f>
        <v>0</v>
      </c>
      <c r="S234" s="105">
        <f>INDEX(input!$A:$DZ,MATCH('2016-17'!$A234,input!$A:$A,0),MATCH('2016-17'!S$2,input!$1:$1,0))</f>
        <v>2.7730805040000006</v>
      </c>
      <c r="T234" s="105">
        <f>INDEX(input!$A:$DZ,MATCH('2016-17'!$A234,input!$A:$A,0),MATCH('2016-17'!T$2,input!$1:$1,0))</f>
        <v>5.062740631216504E-3</v>
      </c>
      <c r="U234" s="103">
        <f>INDEX(input!$A:$DZ,MATCH('2016-17'!$A234,input!$A:$A,0),MATCH('2016-17'!U$2,input!$1:$1,0))</f>
        <v>0</v>
      </c>
      <c r="V234" s="103">
        <f>INDEX(input!$A:$DZ,MATCH('2016-17'!$A234,input!$A:$A,0),MATCH('2016-17'!V$2,input!$1:$1,0))</f>
        <v>2.5918364153889019E-2</v>
      </c>
      <c r="W234" s="107">
        <f>INDEX(input!$A:$DZ,MATCH('2016-17'!$A234,input!$A:$A,0),MATCH('2016-17'!W$2,input!$1:$1,0))</f>
        <v>11.389343121036577</v>
      </c>
      <c r="X234" s="100">
        <f>INDEX(input!$A:$DZ,MATCH('2016-17'!$A234,input!$A:$A,0),MATCH('2016-17'!X$2,input!$1:$1,0))</f>
        <v>1.0050015291070302</v>
      </c>
    </row>
    <row r="235" spans="1:24" x14ac:dyDescent="0.25">
      <c r="A235" s="27" t="s">
        <v>443</v>
      </c>
      <c r="B235" s="27" t="str">
        <f>INDEX(input!$A:$DZ,MATCH('2016-17'!$A235,input!$A:$A,0),MATCH('2016-17'!B$2,input!$1:$1,0))</f>
        <v>E2721</v>
      </c>
      <c r="C235" s="27" t="str">
        <f>INDEX(input!$A:$DZ,MATCH('2016-17'!$A235,input!$A:$A,0),MATCH('2016-17'!C$2,input!$1:$1,0))</f>
        <v>E10000023</v>
      </c>
      <c r="E235" s="27" t="str">
        <f>INDEX(input!$A:$DZ,MATCH('2016-17'!$A235,input!$A:$A,0),MATCH('2016-17'!E$2,input!$1:$1,0))</f>
        <v>North Yorkshire</v>
      </c>
      <c r="F235" s="110">
        <f>INDEX(input!$A:$DZ,MATCH('2016-17'!$A235,input!$A:$A,0),MATCH('2016-17'!F$2,input!$1:$1,0))</f>
        <v>122.55317484999999</v>
      </c>
      <c r="G235" s="110">
        <f>INDEX(input!$A:$DZ,MATCH('2016-17'!$A235,input!$A:$A,0),MATCH('2016-17'!G$2,input!$1:$1,0))</f>
        <v>0.89630284377083336</v>
      </c>
      <c r="H235" s="110">
        <f>INDEX(input!$A:$DZ,MATCH('2016-17'!$A235,input!$A:$A,0),MATCH('2016-17'!H$2,input!$1:$1,0))</f>
        <v>241.79499999999999</v>
      </c>
      <c r="I235" s="110">
        <f>INDEX(input!$A:$DZ,MATCH('2016-17'!$A235,input!$A:$A,0),MATCH('2016-17'!I$2,input!$1:$1,0))</f>
        <v>2.1971811193333335</v>
      </c>
      <c r="J235" s="110">
        <f>INDEX(input!$A:$DZ,MATCH('2016-17'!$A235,input!$A:$A,0),MATCH('2016-17'!J$2,input!$1:$1,0))</f>
        <v>0.20179753384315802</v>
      </c>
      <c r="K235" s="110">
        <f>INDEX(input!$A:$DZ,MATCH('2016-17'!$A235,input!$A:$A,0),MATCH('2016-17'!K$2,input!$1:$1,0))</f>
        <v>1.5853446722824274</v>
      </c>
      <c r="L235" s="136">
        <f>INDEX(input!$A:$DZ,MATCH('2016-17'!$A235,input!$A:$A,0),MATCH('2016-17'!L$2,input!$1:$1,0))</f>
        <v>369.22880101922971</v>
      </c>
      <c r="M235" s="106">
        <f>INDEX(input!$A:$DZ,MATCH('2016-17'!$A235,input!$A:$A,0),MATCH('2016-17'!M$2,input!$1:$1,0))</f>
        <v>99.345352445697998</v>
      </c>
      <c r="N235" s="106">
        <f>INDEX(input!$A:$DZ,MATCH('2016-17'!$A235,input!$A:$A,0),MATCH('2016-17'!N$2,input!$1:$1,0))</f>
        <v>0.89630284375476033</v>
      </c>
      <c r="O235" s="105">
        <f>INDEX(input!$A:$DZ,MATCH('2016-17'!$A235,input!$A:$A,0),MATCH('2016-17'!O$2,input!$1:$1,0))</f>
        <v>251.56644692999961</v>
      </c>
      <c r="P235" s="111">
        <f>INDEX(input!$A:$DZ,MATCH('2016-17'!$A235,input!$A:$A,0),MATCH('2016-17'!P$2,input!$1:$1,0))</f>
        <v>4.9332914000003569</v>
      </c>
      <c r="Q235" s="50">
        <f>INDEX(input!$A:$DZ,MATCH('2016-17'!$A235,input!$A:$A,0),MATCH('2016-17'!Q$2,input!$1:$1,0))</f>
        <v>0</v>
      </c>
      <c r="R235" s="106">
        <f>INDEX(input!$A:$DZ,MATCH('2016-17'!$A235,input!$A:$A,0),MATCH('2016-17'!R$2,input!$1:$1,0))</f>
        <v>0</v>
      </c>
      <c r="S235" s="105">
        <f>INDEX(input!$A:$DZ,MATCH('2016-17'!$A235,input!$A:$A,0),MATCH('2016-17'!S$2,input!$1:$1,0))</f>
        <v>2.7079494504444446</v>
      </c>
      <c r="T235" s="105">
        <f>INDEX(input!$A:$DZ,MATCH('2016-17'!$A235,input!$A:$A,0),MATCH('2016-17'!T$2,input!$1:$1,0))</f>
        <v>0.14432160922422596</v>
      </c>
      <c r="U235" s="103">
        <f>INDEX(input!$A:$DZ,MATCH('2016-17'!$A235,input!$A:$A,0),MATCH('2016-17'!U$2,input!$1:$1,0))</f>
        <v>8.2335642657248655</v>
      </c>
      <c r="V235" s="103">
        <f>INDEX(input!$A:$DZ,MATCH('2016-17'!$A235,input!$A:$A,0),MATCH('2016-17'!V$2,input!$1:$1,0))</f>
        <v>2.9923379669824879</v>
      </c>
      <c r="W235" s="107">
        <f>INDEX(input!$A:$DZ,MATCH('2016-17'!$A235,input!$A:$A,0),MATCH('2016-17'!W$2,input!$1:$1,0))</f>
        <v>370.8195669118287</v>
      </c>
      <c r="X235" s="100">
        <f>INDEX(input!$A:$DZ,MATCH('2016-17'!$A235,input!$A:$A,0),MATCH('2016-17'!X$2,input!$1:$1,0))</f>
        <v>0.43083472584148907</v>
      </c>
    </row>
    <row r="236" spans="1:24" x14ac:dyDescent="0.25">
      <c r="A236" s="27" t="s">
        <v>445</v>
      </c>
      <c r="B236" s="27" t="str">
        <f>INDEX(input!$A:$DZ,MATCH('2016-17'!$A236,input!$A:$A,0),MATCH('2016-17'!B$2,input!$1:$1,0))</f>
        <v>E6127</v>
      </c>
      <c r="C236" s="27" t="str">
        <f>INDEX(input!$A:$DZ,MATCH('2016-17'!$A236,input!$A:$A,0),MATCH('2016-17'!C$2,input!$1:$1,0))</f>
        <v>E31000027</v>
      </c>
      <c r="E236" s="27" t="str">
        <f>INDEX(input!$A:$DZ,MATCH('2016-17'!$A236,input!$A:$A,0),MATCH('2016-17'!E$2,input!$1:$1,0))</f>
        <v>North Yorkshire Fire</v>
      </c>
      <c r="F236" s="110">
        <f>INDEX(input!$A:$DZ,MATCH('2016-17'!$A236,input!$A:$A,0),MATCH('2016-17'!F$2,input!$1:$1,0))</f>
        <v>11.524255929999999</v>
      </c>
      <c r="G236" s="110">
        <f>INDEX(input!$A:$DZ,MATCH('2016-17'!$A236,input!$A:$A,0),MATCH('2016-17'!G$2,input!$1:$1,0))</f>
        <v>8.1464557562500012E-2</v>
      </c>
      <c r="H236" s="110">
        <f>INDEX(input!$A:$DZ,MATCH('2016-17'!$A236,input!$A:$A,0),MATCH('2016-17'!H$2,input!$1:$1,0))</f>
        <v>18.228753000000001</v>
      </c>
      <c r="I236" s="110">
        <f>INDEX(input!$A:$DZ,MATCH('2016-17'!$A236,input!$A:$A,0),MATCH('2016-17'!I$2,input!$1:$1,0))</f>
        <v>0</v>
      </c>
      <c r="J236" s="110">
        <f>INDEX(input!$A:$DZ,MATCH('2016-17'!$A236,input!$A:$A,0),MATCH('2016-17'!J$2,input!$1:$1,0))</f>
        <v>0</v>
      </c>
      <c r="K236" s="110">
        <f>INDEX(input!$A:$DZ,MATCH('2016-17'!$A236,input!$A:$A,0),MATCH('2016-17'!K$2,input!$1:$1,0))</f>
        <v>9.8484107890951397E-2</v>
      </c>
      <c r="L236" s="136">
        <f>INDEX(input!$A:$DZ,MATCH('2016-17'!$A236,input!$A:$A,0),MATCH('2016-17'!L$2,input!$1:$1,0))</f>
        <v>29.932957595453452</v>
      </c>
      <c r="M236" s="106">
        <f>INDEX(input!$A:$DZ,MATCH('2016-17'!$A236,input!$A:$A,0),MATCH('2016-17'!M$2,input!$1:$1,0))</f>
        <v>10.530609930258001</v>
      </c>
      <c r="N236" s="106">
        <f>INDEX(input!$A:$DZ,MATCH('2016-17'!$A236,input!$A:$A,0),MATCH('2016-17'!N$2,input!$1:$1,0))</f>
        <v>8.1464557611716934E-2</v>
      </c>
      <c r="O236" s="105">
        <f>INDEX(input!$A:$DZ,MATCH('2016-17'!$A236,input!$A:$A,0),MATCH('2016-17'!O$2,input!$1:$1,0))</f>
        <v>19.002407435999999</v>
      </c>
      <c r="P236" s="111">
        <f>INDEX(input!$A:$DZ,MATCH('2016-17'!$A236,input!$A:$A,0),MATCH('2016-17'!P$2,input!$1:$1,0))</f>
        <v>0</v>
      </c>
      <c r="Q236" s="50">
        <f>INDEX(input!$A:$DZ,MATCH('2016-17'!$A236,input!$A:$A,0),MATCH('2016-17'!Q$2,input!$1:$1,0))</f>
        <v>0</v>
      </c>
      <c r="R236" s="106">
        <f>INDEX(input!$A:$DZ,MATCH('2016-17'!$A236,input!$A:$A,0),MATCH('2016-17'!R$2,input!$1:$1,0))</f>
        <v>0</v>
      </c>
      <c r="S236" s="105">
        <f>INDEX(input!$A:$DZ,MATCH('2016-17'!$A236,input!$A:$A,0),MATCH('2016-17'!S$2,input!$1:$1,0))</f>
        <v>0</v>
      </c>
      <c r="T236" s="105">
        <f>INDEX(input!$A:$DZ,MATCH('2016-17'!$A236,input!$A:$A,0),MATCH('2016-17'!T$2,input!$1:$1,0))</f>
        <v>0</v>
      </c>
      <c r="U236" s="103">
        <f>INDEX(input!$A:$DZ,MATCH('2016-17'!$A236,input!$A:$A,0),MATCH('2016-17'!U$2,input!$1:$1,0))</f>
        <v>0.51148197969171538</v>
      </c>
      <c r="V236" s="103">
        <f>INDEX(input!$A:$DZ,MATCH('2016-17'!$A236,input!$A:$A,0),MATCH('2016-17'!V$2,input!$1:$1,0))</f>
        <v>7.44730851032228E-2</v>
      </c>
      <c r="W236" s="107">
        <f>INDEX(input!$A:$DZ,MATCH('2016-17'!$A236,input!$A:$A,0),MATCH('2016-17'!W$2,input!$1:$1,0))</f>
        <v>30.200436988664649</v>
      </c>
      <c r="X236" s="100">
        <f>INDEX(input!$A:$DZ,MATCH('2016-17'!$A236,input!$A:$A,0),MATCH('2016-17'!X$2,input!$1:$1,0))</f>
        <v>0.89359493581022686</v>
      </c>
    </row>
    <row r="237" spans="1:24" x14ac:dyDescent="0.25">
      <c r="A237" s="27" t="s">
        <v>447</v>
      </c>
      <c r="B237" s="27" t="str">
        <f>INDEX(input!$A:$DZ,MATCH('2016-17'!$A237,input!$A:$A,0),MATCH('2016-17'!B$2,input!$1:$1,0))</f>
        <v>E2835</v>
      </c>
      <c r="C237" s="27" t="str">
        <f>INDEX(input!$A:$DZ,MATCH('2016-17'!$A237,input!$A:$A,0),MATCH('2016-17'!C$2,input!$1:$1,0))</f>
        <v>E07000154</v>
      </c>
      <c r="E237" s="27" t="str">
        <f>INDEX(input!$A:$DZ,MATCH('2016-17'!$A237,input!$A:$A,0),MATCH('2016-17'!E$2,input!$1:$1,0))</f>
        <v>Northampton</v>
      </c>
      <c r="F237" s="110">
        <f>INDEX(input!$A:$DZ,MATCH('2016-17'!$A237,input!$A:$A,0),MATCH('2016-17'!F$2,input!$1:$1,0))</f>
        <v>11.286281839999999</v>
      </c>
      <c r="G237" s="110">
        <f>INDEX(input!$A:$DZ,MATCH('2016-17'!$A237,input!$A:$A,0),MATCH('2016-17'!G$2,input!$1:$1,0))</f>
        <v>9.042513579166668E-2</v>
      </c>
      <c r="H237" s="110">
        <f>INDEX(input!$A:$DZ,MATCH('2016-17'!$A237,input!$A:$A,0),MATCH('2016-17'!H$2,input!$1:$1,0))</f>
        <v>12.875242999999999</v>
      </c>
      <c r="I237" s="110">
        <f>INDEX(input!$A:$DZ,MATCH('2016-17'!$A237,input!$A:$A,0),MATCH('2016-17'!I$2,input!$1:$1,0))</f>
        <v>3.8358347502222232</v>
      </c>
      <c r="J237" s="110">
        <f>INDEX(input!$A:$DZ,MATCH('2016-17'!$A237,input!$A:$A,0),MATCH('2016-17'!J$2,input!$1:$1,0))</f>
        <v>2.010280052752967E-2</v>
      </c>
      <c r="K237" s="110">
        <f>INDEX(input!$A:$DZ,MATCH('2016-17'!$A237,input!$A:$A,0),MATCH('2016-17'!K$2,input!$1:$1,0))</f>
        <v>0</v>
      </c>
      <c r="L237" s="136">
        <f>INDEX(input!$A:$DZ,MATCH('2016-17'!$A237,input!$A:$A,0),MATCH('2016-17'!L$2,input!$1:$1,0))</f>
        <v>28.107887526541418</v>
      </c>
      <c r="M237" s="106">
        <f>INDEX(input!$A:$DZ,MATCH('2016-17'!$A237,input!$A:$A,0),MATCH('2016-17'!M$2,input!$1:$1,0))</f>
        <v>9.5086343797000001</v>
      </c>
      <c r="N237" s="106">
        <f>INDEX(input!$A:$DZ,MATCH('2016-17'!$A237,input!$A:$A,0),MATCH('2016-17'!N$2,input!$1:$1,0))</f>
        <v>9.042513580486157E-2</v>
      </c>
      <c r="O237" s="105">
        <f>INDEX(input!$A:$DZ,MATCH('2016-17'!$A237,input!$A:$A,0),MATCH('2016-17'!O$2,input!$1:$1,0))</f>
        <v>13.380650988999999</v>
      </c>
      <c r="P237" s="111">
        <f>INDEX(input!$A:$DZ,MATCH('2016-17'!$A237,input!$A:$A,0),MATCH('2016-17'!P$2,input!$1:$1,0))</f>
        <v>0</v>
      </c>
      <c r="Q237" s="50">
        <f>INDEX(input!$A:$DZ,MATCH('2016-17'!$A237,input!$A:$A,0),MATCH('2016-17'!Q$2,input!$1:$1,0))</f>
        <v>0</v>
      </c>
      <c r="R237" s="106">
        <f>INDEX(input!$A:$DZ,MATCH('2016-17'!$A237,input!$A:$A,0),MATCH('2016-17'!R$2,input!$1:$1,0))</f>
        <v>0</v>
      </c>
      <c r="S237" s="105">
        <f>INDEX(input!$A:$DZ,MATCH('2016-17'!$A237,input!$A:$A,0),MATCH('2016-17'!S$2,input!$1:$1,0))</f>
        <v>4.895146704000001</v>
      </c>
      <c r="T237" s="105">
        <f>INDEX(input!$A:$DZ,MATCH('2016-17'!$A237,input!$A:$A,0),MATCH('2016-17'!T$2,input!$1:$1,0))</f>
        <v>1.4377125759632112E-2</v>
      </c>
      <c r="U237" s="103">
        <f>INDEX(input!$A:$DZ,MATCH('2016-17'!$A237,input!$A:$A,0),MATCH('2016-17'!U$2,input!$1:$1,0))</f>
        <v>0</v>
      </c>
      <c r="V237" s="103">
        <f>INDEX(input!$A:$DZ,MATCH('2016-17'!$A237,input!$A:$A,0),MATCH('2016-17'!V$2,input!$1:$1,0))</f>
        <v>2.3746094313449959E-2</v>
      </c>
      <c r="W237" s="107">
        <f>INDEX(input!$A:$DZ,MATCH('2016-17'!$A237,input!$A:$A,0),MATCH('2016-17'!W$2,input!$1:$1,0))</f>
        <v>27.912980428577942</v>
      </c>
      <c r="X237" s="100">
        <f>INDEX(input!$A:$DZ,MATCH('2016-17'!$A237,input!$A:$A,0),MATCH('2016-17'!X$2,input!$1:$1,0))</f>
        <v>-0.69342492487005636</v>
      </c>
    </row>
    <row r="238" spans="1:24" x14ac:dyDescent="0.25">
      <c r="A238" s="27" t="s">
        <v>449</v>
      </c>
      <c r="B238" s="27" t="str">
        <f>INDEX(input!$A:$DZ,MATCH('2016-17'!$A238,input!$A:$A,0),MATCH('2016-17'!B$2,input!$1:$1,0))</f>
        <v>E2820</v>
      </c>
      <c r="C238" s="27" t="str">
        <f>INDEX(input!$A:$DZ,MATCH('2016-17'!$A238,input!$A:$A,0),MATCH('2016-17'!C$2,input!$1:$1,0))</f>
        <v>E10000021</v>
      </c>
      <c r="E238" s="27" t="str">
        <f>INDEX(input!$A:$DZ,MATCH('2016-17'!$A238,input!$A:$A,0),MATCH('2016-17'!E$2,input!$1:$1,0))</f>
        <v>Northamptonshire</v>
      </c>
      <c r="F238" s="110">
        <f>INDEX(input!$A:$DZ,MATCH('2016-17'!$A238,input!$A:$A,0),MATCH('2016-17'!F$2,input!$1:$1,0))</f>
        <v>164.98112477999996</v>
      </c>
      <c r="G238" s="110">
        <f>INDEX(input!$A:$DZ,MATCH('2016-17'!$A238,input!$A:$A,0),MATCH('2016-17'!G$2,input!$1:$1,0))</f>
        <v>1.2179552086041665</v>
      </c>
      <c r="H238" s="110">
        <f>INDEX(input!$A:$DZ,MATCH('2016-17'!$A238,input!$A:$A,0),MATCH('2016-17'!H$2,input!$1:$1,0))</f>
        <v>238.21796000000001</v>
      </c>
      <c r="I238" s="110">
        <f>INDEX(input!$A:$DZ,MATCH('2016-17'!$A238,input!$A:$A,0),MATCH('2016-17'!I$2,input!$1:$1,0))</f>
        <v>3.6952952640000007</v>
      </c>
      <c r="J238" s="110">
        <f>INDEX(input!$A:$DZ,MATCH('2016-17'!$A238,input!$A:$A,0),MATCH('2016-17'!J$2,input!$1:$1,0))</f>
        <v>0.27140274030417111</v>
      </c>
      <c r="K238" s="110">
        <f>INDEX(input!$A:$DZ,MATCH('2016-17'!$A238,input!$A:$A,0),MATCH('2016-17'!K$2,input!$1:$1,0))</f>
        <v>0</v>
      </c>
      <c r="L238" s="136">
        <f>INDEX(input!$A:$DZ,MATCH('2016-17'!$A238,input!$A:$A,0),MATCH('2016-17'!L$2,input!$1:$1,0))</f>
        <v>408.38373799290832</v>
      </c>
      <c r="M238" s="106">
        <f>INDEX(input!$A:$DZ,MATCH('2016-17'!$A238,input!$A:$A,0),MATCH('2016-17'!M$2,input!$1:$1,0))</f>
        <v>140.07834579293998</v>
      </c>
      <c r="N238" s="106">
        <f>INDEX(input!$A:$DZ,MATCH('2016-17'!$A238,input!$A:$A,0),MATCH('2016-17'!N$2,input!$1:$1,0))</f>
        <v>1.2179552086256198</v>
      </c>
      <c r="O238" s="105">
        <f>INDEX(input!$A:$DZ,MATCH('2016-17'!$A238,input!$A:$A,0),MATCH('2016-17'!O$2,input!$1:$1,0))</f>
        <v>249.52748036899999</v>
      </c>
      <c r="P238" s="111">
        <f>INDEX(input!$A:$DZ,MATCH('2016-17'!$A238,input!$A:$A,0),MATCH('2016-17'!P$2,input!$1:$1,0))</f>
        <v>4.8949851310000172</v>
      </c>
      <c r="Q238" s="50">
        <f>INDEX(input!$A:$DZ,MATCH('2016-17'!$A238,input!$A:$A,0),MATCH('2016-17'!Q$2,input!$1:$1,0))</f>
        <v>0</v>
      </c>
      <c r="R238" s="106">
        <f>INDEX(input!$A:$DZ,MATCH('2016-17'!$A238,input!$A:$A,0),MATCH('2016-17'!R$2,input!$1:$1,0))</f>
        <v>0</v>
      </c>
      <c r="S238" s="105">
        <f>INDEX(input!$A:$DZ,MATCH('2016-17'!$A238,input!$A:$A,0),MATCH('2016-17'!S$2,input!$1:$1,0))</f>
        <v>4.7375504515555562</v>
      </c>
      <c r="T238" s="105">
        <f>INDEX(input!$A:$DZ,MATCH('2016-17'!$A238,input!$A:$A,0),MATCH('2016-17'!T$2,input!$1:$1,0))</f>
        <v>0.19410187767213241</v>
      </c>
      <c r="U238" s="103">
        <f>INDEX(input!$A:$DZ,MATCH('2016-17'!$A238,input!$A:$A,0),MATCH('2016-17'!U$2,input!$1:$1,0))</f>
        <v>0</v>
      </c>
      <c r="V238" s="103">
        <f>INDEX(input!$A:$DZ,MATCH('2016-17'!$A238,input!$A:$A,0),MATCH('2016-17'!V$2,input!$1:$1,0))</f>
        <v>1.6913315812521124</v>
      </c>
      <c r="W238" s="107">
        <f>INDEX(input!$A:$DZ,MATCH('2016-17'!$A238,input!$A:$A,0),MATCH('2016-17'!W$2,input!$1:$1,0))</f>
        <v>402.34175041204549</v>
      </c>
      <c r="X238" s="100">
        <f>INDEX(input!$A:$DZ,MATCH('2016-17'!$A238,input!$A:$A,0),MATCH('2016-17'!X$2,input!$1:$1,0))</f>
        <v>-1.4794878000180645</v>
      </c>
    </row>
    <row r="239" spans="1:24" x14ac:dyDescent="0.25">
      <c r="A239" s="27" t="s">
        <v>451</v>
      </c>
      <c r="B239" s="27" t="str">
        <f>INDEX(input!$A:$DZ,MATCH('2016-17'!$A239,input!$A:$A,0),MATCH('2016-17'!B$2,input!$1:$1,0))</f>
        <v>E2901</v>
      </c>
      <c r="C239" s="27" t="str">
        <f>INDEX(input!$A:$DZ,MATCH('2016-17'!$A239,input!$A:$A,0),MATCH('2016-17'!C$2,input!$1:$1,0))</f>
        <v>E06000057</v>
      </c>
      <c r="E239" s="27" t="str">
        <f>INDEX(input!$A:$DZ,MATCH('2016-17'!$A239,input!$A:$A,0),MATCH('2016-17'!E$2,input!$1:$1,0))</f>
        <v>Northumberland</v>
      </c>
      <c r="F239" s="110">
        <f>INDEX(input!$A:$DZ,MATCH('2016-17'!$A239,input!$A:$A,0),MATCH('2016-17'!F$2,input!$1:$1,0))</f>
        <v>121.04064379</v>
      </c>
      <c r="G239" s="110">
        <f>INDEX(input!$A:$DZ,MATCH('2016-17'!$A239,input!$A:$A,0),MATCH('2016-17'!G$2,input!$1:$1,0))</f>
        <v>0.91216120843750004</v>
      </c>
      <c r="H239" s="110">
        <f>INDEX(input!$A:$DZ,MATCH('2016-17'!$A239,input!$A:$A,0),MATCH('2016-17'!H$2,input!$1:$1,0))</f>
        <v>139.52793600000001</v>
      </c>
      <c r="I239" s="110">
        <f>INDEX(input!$A:$DZ,MATCH('2016-17'!$A239,input!$A:$A,0),MATCH('2016-17'!I$2,input!$1:$1,0))</f>
        <v>4.8404210711111109</v>
      </c>
      <c r="J239" s="110">
        <f>INDEX(input!$A:$DZ,MATCH('2016-17'!$A239,input!$A:$A,0),MATCH('2016-17'!J$2,input!$1:$1,0))</f>
        <v>0.20321123178624192</v>
      </c>
      <c r="K239" s="110">
        <f>INDEX(input!$A:$DZ,MATCH('2016-17'!$A239,input!$A:$A,0),MATCH('2016-17'!K$2,input!$1:$1,0))</f>
        <v>0.44782582916757607</v>
      </c>
      <c r="L239" s="136">
        <f>INDEX(input!$A:$DZ,MATCH('2016-17'!$A239,input!$A:$A,0),MATCH('2016-17'!L$2,input!$1:$1,0))</f>
        <v>266.97219913050247</v>
      </c>
      <c r="M239" s="106">
        <f>INDEX(input!$A:$DZ,MATCH('2016-17'!$A239,input!$A:$A,0),MATCH('2016-17'!M$2,input!$1:$1,0))</f>
        <v>104.52891571068599</v>
      </c>
      <c r="N239" s="106">
        <f>INDEX(input!$A:$DZ,MATCH('2016-17'!$A239,input!$A:$A,0),MATCH('2016-17'!N$2,input!$1:$1,0))</f>
        <v>0.9121612085499774</v>
      </c>
      <c r="O239" s="105">
        <f>INDEX(input!$A:$DZ,MATCH('2016-17'!$A239,input!$A:$A,0),MATCH('2016-17'!O$2,input!$1:$1,0))</f>
        <v>144.23158038399998</v>
      </c>
      <c r="P239" s="111">
        <f>INDEX(input!$A:$DZ,MATCH('2016-17'!$A239,input!$A:$A,0),MATCH('2016-17'!P$2,input!$1:$1,0))</f>
        <v>2.8283420000000001</v>
      </c>
      <c r="Q239" s="50">
        <f>INDEX(input!$A:$DZ,MATCH('2016-17'!$A239,input!$A:$A,0),MATCH('2016-17'!Q$2,input!$1:$1,0))</f>
        <v>0</v>
      </c>
      <c r="R239" s="106">
        <f>INDEX(input!$A:$DZ,MATCH('2016-17'!$A239,input!$A:$A,0),MATCH('2016-17'!R$2,input!$1:$1,0))</f>
        <v>0</v>
      </c>
      <c r="S239" s="105">
        <f>INDEX(input!$A:$DZ,MATCH('2016-17'!$A239,input!$A:$A,0),MATCH('2016-17'!S$2,input!$1:$1,0))</f>
        <v>6.6098719866666666</v>
      </c>
      <c r="T239" s="105">
        <f>INDEX(input!$A:$DZ,MATCH('2016-17'!$A239,input!$A:$A,0),MATCH('2016-17'!T$2,input!$1:$1,0))</f>
        <v>0.14533265806222326</v>
      </c>
      <c r="U239" s="103">
        <f>INDEX(input!$A:$DZ,MATCH('2016-17'!$A239,input!$A:$A,0),MATCH('2016-17'!U$2,input!$1:$1,0))</f>
        <v>2.3258051127735406</v>
      </c>
      <c r="V239" s="103">
        <f>INDEX(input!$A:$DZ,MATCH('2016-17'!$A239,input!$A:$A,0),MATCH('2016-17'!V$2,input!$1:$1,0))</f>
        <v>0.26563684463539683</v>
      </c>
      <c r="W239" s="107">
        <f>INDEX(input!$A:$DZ,MATCH('2016-17'!$A239,input!$A:$A,0),MATCH('2016-17'!W$2,input!$1:$1,0))</f>
        <v>261.84764590537378</v>
      </c>
      <c r="X239" s="100">
        <f>INDEX(input!$A:$DZ,MATCH('2016-17'!$A239,input!$A:$A,0),MATCH('2016-17'!X$2,input!$1:$1,0))</f>
        <v>-1.9195081891742904</v>
      </c>
    </row>
    <row r="240" spans="1:24" x14ac:dyDescent="0.25">
      <c r="A240" s="27" t="s">
        <v>453</v>
      </c>
      <c r="B240" s="27" t="str">
        <f>INDEX(input!$A:$DZ,MATCH('2016-17'!$A240,input!$A:$A,0),MATCH('2016-17'!B$2,input!$1:$1,0))</f>
        <v>E2636</v>
      </c>
      <c r="C240" s="27" t="str">
        <f>INDEX(input!$A:$DZ,MATCH('2016-17'!$A240,input!$A:$A,0),MATCH('2016-17'!C$2,input!$1:$1,0))</f>
        <v>E07000148</v>
      </c>
      <c r="E240" s="27" t="str">
        <f>INDEX(input!$A:$DZ,MATCH('2016-17'!$A240,input!$A:$A,0),MATCH('2016-17'!E$2,input!$1:$1,0))</f>
        <v>Norwich</v>
      </c>
      <c r="F240" s="110">
        <f>INDEX(input!$A:$DZ,MATCH('2016-17'!$A240,input!$A:$A,0),MATCH('2016-17'!F$2,input!$1:$1,0))</f>
        <v>9.5303385600000006</v>
      </c>
      <c r="G240" s="110">
        <f>INDEX(input!$A:$DZ,MATCH('2016-17'!$A240,input!$A:$A,0),MATCH('2016-17'!G$2,input!$1:$1,0))</f>
        <v>7.9239144833333344E-2</v>
      </c>
      <c r="H240" s="110">
        <f>INDEX(input!$A:$DZ,MATCH('2016-17'!$A240,input!$A:$A,0),MATCH('2016-17'!H$2,input!$1:$1,0))</f>
        <v>8.0820329999999991</v>
      </c>
      <c r="I240" s="110">
        <f>INDEX(input!$A:$DZ,MATCH('2016-17'!$A240,input!$A:$A,0),MATCH('2016-17'!I$2,input!$1:$1,0))</f>
        <v>2.3555455857777781</v>
      </c>
      <c r="J240" s="110">
        <f>INDEX(input!$A:$DZ,MATCH('2016-17'!$A240,input!$A:$A,0),MATCH('2016-17'!J$2,input!$1:$1,0))</f>
        <v>1.7445224594645956E-2</v>
      </c>
      <c r="K240" s="110">
        <f>INDEX(input!$A:$DZ,MATCH('2016-17'!$A240,input!$A:$A,0),MATCH('2016-17'!K$2,input!$1:$1,0))</f>
        <v>0</v>
      </c>
      <c r="L240" s="136">
        <f>INDEX(input!$A:$DZ,MATCH('2016-17'!$A240,input!$A:$A,0),MATCH('2016-17'!L$2,input!$1:$1,0))</f>
        <v>20.064601515205755</v>
      </c>
      <c r="M240" s="106">
        <f>INDEX(input!$A:$DZ,MATCH('2016-17'!$A240,input!$A:$A,0),MATCH('2016-17'!M$2,input!$1:$1,0))</f>
        <v>8.2345350876759991</v>
      </c>
      <c r="N240" s="106">
        <f>INDEX(input!$A:$DZ,MATCH('2016-17'!$A240,input!$A:$A,0),MATCH('2016-17'!N$2,input!$1:$1,0))</f>
        <v>7.9239144767378103E-2</v>
      </c>
      <c r="O240" s="105">
        <f>INDEX(input!$A:$DZ,MATCH('2016-17'!$A240,input!$A:$A,0),MATCH('2016-17'!O$2,input!$1:$1,0))</f>
        <v>8.3749112199999995</v>
      </c>
      <c r="P240" s="111">
        <f>INDEX(input!$A:$DZ,MATCH('2016-17'!$A240,input!$A:$A,0),MATCH('2016-17'!P$2,input!$1:$1,0))</f>
        <v>0</v>
      </c>
      <c r="Q240" s="50">
        <f>INDEX(input!$A:$DZ,MATCH('2016-17'!$A240,input!$A:$A,0),MATCH('2016-17'!Q$2,input!$1:$1,0))</f>
        <v>9.754899110703263E-16</v>
      </c>
      <c r="R240" s="106">
        <f>INDEX(input!$A:$DZ,MATCH('2016-17'!$A240,input!$A:$A,0),MATCH('2016-17'!R$2,input!$1:$1,0))</f>
        <v>0</v>
      </c>
      <c r="S240" s="105">
        <f>INDEX(input!$A:$DZ,MATCH('2016-17'!$A240,input!$A:$A,0),MATCH('2016-17'!S$2,input!$1:$1,0))</f>
        <v>2.7558234062222224</v>
      </c>
      <c r="T240" s="105">
        <f>INDEX(input!$A:$DZ,MATCH('2016-17'!$A240,input!$A:$A,0),MATCH('2016-17'!T$2,input!$1:$1,0))</f>
        <v>1.2476479959037483E-2</v>
      </c>
      <c r="U240" s="103">
        <f>INDEX(input!$A:$DZ,MATCH('2016-17'!$A240,input!$A:$A,0),MATCH('2016-17'!U$2,input!$1:$1,0))</f>
        <v>0</v>
      </c>
      <c r="V240" s="103">
        <f>INDEX(input!$A:$DZ,MATCH('2016-17'!$A240,input!$A:$A,0),MATCH('2016-17'!V$2,input!$1:$1,0))</f>
        <v>0</v>
      </c>
      <c r="W240" s="107">
        <f>INDEX(input!$A:$DZ,MATCH('2016-17'!$A240,input!$A:$A,0),MATCH('2016-17'!W$2,input!$1:$1,0))</f>
        <v>19.456985338624637</v>
      </c>
      <c r="X240" s="100">
        <f>INDEX(input!$A:$DZ,MATCH('2016-17'!$A240,input!$A:$A,0),MATCH('2016-17'!X$2,input!$1:$1,0))</f>
        <v>-3.0282992469132353</v>
      </c>
    </row>
    <row r="241" spans="1:24" x14ac:dyDescent="0.25">
      <c r="A241" s="27" t="s">
        <v>455</v>
      </c>
      <c r="B241" s="27" t="str">
        <f>INDEX(input!$A:$DZ,MATCH('2016-17'!$A241,input!$A:$A,0),MATCH('2016-17'!B$2,input!$1:$1,0))</f>
        <v>E3001</v>
      </c>
      <c r="C241" s="27" t="str">
        <f>INDEX(input!$A:$DZ,MATCH('2016-17'!$A241,input!$A:$A,0),MATCH('2016-17'!C$2,input!$1:$1,0))</f>
        <v>E06000018</v>
      </c>
      <c r="E241" s="27" t="str">
        <f>INDEX(input!$A:$DZ,MATCH('2016-17'!$A241,input!$A:$A,0),MATCH('2016-17'!E$2,input!$1:$1,0))</f>
        <v>Nottingham</v>
      </c>
      <c r="F241" s="110">
        <f>INDEX(input!$A:$DZ,MATCH('2016-17'!$A241,input!$A:$A,0),MATCH('2016-17'!F$2,input!$1:$1,0))</f>
        <v>163.24430262999999</v>
      </c>
      <c r="G241" s="110">
        <f>INDEX(input!$A:$DZ,MATCH('2016-17'!$A241,input!$A:$A,0),MATCH('2016-17'!G$2,input!$1:$1,0))</f>
        <v>1.2783258360833334</v>
      </c>
      <c r="H241" s="110">
        <f>INDEX(input!$A:$DZ,MATCH('2016-17'!$A241,input!$A:$A,0),MATCH('2016-17'!H$2,input!$1:$1,0))</f>
        <v>89.108406000000002</v>
      </c>
      <c r="I241" s="110">
        <f>INDEX(input!$A:$DZ,MATCH('2016-17'!$A241,input!$A:$A,0),MATCH('2016-17'!I$2,input!$1:$1,0))</f>
        <v>4.7301412200000001</v>
      </c>
      <c r="J241" s="110">
        <f>INDEX(input!$A:$DZ,MATCH('2016-17'!$A241,input!$A:$A,0),MATCH('2016-17'!J$2,input!$1:$1,0))</f>
        <v>0.281435159126395</v>
      </c>
      <c r="K241" s="110">
        <f>INDEX(input!$A:$DZ,MATCH('2016-17'!$A241,input!$A:$A,0),MATCH('2016-17'!K$2,input!$1:$1,0))</f>
        <v>0</v>
      </c>
      <c r="L241" s="136">
        <f>INDEX(input!$A:$DZ,MATCH('2016-17'!$A241,input!$A:$A,0),MATCH('2016-17'!L$2,input!$1:$1,0))</f>
        <v>258.64261084520973</v>
      </c>
      <c r="M241" s="106">
        <f>INDEX(input!$A:$DZ,MATCH('2016-17'!$A241,input!$A:$A,0),MATCH('2016-17'!M$2,input!$1:$1,0))</f>
        <v>146.76605403737403</v>
      </c>
      <c r="N241" s="106">
        <f>INDEX(input!$A:$DZ,MATCH('2016-17'!$A241,input!$A:$A,0),MATCH('2016-17'!N$2,input!$1:$1,0))</f>
        <v>1.2783258361426553</v>
      </c>
      <c r="O241" s="105">
        <f>INDEX(input!$A:$DZ,MATCH('2016-17'!$A241,input!$A:$A,0),MATCH('2016-17'!O$2,input!$1:$1,0))</f>
        <v>92.399480119999993</v>
      </c>
      <c r="P241" s="111">
        <f>INDEX(input!$A:$DZ,MATCH('2016-17'!$A241,input!$A:$A,0),MATCH('2016-17'!P$2,input!$1:$1,0))</f>
        <v>1.8124359999999999</v>
      </c>
      <c r="Q241" s="50">
        <f>INDEX(input!$A:$DZ,MATCH('2016-17'!$A241,input!$A:$A,0),MATCH('2016-17'!Q$2,input!$1:$1,0))</f>
        <v>0</v>
      </c>
      <c r="R241" s="106">
        <f>INDEX(input!$A:$DZ,MATCH('2016-17'!$A241,input!$A:$A,0),MATCH('2016-17'!R$2,input!$1:$1,0))</f>
        <v>0</v>
      </c>
      <c r="S241" s="105">
        <f>INDEX(input!$A:$DZ,MATCH('2016-17'!$A241,input!$A:$A,0),MATCH('2016-17'!S$2,input!$1:$1,0))</f>
        <v>5.4292354511111114</v>
      </c>
      <c r="T241" s="105">
        <f>INDEX(input!$A:$DZ,MATCH('2016-17'!$A241,input!$A:$A,0),MATCH('2016-17'!T$2,input!$1:$1,0))</f>
        <v>0.20127686539998099</v>
      </c>
      <c r="U241" s="103">
        <f>INDEX(input!$A:$DZ,MATCH('2016-17'!$A241,input!$A:$A,0),MATCH('2016-17'!U$2,input!$1:$1,0))</f>
        <v>0</v>
      </c>
      <c r="V241" s="103">
        <f>INDEX(input!$A:$DZ,MATCH('2016-17'!$A241,input!$A:$A,0),MATCH('2016-17'!V$2,input!$1:$1,0))</f>
        <v>0</v>
      </c>
      <c r="W241" s="107">
        <f>INDEX(input!$A:$DZ,MATCH('2016-17'!$A241,input!$A:$A,0),MATCH('2016-17'!W$2,input!$1:$1,0))</f>
        <v>247.88680831002779</v>
      </c>
      <c r="X241" s="100">
        <f>INDEX(input!$A:$DZ,MATCH('2016-17'!$A241,input!$A:$A,0),MATCH('2016-17'!X$2,input!$1:$1,0))</f>
        <v>-4.1585578261963079</v>
      </c>
    </row>
    <row r="242" spans="1:24" x14ac:dyDescent="0.25">
      <c r="A242" s="27" t="s">
        <v>457</v>
      </c>
      <c r="B242" s="27" t="str">
        <f>INDEX(input!$A:$DZ,MATCH('2016-17'!$A242,input!$A:$A,0),MATCH('2016-17'!B$2,input!$1:$1,0))</f>
        <v>E3021</v>
      </c>
      <c r="C242" s="27" t="str">
        <f>INDEX(input!$A:$DZ,MATCH('2016-17'!$A242,input!$A:$A,0),MATCH('2016-17'!C$2,input!$1:$1,0))</f>
        <v>E10000024</v>
      </c>
      <c r="E242" s="27" t="str">
        <f>INDEX(input!$A:$DZ,MATCH('2016-17'!$A242,input!$A:$A,0),MATCH('2016-17'!E$2,input!$1:$1,0))</f>
        <v>Nottinghamshire</v>
      </c>
      <c r="F242" s="110">
        <f>INDEX(input!$A:$DZ,MATCH('2016-17'!$A242,input!$A:$A,0),MATCH('2016-17'!F$2,input!$1:$1,0))</f>
        <v>193.9092713</v>
      </c>
      <c r="G242" s="110">
        <f>INDEX(input!$A:$DZ,MATCH('2016-17'!$A242,input!$A:$A,0),MATCH('2016-17'!G$2,input!$1:$1,0))</f>
        <v>1.4413950891666669</v>
      </c>
      <c r="H242" s="110">
        <f>INDEX(input!$A:$DZ,MATCH('2016-17'!$A242,input!$A:$A,0),MATCH('2016-17'!H$2,input!$1:$1,0))</f>
        <v>292.97565300000002</v>
      </c>
      <c r="I242" s="110">
        <f>INDEX(input!$A:$DZ,MATCH('2016-17'!$A242,input!$A:$A,0),MATCH('2016-17'!I$2,input!$1:$1,0))</f>
        <v>2.9695628715555555</v>
      </c>
      <c r="J242" s="110">
        <f>INDEX(input!$A:$DZ,MATCH('2016-17'!$A242,input!$A:$A,0),MATCH('2016-17'!J$2,input!$1:$1,0))</f>
        <v>0.32149936802044587</v>
      </c>
      <c r="K242" s="110">
        <f>INDEX(input!$A:$DZ,MATCH('2016-17'!$A242,input!$A:$A,0),MATCH('2016-17'!K$2,input!$1:$1,0))</f>
        <v>0</v>
      </c>
      <c r="L242" s="136">
        <f>INDEX(input!$A:$DZ,MATCH('2016-17'!$A242,input!$A:$A,0),MATCH('2016-17'!L$2,input!$1:$1,0))</f>
        <v>491.61738162874275</v>
      </c>
      <c r="M242" s="106">
        <f>INDEX(input!$A:$DZ,MATCH('2016-17'!$A242,input!$A:$A,0),MATCH('2016-17'!M$2,input!$1:$1,0))</f>
        <v>162.89624685061199</v>
      </c>
      <c r="N242" s="106">
        <f>INDEX(input!$A:$DZ,MATCH('2016-17'!$A242,input!$A:$A,0),MATCH('2016-17'!N$2,input!$1:$1,0))</f>
        <v>1.4413950891714007</v>
      </c>
      <c r="O242" s="105">
        <f>INDEX(input!$A:$DZ,MATCH('2016-17'!$A242,input!$A:$A,0),MATCH('2016-17'!O$2,input!$1:$1,0))</f>
        <v>304.48224087480025</v>
      </c>
      <c r="P242" s="111">
        <f>INDEX(input!$A:$DZ,MATCH('2016-17'!$A242,input!$A:$A,0),MATCH('2016-17'!P$2,input!$1:$1,0))</f>
        <v>5.9701470071997855</v>
      </c>
      <c r="Q242" s="50">
        <f>INDEX(input!$A:$DZ,MATCH('2016-17'!$A242,input!$A:$A,0),MATCH('2016-17'!Q$2,input!$1:$1,0))</f>
        <v>0</v>
      </c>
      <c r="R242" s="106">
        <f>INDEX(input!$A:$DZ,MATCH('2016-17'!$A242,input!$A:$A,0),MATCH('2016-17'!R$2,input!$1:$1,0))</f>
        <v>0</v>
      </c>
      <c r="S242" s="105">
        <f>INDEX(input!$A:$DZ,MATCH('2016-17'!$A242,input!$A:$A,0),MATCH('2016-17'!S$2,input!$1:$1,0))</f>
        <v>3.5439318306666667</v>
      </c>
      <c r="T242" s="105">
        <f>INDEX(input!$A:$DZ,MATCH('2016-17'!$A242,input!$A:$A,0),MATCH('2016-17'!T$2,input!$1:$1,0))</f>
        <v>0.22992999603922348</v>
      </c>
      <c r="U242" s="103">
        <f>INDEX(input!$A:$DZ,MATCH('2016-17'!$A242,input!$A:$A,0),MATCH('2016-17'!U$2,input!$1:$1,0))</f>
        <v>0</v>
      </c>
      <c r="V242" s="103">
        <f>INDEX(input!$A:$DZ,MATCH('2016-17'!$A242,input!$A:$A,0),MATCH('2016-17'!V$2,input!$1:$1,0))</f>
        <v>1.9796326362385395</v>
      </c>
      <c r="W242" s="107">
        <f>INDEX(input!$A:$DZ,MATCH('2016-17'!$A242,input!$A:$A,0),MATCH('2016-17'!W$2,input!$1:$1,0))</f>
        <v>480.54352428472782</v>
      </c>
      <c r="X242" s="100">
        <f>INDEX(input!$A:$DZ,MATCH('2016-17'!$A242,input!$A:$A,0),MATCH('2016-17'!X$2,input!$1:$1,0))</f>
        <v>-2.2525357641601129</v>
      </c>
    </row>
    <row r="243" spans="1:24" x14ac:dyDescent="0.25">
      <c r="A243" s="27" t="s">
        <v>459</v>
      </c>
      <c r="B243" s="27" t="str">
        <f>INDEX(input!$A:$DZ,MATCH('2016-17'!$A243,input!$A:$A,0),MATCH('2016-17'!B$2,input!$1:$1,0))</f>
        <v>E6130</v>
      </c>
      <c r="C243" s="27" t="str">
        <f>INDEX(input!$A:$DZ,MATCH('2016-17'!$A243,input!$A:$A,0),MATCH('2016-17'!C$2,input!$1:$1,0))</f>
        <v>E31000030</v>
      </c>
      <c r="E243" s="27" t="str">
        <f>INDEX(input!$A:$DZ,MATCH('2016-17'!$A243,input!$A:$A,0),MATCH('2016-17'!E$2,input!$1:$1,0))</f>
        <v>Nottinghamshire Fire</v>
      </c>
      <c r="F243" s="110">
        <f>INDEX(input!$A:$DZ,MATCH('2016-17'!$A243,input!$A:$A,0),MATCH('2016-17'!F$2,input!$1:$1,0))</f>
        <v>20.186718329999998</v>
      </c>
      <c r="G243" s="110">
        <f>INDEX(input!$A:$DZ,MATCH('2016-17'!$A243,input!$A:$A,0),MATCH('2016-17'!G$2,input!$1:$1,0))</f>
        <v>0.14356448079166667</v>
      </c>
      <c r="H243" s="110">
        <f>INDEX(input!$A:$DZ,MATCH('2016-17'!$A243,input!$A:$A,0),MATCH('2016-17'!H$2,input!$1:$1,0))</f>
        <v>21.521972999999999</v>
      </c>
      <c r="I243" s="110">
        <f>INDEX(input!$A:$DZ,MATCH('2016-17'!$A243,input!$A:$A,0),MATCH('2016-17'!I$2,input!$1:$1,0))</f>
        <v>0</v>
      </c>
      <c r="J243" s="110">
        <f>INDEX(input!$A:$DZ,MATCH('2016-17'!$A243,input!$A:$A,0),MATCH('2016-17'!J$2,input!$1:$1,0))</f>
        <v>0</v>
      </c>
      <c r="K243" s="110">
        <f>INDEX(input!$A:$DZ,MATCH('2016-17'!$A243,input!$A:$A,0),MATCH('2016-17'!K$2,input!$1:$1,0))</f>
        <v>0</v>
      </c>
      <c r="L243" s="136">
        <f>INDEX(input!$A:$DZ,MATCH('2016-17'!$A243,input!$A:$A,0),MATCH('2016-17'!L$2,input!$1:$1,0))</f>
        <v>41.852255810791661</v>
      </c>
      <c r="M243" s="106">
        <f>INDEX(input!$A:$DZ,MATCH('2016-17'!$A243,input!$A:$A,0),MATCH('2016-17'!M$2,input!$1:$1,0))</f>
        <v>18.793794522844003</v>
      </c>
      <c r="N243" s="106">
        <f>INDEX(input!$A:$DZ,MATCH('2016-17'!$A243,input!$A:$A,0),MATCH('2016-17'!N$2,input!$1:$1,0))</f>
        <v>0.14356448081411777</v>
      </c>
      <c r="O243" s="105">
        <f>INDEX(input!$A:$DZ,MATCH('2016-17'!$A243,input!$A:$A,0),MATCH('2016-17'!O$2,input!$1:$1,0))</f>
        <v>22.349129494999993</v>
      </c>
      <c r="P243" s="111">
        <f>INDEX(input!$A:$DZ,MATCH('2016-17'!$A243,input!$A:$A,0),MATCH('2016-17'!P$2,input!$1:$1,0))</f>
        <v>0</v>
      </c>
      <c r="Q243" s="50">
        <f>INDEX(input!$A:$DZ,MATCH('2016-17'!$A243,input!$A:$A,0),MATCH('2016-17'!Q$2,input!$1:$1,0))</f>
        <v>0</v>
      </c>
      <c r="R243" s="106">
        <f>INDEX(input!$A:$DZ,MATCH('2016-17'!$A243,input!$A:$A,0),MATCH('2016-17'!R$2,input!$1:$1,0))</f>
        <v>0</v>
      </c>
      <c r="S243" s="105">
        <f>INDEX(input!$A:$DZ,MATCH('2016-17'!$A243,input!$A:$A,0),MATCH('2016-17'!S$2,input!$1:$1,0))</f>
        <v>0</v>
      </c>
      <c r="T243" s="105">
        <f>INDEX(input!$A:$DZ,MATCH('2016-17'!$A243,input!$A:$A,0),MATCH('2016-17'!T$2,input!$1:$1,0))</f>
        <v>0</v>
      </c>
      <c r="U243" s="103">
        <f>INDEX(input!$A:$DZ,MATCH('2016-17'!$A243,input!$A:$A,0),MATCH('2016-17'!U$2,input!$1:$1,0))</f>
        <v>0</v>
      </c>
      <c r="V243" s="103">
        <f>INDEX(input!$A:$DZ,MATCH('2016-17'!$A243,input!$A:$A,0),MATCH('2016-17'!V$2,input!$1:$1,0))</f>
        <v>0</v>
      </c>
      <c r="W243" s="107">
        <f>INDEX(input!$A:$DZ,MATCH('2016-17'!$A243,input!$A:$A,0),MATCH('2016-17'!W$2,input!$1:$1,0))</f>
        <v>41.286488498658116</v>
      </c>
      <c r="X243" s="100">
        <f>INDEX(input!$A:$DZ,MATCH('2016-17'!$A243,input!$A:$A,0),MATCH('2016-17'!X$2,input!$1:$1,0))</f>
        <v>-1.3518203527458805</v>
      </c>
    </row>
    <row r="244" spans="1:24" x14ac:dyDescent="0.25">
      <c r="A244" s="27" t="s">
        <v>461</v>
      </c>
      <c r="B244" s="27" t="str">
        <f>INDEX(input!$A:$DZ,MATCH('2016-17'!$A244,input!$A:$A,0),MATCH('2016-17'!B$2,input!$1:$1,0))</f>
        <v>E3732</v>
      </c>
      <c r="C244" s="27" t="str">
        <f>INDEX(input!$A:$DZ,MATCH('2016-17'!$A244,input!$A:$A,0),MATCH('2016-17'!C$2,input!$1:$1,0))</f>
        <v>E07000219</v>
      </c>
      <c r="E244" s="27" t="str">
        <f>INDEX(input!$A:$DZ,MATCH('2016-17'!$A244,input!$A:$A,0),MATCH('2016-17'!E$2,input!$1:$1,0))</f>
        <v>Nuneaton And Bedworth</v>
      </c>
      <c r="F244" s="110">
        <f>INDEX(input!$A:$DZ,MATCH('2016-17'!$A244,input!$A:$A,0),MATCH('2016-17'!F$2,input!$1:$1,0))</f>
        <v>5.9393933699999995</v>
      </c>
      <c r="G244" s="110">
        <f>INDEX(input!$A:$DZ,MATCH('2016-17'!$A244,input!$A:$A,0),MATCH('2016-17'!G$2,input!$1:$1,0))</f>
        <v>4.8864095874999999E-2</v>
      </c>
      <c r="H244" s="110">
        <f>INDEX(input!$A:$DZ,MATCH('2016-17'!$A244,input!$A:$A,0),MATCH('2016-17'!H$2,input!$1:$1,0))</f>
        <v>7.4354719999999999</v>
      </c>
      <c r="I244" s="110">
        <f>INDEX(input!$A:$DZ,MATCH('2016-17'!$A244,input!$A:$A,0),MATCH('2016-17'!I$2,input!$1:$1,0))</f>
        <v>1.4709552533333332</v>
      </c>
      <c r="J244" s="110">
        <f>INDEX(input!$A:$DZ,MATCH('2016-17'!$A244,input!$A:$A,0),MATCH('2016-17'!J$2,input!$1:$1,0))</f>
        <v>1.0864566032577821E-2</v>
      </c>
      <c r="K244" s="110">
        <f>INDEX(input!$A:$DZ,MATCH('2016-17'!$A244,input!$A:$A,0),MATCH('2016-17'!K$2,input!$1:$1,0))</f>
        <v>0</v>
      </c>
      <c r="L244" s="136">
        <f>INDEX(input!$A:$DZ,MATCH('2016-17'!$A244,input!$A:$A,0),MATCH('2016-17'!L$2,input!$1:$1,0))</f>
        <v>14.905549285240911</v>
      </c>
      <c r="M244" s="106">
        <f>INDEX(input!$A:$DZ,MATCH('2016-17'!$A244,input!$A:$A,0),MATCH('2016-17'!M$2,input!$1:$1,0))</f>
        <v>4.9553579736250004</v>
      </c>
      <c r="N244" s="106">
        <f>INDEX(input!$A:$DZ,MATCH('2016-17'!$A244,input!$A:$A,0),MATCH('2016-17'!N$2,input!$1:$1,0))</f>
        <v>4.886409582453926E-2</v>
      </c>
      <c r="O244" s="105">
        <f>INDEX(input!$A:$DZ,MATCH('2016-17'!$A244,input!$A:$A,0),MATCH('2016-17'!O$2,input!$1:$1,0))</f>
        <v>7.6872308559999993</v>
      </c>
      <c r="P244" s="111">
        <f>INDEX(input!$A:$DZ,MATCH('2016-17'!$A244,input!$A:$A,0),MATCH('2016-17'!P$2,input!$1:$1,0))</f>
        <v>0</v>
      </c>
      <c r="Q244" s="50">
        <f>INDEX(input!$A:$DZ,MATCH('2016-17'!$A244,input!$A:$A,0),MATCH('2016-17'!Q$2,input!$1:$1,0))</f>
        <v>1.0148369256057776E-15</v>
      </c>
      <c r="R244" s="106">
        <f>INDEX(input!$A:$DZ,MATCH('2016-17'!$A244,input!$A:$A,0),MATCH('2016-17'!R$2,input!$1:$1,0))</f>
        <v>0</v>
      </c>
      <c r="S244" s="105">
        <f>INDEX(input!$A:$DZ,MATCH('2016-17'!$A244,input!$A:$A,0),MATCH('2016-17'!S$2,input!$1:$1,0))</f>
        <v>2.0333515431111109</v>
      </c>
      <c r="T244" s="105">
        <f>INDEX(input!$A:$DZ,MATCH('2016-17'!$A244,input!$A:$A,0),MATCH('2016-17'!T$2,input!$1:$1,0))</f>
        <v>7.7701229716869418E-3</v>
      </c>
      <c r="U244" s="103">
        <f>INDEX(input!$A:$DZ,MATCH('2016-17'!$A244,input!$A:$A,0),MATCH('2016-17'!U$2,input!$1:$1,0))</f>
        <v>0</v>
      </c>
      <c r="V244" s="103">
        <f>INDEX(input!$A:$DZ,MATCH('2016-17'!$A244,input!$A:$A,0),MATCH('2016-17'!V$2,input!$1:$1,0))</f>
        <v>2.1418580287236134E-2</v>
      </c>
      <c r="W244" s="107">
        <f>INDEX(input!$A:$DZ,MATCH('2016-17'!$A244,input!$A:$A,0),MATCH('2016-17'!W$2,input!$1:$1,0))</f>
        <v>14.753993171819575</v>
      </c>
      <c r="X244" s="100">
        <f>INDEX(input!$A:$DZ,MATCH('2016-17'!$A244,input!$A:$A,0),MATCH('2016-17'!X$2,input!$1:$1,0))</f>
        <v>-1.0167764402443269</v>
      </c>
    </row>
    <row r="245" spans="1:24" x14ac:dyDescent="0.25">
      <c r="A245" s="27" t="s">
        <v>462</v>
      </c>
      <c r="B245" s="27" t="str">
        <f>INDEX(input!$A:$DZ,MATCH('2016-17'!$A245,input!$A:$A,0),MATCH('2016-17'!B$2,input!$1:$1,0))</f>
        <v>E2438</v>
      </c>
      <c r="C245" s="27" t="str">
        <f>INDEX(input!$A:$DZ,MATCH('2016-17'!$A245,input!$A:$A,0),MATCH('2016-17'!C$2,input!$1:$1,0))</f>
        <v>E07000135</v>
      </c>
      <c r="E245" s="27" t="str">
        <f>INDEX(input!$A:$DZ,MATCH('2016-17'!$A245,input!$A:$A,0),MATCH('2016-17'!E$2,input!$1:$1,0))</f>
        <v>Oadby And Wigston</v>
      </c>
      <c r="F245" s="110">
        <f>INDEX(input!$A:$DZ,MATCH('2016-17'!$A245,input!$A:$A,0),MATCH('2016-17'!F$2,input!$1:$1,0))</f>
        <v>2.5675546500000004</v>
      </c>
      <c r="G245" s="110">
        <f>INDEX(input!$A:$DZ,MATCH('2016-17'!$A245,input!$A:$A,0),MATCH('2016-17'!G$2,input!$1:$1,0))</f>
        <v>2.0413706979166668E-2</v>
      </c>
      <c r="H245" s="110">
        <f>INDEX(input!$A:$DZ,MATCH('2016-17'!$A245,input!$A:$A,0),MATCH('2016-17'!H$2,input!$1:$1,0))</f>
        <v>3.383197</v>
      </c>
      <c r="I245" s="110">
        <f>INDEX(input!$A:$DZ,MATCH('2016-17'!$A245,input!$A:$A,0),MATCH('2016-17'!I$2,input!$1:$1,0))</f>
        <v>0.3131742151111111</v>
      </c>
      <c r="J245" s="110">
        <f>INDEX(input!$A:$DZ,MATCH('2016-17'!$A245,input!$A:$A,0),MATCH('2016-17'!J$2,input!$1:$1,0))</f>
        <v>4.5444167629145257E-3</v>
      </c>
      <c r="K245" s="110">
        <f>INDEX(input!$A:$DZ,MATCH('2016-17'!$A245,input!$A:$A,0),MATCH('2016-17'!K$2,input!$1:$1,0))</f>
        <v>0</v>
      </c>
      <c r="L245" s="136">
        <f>INDEX(input!$A:$DZ,MATCH('2016-17'!$A245,input!$A:$A,0),MATCH('2016-17'!L$2,input!$1:$1,0))</f>
        <v>6.2888839888531933</v>
      </c>
      <c r="M245" s="106">
        <f>INDEX(input!$A:$DZ,MATCH('2016-17'!$A245,input!$A:$A,0),MATCH('2016-17'!M$2,input!$1:$1,0))</f>
        <v>2.1297371375680001</v>
      </c>
      <c r="N245" s="106">
        <f>INDEX(input!$A:$DZ,MATCH('2016-17'!$A245,input!$A:$A,0),MATCH('2016-17'!N$2,input!$1:$1,0))</f>
        <v>2.0413706956638432E-2</v>
      </c>
      <c r="O245" s="105">
        <f>INDEX(input!$A:$DZ,MATCH('2016-17'!$A245,input!$A:$A,0),MATCH('2016-17'!O$2,input!$1:$1,0))</f>
        <v>3.501180046</v>
      </c>
      <c r="P245" s="111">
        <f>INDEX(input!$A:$DZ,MATCH('2016-17'!$A245,input!$A:$A,0),MATCH('2016-17'!P$2,input!$1:$1,0))</f>
        <v>0</v>
      </c>
      <c r="Q245" s="50">
        <f>INDEX(input!$A:$DZ,MATCH('2016-17'!$A245,input!$A:$A,0),MATCH('2016-17'!Q$2,input!$1:$1,0))</f>
        <v>0</v>
      </c>
      <c r="R245" s="106">
        <f>INDEX(input!$A:$DZ,MATCH('2016-17'!$A245,input!$A:$A,0),MATCH('2016-17'!R$2,input!$1:$1,0))</f>
        <v>0</v>
      </c>
      <c r="S245" s="105">
        <f>INDEX(input!$A:$DZ,MATCH('2016-17'!$A245,input!$A:$A,0),MATCH('2016-17'!S$2,input!$1:$1,0))</f>
        <v>0.44184680888888889</v>
      </c>
      <c r="T245" s="105">
        <f>INDEX(input!$A:$DZ,MATCH('2016-17'!$A245,input!$A:$A,0),MATCH('2016-17'!T$2,input!$1:$1,0))</f>
        <v>3.2500770832963725E-3</v>
      </c>
      <c r="U245" s="103">
        <f>INDEX(input!$A:$DZ,MATCH('2016-17'!$A245,input!$A:$A,0),MATCH('2016-17'!U$2,input!$1:$1,0))</f>
        <v>0</v>
      </c>
      <c r="V245" s="103">
        <f>INDEX(input!$A:$DZ,MATCH('2016-17'!$A245,input!$A:$A,0),MATCH('2016-17'!V$2,input!$1:$1,0))</f>
        <v>2.03895721771962E-2</v>
      </c>
      <c r="W245" s="107">
        <f>INDEX(input!$A:$DZ,MATCH('2016-17'!$A245,input!$A:$A,0),MATCH('2016-17'!W$2,input!$1:$1,0))</f>
        <v>6.1168173486740196</v>
      </c>
      <c r="X245" s="100">
        <f>INDEX(input!$A:$DZ,MATCH('2016-17'!$A245,input!$A:$A,0),MATCH('2016-17'!X$2,input!$1:$1,0))</f>
        <v>-2.7360441134572477</v>
      </c>
    </row>
    <row r="246" spans="1:24" x14ac:dyDescent="0.25">
      <c r="A246" s="27" t="s">
        <v>463</v>
      </c>
      <c r="B246" s="27" t="str">
        <f>INDEX(input!$A:$DZ,MATCH('2016-17'!$A246,input!$A:$A,0),MATCH('2016-17'!B$2,input!$1:$1,0))</f>
        <v>E4204</v>
      </c>
      <c r="C246" s="27" t="str">
        <f>INDEX(input!$A:$DZ,MATCH('2016-17'!$A246,input!$A:$A,0),MATCH('2016-17'!C$2,input!$1:$1,0))</f>
        <v>E08000004</v>
      </c>
      <c r="E246" s="27" t="str">
        <f>INDEX(input!$A:$DZ,MATCH('2016-17'!$A246,input!$A:$A,0),MATCH('2016-17'!E$2,input!$1:$1,0))</f>
        <v>Oldham</v>
      </c>
      <c r="F246" s="110">
        <f>INDEX(input!$A:$DZ,MATCH('2016-17'!$A246,input!$A:$A,0),MATCH('2016-17'!F$2,input!$1:$1,0))</f>
        <v>111.97743694999998</v>
      </c>
      <c r="G246" s="110">
        <f>INDEX(input!$A:$DZ,MATCH('2016-17'!$A246,input!$A:$A,0),MATCH('2016-17'!G$2,input!$1:$1,0))</f>
        <v>0.85759787691666667</v>
      </c>
      <c r="H246" s="110">
        <f>INDEX(input!$A:$DZ,MATCH('2016-17'!$A246,input!$A:$A,0),MATCH('2016-17'!H$2,input!$1:$1,0))</f>
        <v>74.384923000000001</v>
      </c>
      <c r="I246" s="110">
        <f>INDEX(input!$A:$DZ,MATCH('2016-17'!$A246,input!$A:$A,0),MATCH('2016-17'!I$2,input!$1:$1,0))</f>
        <v>2.0861129977777777</v>
      </c>
      <c r="J246" s="110">
        <f>INDEX(input!$A:$DZ,MATCH('2016-17'!$A246,input!$A:$A,0),MATCH('2016-17'!J$2,input!$1:$1,0))</f>
        <v>0.1888080394972049</v>
      </c>
      <c r="K246" s="110">
        <f>INDEX(input!$A:$DZ,MATCH('2016-17'!$A246,input!$A:$A,0),MATCH('2016-17'!K$2,input!$1:$1,0))</f>
        <v>0</v>
      </c>
      <c r="L246" s="136">
        <f>INDEX(input!$A:$DZ,MATCH('2016-17'!$A246,input!$A:$A,0),MATCH('2016-17'!L$2,input!$1:$1,0))</f>
        <v>189.49487886419163</v>
      </c>
      <c r="M246" s="106">
        <f>INDEX(input!$A:$DZ,MATCH('2016-17'!$A246,input!$A:$A,0),MATCH('2016-17'!M$2,input!$1:$1,0))</f>
        <v>99.840169231438992</v>
      </c>
      <c r="N246" s="106">
        <f>INDEX(input!$A:$DZ,MATCH('2016-17'!$A246,input!$A:$A,0),MATCH('2016-17'!N$2,input!$1:$1,0))</f>
        <v>0.85759787693165501</v>
      </c>
      <c r="O246" s="105">
        <f>INDEX(input!$A:$DZ,MATCH('2016-17'!$A246,input!$A:$A,0),MATCH('2016-17'!O$2,input!$1:$1,0))</f>
        <v>77.07317187999999</v>
      </c>
      <c r="P246" s="111">
        <f>INDEX(input!$A:$DZ,MATCH('2016-17'!$A246,input!$A:$A,0),MATCH('2016-17'!P$2,input!$1:$1,0))</f>
        <v>1.515207</v>
      </c>
      <c r="Q246" s="50">
        <f>INDEX(input!$A:$DZ,MATCH('2016-17'!$A246,input!$A:$A,0),MATCH('2016-17'!Q$2,input!$1:$1,0))</f>
        <v>0</v>
      </c>
      <c r="R246" s="106">
        <f>INDEX(input!$A:$DZ,MATCH('2016-17'!$A246,input!$A:$A,0),MATCH('2016-17'!R$2,input!$1:$1,0))</f>
        <v>0</v>
      </c>
      <c r="S246" s="105">
        <f>INDEX(input!$A:$DZ,MATCH('2016-17'!$A246,input!$A:$A,0),MATCH('2016-17'!S$2,input!$1:$1,0))</f>
        <v>2.7678970222222219</v>
      </c>
      <c r="T246" s="105">
        <f>INDEX(input!$A:$DZ,MATCH('2016-17'!$A246,input!$A:$A,0),MATCH('2016-17'!T$2,input!$1:$1,0))</f>
        <v>0.13503177950572218</v>
      </c>
      <c r="U246" s="103">
        <f>INDEX(input!$A:$DZ,MATCH('2016-17'!$A246,input!$A:$A,0),MATCH('2016-17'!U$2,input!$1:$1,0))</f>
        <v>0</v>
      </c>
      <c r="V246" s="103">
        <f>INDEX(input!$A:$DZ,MATCH('2016-17'!$A246,input!$A:$A,0),MATCH('2016-17'!V$2,input!$1:$1,0))</f>
        <v>0</v>
      </c>
      <c r="W246" s="107">
        <f>INDEX(input!$A:$DZ,MATCH('2016-17'!$A246,input!$A:$A,0),MATCH('2016-17'!W$2,input!$1:$1,0))</f>
        <v>182.1890747900986</v>
      </c>
      <c r="X246" s="100">
        <f>INDEX(input!$A:$DZ,MATCH('2016-17'!$A246,input!$A:$A,0),MATCH('2016-17'!X$2,input!$1:$1,0))</f>
        <v>-3.8554097703764278</v>
      </c>
    </row>
    <row r="247" spans="1:24" x14ac:dyDescent="0.25">
      <c r="A247" s="27" t="s">
        <v>464</v>
      </c>
      <c r="B247" s="27" t="str">
        <f>INDEX(input!$A:$DZ,MATCH('2016-17'!$A247,input!$A:$A,0),MATCH('2016-17'!B$2,input!$1:$1,0))</f>
        <v>E3132</v>
      </c>
      <c r="C247" s="27" t="str">
        <f>INDEX(input!$A:$DZ,MATCH('2016-17'!$A247,input!$A:$A,0),MATCH('2016-17'!C$2,input!$1:$1,0))</f>
        <v>E07000178</v>
      </c>
      <c r="E247" s="27" t="str">
        <f>INDEX(input!$A:$DZ,MATCH('2016-17'!$A247,input!$A:$A,0),MATCH('2016-17'!E$2,input!$1:$1,0))</f>
        <v>Oxford</v>
      </c>
      <c r="F247" s="110">
        <f>INDEX(input!$A:$DZ,MATCH('2016-17'!$A247,input!$A:$A,0),MATCH('2016-17'!F$2,input!$1:$1,0))</f>
        <v>10.14465394</v>
      </c>
      <c r="G247" s="110">
        <f>INDEX(input!$A:$DZ,MATCH('2016-17'!$A247,input!$A:$A,0),MATCH('2016-17'!G$2,input!$1:$1,0))</f>
        <v>8.285581237499999E-2</v>
      </c>
      <c r="H247" s="110">
        <f>INDEX(input!$A:$DZ,MATCH('2016-17'!$A247,input!$A:$A,0),MATCH('2016-17'!H$2,input!$1:$1,0))</f>
        <v>11.900498000000001</v>
      </c>
      <c r="I247" s="110">
        <f>INDEX(input!$A:$DZ,MATCH('2016-17'!$A247,input!$A:$A,0),MATCH('2016-17'!I$2,input!$1:$1,0))</f>
        <v>2.4343590373333335</v>
      </c>
      <c r="J247" s="110">
        <f>INDEX(input!$A:$DZ,MATCH('2016-17'!$A247,input!$A:$A,0),MATCH('2016-17'!J$2,input!$1:$1,0))</f>
        <v>1.8241467140897794E-2</v>
      </c>
      <c r="K247" s="110">
        <f>INDEX(input!$A:$DZ,MATCH('2016-17'!$A247,input!$A:$A,0),MATCH('2016-17'!K$2,input!$1:$1,0))</f>
        <v>0</v>
      </c>
      <c r="L247" s="136">
        <f>INDEX(input!$A:$DZ,MATCH('2016-17'!$A247,input!$A:$A,0),MATCH('2016-17'!L$2,input!$1:$1,0))</f>
        <v>24.580608256849228</v>
      </c>
      <c r="M247" s="106">
        <f>INDEX(input!$A:$DZ,MATCH('2016-17'!$A247,input!$A:$A,0),MATCH('2016-17'!M$2,input!$1:$1,0))</f>
        <v>8.522715396353</v>
      </c>
      <c r="N247" s="106">
        <f>INDEX(input!$A:$DZ,MATCH('2016-17'!$A247,input!$A:$A,0),MATCH('2016-17'!N$2,input!$1:$1,0))</f>
        <v>8.2855812357413239E-2</v>
      </c>
      <c r="O247" s="105">
        <f>INDEX(input!$A:$DZ,MATCH('2016-17'!$A247,input!$A:$A,0),MATCH('2016-17'!O$2,input!$1:$1,0))</f>
        <v>12.423594251999999</v>
      </c>
      <c r="P247" s="111">
        <f>INDEX(input!$A:$DZ,MATCH('2016-17'!$A247,input!$A:$A,0),MATCH('2016-17'!P$2,input!$1:$1,0))</f>
        <v>0</v>
      </c>
      <c r="Q247" s="50">
        <f>INDEX(input!$A:$DZ,MATCH('2016-17'!$A247,input!$A:$A,0),MATCH('2016-17'!Q$2,input!$1:$1,0))</f>
        <v>0</v>
      </c>
      <c r="R247" s="106">
        <f>INDEX(input!$A:$DZ,MATCH('2016-17'!$A247,input!$A:$A,0),MATCH('2016-17'!R$2,input!$1:$1,0))</f>
        <v>0</v>
      </c>
      <c r="S247" s="105">
        <f>INDEX(input!$A:$DZ,MATCH('2016-17'!$A247,input!$A:$A,0),MATCH('2016-17'!S$2,input!$1:$1,0))</f>
        <v>2.9443112275555556</v>
      </c>
      <c r="T247" s="105">
        <f>INDEX(input!$A:$DZ,MATCH('2016-17'!$A247,input!$A:$A,0),MATCH('2016-17'!T$2,input!$1:$1,0))</f>
        <v>1.3045936896490322E-2</v>
      </c>
      <c r="U247" s="103">
        <f>INDEX(input!$A:$DZ,MATCH('2016-17'!$A247,input!$A:$A,0),MATCH('2016-17'!U$2,input!$1:$1,0))</f>
        <v>0</v>
      </c>
      <c r="V247" s="103">
        <f>INDEX(input!$A:$DZ,MATCH('2016-17'!$A247,input!$A:$A,0),MATCH('2016-17'!V$2,input!$1:$1,0))</f>
        <v>5.5490404682435615E-2</v>
      </c>
      <c r="W247" s="107">
        <f>INDEX(input!$A:$DZ,MATCH('2016-17'!$A247,input!$A:$A,0),MATCH('2016-17'!W$2,input!$1:$1,0))</f>
        <v>24.042013029844895</v>
      </c>
      <c r="X247" s="100">
        <f>INDEX(input!$A:$DZ,MATCH('2016-17'!$A247,input!$A:$A,0),MATCH('2016-17'!X$2,input!$1:$1,0))</f>
        <v>-2.1911387276360772</v>
      </c>
    </row>
    <row r="248" spans="1:24" x14ac:dyDescent="0.25">
      <c r="A248" s="27" t="s">
        <v>466</v>
      </c>
      <c r="B248" s="27" t="str">
        <f>INDEX(input!$A:$DZ,MATCH('2016-17'!$A248,input!$A:$A,0),MATCH('2016-17'!B$2,input!$1:$1,0))</f>
        <v>E3120</v>
      </c>
      <c r="C248" s="27" t="str">
        <f>INDEX(input!$A:$DZ,MATCH('2016-17'!$A248,input!$A:$A,0),MATCH('2016-17'!C$2,input!$1:$1,0))</f>
        <v>E10000025</v>
      </c>
      <c r="E248" s="27" t="str">
        <f>INDEX(input!$A:$DZ,MATCH('2016-17'!$A248,input!$A:$A,0),MATCH('2016-17'!E$2,input!$1:$1,0))</f>
        <v>Oxfordshire</v>
      </c>
      <c r="F248" s="110">
        <f>INDEX(input!$A:$DZ,MATCH('2016-17'!$A248,input!$A:$A,0),MATCH('2016-17'!F$2,input!$1:$1,0))</f>
        <v>130.78612262999999</v>
      </c>
      <c r="G248" s="110">
        <f>INDEX(input!$A:$DZ,MATCH('2016-17'!$A248,input!$A:$A,0),MATCH('2016-17'!G$2,input!$1:$1,0))</f>
        <v>0.95241666304166672</v>
      </c>
      <c r="H248" s="110">
        <f>INDEX(input!$A:$DZ,MATCH('2016-17'!$A248,input!$A:$A,0),MATCH('2016-17'!H$2,input!$1:$1,0))</f>
        <v>288.25293299999998</v>
      </c>
      <c r="I248" s="110">
        <f>INDEX(input!$A:$DZ,MATCH('2016-17'!$A248,input!$A:$A,0),MATCH('2016-17'!I$2,input!$1:$1,0))</f>
        <v>3.1697730017777781</v>
      </c>
      <c r="J248" s="110">
        <f>INDEX(input!$A:$DZ,MATCH('2016-17'!$A248,input!$A:$A,0),MATCH('2016-17'!J$2,input!$1:$1,0))</f>
        <v>0.20968326505060014</v>
      </c>
      <c r="K248" s="110">
        <f>INDEX(input!$A:$DZ,MATCH('2016-17'!$A248,input!$A:$A,0),MATCH('2016-17'!K$2,input!$1:$1,0))</f>
        <v>0</v>
      </c>
      <c r="L248" s="136">
        <f>INDEX(input!$A:$DZ,MATCH('2016-17'!$A248,input!$A:$A,0),MATCH('2016-17'!L$2,input!$1:$1,0))</f>
        <v>423.37092855986998</v>
      </c>
      <c r="M248" s="106">
        <f>INDEX(input!$A:$DZ,MATCH('2016-17'!$A248,input!$A:$A,0),MATCH('2016-17'!M$2,input!$1:$1,0))</f>
        <v>105.18372529460299</v>
      </c>
      <c r="N248" s="106">
        <f>INDEX(input!$A:$DZ,MATCH('2016-17'!$A248,input!$A:$A,0),MATCH('2016-17'!N$2,input!$1:$1,0))</f>
        <v>0.95241666305293804</v>
      </c>
      <c r="O248" s="105">
        <f>INDEX(input!$A:$DZ,MATCH('2016-17'!$A248,input!$A:$A,0),MATCH('2016-17'!O$2,input!$1:$1,0))</f>
        <v>300.01346980400007</v>
      </c>
      <c r="P248" s="111">
        <f>INDEX(input!$A:$DZ,MATCH('2016-17'!$A248,input!$A:$A,0),MATCH('2016-17'!P$2,input!$1:$1,0))</f>
        <v>5.8833669999999998</v>
      </c>
      <c r="Q248" s="50">
        <f>INDEX(input!$A:$DZ,MATCH('2016-17'!$A248,input!$A:$A,0),MATCH('2016-17'!Q$2,input!$1:$1,0))</f>
        <v>0</v>
      </c>
      <c r="R248" s="106">
        <f>INDEX(input!$A:$DZ,MATCH('2016-17'!$A248,input!$A:$A,0),MATCH('2016-17'!R$2,input!$1:$1,0))</f>
        <v>0</v>
      </c>
      <c r="S248" s="105">
        <f>INDEX(input!$A:$DZ,MATCH('2016-17'!$A248,input!$A:$A,0),MATCH('2016-17'!S$2,input!$1:$1,0))</f>
        <v>4.1296143862222223</v>
      </c>
      <c r="T248" s="105">
        <f>INDEX(input!$A:$DZ,MATCH('2016-17'!$A248,input!$A:$A,0),MATCH('2016-17'!T$2,input!$1:$1,0))</f>
        <v>0.14996132838279749</v>
      </c>
      <c r="U248" s="103">
        <f>INDEX(input!$A:$DZ,MATCH('2016-17'!$A248,input!$A:$A,0),MATCH('2016-17'!U$2,input!$1:$1,0))</f>
        <v>0</v>
      </c>
      <c r="V248" s="103">
        <f>INDEX(input!$A:$DZ,MATCH('2016-17'!$A248,input!$A:$A,0),MATCH('2016-17'!V$2,input!$1:$1,0))</f>
        <v>4.4540558078501329</v>
      </c>
      <c r="W248" s="107">
        <f>INDEX(input!$A:$DZ,MATCH('2016-17'!$A248,input!$A:$A,0),MATCH('2016-17'!W$2,input!$1:$1,0))</f>
        <v>420.76661028411115</v>
      </c>
      <c r="X248" s="100">
        <f>INDEX(input!$A:$DZ,MATCH('2016-17'!$A248,input!$A:$A,0),MATCH('2016-17'!X$2,input!$1:$1,0))</f>
        <v>-0.61513866448451582</v>
      </c>
    </row>
    <row r="249" spans="1:24" x14ac:dyDescent="0.25">
      <c r="A249" s="27" t="s">
        <v>468</v>
      </c>
      <c r="B249" s="27" t="str">
        <f>INDEX(input!$A:$DZ,MATCH('2016-17'!$A249,input!$A:$A,0),MATCH('2016-17'!B$2,input!$1:$1,0))</f>
        <v>E2338</v>
      </c>
      <c r="C249" s="27" t="str">
        <f>INDEX(input!$A:$DZ,MATCH('2016-17'!$A249,input!$A:$A,0),MATCH('2016-17'!C$2,input!$1:$1,0))</f>
        <v>E07000122</v>
      </c>
      <c r="E249" s="27" t="str">
        <f>INDEX(input!$A:$DZ,MATCH('2016-17'!$A249,input!$A:$A,0),MATCH('2016-17'!E$2,input!$1:$1,0))</f>
        <v>Pendle</v>
      </c>
      <c r="F249" s="110">
        <f>INDEX(input!$A:$DZ,MATCH('2016-17'!$A249,input!$A:$A,0),MATCH('2016-17'!F$2,input!$1:$1,0))</f>
        <v>7.7058025700000004</v>
      </c>
      <c r="G249" s="110">
        <f>INDEX(input!$A:$DZ,MATCH('2016-17'!$A249,input!$A:$A,0),MATCH('2016-17'!G$2,input!$1:$1,0))</f>
        <v>5.3889396749999999E-2</v>
      </c>
      <c r="H249" s="110">
        <f>INDEX(input!$A:$DZ,MATCH('2016-17'!$A249,input!$A:$A,0),MATCH('2016-17'!H$2,input!$1:$1,0))</f>
        <v>5.43675</v>
      </c>
      <c r="I249" s="110">
        <f>INDEX(input!$A:$DZ,MATCH('2016-17'!$A249,input!$A:$A,0),MATCH('2016-17'!I$2,input!$1:$1,0))</f>
        <v>0.9522093306666668</v>
      </c>
      <c r="J249" s="110">
        <f>INDEX(input!$A:$DZ,MATCH('2016-17'!$A249,input!$A:$A,0),MATCH('2016-17'!J$2,input!$1:$1,0))</f>
        <v>1.1947239436253978E-2</v>
      </c>
      <c r="K249" s="110">
        <f>INDEX(input!$A:$DZ,MATCH('2016-17'!$A249,input!$A:$A,0),MATCH('2016-17'!K$2,input!$1:$1,0))</f>
        <v>0</v>
      </c>
      <c r="L249" s="136">
        <f>INDEX(input!$A:$DZ,MATCH('2016-17'!$A249,input!$A:$A,0),MATCH('2016-17'!L$2,input!$1:$1,0))</f>
        <v>14.16059853685292</v>
      </c>
      <c r="M249" s="106">
        <f>INDEX(input!$A:$DZ,MATCH('2016-17'!$A249,input!$A:$A,0),MATCH('2016-17'!M$2,input!$1:$1,0))</f>
        <v>6.7388592459099996</v>
      </c>
      <c r="N249" s="106">
        <f>INDEX(input!$A:$DZ,MATCH('2016-17'!$A249,input!$A:$A,0),MATCH('2016-17'!N$2,input!$1:$1,0))</f>
        <v>5.3889396767138428E-2</v>
      </c>
      <c r="O249" s="105">
        <f>INDEX(input!$A:$DZ,MATCH('2016-17'!$A249,input!$A:$A,0),MATCH('2016-17'!O$2,input!$1:$1,0))</f>
        <v>5.6806759079999987</v>
      </c>
      <c r="P249" s="111">
        <f>INDEX(input!$A:$DZ,MATCH('2016-17'!$A249,input!$A:$A,0),MATCH('2016-17'!P$2,input!$1:$1,0))</f>
        <v>0</v>
      </c>
      <c r="Q249" s="50">
        <f>INDEX(input!$A:$DZ,MATCH('2016-17'!$A249,input!$A:$A,0),MATCH('2016-17'!Q$2,input!$1:$1,0))</f>
        <v>6.5856795572472034E-16</v>
      </c>
      <c r="R249" s="106">
        <f>INDEX(input!$A:$DZ,MATCH('2016-17'!$A249,input!$A:$A,0),MATCH('2016-17'!R$2,input!$1:$1,0))</f>
        <v>0</v>
      </c>
      <c r="S249" s="105">
        <f>INDEX(input!$A:$DZ,MATCH('2016-17'!$A249,input!$A:$A,0),MATCH('2016-17'!S$2,input!$1:$1,0))</f>
        <v>1.0890739155555558</v>
      </c>
      <c r="T249" s="105">
        <f>INDEX(input!$A:$DZ,MATCH('2016-17'!$A249,input!$A:$A,0),MATCH('2016-17'!T$2,input!$1:$1,0))</f>
        <v>8.5444295992607774E-3</v>
      </c>
      <c r="U249" s="103">
        <f>INDEX(input!$A:$DZ,MATCH('2016-17'!$A249,input!$A:$A,0),MATCH('2016-17'!U$2,input!$1:$1,0))</f>
        <v>0</v>
      </c>
      <c r="V249" s="103">
        <f>INDEX(input!$A:$DZ,MATCH('2016-17'!$A249,input!$A:$A,0),MATCH('2016-17'!V$2,input!$1:$1,0))</f>
        <v>0</v>
      </c>
      <c r="W249" s="107">
        <f>INDEX(input!$A:$DZ,MATCH('2016-17'!$A249,input!$A:$A,0),MATCH('2016-17'!W$2,input!$1:$1,0))</f>
        <v>13.571042895831953</v>
      </c>
      <c r="X249" s="100">
        <f>INDEX(input!$A:$DZ,MATCH('2016-17'!$A249,input!$A:$A,0),MATCH('2016-17'!X$2,input!$1:$1,0))</f>
        <v>-4.1633525552373314</v>
      </c>
    </row>
    <row r="250" spans="1:24" x14ac:dyDescent="0.25">
      <c r="A250" s="27" t="s">
        <v>470</v>
      </c>
      <c r="B250" s="27" t="str">
        <f>INDEX(input!$A:$DZ,MATCH('2016-17'!$A250,input!$A:$A,0),MATCH('2016-17'!B$2,input!$1:$1,0))</f>
        <v>E0501</v>
      </c>
      <c r="C250" s="27" t="str">
        <f>INDEX(input!$A:$DZ,MATCH('2016-17'!$A250,input!$A:$A,0),MATCH('2016-17'!C$2,input!$1:$1,0))</f>
        <v>E06000031</v>
      </c>
      <c r="E250" s="27" t="str">
        <f>INDEX(input!$A:$DZ,MATCH('2016-17'!$A250,input!$A:$A,0),MATCH('2016-17'!E$2,input!$1:$1,0))</f>
        <v>Peterborough</v>
      </c>
      <c r="F250" s="110">
        <f>INDEX(input!$A:$DZ,MATCH('2016-17'!$A250,input!$A:$A,0),MATCH('2016-17'!F$2,input!$1:$1,0))</f>
        <v>74.115459420000008</v>
      </c>
      <c r="G250" s="110">
        <f>INDEX(input!$A:$DZ,MATCH('2016-17'!$A250,input!$A:$A,0),MATCH('2016-17'!G$2,input!$1:$1,0))</f>
        <v>0.55606461647916672</v>
      </c>
      <c r="H250" s="110">
        <f>INDEX(input!$A:$DZ,MATCH('2016-17'!$A250,input!$A:$A,0),MATCH('2016-17'!H$2,input!$1:$1,0))</f>
        <v>59.001842000000003</v>
      </c>
      <c r="I250" s="110">
        <f>INDEX(input!$A:$DZ,MATCH('2016-17'!$A250,input!$A:$A,0),MATCH('2016-17'!I$2,input!$1:$1,0))</f>
        <v>6.3352700322222217</v>
      </c>
      <c r="J250" s="110">
        <f>INDEX(input!$A:$DZ,MATCH('2016-17'!$A250,input!$A:$A,0),MATCH('2016-17'!J$2,input!$1:$1,0))</f>
        <v>0.12328795806262184</v>
      </c>
      <c r="K250" s="110">
        <f>INDEX(input!$A:$DZ,MATCH('2016-17'!$A250,input!$A:$A,0),MATCH('2016-17'!K$2,input!$1:$1,0))</f>
        <v>0</v>
      </c>
      <c r="L250" s="136">
        <f>INDEX(input!$A:$DZ,MATCH('2016-17'!$A250,input!$A:$A,0),MATCH('2016-17'!L$2,input!$1:$1,0))</f>
        <v>140.13192402676401</v>
      </c>
      <c r="M250" s="106">
        <f>INDEX(input!$A:$DZ,MATCH('2016-17'!$A250,input!$A:$A,0),MATCH('2016-17'!M$2,input!$1:$1,0))</f>
        <v>65.430457114858996</v>
      </c>
      <c r="N250" s="106">
        <f>INDEX(input!$A:$DZ,MATCH('2016-17'!$A250,input!$A:$A,0),MATCH('2016-17'!N$2,input!$1:$1,0))</f>
        <v>0.55606461652448358</v>
      </c>
      <c r="O250" s="105">
        <f>INDEX(input!$A:$DZ,MATCH('2016-17'!$A250,input!$A:$A,0),MATCH('2016-17'!O$2,input!$1:$1,0))</f>
        <v>62.241428216000003</v>
      </c>
      <c r="P250" s="111">
        <f>INDEX(input!$A:$DZ,MATCH('2016-17'!$A250,input!$A:$A,0),MATCH('2016-17'!P$2,input!$1:$1,0))</f>
        <v>1.220505</v>
      </c>
      <c r="Q250" s="50">
        <f>INDEX(input!$A:$DZ,MATCH('2016-17'!$A250,input!$A:$A,0),MATCH('2016-17'!Q$2,input!$1:$1,0))</f>
        <v>0</v>
      </c>
      <c r="R250" s="106">
        <f>INDEX(input!$A:$DZ,MATCH('2016-17'!$A250,input!$A:$A,0),MATCH('2016-17'!R$2,input!$1:$1,0))</f>
        <v>0</v>
      </c>
      <c r="S250" s="105">
        <f>INDEX(input!$A:$DZ,MATCH('2016-17'!$A250,input!$A:$A,0),MATCH('2016-17'!S$2,input!$1:$1,0))</f>
        <v>7.9016399655555549</v>
      </c>
      <c r="T250" s="105">
        <f>INDEX(input!$A:$DZ,MATCH('2016-17'!$A250,input!$A:$A,0),MATCH('2016-17'!T$2,input!$1:$1,0))</f>
        <v>8.8173111765556617E-2</v>
      </c>
      <c r="U250" s="103">
        <f>INDEX(input!$A:$DZ,MATCH('2016-17'!$A250,input!$A:$A,0),MATCH('2016-17'!U$2,input!$1:$1,0))</f>
        <v>0</v>
      </c>
      <c r="V250" s="103">
        <f>INDEX(input!$A:$DZ,MATCH('2016-17'!$A250,input!$A:$A,0),MATCH('2016-17'!V$2,input!$1:$1,0))</f>
        <v>0</v>
      </c>
      <c r="W250" s="107">
        <f>INDEX(input!$A:$DZ,MATCH('2016-17'!$A250,input!$A:$A,0),MATCH('2016-17'!W$2,input!$1:$1,0))</f>
        <v>137.4382680247046</v>
      </c>
      <c r="X250" s="100">
        <f>INDEX(input!$A:$DZ,MATCH('2016-17'!$A250,input!$A:$A,0),MATCH('2016-17'!X$2,input!$1:$1,0))</f>
        <v>-1.9222286575790837</v>
      </c>
    </row>
    <row r="251" spans="1:24" x14ac:dyDescent="0.25">
      <c r="A251" s="27" t="s">
        <v>472</v>
      </c>
      <c r="B251" s="27" t="str">
        <f>INDEX(input!$A:$DZ,MATCH('2016-17'!$A251,input!$A:$A,0),MATCH('2016-17'!B$2,input!$1:$1,0))</f>
        <v>E1101</v>
      </c>
      <c r="C251" s="27" t="str">
        <f>INDEX(input!$A:$DZ,MATCH('2016-17'!$A251,input!$A:$A,0),MATCH('2016-17'!C$2,input!$1:$1,0))</f>
        <v>E06000026</v>
      </c>
      <c r="E251" s="27" t="str">
        <f>INDEX(input!$A:$DZ,MATCH('2016-17'!$A251,input!$A:$A,0),MATCH('2016-17'!E$2,input!$1:$1,0))</f>
        <v>Plymouth</v>
      </c>
      <c r="F251" s="110">
        <f>INDEX(input!$A:$DZ,MATCH('2016-17'!$A251,input!$A:$A,0),MATCH('2016-17'!F$2,input!$1:$1,0))</f>
        <v>98.942749820000003</v>
      </c>
      <c r="G251" s="110">
        <f>INDEX(input!$A:$DZ,MATCH('2016-17'!$A251,input!$A:$A,0),MATCH('2016-17'!G$2,input!$1:$1,0))</f>
        <v>0.77212680547916668</v>
      </c>
      <c r="H251" s="110">
        <f>INDEX(input!$A:$DZ,MATCH('2016-17'!$A251,input!$A:$A,0),MATCH('2016-17'!H$2,input!$1:$1,0))</f>
        <v>90.406907000000004</v>
      </c>
      <c r="I251" s="110">
        <f>INDEX(input!$A:$DZ,MATCH('2016-17'!$A251,input!$A:$A,0),MATCH('2016-17'!I$2,input!$1:$1,0))</f>
        <v>4.1965611222222226</v>
      </c>
      <c r="J251" s="110">
        <f>INDEX(input!$A:$DZ,MATCH('2016-17'!$A251,input!$A:$A,0),MATCH('2016-17'!J$2,input!$1:$1,0))</f>
        <v>0.16999079909813869</v>
      </c>
      <c r="K251" s="110">
        <f>INDEX(input!$A:$DZ,MATCH('2016-17'!$A251,input!$A:$A,0),MATCH('2016-17'!K$2,input!$1:$1,0))</f>
        <v>0</v>
      </c>
      <c r="L251" s="136">
        <f>INDEX(input!$A:$DZ,MATCH('2016-17'!$A251,input!$A:$A,0),MATCH('2016-17'!L$2,input!$1:$1,0))</f>
        <v>194.4883355467995</v>
      </c>
      <c r="M251" s="106">
        <f>INDEX(input!$A:$DZ,MATCH('2016-17'!$A251,input!$A:$A,0),MATCH('2016-17'!M$2,input!$1:$1,0))</f>
        <v>86.598528984778994</v>
      </c>
      <c r="N251" s="106">
        <f>INDEX(input!$A:$DZ,MATCH('2016-17'!$A251,input!$A:$A,0),MATCH('2016-17'!N$2,input!$1:$1,0))</f>
        <v>0.7721268055782996</v>
      </c>
      <c r="O251" s="105">
        <f>INDEX(input!$A:$DZ,MATCH('2016-17'!$A251,input!$A:$A,0),MATCH('2016-17'!O$2,input!$1:$1,0))</f>
        <v>92.237118539999997</v>
      </c>
      <c r="P251" s="111">
        <f>INDEX(input!$A:$DZ,MATCH('2016-17'!$A251,input!$A:$A,0),MATCH('2016-17'!P$2,input!$1:$1,0))</f>
        <v>1.8447450000000001</v>
      </c>
      <c r="Q251" s="50">
        <f>INDEX(input!$A:$DZ,MATCH('2016-17'!$A251,input!$A:$A,0),MATCH('2016-17'!Q$2,input!$1:$1,0))</f>
        <v>0</v>
      </c>
      <c r="R251" s="106">
        <f>INDEX(input!$A:$DZ,MATCH('2016-17'!$A251,input!$A:$A,0),MATCH('2016-17'!R$2,input!$1:$1,0))</f>
        <v>0</v>
      </c>
      <c r="S251" s="105">
        <f>INDEX(input!$A:$DZ,MATCH('2016-17'!$A251,input!$A:$A,0),MATCH('2016-17'!S$2,input!$1:$1,0))</f>
        <v>5.5161111177777773</v>
      </c>
      <c r="T251" s="105">
        <f>INDEX(input!$A:$DZ,MATCH('2016-17'!$A251,input!$A:$A,0),MATCH('2016-17'!T$2,input!$1:$1,0))</f>
        <v>0.12157406095073188</v>
      </c>
      <c r="U251" s="103">
        <f>INDEX(input!$A:$DZ,MATCH('2016-17'!$A251,input!$A:$A,0),MATCH('2016-17'!U$2,input!$1:$1,0))</f>
        <v>0</v>
      </c>
      <c r="V251" s="103">
        <f>INDEX(input!$A:$DZ,MATCH('2016-17'!$A251,input!$A:$A,0),MATCH('2016-17'!V$2,input!$1:$1,0))</f>
        <v>0</v>
      </c>
      <c r="W251" s="107">
        <f>INDEX(input!$A:$DZ,MATCH('2016-17'!$A251,input!$A:$A,0),MATCH('2016-17'!W$2,input!$1:$1,0))</f>
        <v>187.09020450908579</v>
      </c>
      <c r="X251" s="100">
        <f>INDEX(input!$A:$DZ,MATCH('2016-17'!$A251,input!$A:$A,0),MATCH('2016-17'!X$2,input!$1:$1,0))</f>
        <v>-3.803894468485236</v>
      </c>
    </row>
    <row r="252" spans="1:24" x14ac:dyDescent="0.25">
      <c r="A252" s="27" t="s">
        <v>474</v>
      </c>
      <c r="B252" s="27" t="str">
        <f>INDEX(input!$A:$DZ,MATCH('2016-17'!$A252,input!$A:$A,0),MATCH('2016-17'!B$2,input!$1:$1,0))</f>
        <v>E1201</v>
      </c>
      <c r="C252" s="27" t="str">
        <f>INDEX(input!$A:$DZ,MATCH('2016-17'!$A252,input!$A:$A,0),MATCH('2016-17'!C$2,input!$1:$1,0))</f>
        <v>E06000029</v>
      </c>
      <c r="E252" s="27" t="str">
        <f>INDEX(input!$A:$DZ,MATCH('2016-17'!$A252,input!$A:$A,0),MATCH('2016-17'!E$2,input!$1:$1,0))</f>
        <v>Poole</v>
      </c>
      <c r="F252" s="110">
        <f>INDEX(input!$A:$DZ,MATCH('2016-17'!$A252,input!$A:$A,0),MATCH('2016-17'!F$2,input!$1:$1,0))</f>
        <v>32.262521</v>
      </c>
      <c r="G252" s="110">
        <f>INDEX(input!$A:$DZ,MATCH('2016-17'!$A252,input!$A:$A,0),MATCH('2016-17'!G$2,input!$1:$1,0))</f>
        <v>0.22965685881250003</v>
      </c>
      <c r="H252" s="110">
        <f>INDEX(input!$A:$DZ,MATCH('2016-17'!$A252,input!$A:$A,0),MATCH('2016-17'!H$2,input!$1:$1,0))</f>
        <v>66.295756999999995</v>
      </c>
      <c r="I252" s="110">
        <f>INDEX(input!$A:$DZ,MATCH('2016-17'!$A252,input!$A:$A,0),MATCH('2016-17'!I$2,input!$1:$1,0))</f>
        <v>2.5377095266666667</v>
      </c>
      <c r="J252" s="110">
        <f>INDEX(input!$A:$DZ,MATCH('2016-17'!$A252,input!$A:$A,0),MATCH('2016-17'!J$2,input!$1:$1,0))</f>
        <v>5.1534786152400487E-2</v>
      </c>
      <c r="K252" s="110">
        <f>INDEX(input!$A:$DZ,MATCH('2016-17'!$A252,input!$A:$A,0),MATCH('2016-17'!K$2,input!$1:$1,0))</f>
        <v>0</v>
      </c>
      <c r="L252" s="136">
        <f>INDEX(input!$A:$DZ,MATCH('2016-17'!$A252,input!$A:$A,0),MATCH('2016-17'!L$2,input!$1:$1,0))</f>
        <v>101.37717917163157</v>
      </c>
      <c r="M252" s="106">
        <f>INDEX(input!$A:$DZ,MATCH('2016-17'!$A252,input!$A:$A,0),MATCH('2016-17'!M$2,input!$1:$1,0))</f>
        <v>25.821538630309</v>
      </c>
      <c r="N252" s="106">
        <f>INDEX(input!$A:$DZ,MATCH('2016-17'!$A252,input!$A:$A,0),MATCH('2016-17'!N$2,input!$1:$1,0))</f>
        <v>0.22965685884541737</v>
      </c>
      <c r="O252" s="105">
        <f>INDEX(input!$A:$DZ,MATCH('2016-17'!$A252,input!$A:$A,0),MATCH('2016-17'!O$2,input!$1:$1,0))</f>
        <v>68.362714599999975</v>
      </c>
      <c r="P252" s="111">
        <f>INDEX(input!$A:$DZ,MATCH('2016-17'!$A252,input!$A:$A,0),MATCH('2016-17'!P$2,input!$1:$1,0))</f>
        <v>1.340489</v>
      </c>
      <c r="Q252" s="50">
        <f>INDEX(input!$A:$DZ,MATCH('2016-17'!$A252,input!$A:$A,0),MATCH('2016-17'!Q$2,input!$1:$1,0))</f>
        <v>0</v>
      </c>
      <c r="R252" s="106">
        <f>INDEX(input!$A:$DZ,MATCH('2016-17'!$A252,input!$A:$A,0),MATCH('2016-17'!R$2,input!$1:$1,0))</f>
        <v>0</v>
      </c>
      <c r="S252" s="105">
        <f>INDEX(input!$A:$DZ,MATCH('2016-17'!$A252,input!$A:$A,0),MATCH('2016-17'!S$2,input!$1:$1,0))</f>
        <v>3.1475735288888891</v>
      </c>
      <c r="T252" s="105">
        <f>INDEX(input!$A:$DZ,MATCH('2016-17'!$A252,input!$A:$A,0),MATCH('2016-17'!T$2,input!$1:$1,0))</f>
        <v>3.6856660866437865E-2</v>
      </c>
      <c r="U252" s="103">
        <f>INDEX(input!$A:$DZ,MATCH('2016-17'!$A252,input!$A:$A,0),MATCH('2016-17'!U$2,input!$1:$1,0))</f>
        <v>0</v>
      </c>
      <c r="V252" s="103">
        <f>INDEX(input!$A:$DZ,MATCH('2016-17'!$A252,input!$A:$A,0),MATCH('2016-17'!V$2,input!$1:$1,0))</f>
        <v>0.87189581114064851</v>
      </c>
      <c r="W252" s="107">
        <f>INDEX(input!$A:$DZ,MATCH('2016-17'!$A252,input!$A:$A,0),MATCH('2016-17'!W$2,input!$1:$1,0))</f>
        <v>99.810725090050383</v>
      </c>
      <c r="X252" s="100">
        <f>INDEX(input!$A:$DZ,MATCH('2016-17'!$A252,input!$A:$A,0),MATCH('2016-17'!X$2,input!$1:$1,0))</f>
        <v>-1.5451742634594146</v>
      </c>
    </row>
    <row r="253" spans="1:24" x14ac:dyDescent="0.25">
      <c r="A253" s="27" t="s">
        <v>476</v>
      </c>
      <c r="B253" s="27" t="str">
        <f>INDEX(input!$A:$DZ,MATCH('2016-17'!$A253,input!$A:$A,0),MATCH('2016-17'!B$2,input!$1:$1,0))</f>
        <v>E1701</v>
      </c>
      <c r="C253" s="27" t="str">
        <f>INDEX(input!$A:$DZ,MATCH('2016-17'!$A253,input!$A:$A,0),MATCH('2016-17'!C$2,input!$1:$1,0))</f>
        <v>E06000044</v>
      </c>
      <c r="E253" s="27" t="str">
        <f>INDEX(input!$A:$DZ,MATCH('2016-17'!$A253,input!$A:$A,0),MATCH('2016-17'!E$2,input!$1:$1,0))</f>
        <v>Portsmouth</v>
      </c>
      <c r="F253" s="110">
        <f>INDEX(input!$A:$DZ,MATCH('2016-17'!$A253,input!$A:$A,0),MATCH('2016-17'!F$2,input!$1:$1,0))</f>
        <v>84.475097660000003</v>
      </c>
      <c r="G253" s="110">
        <f>INDEX(input!$A:$DZ,MATCH('2016-17'!$A253,input!$A:$A,0),MATCH('2016-17'!G$2,input!$1:$1,0))</f>
        <v>0.64222947862500002</v>
      </c>
      <c r="H253" s="110">
        <f>INDEX(input!$A:$DZ,MATCH('2016-17'!$A253,input!$A:$A,0),MATCH('2016-17'!H$2,input!$1:$1,0))</f>
        <v>62.415838000000001</v>
      </c>
      <c r="I253" s="110">
        <f>INDEX(input!$A:$DZ,MATCH('2016-17'!$A253,input!$A:$A,0),MATCH('2016-17'!I$2,input!$1:$1,0))</f>
        <v>2.6289142999999999</v>
      </c>
      <c r="J253" s="110">
        <f>INDEX(input!$A:$DZ,MATCH('2016-17'!$A253,input!$A:$A,0),MATCH('2016-17'!J$2,input!$1:$1,0))</f>
        <v>0.14139271099890477</v>
      </c>
      <c r="K253" s="110">
        <f>INDEX(input!$A:$DZ,MATCH('2016-17'!$A253,input!$A:$A,0),MATCH('2016-17'!K$2,input!$1:$1,0))</f>
        <v>0</v>
      </c>
      <c r="L253" s="136">
        <f>INDEX(input!$A:$DZ,MATCH('2016-17'!$A253,input!$A:$A,0),MATCH('2016-17'!L$2,input!$1:$1,0))</f>
        <v>150.3034721496239</v>
      </c>
      <c r="M253" s="106">
        <f>INDEX(input!$A:$DZ,MATCH('2016-17'!$A253,input!$A:$A,0),MATCH('2016-17'!M$2,input!$1:$1,0))</f>
        <v>74.768806587455003</v>
      </c>
      <c r="N253" s="106">
        <f>INDEX(input!$A:$DZ,MATCH('2016-17'!$A253,input!$A:$A,0),MATCH('2016-17'!N$2,input!$1:$1,0))</f>
        <v>0.64222947862381408</v>
      </c>
      <c r="O253" s="105">
        <f>INDEX(input!$A:$DZ,MATCH('2016-17'!$A253,input!$A:$A,0),MATCH('2016-17'!O$2,input!$1:$1,0))</f>
        <v>63.973479996720002</v>
      </c>
      <c r="P253" s="111">
        <f>INDEX(input!$A:$DZ,MATCH('2016-17'!$A253,input!$A:$A,0),MATCH('2016-17'!P$2,input!$1:$1,0))</f>
        <v>1.25444620728</v>
      </c>
      <c r="Q253" s="50">
        <f>INDEX(input!$A:$DZ,MATCH('2016-17'!$A253,input!$A:$A,0),MATCH('2016-17'!Q$2,input!$1:$1,0))</f>
        <v>0</v>
      </c>
      <c r="R253" s="106">
        <f>INDEX(input!$A:$DZ,MATCH('2016-17'!$A253,input!$A:$A,0),MATCH('2016-17'!R$2,input!$1:$1,0))</f>
        <v>0</v>
      </c>
      <c r="S253" s="105">
        <f>INDEX(input!$A:$DZ,MATCH('2016-17'!$A253,input!$A:$A,0),MATCH('2016-17'!S$2,input!$1:$1,0))</f>
        <v>3.2128308577777775</v>
      </c>
      <c r="T253" s="105">
        <f>INDEX(input!$A:$DZ,MATCH('2016-17'!$A253,input!$A:$A,0),MATCH('2016-17'!T$2,input!$1:$1,0))</f>
        <v>0.101121273364014</v>
      </c>
      <c r="U253" s="103">
        <f>INDEX(input!$A:$DZ,MATCH('2016-17'!$A253,input!$A:$A,0),MATCH('2016-17'!U$2,input!$1:$1,0))</f>
        <v>0</v>
      </c>
      <c r="V253" s="103">
        <f>INDEX(input!$A:$DZ,MATCH('2016-17'!$A253,input!$A:$A,0),MATCH('2016-17'!V$2,input!$1:$1,0))</f>
        <v>0</v>
      </c>
      <c r="W253" s="107">
        <f>INDEX(input!$A:$DZ,MATCH('2016-17'!$A253,input!$A:$A,0),MATCH('2016-17'!W$2,input!$1:$1,0))</f>
        <v>143.9529144012206</v>
      </c>
      <c r="X253" s="100">
        <f>INDEX(input!$A:$DZ,MATCH('2016-17'!$A253,input!$A:$A,0),MATCH('2016-17'!X$2,input!$1:$1,0))</f>
        <v>-4.2251570489878372</v>
      </c>
    </row>
    <row r="254" spans="1:24" x14ac:dyDescent="0.25">
      <c r="A254" s="27" t="s">
        <v>478</v>
      </c>
      <c r="B254" s="27" t="str">
        <f>INDEX(input!$A:$DZ,MATCH('2016-17'!$A254,input!$A:$A,0),MATCH('2016-17'!B$2,input!$1:$1,0))</f>
        <v>E2339</v>
      </c>
      <c r="C254" s="27" t="str">
        <f>INDEX(input!$A:$DZ,MATCH('2016-17'!$A254,input!$A:$A,0),MATCH('2016-17'!C$2,input!$1:$1,0))</f>
        <v>E07000123</v>
      </c>
      <c r="E254" s="27" t="str">
        <f>INDEX(input!$A:$DZ,MATCH('2016-17'!$A254,input!$A:$A,0),MATCH('2016-17'!E$2,input!$1:$1,0))</f>
        <v>Preston</v>
      </c>
      <c r="F254" s="110">
        <f>INDEX(input!$A:$DZ,MATCH('2016-17'!$A254,input!$A:$A,0),MATCH('2016-17'!F$2,input!$1:$1,0))</f>
        <v>9.0038869399999992</v>
      </c>
      <c r="G254" s="110">
        <f>INDEX(input!$A:$DZ,MATCH('2016-17'!$A254,input!$A:$A,0),MATCH('2016-17'!G$2,input!$1:$1,0))</f>
        <v>7.3587347020833332E-2</v>
      </c>
      <c r="H254" s="110">
        <f>INDEX(input!$A:$DZ,MATCH('2016-17'!$A254,input!$A:$A,0),MATCH('2016-17'!H$2,input!$1:$1,0))</f>
        <v>9.8713420000000003</v>
      </c>
      <c r="I254" s="110">
        <f>INDEX(input!$A:$DZ,MATCH('2016-17'!$A254,input!$A:$A,0),MATCH('2016-17'!I$2,input!$1:$1,0))</f>
        <v>0.9609995991111111</v>
      </c>
      <c r="J254" s="110">
        <f>INDEX(input!$A:$DZ,MATCH('2016-17'!$A254,input!$A:$A,0),MATCH('2016-17'!J$2,input!$1:$1,0))</f>
        <v>1.6200929468538849E-2</v>
      </c>
      <c r="K254" s="110">
        <f>INDEX(input!$A:$DZ,MATCH('2016-17'!$A254,input!$A:$A,0),MATCH('2016-17'!K$2,input!$1:$1,0))</f>
        <v>0</v>
      </c>
      <c r="L254" s="136">
        <f>INDEX(input!$A:$DZ,MATCH('2016-17'!$A254,input!$A:$A,0),MATCH('2016-17'!L$2,input!$1:$1,0))</f>
        <v>19.92601681560048</v>
      </c>
      <c r="M254" s="106">
        <f>INDEX(input!$A:$DZ,MATCH('2016-17'!$A254,input!$A:$A,0),MATCH('2016-17'!M$2,input!$1:$1,0))</f>
        <v>7.6151706562239996</v>
      </c>
      <c r="N254" s="106">
        <f>INDEX(input!$A:$DZ,MATCH('2016-17'!$A254,input!$A:$A,0),MATCH('2016-17'!N$2,input!$1:$1,0))</f>
        <v>7.358734698765082E-2</v>
      </c>
      <c r="O254" s="105">
        <f>INDEX(input!$A:$DZ,MATCH('2016-17'!$A254,input!$A:$A,0),MATCH('2016-17'!O$2,input!$1:$1,0))</f>
        <v>10.234858920000001</v>
      </c>
      <c r="P254" s="111">
        <f>INDEX(input!$A:$DZ,MATCH('2016-17'!$A254,input!$A:$A,0),MATCH('2016-17'!P$2,input!$1:$1,0))</f>
        <v>0</v>
      </c>
      <c r="Q254" s="50">
        <f>INDEX(input!$A:$DZ,MATCH('2016-17'!$A254,input!$A:$A,0),MATCH('2016-17'!Q$2,input!$1:$1,0))</f>
        <v>0</v>
      </c>
      <c r="R254" s="106">
        <f>INDEX(input!$A:$DZ,MATCH('2016-17'!$A254,input!$A:$A,0),MATCH('2016-17'!R$2,input!$1:$1,0))</f>
        <v>0</v>
      </c>
      <c r="S254" s="105">
        <f>INDEX(input!$A:$DZ,MATCH('2016-17'!$A254,input!$A:$A,0),MATCH('2016-17'!S$2,input!$1:$1,0))</f>
        <v>1.3336378106666666</v>
      </c>
      <c r="T254" s="105">
        <f>INDEX(input!$A:$DZ,MATCH('2016-17'!$A254,input!$A:$A,0),MATCH('2016-17'!T$2,input!$1:$1,0))</f>
        <v>1.158658466879468E-2</v>
      </c>
      <c r="U254" s="103">
        <f>INDEX(input!$A:$DZ,MATCH('2016-17'!$A254,input!$A:$A,0),MATCH('2016-17'!U$2,input!$1:$1,0))</f>
        <v>0</v>
      </c>
      <c r="V254" s="103">
        <f>INDEX(input!$A:$DZ,MATCH('2016-17'!$A254,input!$A:$A,0),MATCH('2016-17'!V$2,input!$1:$1,0))</f>
        <v>0</v>
      </c>
      <c r="W254" s="107">
        <f>INDEX(input!$A:$DZ,MATCH('2016-17'!$A254,input!$A:$A,0),MATCH('2016-17'!W$2,input!$1:$1,0))</f>
        <v>19.268841318547111</v>
      </c>
      <c r="X254" s="100">
        <f>INDEX(input!$A:$DZ,MATCH('2016-17'!$A254,input!$A:$A,0),MATCH('2016-17'!X$2,input!$1:$1,0))</f>
        <v>-3.2980775994269629</v>
      </c>
    </row>
    <row r="255" spans="1:24" x14ac:dyDescent="0.25">
      <c r="A255" s="27" t="s">
        <v>480</v>
      </c>
      <c r="B255" s="27" t="str">
        <f>INDEX(input!$A:$DZ,MATCH('2016-17'!$A255,input!$A:$A,0),MATCH('2016-17'!B$2,input!$1:$1,0))</f>
        <v>E1236</v>
      </c>
      <c r="C255" s="27" t="str">
        <f>INDEX(input!$A:$DZ,MATCH('2016-17'!$A255,input!$A:$A,0),MATCH('2016-17'!C$2,input!$1:$1,0))</f>
        <v>E07000051</v>
      </c>
      <c r="E255" s="27" t="str">
        <f>INDEX(input!$A:$DZ,MATCH('2016-17'!$A255,input!$A:$A,0),MATCH('2016-17'!E$2,input!$1:$1,0))</f>
        <v>Purbeck</v>
      </c>
      <c r="F255" s="110">
        <f>INDEX(input!$A:$DZ,MATCH('2016-17'!$A255,input!$A:$A,0),MATCH('2016-17'!F$2,input!$1:$1,0))</f>
        <v>1.8465417399999999</v>
      </c>
      <c r="G255" s="110">
        <f>INDEX(input!$A:$DZ,MATCH('2016-17'!$A255,input!$A:$A,0),MATCH('2016-17'!G$2,input!$1:$1,0))</f>
        <v>1.5297347625000001E-2</v>
      </c>
      <c r="H255" s="110">
        <f>INDEX(input!$A:$DZ,MATCH('2016-17'!$A255,input!$A:$A,0),MATCH('2016-17'!H$2,input!$1:$1,0))</f>
        <v>3.1814680000000002</v>
      </c>
      <c r="I255" s="110">
        <f>INDEX(input!$A:$DZ,MATCH('2016-17'!$A255,input!$A:$A,0),MATCH('2016-17'!I$2,input!$1:$1,0))</f>
        <v>0.4255275200000001</v>
      </c>
      <c r="J255" s="110">
        <f>INDEX(input!$A:$DZ,MATCH('2016-17'!$A255,input!$A:$A,0),MATCH('2016-17'!J$2,input!$1:$1,0))</f>
        <v>3.3770185163067797E-3</v>
      </c>
      <c r="K255" s="110">
        <f>INDEX(input!$A:$DZ,MATCH('2016-17'!$A255,input!$A:$A,0),MATCH('2016-17'!K$2,input!$1:$1,0))</f>
        <v>9.6884213573203773E-3</v>
      </c>
      <c r="L255" s="136">
        <f>INDEX(input!$A:$DZ,MATCH('2016-17'!$A255,input!$A:$A,0),MATCH('2016-17'!L$2,input!$1:$1,0))</f>
        <v>5.4819000474986277</v>
      </c>
      <c r="M255" s="106">
        <f>INDEX(input!$A:$DZ,MATCH('2016-17'!$A255,input!$A:$A,0),MATCH('2016-17'!M$2,input!$1:$1,0))</f>
        <v>1.4766135627829999</v>
      </c>
      <c r="N255" s="106">
        <f>INDEX(input!$A:$DZ,MATCH('2016-17'!$A255,input!$A:$A,0),MATCH('2016-17'!N$2,input!$1:$1,0))</f>
        <v>1.5297347628644627E-2</v>
      </c>
      <c r="O255" s="105">
        <f>INDEX(input!$A:$DZ,MATCH('2016-17'!$A255,input!$A:$A,0),MATCH('2016-17'!O$2,input!$1:$1,0))</f>
        <v>3.2808809224800002</v>
      </c>
      <c r="P255" s="111">
        <f>INDEX(input!$A:$DZ,MATCH('2016-17'!$A255,input!$A:$A,0),MATCH('2016-17'!P$2,input!$1:$1,0))</f>
        <v>0</v>
      </c>
      <c r="Q255" s="50">
        <f>INDEX(input!$A:$DZ,MATCH('2016-17'!$A255,input!$A:$A,0),MATCH('2016-17'!Q$2,input!$1:$1,0))</f>
        <v>2.8951001519999738E-2</v>
      </c>
      <c r="R255" s="106">
        <f>INDEX(input!$A:$DZ,MATCH('2016-17'!$A255,input!$A:$A,0),MATCH('2016-17'!R$2,input!$1:$1,0))</f>
        <v>0</v>
      </c>
      <c r="S255" s="105">
        <f>INDEX(input!$A:$DZ,MATCH('2016-17'!$A255,input!$A:$A,0),MATCH('2016-17'!S$2,input!$1:$1,0))</f>
        <v>0.58115483022222225</v>
      </c>
      <c r="T255" s="105">
        <f>INDEX(input!$A:$DZ,MATCH('2016-17'!$A255,input!$A:$A,0),MATCH('2016-17'!T$2,input!$1:$1,0))</f>
        <v>2.4151769219945152E-3</v>
      </c>
      <c r="U255" s="103">
        <f>INDEX(input!$A:$DZ,MATCH('2016-17'!$A255,input!$A:$A,0),MATCH('2016-17'!U$2,input!$1:$1,0))</f>
        <v>5.0317285113825196E-2</v>
      </c>
      <c r="V255" s="103">
        <f>INDEX(input!$A:$DZ,MATCH('2016-17'!$A255,input!$A:$A,0),MATCH('2016-17'!V$2,input!$1:$1,0))</f>
        <v>3.2572294053393555E-2</v>
      </c>
      <c r="W255" s="107">
        <f>INDEX(input!$A:$DZ,MATCH('2016-17'!$A255,input!$A:$A,0),MATCH('2016-17'!W$2,input!$1:$1,0))</f>
        <v>5.4682024207230784</v>
      </c>
      <c r="X255" s="100">
        <f>INDEX(input!$A:$DZ,MATCH('2016-17'!$A255,input!$A:$A,0),MATCH('2016-17'!X$2,input!$1:$1,0))</f>
        <v>-0.24987005703978049</v>
      </c>
    </row>
    <row r="256" spans="1:24" x14ac:dyDescent="0.25">
      <c r="A256" s="27" t="s">
        <v>482</v>
      </c>
      <c r="B256" s="27" t="str">
        <f>INDEX(input!$A:$DZ,MATCH('2016-17'!$A256,input!$A:$A,0),MATCH('2016-17'!B$2,input!$1:$1,0))</f>
        <v>E0303</v>
      </c>
      <c r="C256" s="27" t="str">
        <f>INDEX(input!$A:$DZ,MATCH('2016-17'!$A256,input!$A:$A,0),MATCH('2016-17'!C$2,input!$1:$1,0))</f>
        <v>E06000038</v>
      </c>
      <c r="E256" s="27" t="str">
        <f>INDEX(input!$A:$DZ,MATCH('2016-17'!$A256,input!$A:$A,0),MATCH('2016-17'!E$2,input!$1:$1,0))</f>
        <v>Reading</v>
      </c>
      <c r="F256" s="110">
        <f>INDEX(input!$A:$DZ,MATCH('2016-17'!$A256,input!$A:$A,0),MATCH('2016-17'!F$2,input!$1:$1,0))</f>
        <v>52.909118519999993</v>
      </c>
      <c r="G256" s="110">
        <f>INDEX(input!$A:$DZ,MATCH('2016-17'!$A256,input!$A:$A,0),MATCH('2016-17'!G$2,input!$1:$1,0))</f>
        <v>0.40628258402083334</v>
      </c>
      <c r="H256" s="110">
        <f>INDEX(input!$A:$DZ,MATCH('2016-17'!$A256,input!$A:$A,0),MATCH('2016-17'!H$2,input!$1:$1,0))</f>
        <v>68.461579</v>
      </c>
      <c r="I256" s="110">
        <f>INDEX(input!$A:$DZ,MATCH('2016-17'!$A256,input!$A:$A,0),MATCH('2016-17'!I$2,input!$1:$1,0))</f>
        <v>3.6189128788888882</v>
      </c>
      <c r="J256" s="110">
        <f>INDEX(input!$A:$DZ,MATCH('2016-17'!$A256,input!$A:$A,0),MATCH('2016-17'!J$2,input!$1:$1,0))</f>
        <v>8.944683776967137E-2</v>
      </c>
      <c r="K256" s="110">
        <f>INDEX(input!$A:$DZ,MATCH('2016-17'!$A256,input!$A:$A,0),MATCH('2016-17'!K$2,input!$1:$1,0))</f>
        <v>0</v>
      </c>
      <c r="L256" s="136">
        <f>INDEX(input!$A:$DZ,MATCH('2016-17'!$A256,input!$A:$A,0),MATCH('2016-17'!L$2,input!$1:$1,0))</f>
        <v>125.4853398206794</v>
      </c>
      <c r="M256" s="106">
        <f>INDEX(input!$A:$DZ,MATCH('2016-17'!$A256,input!$A:$A,0),MATCH('2016-17'!M$2,input!$1:$1,0))</f>
        <v>44.917091337176998</v>
      </c>
      <c r="N256" s="106">
        <f>INDEX(input!$A:$DZ,MATCH('2016-17'!$A256,input!$A:$A,0),MATCH('2016-17'!N$2,input!$1:$1,0))</f>
        <v>0.40628258401390083</v>
      </c>
      <c r="O256" s="105">
        <f>INDEX(input!$A:$DZ,MATCH('2016-17'!$A256,input!$A:$A,0),MATCH('2016-17'!O$2,input!$1:$1,0))</f>
        <v>71.076404499999995</v>
      </c>
      <c r="P256" s="111">
        <f>INDEX(input!$A:$DZ,MATCH('2016-17'!$A256,input!$A:$A,0),MATCH('2016-17'!P$2,input!$1:$1,0))</f>
        <v>1.3936649999999999</v>
      </c>
      <c r="Q256" s="50">
        <f>INDEX(input!$A:$DZ,MATCH('2016-17'!$A256,input!$A:$A,0),MATCH('2016-17'!Q$2,input!$1:$1,0))</f>
        <v>0</v>
      </c>
      <c r="R256" s="106">
        <f>INDEX(input!$A:$DZ,MATCH('2016-17'!$A256,input!$A:$A,0),MATCH('2016-17'!R$2,input!$1:$1,0))</f>
        <v>0</v>
      </c>
      <c r="S256" s="105">
        <f>INDEX(input!$A:$DZ,MATCH('2016-17'!$A256,input!$A:$A,0),MATCH('2016-17'!S$2,input!$1:$1,0))</f>
        <v>4.6060392366666658</v>
      </c>
      <c r="T256" s="105">
        <f>INDEX(input!$A:$DZ,MATCH('2016-17'!$A256,input!$A:$A,0),MATCH('2016-17'!T$2,input!$1:$1,0))</f>
        <v>6.3970611142208131E-2</v>
      </c>
      <c r="U256" s="103">
        <f>INDEX(input!$A:$DZ,MATCH('2016-17'!$A256,input!$A:$A,0),MATCH('2016-17'!U$2,input!$1:$1,0))</f>
        <v>0</v>
      </c>
      <c r="V256" s="103">
        <f>INDEX(input!$A:$DZ,MATCH('2016-17'!$A256,input!$A:$A,0),MATCH('2016-17'!V$2,input!$1:$1,0))</f>
        <v>0.41276741056520033</v>
      </c>
      <c r="W256" s="107">
        <f>INDEX(input!$A:$DZ,MATCH('2016-17'!$A256,input!$A:$A,0),MATCH('2016-17'!W$2,input!$1:$1,0))</f>
        <v>122.87622067956497</v>
      </c>
      <c r="X256" s="100">
        <f>INDEX(input!$A:$DZ,MATCH('2016-17'!$A256,input!$A:$A,0),MATCH('2016-17'!X$2,input!$1:$1,0))</f>
        <v>-2.0792222779512759</v>
      </c>
    </row>
    <row r="257" spans="1:24" x14ac:dyDescent="0.25">
      <c r="A257" s="27" t="s">
        <v>484</v>
      </c>
      <c r="B257" s="27" t="str">
        <f>INDEX(input!$A:$DZ,MATCH('2016-17'!$A257,input!$A:$A,0),MATCH('2016-17'!B$2,input!$1:$1,0))</f>
        <v>E5046</v>
      </c>
      <c r="C257" s="27" t="str">
        <f>INDEX(input!$A:$DZ,MATCH('2016-17'!$A257,input!$A:$A,0),MATCH('2016-17'!C$2,input!$1:$1,0))</f>
        <v>E09000026</v>
      </c>
      <c r="E257" s="27" t="str">
        <f>INDEX(input!$A:$DZ,MATCH('2016-17'!$A257,input!$A:$A,0),MATCH('2016-17'!E$2,input!$1:$1,0))</f>
        <v>Redbridge</v>
      </c>
      <c r="F257" s="110">
        <f>INDEX(input!$A:$DZ,MATCH('2016-17'!$A257,input!$A:$A,0),MATCH('2016-17'!F$2,input!$1:$1,0))</f>
        <v>93.949875159999991</v>
      </c>
      <c r="G257" s="110">
        <f>INDEX(input!$A:$DZ,MATCH('2016-17'!$A257,input!$A:$A,0),MATCH('2016-17'!G$2,input!$1:$1,0))</f>
        <v>0.70733844664583334</v>
      </c>
      <c r="H257" s="110">
        <f>INDEX(input!$A:$DZ,MATCH('2016-17'!$A257,input!$A:$A,0),MATCH('2016-17'!H$2,input!$1:$1,0))</f>
        <v>88.267179999999996</v>
      </c>
      <c r="I257" s="110">
        <f>INDEX(input!$A:$DZ,MATCH('2016-17'!$A257,input!$A:$A,0),MATCH('2016-17'!I$2,input!$1:$1,0))</f>
        <v>3.9622996300000004</v>
      </c>
      <c r="J257" s="110">
        <f>INDEX(input!$A:$DZ,MATCH('2016-17'!$A257,input!$A:$A,0),MATCH('2016-17'!J$2,input!$1:$1,0))</f>
        <v>0.15708921172020815</v>
      </c>
      <c r="K257" s="110">
        <f>INDEX(input!$A:$DZ,MATCH('2016-17'!$A257,input!$A:$A,0),MATCH('2016-17'!K$2,input!$1:$1,0))</f>
        <v>0</v>
      </c>
      <c r="L257" s="136">
        <f>INDEX(input!$A:$DZ,MATCH('2016-17'!$A257,input!$A:$A,0),MATCH('2016-17'!L$2,input!$1:$1,0))</f>
        <v>187.04378244836602</v>
      </c>
      <c r="M257" s="106">
        <f>INDEX(input!$A:$DZ,MATCH('2016-17'!$A257,input!$A:$A,0),MATCH('2016-17'!M$2,input!$1:$1,0))</f>
        <v>81.955339006237992</v>
      </c>
      <c r="N257" s="106">
        <f>INDEX(input!$A:$DZ,MATCH('2016-17'!$A257,input!$A:$A,0),MATCH('2016-17'!N$2,input!$1:$1,0))</f>
        <v>0.70733844665776036</v>
      </c>
      <c r="O257" s="105">
        <f>INDEX(input!$A:$DZ,MATCH('2016-17'!$A257,input!$A:$A,0),MATCH('2016-17'!O$2,input!$1:$1,0))</f>
        <v>93.112816546000005</v>
      </c>
      <c r="P257" s="111">
        <f>INDEX(input!$A:$DZ,MATCH('2016-17'!$A257,input!$A:$A,0),MATCH('2016-17'!P$2,input!$1:$1,0))</f>
        <v>1.8259049060000001</v>
      </c>
      <c r="Q257" s="50">
        <f>INDEX(input!$A:$DZ,MATCH('2016-17'!$A257,input!$A:$A,0),MATCH('2016-17'!Q$2,input!$1:$1,0))</f>
        <v>0</v>
      </c>
      <c r="R257" s="106">
        <f>INDEX(input!$A:$DZ,MATCH('2016-17'!$A257,input!$A:$A,0),MATCH('2016-17'!R$2,input!$1:$1,0))</f>
        <v>0</v>
      </c>
      <c r="S257" s="105">
        <f>INDEX(input!$A:$DZ,MATCH('2016-17'!$A257,input!$A:$A,0),MATCH('2016-17'!S$2,input!$1:$1,0))</f>
        <v>4.4222042500000001</v>
      </c>
      <c r="T257" s="105">
        <f>INDEX(input!$A:$DZ,MATCH('2016-17'!$A257,input!$A:$A,0),MATCH('2016-17'!T$2,input!$1:$1,0))</f>
        <v>0.1123471005589509</v>
      </c>
      <c r="U257" s="103">
        <f>INDEX(input!$A:$DZ,MATCH('2016-17'!$A257,input!$A:$A,0),MATCH('2016-17'!U$2,input!$1:$1,0))</f>
        <v>0</v>
      </c>
      <c r="V257" s="103">
        <f>INDEX(input!$A:$DZ,MATCH('2016-17'!$A257,input!$A:$A,0),MATCH('2016-17'!V$2,input!$1:$1,0))</f>
        <v>0</v>
      </c>
      <c r="W257" s="107">
        <f>INDEX(input!$A:$DZ,MATCH('2016-17'!$A257,input!$A:$A,0),MATCH('2016-17'!W$2,input!$1:$1,0))</f>
        <v>182.1359502554547</v>
      </c>
      <c r="X257" s="100">
        <f>INDEX(input!$A:$DZ,MATCH('2016-17'!$A257,input!$A:$A,0),MATCH('2016-17'!X$2,input!$1:$1,0))</f>
        <v>-2.6238948596252532</v>
      </c>
    </row>
    <row r="258" spans="1:24" x14ac:dyDescent="0.25">
      <c r="A258" s="27" t="s">
        <v>486</v>
      </c>
      <c r="B258" s="27" t="str">
        <f>INDEX(input!$A:$DZ,MATCH('2016-17'!$A258,input!$A:$A,0),MATCH('2016-17'!B$2,input!$1:$1,0))</f>
        <v>E0703</v>
      </c>
      <c r="C258" s="27" t="str">
        <f>INDEX(input!$A:$DZ,MATCH('2016-17'!$A258,input!$A:$A,0),MATCH('2016-17'!C$2,input!$1:$1,0))</f>
        <v>E06000003</v>
      </c>
      <c r="E258" s="27" t="str">
        <f>INDEX(input!$A:$DZ,MATCH('2016-17'!$A258,input!$A:$A,0),MATCH('2016-17'!E$2,input!$1:$1,0))</f>
        <v>Redcar And Cleveland</v>
      </c>
      <c r="F258" s="110">
        <f>INDEX(input!$A:$DZ,MATCH('2016-17'!$A258,input!$A:$A,0),MATCH('2016-17'!F$2,input!$1:$1,0))</f>
        <v>61.926024060000003</v>
      </c>
      <c r="G258" s="110">
        <f>INDEX(input!$A:$DZ,MATCH('2016-17'!$A258,input!$A:$A,0),MATCH('2016-17'!G$2,input!$1:$1,0))</f>
        <v>0.47723798820833335</v>
      </c>
      <c r="H258" s="110">
        <f>INDEX(input!$A:$DZ,MATCH('2016-17'!$A258,input!$A:$A,0),MATCH('2016-17'!H$2,input!$1:$1,0))</f>
        <v>51.395172000000002</v>
      </c>
      <c r="I258" s="110">
        <f>INDEX(input!$A:$DZ,MATCH('2016-17'!$A258,input!$A:$A,0),MATCH('2016-17'!I$2,input!$1:$1,0))</f>
        <v>1.5530593966666668</v>
      </c>
      <c r="J258" s="110">
        <f>INDEX(input!$A:$DZ,MATCH('2016-17'!$A258,input!$A:$A,0),MATCH('2016-17'!J$2,input!$1:$1,0))</f>
        <v>0.10506832091200442</v>
      </c>
      <c r="K258" s="110">
        <f>INDEX(input!$A:$DZ,MATCH('2016-17'!$A258,input!$A:$A,0),MATCH('2016-17'!K$2,input!$1:$1,0))</f>
        <v>0</v>
      </c>
      <c r="L258" s="136">
        <f>INDEX(input!$A:$DZ,MATCH('2016-17'!$A258,input!$A:$A,0),MATCH('2016-17'!L$2,input!$1:$1,0))</f>
        <v>115.45656176578699</v>
      </c>
      <c r="M258" s="106">
        <f>INDEX(input!$A:$DZ,MATCH('2016-17'!$A258,input!$A:$A,0),MATCH('2016-17'!M$2,input!$1:$1,0))</f>
        <v>54.548154624299997</v>
      </c>
      <c r="N258" s="106">
        <f>INDEX(input!$A:$DZ,MATCH('2016-17'!$A258,input!$A:$A,0),MATCH('2016-17'!N$2,input!$1:$1,0))</f>
        <v>0.47723798831269215</v>
      </c>
      <c r="O258" s="105">
        <f>INDEX(input!$A:$DZ,MATCH('2016-17'!$A258,input!$A:$A,0),MATCH('2016-17'!O$2,input!$1:$1,0))</f>
        <v>52.136553307999996</v>
      </c>
      <c r="P258" s="111">
        <f>INDEX(input!$A:$DZ,MATCH('2016-17'!$A258,input!$A:$A,0),MATCH('2016-17'!P$2,input!$1:$1,0))</f>
        <v>1.039927</v>
      </c>
      <c r="Q258" s="50">
        <f>INDEX(input!$A:$DZ,MATCH('2016-17'!$A258,input!$A:$A,0),MATCH('2016-17'!Q$2,input!$1:$1,0))</f>
        <v>0</v>
      </c>
      <c r="R258" s="106">
        <f>INDEX(input!$A:$DZ,MATCH('2016-17'!$A258,input!$A:$A,0),MATCH('2016-17'!R$2,input!$1:$1,0))</f>
        <v>0</v>
      </c>
      <c r="S258" s="105">
        <f>INDEX(input!$A:$DZ,MATCH('2016-17'!$A258,input!$A:$A,0),MATCH('2016-17'!S$2,input!$1:$1,0))</f>
        <v>2.3056298633333334</v>
      </c>
      <c r="T258" s="105">
        <f>INDEX(input!$A:$DZ,MATCH('2016-17'!$A258,input!$A:$A,0),MATCH('2016-17'!T$2,input!$1:$1,0))</f>
        <v>7.5142787246812517E-2</v>
      </c>
      <c r="U258" s="103">
        <f>INDEX(input!$A:$DZ,MATCH('2016-17'!$A258,input!$A:$A,0),MATCH('2016-17'!U$2,input!$1:$1,0))</f>
        <v>0</v>
      </c>
      <c r="V258" s="103">
        <f>INDEX(input!$A:$DZ,MATCH('2016-17'!$A258,input!$A:$A,0),MATCH('2016-17'!V$2,input!$1:$1,0))</f>
        <v>0</v>
      </c>
      <c r="W258" s="107">
        <f>INDEX(input!$A:$DZ,MATCH('2016-17'!$A258,input!$A:$A,0),MATCH('2016-17'!W$2,input!$1:$1,0))</f>
        <v>110.58264557119281</v>
      </c>
      <c r="X258" s="100">
        <f>INDEX(input!$A:$DZ,MATCH('2016-17'!$A258,input!$A:$A,0),MATCH('2016-17'!X$2,input!$1:$1,0))</f>
        <v>-4.2214284922855283</v>
      </c>
    </row>
    <row r="259" spans="1:24" x14ac:dyDescent="0.25">
      <c r="A259" s="27" t="s">
        <v>488</v>
      </c>
      <c r="B259" s="27" t="str">
        <f>INDEX(input!$A:$DZ,MATCH('2016-17'!$A259,input!$A:$A,0),MATCH('2016-17'!B$2,input!$1:$1,0))</f>
        <v>E1835</v>
      </c>
      <c r="C259" s="27" t="str">
        <f>INDEX(input!$A:$DZ,MATCH('2016-17'!$A259,input!$A:$A,0),MATCH('2016-17'!C$2,input!$1:$1,0))</f>
        <v>E07000236</v>
      </c>
      <c r="E259" s="27" t="str">
        <f>INDEX(input!$A:$DZ,MATCH('2016-17'!$A259,input!$A:$A,0),MATCH('2016-17'!E$2,input!$1:$1,0))</f>
        <v>Redditch</v>
      </c>
      <c r="F259" s="110">
        <f>INDEX(input!$A:$DZ,MATCH('2016-17'!$A259,input!$A:$A,0),MATCH('2016-17'!F$2,input!$1:$1,0))</f>
        <v>3.5808578600000001</v>
      </c>
      <c r="G259" s="110">
        <f>INDEX(input!$A:$DZ,MATCH('2016-17'!$A259,input!$A:$A,0),MATCH('2016-17'!G$2,input!$1:$1,0))</f>
        <v>2.9203940791666667E-2</v>
      </c>
      <c r="H259" s="110">
        <f>INDEX(input!$A:$DZ,MATCH('2016-17'!$A259,input!$A:$A,0),MATCH('2016-17'!H$2,input!$1:$1,0))</f>
        <v>5.3968879999999997</v>
      </c>
      <c r="I259" s="110">
        <f>INDEX(input!$A:$DZ,MATCH('2016-17'!$A259,input!$A:$A,0),MATCH('2016-17'!I$2,input!$1:$1,0))</f>
        <v>0.80323177955555558</v>
      </c>
      <c r="J259" s="110">
        <f>INDEX(input!$A:$DZ,MATCH('2016-17'!$A259,input!$A:$A,0),MATCH('2016-17'!J$2,input!$1:$1,0))</f>
        <v>6.5070620949362924E-3</v>
      </c>
      <c r="K259" s="110">
        <f>INDEX(input!$A:$DZ,MATCH('2016-17'!$A259,input!$A:$A,0),MATCH('2016-17'!K$2,input!$1:$1,0))</f>
        <v>0</v>
      </c>
      <c r="L259" s="136">
        <f>INDEX(input!$A:$DZ,MATCH('2016-17'!$A259,input!$A:$A,0),MATCH('2016-17'!L$2,input!$1:$1,0))</f>
        <v>9.8166886424421573</v>
      </c>
      <c r="M259" s="106">
        <f>INDEX(input!$A:$DZ,MATCH('2016-17'!$A259,input!$A:$A,0),MATCH('2016-17'!M$2,input!$1:$1,0))</f>
        <v>2.9203338557460001</v>
      </c>
      <c r="N259" s="106">
        <f>INDEX(input!$A:$DZ,MATCH('2016-17'!$A259,input!$A:$A,0),MATCH('2016-17'!N$2,input!$1:$1,0))</f>
        <v>2.9203940776427687E-2</v>
      </c>
      <c r="O259" s="105">
        <f>INDEX(input!$A:$DZ,MATCH('2016-17'!$A259,input!$A:$A,0),MATCH('2016-17'!O$2,input!$1:$1,0))</f>
        <v>5.5708695818999994</v>
      </c>
      <c r="P259" s="111">
        <f>INDEX(input!$A:$DZ,MATCH('2016-17'!$A259,input!$A:$A,0),MATCH('2016-17'!P$2,input!$1:$1,0))</f>
        <v>0</v>
      </c>
      <c r="Q259" s="50">
        <f>INDEX(input!$A:$DZ,MATCH('2016-17'!$A259,input!$A:$A,0),MATCH('2016-17'!Q$2,input!$1:$1,0))</f>
        <v>1.6489763099999982E-2</v>
      </c>
      <c r="R259" s="106">
        <f>INDEX(input!$A:$DZ,MATCH('2016-17'!$A259,input!$A:$A,0),MATCH('2016-17'!R$2,input!$1:$1,0))</f>
        <v>0</v>
      </c>
      <c r="S259" s="105">
        <f>INDEX(input!$A:$DZ,MATCH('2016-17'!$A259,input!$A:$A,0),MATCH('2016-17'!S$2,input!$1:$1,0))</f>
        <v>1.1265510524444444</v>
      </c>
      <c r="T259" s="105">
        <f>INDEX(input!$A:$DZ,MATCH('2016-17'!$A259,input!$A:$A,0),MATCH('2016-17'!T$2,input!$1:$1,0))</f>
        <v>4.6537222481275106E-3</v>
      </c>
      <c r="U259" s="103">
        <f>INDEX(input!$A:$DZ,MATCH('2016-17'!$A259,input!$A:$A,0),MATCH('2016-17'!U$2,input!$1:$1,0))</f>
        <v>0</v>
      </c>
      <c r="V259" s="103">
        <f>INDEX(input!$A:$DZ,MATCH('2016-17'!$A259,input!$A:$A,0),MATCH('2016-17'!V$2,input!$1:$1,0))</f>
        <v>4.4253026246501966E-2</v>
      </c>
      <c r="W259" s="107">
        <f>INDEX(input!$A:$DZ,MATCH('2016-17'!$A259,input!$A:$A,0),MATCH('2016-17'!W$2,input!$1:$1,0))</f>
        <v>9.7123549424615021</v>
      </c>
      <c r="X259" s="100">
        <f>INDEX(input!$A:$DZ,MATCH('2016-17'!$A259,input!$A:$A,0),MATCH('2016-17'!X$2,input!$1:$1,0))</f>
        <v>-1.0628196918620048</v>
      </c>
    </row>
    <row r="260" spans="1:24" x14ac:dyDescent="0.25">
      <c r="A260" s="27" t="s">
        <v>490</v>
      </c>
      <c r="B260" s="27" t="str">
        <f>INDEX(input!$A:$DZ,MATCH('2016-17'!$A260,input!$A:$A,0),MATCH('2016-17'!B$2,input!$1:$1,0))</f>
        <v>E3635</v>
      </c>
      <c r="C260" s="27" t="str">
        <f>INDEX(input!$A:$DZ,MATCH('2016-17'!$A260,input!$A:$A,0),MATCH('2016-17'!C$2,input!$1:$1,0))</f>
        <v>E07000211</v>
      </c>
      <c r="E260" s="27" t="str">
        <f>INDEX(input!$A:$DZ,MATCH('2016-17'!$A260,input!$A:$A,0),MATCH('2016-17'!E$2,input!$1:$1,0))</f>
        <v>Reigate And Banstead</v>
      </c>
      <c r="F260" s="110">
        <f>INDEX(input!$A:$DZ,MATCH('2016-17'!$A260,input!$A:$A,0),MATCH('2016-17'!F$2,input!$1:$1,0))</f>
        <v>3.8312910599999994</v>
      </c>
      <c r="G260" s="110">
        <f>INDEX(input!$A:$DZ,MATCH('2016-17'!$A260,input!$A:$A,0),MATCH('2016-17'!G$2,input!$1:$1,0))</f>
        <v>3.1575560916666669E-2</v>
      </c>
      <c r="H260" s="110">
        <f>INDEX(input!$A:$DZ,MATCH('2016-17'!$A260,input!$A:$A,0),MATCH('2016-17'!H$2,input!$1:$1,0))</f>
        <v>11.839599</v>
      </c>
      <c r="I260" s="110">
        <f>INDEX(input!$A:$DZ,MATCH('2016-17'!$A260,input!$A:$A,0),MATCH('2016-17'!I$2,input!$1:$1,0))</f>
        <v>3.0626915253333333</v>
      </c>
      <c r="J260" s="110">
        <f>INDEX(input!$A:$DZ,MATCH('2016-17'!$A260,input!$A:$A,0),MATCH('2016-17'!J$2,input!$1:$1,0))</f>
        <v>6.9516493875777813E-3</v>
      </c>
      <c r="K260" s="110">
        <f>INDEX(input!$A:$DZ,MATCH('2016-17'!$A260,input!$A:$A,0),MATCH('2016-17'!K$2,input!$1:$1,0))</f>
        <v>0</v>
      </c>
      <c r="L260" s="136">
        <f>INDEX(input!$A:$DZ,MATCH('2016-17'!$A260,input!$A:$A,0),MATCH('2016-17'!L$2,input!$1:$1,0))</f>
        <v>18.772108795637578</v>
      </c>
      <c r="M260" s="106">
        <f>INDEX(input!$A:$DZ,MATCH('2016-17'!$A260,input!$A:$A,0),MATCH('2016-17'!M$2,input!$1:$1,0))</f>
        <v>2.6783291498340001</v>
      </c>
      <c r="N260" s="106">
        <f>INDEX(input!$A:$DZ,MATCH('2016-17'!$A260,input!$A:$A,0),MATCH('2016-17'!N$2,input!$1:$1,0))</f>
        <v>3.157556093392562E-2</v>
      </c>
      <c r="O260" s="105">
        <f>INDEX(input!$A:$DZ,MATCH('2016-17'!$A260,input!$A:$A,0),MATCH('2016-17'!O$2,input!$1:$1,0))</f>
        <v>12.210561439999999</v>
      </c>
      <c r="P260" s="111">
        <f>INDEX(input!$A:$DZ,MATCH('2016-17'!$A260,input!$A:$A,0),MATCH('2016-17'!P$2,input!$1:$1,0))</f>
        <v>0</v>
      </c>
      <c r="Q260" s="50">
        <f>INDEX(input!$A:$DZ,MATCH('2016-17'!$A260,input!$A:$A,0),MATCH('2016-17'!Q$2,input!$1:$1,0))</f>
        <v>0</v>
      </c>
      <c r="R260" s="106">
        <f>INDEX(input!$A:$DZ,MATCH('2016-17'!$A260,input!$A:$A,0),MATCH('2016-17'!R$2,input!$1:$1,0))</f>
        <v>0</v>
      </c>
      <c r="S260" s="105">
        <f>INDEX(input!$A:$DZ,MATCH('2016-17'!$A260,input!$A:$A,0),MATCH('2016-17'!S$2,input!$1:$1,0))</f>
        <v>3.7100660106666665</v>
      </c>
      <c r="T260" s="105">
        <f>INDEX(input!$A:$DZ,MATCH('2016-17'!$A260,input!$A:$A,0),MATCH('2016-17'!T$2,input!$1:$1,0))</f>
        <v>4.9716822959669999E-3</v>
      </c>
      <c r="U260" s="103">
        <f>INDEX(input!$A:$DZ,MATCH('2016-17'!$A260,input!$A:$A,0),MATCH('2016-17'!U$2,input!$1:$1,0))</f>
        <v>0</v>
      </c>
      <c r="V260" s="103">
        <f>INDEX(input!$A:$DZ,MATCH('2016-17'!$A260,input!$A:$A,0),MATCH('2016-17'!V$2,input!$1:$1,0))</f>
        <v>0.2204632951580891</v>
      </c>
      <c r="W260" s="107">
        <f>INDEX(input!$A:$DZ,MATCH('2016-17'!$A260,input!$A:$A,0),MATCH('2016-17'!W$2,input!$1:$1,0))</f>
        <v>18.855967138888644</v>
      </c>
      <c r="X260" s="100">
        <f>INDEX(input!$A:$DZ,MATCH('2016-17'!$A260,input!$A:$A,0),MATCH('2016-17'!X$2,input!$1:$1,0))</f>
        <v>0.44671775645448442</v>
      </c>
    </row>
    <row r="261" spans="1:24" x14ac:dyDescent="0.25">
      <c r="A261" s="27" t="s">
        <v>491</v>
      </c>
      <c r="B261" s="27" t="str">
        <f>INDEX(input!$A:$DZ,MATCH('2016-17'!$A261,input!$A:$A,0),MATCH('2016-17'!B$2,input!$1:$1,0))</f>
        <v>E2340</v>
      </c>
      <c r="C261" s="27" t="str">
        <f>INDEX(input!$A:$DZ,MATCH('2016-17'!$A261,input!$A:$A,0),MATCH('2016-17'!C$2,input!$1:$1,0))</f>
        <v>E07000124</v>
      </c>
      <c r="E261" s="27" t="str">
        <f>INDEX(input!$A:$DZ,MATCH('2016-17'!$A261,input!$A:$A,0),MATCH('2016-17'!E$2,input!$1:$1,0))</f>
        <v>Ribble Valley</v>
      </c>
      <c r="F261" s="110">
        <f>INDEX(input!$A:$DZ,MATCH('2016-17'!$A261,input!$A:$A,0),MATCH('2016-17'!F$2,input!$1:$1,0))</f>
        <v>2.2530167900000002</v>
      </c>
      <c r="G261" s="110">
        <f>INDEX(input!$A:$DZ,MATCH('2016-17'!$A261,input!$A:$A,0),MATCH('2016-17'!G$2,input!$1:$1,0))</f>
        <v>1.7926914833333332E-2</v>
      </c>
      <c r="H261" s="110">
        <f>INDEX(input!$A:$DZ,MATCH('2016-17'!$A261,input!$A:$A,0),MATCH('2016-17'!H$2,input!$1:$1,0))</f>
        <v>3.0533950000000001</v>
      </c>
      <c r="I261" s="110">
        <f>INDEX(input!$A:$DZ,MATCH('2016-17'!$A261,input!$A:$A,0),MATCH('2016-17'!I$2,input!$1:$1,0))</f>
        <v>0.96861648800000011</v>
      </c>
      <c r="J261" s="110">
        <f>INDEX(input!$A:$DZ,MATCH('2016-17'!$A261,input!$A:$A,0),MATCH('2016-17'!J$2,input!$1:$1,0))</f>
        <v>4.0019093431271123E-3</v>
      </c>
      <c r="K261" s="110">
        <f>INDEX(input!$A:$DZ,MATCH('2016-17'!$A261,input!$A:$A,0),MATCH('2016-17'!K$2,input!$1:$1,0))</f>
        <v>2.0651472843977298E-2</v>
      </c>
      <c r="L261" s="136">
        <f>INDEX(input!$A:$DZ,MATCH('2016-17'!$A261,input!$A:$A,0),MATCH('2016-17'!L$2,input!$1:$1,0))</f>
        <v>6.3176085750204383</v>
      </c>
      <c r="M261" s="106">
        <f>INDEX(input!$A:$DZ,MATCH('2016-17'!$A261,input!$A:$A,0),MATCH('2016-17'!M$2,input!$1:$1,0))</f>
        <v>1.8626056090650001</v>
      </c>
      <c r="N261" s="106">
        <f>INDEX(input!$A:$DZ,MATCH('2016-17'!$A261,input!$A:$A,0),MATCH('2016-17'!N$2,input!$1:$1,0))</f>
        <v>1.792691484293182E-2</v>
      </c>
      <c r="O261" s="105">
        <f>INDEX(input!$A:$DZ,MATCH('2016-17'!$A261,input!$A:$A,0),MATCH('2016-17'!O$2,input!$1:$1,0))</f>
        <v>3.1605276912000004</v>
      </c>
      <c r="P261" s="111">
        <f>INDEX(input!$A:$DZ,MATCH('2016-17'!$A261,input!$A:$A,0),MATCH('2016-17'!P$2,input!$1:$1,0))</f>
        <v>0</v>
      </c>
      <c r="Q261" s="50">
        <f>INDEX(input!$A:$DZ,MATCH('2016-17'!$A261,input!$A:$A,0),MATCH('2016-17'!Q$2,input!$1:$1,0))</f>
        <v>4.8148868799999675E-2</v>
      </c>
      <c r="R261" s="106">
        <f>INDEX(input!$A:$DZ,MATCH('2016-17'!$A261,input!$A:$A,0),MATCH('2016-17'!R$2,input!$1:$1,0))</f>
        <v>0</v>
      </c>
      <c r="S261" s="105">
        <f>INDEX(input!$A:$DZ,MATCH('2016-17'!$A261,input!$A:$A,0),MATCH('2016-17'!S$2,input!$1:$1,0))</f>
        <v>1.3668836968888889</v>
      </c>
      <c r="T261" s="105">
        <f>INDEX(input!$A:$DZ,MATCH('2016-17'!$A261,input!$A:$A,0),MATCH('2016-17'!T$2,input!$1:$1,0))</f>
        <v>2.8620864951623497E-3</v>
      </c>
      <c r="U261" s="103">
        <f>INDEX(input!$A:$DZ,MATCH('2016-17'!$A261,input!$A:$A,0),MATCH('2016-17'!U$2,input!$1:$1,0))</f>
        <v>0.10725442348001114</v>
      </c>
      <c r="V261" s="103">
        <f>INDEX(input!$A:$DZ,MATCH('2016-17'!$A261,input!$A:$A,0),MATCH('2016-17'!V$2,input!$1:$1,0))</f>
        <v>2.04241114217571E-2</v>
      </c>
      <c r="W261" s="107">
        <f>INDEX(input!$A:$DZ,MATCH('2016-17'!$A261,input!$A:$A,0),MATCH('2016-17'!W$2,input!$1:$1,0))</f>
        <v>6.5866334021937512</v>
      </c>
      <c r="X261" s="100">
        <f>INDEX(input!$A:$DZ,MATCH('2016-17'!$A261,input!$A:$A,0),MATCH('2016-17'!X$2,input!$1:$1,0))</f>
        <v>4.2583332597879942</v>
      </c>
    </row>
    <row r="262" spans="1:24" x14ac:dyDescent="0.25">
      <c r="A262" s="27" t="s">
        <v>493</v>
      </c>
      <c r="B262" s="27" t="str">
        <f>INDEX(input!$A:$DZ,MATCH('2016-17'!$A262,input!$A:$A,0),MATCH('2016-17'!B$2,input!$1:$1,0))</f>
        <v>E5047</v>
      </c>
      <c r="C262" s="27" t="str">
        <f>INDEX(input!$A:$DZ,MATCH('2016-17'!$A262,input!$A:$A,0),MATCH('2016-17'!C$2,input!$1:$1,0))</f>
        <v>E09000027</v>
      </c>
      <c r="E262" s="27" t="str">
        <f>INDEX(input!$A:$DZ,MATCH('2016-17'!$A262,input!$A:$A,0),MATCH('2016-17'!E$2,input!$1:$1,0))</f>
        <v>Richmond upon Thames</v>
      </c>
      <c r="F262" s="110">
        <f>INDEX(input!$A:$DZ,MATCH('2016-17'!$A262,input!$A:$A,0),MATCH('2016-17'!F$2,input!$1:$1,0))</f>
        <v>44.251025770000005</v>
      </c>
      <c r="G262" s="110">
        <f>INDEX(input!$A:$DZ,MATCH('2016-17'!$A262,input!$A:$A,0),MATCH('2016-17'!G$2,input!$1:$1,0))</f>
        <v>0.29878995664583341</v>
      </c>
      <c r="H262" s="110">
        <f>INDEX(input!$A:$DZ,MATCH('2016-17'!$A262,input!$A:$A,0),MATCH('2016-17'!H$2,input!$1:$1,0))</f>
        <v>110.3261</v>
      </c>
      <c r="I262" s="110">
        <f>INDEX(input!$A:$DZ,MATCH('2016-17'!$A262,input!$A:$A,0),MATCH('2016-17'!I$2,input!$1:$1,0))</f>
        <v>3.1382212699999998</v>
      </c>
      <c r="J262" s="110">
        <f>INDEX(input!$A:$DZ,MATCH('2016-17'!$A262,input!$A:$A,0),MATCH('2016-17'!J$2,input!$1:$1,0))</f>
        <v>6.7349142959919076E-2</v>
      </c>
      <c r="K262" s="110">
        <f>INDEX(input!$A:$DZ,MATCH('2016-17'!$A262,input!$A:$A,0),MATCH('2016-17'!K$2,input!$1:$1,0))</f>
        <v>0</v>
      </c>
      <c r="L262" s="136">
        <f>INDEX(input!$A:$DZ,MATCH('2016-17'!$A262,input!$A:$A,0),MATCH('2016-17'!L$2,input!$1:$1,0))</f>
        <v>158.08148613960577</v>
      </c>
      <c r="M262" s="106">
        <f>INDEX(input!$A:$DZ,MATCH('2016-17'!$A262,input!$A:$A,0),MATCH('2016-17'!M$2,input!$1:$1,0))</f>
        <v>32.992984952123997</v>
      </c>
      <c r="N262" s="106">
        <f>INDEX(input!$A:$DZ,MATCH('2016-17'!$A262,input!$A:$A,0),MATCH('2016-17'!N$2,input!$1:$1,0))</f>
        <v>0.29878995667517355</v>
      </c>
      <c r="O262" s="105">
        <f>INDEX(input!$A:$DZ,MATCH('2016-17'!$A262,input!$A:$A,0),MATCH('2016-17'!O$2,input!$1:$1,0))</f>
        <v>111.09948230900002</v>
      </c>
      <c r="P262" s="111">
        <f>INDEX(input!$A:$DZ,MATCH('2016-17'!$A262,input!$A:$A,0),MATCH('2016-17'!P$2,input!$1:$1,0))</f>
        <v>2.2339000000000002</v>
      </c>
      <c r="Q262" s="50">
        <f>INDEX(input!$A:$DZ,MATCH('2016-17'!$A262,input!$A:$A,0),MATCH('2016-17'!Q$2,input!$1:$1,0))</f>
        <v>0</v>
      </c>
      <c r="R262" s="106">
        <f>INDEX(input!$A:$DZ,MATCH('2016-17'!$A262,input!$A:$A,0),MATCH('2016-17'!R$2,input!$1:$1,0))</f>
        <v>0</v>
      </c>
      <c r="S262" s="105">
        <f>INDEX(input!$A:$DZ,MATCH('2016-17'!$A262,input!$A:$A,0),MATCH('2016-17'!S$2,input!$1:$1,0))</f>
        <v>3.8788568300000001</v>
      </c>
      <c r="T262" s="105">
        <f>INDEX(input!$A:$DZ,MATCH('2016-17'!$A262,input!$A:$A,0),MATCH('2016-17'!T$2,input!$1:$1,0))</f>
        <v>4.8166776405714366E-2</v>
      </c>
      <c r="U262" s="103">
        <f>INDEX(input!$A:$DZ,MATCH('2016-17'!$A262,input!$A:$A,0),MATCH('2016-17'!U$2,input!$1:$1,0))</f>
        <v>0</v>
      </c>
      <c r="V262" s="103">
        <f>INDEX(input!$A:$DZ,MATCH('2016-17'!$A262,input!$A:$A,0),MATCH('2016-17'!V$2,input!$1:$1,0))</f>
        <v>2.910224809982795</v>
      </c>
      <c r="W262" s="107">
        <f>INDEX(input!$A:$DZ,MATCH('2016-17'!$A262,input!$A:$A,0),MATCH('2016-17'!W$2,input!$1:$1,0))</f>
        <v>153.46240563418772</v>
      </c>
      <c r="X262" s="100">
        <f>INDEX(input!$A:$DZ,MATCH('2016-17'!$A262,input!$A:$A,0),MATCH('2016-17'!X$2,input!$1:$1,0))</f>
        <v>-2.9219617162118516</v>
      </c>
    </row>
    <row r="263" spans="1:24" x14ac:dyDescent="0.25">
      <c r="A263" s="27" t="s">
        <v>495</v>
      </c>
      <c r="B263" s="27" t="str">
        <f>INDEX(input!$A:$DZ,MATCH('2016-17'!$A263,input!$A:$A,0),MATCH('2016-17'!B$2,input!$1:$1,0))</f>
        <v>E2734</v>
      </c>
      <c r="C263" s="27" t="str">
        <f>INDEX(input!$A:$DZ,MATCH('2016-17'!$A263,input!$A:$A,0),MATCH('2016-17'!C$2,input!$1:$1,0))</f>
        <v>E07000166</v>
      </c>
      <c r="E263" s="27" t="str">
        <f>INDEX(input!$A:$DZ,MATCH('2016-17'!$A263,input!$A:$A,0),MATCH('2016-17'!E$2,input!$1:$1,0))</f>
        <v>Richmondshire</v>
      </c>
      <c r="F263" s="110">
        <f>INDEX(input!$A:$DZ,MATCH('2016-17'!$A263,input!$A:$A,0),MATCH('2016-17'!F$2,input!$1:$1,0))</f>
        <v>2.4431104800000001</v>
      </c>
      <c r="G263" s="110">
        <f>INDEX(input!$A:$DZ,MATCH('2016-17'!$A263,input!$A:$A,0),MATCH('2016-17'!G$2,input!$1:$1,0))</f>
        <v>1.9910476687500001E-2</v>
      </c>
      <c r="H263" s="110">
        <f>INDEX(input!$A:$DZ,MATCH('2016-17'!$A263,input!$A:$A,0),MATCH('2016-17'!H$2,input!$1:$1,0))</f>
        <v>3.7481270000000002</v>
      </c>
      <c r="I263" s="110">
        <f>INDEX(input!$A:$DZ,MATCH('2016-17'!$A263,input!$A:$A,0),MATCH('2016-17'!I$2,input!$1:$1,0))</f>
        <v>0.75166248355555554</v>
      </c>
      <c r="J263" s="110">
        <f>INDEX(input!$A:$DZ,MATCH('2016-17'!$A263,input!$A:$A,0),MATCH('2016-17'!J$2,input!$1:$1,0))</f>
        <v>4.4327944592185472E-3</v>
      </c>
      <c r="K263" s="110">
        <f>INDEX(input!$A:$DZ,MATCH('2016-17'!$A263,input!$A:$A,0),MATCH('2016-17'!K$2,input!$1:$1,0))</f>
        <v>6.9249448064580443E-2</v>
      </c>
      <c r="L263" s="136">
        <f>INDEX(input!$A:$DZ,MATCH('2016-17'!$A263,input!$A:$A,0),MATCH('2016-17'!L$2,input!$1:$1,0))</f>
        <v>7.0364926827668537</v>
      </c>
      <c r="M263" s="106">
        <f>INDEX(input!$A:$DZ,MATCH('2016-17'!$A263,input!$A:$A,0),MATCH('2016-17'!M$2,input!$1:$1,0))</f>
        <v>1.9875995976549998</v>
      </c>
      <c r="N263" s="106">
        <f>INDEX(input!$A:$DZ,MATCH('2016-17'!$A263,input!$A:$A,0),MATCH('2016-17'!N$2,input!$1:$1,0))</f>
        <v>1.9910476745452477E-2</v>
      </c>
      <c r="O263" s="105">
        <f>INDEX(input!$A:$DZ,MATCH('2016-17'!$A263,input!$A:$A,0),MATCH('2016-17'!O$2,input!$1:$1,0))</f>
        <v>3.8461962199999999</v>
      </c>
      <c r="P263" s="111">
        <f>INDEX(input!$A:$DZ,MATCH('2016-17'!$A263,input!$A:$A,0),MATCH('2016-17'!P$2,input!$1:$1,0))</f>
        <v>0</v>
      </c>
      <c r="Q263" s="50">
        <f>INDEX(input!$A:$DZ,MATCH('2016-17'!$A263,input!$A:$A,0),MATCH('2016-17'!Q$2,input!$1:$1,0))</f>
        <v>0</v>
      </c>
      <c r="R263" s="106">
        <f>INDEX(input!$A:$DZ,MATCH('2016-17'!$A263,input!$A:$A,0),MATCH('2016-17'!R$2,input!$1:$1,0))</f>
        <v>0</v>
      </c>
      <c r="S263" s="105">
        <f>INDEX(input!$A:$DZ,MATCH('2016-17'!$A263,input!$A:$A,0),MATCH('2016-17'!S$2,input!$1:$1,0))</f>
        <v>0.86509716622222221</v>
      </c>
      <c r="T263" s="105">
        <f>INDEX(input!$A:$DZ,MATCH('2016-17'!$A263,input!$A:$A,0),MATCH('2016-17'!T$2,input!$1:$1,0))</f>
        <v>3.1702470170516606E-3</v>
      </c>
      <c r="U263" s="103">
        <f>INDEX(input!$A:$DZ,MATCH('2016-17'!$A263,input!$A:$A,0),MATCH('2016-17'!U$2,input!$1:$1,0))</f>
        <v>0.35965035930314365</v>
      </c>
      <c r="V263" s="103">
        <f>INDEX(input!$A:$DZ,MATCH('2016-17'!$A263,input!$A:$A,0),MATCH('2016-17'!V$2,input!$1:$1,0))</f>
        <v>3.2359991367632533E-2</v>
      </c>
      <c r="W263" s="107">
        <f>INDEX(input!$A:$DZ,MATCH('2016-17'!$A263,input!$A:$A,0),MATCH('2016-17'!W$2,input!$1:$1,0))</f>
        <v>7.1139840583105025</v>
      </c>
      <c r="X263" s="100">
        <f>INDEX(input!$A:$DZ,MATCH('2016-17'!$A263,input!$A:$A,0),MATCH('2016-17'!X$2,input!$1:$1,0))</f>
        <v>1.1012784214702975</v>
      </c>
    </row>
    <row r="264" spans="1:24" x14ac:dyDescent="0.25">
      <c r="A264" s="27" t="s">
        <v>497</v>
      </c>
      <c r="B264" s="27" t="str">
        <f>INDEX(input!$A:$DZ,MATCH('2016-17'!$A264,input!$A:$A,0),MATCH('2016-17'!B$2,input!$1:$1,0))</f>
        <v>E4205</v>
      </c>
      <c r="C264" s="27" t="str">
        <f>INDEX(input!$A:$DZ,MATCH('2016-17'!$A264,input!$A:$A,0),MATCH('2016-17'!C$2,input!$1:$1,0))</f>
        <v>E08000005</v>
      </c>
      <c r="E264" s="27" t="str">
        <f>INDEX(input!$A:$DZ,MATCH('2016-17'!$A264,input!$A:$A,0),MATCH('2016-17'!E$2,input!$1:$1,0))</f>
        <v>Rochdale</v>
      </c>
      <c r="F264" s="110">
        <f>INDEX(input!$A:$DZ,MATCH('2016-17'!$A264,input!$A:$A,0),MATCH('2016-17'!F$2,input!$1:$1,0))</f>
        <v>106.76181921999999</v>
      </c>
      <c r="G264" s="110">
        <f>INDEX(input!$A:$DZ,MATCH('2016-17'!$A264,input!$A:$A,0),MATCH('2016-17'!G$2,input!$1:$1,0))</f>
        <v>0.81213663314583329</v>
      </c>
      <c r="H264" s="110">
        <f>INDEX(input!$A:$DZ,MATCH('2016-17'!$A264,input!$A:$A,0),MATCH('2016-17'!H$2,input!$1:$1,0))</f>
        <v>67.507788000000005</v>
      </c>
      <c r="I264" s="110">
        <f>INDEX(input!$A:$DZ,MATCH('2016-17'!$A264,input!$A:$A,0),MATCH('2016-17'!I$2,input!$1:$1,0))</f>
        <v>3.2564036411111115</v>
      </c>
      <c r="J264" s="110">
        <f>INDEX(input!$A:$DZ,MATCH('2016-17'!$A264,input!$A:$A,0),MATCH('2016-17'!J$2,input!$1:$1,0))</f>
        <v>0.17879932965006817</v>
      </c>
      <c r="K264" s="110">
        <f>INDEX(input!$A:$DZ,MATCH('2016-17'!$A264,input!$A:$A,0),MATCH('2016-17'!K$2,input!$1:$1,0))</f>
        <v>0</v>
      </c>
      <c r="L264" s="136">
        <f>INDEX(input!$A:$DZ,MATCH('2016-17'!$A264,input!$A:$A,0),MATCH('2016-17'!L$2,input!$1:$1,0))</f>
        <v>178.51694682390701</v>
      </c>
      <c r="M264" s="106">
        <f>INDEX(input!$A:$DZ,MATCH('2016-17'!$A264,input!$A:$A,0),MATCH('2016-17'!M$2,input!$1:$1,0))</f>
        <v>95.426024666630994</v>
      </c>
      <c r="N264" s="106">
        <f>INDEX(input!$A:$DZ,MATCH('2016-17'!$A264,input!$A:$A,0),MATCH('2016-17'!N$2,input!$1:$1,0))</f>
        <v>0.81213663312769213</v>
      </c>
      <c r="O264" s="105">
        <f>INDEX(input!$A:$DZ,MATCH('2016-17'!$A264,input!$A:$A,0),MATCH('2016-17'!O$2,input!$1:$1,0))</f>
        <v>70.543594499999998</v>
      </c>
      <c r="P264" s="111">
        <f>INDEX(input!$A:$DZ,MATCH('2016-17'!$A264,input!$A:$A,0),MATCH('2016-17'!P$2,input!$1:$1,0))</f>
        <v>1.386754</v>
      </c>
      <c r="Q264" s="50">
        <f>INDEX(input!$A:$DZ,MATCH('2016-17'!$A264,input!$A:$A,0),MATCH('2016-17'!Q$2,input!$1:$1,0))</f>
        <v>0</v>
      </c>
      <c r="R264" s="106">
        <f>INDEX(input!$A:$DZ,MATCH('2016-17'!$A264,input!$A:$A,0),MATCH('2016-17'!R$2,input!$1:$1,0))</f>
        <v>0</v>
      </c>
      <c r="S264" s="105">
        <f>INDEX(input!$A:$DZ,MATCH('2016-17'!$A264,input!$A:$A,0),MATCH('2016-17'!S$2,input!$1:$1,0))</f>
        <v>3.9870169588888893</v>
      </c>
      <c r="T264" s="105">
        <f>INDEX(input!$A:$DZ,MATCH('2016-17'!$A264,input!$A:$A,0),MATCH('2016-17'!T$2,input!$1:$1,0))</f>
        <v>0.12787374796842993</v>
      </c>
      <c r="U264" s="103">
        <f>INDEX(input!$A:$DZ,MATCH('2016-17'!$A264,input!$A:$A,0),MATCH('2016-17'!U$2,input!$1:$1,0))</f>
        <v>0</v>
      </c>
      <c r="V264" s="103">
        <f>INDEX(input!$A:$DZ,MATCH('2016-17'!$A264,input!$A:$A,0),MATCH('2016-17'!V$2,input!$1:$1,0))</f>
        <v>0</v>
      </c>
      <c r="W264" s="107">
        <f>INDEX(input!$A:$DZ,MATCH('2016-17'!$A264,input!$A:$A,0),MATCH('2016-17'!W$2,input!$1:$1,0))</f>
        <v>172.28340050661603</v>
      </c>
      <c r="X264" s="100">
        <f>INDEX(input!$A:$DZ,MATCH('2016-17'!$A264,input!$A:$A,0),MATCH('2016-17'!X$2,input!$1:$1,0))</f>
        <v>-3.4918512937821555</v>
      </c>
    </row>
    <row r="265" spans="1:24" x14ac:dyDescent="0.25">
      <c r="A265" s="27" t="s">
        <v>498</v>
      </c>
      <c r="B265" s="27" t="str">
        <f>INDEX(input!$A:$DZ,MATCH('2016-17'!$A265,input!$A:$A,0),MATCH('2016-17'!B$2,input!$1:$1,0))</f>
        <v>E1540</v>
      </c>
      <c r="C265" s="27" t="str">
        <f>INDEX(input!$A:$DZ,MATCH('2016-17'!$A265,input!$A:$A,0),MATCH('2016-17'!C$2,input!$1:$1,0))</f>
        <v>E07000075</v>
      </c>
      <c r="E265" s="27" t="str">
        <f>INDEX(input!$A:$DZ,MATCH('2016-17'!$A265,input!$A:$A,0),MATCH('2016-17'!E$2,input!$1:$1,0))</f>
        <v>Rochford</v>
      </c>
      <c r="F265" s="110">
        <f>INDEX(input!$A:$DZ,MATCH('2016-17'!$A265,input!$A:$A,0),MATCH('2016-17'!F$2,input!$1:$1,0))</f>
        <v>2.84816468</v>
      </c>
      <c r="G265" s="110">
        <f>INDEX(input!$A:$DZ,MATCH('2016-17'!$A265,input!$A:$A,0),MATCH('2016-17'!G$2,input!$1:$1,0))</f>
        <v>2.3001786062500001E-2</v>
      </c>
      <c r="H265" s="110">
        <f>INDEX(input!$A:$DZ,MATCH('2016-17'!$A265,input!$A:$A,0),MATCH('2016-17'!H$2,input!$1:$1,0))</f>
        <v>6.3166779999999996</v>
      </c>
      <c r="I265" s="110">
        <f>INDEX(input!$A:$DZ,MATCH('2016-17'!$A265,input!$A:$A,0),MATCH('2016-17'!I$2,input!$1:$1,0))</f>
        <v>1.0535735262222223</v>
      </c>
      <c r="J265" s="110">
        <f>INDEX(input!$A:$DZ,MATCH('2016-17'!$A265,input!$A:$A,0),MATCH('2016-17'!J$2,input!$1:$1,0))</f>
        <v>5.0640541886994676E-3</v>
      </c>
      <c r="K265" s="110">
        <f>INDEX(input!$A:$DZ,MATCH('2016-17'!$A265,input!$A:$A,0),MATCH('2016-17'!K$2,input!$1:$1,0))</f>
        <v>0</v>
      </c>
      <c r="L265" s="136">
        <f>INDEX(input!$A:$DZ,MATCH('2016-17'!$A265,input!$A:$A,0),MATCH('2016-17'!L$2,input!$1:$1,0))</f>
        <v>10.246482046473423</v>
      </c>
      <c r="M265" s="106">
        <f>INDEX(input!$A:$DZ,MATCH('2016-17'!$A265,input!$A:$A,0),MATCH('2016-17'!M$2,input!$1:$1,0))</f>
        <v>2.1738753076149999</v>
      </c>
      <c r="N265" s="106">
        <f>INDEX(input!$A:$DZ,MATCH('2016-17'!$A265,input!$A:$A,0),MATCH('2016-17'!N$2,input!$1:$1,0))</f>
        <v>2.3001786006890495E-2</v>
      </c>
      <c r="O265" s="105">
        <f>INDEX(input!$A:$DZ,MATCH('2016-17'!$A265,input!$A:$A,0),MATCH('2016-17'!O$2,input!$1:$1,0))</f>
        <v>6.5112545280000003</v>
      </c>
      <c r="P265" s="111">
        <f>INDEX(input!$A:$DZ,MATCH('2016-17'!$A265,input!$A:$A,0),MATCH('2016-17'!P$2,input!$1:$1,0))</f>
        <v>0</v>
      </c>
      <c r="Q265" s="50">
        <f>INDEX(input!$A:$DZ,MATCH('2016-17'!$A265,input!$A:$A,0),MATCH('2016-17'!Q$2,input!$1:$1,0))</f>
        <v>0</v>
      </c>
      <c r="R265" s="106">
        <f>INDEX(input!$A:$DZ,MATCH('2016-17'!$A265,input!$A:$A,0),MATCH('2016-17'!R$2,input!$1:$1,0))</f>
        <v>0</v>
      </c>
      <c r="S265" s="105">
        <f>INDEX(input!$A:$DZ,MATCH('2016-17'!$A265,input!$A:$A,0),MATCH('2016-17'!S$2,input!$1:$1,0))</f>
        <v>1.3679151280000004</v>
      </c>
      <c r="T265" s="105">
        <f>INDEX(input!$A:$DZ,MATCH('2016-17'!$A265,input!$A:$A,0),MATCH('2016-17'!T$2,input!$1:$1,0))</f>
        <v>3.6217115035698383E-3</v>
      </c>
      <c r="U265" s="103">
        <f>INDEX(input!$A:$DZ,MATCH('2016-17'!$A265,input!$A:$A,0),MATCH('2016-17'!U$2,input!$1:$1,0))</f>
        <v>0</v>
      </c>
      <c r="V265" s="103">
        <f>INDEX(input!$A:$DZ,MATCH('2016-17'!$A265,input!$A:$A,0),MATCH('2016-17'!V$2,input!$1:$1,0))</f>
        <v>9.490914697735793E-2</v>
      </c>
      <c r="W265" s="107">
        <f>INDEX(input!$A:$DZ,MATCH('2016-17'!$A265,input!$A:$A,0),MATCH('2016-17'!W$2,input!$1:$1,0))</f>
        <v>10.174577608102819</v>
      </c>
      <c r="X265" s="100">
        <f>INDEX(input!$A:$DZ,MATCH('2016-17'!$A265,input!$A:$A,0),MATCH('2016-17'!X$2,input!$1:$1,0))</f>
        <v>-0.70174756608637479</v>
      </c>
    </row>
    <row r="266" spans="1:24" x14ac:dyDescent="0.25">
      <c r="A266" s="27" t="s">
        <v>500</v>
      </c>
      <c r="B266" s="27" t="str">
        <f>INDEX(input!$A:$DZ,MATCH('2016-17'!$A266,input!$A:$A,0),MATCH('2016-17'!B$2,input!$1:$1,0))</f>
        <v>E2341</v>
      </c>
      <c r="C266" s="27" t="str">
        <f>INDEX(input!$A:$DZ,MATCH('2016-17'!$A266,input!$A:$A,0),MATCH('2016-17'!C$2,input!$1:$1,0))</f>
        <v>E07000125</v>
      </c>
      <c r="E266" s="27" t="str">
        <f>INDEX(input!$A:$DZ,MATCH('2016-17'!$A266,input!$A:$A,0),MATCH('2016-17'!E$2,input!$1:$1,0))</f>
        <v>Rossendale</v>
      </c>
      <c r="F266" s="110">
        <f>INDEX(input!$A:$DZ,MATCH('2016-17'!$A266,input!$A:$A,0),MATCH('2016-17'!F$2,input!$1:$1,0))</f>
        <v>3.6378948700000002</v>
      </c>
      <c r="G266" s="110">
        <f>INDEX(input!$A:$DZ,MATCH('2016-17'!$A266,input!$A:$A,0),MATCH('2016-17'!G$2,input!$1:$1,0))</f>
        <v>2.8848894083333333E-2</v>
      </c>
      <c r="H266" s="110">
        <f>INDEX(input!$A:$DZ,MATCH('2016-17'!$A266,input!$A:$A,0),MATCH('2016-17'!H$2,input!$1:$1,0))</f>
        <v>4.8913799999999998</v>
      </c>
      <c r="I266" s="110">
        <f>INDEX(input!$A:$DZ,MATCH('2016-17'!$A266,input!$A:$A,0),MATCH('2016-17'!I$2,input!$1:$1,0))</f>
        <v>0.78005986933333327</v>
      </c>
      <c r="J266" s="110">
        <f>INDEX(input!$A:$DZ,MATCH('2016-17'!$A266,input!$A:$A,0),MATCH('2016-17'!J$2,input!$1:$1,0))</f>
        <v>6.4242777629377051E-3</v>
      </c>
      <c r="K266" s="110">
        <f>INDEX(input!$A:$DZ,MATCH('2016-17'!$A266,input!$A:$A,0),MATCH('2016-17'!K$2,input!$1:$1,0))</f>
        <v>0</v>
      </c>
      <c r="L266" s="136">
        <f>INDEX(input!$A:$DZ,MATCH('2016-17'!$A266,input!$A:$A,0),MATCH('2016-17'!L$2,input!$1:$1,0))</f>
        <v>9.3446079111796045</v>
      </c>
      <c r="M266" s="106">
        <f>INDEX(input!$A:$DZ,MATCH('2016-17'!$A266,input!$A:$A,0),MATCH('2016-17'!M$2,input!$1:$1,0))</f>
        <v>3.0103664348120001</v>
      </c>
      <c r="N266" s="106">
        <f>INDEX(input!$A:$DZ,MATCH('2016-17'!$A266,input!$A:$A,0),MATCH('2016-17'!N$2,input!$1:$1,0))</f>
        <v>2.8848894045247937E-2</v>
      </c>
      <c r="O266" s="105">
        <f>INDEX(input!$A:$DZ,MATCH('2016-17'!$A266,input!$A:$A,0),MATCH('2016-17'!O$2,input!$1:$1,0))</f>
        <v>4.9864052000000001</v>
      </c>
      <c r="P266" s="111">
        <f>INDEX(input!$A:$DZ,MATCH('2016-17'!$A266,input!$A:$A,0),MATCH('2016-17'!P$2,input!$1:$1,0))</f>
        <v>0</v>
      </c>
      <c r="Q266" s="50">
        <f>INDEX(input!$A:$DZ,MATCH('2016-17'!$A266,input!$A:$A,0),MATCH('2016-17'!Q$2,input!$1:$1,0))</f>
        <v>0</v>
      </c>
      <c r="R266" s="106">
        <f>INDEX(input!$A:$DZ,MATCH('2016-17'!$A266,input!$A:$A,0),MATCH('2016-17'!R$2,input!$1:$1,0))</f>
        <v>0</v>
      </c>
      <c r="S266" s="105">
        <f>INDEX(input!$A:$DZ,MATCH('2016-17'!$A266,input!$A:$A,0),MATCH('2016-17'!S$2,input!$1:$1,0))</f>
        <v>0.97019447911111101</v>
      </c>
      <c r="T266" s="105">
        <f>INDEX(input!$A:$DZ,MATCH('2016-17'!$A266,input!$A:$A,0),MATCH('2016-17'!T$2,input!$1:$1,0))</f>
        <v>4.5945165294794584E-3</v>
      </c>
      <c r="U266" s="103">
        <f>INDEX(input!$A:$DZ,MATCH('2016-17'!$A266,input!$A:$A,0),MATCH('2016-17'!U$2,input!$1:$1,0))</f>
        <v>0</v>
      </c>
      <c r="V266" s="103">
        <f>INDEX(input!$A:$DZ,MATCH('2016-17'!$A266,input!$A:$A,0),MATCH('2016-17'!V$2,input!$1:$1,0))</f>
        <v>3.3282632592987686E-2</v>
      </c>
      <c r="W266" s="107">
        <f>INDEX(input!$A:$DZ,MATCH('2016-17'!$A266,input!$A:$A,0),MATCH('2016-17'!W$2,input!$1:$1,0))</f>
        <v>9.033692157090826</v>
      </c>
      <c r="X266" s="100">
        <f>INDEX(input!$A:$DZ,MATCH('2016-17'!$A266,input!$A:$A,0),MATCH('2016-17'!X$2,input!$1:$1,0))</f>
        <v>-3.3272209711100675</v>
      </c>
    </row>
    <row r="267" spans="1:24" x14ac:dyDescent="0.25">
      <c r="A267" s="27" t="s">
        <v>502</v>
      </c>
      <c r="B267" s="27" t="str">
        <f>INDEX(input!$A:$DZ,MATCH('2016-17'!$A267,input!$A:$A,0),MATCH('2016-17'!B$2,input!$1:$1,0))</f>
        <v>E1436</v>
      </c>
      <c r="C267" s="27" t="str">
        <f>INDEX(input!$A:$DZ,MATCH('2016-17'!$A267,input!$A:$A,0),MATCH('2016-17'!C$2,input!$1:$1,0))</f>
        <v>E07000064</v>
      </c>
      <c r="E267" s="27" t="str">
        <f>INDEX(input!$A:$DZ,MATCH('2016-17'!$A267,input!$A:$A,0),MATCH('2016-17'!E$2,input!$1:$1,0))</f>
        <v>Rother</v>
      </c>
      <c r="F267" s="110">
        <f>INDEX(input!$A:$DZ,MATCH('2016-17'!$A267,input!$A:$A,0),MATCH('2016-17'!F$2,input!$1:$1,0))</f>
        <v>4.0180947800000002</v>
      </c>
      <c r="G267" s="110">
        <f>INDEX(input!$A:$DZ,MATCH('2016-17'!$A267,input!$A:$A,0),MATCH('2016-17'!G$2,input!$1:$1,0))</f>
        <v>3.1441156249999998E-2</v>
      </c>
      <c r="H267" s="110">
        <f>INDEX(input!$A:$DZ,MATCH('2016-17'!$A267,input!$A:$A,0),MATCH('2016-17'!H$2,input!$1:$1,0))</f>
        <v>6.4570504699999995</v>
      </c>
      <c r="I267" s="110">
        <f>INDEX(input!$A:$DZ,MATCH('2016-17'!$A267,input!$A:$A,0),MATCH('2016-17'!I$2,input!$1:$1,0))</f>
        <v>1.3218798062222223</v>
      </c>
      <c r="J267" s="110">
        <f>INDEX(input!$A:$DZ,MATCH('2016-17'!$A267,input!$A:$A,0),MATCH('2016-17'!J$2,input!$1:$1,0))</f>
        <v>7.0288246837629078E-3</v>
      </c>
      <c r="K267" s="110">
        <f>INDEX(input!$A:$DZ,MATCH('2016-17'!$A267,input!$A:$A,0),MATCH('2016-17'!K$2,input!$1:$1,0))</f>
        <v>1.1749262104569683E-2</v>
      </c>
      <c r="L267" s="136">
        <f>INDEX(input!$A:$DZ,MATCH('2016-17'!$A267,input!$A:$A,0),MATCH('2016-17'!L$2,input!$1:$1,0))</f>
        <v>11.847244299260554</v>
      </c>
      <c r="M267" s="106">
        <f>INDEX(input!$A:$DZ,MATCH('2016-17'!$A267,input!$A:$A,0),MATCH('2016-17'!M$2,input!$1:$1,0))</f>
        <v>3.2474019215890002</v>
      </c>
      <c r="N267" s="106">
        <f>INDEX(input!$A:$DZ,MATCH('2016-17'!$A267,input!$A:$A,0),MATCH('2016-17'!N$2,input!$1:$1,0))</f>
        <v>3.144115623803926E-2</v>
      </c>
      <c r="O267" s="105">
        <f>INDEX(input!$A:$DZ,MATCH('2016-17'!$A267,input!$A:$A,0),MATCH('2016-17'!O$2,input!$1:$1,0))</f>
        <v>6.7628991970000003</v>
      </c>
      <c r="P267" s="111">
        <f>INDEX(input!$A:$DZ,MATCH('2016-17'!$A267,input!$A:$A,0),MATCH('2016-17'!P$2,input!$1:$1,0))</f>
        <v>0</v>
      </c>
      <c r="Q267" s="50">
        <f>INDEX(input!$A:$DZ,MATCH('2016-17'!$A267,input!$A:$A,0),MATCH('2016-17'!Q$2,input!$1:$1,0))</f>
        <v>0</v>
      </c>
      <c r="R267" s="106">
        <f>INDEX(input!$A:$DZ,MATCH('2016-17'!$A267,input!$A:$A,0),MATCH('2016-17'!R$2,input!$1:$1,0))</f>
        <v>0</v>
      </c>
      <c r="S267" s="105">
        <f>INDEX(input!$A:$DZ,MATCH('2016-17'!$A267,input!$A:$A,0),MATCH('2016-17'!S$2,input!$1:$1,0))</f>
        <v>1.655013912888889</v>
      </c>
      <c r="T267" s="105">
        <f>INDEX(input!$A:$DZ,MATCH('2016-17'!$A267,input!$A:$A,0),MATCH('2016-17'!T$2,input!$1:$1,0))</f>
        <v>5.0268765430208336E-3</v>
      </c>
      <c r="U267" s="103">
        <f>INDEX(input!$A:$DZ,MATCH('2016-17'!$A267,input!$A:$A,0),MATCH('2016-17'!U$2,input!$1:$1,0))</f>
        <v>6.1020361252765137E-2</v>
      </c>
      <c r="V267" s="103">
        <f>INDEX(input!$A:$DZ,MATCH('2016-17'!$A267,input!$A:$A,0),MATCH('2016-17'!V$2,input!$1:$1,0))</f>
        <v>7.1640967813889386E-2</v>
      </c>
      <c r="W267" s="107">
        <f>INDEX(input!$A:$DZ,MATCH('2016-17'!$A267,input!$A:$A,0),MATCH('2016-17'!W$2,input!$1:$1,0))</f>
        <v>11.834444393325603</v>
      </c>
      <c r="X267" s="100">
        <f>INDEX(input!$A:$DZ,MATCH('2016-17'!$A267,input!$A:$A,0),MATCH('2016-17'!X$2,input!$1:$1,0))</f>
        <v>-0.10804120866951816</v>
      </c>
    </row>
    <row r="268" spans="1:24" x14ac:dyDescent="0.25">
      <c r="A268" s="27" t="s">
        <v>504</v>
      </c>
      <c r="B268" s="27" t="str">
        <f>INDEX(input!$A:$DZ,MATCH('2016-17'!$A268,input!$A:$A,0),MATCH('2016-17'!B$2,input!$1:$1,0))</f>
        <v>E4403</v>
      </c>
      <c r="C268" s="27" t="str">
        <f>INDEX(input!$A:$DZ,MATCH('2016-17'!$A268,input!$A:$A,0),MATCH('2016-17'!C$2,input!$1:$1,0))</f>
        <v>E08000018</v>
      </c>
      <c r="E268" s="27" t="str">
        <f>INDEX(input!$A:$DZ,MATCH('2016-17'!$A268,input!$A:$A,0),MATCH('2016-17'!E$2,input!$1:$1,0))</f>
        <v>Rotherham</v>
      </c>
      <c r="F268" s="110">
        <f>INDEX(input!$A:$DZ,MATCH('2016-17'!$A268,input!$A:$A,0),MATCH('2016-17'!F$2,input!$1:$1,0))</f>
        <v>110.78805159000001</v>
      </c>
      <c r="G268" s="110">
        <f>INDEX(input!$A:$DZ,MATCH('2016-17'!$A268,input!$A:$A,0),MATCH('2016-17'!G$2,input!$1:$1,0))</f>
        <v>0.84975649281249999</v>
      </c>
      <c r="H268" s="110">
        <f>INDEX(input!$A:$DZ,MATCH('2016-17'!$A268,input!$A:$A,0),MATCH('2016-17'!H$2,input!$1:$1,0))</f>
        <v>83.662592000000004</v>
      </c>
      <c r="I268" s="110">
        <f>INDEX(input!$A:$DZ,MATCH('2016-17'!$A268,input!$A:$A,0),MATCH('2016-17'!I$2,input!$1:$1,0))</f>
        <v>5.0202410000000004</v>
      </c>
      <c r="J268" s="110">
        <f>INDEX(input!$A:$DZ,MATCH('2016-17'!$A268,input!$A:$A,0),MATCH('2016-17'!J$2,input!$1:$1,0))</f>
        <v>0.18836729581944051</v>
      </c>
      <c r="K268" s="110">
        <f>INDEX(input!$A:$DZ,MATCH('2016-17'!$A268,input!$A:$A,0),MATCH('2016-17'!K$2,input!$1:$1,0))</f>
        <v>0</v>
      </c>
      <c r="L268" s="136">
        <f>INDEX(input!$A:$DZ,MATCH('2016-17'!$A268,input!$A:$A,0),MATCH('2016-17'!L$2,input!$1:$1,0))</f>
        <v>200.50900837863193</v>
      </c>
      <c r="M268" s="106">
        <f>INDEX(input!$A:$DZ,MATCH('2016-17'!$A268,input!$A:$A,0),MATCH('2016-17'!M$2,input!$1:$1,0))</f>
        <v>98.159201714967992</v>
      </c>
      <c r="N268" s="106">
        <f>INDEX(input!$A:$DZ,MATCH('2016-17'!$A268,input!$A:$A,0),MATCH('2016-17'!N$2,input!$1:$1,0))</f>
        <v>0.84975649273299803</v>
      </c>
      <c r="O268" s="105">
        <f>INDEX(input!$A:$DZ,MATCH('2016-17'!$A268,input!$A:$A,0),MATCH('2016-17'!O$2,input!$1:$1,0))</f>
        <v>87.472426720000016</v>
      </c>
      <c r="P268" s="111">
        <f>INDEX(input!$A:$DZ,MATCH('2016-17'!$A268,input!$A:$A,0),MATCH('2016-17'!P$2,input!$1:$1,0))</f>
        <v>1.7156720000000001</v>
      </c>
      <c r="Q268" s="50">
        <f>INDEX(input!$A:$DZ,MATCH('2016-17'!$A268,input!$A:$A,0),MATCH('2016-17'!Q$2,input!$1:$1,0))</f>
        <v>0</v>
      </c>
      <c r="R268" s="106">
        <f>INDEX(input!$A:$DZ,MATCH('2016-17'!$A268,input!$A:$A,0),MATCH('2016-17'!R$2,input!$1:$1,0))</f>
        <v>0</v>
      </c>
      <c r="S268" s="105">
        <f>INDEX(input!$A:$DZ,MATCH('2016-17'!$A268,input!$A:$A,0),MATCH('2016-17'!S$2,input!$1:$1,0))</f>
        <v>5.998585997777778</v>
      </c>
      <c r="T268" s="105">
        <f>INDEX(input!$A:$DZ,MATCH('2016-17'!$A268,input!$A:$A,0),MATCH('2016-17'!T$2,input!$1:$1,0))</f>
        <v>0.13471656833530324</v>
      </c>
      <c r="U268" s="103">
        <f>INDEX(input!$A:$DZ,MATCH('2016-17'!$A268,input!$A:$A,0),MATCH('2016-17'!U$2,input!$1:$1,0))</f>
        <v>0</v>
      </c>
      <c r="V268" s="103">
        <f>INDEX(input!$A:$DZ,MATCH('2016-17'!$A268,input!$A:$A,0),MATCH('2016-17'!V$2,input!$1:$1,0))</f>
        <v>0</v>
      </c>
      <c r="W268" s="107">
        <f>INDEX(input!$A:$DZ,MATCH('2016-17'!$A268,input!$A:$A,0),MATCH('2016-17'!W$2,input!$1:$1,0))</f>
        <v>194.33035949381411</v>
      </c>
      <c r="X268" s="100">
        <f>INDEX(input!$A:$DZ,MATCH('2016-17'!$A268,input!$A:$A,0),MATCH('2016-17'!X$2,input!$1:$1,0))</f>
        <v>-3.081481941774078</v>
      </c>
    </row>
    <row r="269" spans="1:24" x14ac:dyDescent="0.25">
      <c r="A269" s="27" t="s">
        <v>506</v>
      </c>
      <c r="B269" s="27" t="str">
        <f>INDEX(input!$A:$DZ,MATCH('2016-17'!$A269,input!$A:$A,0),MATCH('2016-17'!B$2,input!$1:$1,0))</f>
        <v>E3733</v>
      </c>
      <c r="C269" s="27" t="str">
        <f>INDEX(input!$A:$DZ,MATCH('2016-17'!$A269,input!$A:$A,0),MATCH('2016-17'!C$2,input!$1:$1,0))</f>
        <v>E07000220</v>
      </c>
      <c r="E269" s="27" t="str">
        <f>INDEX(input!$A:$DZ,MATCH('2016-17'!$A269,input!$A:$A,0),MATCH('2016-17'!E$2,input!$1:$1,0))</f>
        <v>Rugby</v>
      </c>
      <c r="F269" s="110">
        <f>INDEX(input!$A:$DZ,MATCH('2016-17'!$A269,input!$A:$A,0),MATCH('2016-17'!F$2,input!$1:$1,0))</f>
        <v>4.0295568899999994</v>
      </c>
      <c r="G269" s="110">
        <f>INDEX(input!$A:$DZ,MATCH('2016-17'!$A269,input!$A:$A,0),MATCH('2016-17'!G$2,input!$1:$1,0))</f>
        <v>3.1956753645833336E-2</v>
      </c>
      <c r="H269" s="110">
        <f>INDEX(input!$A:$DZ,MATCH('2016-17'!$A269,input!$A:$A,0),MATCH('2016-17'!H$2,input!$1:$1,0))</f>
        <v>5.7772500000000004</v>
      </c>
      <c r="I269" s="110">
        <f>INDEX(input!$A:$DZ,MATCH('2016-17'!$A269,input!$A:$A,0),MATCH('2016-17'!I$2,input!$1:$1,0))</f>
        <v>2.4387791822222225</v>
      </c>
      <c r="J269" s="110">
        <f>INDEX(input!$A:$DZ,MATCH('2016-17'!$A269,input!$A:$A,0),MATCH('2016-17'!J$2,input!$1:$1,0))</f>
        <v>7.1173608401996239E-3</v>
      </c>
      <c r="K269" s="110">
        <f>INDEX(input!$A:$DZ,MATCH('2016-17'!$A269,input!$A:$A,0),MATCH('2016-17'!K$2,input!$1:$1,0))</f>
        <v>0</v>
      </c>
      <c r="L269" s="136">
        <f>INDEX(input!$A:$DZ,MATCH('2016-17'!$A269,input!$A:$A,0),MATCH('2016-17'!L$2,input!$1:$1,0))</f>
        <v>12.284660186708255</v>
      </c>
      <c r="M269" s="106">
        <f>INDEX(input!$A:$DZ,MATCH('2016-17'!$A269,input!$A:$A,0),MATCH('2016-17'!M$2,input!$1:$1,0))</f>
        <v>3.3080359830230002</v>
      </c>
      <c r="N269" s="106">
        <f>INDEX(input!$A:$DZ,MATCH('2016-17'!$A269,input!$A:$A,0),MATCH('2016-17'!N$2,input!$1:$1,0))</f>
        <v>3.1956753656675621E-2</v>
      </c>
      <c r="O269" s="105">
        <f>INDEX(input!$A:$DZ,MATCH('2016-17'!$A269,input!$A:$A,0),MATCH('2016-17'!O$2,input!$1:$1,0))</f>
        <v>6.0013937441400005</v>
      </c>
      <c r="P269" s="111">
        <f>INDEX(input!$A:$DZ,MATCH('2016-17'!$A269,input!$A:$A,0),MATCH('2016-17'!P$2,input!$1:$1,0))</f>
        <v>0</v>
      </c>
      <c r="Q269" s="50">
        <f>INDEX(input!$A:$DZ,MATCH('2016-17'!$A269,input!$A:$A,0),MATCH('2016-17'!Q$2,input!$1:$1,0))</f>
        <v>5.6184112860000246E-2</v>
      </c>
      <c r="R269" s="106">
        <f>INDEX(input!$A:$DZ,MATCH('2016-17'!$A269,input!$A:$A,0),MATCH('2016-17'!R$2,input!$1:$1,0))</f>
        <v>0</v>
      </c>
      <c r="S269" s="105">
        <f>INDEX(input!$A:$DZ,MATCH('2016-17'!$A269,input!$A:$A,0),MATCH('2016-17'!S$2,input!$1:$1,0))</f>
        <v>3.2159536782222222</v>
      </c>
      <c r="T269" s="105">
        <f>INDEX(input!$A:$DZ,MATCH('2016-17'!$A269,input!$A:$A,0),MATCH('2016-17'!T$2,input!$1:$1,0))</f>
        <v>5.0901958528663431E-3</v>
      </c>
      <c r="U269" s="103">
        <f>INDEX(input!$A:$DZ,MATCH('2016-17'!$A269,input!$A:$A,0),MATCH('2016-17'!U$2,input!$1:$1,0))</f>
        <v>0</v>
      </c>
      <c r="V269" s="103">
        <f>INDEX(input!$A:$DZ,MATCH('2016-17'!$A269,input!$A:$A,0),MATCH('2016-17'!V$2,input!$1:$1,0))</f>
        <v>4.5875790842471037E-2</v>
      </c>
      <c r="W269" s="107">
        <f>INDEX(input!$A:$DZ,MATCH('2016-17'!$A269,input!$A:$A,0),MATCH('2016-17'!W$2,input!$1:$1,0))</f>
        <v>12.664490258597237</v>
      </c>
      <c r="X269" s="100">
        <f>INDEX(input!$A:$DZ,MATCH('2016-17'!$A269,input!$A:$A,0),MATCH('2016-17'!X$2,input!$1:$1,0))</f>
        <v>3.091905401664663</v>
      </c>
    </row>
    <row r="270" spans="1:24" x14ac:dyDescent="0.25">
      <c r="A270" s="27" t="s">
        <v>508</v>
      </c>
      <c r="B270" s="27" t="str">
        <f>INDEX(input!$A:$DZ,MATCH('2016-17'!$A270,input!$A:$A,0),MATCH('2016-17'!B$2,input!$1:$1,0))</f>
        <v>E3636</v>
      </c>
      <c r="C270" s="27" t="str">
        <f>INDEX(input!$A:$DZ,MATCH('2016-17'!$A270,input!$A:$A,0),MATCH('2016-17'!C$2,input!$1:$1,0))</f>
        <v>E07000212</v>
      </c>
      <c r="E270" s="27" t="str">
        <f>INDEX(input!$A:$DZ,MATCH('2016-17'!$A270,input!$A:$A,0),MATCH('2016-17'!E$2,input!$1:$1,0))</f>
        <v>Runnymede</v>
      </c>
      <c r="F270" s="110">
        <f>INDEX(input!$A:$DZ,MATCH('2016-17'!$A270,input!$A:$A,0),MATCH('2016-17'!F$2,input!$1:$1,0))</f>
        <v>3.0047582800000003</v>
      </c>
      <c r="G270" s="110">
        <f>INDEX(input!$A:$DZ,MATCH('2016-17'!$A270,input!$A:$A,0),MATCH('2016-17'!G$2,input!$1:$1,0))</f>
        <v>2.4533174312500003E-2</v>
      </c>
      <c r="H270" s="110">
        <f>INDEX(input!$A:$DZ,MATCH('2016-17'!$A270,input!$A:$A,0),MATCH('2016-17'!H$2,input!$1:$1,0))</f>
        <v>4.6370719999999999</v>
      </c>
      <c r="I270" s="110">
        <f>INDEX(input!$A:$DZ,MATCH('2016-17'!$A270,input!$A:$A,0),MATCH('2016-17'!I$2,input!$1:$1,0))</f>
        <v>1.5040757359999999</v>
      </c>
      <c r="J270" s="110">
        <f>INDEX(input!$A:$DZ,MATCH('2016-17'!$A270,input!$A:$A,0),MATCH('2016-17'!J$2,input!$1:$1,0))</f>
        <v>5.4012033785243623E-3</v>
      </c>
      <c r="K270" s="110">
        <f>INDEX(input!$A:$DZ,MATCH('2016-17'!$A270,input!$A:$A,0),MATCH('2016-17'!K$2,input!$1:$1,0))</f>
        <v>0</v>
      </c>
      <c r="L270" s="136">
        <f>INDEX(input!$A:$DZ,MATCH('2016-17'!$A270,input!$A:$A,0),MATCH('2016-17'!L$2,input!$1:$1,0))</f>
        <v>9.1758403936910238</v>
      </c>
      <c r="M270" s="106">
        <f>INDEX(input!$A:$DZ,MATCH('2016-17'!$A270,input!$A:$A,0),MATCH('2016-17'!M$2,input!$1:$1,0))</f>
        <v>2.4425222310749999</v>
      </c>
      <c r="N270" s="106">
        <f>INDEX(input!$A:$DZ,MATCH('2016-17'!$A270,input!$A:$A,0),MATCH('2016-17'!N$2,input!$1:$1,0))</f>
        <v>2.45331743427562E-2</v>
      </c>
      <c r="O270" s="105">
        <f>INDEX(input!$A:$DZ,MATCH('2016-17'!$A270,input!$A:$A,0),MATCH('2016-17'!O$2,input!$1:$1,0))</f>
        <v>4.8932691458400006</v>
      </c>
      <c r="P270" s="111">
        <f>INDEX(input!$A:$DZ,MATCH('2016-17'!$A270,input!$A:$A,0),MATCH('2016-17'!P$2,input!$1:$1,0))</f>
        <v>0</v>
      </c>
      <c r="Q270" s="50">
        <f>INDEX(input!$A:$DZ,MATCH('2016-17'!$A270,input!$A:$A,0),MATCH('2016-17'!Q$2,input!$1:$1,0))</f>
        <v>6.994754616000036E-2</v>
      </c>
      <c r="R270" s="106">
        <f>INDEX(input!$A:$DZ,MATCH('2016-17'!$A270,input!$A:$A,0),MATCH('2016-17'!R$2,input!$1:$1,0))</f>
        <v>0</v>
      </c>
      <c r="S270" s="105">
        <f>INDEX(input!$A:$DZ,MATCH('2016-17'!$A270,input!$A:$A,0),MATCH('2016-17'!S$2,input!$1:$1,0))</f>
        <v>2.0109210959999997</v>
      </c>
      <c r="T270" s="105">
        <f>INDEX(input!$A:$DZ,MATCH('2016-17'!$A270,input!$A:$A,0),MATCH('2016-17'!T$2,input!$1:$1,0))</f>
        <v>3.8628339429649149E-3</v>
      </c>
      <c r="U270" s="103">
        <f>INDEX(input!$A:$DZ,MATCH('2016-17'!$A270,input!$A:$A,0),MATCH('2016-17'!U$2,input!$1:$1,0))</f>
        <v>0</v>
      </c>
      <c r="V270" s="103">
        <f>INDEX(input!$A:$DZ,MATCH('2016-17'!$A270,input!$A:$A,0),MATCH('2016-17'!V$2,input!$1:$1,0))</f>
        <v>3.9827186481796666E-2</v>
      </c>
      <c r="W270" s="107">
        <f>INDEX(input!$A:$DZ,MATCH('2016-17'!$A270,input!$A:$A,0),MATCH('2016-17'!W$2,input!$1:$1,0))</f>
        <v>9.484883213842517</v>
      </c>
      <c r="X270" s="100">
        <f>INDEX(input!$A:$DZ,MATCH('2016-17'!$A270,input!$A:$A,0),MATCH('2016-17'!X$2,input!$1:$1,0))</f>
        <v>3.3680056201062403</v>
      </c>
    </row>
    <row r="271" spans="1:24" x14ac:dyDescent="0.25">
      <c r="A271" s="27" t="s">
        <v>510</v>
      </c>
      <c r="B271" s="27" t="str">
        <f>INDEX(input!$A:$DZ,MATCH('2016-17'!$A271,input!$A:$A,0),MATCH('2016-17'!B$2,input!$1:$1,0))</f>
        <v>E3038</v>
      </c>
      <c r="C271" s="27" t="str">
        <f>INDEX(input!$A:$DZ,MATCH('2016-17'!$A271,input!$A:$A,0),MATCH('2016-17'!C$2,input!$1:$1,0))</f>
        <v>E07000176</v>
      </c>
      <c r="E271" s="27" t="str">
        <f>INDEX(input!$A:$DZ,MATCH('2016-17'!$A271,input!$A:$A,0),MATCH('2016-17'!E$2,input!$1:$1,0))</f>
        <v>Rushcliffe</v>
      </c>
      <c r="F271" s="110">
        <f>INDEX(input!$A:$DZ,MATCH('2016-17'!$A271,input!$A:$A,0),MATCH('2016-17'!F$2,input!$1:$1,0))</f>
        <v>3.90230598</v>
      </c>
      <c r="G271" s="110">
        <f>INDEX(input!$A:$DZ,MATCH('2016-17'!$A271,input!$A:$A,0),MATCH('2016-17'!G$2,input!$1:$1,0))</f>
        <v>3.1559193749999999E-2</v>
      </c>
      <c r="H271" s="110">
        <f>INDEX(input!$A:$DZ,MATCH('2016-17'!$A271,input!$A:$A,0),MATCH('2016-17'!H$2,input!$1:$1,0))</f>
        <v>5.4281009999999998</v>
      </c>
      <c r="I271" s="110">
        <f>INDEX(input!$A:$DZ,MATCH('2016-17'!$A271,input!$A:$A,0),MATCH('2016-17'!I$2,input!$1:$1,0))</f>
        <v>1.8637269075555554</v>
      </c>
      <c r="J271" s="110">
        <f>INDEX(input!$A:$DZ,MATCH('2016-17'!$A271,input!$A:$A,0),MATCH('2016-17'!J$2,input!$1:$1,0))</f>
        <v>6.9480459982944184E-3</v>
      </c>
      <c r="K271" s="110">
        <f>INDEX(input!$A:$DZ,MATCH('2016-17'!$A271,input!$A:$A,0),MATCH('2016-17'!K$2,input!$1:$1,0))</f>
        <v>0</v>
      </c>
      <c r="L271" s="136">
        <f>INDEX(input!$A:$DZ,MATCH('2016-17'!$A271,input!$A:$A,0),MATCH('2016-17'!L$2,input!$1:$1,0))</f>
        <v>11.23264112730385</v>
      </c>
      <c r="M271" s="106">
        <f>INDEX(input!$A:$DZ,MATCH('2016-17'!$A271,input!$A:$A,0),MATCH('2016-17'!M$2,input!$1:$1,0))</f>
        <v>3.2158354670100002</v>
      </c>
      <c r="N271" s="106">
        <f>INDEX(input!$A:$DZ,MATCH('2016-17'!$A271,input!$A:$A,0),MATCH('2016-17'!N$2,input!$1:$1,0))</f>
        <v>3.1559193733642563E-2</v>
      </c>
      <c r="O271" s="105">
        <f>INDEX(input!$A:$DZ,MATCH('2016-17'!$A271,input!$A:$A,0),MATCH('2016-17'!O$2,input!$1:$1,0))</f>
        <v>5.6802445603200002</v>
      </c>
      <c r="P271" s="111">
        <f>INDEX(input!$A:$DZ,MATCH('2016-17'!$A271,input!$A:$A,0),MATCH('2016-17'!P$2,input!$1:$1,0))</f>
        <v>0</v>
      </c>
      <c r="Q271" s="50">
        <f>INDEX(input!$A:$DZ,MATCH('2016-17'!$A271,input!$A:$A,0),MATCH('2016-17'!Q$2,input!$1:$1,0))</f>
        <v>7.2940855679999958E-2</v>
      </c>
      <c r="R271" s="106">
        <f>INDEX(input!$A:$DZ,MATCH('2016-17'!$A271,input!$A:$A,0),MATCH('2016-17'!R$2,input!$1:$1,0))</f>
        <v>0</v>
      </c>
      <c r="S271" s="105">
        <f>INDEX(input!$A:$DZ,MATCH('2016-17'!$A271,input!$A:$A,0),MATCH('2016-17'!S$2,input!$1:$1,0))</f>
        <v>2.0674733128888887</v>
      </c>
      <c r="T271" s="105">
        <f>INDEX(input!$A:$DZ,MATCH('2016-17'!$A271,input!$A:$A,0),MATCH('2016-17'!T$2,input!$1:$1,0))</f>
        <v>4.9691052231448886E-3</v>
      </c>
      <c r="U271" s="103">
        <f>INDEX(input!$A:$DZ,MATCH('2016-17'!$A271,input!$A:$A,0),MATCH('2016-17'!U$2,input!$1:$1,0))</f>
        <v>0</v>
      </c>
      <c r="V271" s="103">
        <f>INDEX(input!$A:$DZ,MATCH('2016-17'!$A271,input!$A:$A,0),MATCH('2016-17'!V$2,input!$1:$1,0))</f>
        <v>3.3708006652512508E-2</v>
      </c>
      <c r="W271" s="107">
        <f>INDEX(input!$A:$DZ,MATCH('2016-17'!$A271,input!$A:$A,0),MATCH('2016-17'!W$2,input!$1:$1,0))</f>
        <v>11.106730501508187</v>
      </c>
      <c r="X271" s="100">
        <f>INDEX(input!$A:$DZ,MATCH('2016-17'!$A271,input!$A:$A,0),MATCH('2016-17'!X$2,input!$1:$1,0))</f>
        <v>-1.1209351778327936</v>
      </c>
    </row>
    <row r="272" spans="1:24" x14ac:dyDescent="0.25">
      <c r="A272" s="27" t="s">
        <v>512</v>
      </c>
      <c r="B272" s="27" t="str">
        <f>INDEX(input!$A:$DZ,MATCH('2016-17'!$A272,input!$A:$A,0),MATCH('2016-17'!B$2,input!$1:$1,0))</f>
        <v>E1740</v>
      </c>
      <c r="C272" s="27" t="str">
        <f>INDEX(input!$A:$DZ,MATCH('2016-17'!$A272,input!$A:$A,0),MATCH('2016-17'!C$2,input!$1:$1,0))</f>
        <v>E07000092</v>
      </c>
      <c r="E272" s="27" t="str">
        <f>INDEX(input!$A:$DZ,MATCH('2016-17'!$A272,input!$A:$A,0),MATCH('2016-17'!E$2,input!$1:$1,0))</f>
        <v>Rushmoor</v>
      </c>
      <c r="F272" s="110">
        <f>INDEX(input!$A:$DZ,MATCH('2016-17'!$A272,input!$A:$A,0),MATCH('2016-17'!F$2,input!$1:$1,0))</f>
        <v>3.9784459999999999</v>
      </c>
      <c r="G272" s="110">
        <f>INDEX(input!$A:$DZ,MATCH('2016-17'!$A272,input!$A:$A,0),MATCH('2016-17'!G$2,input!$1:$1,0))</f>
        <v>3.1514363562500002E-2</v>
      </c>
      <c r="H272" s="110">
        <f>INDEX(input!$A:$DZ,MATCH('2016-17'!$A272,input!$A:$A,0),MATCH('2016-17'!H$2,input!$1:$1,0))</f>
        <v>5.4763529999999996</v>
      </c>
      <c r="I272" s="110">
        <f>INDEX(input!$A:$DZ,MATCH('2016-17'!$A272,input!$A:$A,0),MATCH('2016-17'!I$2,input!$1:$1,0))</f>
        <v>1.6961721999999999</v>
      </c>
      <c r="J272" s="110">
        <f>INDEX(input!$A:$DZ,MATCH('2016-17'!$A272,input!$A:$A,0),MATCH('2016-17'!J$2,input!$1:$1,0))</f>
        <v>7.0168689341010655E-3</v>
      </c>
      <c r="K272" s="110">
        <f>INDEX(input!$A:$DZ,MATCH('2016-17'!$A272,input!$A:$A,0),MATCH('2016-17'!K$2,input!$1:$1,0))</f>
        <v>0</v>
      </c>
      <c r="L272" s="136">
        <f>INDEX(input!$A:$DZ,MATCH('2016-17'!$A272,input!$A:$A,0),MATCH('2016-17'!L$2,input!$1:$1,0))</f>
        <v>11.189502432496599</v>
      </c>
      <c r="M272" s="106">
        <f>INDEX(input!$A:$DZ,MATCH('2016-17'!$A272,input!$A:$A,0),MATCH('2016-17'!M$2,input!$1:$1,0))</f>
        <v>3.2828235382590001</v>
      </c>
      <c r="N272" s="106">
        <f>INDEX(input!$A:$DZ,MATCH('2016-17'!$A272,input!$A:$A,0),MATCH('2016-17'!N$2,input!$1:$1,0))</f>
        <v>3.1514363623807856E-2</v>
      </c>
      <c r="O272" s="105">
        <f>INDEX(input!$A:$DZ,MATCH('2016-17'!$A272,input!$A:$A,0),MATCH('2016-17'!O$2,input!$1:$1,0))</f>
        <v>5.6643209709999987</v>
      </c>
      <c r="P272" s="111">
        <f>INDEX(input!$A:$DZ,MATCH('2016-17'!$A272,input!$A:$A,0),MATCH('2016-17'!P$2,input!$1:$1,0))</f>
        <v>0</v>
      </c>
      <c r="Q272" s="50">
        <f>INDEX(input!$A:$DZ,MATCH('2016-17'!$A272,input!$A:$A,0),MATCH('2016-17'!Q$2,input!$1:$1,0))</f>
        <v>0</v>
      </c>
      <c r="R272" s="106">
        <f>INDEX(input!$A:$DZ,MATCH('2016-17'!$A272,input!$A:$A,0),MATCH('2016-17'!R$2,input!$1:$1,0))</f>
        <v>0</v>
      </c>
      <c r="S272" s="105">
        <f>INDEX(input!$A:$DZ,MATCH('2016-17'!$A272,input!$A:$A,0),MATCH('2016-17'!S$2,input!$1:$1,0))</f>
        <v>1.9944354551111112</v>
      </c>
      <c r="T272" s="105">
        <f>INDEX(input!$A:$DZ,MATCH('2016-17'!$A272,input!$A:$A,0),MATCH('2016-17'!T$2,input!$1:$1,0))</f>
        <v>5.0183260270763716E-3</v>
      </c>
      <c r="U272" s="103">
        <f>INDEX(input!$A:$DZ,MATCH('2016-17'!$A272,input!$A:$A,0),MATCH('2016-17'!U$2,input!$1:$1,0))</f>
        <v>0</v>
      </c>
      <c r="V272" s="103">
        <f>INDEX(input!$A:$DZ,MATCH('2016-17'!$A272,input!$A:$A,0),MATCH('2016-17'!V$2,input!$1:$1,0))</f>
        <v>4.0327195988790636E-2</v>
      </c>
      <c r="W272" s="107">
        <f>INDEX(input!$A:$DZ,MATCH('2016-17'!$A272,input!$A:$A,0),MATCH('2016-17'!W$2,input!$1:$1,0))</f>
        <v>11.018439850009786</v>
      </c>
      <c r="X272" s="100">
        <f>INDEX(input!$A:$DZ,MATCH('2016-17'!$A272,input!$A:$A,0),MATCH('2016-17'!X$2,input!$1:$1,0))</f>
        <v>-1.528777383255342</v>
      </c>
    </row>
    <row r="273" spans="1:24" x14ac:dyDescent="0.25">
      <c r="A273" s="27" t="s">
        <v>514</v>
      </c>
      <c r="B273" s="27" t="str">
        <f>INDEX(input!$A:$DZ,MATCH('2016-17'!$A273,input!$A:$A,0),MATCH('2016-17'!B$2,input!$1:$1,0))</f>
        <v>E2402</v>
      </c>
      <c r="C273" s="27" t="str">
        <f>INDEX(input!$A:$DZ,MATCH('2016-17'!$A273,input!$A:$A,0),MATCH('2016-17'!C$2,input!$1:$1,0))</f>
        <v>E06000017</v>
      </c>
      <c r="E273" s="27" t="str">
        <f>INDEX(input!$A:$DZ,MATCH('2016-17'!$A273,input!$A:$A,0),MATCH('2016-17'!E$2,input!$1:$1,0))</f>
        <v>Rutland</v>
      </c>
      <c r="F273" s="110">
        <f>INDEX(input!$A:$DZ,MATCH('2016-17'!$A273,input!$A:$A,0),MATCH('2016-17'!F$2,input!$1:$1,0))</f>
        <v>8.3926347400000001</v>
      </c>
      <c r="G273" s="110">
        <f>INDEX(input!$A:$DZ,MATCH('2016-17'!$A273,input!$A:$A,0),MATCH('2016-17'!G$2,input!$1:$1,0))</f>
        <v>5.895969085416667E-2</v>
      </c>
      <c r="H273" s="110">
        <f>INDEX(input!$A:$DZ,MATCH('2016-17'!$A273,input!$A:$A,0),MATCH('2016-17'!H$2,input!$1:$1,0))</f>
        <v>20.685199999999998</v>
      </c>
      <c r="I273" s="110">
        <f>INDEX(input!$A:$DZ,MATCH('2016-17'!$A273,input!$A:$A,0),MATCH('2016-17'!I$2,input!$1:$1,0))</f>
        <v>0.8086058599999999</v>
      </c>
      <c r="J273" s="110">
        <f>INDEX(input!$A:$DZ,MATCH('2016-17'!$A273,input!$A:$A,0),MATCH('2016-17'!J$2,input!$1:$1,0))</f>
        <v>1.3387297163337527E-2</v>
      </c>
      <c r="K273" s="110">
        <f>INDEX(input!$A:$DZ,MATCH('2016-17'!$A273,input!$A:$A,0),MATCH('2016-17'!K$2,input!$1:$1,0))</f>
        <v>0.16236641588422043</v>
      </c>
      <c r="L273" s="136">
        <f>INDEX(input!$A:$DZ,MATCH('2016-17'!$A273,input!$A:$A,0),MATCH('2016-17'!L$2,input!$1:$1,0))</f>
        <v>30.121154003901722</v>
      </c>
      <c r="M273" s="106">
        <f>INDEX(input!$A:$DZ,MATCH('2016-17'!$A273,input!$A:$A,0),MATCH('2016-17'!M$2,input!$1:$1,0))</f>
        <v>6.4685605231469996</v>
      </c>
      <c r="N273" s="106">
        <f>INDEX(input!$A:$DZ,MATCH('2016-17'!$A273,input!$A:$A,0),MATCH('2016-17'!N$2,input!$1:$1,0))</f>
        <v>5.8959690847561988E-2</v>
      </c>
      <c r="O273" s="105">
        <f>INDEX(input!$A:$DZ,MATCH('2016-17'!$A273,input!$A:$A,0),MATCH('2016-17'!O$2,input!$1:$1,0))</f>
        <v>21.502698937999998</v>
      </c>
      <c r="P273" s="111">
        <f>INDEX(input!$A:$DZ,MATCH('2016-17'!$A273,input!$A:$A,0),MATCH('2016-17'!P$2,input!$1:$1,0))</f>
        <v>0.42170000000000002</v>
      </c>
      <c r="Q273" s="50">
        <f>INDEX(input!$A:$DZ,MATCH('2016-17'!$A273,input!$A:$A,0),MATCH('2016-17'!Q$2,input!$1:$1,0))</f>
        <v>0</v>
      </c>
      <c r="R273" s="106">
        <f>INDEX(input!$A:$DZ,MATCH('2016-17'!$A273,input!$A:$A,0),MATCH('2016-17'!R$2,input!$1:$1,0))</f>
        <v>0</v>
      </c>
      <c r="S273" s="105">
        <f>INDEX(input!$A:$DZ,MATCH('2016-17'!$A273,input!$A:$A,0),MATCH('2016-17'!S$2,input!$1:$1,0))</f>
        <v>1.2300232977777776</v>
      </c>
      <c r="T273" s="105">
        <f>INDEX(input!$A:$DZ,MATCH('2016-17'!$A273,input!$A:$A,0),MATCH('2016-17'!T$2,input!$1:$1,0))</f>
        <v>9.5743304339756911E-3</v>
      </c>
      <c r="U273" s="103">
        <f>INDEX(input!$A:$DZ,MATCH('2016-17'!$A273,input!$A:$A,0),MATCH('2016-17'!U$2,input!$1:$1,0))</f>
        <v>0.84325783733417714</v>
      </c>
      <c r="V273" s="103">
        <f>INDEX(input!$A:$DZ,MATCH('2016-17'!$A273,input!$A:$A,0),MATCH('2016-17'!V$2,input!$1:$1,0))</f>
        <v>0.33993166985430562</v>
      </c>
      <c r="W273" s="107">
        <f>INDEX(input!$A:$DZ,MATCH('2016-17'!$A273,input!$A:$A,0),MATCH('2016-17'!W$2,input!$1:$1,0))</f>
        <v>30.874706287394794</v>
      </c>
      <c r="X273" s="100">
        <f>INDEX(input!$A:$DZ,MATCH('2016-17'!$A273,input!$A:$A,0),MATCH('2016-17'!X$2,input!$1:$1,0))</f>
        <v>2.5017377600986324</v>
      </c>
    </row>
    <row r="274" spans="1:24" x14ac:dyDescent="0.25">
      <c r="A274" s="27" t="s">
        <v>516</v>
      </c>
      <c r="B274" s="27" t="str">
        <f>INDEX(input!$A:$DZ,MATCH('2016-17'!$A274,input!$A:$A,0),MATCH('2016-17'!B$2,input!$1:$1,0))</f>
        <v>E2755</v>
      </c>
      <c r="C274" s="27" t="str">
        <f>INDEX(input!$A:$DZ,MATCH('2016-17'!$A274,input!$A:$A,0),MATCH('2016-17'!C$2,input!$1:$1,0))</f>
        <v>E07000167</v>
      </c>
      <c r="E274" s="27" t="str">
        <f>INDEX(input!$A:$DZ,MATCH('2016-17'!$A274,input!$A:$A,0),MATCH('2016-17'!E$2,input!$1:$1,0))</f>
        <v>Ryedale</v>
      </c>
      <c r="F274" s="110">
        <f>INDEX(input!$A:$DZ,MATCH('2016-17'!$A274,input!$A:$A,0),MATCH('2016-17'!F$2,input!$1:$1,0))</f>
        <v>2.7332668999999998</v>
      </c>
      <c r="G274" s="110">
        <f>INDEX(input!$A:$DZ,MATCH('2016-17'!$A274,input!$A:$A,0),MATCH('2016-17'!G$2,input!$1:$1,0))</f>
        <v>2.1689177562499998E-2</v>
      </c>
      <c r="H274" s="110">
        <f>INDEX(input!$A:$DZ,MATCH('2016-17'!$A274,input!$A:$A,0),MATCH('2016-17'!H$2,input!$1:$1,0))</f>
        <v>3.6644230000000002</v>
      </c>
      <c r="I274" s="110">
        <f>INDEX(input!$A:$DZ,MATCH('2016-17'!$A274,input!$A:$A,0),MATCH('2016-17'!I$2,input!$1:$1,0))</f>
        <v>1.3874260400000002</v>
      </c>
      <c r="J274" s="110">
        <f>INDEX(input!$A:$DZ,MATCH('2016-17'!$A274,input!$A:$A,0),MATCH('2016-17'!J$2,input!$1:$1,0))</f>
        <v>4.90783793606509E-3</v>
      </c>
      <c r="K274" s="110">
        <f>INDEX(input!$A:$DZ,MATCH('2016-17'!$A274,input!$A:$A,0),MATCH('2016-17'!K$2,input!$1:$1,0))</f>
        <v>0.10949697206142689</v>
      </c>
      <c r="L274" s="136">
        <f>INDEX(input!$A:$DZ,MATCH('2016-17'!$A274,input!$A:$A,0),MATCH('2016-17'!L$2,input!$1:$1,0))</f>
        <v>7.9212099275599925</v>
      </c>
      <c r="M274" s="106">
        <f>INDEX(input!$A:$DZ,MATCH('2016-17'!$A274,input!$A:$A,0),MATCH('2016-17'!M$2,input!$1:$1,0))</f>
        <v>2.2625665924480001</v>
      </c>
      <c r="N274" s="106">
        <f>INDEX(input!$A:$DZ,MATCH('2016-17'!$A274,input!$A:$A,0),MATCH('2016-17'!N$2,input!$1:$1,0))</f>
        <v>2.1689177631545455E-2</v>
      </c>
      <c r="O274" s="105">
        <f>INDEX(input!$A:$DZ,MATCH('2016-17'!$A274,input!$A:$A,0),MATCH('2016-17'!O$2,input!$1:$1,0))</f>
        <v>3.8116512793799999</v>
      </c>
      <c r="P274" s="111">
        <f>INDEX(input!$A:$DZ,MATCH('2016-17'!$A274,input!$A:$A,0),MATCH('2016-17'!P$2,input!$1:$1,0))</f>
        <v>0</v>
      </c>
      <c r="Q274" s="50">
        <f>INDEX(input!$A:$DZ,MATCH('2016-17'!$A274,input!$A:$A,0),MATCH('2016-17'!Q$2,input!$1:$1,0))</f>
        <v>2.9140507619999496E-2</v>
      </c>
      <c r="R274" s="106">
        <f>INDEX(input!$A:$DZ,MATCH('2016-17'!$A274,input!$A:$A,0),MATCH('2016-17'!R$2,input!$1:$1,0))</f>
        <v>0</v>
      </c>
      <c r="S274" s="105">
        <f>INDEX(input!$A:$DZ,MATCH('2016-17'!$A274,input!$A:$A,0),MATCH('2016-17'!S$2,input!$1:$1,0))</f>
        <v>1.6727029448888893</v>
      </c>
      <c r="T274" s="105">
        <f>INDEX(input!$A:$DZ,MATCH('2016-17'!$A274,input!$A:$A,0),MATCH('2016-17'!T$2,input!$1:$1,0))</f>
        <v>3.5099887261017329E-3</v>
      </c>
      <c r="U274" s="103">
        <f>INDEX(input!$A:$DZ,MATCH('2016-17'!$A274,input!$A:$A,0),MATCH('2016-17'!U$2,input!$1:$1,0))</f>
        <v>0.56867782264160427</v>
      </c>
      <c r="V274" s="103">
        <f>INDEX(input!$A:$DZ,MATCH('2016-17'!$A274,input!$A:$A,0),MATCH('2016-17'!V$2,input!$1:$1,0))</f>
        <v>2.517269314389944E-2</v>
      </c>
      <c r="W274" s="107">
        <f>INDEX(input!$A:$DZ,MATCH('2016-17'!$A274,input!$A:$A,0),MATCH('2016-17'!W$2,input!$1:$1,0))</f>
        <v>8.3951110064800378</v>
      </c>
      <c r="X274" s="100">
        <f>INDEX(input!$A:$DZ,MATCH('2016-17'!$A274,input!$A:$A,0),MATCH('2016-17'!X$2,input!$1:$1,0))</f>
        <v>5.9826855146360769</v>
      </c>
    </row>
    <row r="275" spans="1:24" x14ac:dyDescent="0.25">
      <c r="A275" s="27" t="s">
        <v>518</v>
      </c>
      <c r="B275" s="27" t="str">
        <f>INDEX(input!$A:$DZ,MATCH('2016-17'!$A275,input!$A:$A,0),MATCH('2016-17'!B$2,input!$1:$1,0))</f>
        <v>E4206</v>
      </c>
      <c r="C275" s="27" t="str">
        <f>INDEX(input!$A:$DZ,MATCH('2016-17'!$A275,input!$A:$A,0),MATCH('2016-17'!C$2,input!$1:$1,0))</f>
        <v>E08000006</v>
      </c>
      <c r="E275" s="27" t="str">
        <f>INDEX(input!$A:$DZ,MATCH('2016-17'!$A275,input!$A:$A,0),MATCH('2016-17'!E$2,input!$1:$1,0))</f>
        <v>Salford</v>
      </c>
      <c r="F275" s="110">
        <f>INDEX(input!$A:$DZ,MATCH('2016-17'!$A275,input!$A:$A,0),MATCH('2016-17'!F$2,input!$1:$1,0))</f>
        <v>126.54947729999999</v>
      </c>
      <c r="G275" s="110">
        <f>INDEX(input!$A:$DZ,MATCH('2016-17'!$A275,input!$A:$A,0),MATCH('2016-17'!G$2,input!$1:$1,0))</f>
        <v>0.96137305570833342</v>
      </c>
      <c r="H275" s="110">
        <f>INDEX(input!$A:$DZ,MATCH('2016-17'!$A275,input!$A:$A,0),MATCH('2016-17'!H$2,input!$1:$1,0))</f>
        <v>78.239026999999993</v>
      </c>
      <c r="I275" s="110">
        <f>INDEX(input!$A:$DZ,MATCH('2016-17'!$A275,input!$A:$A,0),MATCH('2016-17'!I$2,input!$1:$1,0))</f>
        <v>9.2849506311111121</v>
      </c>
      <c r="J275" s="110">
        <f>INDEX(input!$A:$DZ,MATCH('2016-17'!$A275,input!$A:$A,0),MATCH('2016-17'!J$2,input!$1:$1,0))</f>
        <v>0.21291236782438147</v>
      </c>
      <c r="K275" s="110">
        <f>INDEX(input!$A:$DZ,MATCH('2016-17'!$A275,input!$A:$A,0),MATCH('2016-17'!K$2,input!$1:$1,0))</f>
        <v>0</v>
      </c>
      <c r="L275" s="136">
        <f>INDEX(input!$A:$DZ,MATCH('2016-17'!$A275,input!$A:$A,0),MATCH('2016-17'!L$2,input!$1:$1,0))</f>
        <v>215.24774035464381</v>
      </c>
      <c r="M275" s="106">
        <f>INDEX(input!$A:$DZ,MATCH('2016-17'!$A275,input!$A:$A,0),MATCH('2016-17'!M$2,input!$1:$1,0))</f>
        <v>113.227516790298</v>
      </c>
      <c r="N275" s="106">
        <f>INDEX(input!$A:$DZ,MATCH('2016-17'!$A275,input!$A:$A,0),MATCH('2016-17'!N$2,input!$1:$1,0))</f>
        <v>0.96137305574169418</v>
      </c>
      <c r="O275" s="105">
        <f>INDEX(input!$A:$DZ,MATCH('2016-17'!$A275,input!$A:$A,0),MATCH('2016-17'!O$2,input!$1:$1,0))</f>
        <v>83.438122399999997</v>
      </c>
      <c r="P275" s="111">
        <f>INDEX(input!$A:$DZ,MATCH('2016-17'!$A275,input!$A:$A,0),MATCH('2016-17'!P$2,input!$1:$1,0))</f>
        <v>1.6402969999999999</v>
      </c>
      <c r="Q275" s="50">
        <f>INDEX(input!$A:$DZ,MATCH('2016-17'!$A275,input!$A:$A,0),MATCH('2016-17'!Q$2,input!$1:$1,0))</f>
        <v>0</v>
      </c>
      <c r="R275" s="106">
        <f>INDEX(input!$A:$DZ,MATCH('2016-17'!$A275,input!$A:$A,0),MATCH('2016-17'!R$2,input!$1:$1,0))</f>
        <v>0</v>
      </c>
      <c r="S275" s="105">
        <f>INDEX(input!$A:$DZ,MATCH('2016-17'!$A275,input!$A:$A,0),MATCH('2016-17'!S$2,input!$1:$1,0))</f>
        <v>10.940273873333336</v>
      </c>
      <c r="T275" s="105">
        <f>INDEX(input!$A:$DZ,MATCH('2016-17'!$A275,input!$A:$A,0),MATCH('2016-17'!T$2,input!$1:$1,0))</f>
        <v>0.15227071888815788</v>
      </c>
      <c r="U275" s="103">
        <f>INDEX(input!$A:$DZ,MATCH('2016-17'!$A275,input!$A:$A,0),MATCH('2016-17'!U$2,input!$1:$1,0))</f>
        <v>0</v>
      </c>
      <c r="V275" s="103">
        <f>INDEX(input!$A:$DZ,MATCH('2016-17'!$A275,input!$A:$A,0),MATCH('2016-17'!V$2,input!$1:$1,0))</f>
        <v>0</v>
      </c>
      <c r="W275" s="107">
        <f>INDEX(input!$A:$DZ,MATCH('2016-17'!$A275,input!$A:$A,0),MATCH('2016-17'!W$2,input!$1:$1,0))</f>
        <v>210.35985383826119</v>
      </c>
      <c r="X275" s="100">
        <f>INDEX(input!$A:$DZ,MATCH('2016-17'!$A275,input!$A:$A,0),MATCH('2016-17'!X$2,input!$1:$1,0))</f>
        <v>-2.2708189681012736</v>
      </c>
    </row>
    <row r="276" spans="1:24" x14ac:dyDescent="0.25">
      <c r="A276" s="27" t="s">
        <v>519</v>
      </c>
      <c r="B276" s="27" t="str">
        <f>INDEX(input!$A:$DZ,MATCH('2016-17'!$A276,input!$A:$A,0),MATCH('2016-17'!B$2,input!$1:$1,0))</f>
        <v>E4604</v>
      </c>
      <c r="C276" s="27" t="str">
        <f>INDEX(input!$A:$DZ,MATCH('2016-17'!$A276,input!$A:$A,0),MATCH('2016-17'!C$2,input!$1:$1,0))</f>
        <v>E08000028</v>
      </c>
      <c r="E276" s="27" t="str">
        <f>INDEX(input!$A:$DZ,MATCH('2016-17'!$A276,input!$A:$A,0),MATCH('2016-17'!E$2,input!$1:$1,0))</f>
        <v>Sandwell</v>
      </c>
      <c r="F276" s="110">
        <f>INDEX(input!$A:$DZ,MATCH('2016-17'!$A276,input!$A:$A,0),MATCH('2016-17'!F$2,input!$1:$1,0))</f>
        <v>177.26924682999999</v>
      </c>
      <c r="G276" s="110">
        <f>INDEX(input!$A:$DZ,MATCH('2016-17'!$A276,input!$A:$A,0),MATCH('2016-17'!G$2,input!$1:$1,0))</f>
        <v>1.3469206671666667</v>
      </c>
      <c r="H276" s="110">
        <f>INDEX(input!$A:$DZ,MATCH('2016-17'!$A276,input!$A:$A,0),MATCH('2016-17'!H$2,input!$1:$1,0))</f>
        <v>80.071151999999998</v>
      </c>
      <c r="I276" s="110">
        <f>INDEX(input!$A:$DZ,MATCH('2016-17'!$A276,input!$A:$A,0),MATCH('2016-17'!I$2,input!$1:$1,0))</f>
        <v>5.0797214755555551</v>
      </c>
      <c r="J276" s="110">
        <f>INDEX(input!$A:$DZ,MATCH('2016-17'!$A276,input!$A:$A,0),MATCH('2016-17'!J$2,input!$1:$1,0))</f>
        <v>0.29792005737348737</v>
      </c>
      <c r="K276" s="110">
        <f>INDEX(input!$A:$DZ,MATCH('2016-17'!$A276,input!$A:$A,0),MATCH('2016-17'!K$2,input!$1:$1,0))</f>
        <v>0</v>
      </c>
      <c r="L276" s="136">
        <f>INDEX(input!$A:$DZ,MATCH('2016-17'!$A276,input!$A:$A,0),MATCH('2016-17'!L$2,input!$1:$1,0))</f>
        <v>264.06496103009573</v>
      </c>
      <c r="M276" s="106">
        <f>INDEX(input!$A:$DZ,MATCH('2016-17'!$A276,input!$A:$A,0),MATCH('2016-17'!M$2,input!$1:$1,0))</f>
        <v>160.554771584772</v>
      </c>
      <c r="N276" s="106">
        <f>INDEX(input!$A:$DZ,MATCH('2016-17'!$A276,input!$A:$A,0),MATCH('2016-17'!N$2,input!$1:$1,0))</f>
        <v>1.3469206671092395</v>
      </c>
      <c r="O276" s="105">
        <f>INDEX(input!$A:$DZ,MATCH('2016-17'!$A276,input!$A:$A,0),MATCH('2016-17'!O$2,input!$1:$1,0))</f>
        <v>83.835652960000004</v>
      </c>
      <c r="P276" s="111">
        <f>INDEX(input!$A:$DZ,MATCH('2016-17'!$A276,input!$A:$A,0),MATCH('2016-17'!P$2,input!$1:$1,0))</f>
        <v>1.6439999999999999</v>
      </c>
      <c r="Q276" s="50">
        <f>INDEX(input!$A:$DZ,MATCH('2016-17'!$A276,input!$A:$A,0),MATCH('2016-17'!Q$2,input!$1:$1,0))</f>
        <v>0</v>
      </c>
      <c r="R276" s="106">
        <f>INDEX(input!$A:$DZ,MATCH('2016-17'!$A276,input!$A:$A,0),MATCH('2016-17'!R$2,input!$1:$1,0))</f>
        <v>0</v>
      </c>
      <c r="S276" s="105">
        <f>INDEX(input!$A:$DZ,MATCH('2016-17'!$A276,input!$A:$A,0),MATCH('2016-17'!S$2,input!$1:$1,0))</f>
        <v>6.5755109844444437</v>
      </c>
      <c r="T276" s="105">
        <f>INDEX(input!$A:$DZ,MATCH('2016-17'!$A276,input!$A:$A,0),MATCH('2016-17'!T$2,input!$1:$1,0))</f>
        <v>0.2130665389287324</v>
      </c>
      <c r="U276" s="103">
        <f>INDEX(input!$A:$DZ,MATCH('2016-17'!$A276,input!$A:$A,0),MATCH('2016-17'!U$2,input!$1:$1,0))</f>
        <v>0</v>
      </c>
      <c r="V276" s="103">
        <f>INDEX(input!$A:$DZ,MATCH('2016-17'!$A276,input!$A:$A,0),MATCH('2016-17'!V$2,input!$1:$1,0))</f>
        <v>0</v>
      </c>
      <c r="W276" s="107">
        <f>INDEX(input!$A:$DZ,MATCH('2016-17'!$A276,input!$A:$A,0),MATCH('2016-17'!W$2,input!$1:$1,0))</f>
        <v>254.16992273525443</v>
      </c>
      <c r="X276" s="100">
        <f>INDEX(input!$A:$DZ,MATCH('2016-17'!$A276,input!$A:$A,0),MATCH('2016-17'!X$2,input!$1:$1,0))</f>
        <v>-3.7471985136693475</v>
      </c>
    </row>
    <row r="277" spans="1:24" x14ac:dyDescent="0.25">
      <c r="A277" s="27" t="s">
        <v>520</v>
      </c>
      <c r="B277" s="27" t="str">
        <f>INDEX(input!$A:$DZ,MATCH('2016-17'!$A277,input!$A:$A,0),MATCH('2016-17'!B$2,input!$1:$1,0))</f>
        <v>E2736</v>
      </c>
      <c r="C277" s="27" t="str">
        <f>INDEX(input!$A:$DZ,MATCH('2016-17'!$A277,input!$A:$A,0),MATCH('2016-17'!C$2,input!$1:$1,0))</f>
        <v>E07000168</v>
      </c>
      <c r="E277" s="27" t="str">
        <f>INDEX(input!$A:$DZ,MATCH('2016-17'!$A277,input!$A:$A,0),MATCH('2016-17'!E$2,input!$1:$1,0))</f>
        <v>Scarborough</v>
      </c>
      <c r="F277" s="110">
        <f>INDEX(input!$A:$DZ,MATCH('2016-17'!$A277,input!$A:$A,0),MATCH('2016-17'!F$2,input!$1:$1,0))</f>
        <v>7.1395150799999998</v>
      </c>
      <c r="G277" s="110">
        <f>INDEX(input!$A:$DZ,MATCH('2016-17'!$A277,input!$A:$A,0),MATCH('2016-17'!G$2,input!$1:$1,0))</f>
        <v>5.6730929499999999E-2</v>
      </c>
      <c r="H277" s="110">
        <f>INDEX(input!$A:$DZ,MATCH('2016-17'!$A277,input!$A:$A,0),MATCH('2016-17'!H$2,input!$1:$1,0))</f>
        <v>7.6548259999999999</v>
      </c>
      <c r="I277" s="110">
        <f>INDEX(input!$A:$DZ,MATCH('2016-17'!$A277,input!$A:$A,0),MATCH('2016-17'!I$2,input!$1:$1,0))</f>
        <v>0.95305955022222222</v>
      </c>
      <c r="J277" s="110">
        <f>INDEX(input!$A:$DZ,MATCH('2016-17'!$A277,input!$A:$A,0),MATCH('2016-17'!J$2,input!$1:$1,0))</f>
        <v>1.2614574655697252E-2</v>
      </c>
      <c r="K277" s="110">
        <f>INDEX(input!$A:$DZ,MATCH('2016-17'!$A277,input!$A:$A,0),MATCH('2016-17'!K$2,input!$1:$1,0))</f>
        <v>3.9664136258478E-3</v>
      </c>
      <c r="L277" s="136">
        <f>INDEX(input!$A:$DZ,MATCH('2016-17'!$A277,input!$A:$A,0),MATCH('2016-17'!L$2,input!$1:$1,0))</f>
        <v>15.820712548003767</v>
      </c>
      <c r="M277" s="106">
        <f>INDEX(input!$A:$DZ,MATCH('2016-17'!$A277,input!$A:$A,0),MATCH('2016-17'!M$2,input!$1:$1,0))</f>
        <v>6.0510439217809999</v>
      </c>
      <c r="N277" s="106">
        <f>INDEX(input!$A:$DZ,MATCH('2016-17'!$A277,input!$A:$A,0),MATCH('2016-17'!N$2,input!$1:$1,0))</f>
        <v>5.6730929443826447E-2</v>
      </c>
      <c r="O277" s="105">
        <f>INDEX(input!$A:$DZ,MATCH('2016-17'!$A277,input!$A:$A,0),MATCH('2016-17'!O$2,input!$1:$1,0))</f>
        <v>7.9610450832000001</v>
      </c>
      <c r="P277" s="111">
        <f>INDEX(input!$A:$DZ,MATCH('2016-17'!$A277,input!$A:$A,0),MATCH('2016-17'!P$2,input!$1:$1,0))</f>
        <v>0</v>
      </c>
      <c r="Q277" s="50">
        <f>INDEX(input!$A:$DZ,MATCH('2016-17'!$A277,input!$A:$A,0),MATCH('2016-17'!Q$2,input!$1:$1,0))</f>
        <v>2.8581076799999789E-2</v>
      </c>
      <c r="R277" s="106">
        <f>INDEX(input!$A:$DZ,MATCH('2016-17'!$A277,input!$A:$A,0),MATCH('2016-17'!R$2,input!$1:$1,0))</f>
        <v>0</v>
      </c>
      <c r="S277" s="105">
        <f>INDEX(input!$A:$DZ,MATCH('2016-17'!$A277,input!$A:$A,0),MATCH('2016-17'!S$2,input!$1:$1,0))</f>
        <v>1.2880390186666666</v>
      </c>
      <c r="T277" s="105">
        <f>INDEX(input!$A:$DZ,MATCH('2016-17'!$A277,input!$A:$A,0),MATCH('2016-17'!T$2,input!$1:$1,0))</f>
        <v>9.0216945634446852E-3</v>
      </c>
      <c r="U277" s="103">
        <f>INDEX(input!$A:$DZ,MATCH('2016-17'!$A277,input!$A:$A,0),MATCH('2016-17'!U$2,input!$1:$1,0))</f>
        <v>2.0599761089080511E-2</v>
      </c>
      <c r="V277" s="103">
        <f>INDEX(input!$A:$DZ,MATCH('2016-17'!$A277,input!$A:$A,0),MATCH('2016-17'!V$2,input!$1:$1,0))</f>
        <v>2.2757508235695264E-3</v>
      </c>
      <c r="W277" s="107">
        <f>INDEX(input!$A:$DZ,MATCH('2016-17'!$A277,input!$A:$A,0),MATCH('2016-17'!W$2,input!$1:$1,0))</f>
        <v>15.417337236367588</v>
      </c>
      <c r="X277" s="100">
        <f>INDEX(input!$A:$DZ,MATCH('2016-17'!$A277,input!$A:$A,0),MATCH('2016-17'!X$2,input!$1:$1,0))</f>
        <v>-2.5496658915471815</v>
      </c>
    </row>
    <row r="278" spans="1:24" x14ac:dyDescent="0.25">
      <c r="A278" s="27" t="s">
        <v>522</v>
      </c>
      <c r="B278" s="27" t="str">
        <f>INDEX(input!$A:$DZ,MATCH('2016-17'!$A278,input!$A:$A,0),MATCH('2016-17'!B$2,input!$1:$1,0))</f>
        <v>E3332</v>
      </c>
      <c r="C278" s="27" t="str">
        <f>INDEX(input!$A:$DZ,MATCH('2016-17'!$A278,input!$A:$A,0),MATCH('2016-17'!C$2,input!$1:$1,0))</f>
        <v>E07000188</v>
      </c>
      <c r="E278" s="27" t="str">
        <f>INDEX(input!$A:$DZ,MATCH('2016-17'!$A278,input!$A:$A,0),MATCH('2016-17'!E$2,input!$1:$1,0))</f>
        <v>Sedgemoor</v>
      </c>
      <c r="F278" s="110">
        <f>INDEX(input!$A:$DZ,MATCH('2016-17'!$A278,input!$A:$A,0),MATCH('2016-17'!F$2,input!$1:$1,0))</f>
        <v>5.63371624</v>
      </c>
      <c r="G278" s="110">
        <f>INDEX(input!$A:$DZ,MATCH('2016-17'!$A278,input!$A:$A,0),MATCH('2016-17'!G$2,input!$1:$1,0))</f>
        <v>4.7026139854166663E-2</v>
      </c>
      <c r="H278" s="110">
        <f>INDEX(input!$A:$DZ,MATCH('2016-17'!$A278,input!$A:$A,0),MATCH('2016-17'!H$2,input!$1:$1,0))</f>
        <v>5.2554239999999997</v>
      </c>
      <c r="I278" s="110">
        <f>INDEX(input!$A:$DZ,MATCH('2016-17'!$A278,input!$A:$A,0),MATCH('2016-17'!I$2,input!$1:$1,0))</f>
        <v>3.642648311111111</v>
      </c>
      <c r="J278" s="110">
        <f>INDEX(input!$A:$DZ,MATCH('2016-17'!$A278,input!$A:$A,0),MATCH('2016-17'!J$2,input!$1:$1,0))</f>
        <v>1.0355654778313282E-2</v>
      </c>
      <c r="K278" s="110">
        <f>INDEX(input!$A:$DZ,MATCH('2016-17'!$A278,input!$A:$A,0),MATCH('2016-17'!K$2,input!$1:$1,0))</f>
        <v>0</v>
      </c>
      <c r="L278" s="136">
        <f>INDEX(input!$A:$DZ,MATCH('2016-17'!$A278,input!$A:$A,0),MATCH('2016-17'!L$2,input!$1:$1,0))</f>
        <v>14.589170345743591</v>
      </c>
      <c r="M278" s="106">
        <f>INDEX(input!$A:$DZ,MATCH('2016-17'!$A278,input!$A:$A,0),MATCH('2016-17'!M$2,input!$1:$1,0))</f>
        <v>4.8325643018819999</v>
      </c>
      <c r="N278" s="106">
        <f>INDEX(input!$A:$DZ,MATCH('2016-17'!$A278,input!$A:$A,0),MATCH('2016-17'!N$2,input!$1:$1,0))</f>
        <v>4.7026139857309919E-2</v>
      </c>
      <c r="O278" s="105">
        <f>INDEX(input!$A:$DZ,MATCH('2016-17'!$A278,input!$A:$A,0),MATCH('2016-17'!O$2,input!$1:$1,0))</f>
        <v>5.5463991566399997</v>
      </c>
      <c r="P278" s="111">
        <f>INDEX(input!$A:$DZ,MATCH('2016-17'!$A278,input!$A:$A,0),MATCH('2016-17'!P$2,input!$1:$1,0))</f>
        <v>0</v>
      </c>
      <c r="Q278" s="50">
        <f>INDEX(input!$A:$DZ,MATCH('2016-17'!$A278,input!$A:$A,0),MATCH('2016-17'!Q$2,input!$1:$1,0))</f>
        <v>8.4730075359999393E-2</v>
      </c>
      <c r="R278" s="106">
        <f>INDEX(input!$A:$DZ,MATCH('2016-17'!$A278,input!$A:$A,0),MATCH('2016-17'!R$2,input!$1:$1,0))</f>
        <v>0</v>
      </c>
      <c r="S278" s="105">
        <f>INDEX(input!$A:$DZ,MATCH('2016-17'!$A278,input!$A:$A,0),MATCH('2016-17'!S$2,input!$1:$1,0))</f>
        <v>4.3742594897777778</v>
      </c>
      <c r="T278" s="105">
        <f>INDEX(input!$A:$DZ,MATCH('2016-17'!$A278,input!$A:$A,0),MATCH('2016-17'!T$2,input!$1:$1,0))</f>
        <v>7.4061596973643614E-3</v>
      </c>
      <c r="U278" s="103">
        <f>INDEX(input!$A:$DZ,MATCH('2016-17'!$A278,input!$A:$A,0),MATCH('2016-17'!U$2,input!$1:$1,0))</f>
        <v>0</v>
      </c>
      <c r="V278" s="103">
        <f>INDEX(input!$A:$DZ,MATCH('2016-17'!$A278,input!$A:$A,0),MATCH('2016-17'!V$2,input!$1:$1,0))</f>
        <v>0</v>
      </c>
      <c r="W278" s="107">
        <f>INDEX(input!$A:$DZ,MATCH('2016-17'!$A278,input!$A:$A,0),MATCH('2016-17'!W$2,input!$1:$1,0))</f>
        <v>14.892385323214453</v>
      </c>
      <c r="X278" s="100">
        <f>INDEX(input!$A:$DZ,MATCH('2016-17'!$A278,input!$A:$A,0),MATCH('2016-17'!X$2,input!$1:$1,0))</f>
        <v>2.0783565499961743</v>
      </c>
    </row>
    <row r="279" spans="1:24" x14ac:dyDescent="0.25">
      <c r="A279" s="27" t="s">
        <v>524</v>
      </c>
      <c r="B279" s="27" t="str">
        <f>INDEX(input!$A:$DZ,MATCH('2016-17'!$A279,input!$A:$A,0),MATCH('2016-17'!B$2,input!$1:$1,0))</f>
        <v>E4304</v>
      </c>
      <c r="C279" s="27" t="str">
        <f>INDEX(input!$A:$DZ,MATCH('2016-17'!$A279,input!$A:$A,0),MATCH('2016-17'!C$2,input!$1:$1,0))</f>
        <v>E08000014</v>
      </c>
      <c r="E279" s="27" t="str">
        <f>INDEX(input!$A:$DZ,MATCH('2016-17'!$A279,input!$A:$A,0),MATCH('2016-17'!E$2,input!$1:$1,0))</f>
        <v>Sefton</v>
      </c>
      <c r="F279" s="110">
        <f>INDEX(input!$A:$DZ,MATCH('2016-17'!$A279,input!$A:$A,0),MATCH('2016-17'!F$2,input!$1:$1,0))</f>
        <v>112.04170792000001</v>
      </c>
      <c r="G279" s="110">
        <f>INDEX(input!$A:$DZ,MATCH('2016-17'!$A279,input!$A:$A,0),MATCH('2016-17'!G$2,input!$1:$1,0))</f>
        <v>0.85954871129166677</v>
      </c>
      <c r="H279" s="110">
        <f>INDEX(input!$A:$DZ,MATCH('2016-17'!$A279,input!$A:$A,0),MATCH('2016-17'!H$2,input!$1:$1,0))</f>
        <v>103.19311399999999</v>
      </c>
      <c r="I279" s="110">
        <f>INDEX(input!$A:$DZ,MATCH('2016-17'!$A279,input!$A:$A,0),MATCH('2016-17'!I$2,input!$1:$1,0))</f>
        <v>3.2487737144444444</v>
      </c>
      <c r="J279" s="110">
        <f>INDEX(input!$A:$DZ,MATCH('2016-17'!$A279,input!$A:$A,0),MATCH('2016-17'!J$2,input!$1:$1,0))</f>
        <v>0.19080041869239808</v>
      </c>
      <c r="K279" s="110">
        <f>INDEX(input!$A:$DZ,MATCH('2016-17'!$A279,input!$A:$A,0),MATCH('2016-17'!K$2,input!$1:$1,0))</f>
        <v>0</v>
      </c>
      <c r="L279" s="136">
        <f>INDEX(input!$A:$DZ,MATCH('2016-17'!$A279,input!$A:$A,0),MATCH('2016-17'!L$2,input!$1:$1,0))</f>
        <v>219.53394476442855</v>
      </c>
      <c r="M279" s="106">
        <f>INDEX(input!$A:$DZ,MATCH('2016-17'!$A279,input!$A:$A,0),MATCH('2016-17'!M$2,input!$1:$1,0))</f>
        <v>98.008397135701003</v>
      </c>
      <c r="N279" s="106">
        <f>INDEX(input!$A:$DZ,MATCH('2016-17'!$A279,input!$A:$A,0),MATCH('2016-17'!N$2,input!$1:$1,0))</f>
        <v>0.85954871137111577</v>
      </c>
      <c r="O279" s="105">
        <f>INDEX(input!$A:$DZ,MATCH('2016-17'!$A279,input!$A:$A,0),MATCH('2016-17'!O$2,input!$1:$1,0))</f>
        <v>108.58922910500002</v>
      </c>
      <c r="P279" s="111">
        <f>INDEX(input!$A:$DZ,MATCH('2016-17'!$A279,input!$A:$A,0),MATCH('2016-17'!P$2,input!$1:$1,0))</f>
        <v>2.129413</v>
      </c>
      <c r="Q279" s="50">
        <f>INDEX(input!$A:$DZ,MATCH('2016-17'!$A279,input!$A:$A,0),MATCH('2016-17'!Q$2,input!$1:$1,0))</f>
        <v>0</v>
      </c>
      <c r="R279" s="106">
        <f>INDEX(input!$A:$DZ,MATCH('2016-17'!$A279,input!$A:$A,0),MATCH('2016-17'!R$2,input!$1:$1,0))</f>
        <v>0</v>
      </c>
      <c r="S279" s="105">
        <f>INDEX(input!$A:$DZ,MATCH('2016-17'!$A279,input!$A:$A,0),MATCH('2016-17'!S$2,input!$1:$1,0))</f>
        <v>3.9986625277777779</v>
      </c>
      <c r="T279" s="105">
        <f>INDEX(input!$A:$DZ,MATCH('2016-17'!$A279,input!$A:$A,0),MATCH('2016-17'!T$2,input!$1:$1,0))</f>
        <v>0.13645668974203179</v>
      </c>
      <c r="U279" s="103">
        <f>INDEX(input!$A:$DZ,MATCH('2016-17'!$A279,input!$A:$A,0),MATCH('2016-17'!U$2,input!$1:$1,0))</f>
        <v>0</v>
      </c>
      <c r="V279" s="103">
        <f>INDEX(input!$A:$DZ,MATCH('2016-17'!$A279,input!$A:$A,0),MATCH('2016-17'!V$2,input!$1:$1,0))</f>
        <v>0</v>
      </c>
      <c r="W279" s="107">
        <f>INDEX(input!$A:$DZ,MATCH('2016-17'!$A279,input!$A:$A,0),MATCH('2016-17'!W$2,input!$1:$1,0))</f>
        <v>213.72170716959192</v>
      </c>
      <c r="X279" s="100">
        <f>INDEX(input!$A:$DZ,MATCH('2016-17'!$A279,input!$A:$A,0),MATCH('2016-17'!X$2,input!$1:$1,0))</f>
        <v>-2.6475348042752422</v>
      </c>
    </row>
    <row r="280" spans="1:24" x14ac:dyDescent="0.25">
      <c r="A280" s="27" t="s">
        <v>525</v>
      </c>
      <c r="B280" s="27" t="str">
        <f>INDEX(input!$A:$DZ,MATCH('2016-17'!$A280,input!$A:$A,0),MATCH('2016-17'!B$2,input!$1:$1,0))</f>
        <v>E2757</v>
      </c>
      <c r="C280" s="27" t="str">
        <f>INDEX(input!$A:$DZ,MATCH('2016-17'!$A280,input!$A:$A,0),MATCH('2016-17'!C$2,input!$1:$1,0))</f>
        <v>E07000169</v>
      </c>
      <c r="E280" s="27" t="str">
        <f>INDEX(input!$A:$DZ,MATCH('2016-17'!$A280,input!$A:$A,0),MATCH('2016-17'!E$2,input!$1:$1,0))</f>
        <v>Selby</v>
      </c>
      <c r="F280" s="110">
        <f>INDEX(input!$A:$DZ,MATCH('2016-17'!$A280,input!$A:$A,0),MATCH('2016-17'!F$2,input!$1:$1,0))</f>
        <v>4.0138467100000002</v>
      </c>
      <c r="G280" s="110">
        <f>INDEX(input!$A:$DZ,MATCH('2016-17'!$A280,input!$A:$A,0),MATCH('2016-17'!G$2,input!$1:$1,0))</f>
        <v>3.2544128166666665E-2</v>
      </c>
      <c r="H280" s="110">
        <f>INDEX(input!$A:$DZ,MATCH('2016-17'!$A280,input!$A:$A,0),MATCH('2016-17'!H$2,input!$1:$1,0))</f>
        <v>4.7169509999999999</v>
      </c>
      <c r="I280" s="110">
        <f>INDEX(input!$A:$DZ,MATCH('2016-17'!$A280,input!$A:$A,0),MATCH('2016-17'!I$2,input!$1:$1,0))</f>
        <v>2.0783681004444445</v>
      </c>
      <c r="J280" s="110">
        <f>INDEX(input!$A:$DZ,MATCH('2016-17'!$A280,input!$A:$A,0),MATCH('2016-17'!J$2,input!$1:$1,0))</f>
        <v>7.2467633570440218E-3</v>
      </c>
      <c r="K280" s="110">
        <f>INDEX(input!$A:$DZ,MATCH('2016-17'!$A280,input!$A:$A,0),MATCH('2016-17'!K$2,input!$1:$1,0))</f>
        <v>2.5849780423321238E-2</v>
      </c>
      <c r="L280" s="136">
        <f>INDEX(input!$A:$DZ,MATCH('2016-17'!$A280,input!$A:$A,0),MATCH('2016-17'!L$2,input!$1:$1,0))</f>
        <v>10.874806482391477</v>
      </c>
      <c r="M280" s="106">
        <f>INDEX(input!$A:$DZ,MATCH('2016-17'!$A280,input!$A:$A,0),MATCH('2016-17'!M$2,input!$1:$1,0))</f>
        <v>3.3714915411700002</v>
      </c>
      <c r="N280" s="106">
        <f>INDEX(input!$A:$DZ,MATCH('2016-17'!$A280,input!$A:$A,0),MATCH('2016-17'!N$2,input!$1:$1,0))</f>
        <v>3.2544128211708677E-2</v>
      </c>
      <c r="O280" s="105">
        <f>INDEX(input!$A:$DZ,MATCH('2016-17'!$A280,input!$A:$A,0),MATCH('2016-17'!O$2,input!$1:$1,0))</f>
        <v>4.9820769240000002</v>
      </c>
      <c r="P280" s="111">
        <f>INDEX(input!$A:$DZ,MATCH('2016-17'!$A280,input!$A:$A,0),MATCH('2016-17'!P$2,input!$1:$1,0))</f>
        <v>0</v>
      </c>
      <c r="Q280" s="50">
        <f>INDEX(input!$A:$DZ,MATCH('2016-17'!$A280,input!$A:$A,0),MATCH('2016-17'!Q$2,input!$1:$1,0))</f>
        <v>-8.5703391050628849E-16</v>
      </c>
      <c r="R280" s="106">
        <f>INDEX(input!$A:$DZ,MATCH('2016-17'!$A280,input!$A:$A,0),MATCH('2016-17'!R$2,input!$1:$1,0))</f>
        <v>0</v>
      </c>
      <c r="S280" s="105">
        <f>INDEX(input!$A:$DZ,MATCH('2016-17'!$A280,input!$A:$A,0),MATCH('2016-17'!S$2,input!$1:$1,0))</f>
        <v>2.4466497857777778</v>
      </c>
      <c r="T280" s="105">
        <f>INDEX(input!$A:$DZ,MATCH('2016-17'!$A280,input!$A:$A,0),MATCH('2016-17'!T$2,input!$1:$1,0))</f>
        <v>5.1827419762652729E-3</v>
      </c>
      <c r="U280" s="103">
        <f>INDEX(input!$A:$DZ,MATCH('2016-17'!$A280,input!$A:$A,0),MATCH('2016-17'!U$2,input!$1:$1,0))</f>
        <v>0.1342520854243458</v>
      </c>
      <c r="V280" s="103">
        <f>INDEX(input!$A:$DZ,MATCH('2016-17'!$A280,input!$A:$A,0),MATCH('2016-17'!V$2,input!$1:$1,0))</f>
        <v>1.143471744769833E-2</v>
      </c>
      <c r="W280" s="107">
        <f>INDEX(input!$A:$DZ,MATCH('2016-17'!$A280,input!$A:$A,0),MATCH('2016-17'!W$2,input!$1:$1,0))</f>
        <v>10.983631924007794</v>
      </c>
      <c r="X280" s="100">
        <f>INDEX(input!$A:$DZ,MATCH('2016-17'!$A280,input!$A:$A,0),MATCH('2016-17'!X$2,input!$1:$1,0))</f>
        <v>1.0007115233960917</v>
      </c>
    </row>
    <row r="281" spans="1:24" x14ac:dyDescent="0.25">
      <c r="A281" s="27" t="s">
        <v>527</v>
      </c>
      <c r="B281" s="27" t="str">
        <f>INDEX(input!$A:$DZ,MATCH('2016-17'!$A281,input!$A:$A,0),MATCH('2016-17'!B$2,input!$1:$1,0))</f>
        <v>E2239</v>
      </c>
      <c r="C281" s="27" t="str">
        <f>INDEX(input!$A:$DZ,MATCH('2016-17'!$A281,input!$A:$A,0),MATCH('2016-17'!C$2,input!$1:$1,0))</f>
        <v>E07000111</v>
      </c>
      <c r="E281" s="27" t="str">
        <f>INDEX(input!$A:$DZ,MATCH('2016-17'!$A281,input!$A:$A,0),MATCH('2016-17'!E$2,input!$1:$1,0))</f>
        <v>Sevenoaks</v>
      </c>
      <c r="F281" s="110">
        <f>INDEX(input!$A:$DZ,MATCH('2016-17'!$A281,input!$A:$A,0),MATCH('2016-17'!F$2,input!$1:$1,0))</f>
        <v>3.6977461900000002</v>
      </c>
      <c r="G281" s="110">
        <f>INDEX(input!$A:$DZ,MATCH('2016-17'!$A281,input!$A:$A,0),MATCH('2016-17'!G$2,input!$1:$1,0))</f>
        <v>3.0499272270833332E-2</v>
      </c>
      <c r="H281" s="110">
        <f>INDEX(input!$A:$DZ,MATCH('2016-17'!$A281,input!$A:$A,0),MATCH('2016-17'!H$2,input!$1:$1,0))</f>
        <v>9.2980789999999995</v>
      </c>
      <c r="I281" s="110">
        <f>INDEX(input!$A:$DZ,MATCH('2016-17'!$A281,input!$A:$A,0),MATCH('2016-17'!I$2,input!$1:$1,0))</f>
        <v>1.8184337031111111</v>
      </c>
      <c r="J281" s="110">
        <f>INDEX(input!$A:$DZ,MATCH('2016-17'!$A281,input!$A:$A,0),MATCH('2016-17'!J$2,input!$1:$1,0))</f>
        <v>6.7146945723059702E-3</v>
      </c>
      <c r="K281" s="110">
        <f>INDEX(input!$A:$DZ,MATCH('2016-17'!$A281,input!$A:$A,0),MATCH('2016-17'!K$2,input!$1:$1,0))</f>
        <v>0</v>
      </c>
      <c r="L281" s="136">
        <f>INDEX(input!$A:$DZ,MATCH('2016-17'!$A281,input!$A:$A,0),MATCH('2016-17'!L$2,input!$1:$1,0))</f>
        <v>14.851472859954251</v>
      </c>
      <c r="M281" s="106">
        <f>INDEX(input!$A:$DZ,MATCH('2016-17'!$A281,input!$A:$A,0),MATCH('2016-17'!M$2,input!$1:$1,0))</f>
        <v>2.7415981106230003</v>
      </c>
      <c r="N281" s="106">
        <f>INDEX(input!$A:$DZ,MATCH('2016-17'!$A281,input!$A:$A,0),MATCH('2016-17'!N$2,input!$1:$1,0))</f>
        <v>3.0499272302111573E-2</v>
      </c>
      <c r="O281" s="105">
        <f>INDEX(input!$A:$DZ,MATCH('2016-17'!$A281,input!$A:$A,0),MATCH('2016-17'!O$2,input!$1:$1,0))</f>
        <v>9.6191239321800008</v>
      </c>
      <c r="P281" s="111">
        <f>INDEX(input!$A:$DZ,MATCH('2016-17'!$A281,input!$A:$A,0),MATCH('2016-17'!P$2,input!$1:$1,0))</f>
        <v>0</v>
      </c>
      <c r="Q281" s="50">
        <f>INDEX(input!$A:$DZ,MATCH('2016-17'!$A281,input!$A:$A,0),MATCH('2016-17'!Q$2,input!$1:$1,0))</f>
        <v>5.3423441819998828E-2</v>
      </c>
      <c r="R281" s="106">
        <f>INDEX(input!$A:$DZ,MATCH('2016-17'!$A281,input!$A:$A,0),MATCH('2016-17'!R$2,input!$1:$1,0))</f>
        <v>0</v>
      </c>
      <c r="S281" s="105">
        <f>INDEX(input!$A:$DZ,MATCH('2016-17'!$A281,input!$A:$A,0),MATCH('2016-17'!S$2,input!$1:$1,0))</f>
        <v>2.2025132995555556</v>
      </c>
      <c r="T281" s="105">
        <f>INDEX(input!$A:$DZ,MATCH('2016-17'!$A281,input!$A:$A,0),MATCH('2016-17'!T$2,input!$1:$1,0))</f>
        <v>4.8022168936790004E-3</v>
      </c>
      <c r="U281" s="103">
        <f>INDEX(input!$A:$DZ,MATCH('2016-17'!$A281,input!$A:$A,0),MATCH('2016-17'!U$2,input!$1:$1,0))</f>
        <v>0</v>
      </c>
      <c r="V281" s="103">
        <f>INDEX(input!$A:$DZ,MATCH('2016-17'!$A281,input!$A:$A,0),MATCH('2016-17'!V$2,input!$1:$1,0))</f>
        <v>0.1518916504371759</v>
      </c>
      <c r="W281" s="107">
        <f>INDEX(input!$A:$DZ,MATCH('2016-17'!$A281,input!$A:$A,0),MATCH('2016-17'!W$2,input!$1:$1,0))</f>
        <v>14.803851923811521</v>
      </c>
      <c r="X281" s="100">
        <f>INDEX(input!$A:$DZ,MATCH('2016-17'!$A281,input!$A:$A,0),MATCH('2016-17'!X$2,input!$1:$1,0))</f>
        <v>-0.32064790200798665</v>
      </c>
    </row>
    <row r="282" spans="1:24" x14ac:dyDescent="0.25">
      <c r="A282" s="27" t="s">
        <v>529</v>
      </c>
      <c r="B282" s="27" t="str">
        <f>INDEX(input!$A:$DZ,MATCH('2016-17'!$A282,input!$A:$A,0),MATCH('2016-17'!B$2,input!$1:$1,0))</f>
        <v>E4404</v>
      </c>
      <c r="C282" s="27" t="str">
        <f>INDEX(input!$A:$DZ,MATCH('2016-17'!$A282,input!$A:$A,0),MATCH('2016-17'!C$2,input!$1:$1,0))</f>
        <v>E08000019</v>
      </c>
      <c r="E282" s="27" t="str">
        <f>INDEX(input!$A:$DZ,MATCH('2016-17'!$A282,input!$A:$A,0),MATCH('2016-17'!E$2,input!$1:$1,0))</f>
        <v>Sheffield</v>
      </c>
      <c r="F282" s="110">
        <f>INDEX(input!$A:$DZ,MATCH('2016-17'!$A282,input!$A:$A,0),MATCH('2016-17'!F$2,input!$1:$1,0))</f>
        <v>250.48303969999998</v>
      </c>
      <c r="G282" s="110">
        <f>INDEX(input!$A:$DZ,MATCH('2016-17'!$A282,input!$A:$A,0),MATCH('2016-17'!G$2,input!$1:$1,0))</f>
        <v>1.91623957175</v>
      </c>
      <c r="H282" s="110">
        <f>INDEX(input!$A:$DZ,MATCH('2016-17'!$A282,input!$A:$A,0),MATCH('2016-17'!H$2,input!$1:$1,0))</f>
        <v>170.37856300000001</v>
      </c>
      <c r="I282" s="110">
        <f>INDEX(input!$A:$DZ,MATCH('2016-17'!$A282,input!$A:$A,0),MATCH('2016-17'!I$2,input!$1:$1,0))</f>
        <v>7.3087270222222216</v>
      </c>
      <c r="J282" s="110">
        <f>INDEX(input!$A:$DZ,MATCH('2016-17'!$A282,input!$A:$A,0),MATCH('2016-17'!J$2,input!$1:$1,0))</f>
        <v>0.42442786623796624</v>
      </c>
      <c r="K282" s="110">
        <f>INDEX(input!$A:$DZ,MATCH('2016-17'!$A282,input!$A:$A,0),MATCH('2016-17'!K$2,input!$1:$1,0))</f>
        <v>0</v>
      </c>
      <c r="L282" s="136">
        <f>INDEX(input!$A:$DZ,MATCH('2016-17'!$A282,input!$A:$A,0),MATCH('2016-17'!L$2,input!$1:$1,0))</f>
        <v>430.51099716021014</v>
      </c>
      <c r="M282" s="106">
        <f>INDEX(input!$A:$DZ,MATCH('2016-17'!$A282,input!$A:$A,0),MATCH('2016-17'!M$2,input!$1:$1,0))</f>
        <v>223.08674128557101</v>
      </c>
      <c r="N282" s="106">
        <f>INDEX(input!$A:$DZ,MATCH('2016-17'!$A282,input!$A:$A,0),MATCH('2016-17'!N$2,input!$1:$1,0))</f>
        <v>1.9162395716914979</v>
      </c>
      <c r="O282" s="105">
        <f>INDEX(input!$A:$DZ,MATCH('2016-17'!$A282,input!$A:$A,0),MATCH('2016-17'!O$2,input!$1:$1,0))</f>
        <v>176.46802877600001</v>
      </c>
      <c r="P282" s="111">
        <f>INDEX(input!$A:$DZ,MATCH('2016-17'!$A282,input!$A:$A,0),MATCH('2016-17'!P$2,input!$1:$1,0))</f>
        <v>3.4604849999999998</v>
      </c>
      <c r="Q282" s="50">
        <f>INDEX(input!$A:$DZ,MATCH('2016-17'!$A282,input!$A:$A,0),MATCH('2016-17'!Q$2,input!$1:$1,0))</f>
        <v>0</v>
      </c>
      <c r="R282" s="106">
        <f>INDEX(input!$A:$DZ,MATCH('2016-17'!$A282,input!$A:$A,0),MATCH('2016-17'!R$2,input!$1:$1,0))</f>
        <v>0</v>
      </c>
      <c r="S282" s="105">
        <f>INDEX(input!$A:$DZ,MATCH('2016-17'!$A282,input!$A:$A,0),MATCH('2016-17'!S$2,input!$1:$1,0))</f>
        <v>9.3233703133333314</v>
      </c>
      <c r="T282" s="105">
        <f>INDEX(input!$A:$DZ,MATCH('2016-17'!$A282,input!$A:$A,0),MATCH('2016-17'!T$2,input!$1:$1,0))</f>
        <v>0.30354242437212342</v>
      </c>
      <c r="U282" s="103">
        <f>INDEX(input!$A:$DZ,MATCH('2016-17'!$A282,input!$A:$A,0),MATCH('2016-17'!U$2,input!$1:$1,0))</f>
        <v>0</v>
      </c>
      <c r="V282" s="103">
        <f>INDEX(input!$A:$DZ,MATCH('2016-17'!$A282,input!$A:$A,0),MATCH('2016-17'!V$2,input!$1:$1,0))</f>
        <v>0</v>
      </c>
      <c r="W282" s="107">
        <f>INDEX(input!$A:$DZ,MATCH('2016-17'!$A282,input!$A:$A,0),MATCH('2016-17'!W$2,input!$1:$1,0))</f>
        <v>414.55840737096804</v>
      </c>
      <c r="X282" s="100">
        <f>INDEX(input!$A:$DZ,MATCH('2016-17'!$A282,input!$A:$A,0),MATCH('2016-17'!X$2,input!$1:$1,0))</f>
        <v>-3.7055011125082804</v>
      </c>
    </row>
    <row r="283" spans="1:24" x14ac:dyDescent="0.25">
      <c r="A283" s="27" t="s">
        <v>531</v>
      </c>
      <c r="B283" s="27" t="str">
        <f>INDEX(input!$A:$DZ,MATCH('2016-17'!$A283,input!$A:$A,0),MATCH('2016-17'!B$2,input!$1:$1,0))</f>
        <v>E2240</v>
      </c>
      <c r="C283" s="27" t="str">
        <f>INDEX(input!$A:$DZ,MATCH('2016-17'!$A283,input!$A:$A,0),MATCH('2016-17'!C$2,input!$1:$1,0))</f>
        <v>E07000112</v>
      </c>
      <c r="E283" s="27" t="str">
        <f>INDEX(input!$A:$DZ,MATCH('2016-17'!$A283,input!$A:$A,0),MATCH('2016-17'!E$2,input!$1:$1,0))</f>
        <v>Folkestone and Hythe</v>
      </c>
      <c r="F283" s="110">
        <f>INDEX(input!$A:$DZ,MATCH('2016-17'!$A283,input!$A:$A,0),MATCH('2016-17'!F$2,input!$1:$1,0))</f>
        <v>6.2408321999999998</v>
      </c>
      <c r="G283" s="110">
        <f>INDEX(input!$A:$DZ,MATCH('2016-17'!$A283,input!$A:$A,0),MATCH('2016-17'!G$2,input!$1:$1,0))</f>
        <v>4.9404479541666664E-2</v>
      </c>
      <c r="H283" s="110">
        <f>INDEX(input!$A:$DZ,MATCH('2016-17'!$A283,input!$A:$A,0),MATCH('2016-17'!H$2,input!$1:$1,0))</f>
        <v>8.5558599999999991</v>
      </c>
      <c r="I283" s="110">
        <f>INDEX(input!$A:$DZ,MATCH('2016-17'!$A283,input!$A:$A,0),MATCH('2016-17'!I$2,input!$1:$1,0))</f>
        <v>1.6025514053333332</v>
      </c>
      <c r="J283" s="110">
        <f>INDEX(input!$A:$DZ,MATCH('2016-17'!$A283,input!$A:$A,0),MATCH('2016-17'!J$2,input!$1:$1,0))</f>
        <v>1.1008227303557565E-2</v>
      </c>
      <c r="K283" s="110">
        <f>INDEX(input!$A:$DZ,MATCH('2016-17'!$A283,input!$A:$A,0),MATCH('2016-17'!K$2,input!$1:$1,0))</f>
        <v>0</v>
      </c>
      <c r="L283" s="136">
        <f>INDEX(input!$A:$DZ,MATCH('2016-17'!$A283,input!$A:$A,0),MATCH('2016-17'!L$2,input!$1:$1,0))</f>
        <v>16.459656312178556</v>
      </c>
      <c r="M283" s="106">
        <f>INDEX(input!$A:$DZ,MATCH('2016-17'!$A283,input!$A:$A,0),MATCH('2016-17'!M$2,input!$1:$1,0))</f>
        <v>5.1521880662239994</v>
      </c>
      <c r="N283" s="106">
        <f>INDEX(input!$A:$DZ,MATCH('2016-17'!$A283,input!$A:$A,0),MATCH('2016-17'!N$2,input!$1:$1,0))</f>
        <v>4.9404479575904957E-2</v>
      </c>
      <c r="O283" s="105">
        <f>INDEX(input!$A:$DZ,MATCH('2016-17'!$A283,input!$A:$A,0),MATCH('2016-17'!O$2,input!$1:$1,0))</f>
        <v>9.0116633960000012</v>
      </c>
      <c r="P283" s="111">
        <f>INDEX(input!$A:$DZ,MATCH('2016-17'!$A283,input!$A:$A,0),MATCH('2016-17'!P$2,input!$1:$1,0))</f>
        <v>0</v>
      </c>
      <c r="Q283" s="50">
        <f>INDEX(input!$A:$DZ,MATCH('2016-17'!$A283,input!$A:$A,0),MATCH('2016-17'!Q$2,input!$1:$1,0))</f>
        <v>-1.0410815320938128E-15</v>
      </c>
      <c r="R283" s="106">
        <f>INDEX(input!$A:$DZ,MATCH('2016-17'!$A283,input!$A:$A,0),MATCH('2016-17'!R$2,input!$1:$1,0))</f>
        <v>0</v>
      </c>
      <c r="S283" s="105">
        <f>INDEX(input!$A:$DZ,MATCH('2016-17'!$A283,input!$A:$A,0),MATCH('2016-17'!S$2,input!$1:$1,0))</f>
        <v>1.9496153751111109</v>
      </c>
      <c r="T283" s="105">
        <f>INDEX(input!$A:$DZ,MATCH('2016-17'!$A283,input!$A:$A,0),MATCH('2016-17'!T$2,input!$1:$1,0))</f>
        <v>7.8728666743285644E-3</v>
      </c>
      <c r="U283" s="103">
        <f>INDEX(input!$A:$DZ,MATCH('2016-17'!$A283,input!$A:$A,0),MATCH('2016-17'!U$2,input!$1:$1,0))</f>
        <v>0</v>
      </c>
      <c r="V283" s="103">
        <f>INDEX(input!$A:$DZ,MATCH('2016-17'!$A283,input!$A:$A,0),MATCH('2016-17'!V$2,input!$1:$1,0))</f>
        <v>6.1219611218919869E-2</v>
      </c>
      <c r="W283" s="107">
        <f>INDEX(input!$A:$DZ,MATCH('2016-17'!$A283,input!$A:$A,0),MATCH('2016-17'!W$2,input!$1:$1,0))</f>
        <v>16.231963794804265</v>
      </c>
      <c r="X283" s="100">
        <f>INDEX(input!$A:$DZ,MATCH('2016-17'!$A283,input!$A:$A,0),MATCH('2016-17'!X$2,input!$1:$1,0))</f>
        <v>-1.3833370093263797</v>
      </c>
    </row>
    <row r="284" spans="1:24" x14ac:dyDescent="0.25">
      <c r="A284" s="27" t="s">
        <v>532</v>
      </c>
      <c r="B284" s="27" t="str">
        <f>INDEX(input!$A:$DZ,MATCH('2016-17'!$A284,input!$A:$A,0),MATCH('2016-17'!B$2,input!$1:$1,0))</f>
        <v>E3202</v>
      </c>
      <c r="C284" s="27" t="str">
        <f>INDEX(input!$A:$DZ,MATCH('2016-17'!$A284,input!$A:$A,0),MATCH('2016-17'!C$2,input!$1:$1,0))</f>
        <v>E06000051</v>
      </c>
      <c r="E284" s="27" t="str">
        <f>INDEX(input!$A:$DZ,MATCH('2016-17'!$A284,input!$A:$A,0),MATCH('2016-17'!E$2,input!$1:$1,0))</f>
        <v>Shropshire</v>
      </c>
      <c r="F284" s="110">
        <f>INDEX(input!$A:$DZ,MATCH('2016-17'!$A284,input!$A:$A,0),MATCH('2016-17'!F$2,input!$1:$1,0))</f>
        <v>92.135819159999997</v>
      </c>
      <c r="G284" s="110">
        <f>INDEX(input!$A:$DZ,MATCH('2016-17'!$A284,input!$A:$A,0),MATCH('2016-17'!G$2,input!$1:$1,0))</f>
        <v>0.67609846252083339</v>
      </c>
      <c r="H284" s="110">
        <f>INDEX(input!$A:$DZ,MATCH('2016-17'!$A284,input!$A:$A,0),MATCH('2016-17'!H$2,input!$1:$1,0))</f>
        <v>119.280524</v>
      </c>
      <c r="I284" s="110">
        <f>INDEX(input!$A:$DZ,MATCH('2016-17'!$A284,input!$A:$A,0),MATCH('2016-17'!I$2,input!$1:$1,0))</f>
        <v>7.3531788566666672</v>
      </c>
      <c r="J284" s="110">
        <f>INDEX(input!$A:$DZ,MATCH('2016-17'!$A284,input!$A:$A,0),MATCH('2016-17'!J$2,input!$1:$1,0))</f>
        <v>0.15144810439568884</v>
      </c>
      <c r="K284" s="110">
        <f>INDEX(input!$A:$DZ,MATCH('2016-17'!$A284,input!$A:$A,0),MATCH('2016-17'!K$2,input!$1:$1,0))</f>
        <v>1.2656670331006203</v>
      </c>
      <c r="L284" s="136">
        <f>INDEX(input!$A:$DZ,MATCH('2016-17'!$A284,input!$A:$A,0),MATCH('2016-17'!L$2,input!$1:$1,0))</f>
        <v>220.86273561668381</v>
      </c>
      <c r="M284" s="106">
        <f>INDEX(input!$A:$DZ,MATCH('2016-17'!$A284,input!$A:$A,0),MATCH('2016-17'!M$2,input!$1:$1,0))</f>
        <v>78.313310796324998</v>
      </c>
      <c r="N284" s="106">
        <f>INDEX(input!$A:$DZ,MATCH('2016-17'!$A284,input!$A:$A,0),MATCH('2016-17'!N$2,input!$1:$1,0))</f>
        <v>0.67609846250351646</v>
      </c>
      <c r="O284" s="105">
        <f>INDEX(input!$A:$DZ,MATCH('2016-17'!$A284,input!$A:$A,0),MATCH('2016-17'!O$2,input!$1:$1,0))</f>
        <v>124.62555887499998</v>
      </c>
      <c r="P284" s="111">
        <f>INDEX(input!$A:$DZ,MATCH('2016-17'!$A284,input!$A:$A,0),MATCH('2016-17'!P$2,input!$1:$1,0))</f>
        <v>2.4434119999999999</v>
      </c>
      <c r="Q284" s="50">
        <f>INDEX(input!$A:$DZ,MATCH('2016-17'!$A284,input!$A:$A,0),MATCH('2016-17'!Q$2,input!$1:$1,0))</f>
        <v>0</v>
      </c>
      <c r="R284" s="106">
        <f>INDEX(input!$A:$DZ,MATCH('2016-17'!$A284,input!$A:$A,0),MATCH('2016-17'!R$2,input!$1:$1,0))</f>
        <v>0</v>
      </c>
      <c r="S284" s="105">
        <f>INDEX(input!$A:$DZ,MATCH('2016-17'!$A284,input!$A:$A,0),MATCH('2016-17'!S$2,input!$1:$1,0))</f>
        <v>9.2192852588888918</v>
      </c>
      <c r="T284" s="105">
        <f>INDEX(input!$A:$DZ,MATCH('2016-17'!$A284,input!$A:$A,0),MATCH('2016-17'!T$2,input!$1:$1,0))</f>
        <v>0.10831269205367178</v>
      </c>
      <c r="U284" s="103">
        <f>INDEX(input!$A:$DZ,MATCH('2016-17'!$A284,input!$A:$A,0),MATCH('2016-17'!U$2,input!$1:$1,0))</f>
        <v>6.5733029783612871</v>
      </c>
      <c r="V284" s="103">
        <f>INDEX(input!$A:$DZ,MATCH('2016-17'!$A284,input!$A:$A,0),MATCH('2016-17'!V$2,input!$1:$1,0))</f>
        <v>0.57565168077401685</v>
      </c>
      <c r="W284" s="107">
        <f>INDEX(input!$A:$DZ,MATCH('2016-17'!$A284,input!$A:$A,0),MATCH('2016-17'!W$2,input!$1:$1,0))</f>
        <v>222.53493274390635</v>
      </c>
      <c r="X284" s="100">
        <f>INDEX(input!$A:$DZ,MATCH('2016-17'!$A284,input!$A:$A,0),MATCH('2016-17'!X$2,input!$1:$1,0))</f>
        <v>0.75712053577237093</v>
      </c>
    </row>
    <row r="285" spans="1:24" x14ac:dyDescent="0.25">
      <c r="A285" s="27" t="s">
        <v>534</v>
      </c>
      <c r="B285" s="27" t="str">
        <f>INDEX(input!$A:$DZ,MATCH('2016-17'!$A285,input!$A:$A,0),MATCH('2016-17'!B$2,input!$1:$1,0))</f>
        <v>E6132</v>
      </c>
      <c r="C285" s="27" t="str">
        <f>INDEX(input!$A:$DZ,MATCH('2016-17'!$A285,input!$A:$A,0),MATCH('2016-17'!C$2,input!$1:$1,0))</f>
        <v>E31000032</v>
      </c>
      <c r="E285" s="27" t="str">
        <f>INDEX(input!$A:$DZ,MATCH('2016-17'!$A285,input!$A:$A,0),MATCH('2016-17'!E$2,input!$1:$1,0))</f>
        <v>Shropshire Fire</v>
      </c>
      <c r="F285" s="110">
        <f>INDEX(input!$A:$DZ,MATCH('2016-17'!$A285,input!$A:$A,0),MATCH('2016-17'!F$2,input!$1:$1,0))</f>
        <v>7.2292282099999996</v>
      </c>
      <c r="G285" s="110">
        <f>INDEX(input!$A:$DZ,MATCH('2016-17'!$A285,input!$A:$A,0),MATCH('2016-17'!G$2,input!$1:$1,0))</f>
        <v>5.1904941958333339E-2</v>
      </c>
      <c r="H285" s="110">
        <f>INDEX(input!$A:$DZ,MATCH('2016-17'!$A285,input!$A:$A,0),MATCH('2016-17'!H$2,input!$1:$1,0))</f>
        <v>13.611952</v>
      </c>
      <c r="I285" s="110">
        <f>INDEX(input!$A:$DZ,MATCH('2016-17'!$A285,input!$A:$A,0),MATCH('2016-17'!I$2,input!$1:$1,0))</f>
        <v>0</v>
      </c>
      <c r="J285" s="110">
        <f>INDEX(input!$A:$DZ,MATCH('2016-17'!$A285,input!$A:$A,0),MATCH('2016-17'!J$2,input!$1:$1,0))</f>
        <v>0</v>
      </c>
      <c r="K285" s="110">
        <f>INDEX(input!$A:$DZ,MATCH('2016-17'!$A285,input!$A:$A,0),MATCH('2016-17'!K$2,input!$1:$1,0))</f>
        <v>6.1201270461876962E-2</v>
      </c>
      <c r="L285" s="136">
        <f>INDEX(input!$A:$DZ,MATCH('2016-17'!$A285,input!$A:$A,0),MATCH('2016-17'!L$2,input!$1:$1,0))</f>
        <v>20.954286422420207</v>
      </c>
      <c r="M285" s="106">
        <f>INDEX(input!$A:$DZ,MATCH('2016-17'!$A285,input!$A:$A,0),MATCH('2016-17'!M$2,input!$1:$1,0))</f>
        <v>6.5332059855409996</v>
      </c>
      <c r="N285" s="106">
        <f>INDEX(input!$A:$DZ,MATCH('2016-17'!$A285,input!$A:$A,0),MATCH('2016-17'!N$2,input!$1:$1,0))</f>
        <v>5.1904941942318185E-2</v>
      </c>
      <c r="O285" s="105">
        <f>INDEX(input!$A:$DZ,MATCH('2016-17'!$A285,input!$A:$A,0),MATCH('2016-17'!O$2,input!$1:$1,0))</f>
        <v>14.28598809</v>
      </c>
      <c r="P285" s="111">
        <f>INDEX(input!$A:$DZ,MATCH('2016-17'!$A285,input!$A:$A,0),MATCH('2016-17'!P$2,input!$1:$1,0))</f>
        <v>0</v>
      </c>
      <c r="Q285" s="50">
        <f>INDEX(input!$A:$DZ,MATCH('2016-17'!$A285,input!$A:$A,0),MATCH('2016-17'!Q$2,input!$1:$1,0))</f>
        <v>0</v>
      </c>
      <c r="R285" s="106">
        <f>INDEX(input!$A:$DZ,MATCH('2016-17'!$A285,input!$A:$A,0),MATCH('2016-17'!R$2,input!$1:$1,0))</f>
        <v>0</v>
      </c>
      <c r="S285" s="105">
        <f>INDEX(input!$A:$DZ,MATCH('2016-17'!$A285,input!$A:$A,0),MATCH('2016-17'!S$2,input!$1:$1,0))</f>
        <v>0</v>
      </c>
      <c r="T285" s="105">
        <f>INDEX(input!$A:$DZ,MATCH('2016-17'!$A285,input!$A:$A,0),MATCH('2016-17'!T$2,input!$1:$1,0))</f>
        <v>0</v>
      </c>
      <c r="U285" s="103">
        <f>INDEX(input!$A:$DZ,MATCH('2016-17'!$A285,input!$A:$A,0),MATCH('2016-17'!U$2,input!$1:$1,0))</f>
        <v>0.31785175949555461</v>
      </c>
      <c r="V285" s="103">
        <f>INDEX(input!$A:$DZ,MATCH('2016-17'!$A285,input!$A:$A,0),MATCH('2016-17'!V$2,input!$1:$1,0))</f>
        <v>7.2602348664026858E-2</v>
      </c>
      <c r="W285" s="107">
        <f>INDEX(input!$A:$DZ,MATCH('2016-17'!$A285,input!$A:$A,0),MATCH('2016-17'!W$2,input!$1:$1,0))</f>
        <v>21.261553125642898</v>
      </c>
      <c r="X285" s="100">
        <f>INDEX(input!$A:$DZ,MATCH('2016-17'!$A285,input!$A:$A,0),MATCH('2016-17'!X$2,input!$1:$1,0))</f>
        <v>1.4663668188382273</v>
      </c>
    </row>
    <row r="286" spans="1:24" x14ac:dyDescent="0.25">
      <c r="A286" s="27" t="s">
        <v>536</v>
      </c>
      <c r="B286" s="27" t="str">
        <f>INDEX(input!$A:$DZ,MATCH('2016-17'!$A286,input!$A:$A,0),MATCH('2016-17'!B$2,input!$1:$1,0))</f>
        <v>E0304</v>
      </c>
      <c r="C286" s="27" t="str">
        <f>INDEX(input!$A:$DZ,MATCH('2016-17'!$A286,input!$A:$A,0),MATCH('2016-17'!C$2,input!$1:$1,0))</f>
        <v>E06000039</v>
      </c>
      <c r="E286" s="27" t="str">
        <f>INDEX(input!$A:$DZ,MATCH('2016-17'!$A286,input!$A:$A,0),MATCH('2016-17'!E$2,input!$1:$1,0))</f>
        <v>Slough</v>
      </c>
      <c r="F286" s="110">
        <f>INDEX(input!$A:$DZ,MATCH('2016-17'!$A286,input!$A:$A,0),MATCH('2016-17'!F$2,input!$1:$1,0))</f>
        <v>52.620508180000002</v>
      </c>
      <c r="G286" s="110">
        <f>INDEX(input!$A:$DZ,MATCH('2016-17'!$A286,input!$A:$A,0),MATCH('2016-17'!G$2,input!$1:$1,0))</f>
        <v>0.40080901670833335</v>
      </c>
      <c r="H286" s="110">
        <f>INDEX(input!$A:$DZ,MATCH('2016-17'!$A286,input!$A:$A,0),MATCH('2016-17'!H$2,input!$1:$1,0))</f>
        <v>45.126860000000001</v>
      </c>
      <c r="I286" s="110">
        <f>INDEX(input!$A:$DZ,MATCH('2016-17'!$A286,input!$A:$A,0),MATCH('2016-17'!I$2,input!$1:$1,0))</f>
        <v>2.5905903333333331</v>
      </c>
      <c r="J286" s="110">
        <f>INDEX(input!$A:$DZ,MATCH('2016-17'!$A286,input!$A:$A,0),MATCH('2016-17'!J$2,input!$1:$1,0))</f>
        <v>8.8241781738384747E-2</v>
      </c>
      <c r="K286" s="110">
        <f>INDEX(input!$A:$DZ,MATCH('2016-17'!$A286,input!$A:$A,0),MATCH('2016-17'!K$2,input!$1:$1,0))</f>
        <v>0</v>
      </c>
      <c r="L286" s="136">
        <f>INDEX(input!$A:$DZ,MATCH('2016-17'!$A286,input!$A:$A,0),MATCH('2016-17'!L$2,input!$1:$1,0))</f>
        <v>100.82700931178005</v>
      </c>
      <c r="M286" s="106">
        <f>INDEX(input!$A:$DZ,MATCH('2016-17'!$A286,input!$A:$A,0),MATCH('2016-17'!M$2,input!$1:$1,0))</f>
        <v>46.189676508402002</v>
      </c>
      <c r="N286" s="106">
        <f>INDEX(input!$A:$DZ,MATCH('2016-17'!$A286,input!$A:$A,0),MATCH('2016-17'!N$2,input!$1:$1,0))</f>
        <v>0.40080901680368186</v>
      </c>
      <c r="O286" s="105">
        <f>INDEX(input!$A:$DZ,MATCH('2016-17'!$A286,input!$A:$A,0),MATCH('2016-17'!O$2,input!$1:$1,0))</f>
        <v>47.751748978000002</v>
      </c>
      <c r="P286" s="111">
        <f>INDEX(input!$A:$DZ,MATCH('2016-17'!$A286,input!$A:$A,0),MATCH('2016-17'!P$2,input!$1:$1,0))</f>
        <v>0.93884199999999995</v>
      </c>
      <c r="Q286" s="50">
        <f>INDEX(input!$A:$DZ,MATCH('2016-17'!$A286,input!$A:$A,0),MATCH('2016-17'!Q$2,input!$1:$1,0))</f>
        <v>0</v>
      </c>
      <c r="R286" s="106">
        <f>INDEX(input!$A:$DZ,MATCH('2016-17'!$A286,input!$A:$A,0),MATCH('2016-17'!R$2,input!$1:$1,0))</f>
        <v>0</v>
      </c>
      <c r="S286" s="105">
        <f>INDEX(input!$A:$DZ,MATCH('2016-17'!$A286,input!$A:$A,0),MATCH('2016-17'!S$2,input!$1:$1,0))</f>
        <v>3.6406434711111109</v>
      </c>
      <c r="T286" s="105">
        <f>INDEX(input!$A:$DZ,MATCH('2016-17'!$A286,input!$A:$A,0),MATCH('2016-17'!T$2,input!$1:$1,0))</f>
        <v>6.3108778877321206E-2</v>
      </c>
      <c r="U286" s="103">
        <f>INDEX(input!$A:$DZ,MATCH('2016-17'!$A286,input!$A:$A,0),MATCH('2016-17'!U$2,input!$1:$1,0))</f>
        <v>0</v>
      </c>
      <c r="V286" s="103">
        <f>INDEX(input!$A:$DZ,MATCH('2016-17'!$A286,input!$A:$A,0),MATCH('2016-17'!V$2,input!$1:$1,0))</f>
        <v>0</v>
      </c>
      <c r="W286" s="107">
        <f>INDEX(input!$A:$DZ,MATCH('2016-17'!$A286,input!$A:$A,0),MATCH('2016-17'!W$2,input!$1:$1,0))</f>
        <v>98.984828753194094</v>
      </c>
      <c r="X286" s="100">
        <f>INDEX(input!$A:$DZ,MATCH('2016-17'!$A286,input!$A:$A,0),MATCH('2016-17'!X$2,input!$1:$1,0))</f>
        <v>-1.8270705152917066</v>
      </c>
    </row>
    <row r="287" spans="1:24" x14ac:dyDescent="0.25">
      <c r="A287" s="27" t="s">
        <v>538</v>
      </c>
      <c r="B287" s="27" t="str">
        <f>INDEX(input!$A:$DZ,MATCH('2016-17'!$A287,input!$A:$A,0),MATCH('2016-17'!B$2,input!$1:$1,0))</f>
        <v>E4605</v>
      </c>
      <c r="C287" s="27" t="str">
        <f>INDEX(input!$A:$DZ,MATCH('2016-17'!$A287,input!$A:$A,0),MATCH('2016-17'!C$2,input!$1:$1,0))</f>
        <v>E08000029</v>
      </c>
      <c r="E287" s="27" t="str">
        <f>INDEX(input!$A:$DZ,MATCH('2016-17'!$A287,input!$A:$A,0),MATCH('2016-17'!E$2,input!$1:$1,0))</f>
        <v>Solihull</v>
      </c>
      <c r="F287" s="110">
        <f>INDEX(input!$A:$DZ,MATCH('2016-17'!$A287,input!$A:$A,0),MATCH('2016-17'!F$2,input!$1:$1,0))</f>
        <v>56.050157729999995</v>
      </c>
      <c r="G287" s="110">
        <f>INDEX(input!$A:$DZ,MATCH('2016-17'!$A287,input!$A:$A,0),MATCH('2016-17'!G$2,input!$1:$1,0))</f>
        <v>0.39990668141666663</v>
      </c>
      <c r="H287" s="110">
        <f>INDEX(input!$A:$DZ,MATCH('2016-17'!$A287,input!$A:$A,0),MATCH('2016-17'!H$2,input!$1:$1,0))</f>
        <v>85.100249900000009</v>
      </c>
      <c r="I287" s="110">
        <f>INDEX(input!$A:$DZ,MATCH('2016-17'!$A287,input!$A:$A,0),MATCH('2016-17'!I$2,input!$1:$1,0))</f>
        <v>2.9643757855555557</v>
      </c>
      <c r="J287" s="110">
        <f>INDEX(input!$A:$DZ,MATCH('2016-17'!$A287,input!$A:$A,0),MATCH('2016-17'!J$2,input!$1:$1,0))</f>
        <v>8.9306291937579219E-2</v>
      </c>
      <c r="K287" s="110">
        <f>INDEX(input!$A:$DZ,MATCH('2016-17'!$A287,input!$A:$A,0),MATCH('2016-17'!K$2,input!$1:$1,0))</f>
        <v>0</v>
      </c>
      <c r="L287" s="136">
        <f>INDEX(input!$A:$DZ,MATCH('2016-17'!$A287,input!$A:$A,0),MATCH('2016-17'!L$2,input!$1:$1,0))</f>
        <v>144.60399638890982</v>
      </c>
      <c r="M287" s="106">
        <f>INDEX(input!$A:$DZ,MATCH('2016-17'!$A287,input!$A:$A,0),MATCH('2016-17'!M$2,input!$1:$1,0))</f>
        <v>46.850392703889995</v>
      </c>
      <c r="N287" s="106">
        <f>INDEX(input!$A:$DZ,MATCH('2016-17'!$A287,input!$A:$A,0),MATCH('2016-17'!N$2,input!$1:$1,0))</f>
        <v>0.39990668138115087</v>
      </c>
      <c r="O287" s="105">
        <f>INDEX(input!$A:$DZ,MATCH('2016-17'!$A287,input!$A:$A,0),MATCH('2016-17'!O$2,input!$1:$1,0))</f>
        <v>87.070337359999996</v>
      </c>
      <c r="P287" s="111">
        <f>INDEX(input!$A:$DZ,MATCH('2016-17'!$A287,input!$A:$A,0),MATCH('2016-17'!P$2,input!$1:$1,0))</f>
        <v>1.72401</v>
      </c>
      <c r="Q287" s="50">
        <f>INDEX(input!$A:$DZ,MATCH('2016-17'!$A287,input!$A:$A,0),MATCH('2016-17'!Q$2,input!$1:$1,0))</f>
        <v>0</v>
      </c>
      <c r="R287" s="106">
        <f>INDEX(input!$A:$DZ,MATCH('2016-17'!$A287,input!$A:$A,0),MATCH('2016-17'!R$2,input!$1:$1,0))</f>
        <v>0</v>
      </c>
      <c r="S287" s="105">
        <f>INDEX(input!$A:$DZ,MATCH('2016-17'!$A287,input!$A:$A,0),MATCH('2016-17'!S$2,input!$1:$1,0))</f>
        <v>3.9873618055555555</v>
      </c>
      <c r="T287" s="105">
        <f>INDEX(input!$A:$DZ,MATCH('2016-17'!$A287,input!$A:$A,0),MATCH('2016-17'!T$2,input!$1:$1,0))</f>
        <v>6.3870095539906149E-2</v>
      </c>
      <c r="U287" s="103">
        <f>INDEX(input!$A:$DZ,MATCH('2016-17'!$A287,input!$A:$A,0),MATCH('2016-17'!U$2,input!$1:$1,0))</f>
        <v>0</v>
      </c>
      <c r="V287" s="103">
        <f>INDEX(input!$A:$DZ,MATCH('2016-17'!$A287,input!$A:$A,0),MATCH('2016-17'!V$2,input!$1:$1,0))</f>
        <v>0.96000401760302845</v>
      </c>
      <c r="W287" s="107">
        <f>INDEX(input!$A:$DZ,MATCH('2016-17'!$A287,input!$A:$A,0),MATCH('2016-17'!W$2,input!$1:$1,0))</f>
        <v>141.05588266396964</v>
      </c>
      <c r="X287" s="100">
        <f>INDEX(input!$A:$DZ,MATCH('2016-17'!$A287,input!$A:$A,0),MATCH('2016-17'!X$2,input!$1:$1,0))</f>
        <v>-2.4536761179114297</v>
      </c>
    </row>
    <row r="288" spans="1:24" x14ac:dyDescent="0.25">
      <c r="A288" s="27" t="s">
        <v>539</v>
      </c>
      <c r="B288" s="27" t="str">
        <f>INDEX(input!$A:$DZ,MATCH('2016-17'!$A288,input!$A:$A,0),MATCH('2016-17'!B$2,input!$1:$1,0))</f>
        <v>E3320</v>
      </c>
      <c r="C288" s="27" t="str">
        <f>INDEX(input!$A:$DZ,MATCH('2016-17'!$A288,input!$A:$A,0),MATCH('2016-17'!C$2,input!$1:$1,0))</f>
        <v>E10000027</v>
      </c>
      <c r="E288" s="27" t="str">
        <f>INDEX(input!$A:$DZ,MATCH('2016-17'!$A288,input!$A:$A,0),MATCH('2016-17'!E$2,input!$1:$1,0))</f>
        <v>Somerset</v>
      </c>
      <c r="F288" s="110">
        <f>INDEX(input!$A:$DZ,MATCH('2016-17'!$A288,input!$A:$A,0),MATCH('2016-17'!F$2,input!$1:$1,0))</f>
        <v>124.76055393</v>
      </c>
      <c r="G288" s="110">
        <f>INDEX(input!$A:$DZ,MATCH('2016-17'!$A288,input!$A:$A,0),MATCH('2016-17'!G$2,input!$1:$1,0))</f>
        <v>0.90405753200000005</v>
      </c>
      <c r="H288" s="110">
        <f>INDEX(input!$A:$DZ,MATCH('2016-17'!$A288,input!$A:$A,0),MATCH('2016-17'!H$2,input!$1:$1,0))</f>
        <v>189.3897</v>
      </c>
      <c r="I288" s="110">
        <f>INDEX(input!$A:$DZ,MATCH('2016-17'!$A288,input!$A:$A,0),MATCH('2016-17'!I$2,input!$1:$1,0))</f>
        <v>3.4697786728888893</v>
      </c>
      <c r="J288" s="110">
        <f>INDEX(input!$A:$DZ,MATCH('2016-17'!$A288,input!$A:$A,0),MATCH('2016-17'!J$2,input!$1:$1,0))</f>
        <v>0.20207062850945304</v>
      </c>
      <c r="K288" s="110">
        <f>INDEX(input!$A:$DZ,MATCH('2016-17'!$A288,input!$A:$A,0),MATCH('2016-17'!K$2,input!$1:$1,0))</f>
        <v>0.45976448631010541</v>
      </c>
      <c r="L288" s="136">
        <f>INDEX(input!$A:$DZ,MATCH('2016-17'!$A288,input!$A:$A,0),MATCH('2016-17'!L$2,input!$1:$1,0))</f>
        <v>319.18592524970848</v>
      </c>
      <c r="M288" s="106">
        <f>INDEX(input!$A:$DZ,MATCH('2016-17'!$A288,input!$A:$A,0),MATCH('2016-17'!M$2,input!$1:$1,0))</f>
        <v>104.75017977467502</v>
      </c>
      <c r="N288" s="106">
        <f>INDEX(input!$A:$DZ,MATCH('2016-17'!$A288,input!$A:$A,0),MATCH('2016-17'!N$2,input!$1:$1,0))</f>
        <v>0.90405753197875416</v>
      </c>
      <c r="O288" s="105">
        <f>INDEX(input!$A:$DZ,MATCH('2016-17'!$A288,input!$A:$A,0),MATCH('2016-17'!O$2,input!$1:$1,0))</f>
        <v>199.79857531198235</v>
      </c>
      <c r="P288" s="111">
        <f>INDEX(input!$A:$DZ,MATCH('2016-17'!$A288,input!$A:$A,0),MATCH('2016-17'!P$2,input!$1:$1,0))</f>
        <v>3.9175022880176891</v>
      </c>
      <c r="Q288" s="50">
        <f>INDEX(input!$A:$DZ,MATCH('2016-17'!$A288,input!$A:$A,0),MATCH('2016-17'!Q$2,input!$1:$1,0))</f>
        <v>0</v>
      </c>
      <c r="R288" s="106">
        <f>INDEX(input!$A:$DZ,MATCH('2016-17'!$A288,input!$A:$A,0),MATCH('2016-17'!R$2,input!$1:$1,0))</f>
        <v>0</v>
      </c>
      <c r="S288" s="105">
        <f>INDEX(input!$A:$DZ,MATCH('2016-17'!$A288,input!$A:$A,0),MATCH('2016-17'!S$2,input!$1:$1,0))</f>
        <v>4.2201608680000007</v>
      </c>
      <c r="T288" s="105">
        <f>INDEX(input!$A:$DZ,MATCH('2016-17'!$A288,input!$A:$A,0),MATCH('2016-17'!T$2,input!$1:$1,0))</f>
        <v>0.1445169211339388</v>
      </c>
      <c r="U288" s="103">
        <f>INDEX(input!$A:$DZ,MATCH('2016-17'!$A288,input!$A:$A,0),MATCH('2016-17'!U$2,input!$1:$1,0))</f>
        <v>2.3878091063202254</v>
      </c>
      <c r="V288" s="103">
        <f>INDEX(input!$A:$DZ,MATCH('2016-17'!$A288,input!$A:$A,0),MATCH('2016-17'!V$2,input!$1:$1,0))</f>
        <v>1.0904696236562856</v>
      </c>
      <c r="W288" s="107">
        <f>INDEX(input!$A:$DZ,MATCH('2016-17'!$A288,input!$A:$A,0),MATCH('2016-17'!W$2,input!$1:$1,0))</f>
        <v>317.21327142576416</v>
      </c>
      <c r="X288" s="100">
        <f>INDEX(input!$A:$DZ,MATCH('2016-17'!$A288,input!$A:$A,0),MATCH('2016-17'!X$2,input!$1:$1,0))</f>
        <v>-0.61802656943631407</v>
      </c>
    </row>
    <row r="289" spans="1:24" x14ac:dyDescent="0.25">
      <c r="A289" s="27" t="s">
        <v>541</v>
      </c>
      <c r="B289" s="27" t="str">
        <f>INDEX(input!$A:$DZ,MATCH('2016-17'!$A289,input!$A:$A,0),MATCH('2016-17'!B$2,input!$1:$1,0))</f>
        <v>E0434</v>
      </c>
      <c r="C289" s="27" t="str">
        <f>INDEX(input!$A:$DZ,MATCH('2016-17'!$A289,input!$A:$A,0),MATCH('2016-17'!C$2,input!$1:$1,0))</f>
        <v>E07000006</v>
      </c>
      <c r="E289" s="27" t="str">
        <f>INDEX(input!$A:$DZ,MATCH('2016-17'!$A289,input!$A:$A,0),MATCH('2016-17'!E$2,input!$1:$1,0))</f>
        <v>South Bucks</v>
      </c>
      <c r="F289" s="110">
        <f>INDEX(input!$A:$DZ,MATCH('2016-17'!$A289,input!$A:$A,0),MATCH('2016-17'!F$2,input!$1:$1,0))</f>
        <v>1.9232838399999999</v>
      </c>
      <c r="G289" s="110">
        <f>INDEX(input!$A:$DZ,MATCH('2016-17'!$A289,input!$A:$A,0),MATCH('2016-17'!G$2,input!$1:$1,0))</f>
        <v>1.4634985020833333E-2</v>
      </c>
      <c r="H289" s="110">
        <f>INDEX(input!$A:$DZ,MATCH('2016-17'!$A289,input!$A:$A,0),MATCH('2016-17'!H$2,input!$1:$1,0))</f>
        <v>4.5405360000000003</v>
      </c>
      <c r="I289" s="110">
        <f>INDEX(input!$A:$DZ,MATCH('2016-17'!$A289,input!$A:$A,0),MATCH('2016-17'!I$2,input!$1:$1,0))</f>
        <v>1.3303455937777779</v>
      </c>
      <c r="J289" s="110">
        <f>INDEX(input!$A:$DZ,MATCH('2016-17'!$A289,input!$A:$A,0),MATCH('2016-17'!J$2,input!$1:$1,0))</f>
        <v>3.285005939655433E-3</v>
      </c>
      <c r="K289" s="110">
        <f>INDEX(input!$A:$DZ,MATCH('2016-17'!$A289,input!$A:$A,0),MATCH('2016-17'!K$2,input!$1:$1,0))</f>
        <v>0</v>
      </c>
      <c r="L289" s="136">
        <f>INDEX(input!$A:$DZ,MATCH('2016-17'!$A289,input!$A:$A,0),MATCH('2016-17'!L$2,input!$1:$1,0))</f>
        <v>7.8120854247382656</v>
      </c>
      <c r="M289" s="106">
        <f>INDEX(input!$A:$DZ,MATCH('2016-17'!$A289,input!$A:$A,0),MATCH('2016-17'!M$2,input!$1:$1,0))</f>
        <v>1.4477181226329998</v>
      </c>
      <c r="N289" s="106">
        <f>INDEX(input!$A:$DZ,MATCH('2016-17'!$A289,input!$A:$A,0),MATCH('2016-17'!N$2,input!$1:$1,0))</f>
        <v>1.4634984998989671E-2</v>
      </c>
      <c r="O289" s="105">
        <f>INDEX(input!$A:$DZ,MATCH('2016-17'!$A289,input!$A:$A,0),MATCH('2016-17'!O$2,input!$1:$1,0))</f>
        <v>4.665725922</v>
      </c>
      <c r="P289" s="111">
        <f>INDEX(input!$A:$DZ,MATCH('2016-17'!$A289,input!$A:$A,0),MATCH('2016-17'!P$2,input!$1:$1,0))</f>
        <v>0</v>
      </c>
      <c r="Q289" s="50">
        <f>INDEX(input!$A:$DZ,MATCH('2016-17'!$A289,input!$A:$A,0),MATCH('2016-17'!Q$2,input!$1:$1,0))</f>
        <v>6.845367799999956E-2</v>
      </c>
      <c r="R289" s="106">
        <f>INDEX(input!$A:$DZ,MATCH('2016-17'!$A289,input!$A:$A,0),MATCH('2016-17'!R$2,input!$1:$1,0))</f>
        <v>0</v>
      </c>
      <c r="S289" s="105">
        <f>INDEX(input!$A:$DZ,MATCH('2016-17'!$A289,input!$A:$A,0),MATCH('2016-17'!S$2,input!$1:$1,0))</f>
        <v>1.4793286035555557</v>
      </c>
      <c r="T289" s="105">
        <f>INDEX(input!$A:$DZ,MATCH('2016-17'!$A289,input!$A:$A,0),MATCH('2016-17'!T$2,input!$1:$1,0))</f>
        <v>2.3493713450962817E-3</v>
      </c>
      <c r="U289" s="103">
        <f>INDEX(input!$A:$DZ,MATCH('2016-17'!$A289,input!$A:$A,0),MATCH('2016-17'!U$2,input!$1:$1,0))</f>
        <v>0</v>
      </c>
      <c r="V289" s="103">
        <f>INDEX(input!$A:$DZ,MATCH('2016-17'!$A289,input!$A:$A,0),MATCH('2016-17'!V$2,input!$1:$1,0))</f>
        <v>8.0281726981575666E-2</v>
      </c>
      <c r="W289" s="107">
        <f>INDEX(input!$A:$DZ,MATCH('2016-17'!$A289,input!$A:$A,0),MATCH('2016-17'!W$2,input!$1:$1,0))</f>
        <v>7.7584924095142167</v>
      </c>
      <c r="X289" s="100">
        <f>INDEX(input!$A:$DZ,MATCH('2016-17'!$A289,input!$A:$A,0),MATCH('2016-17'!X$2,input!$1:$1,0))</f>
        <v>-0.68602699932514</v>
      </c>
    </row>
    <row r="290" spans="1:24" x14ac:dyDescent="0.25">
      <c r="A290" s="27" t="s">
        <v>543</v>
      </c>
      <c r="B290" s="27" t="str">
        <f>INDEX(input!$A:$DZ,MATCH('2016-17'!$A290,input!$A:$A,0),MATCH('2016-17'!B$2,input!$1:$1,0))</f>
        <v>E0536</v>
      </c>
      <c r="C290" s="27" t="str">
        <f>INDEX(input!$A:$DZ,MATCH('2016-17'!$A290,input!$A:$A,0),MATCH('2016-17'!C$2,input!$1:$1,0))</f>
        <v>E07000012</v>
      </c>
      <c r="E290" s="27" t="str">
        <f>INDEX(input!$A:$DZ,MATCH('2016-17'!$A290,input!$A:$A,0),MATCH('2016-17'!E$2,input!$1:$1,0))</f>
        <v>South Cambridgeshire</v>
      </c>
      <c r="F290" s="110">
        <f>INDEX(input!$A:$DZ,MATCH('2016-17'!$A290,input!$A:$A,0),MATCH('2016-17'!F$2,input!$1:$1,0))</f>
        <v>4.2082262199999994</v>
      </c>
      <c r="G290" s="110">
        <f>INDEX(input!$A:$DZ,MATCH('2016-17'!$A290,input!$A:$A,0),MATCH('2016-17'!G$2,input!$1:$1,0))</f>
        <v>3.5038117770833335E-2</v>
      </c>
      <c r="H290" s="110">
        <f>INDEX(input!$A:$DZ,MATCH('2016-17'!$A290,input!$A:$A,0),MATCH('2016-17'!H$2,input!$1:$1,0))</f>
        <v>7.4785500000000003</v>
      </c>
      <c r="I290" s="110">
        <f>INDEX(input!$A:$DZ,MATCH('2016-17'!$A290,input!$A:$A,0),MATCH('2016-17'!I$2,input!$1:$1,0))</f>
        <v>4.2081621040000003</v>
      </c>
      <c r="J290" s="110">
        <f>INDEX(input!$A:$DZ,MATCH('2016-17'!$A290,input!$A:$A,0),MATCH('2016-17'!J$2,input!$1:$1,0))</f>
        <v>7.7338550811452541E-3</v>
      </c>
      <c r="K290" s="110">
        <f>INDEX(input!$A:$DZ,MATCH('2016-17'!$A290,input!$A:$A,0),MATCH('2016-17'!K$2,input!$1:$1,0))</f>
        <v>2.5002269084747255E-2</v>
      </c>
      <c r="L290" s="136">
        <f>INDEX(input!$A:$DZ,MATCH('2016-17'!$A290,input!$A:$A,0),MATCH('2016-17'!L$2,input!$1:$1,0))</f>
        <v>15.962712565936725</v>
      </c>
      <c r="M290" s="106">
        <f>INDEX(input!$A:$DZ,MATCH('2016-17'!$A290,input!$A:$A,0),MATCH('2016-17'!M$2,input!$1:$1,0))</f>
        <v>3.3483894219030002</v>
      </c>
      <c r="N290" s="106">
        <f>INDEX(input!$A:$DZ,MATCH('2016-17'!$A290,input!$A:$A,0),MATCH('2016-17'!N$2,input!$1:$1,0))</f>
        <v>3.5038117707756201E-2</v>
      </c>
      <c r="O290" s="105">
        <f>INDEX(input!$A:$DZ,MATCH('2016-17'!$A290,input!$A:$A,0),MATCH('2016-17'!O$2,input!$1:$1,0))</f>
        <v>7.7018207633999998</v>
      </c>
      <c r="P290" s="111">
        <f>INDEX(input!$A:$DZ,MATCH('2016-17'!$A290,input!$A:$A,0),MATCH('2016-17'!P$2,input!$1:$1,0))</f>
        <v>0</v>
      </c>
      <c r="Q290" s="50">
        <f>INDEX(input!$A:$DZ,MATCH('2016-17'!$A290,input!$A:$A,0),MATCH('2016-17'!Q$2,input!$1:$1,0))</f>
        <v>0.15026890659999959</v>
      </c>
      <c r="R290" s="106">
        <f>INDEX(input!$A:$DZ,MATCH('2016-17'!$A290,input!$A:$A,0),MATCH('2016-17'!R$2,input!$1:$1,0))</f>
        <v>0</v>
      </c>
      <c r="S290" s="105">
        <f>INDEX(input!$A:$DZ,MATCH('2016-17'!$A290,input!$A:$A,0),MATCH('2016-17'!S$2,input!$1:$1,0))</f>
        <v>5.2595036026666673</v>
      </c>
      <c r="T290" s="105">
        <f>INDEX(input!$A:$DZ,MATCH('2016-17'!$A290,input!$A:$A,0),MATCH('2016-17'!T$2,input!$1:$1,0))</f>
        <v>5.5311003537107063E-3</v>
      </c>
      <c r="U290" s="103">
        <f>INDEX(input!$A:$DZ,MATCH('2016-17'!$A290,input!$A:$A,0),MATCH('2016-17'!U$2,input!$1:$1,0))</f>
        <v>0.12985049427884868</v>
      </c>
      <c r="V290" s="103">
        <f>INDEX(input!$A:$DZ,MATCH('2016-17'!$A290,input!$A:$A,0),MATCH('2016-17'!V$2,input!$1:$1,0))</f>
        <v>7.5841674233694312E-2</v>
      </c>
      <c r="W290" s="107">
        <f>INDEX(input!$A:$DZ,MATCH('2016-17'!$A290,input!$A:$A,0),MATCH('2016-17'!W$2,input!$1:$1,0))</f>
        <v>16.706244081143677</v>
      </c>
      <c r="X290" s="100">
        <f>INDEX(input!$A:$DZ,MATCH('2016-17'!$A290,input!$A:$A,0),MATCH('2016-17'!X$2,input!$1:$1,0))</f>
        <v>4.6579271044045134</v>
      </c>
    </row>
    <row r="291" spans="1:24" x14ac:dyDescent="0.25">
      <c r="A291" s="27" t="s">
        <v>545</v>
      </c>
      <c r="B291" s="27" t="str">
        <f>INDEX(input!$A:$DZ,MATCH('2016-17'!$A291,input!$A:$A,0),MATCH('2016-17'!B$2,input!$1:$1,0))</f>
        <v>E1039</v>
      </c>
      <c r="C291" s="27" t="str">
        <f>INDEX(input!$A:$DZ,MATCH('2016-17'!$A291,input!$A:$A,0),MATCH('2016-17'!C$2,input!$1:$1,0))</f>
        <v>E07000039</v>
      </c>
      <c r="E291" s="27" t="str">
        <f>INDEX(input!$A:$DZ,MATCH('2016-17'!$A291,input!$A:$A,0),MATCH('2016-17'!E$2,input!$1:$1,0))</f>
        <v>South Derbyshire</v>
      </c>
      <c r="F291" s="110">
        <f>INDEX(input!$A:$DZ,MATCH('2016-17'!$A291,input!$A:$A,0),MATCH('2016-17'!F$2,input!$1:$1,0))</f>
        <v>4.1528288100000008</v>
      </c>
      <c r="G291" s="110">
        <f>INDEX(input!$A:$DZ,MATCH('2016-17'!$A291,input!$A:$A,0),MATCH('2016-17'!G$2,input!$1:$1,0))</f>
        <v>3.3405373750000009E-2</v>
      </c>
      <c r="H291" s="110">
        <f>INDEX(input!$A:$DZ,MATCH('2016-17'!$A291,input!$A:$A,0),MATCH('2016-17'!H$2,input!$1:$1,0))</f>
        <v>4.5988519999999999</v>
      </c>
      <c r="I291" s="110">
        <f>INDEX(input!$A:$DZ,MATCH('2016-17'!$A291,input!$A:$A,0),MATCH('2016-17'!I$2,input!$1:$1,0))</f>
        <v>2.3224039795555558</v>
      </c>
      <c r="J291" s="110">
        <f>INDEX(input!$A:$DZ,MATCH('2016-17'!$A291,input!$A:$A,0),MATCH('2016-17'!J$2,input!$1:$1,0))</f>
        <v>7.4197233412888258E-3</v>
      </c>
      <c r="K291" s="110">
        <f>INDEX(input!$A:$DZ,MATCH('2016-17'!$A291,input!$A:$A,0),MATCH('2016-17'!K$2,input!$1:$1,0))</f>
        <v>0</v>
      </c>
      <c r="L291" s="136">
        <f>INDEX(input!$A:$DZ,MATCH('2016-17'!$A291,input!$A:$A,0),MATCH('2016-17'!L$2,input!$1:$1,0))</f>
        <v>11.114909886646842</v>
      </c>
      <c r="M291" s="106">
        <f>INDEX(input!$A:$DZ,MATCH('2016-17'!$A291,input!$A:$A,0),MATCH('2016-17'!M$2,input!$1:$1,0))</f>
        <v>3.5089371922729997</v>
      </c>
      <c r="N291" s="106">
        <f>INDEX(input!$A:$DZ,MATCH('2016-17'!$A291,input!$A:$A,0),MATCH('2016-17'!N$2,input!$1:$1,0))</f>
        <v>3.3405373739659086E-2</v>
      </c>
      <c r="O291" s="105">
        <f>INDEX(input!$A:$DZ,MATCH('2016-17'!$A291,input!$A:$A,0),MATCH('2016-17'!O$2,input!$1:$1,0))</f>
        <v>4.7470482000000009</v>
      </c>
      <c r="P291" s="111">
        <f>INDEX(input!$A:$DZ,MATCH('2016-17'!$A291,input!$A:$A,0),MATCH('2016-17'!P$2,input!$1:$1,0))</f>
        <v>0</v>
      </c>
      <c r="Q291" s="50">
        <f>INDEX(input!$A:$DZ,MATCH('2016-17'!$A291,input!$A:$A,0),MATCH('2016-17'!Q$2,input!$1:$1,0))</f>
        <v>-8.807887752482202E-16</v>
      </c>
      <c r="R291" s="106">
        <f>INDEX(input!$A:$DZ,MATCH('2016-17'!$A291,input!$A:$A,0),MATCH('2016-17'!R$2,input!$1:$1,0))</f>
        <v>0</v>
      </c>
      <c r="S291" s="105">
        <f>INDEX(input!$A:$DZ,MATCH('2016-17'!$A291,input!$A:$A,0),MATCH('2016-17'!S$2,input!$1:$1,0))</f>
        <v>2.8498768400000003</v>
      </c>
      <c r="T291" s="105">
        <f>INDEX(input!$A:$DZ,MATCH('2016-17'!$A291,input!$A:$A,0),MATCH('2016-17'!T$2,input!$1:$1,0))</f>
        <v>5.3064395397697302E-3</v>
      </c>
      <c r="U291" s="103">
        <f>INDEX(input!$A:$DZ,MATCH('2016-17'!$A291,input!$A:$A,0),MATCH('2016-17'!U$2,input!$1:$1,0))</f>
        <v>0</v>
      </c>
      <c r="V291" s="103">
        <f>INDEX(input!$A:$DZ,MATCH('2016-17'!$A291,input!$A:$A,0),MATCH('2016-17'!V$2,input!$1:$1,0))</f>
        <v>3.2444349110133564E-3</v>
      </c>
      <c r="W291" s="107">
        <f>INDEX(input!$A:$DZ,MATCH('2016-17'!$A291,input!$A:$A,0),MATCH('2016-17'!W$2,input!$1:$1,0))</f>
        <v>11.147818480463441</v>
      </c>
      <c r="X291" s="100">
        <f>INDEX(input!$A:$DZ,MATCH('2016-17'!$A291,input!$A:$A,0),MATCH('2016-17'!X$2,input!$1:$1,0))</f>
        <v>0.29607611894482133</v>
      </c>
    </row>
    <row r="292" spans="1:24" x14ac:dyDescent="0.25">
      <c r="A292" s="27" t="s">
        <v>546</v>
      </c>
      <c r="B292" s="27" t="str">
        <f>INDEX(input!$A:$DZ,MATCH('2016-17'!$A292,input!$A:$A,0),MATCH('2016-17'!B$2,input!$1:$1,0))</f>
        <v>E0103</v>
      </c>
      <c r="C292" s="27" t="str">
        <f>INDEX(input!$A:$DZ,MATCH('2016-17'!$A292,input!$A:$A,0),MATCH('2016-17'!C$2,input!$1:$1,0))</f>
        <v>E06000025</v>
      </c>
      <c r="E292" s="27" t="str">
        <f>INDEX(input!$A:$DZ,MATCH('2016-17'!$A292,input!$A:$A,0),MATCH('2016-17'!E$2,input!$1:$1,0))</f>
        <v>South Gloucestershire</v>
      </c>
      <c r="F292" s="110">
        <f>INDEX(input!$A:$DZ,MATCH('2016-17'!$A292,input!$A:$A,0),MATCH('2016-17'!F$2,input!$1:$1,0))</f>
        <v>71.609036259999996</v>
      </c>
      <c r="G292" s="110">
        <f>INDEX(input!$A:$DZ,MATCH('2016-17'!$A292,input!$A:$A,0),MATCH('2016-17'!G$2,input!$1:$1,0))</f>
        <v>0.49855259314583333</v>
      </c>
      <c r="H292" s="110">
        <f>INDEX(input!$A:$DZ,MATCH('2016-17'!$A292,input!$A:$A,0),MATCH('2016-17'!H$2,input!$1:$1,0))</f>
        <v>109.222718</v>
      </c>
      <c r="I292" s="110">
        <f>INDEX(input!$A:$DZ,MATCH('2016-17'!$A292,input!$A:$A,0),MATCH('2016-17'!I$2,input!$1:$1,0))</f>
        <v>6.28099557</v>
      </c>
      <c r="J292" s="110">
        <f>INDEX(input!$A:$DZ,MATCH('2016-17'!$A292,input!$A:$A,0),MATCH('2016-17'!J$2,input!$1:$1,0))</f>
        <v>0.11130780833939929</v>
      </c>
      <c r="K292" s="110">
        <f>INDEX(input!$A:$DZ,MATCH('2016-17'!$A292,input!$A:$A,0),MATCH('2016-17'!K$2,input!$1:$1,0))</f>
        <v>0</v>
      </c>
      <c r="L292" s="136">
        <f>INDEX(input!$A:$DZ,MATCH('2016-17'!$A292,input!$A:$A,0),MATCH('2016-17'!L$2,input!$1:$1,0))</f>
        <v>187.72261023148522</v>
      </c>
      <c r="M292" s="106">
        <f>INDEX(input!$A:$DZ,MATCH('2016-17'!$A292,input!$A:$A,0),MATCH('2016-17'!M$2,input!$1:$1,0))</f>
        <v>59.755310532282991</v>
      </c>
      <c r="N292" s="106">
        <f>INDEX(input!$A:$DZ,MATCH('2016-17'!$A292,input!$A:$A,0),MATCH('2016-17'!N$2,input!$1:$1,0))</f>
        <v>0.49855259322485329</v>
      </c>
      <c r="O292" s="105">
        <f>INDEX(input!$A:$DZ,MATCH('2016-17'!$A292,input!$A:$A,0),MATCH('2016-17'!O$2,input!$1:$1,0))</f>
        <v>114.56901000000001</v>
      </c>
      <c r="P292" s="111">
        <f>INDEX(input!$A:$DZ,MATCH('2016-17'!$A292,input!$A:$A,0),MATCH('2016-17'!P$2,input!$1:$1,0))</f>
        <v>2.2464650000000002</v>
      </c>
      <c r="Q292" s="50">
        <f>INDEX(input!$A:$DZ,MATCH('2016-17'!$A292,input!$A:$A,0),MATCH('2016-17'!Q$2,input!$1:$1,0))</f>
        <v>0</v>
      </c>
      <c r="R292" s="106">
        <f>INDEX(input!$A:$DZ,MATCH('2016-17'!$A292,input!$A:$A,0),MATCH('2016-17'!R$2,input!$1:$1,0))</f>
        <v>0</v>
      </c>
      <c r="S292" s="105">
        <f>INDEX(input!$A:$DZ,MATCH('2016-17'!$A292,input!$A:$A,0),MATCH('2016-17'!S$2,input!$1:$1,0))</f>
        <v>8.1847446277777767</v>
      </c>
      <c r="T292" s="105">
        <f>INDEX(input!$A:$DZ,MATCH('2016-17'!$A292,input!$A:$A,0),MATCH('2016-17'!T$2,input!$1:$1,0))</f>
        <v>7.9605145379275308E-2</v>
      </c>
      <c r="U292" s="103">
        <f>INDEX(input!$A:$DZ,MATCH('2016-17'!$A292,input!$A:$A,0),MATCH('2016-17'!U$2,input!$1:$1,0))</f>
        <v>0</v>
      </c>
      <c r="V292" s="103">
        <f>INDEX(input!$A:$DZ,MATCH('2016-17'!$A292,input!$A:$A,0),MATCH('2016-17'!V$2,input!$1:$1,0))</f>
        <v>1.8281458826084835</v>
      </c>
      <c r="W292" s="107">
        <f>INDEX(input!$A:$DZ,MATCH('2016-17'!$A292,input!$A:$A,0),MATCH('2016-17'!W$2,input!$1:$1,0))</f>
        <v>187.16183378127337</v>
      </c>
      <c r="X292" s="100">
        <f>INDEX(input!$A:$DZ,MATCH('2016-17'!$A292,input!$A:$A,0),MATCH('2016-17'!X$2,input!$1:$1,0))</f>
        <v>-0.29872610950825162</v>
      </c>
    </row>
    <row r="293" spans="1:24" x14ac:dyDescent="0.25">
      <c r="A293" s="27" t="s">
        <v>547</v>
      </c>
      <c r="B293" s="27" t="str">
        <f>INDEX(input!$A:$DZ,MATCH('2016-17'!$A293,input!$A:$A,0),MATCH('2016-17'!B$2,input!$1:$1,0))</f>
        <v>E1136</v>
      </c>
      <c r="C293" s="27" t="str">
        <f>INDEX(input!$A:$DZ,MATCH('2016-17'!$A293,input!$A:$A,0),MATCH('2016-17'!C$2,input!$1:$1,0))</f>
        <v>E07000044</v>
      </c>
      <c r="E293" s="27" t="str">
        <f>INDEX(input!$A:$DZ,MATCH('2016-17'!$A293,input!$A:$A,0),MATCH('2016-17'!E$2,input!$1:$1,0))</f>
        <v>South Hams</v>
      </c>
      <c r="F293" s="110">
        <f>INDEX(input!$A:$DZ,MATCH('2016-17'!$A293,input!$A:$A,0),MATCH('2016-17'!F$2,input!$1:$1,0))</f>
        <v>3.13668703</v>
      </c>
      <c r="G293" s="110">
        <f>INDEX(input!$A:$DZ,MATCH('2016-17'!$A293,input!$A:$A,0),MATCH('2016-17'!G$2,input!$1:$1,0))</f>
        <v>2.5523954895833336E-2</v>
      </c>
      <c r="H293" s="110">
        <f>INDEX(input!$A:$DZ,MATCH('2016-17'!$A293,input!$A:$A,0),MATCH('2016-17'!H$2,input!$1:$1,0))</f>
        <v>5.323372</v>
      </c>
      <c r="I293" s="110">
        <f>INDEX(input!$A:$DZ,MATCH('2016-17'!$A293,input!$A:$A,0),MATCH('2016-17'!I$2,input!$1:$1,0))</f>
        <v>1.6935327884444449</v>
      </c>
      <c r="J293" s="110">
        <f>INDEX(input!$A:$DZ,MATCH('2016-17'!$A293,input!$A:$A,0),MATCH('2016-17'!J$2,input!$1:$1,0))</f>
        <v>5.6690955847031044E-3</v>
      </c>
      <c r="K293" s="110">
        <f>INDEX(input!$A:$DZ,MATCH('2016-17'!$A293,input!$A:$A,0),MATCH('2016-17'!K$2,input!$1:$1,0))</f>
        <v>7.8084555401016997E-2</v>
      </c>
      <c r="L293" s="136">
        <f>INDEX(input!$A:$DZ,MATCH('2016-17'!$A293,input!$A:$A,0),MATCH('2016-17'!L$2,input!$1:$1,0))</f>
        <v>10.262869424325999</v>
      </c>
      <c r="M293" s="106">
        <f>INDEX(input!$A:$DZ,MATCH('2016-17'!$A293,input!$A:$A,0),MATCH('2016-17'!M$2,input!$1:$1,0))</f>
        <v>2.5142510415719999</v>
      </c>
      <c r="N293" s="106">
        <f>INDEX(input!$A:$DZ,MATCH('2016-17'!$A293,input!$A:$A,0),MATCH('2016-17'!N$2,input!$1:$1,0))</f>
        <v>2.5523954834954544E-2</v>
      </c>
      <c r="O293" s="105">
        <f>INDEX(input!$A:$DZ,MATCH('2016-17'!$A293,input!$A:$A,0),MATCH('2016-17'!O$2,input!$1:$1,0))</f>
        <v>5.4887441136000001</v>
      </c>
      <c r="P293" s="111">
        <f>INDEX(input!$A:$DZ,MATCH('2016-17'!$A293,input!$A:$A,0),MATCH('2016-17'!P$2,input!$1:$1,0))</f>
        <v>0</v>
      </c>
      <c r="Q293" s="50">
        <f>INDEX(input!$A:$DZ,MATCH('2016-17'!$A293,input!$A:$A,0),MATCH('2016-17'!Q$2,input!$1:$1,0))</f>
        <v>7.7397566399999979E-2</v>
      </c>
      <c r="R293" s="106">
        <f>INDEX(input!$A:$DZ,MATCH('2016-17'!$A293,input!$A:$A,0),MATCH('2016-17'!R$2,input!$1:$1,0))</f>
        <v>0</v>
      </c>
      <c r="S293" s="105">
        <f>INDEX(input!$A:$DZ,MATCH('2016-17'!$A293,input!$A:$A,0),MATCH('2016-17'!S$2,input!$1:$1,0))</f>
        <v>2.0799081235555561</v>
      </c>
      <c r="T293" s="105">
        <f>INDEX(input!$A:$DZ,MATCH('2016-17'!$A293,input!$A:$A,0),MATCH('2016-17'!T$2,input!$1:$1,0))</f>
        <v>4.0544251559893199E-3</v>
      </c>
      <c r="U293" s="103">
        <f>INDEX(input!$A:$DZ,MATCH('2016-17'!$A293,input!$A:$A,0),MATCH('2016-17'!U$2,input!$1:$1,0))</f>
        <v>0.40553591676012057</v>
      </c>
      <c r="V293" s="103">
        <f>INDEX(input!$A:$DZ,MATCH('2016-17'!$A293,input!$A:$A,0),MATCH('2016-17'!V$2,input!$1:$1,0))</f>
        <v>5.6094617106706816E-2</v>
      </c>
      <c r="W293" s="107">
        <f>INDEX(input!$A:$DZ,MATCH('2016-17'!$A293,input!$A:$A,0),MATCH('2016-17'!W$2,input!$1:$1,0))</f>
        <v>10.651509758985325</v>
      </c>
      <c r="X293" s="100">
        <f>INDEX(input!$A:$DZ,MATCH('2016-17'!$A293,input!$A:$A,0),MATCH('2016-17'!X$2,input!$1:$1,0))</f>
        <v>3.7868584173753161</v>
      </c>
    </row>
    <row r="294" spans="1:24" x14ac:dyDescent="0.25">
      <c r="A294" s="27" t="s">
        <v>549</v>
      </c>
      <c r="B294" s="27" t="str">
        <f>INDEX(input!$A:$DZ,MATCH('2016-17'!$A294,input!$A:$A,0),MATCH('2016-17'!B$2,input!$1:$1,0))</f>
        <v>E2535</v>
      </c>
      <c r="C294" s="27" t="str">
        <f>INDEX(input!$A:$DZ,MATCH('2016-17'!$A294,input!$A:$A,0),MATCH('2016-17'!C$2,input!$1:$1,0))</f>
        <v>E07000140</v>
      </c>
      <c r="E294" s="27" t="str">
        <f>INDEX(input!$A:$DZ,MATCH('2016-17'!$A294,input!$A:$A,0),MATCH('2016-17'!E$2,input!$1:$1,0))</f>
        <v>South Holland</v>
      </c>
      <c r="F294" s="110">
        <f>INDEX(input!$A:$DZ,MATCH('2016-17'!$A294,input!$A:$A,0),MATCH('2016-17'!F$2,input!$1:$1,0))</f>
        <v>5.4353029800000003</v>
      </c>
      <c r="G294" s="110">
        <f>INDEX(input!$A:$DZ,MATCH('2016-17'!$A294,input!$A:$A,0),MATCH('2016-17'!G$2,input!$1:$1,0))</f>
        <v>4.4284597000000002E-2</v>
      </c>
      <c r="H294" s="110">
        <f>INDEX(input!$A:$DZ,MATCH('2016-17'!$A294,input!$A:$A,0),MATCH('2016-17'!H$2,input!$1:$1,0))</f>
        <v>4.1847620000000001</v>
      </c>
      <c r="I294" s="110">
        <f>INDEX(input!$A:$DZ,MATCH('2016-17'!$A294,input!$A:$A,0),MATCH('2016-17'!I$2,input!$1:$1,0))</f>
        <v>1.3618763742222222</v>
      </c>
      <c r="J294" s="110">
        <f>INDEX(input!$A:$DZ,MATCH('2016-17'!$A294,input!$A:$A,0),MATCH('2016-17'!J$2,input!$1:$1,0))</f>
        <v>9.8333396140294974E-3</v>
      </c>
      <c r="K294" s="110">
        <f>INDEX(input!$A:$DZ,MATCH('2016-17'!$A294,input!$A:$A,0),MATCH('2016-17'!K$2,input!$1:$1,0))</f>
        <v>3.0461949469379124E-2</v>
      </c>
      <c r="L294" s="136">
        <f>INDEX(input!$A:$DZ,MATCH('2016-17'!$A294,input!$A:$A,0),MATCH('2016-17'!L$2,input!$1:$1,0))</f>
        <v>11.066521240305631</v>
      </c>
      <c r="M294" s="106">
        <f>INDEX(input!$A:$DZ,MATCH('2016-17'!$A294,input!$A:$A,0),MATCH('2016-17'!M$2,input!$1:$1,0))</f>
        <v>4.7275213174870006</v>
      </c>
      <c r="N294" s="106">
        <f>INDEX(input!$A:$DZ,MATCH('2016-17'!$A294,input!$A:$A,0),MATCH('2016-17'!N$2,input!$1:$1,0))</f>
        <v>4.428459693170661E-2</v>
      </c>
      <c r="O294" s="105">
        <f>INDEX(input!$A:$DZ,MATCH('2016-17'!$A294,input!$A:$A,0),MATCH('2016-17'!O$2,input!$1:$1,0))</f>
        <v>4.3950777041999993</v>
      </c>
      <c r="P294" s="111">
        <f>INDEX(input!$A:$DZ,MATCH('2016-17'!$A294,input!$A:$A,0),MATCH('2016-17'!P$2,input!$1:$1,0))</f>
        <v>0</v>
      </c>
      <c r="Q294" s="50">
        <f>INDEX(input!$A:$DZ,MATCH('2016-17'!$A294,input!$A:$A,0),MATCH('2016-17'!Q$2,input!$1:$1,0))</f>
        <v>4.6477005800000082E-2</v>
      </c>
      <c r="R294" s="106">
        <f>INDEX(input!$A:$DZ,MATCH('2016-17'!$A294,input!$A:$A,0),MATCH('2016-17'!R$2,input!$1:$1,0))</f>
        <v>0</v>
      </c>
      <c r="S294" s="105">
        <f>INDEX(input!$A:$DZ,MATCH('2016-17'!$A294,input!$A:$A,0),MATCH('2016-17'!S$2,input!$1:$1,0))</f>
        <v>1.7267145075555554</v>
      </c>
      <c r="T294" s="105">
        <f>INDEX(input!$A:$DZ,MATCH('2016-17'!$A294,input!$A:$A,0),MATCH('2016-17'!T$2,input!$1:$1,0))</f>
        <v>7.0326102114214861E-3</v>
      </c>
      <c r="U294" s="103">
        <f>INDEX(input!$A:$DZ,MATCH('2016-17'!$A294,input!$A:$A,0),MATCH('2016-17'!U$2,input!$1:$1,0))</f>
        <v>0.1582056085345174</v>
      </c>
      <c r="V294" s="103">
        <f>INDEX(input!$A:$DZ,MATCH('2016-17'!$A294,input!$A:$A,0),MATCH('2016-17'!V$2,input!$1:$1,0))</f>
        <v>0</v>
      </c>
      <c r="W294" s="107">
        <f>INDEX(input!$A:$DZ,MATCH('2016-17'!$A294,input!$A:$A,0),MATCH('2016-17'!W$2,input!$1:$1,0))</f>
        <v>11.105313350720198</v>
      </c>
      <c r="X294" s="100">
        <f>INDEX(input!$A:$DZ,MATCH('2016-17'!$A294,input!$A:$A,0),MATCH('2016-17'!X$2,input!$1:$1,0))</f>
        <v>0.35053572457153237</v>
      </c>
    </row>
    <row r="295" spans="1:24" x14ac:dyDescent="0.25">
      <c r="A295" s="27" t="s">
        <v>551</v>
      </c>
      <c r="B295" s="27" t="str">
        <f>INDEX(input!$A:$DZ,MATCH('2016-17'!$A295,input!$A:$A,0),MATCH('2016-17'!B$2,input!$1:$1,0))</f>
        <v>E2536</v>
      </c>
      <c r="C295" s="27" t="str">
        <f>INDEX(input!$A:$DZ,MATCH('2016-17'!$A295,input!$A:$A,0),MATCH('2016-17'!C$2,input!$1:$1,0))</f>
        <v>E07000141</v>
      </c>
      <c r="E295" s="27" t="str">
        <f>INDEX(input!$A:$DZ,MATCH('2016-17'!$A295,input!$A:$A,0),MATCH('2016-17'!E$2,input!$1:$1,0))</f>
        <v>South Kesteven</v>
      </c>
      <c r="F295" s="110">
        <f>INDEX(input!$A:$DZ,MATCH('2016-17'!$A295,input!$A:$A,0),MATCH('2016-17'!F$2,input!$1:$1,0))</f>
        <v>5.95563764</v>
      </c>
      <c r="G295" s="110">
        <f>INDEX(input!$A:$DZ,MATCH('2016-17'!$A295,input!$A:$A,0),MATCH('2016-17'!G$2,input!$1:$1,0))</f>
        <v>4.856674535416667E-2</v>
      </c>
      <c r="H295" s="110">
        <f>INDEX(input!$A:$DZ,MATCH('2016-17'!$A295,input!$A:$A,0),MATCH('2016-17'!H$2,input!$1:$1,0))</f>
        <v>6.2484419999999998</v>
      </c>
      <c r="I295" s="110">
        <f>INDEX(input!$A:$DZ,MATCH('2016-17'!$A295,input!$A:$A,0),MATCH('2016-17'!I$2,input!$1:$1,0))</f>
        <v>3.332575525333334</v>
      </c>
      <c r="J295" s="110">
        <f>INDEX(input!$A:$DZ,MATCH('2016-17'!$A295,input!$A:$A,0),MATCH('2016-17'!J$2,input!$1:$1,0))</f>
        <v>1.0729273500920809E-2</v>
      </c>
      <c r="K295" s="110">
        <f>INDEX(input!$A:$DZ,MATCH('2016-17'!$A295,input!$A:$A,0),MATCH('2016-17'!K$2,input!$1:$1,0))</f>
        <v>5.6376612623978056E-2</v>
      </c>
      <c r="L295" s="136">
        <f>INDEX(input!$A:$DZ,MATCH('2016-17'!$A295,input!$A:$A,0),MATCH('2016-17'!L$2,input!$1:$1,0))</f>
        <v>15.652327796812399</v>
      </c>
      <c r="M295" s="106">
        <f>INDEX(input!$A:$DZ,MATCH('2016-17'!$A295,input!$A:$A,0),MATCH('2016-17'!M$2,input!$1:$1,0))</f>
        <v>5.0577410276389996</v>
      </c>
      <c r="N295" s="106">
        <f>INDEX(input!$A:$DZ,MATCH('2016-17'!$A295,input!$A:$A,0),MATCH('2016-17'!N$2,input!$1:$1,0))</f>
        <v>4.8566745319605371E-2</v>
      </c>
      <c r="O295" s="105">
        <f>INDEX(input!$A:$DZ,MATCH('2016-17'!$A295,input!$A:$A,0),MATCH('2016-17'!O$2,input!$1:$1,0))</f>
        <v>6.4712764209599998</v>
      </c>
      <c r="P295" s="111">
        <f>INDEX(input!$A:$DZ,MATCH('2016-17'!$A295,input!$A:$A,0),MATCH('2016-17'!P$2,input!$1:$1,0))</f>
        <v>0</v>
      </c>
      <c r="Q295" s="50">
        <f>INDEX(input!$A:$DZ,MATCH('2016-17'!$A295,input!$A:$A,0),MATCH('2016-17'!Q$2,input!$1:$1,0))</f>
        <v>0.10031422703999933</v>
      </c>
      <c r="R295" s="106">
        <f>INDEX(input!$A:$DZ,MATCH('2016-17'!$A295,input!$A:$A,0),MATCH('2016-17'!R$2,input!$1:$1,0))</f>
        <v>0</v>
      </c>
      <c r="S295" s="105">
        <f>INDEX(input!$A:$DZ,MATCH('2016-17'!$A295,input!$A:$A,0),MATCH('2016-17'!S$2,input!$1:$1,0))</f>
        <v>3.9776454364444449</v>
      </c>
      <c r="T295" s="105">
        <f>INDEX(input!$A:$DZ,MATCH('2016-17'!$A295,input!$A:$A,0),MATCH('2016-17'!T$2,input!$1:$1,0))</f>
        <v>7.6733644260649951E-3</v>
      </c>
      <c r="U295" s="103">
        <f>INDEX(input!$A:$DZ,MATCH('2016-17'!$A295,input!$A:$A,0),MATCH('2016-17'!U$2,input!$1:$1,0))</f>
        <v>0.29279466556324096</v>
      </c>
      <c r="V295" s="103">
        <f>INDEX(input!$A:$DZ,MATCH('2016-17'!$A295,input!$A:$A,0),MATCH('2016-17'!V$2,input!$1:$1,0))</f>
        <v>0</v>
      </c>
      <c r="W295" s="107">
        <f>INDEX(input!$A:$DZ,MATCH('2016-17'!$A295,input!$A:$A,0),MATCH('2016-17'!W$2,input!$1:$1,0))</f>
        <v>15.956011887392355</v>
      </c>
      <c r="X295" s="100">
        <f>INDEX(input!$A:$DZ,MATCH('2016-17'!$A295,input!$A:$A,0),MATCH('2016-17'!X$2,input!$1:$1,0))</f>
        <v>1.9401848371831454</v>
      </c>
    </row>
    <row r="296" spans="1:24" x14ac:dyDescent="0.25">
      <c r="A296" s="27" t="s">
        <v>553</v>
      </c>
      <c r="B296" s="27" t="str">
        <f>INDEX(input!$A:$DZ,MATCH('2016-17'!$A296,input!$A:$A,0),MATCH('2016-17'!B$2,input!$1:$1,0))</f>
        <v>E0936</v>
      </c>
      <c r="C296" s="27" t="str">
        <f>INDEX(input!$A:$DZ,MATCH('2016-17'!$A296,input!$A:$A,0),MATCH('2016-17'!C$2,input!$1:$1,0))</f>
        <v>E07000031</v>
      </c>
      <c r="E296" s="27" t="str">
        <f>INDEX(input!$A:$DZ,MATCH('2016-17'!$A296,input!$A:$A,0),MATCH('2016-17'!E$2,input!$1:$1,0))</f>
        <v>South Lakeland</v>
      </c>
      <c r="F296" s="110">
        <f>INDEX(input!$A:$DZ,MATCH('2016-17'!$A296,input!$A:$A,0),MATCH('2016-17'!F$2,input!$1:$1,0))</f>
        <v>3.8465535600000003</v>
      </c>
      <c r="G296" s="110">
        <f>INDEX(input!$A:$DZ,MATCH('2016-17'!$A296,input!$A:$A,0),MATCH('2016-17'!G$2,input!$1:$1,0))</f>
        <v>2.9769956416666667E-2</v>
      </c>
      <c r="H296" s="110">
        <f>INDEX(input!$A:$DZ,MATCH('2016-17'!$A296,input!$A:$A,0),MATCH('2016-17'!H$2,input!$1:$1,0))</f>
        <v>7.7633099999999997</v>
      </c>
      <c r="I296" s="110">
        <f>INDEX(input!$A:$DZ,MATCH('2016-17'!$A296,input!$A:$A,0),MATCH('2016-17'!I$2,input!$1:$1,0))</f>
        <v>0.73765431377777779</v>
      </c>
      <c r="J296" s="110">
        <f>INDEX(input!$A:$DZ,MATCH('2016-17'!$A296,input!$A:$A,0),MATCH('2016-17'!J$2,input!$1:$1,0))</f>
        <v>6.7230215756167054E-3</v>
      </c>
      <c r="K296" s="110">
        <f>INDEX(input!$A:$DZ,MATCH('2016-17'!$A296,input!$A:$A,0),MATCH('2016-17'!K$2,input!$1:$1,0))</f>
        <v>8.2962266141676289E-2</v>
      </c>
      <c r="L296" s="136">
        <f>INDEX(input!$A:$DZ,MATCH('2016-17'!$A296,input!$A:$A,0),MATCH('2016-17'!L$2,input!$1:$1,0))</f>
        <v>12.466973117911737</v>
      </c>
      <c r="M296" s="106">
        <f>INDEX(input!$A:$DZ,MATCH('2016-17'!$A296,input!$A:$A,0),MATCH('2016-17'!M$2,input!$1:$1,0))</f>
        <v>2.9923754962219999</v>
      </c>
      <c r="N296" s="106">
        <f>INDEX(input!$A:$DZ,MATCH('2016-17'!$A296,input!$A:$A,0),MATCH('2016-17'!N$2,input!$1:$1,0))</f>
        <v>2.9769956408702482E-2</v>
      </c>
      <c r="O296" s="105">
        <f>INDEX(input!$A:$DZ,MATCH('2016-17'!$A296,input!$A:$A,0),MATCH('2016-17'!O$2,input!$1:$1,0))</f>
        <v>7.9737983543400004</v>
      </c>
      <c r="P296" s="111">
        <f>INDEX(input!$A:$DZ,MATCH('2016-17'!$A296,input!$A:$A,0),MATCH('2016-17'!P$2,input!$1:$1,0))</f>
        <v>0</v>
      </c>
      <c r="Q296" s="50">
        <f>INDEX(input!$A:$DZ,MATCH('2016-17'!$A296,input!$A:$A,0),MATCH('2016-17'!Q$2,input!$1:$1,0))</f>
        <v>6.6205512660000354E-2</v>
      </c>
      <c r="R296" s="106">
        <f>INDEX(input!$A:$DZ,MATCH('2016-17'!$A296,input!$A:$A,0),MATCH('2016-17'!R$2,input!$1:$1,0))</f>
        <v>0</v>
      </c>
      <c r="S296" s="105">
        <f>INDEX(input!$A:$DZ,MATCH('2016-17'!$A296,input!$A:$A,0),MATCH('2016-17'!S$2,input!$1:$1,0))</f>
        <v>0.93913803288888897</v>
      </c>
      <c r="T296" s="105">
        <f>INDEX(input!$A:$DZ,MATCH('2016-17'!$A296,input!$A:$A,0),MATCH('2016-17'!T$2,input!$1:$1,0))</f>
        <v>4.8081722019274881E-3</v>
      </c>
      <c r="U296" s="103">
        <f>INDEX(input!$A:$DZ,MATCH('2016-17'!$A296,input!$A:$A,0),MATCH('2016-17'!U$2,input!$1:$1,0))</f>
        <v>0.43086854350999626</v>
      </c>
      <c r="V296" s="103">
        <f>INDEX(input!$A:$DZ,MATCH('2016-17'!$A296,input!$A:$A,0),MATCH('2016-17'!V$2,input!$1:$1,0))</f>
        <v>0.11576417330836689</v>
      </c>
      <c r="W296" s="107">
        <f>INDEX(input!$A:$DZ,MATCH('2016-17'!$A296,input!$A:$A,0),MATCH('2016-17'!W$2,input!$1:$1,0))</f>
        <v>12.55272824153988</v>
      </c>
      <c r="X296" s="100">
        <f>INDEX(input!$A:$DZ,MATCH('2016-17'!$A296,input!$A:$A,0),MATCH('2016-17'!X$2,input!$1:$1,0))</f>
        <v>0.68785841452514429</v>
      </c>
    </row>
    <row r="297" spans="1:24" x14ac:dyDescent="0.25">
      <c r="A297" s="27" t="s">
        <v>555</v>
      </c>
      <c r="B297" s="27" t="str">
        <f>INDEX(input!$A:$DZ,MATCH('2016-17'!$A297,input!$A:$A,0),MATCH('2016-17'!B$2,input!$1:$1,0))</f>
        <v>E2637</v>
      </c>
      <c r="C297" s="27" t="str">
        <f>INDEX(input!$A:$DZ,MATCH('2016-17'!$A297,input!$A:$A,0),MATCH('2016-17'!C$2,input!$1:$1,0))</f>
        <v>E07000149</v>
      </c>
      <c r="E297" s="27" t="str">
        <f>INDEX(input!$A:$DZ,MATCH('2016-17'!$A297,input!$A:$A,0),MATCH('2016-17'!E$2,input!$1:$1,0))</f>
        <v>South Norfolk</v>
      </c>
      <c r="F297" s="110">
        <f>INDEX(input!$A:$DZ,MATCH('2016-17'!$A297,input!$A:$A,0),MATCH('2016-17'!F$2,input!$1:$1,0))</f>
        <v>5.1728815800000003</v>
      </c>
      <c r="G297" s="110">
        <f>INDEX(input!$A:$DZ,MATCH('2016-17'!$A297,input!$A:$A,0),MATCH('2016-17'!G$2,input!$1:$1,0))</f>
        <v>4.1315804395833336E-2</v>
      </c>
      <c r="H297" s="110">
        <f>INDEX(input!$A:$DZ,MATCH('2016-17'!$A297,input!$A:$A,0),MATCH('2016-17'!H$2,input!$1:$1,0))</f>
        <v>5.8928227800000004</v>
      </c>
      <c r="I297" s="110">
        <f>INDEX(input!$A:$DZ,MATCH('2016-17'!$A297,input!$A:$A,0),MATCH('2016-17'!I$2,input!$1:$1,0))</f>
        <v>4.5337080666666676</v>
      </c>
      <c r="J297" s="110">
        <f>INDEX(input!$A:$DZ,MATCH('2016-17'!$A297,input!$A:$A,0),MATCH('2016-17'!J$2,input!$1:$1,0))</f>
        <v>9.2144475107883549E-3</v>
      </c>
      <c r="K297" s="110">
        <f>INDEX(input!$A:$DZ,MATCH('2016-17'!$A297,input!$A:$A,0),MATCH('2016-17'!K$2,input!$1:$1,0))</f>
        <v>5.4575949557038837E-2</v>
      </c>
      <c r="L297" s="136">
        <f>INDEX(input!$A:$DZ,MATCH('2016-17'!$A297,input!$A:$A,0),MATCH('2016-17'!L$2,input!$1:$1,0))</f>
        <v>15.704518628130327</v>
      </c>
      <c r="M297" s="106">
        <f>INDEX(input!$A:$DZ,MATCH('2016-17'!$A297,input!$A:$A,0),MATCH('2016-17'!M$2,input!$1:$1,0))</f>
        <v>4.3587391849900001</v>
      </c>
      <c r="N297" s="106">
        <f>INDEX(input!$A:$DZ,MATCH('2016-17'!$A297,input!$A:$A,0),MATCH('2016-17'!N$2,input!$1:$1,0))</f>
        <v>4.1315804344369836E-2</v>
      </c>
      <c r="O297" s="105">
        <f>INDEX(input!$A:$DZ,MATCH('2016-17'!$A297,input!$A:$A,0),MATCH('2016-17'!O$2,input!$1:$1,0))</f>
        <v>6.1206685385999995</v>
      </c>
      <c r="P297" s="111">
        <f>INDEX(input!$A:$DZ,MATCH('2016-17'!$A297,input!$A:$A,0),MATCH('2016-17'!P$2,input!$1:$1,0))</f>
        <v>0</v>
      </c>
      <c r="Q297" s="50">
        <f>INDEX(input!$A:$DZ,MATCH('2016-17'!$A297,input!$A:$A,0),MATCH('2016-17'!Q$2,input!$1:$1,0))</f>
        <v>7.5911851399999994E-2</v>
      </c>
      <c r="R297" s="106">
        <f>INDEX(input!$A:$DZ,MATCH('2016-17'!$A297,input!$A:$A,0),MATCH('2016-17'!R$2,input!$1:$1,0))</f>
        <v>0</v>
      </c>
      <c r="S297" s="105">
        <f>INDEX(input!$A:$DZ,MATCH('2016-17'!$A297,input!$A:$A,0),MATCH('2016-17'!S$2,input!$1:$1,0))</f>
        <v>5.3336015013333338</v>
      </c>
      <c r="T297" s="105">
        <f>INDEX(input!$A:$DZ,MATCH('2016-17'!$A297,input!$A:$A,0),MATCH('2016-17'!T$2,input!$1:$1,0))</f>
        <v>6.5899908068387282E-3</v>
      </c>
      <c r="U297" s="103">
        <f>INDEX(input!$A:$DZ,MATCH('2016-17'!$A297,input!$A:$A,0),MATCH('2016-17'!U$2,input!$1:$1,0))</f>
        <v>0.283442834796234</v>
      </c>
      <c r="V297" s="103">
        <f>INDEX(input!$A:$DZ,MATCH('2016-17'!$A297,input!$A:$A,0),MATCH('2016-17'!V$2,input!$1:$1,0))</f>
        <v>1.6509420903672606E-2</v>
      </c>
      <c r="W297" s="107">
        <f>INDEX(input!$A:$DZ,MATCH('2016-17'!$A297,input!$A:$A,0),MATCH('2016-17'!W$2,input!$1:$1,0))</f>
        <v>16.236779127174447</v>
      </c>
      <c r="X297" s="100">
        <f>INDEX(input!$A:$DZ,MATCH('2016-17'!$A297,input!$A:$A,0),MATCH('2016-17'!X$2,input!$1:$1,0))</f>
        <v>3.3892188079596597</v>
      </c>
    </row>
    <row r="298" spans="1:24" x14ac:dyDescent="0.25">
      <c r="A298" s="27" t="s">
        <v>557</v>
      </c>
      <c r="B298" s="27" t="str">
        <f>INDEX(input!$A:$DZ,MATCH('2016-17'!$A298,input!$A:$A,0),MATCH('2016-17'!B$2,input!$1:$1,0))</f>
        <v>E2836</v>
      </c>
      <c r="C298" s="27" t="str">
        <f>INDEX(input!$A:$DZ,MATCH('2016-17'!$A298,input!$A:$A,0),MATCH('2016-17'!C$2,input!$1:$1,0))</f>
        <v>E07000155</v>
      </c>
      <c r="E298" s="27" t="str">
        <f>INDEX(input!$A:$DZ,MATCH('2016-17'!$A298,input!$A:$A,0),MATCH('2016-17'!E$2,input!$1:$1,0))</f>
        <v>South Northamptonshire</v>
      </c>
      <c r="F298" s="110">
        <f>INDEX(input!$A:$DZ,MATCH('2016-17'!$A298,input!$A:$A,0),MATCH('2016-17'!F$2,input!$1:$1,0))</f>
        <v>3.18816327</v>
      </c>
      <c r="G298" s="110">
        <f>INDEX(input!$A:$DZ,MATCH('2016-17'!$A298,input!$A:$A,0),MATCH('2016-17'!G$2,input!$1:$1,0))</f>
        <v>2.4960847916666664E-2</v>
      </c>
      <c r="H298" s="110">
        <f>INDEX(input!$A:$DZ,MATCH('2016-17'!$A298,input!$A:$A,0),MATCH('2016-17'!H$2,input!$1:$1,0))</f>
        <v>5.655125</v>
      </c>
      <c r="I298" s="110">
        <f>INDEX(input!$A:$DZ,MATCH('2016-17'!$A298,input!$A:$A,0),MATCH('2016-17'!I$2,input!$1:$1,0))</f>
        <v>1.9302126631111114</v>
      </c>
      <c r="J298" s="110">
        <f>INDEX(input!$A:$DZ,MATCH('2016-17'!$A298,input!$A:$A,0),MATCH('2016-17'!J$2,input!$1:$1,0))</f>
        <v>5.6009446539115786E-3</v>
      </c>
      <c r="K298" s="110">
        <f>INDEX(input!$A:$DZ,MATCH('2016-17'!$A298,input!$A:$A,0),MATCH('2016-17'!K$2,input!$1:$1,0))</f>
        <v>3.6093004606066487E-2</v>
      </c>
      <c r="L298" s="136">
        <f>INDEX(input!$A:$DZ,MATCH('2016-17'!$A298,input!$A:$A,0),MATCH('2016-17'!L$2,input!$1:$1,0))</f>
        <v>10.840155730287755</v>
      </c>
      <c r="M298" s="106">
        <f>INDEX(input!$A:$DZ,MATCH('2016-17'!$A298,input!$A:$A,0),MATCH('2016-17'!M$2,input!$1:$1,0))</f>
        <v>2.5375317723489998</v>
      </c>
      <c r="N298" s="106">
        <f>INDEX(input!$A:$DZ,MATCH('2016-17'!$A298,input!$A:$A,0),MATCH('2016-17'!N$2,input!$1:$1,0))</f>
        <v>2.4960847896987604E-2</v>
      </c>
      <c r="O298" s="105">
        <f>INDEX(input!$A:$DZ,MATCH('2016-17'!$A298,input!$A:$A,0),MATCH('2016-17'!O$2,input!$1:$1,0))</f>
        <v>5.8823128567799987</v>
      </c>
      <c r="P298" s="111">
        <f>INDEX(input!$A:$DZ,MATCH('2016-17'!$A298,input!$A:$A,0),MATCH('2016-17'!P$2,input!$1:$1,0))</f>
        <v>0</v>
      </c>
      <c r="Q298" s="50">
        <f>INDEX(input!$A:$DZ,MATCH('2016-17'!$A298,input!$A:$A,0),MATCH('2016-17'!Q$2,input!$1:$1,0))</f>
        <v>5.3909032220000146E-2</v>
      </c>
      <c r="R298" s="106">
        <f>INDEX(input!$A:$DZ,MATCH('2016-17'!$A298,input!$A:$A,0),MATCH('2016-17'!R$2,input!$1:$1,0))</f>
        <v>0</v>
      </c>
      <c r="S298" s="105">
        <f>INDEX(input!$A:$DZ,MATCH('2016-17'!$A298,input!$A:$A,0),MATCH('2016-17'!S$2,input!$1:$1,0))</f>
        <v>2.4893459200000003</v>
      </c>
      <c r="T298" s="105">
        <f>INDEX(input!$A:$DZ,MATCH('2016-17'!$A298,input!$A:$A,0),MATCH('2016-17'!T$2,input!$1:$1,0))</f>
        <v>4.0056849567676276E-3</v>
      </c>
      <c r="U298" s="103">
        <f>INDEX(input!$A:$DZ,MATCH('2016-17'!$A298,input!$A:$A,0),MATCH('2016-17'!U$2,input!$1:$1,0))</f>
        <v>0.18745076585731307</v>
      </c>
      <c r="V298" s="103">
        <f>INDEX(input!$A:$DZ,MATCH('2016-17'!$A298,input!$A:$A,0),MATCH('2016-17'!V$2,input!$1:$1,0))</f>
        <v>7.0986788815143684E-2</v>
      </c>
      <c r="W298" s="107">
        <f>INDEX(input!$A:$DZ,MATCH('2016-17'!$A298,input!$A:$A,0),MATCH('2016-17'!W$2,input!$1:$1,0))</f>
        <v>11.250503668875213</v>
      </c>
      <c r="X298" s="100">
        <f>INDEX(input!$A:$DZ,MATCH('2016-17'!$A298,input!$A:$A,0),MATCH('2016-17'!X$2,input!$1:$1,0))</f>
        <v>3.7854432057736309</v>
      </c>
    </row>
    <row r="299" spans="1:24" x14ac:dyDescent="0.25">
      <c r="A299" s="27" t="s">
        <v>559</v>
      </c>
      <c r="B299" s="27" t="str">
        <f>INDEX(input!$A:$DZ,MATCH('2016-17'!$A299,input!$A:$A,0),MATCH('2016-17'!B$2,input!$1:$1,0))</f>
        <v>E3133</v>
      </c>
      <c r="C299" s="27" t="str">
        <f>INDEX(input!$A:$DZ,MATCH('2016-17'!$A299,input!$A:$A,0),MATCH('2016-17'!C$2,input!$1:$1,0))</f>
        <v>E07000179</v>
      </c>
      <c r="E299" s="27" t="str">
        <f>INDEX(input!$A:$DZ,MATCH('2016-17'!$A299,input!$A:$A,0),MATCH('2016-17'!E$2,input!$1:$1,0))</f>
        <v>South Oxfordshire</v>
      </c>
      <c r="F299" s="110">
        <f>INDEX(input!$A:$DZ,MATCH('2016-17'!$A299,input!$A:$A,0),MATCH('2016-17'!F$2,input!$1:$1,0))</f>
        <v>4.3421501099999995</v>
      </c>
      <c r="G299" s="110">
        <f>INDEX(input!$A:$DZ,MATCH('2016-17'!$A299,input!$A:$A,0),MATCH('2016-17'!G$2,input!$1:$1,0))</f>
        <v>3.4478665666666665E-2</v>
      </c>
      <c r="H299" s="110">
        <f>INDEX(input!$A:$DZ,MATCH('2016-17'!$A299,input!$A:$A,0),MATCH('2016-17'!H$2,input!$1:$1,0))</f>
        <v>6.0329459999999999</v>
      </c>
      <c r="I299" s="110">
        <f>INDEX(input!$A:$DZ,MATCH('2016-17'!$A299,input!$A:$A,0),MATCH('2016-17'!I$2,input!$1:$1,0))</f>
        <v>2.8778787964444446</v>
      </c>
      <c r="J299" s="110">
        <f>INDEX(input!$A:$DZ,MATCH('2016-17'!$A299,input!$A:$A,0),MATCH('2016-17'!J$2,input!$1:$1,0))</f>
        <v>7.6807945244358371E-3</v>
      </c>
      <c r="K299" s="110">
        <f>INDEX(input!$A:$DZ,MATCH('2016-17'!$A299,input!$A:$A,0),MATCH('2016-17'!K$2,input!$1:$1,0))</f>
        <v>8.0808349102302335E-3</v>
      </c>
      <c r="L299" s="136">
        <f>INDEX(input!$A:$DZ,MATCH('2016-17'!$A299,input!$A:$A,0),MATCH('2016-17'!L$2,input!$1:$1,0))</f>
        <v>13.303215201545775</v>
      </c>
      <c r="M299" s="106">
        <f>INDEX(input!$A:$DZ,MATCH('2016-17'!$A299,input!$A:$A,0),MATCH('2016-17'!M$2,input!$1:$1,0))</f>
        <v>3.5788181810790003</v>
      </c>
      <c r="N299" s="106">
        <f>INDEX(input!$A:$DZ,MATCH('2016-17'!$A299,input!$A:$A,0),MATCH('2016-17'!N$2,input!$1:$1,0))</f>
        <v>3.4478665671198346E-2</v>
      </c>
      <c r="O299" s="105">
        <f>INDEX(input!$A:$DZ,MATCH('2016-17'!$A299,input!$A:$A,0),MATCH('2016-17'!O$2,input!$1:$1,0))</f>
        <v>6.1143065999999999</v>
      </c>
      <c r="P299" s="111">
        <f>INDEX(input!$A:$DZ,MATCH('2016-17'!$A299,input!$A:$A,0),MATCH('2016-17'!P$2,input!$1:$1,0))</f>
        <v>0</v>
      </c>
      <c r="Q299" s="50">
        <f>INDEX(input!$A:$DZ,MATCH('2016-17'!$A299,input!$A:$A,0),MATCH('2016-17'!Q$2,input!$1:$1,0))</f>
        <v>0</v>
      </c>
      <c r="R299" s="106">
        <f>INDEX(input!$A:$DZ,MATCH('2016-17'!$A299,input!$A:$A,0),MATCH('2016-17'!R$2,input!$1:$1,0))</f>
        <v>0</v>
      </c>
      <c r="S299" s="105">
        <f>INDEX(input!$A:$DZ,MATCH('2016-17'!$A299,input!$A:$A,0),MATCH('2016-17'!S$2,input!$1:$1,0))</f>
        <v>3.5531817262222223</v>
      </c>
      <c r="T299" s="105">
        <f>INDEX(input!$A:$DZ,MATCH('2016-17'!$A299,input!$A:$A,0),MATCH('2016-17'!T$2,input!$1:$1,0))</f>
        <v>5.4931524918870418E-3</v>
      </c>
      <c r="U299" s="103">
        <f>INDEX(input!$A:$DZ,MATCH('2016-17'!$A299,input!$A:$A,0),MATCH('2016-17'!U$2,input!$1:$1,0))</f>
        <v>4.1968207114421542E-2</v>
      </c>
      <c r="V299" s="103">
        <f>INDEX(input!$A:$DZ,MATCH('2016-17'!$A299,input!$A:$A,0),MATCH('2016-17'!V$2,input!$1:$1,0))</f>
        <v>4.2812406638766183E-2</v>
      </c>
      <c r="W299" s="107">
        <f>INDEX(input!$A:$DZ,MATCH('2016-17'!$A299,input!$A:$A,0),MATCH('2016-17'!W$2,input!$1:$1,0))</f>
        <v>13.371058939217493</v>
      </c>
      <c r="X299" s="100">
        <f>INDEX(input!$A:$DZ,MATCH('2016-17'!$A299,input!$A:$A,0),MATCH('2016-17'!X$2,input!$1:$1,0))</f>
        <v>0.50998000591491177</v>
      </c>
    </row>
    <row r="300" spans="1:24" x14ac:dyDescent="0.25">
      <c r="A300" s="27" t="s">
        <v>561</v>
      </c>
      <c r="B300" s="27" t="str">
        <f>INDEX(input!$A:$DZ,MATCH('2016-17'!$A300,input!$A:$A,0),MATCH('2016-17'!B$2,input!$1:$1,0))</f>
        <v>E2342</v>
      </c>
      <c r="C300" s="27" t="str">
        <f>INDEX(input!$A:$DZ,MATCH('2016-17'!$A300,input!$A:$A,0),MATCH('2016-17'!C$2,input!$1:$1,0))</f>
        <v>E07000126</v>
      </c>
      <c r="E300" s="27" t="str">
        <f>INDEX(input!$A:$DZ,MATCH('2016-17'!$A300,input!$A:$A,0),MATCH('2016-17'!E$2,input!$1:$1,0))</f>
        <v>South Ribble</v>
      </c>
      <c r="F300" s="110">
        <f>INDEX(input!$A:$DZ,MATCH('2016-17'!$A300,input!$A:$A,0),MATCH('2016-17'!F$2,input!$1:$1,0))</f>
        <v>3.9747572899999999</v>
      </c>
      <c r="G300" s="110">
        <f>INDEX(input!$A:$DZ,MATCH('2016-17'!$A300,input!$A:$A,0),MATCH('2016-17'!G$2,input!$1:$1,0))</f>
        <v>3.10578751875E-2</v>
      </c>
      <c r="H300" s="110">
        <f>INDEX(input!$A:$DZ,MATCH('2016-17'!$A300,input!$A:$A,0),MATCH('2016-17'!H$2,input!$1:$1,0))</f>
        <v>7.179748</v>
      </c>
      <c r="I300" s="110">
        <f>INDEX(input!$A:$DZ,MATCH('2016-17'!$A300,input!$A:$A,0),MATCH('2016-17'!I$2,input!$1:$1,0))</f>
        <v>1.0961122951111113</v>
      </c>
      <c r="J300" s="110">
        <f>INDEX(input!$A:$DZ,MATCH('2016-17'!$A300,input!$A:$A,0),MATCH('2016-17'!J$2,input!$1:$1,0))</f>
        <v>6.9402600732195929E-3</v>
      </c>
      <c r="K300" s="110">
        <f>INDEX(input!$A:$DZ,MATCH('2016-17'!$A300,input!$A:$A,0),MATCH('2016-17'!K$2,input!$1:$1,0))</f>
        <v>0</v>
      </c>
      <c r="L300" s="136">
        <f>INDEX(input!$A:$DZ,MATCH('2016-17'!$A300,input!$A:$A,0),MATCH('2016-17'!L$2,input!$1:$1,0))</f>
        <v>12.288615720371833</v>
      </c>
      <c r="M300" s="106">
        <f>INDEX(input!$A:$DZ,MATCH('2016-17'!$A300,input!$A:$A,0),MATCH('2016-17'!M$2,input!$1:$1,0))</f>
        <v>3.1540815201469998</v>
      </c>
      <c r="N300" s="106">
        <f>INDEX(input!$A:$DZ,MATCH('2016-17'!$A300,input!$A:$A,0),MATCH('2016-17'!N$2,input!$1:$1,0))</f>
        <v>3.105787517967562E-2</v>
      </c>
      <c r="O300" s="105">
        <f>INDEX(input!$A:$DZ,MATCH('2016-17'!$A300,input!$A:$A,0),MATCH('2016-17'!O$2,input!$1:$1,0))</f>
        <v>7.254874727999999</v>
      </c>
      <c r="P300" s="111">
        <f>INDEX(input!$A:$DZ,MATCH('2016-17'!$A300,input!$A:$A,0),MATCH('2016-17'!P$2,input!$1:$1,0))</f>
        <v>0</v>
      </c>
      <c r="Q300" s="50">
        <f>INDEX(input!$A:$DZ,MATCH('2016-17'!$A300,input!$A:$A,0),MATCH('2016-17'!Q$2,input!$1:$1,0))</f>
        <v>0</v>
      </c>
      <c r="R300" s="106">
        <f>INDEX(input!$A:$DZ,MATCH('2016-17'!$A300,input!$A:$A,0),MATCH('2016-17'!R$2,input!$1:$1,0))</f>
        <v>0</v>
      </c>
      <c r="S300" s="105">
        <f>INDEX(input!$A:$DZ,MATCH('2016-17'!$A300,input!$A:$A,0),MATCH('2016-17'!S$2,input!$1:$1,0))</f>
        <v>1.7436915164444446</v>
      </c>
      <c r="T300" s="105">
        <f>INDEX(input!$A:$DZ,MATCH('2016-17'!$A300,input!$A:$A,0),MATCH('2016-17'!T$2,input!$1:$1,0))</f>
        <v>4.9635368833604622E-3</v>
      </c>
      <c r="U300" s="103">
        <f>INDEX(input!$A:$DZ,MATCH('2016-17'!$A300,input!$A:$A,0),MATCH('2016-17'!U$2,input!$1:$1,0))</f>
        <v>0</v>
      </c>
      <c r="V300" s="103">
        <f>INDEX(input!$A:$DZ,MATCH('2016-17'!$A300,input!$A:$A,0),MATCH('2016-17'!V$2,input!$1:$1,0))</f>
        <v>9.2011920462457056E-2</v>
      </c>
      <c r="W300" s="107">
        <f>INDEX(input!$A:$DZ,MATCH('2016-17'!$A300,input!$A:$A,0),MATCH('2016-17'!W$2,input!$1:$1,0))</f>
        <v>12.280681097116936</v>
      </c>
      <c r="X300" s="100">
        <f>INDEX(input!$A:$DZ,MATCH('2016-17'!$A300,input!$A:$A,0),MATCH('2016-17'!X$2,input!$1:$1,0))</f>
        <v>-6.456889397024046E-2</v>
      </c>
    </row>
    <row r="301" spans="1:24" x14ac:dyDescent="0.25">
      <c r="A301" s="27" t="s">
        <v>563</v>
      </c>
      <c r="B301" s="27" t="str">
        <f>INDEX(input!$A:$DZ,MATCH('2016-17'!$A301,input!$A:$A,0),MATCH('2016-17'!B$2,input!$1:$1,0))</f>
        <v>E3334</v>
      </c>
      <c r="C301" s="27" t="str">
        <f>INDEX(input!$A:$DZ,MATCH('2016-17'!$A301,input!$A:$A,0),MATCH('2016-17'!C$2,input!$1:$1,0))</f>
        <v>E07000189</v>
      </c>
      <c r="E301" s="27" t="str">
        <f>INDEX(input!$A:$DZ,MATCH('2016-17'!$A301,input!$A:$A,0),MATCH('2016-17'!E$2,input!$1:$1,0))</f>
        <v>South Somerset</v>
      </c>
      <c r="F301" s="110">
        <f>INDEX(input!$A:$DZ,MATCH('2016-17'!$A301,input!$A:$A,0),MATCH('2016-17'!F$2,input!$1:$1,0))</f>
        <v>6.1018469700000004</v>
      </c>
      <c r="G301" s="110">
        <f>INDEX(input!$A:$DZ,MATCH('2016-17'!$A301,input!$A:$A,0),MATCH('2016-17'!G$2,input!$1:$1,0))</f>
        <v>4.8539850479166674E-2</v>
      </c>
      <c r="H301" s="110">
        <f>INDEX(input!$A:$DZ,MATCH('2016-17'!$A301,input!$A:$A,0),MATCH('2016-17'!H$2,input!$1:$1,0))</f>
        <v>8.4429789999999993</v>
      </c>
      <c r="I301" s="110">
        <f>INDEX(input!$A:$DZ,MATCH('2016-17'!$A301,input!$A:$A,0),MATCH('2016-17'!I$2,input!$1:$1,0))</f>
        <v>3.9910925119999998</v>
      </c>
      <c r="J301" s="110">
        <f>INDEX(input!$A:$DZ,MATCH('2016-17'!$A301,input!$A:$A,0),MATCH('2016-17'!J$2,input!$1:$1,0))</f>
        <v>1.0830681781015684E-2</v>
      </c>
      <c r="K301" s="110">
        <f>INDEX(input!$A:$DZ,MATCH('2016-17'!$A301,input!$A:$A,0),MATCH('2016-17'!K$2,input!$1:$1,0))</f>
        <v>3.1819827316594211E-2</v>
      </c>
      <c r="L301" s="136">
        <f>INDEX(input!$A:$DZ,MATCH('2016-17'!$A301,input!$A:$A,0),MATCH('2016-17'!L$2,input!$1:$1,0))</f>
        <v>18.627108841576778</v>
      </c>
      <c r="M301" s="106">
        <f>INDEX(input!$A:$DZ,MATCH('2016-17'!$A301,input!$A:$A,0),MATCH('2016-17'!M$2,input!$1:$1,0))</f>
        <v>5.0317335073600002</v>
      </c>
      <c r="N301" s="106">
        <f>INDEX(input!$A:$DZ,MATCH('2016-17'!$A301,input!$A:$A,0),MATCH('2016-17'!N$2,input!$1:$1,0))</f>
        <v>4.853985049586157E-2</v>
      </c>
      <c r="O301" s="105">
        <f>INDEX(input!$A:$DZ,MATCH('2016-17'!$A301,input!$A:$A,0),MATCH('2016-17'!O$2,input!$1:$1,0))</f>
        <v>8.8227228149999988</v>
      </c>
      <c r="P301" s="111">
        <f>INDEX(input!$A:$DZ,MATCH('2016-17'!$A301,input!$A:$A,0),MATCH('2016-17'!P$2,input!$1:$1,0))</f>
        <v>0</v>
      </c>
      <c r="Q301" s="50">
        <f>INDEX(input!$A:$DZ,MATCH('2016-17'!$A301,input!$A:$A,0),MATCH('2016-17'!Q$2,input!$1:$1,0))</f>
        <v>0.10391382499999867</v>
      </c>
      <c r="R301" s="106">
        <f>INDEX(input!$A:$DZ,MATCH('2016-17'!$A301,input!$A:$A,0),MATCH('2016-17'!R$2,input!$1:$1,0))</f>
        <v>0</v>
      </c>
      <c r="S301" s="105">
        <f>INDEX(input!$A:$DZ,MATCH('2016-17'!$A301,input!$A:$A,0),MATCH('2016-17'!S$2,input!$1:$1,0))</f>
        <v>4.6582225404444442</v>
      </c>
      <c r="T301" s="105">
        <f>INDEX(input!$A:$DZ,MATCH('2016-17'!$A301,input!$A:$A,0),MATCH('2016-17'!T$2,input!$1:$1,0))</f>
        <v>7.7458896244320301E-3</v>
      </c>
      <c r="U301" s="103">
        <f>INDEX(input!$A:$DZ,MATCH('2016-17'!$A301,input!$A:$A,0),MATCH('2016-17'!U$2,input!$1:$1,0))</f>
        <v>0.16525781283779575</v>
      </c>
      <c r="V301" s="103">
        <f>INDEX(input!$A:$DZ,MATCH('2016-17'!$A301,input!$A:$A,0),MATCH('2016-17'!V$2,input!$1:$1,0))</f>
        <v>5.7216291745472311E-2</v>
      </c>
      <c r="W301" s="107">
        <f>INDEX(input!$A:$DZ,MATCH('2016-17'!$A301,input!$A:$A,0),MATCH('2016-17'!W$2,input!$1:$1,0))</f>
        <v>18.895352532508003</v>
      </c>
      <c r="X301" s="100">
        <f>INDEX(input!$A:$DZ,MATCH('2016-17'!$A301,input!$A:$A,0),MATCH('2016-17'!X$2,input!$1:$1,0))</f>
        <v>1.4400715280757481</v>
      </c>
    </row>
    <row r="302" spans="1:24" x14ac:dyDescent="0.25">
      <c r="A302" s="27" t="s">
        <v>565</v>
      </c>
      <c r="B302" s="27" t="str">
        <f>INDEX(input!$A:$DZ,MATCH('2016-17'!$A302,input!$A:$A,0),MATCH('2016-17'!B$2,input!$1:$1,0))</f>
        <v>E3435</v>
      </c>
      <c r="C302" s="27" t="str">
        <f>INDEX(input!$A:$DZ,MATCH('2016-17'!$A302,input!$A:$A,0),MATCH('2016-17'!C$2,input!$1:$1,0))</f>
        <v>E07000196</v>
      </c>
      <c r="E302" s="27" t="str">
        <f>INDEX(input!$A:$DZ,MATCH('2016-17'!$A302,input!$A:$A,0),MATCH('2016-17'!E$2,input!$1:$1,0))</f>
        <v>South Staffordshire</v>
      </c>
      <c r="F302" s="110">
        <f>INDEX(input!$A:$DZ,MATCH('2016-17'!$A302,input!$A:$A,0),MATCH('2016-17'!F$2,input!$1:$1,0))</f>
        <v>3.8333824399999998</v>
      </c>
      <c r="G302" s="110">
        <f>INDEX(input!$A:$DZ,MATCH('2016-17'!$A302,input!$A:$A,0),MATCH('2016-17'!G$2,input!$1:$1,0))</f>
        <v>3.1076301958333333E-2</v>
      </c>
      <c r="H302" s="110">
        <f>INDEX(input!$A:$DZ,MATCH('2016-17'!$A302,input!$A:$A,0),MATCH('2016-17'!H$2,input!$1:$1,0))</f>
        <v>3.5220631099999999</v>
      </c>
      <c r="I302" s="110">
        <f>INDEX(input!$A:$DZ,MATCH('2016-17'!$A302,input!$A:$A,0),MATCH('2016-17'!I$2,input!$1:$1,0))</f>
        <v>1.4581280995555557</v>
      </c>
      <c r="J302" s="110">
        <f>INDEX(input!$A:$DZ,MATCH('2016-17'!$A302,input!$A:$A,0),MATCH('2016-17'!J$2,input!$1:$1,0))</f>
        <v>6.8921327246660022E-3</v>
      </c>
      <c r="K302" s="110">
        <f>INDEX(input!$A:$DZ,MATCH('2016-17'!$A302,input!$A:$A,0),MATCH('2016-17'!K$2,input!$1:$1,0))</f>
        <v>0</v>
      </c>
      <c r="L302" s="136">
        <f>INDEX(input!$A:$DZ,MATCH('2016-17'!$A302,input!$A:$A,0),MATCH('2016-17'!L$2,input!$1:$1,0))</f>
        <v>8.8515420842385542</v>
      </c>
      <c r="M302" s="106">
        <f>INDEX(input!$A:$DZ,MATCH('2016-17'!$A302,input!$A:$A,0),MATCH('2016-17'!M$2,input!$1:$1,0))</f>
        <v>3.2922167179939996</v>
      </c>
      <c r="N302" s="106">
        <f>INDEX(input!$A:$DZ,MATCH('2016-17'!$A302,input!$A:$A,0),MATCH('2016-17'!N$2,input!$1:$1,0))</f>
        <v>3.1076301933524796E-2</v>
      </c>
      <c r="O302" s="105">
        <f>INDEX(input!$A:$DZ,MATCH('2016-17'!$A302,input!$A:$A,0),MATCH('2016-17'!O$2,input!$1:$1,0))</f>
        <v>3.6124171549200006</v>
      </c>
      <c r="P302" s="111">
        <f>INDEX(input!$A:$DZ,MATCH('2016-17'!$A302,input!$A:$A,0),MATCH('2016-17'!P$2,input!$1:$1,0))</f>
        <v>0</v>
      </c>
      <c r="Q302" s="50">
        <f>INDEX(input!$A:$DZ,MATCH('2016-17'!$A302,input!$A:$A,0),MATCH('2016-17'!Q$2,input!$1:$1,0))</f>
        <v>0.11490279107999984</v>
      </c>
      <c r="R302" s="106">
        <f>INDEX(input!$A:$DZ,MATCH('2016-17'!$A302,input!$A:$A,0),MATCH('2016-17'!R$2,input!$1:$1,0))</f>
        <v>0</v>
      </c>
      <c r="S302" s="105">
        <f>INDEX(input!$A:$DZ,MATCH('2016-17'!$A302,input!$A:$A,0),MATCH('2016-17'!S$2,input!$1:$1,0))</f>
        <v>1.7378784142222223</v>
      </c>
      <c r="T302" s="105">
        <f>INDEX(input!$A:$DZ,MATCH('2016-17'!$A302,input!$A:$A,0),MATCH('2016-17'!T$2,input!$1:$1,0))</f>
        <v>4.9291171545428241E-3</v>
      </c>
      <c r="U302" s="103">
        <f>INDEX(input!$A:$DZ,MATCH('2016-17'!$A302,input!$A:$A,0),MATCH('2016-17'!U$2,input!$1:$1,0))</f>
        <v>0</v>
      </c>
      <c r="V302" s="103">
        <f>INDEX(input!$A:$DZ,MATCH('2016-17'!$A302,input!$A:$A,0),MATCH('2016-17'!V$2,input!$1:$1,0))</f>
        <v>0</v>
      </c>
      <c r="W302" s="107">
        <f>INDEX(input!$A:$DZ,MATCH('2016-17'!$A302,input!$A:$A,0),MATCH('2016-17'!W$2,input!$1:$1,0))</f>
        <v>8.7934204973042895</v>
      </c>
      <c r="X302" s="100">
        <f>INDEX(input!$A:$DZ,MATCH('2016-17'!$A302,input!$A:$A,0),MATCH('2016-17'!X$2,input!$1:$1,0))</f>
        <v>-0.65662668020026738</v>
      </c>
    </row>
    <row r="303" spans="1:24" x14ac:dyDescent="0.25">
      <c r="A303" s="27" t="s">
        <v>567</v>
      </c>
      <c r="B303" s="27" t="str">
        <f>INDEX(input!$A:$DZ,MATCH('2016-17'!$A303,input!$A:$A,0),MATCH('2016-17'!B$2,input!$1:$1,0))</f>
        <v>E4504</v>
      </c>
      <c r="C303" s="27" t="str">
        <f>INDEX(input!$A:$DZ,MATCH('2016-17'!$A303,input!$A:$A,0),MATCH('2016-17'!C$2,input!$1:$1,0))</f>
        <v>E08000023</v>
      </c>
      <c r="E303" s="27" t="str">
        <f>INDEX(input!$A:$DZ,MATCH('2016-17'!$A303,input!$A:$A,0),MATCH('2016-17'!E$2,input!$1:$1,0))</f>
        <v>South Tyneside</v>
      </c>
      <c r="F303" s="110">
        <f>INDEX(input!$A:$DZ,MATCH('2016-17'!$A303,input!$A:$A,0),MATCH('2016-17'!F$2,input!$1:$1,0))</f>
        <v>85.949214460000007</v>
      </c>
      <c r="G303" s="110">
        <f>INDEX(input!$A:$DZ,MATCH('2016-17'!$A303,input!$A:$A,0),MATCH('2016-17'!G$2,input!$1:$1,0))</f>
        <v>0.65466679352083335</v>
      </c>
      <c r="H303" s="110">
        <f>INDEX(input!$A:$DZ,MATCH('2016-17'!$A303,input!$A:$A,0),MATCH('2016-17'!H$2,input!$1:$1,0))</f>
        <v>48.050566000000003</v>
      </c>
      <c r="I303" s="110">
        <f>INDEX(input!$A:$DZ,MATCH('2016-17'!$A303,input!$A:$A,0),MATCH('2016-17'!I$2,input!$1:$1,0))</f>
        <v>2.0399752488888891</v>
      </c>
      <c r="J303" s="110">
        <f>INDEX(input!$A:$DZ,MATCH('2016-17'!$A303,input!$A:$A,0),MATCH('2016-17'!J$2,input!$1:$1,0))</f>
        <v>0.14490287357698964</v>
      </c>
      <c r="K303" s="110">
        <f>INDEX(input!$A:$DZ,MATCH('2016-17'!$A303,input!$A:$A,0),MATCH('2016-17'!K$2,input!$1:$1,0))</f>
        <v>0</v>
      </c>
      <c r="L303" s="136">
        <f>INDEX(input!$A:$DZ,MATCH('2016-17'!$A303,input!$A:$A,0),MATCH('2016-17'!L$2,input!$1:$1,0))</f>
        <v>136.83932537598673</v>
      </c>
      <c r="M303" s="106">
        <f>INDEX(input!$A:$DZ,MATCH('2016-17'!$A303,input!$A:$A,0),MATCH('2016-17'!M$2,input!$1:$1,0))</f>
        <v>77.246170329407988</v>
      </c>
      <c r="N303" s="106">
        <f>INDEX(input!$A:$DZ,MATCH('2016-17'!$A303,input!$A:$A,0),MATCH('2016-17'!N$2,input!$1:$1,0))</f>
        <v>0.6546667935872128</v>
      </c>
      <c r="O303" s="105">
        <f>INDEX(input!$A:$DZ,MATCH('2016-17'!$A303,input!$A:$A,0),MATCH('2016-17'!O$2,input!$1:$1,0))</f>
        <v>49.644647528000007</v>
      </c>
      <c r="P303" s="111">
        <f>INDEX(input!$A:$DZ,MATCH('2016-17'!$A303,input!$A:$A,0),MATCH('2016-17'!P$2,input!$1:$1,0))</f>
        <v>0.97390299999999996</v>
      </c>
      <c r="Q303" s="50">
        <f>INDEX(input!$A:$DZ,MATCH('2016-17'!$A303,input!$A:$A,0),MATCH('2016-17'!Q$2,input!$1:$1,0))</f>
        <v>0</v>
      </c>
      <c r="R303" s="106">
        <f>INDEX(input!$A:$DZ,MATCH('2016-17'!$A303,input!$A:$A,0),MATCH('2016-17'!R$2,input!$1:$1,0))</f>
        <v>0</v>
      </c>
      <c r="S303" s="105">
        <f>INDEX(input!$A:$DZ,MATCH('2016-17'!$A303,input!$A:$A,0),MATCH('2016-17'!S$2,input!$1:$1,0))</f>
        <v>2.6589258888888891</v>
      </c>
      <c r="T303" s="105">
        <f>INDEX(input!$A:$DZ,MATCH('2016-17'!$A303,input!$A:$A,0),MATCH('2016-17'!T$2,input!$1:$1,0))</f>
        <v>0.10363167228842109</v>
      </c>
      <c r="U303" s="103">
        <f>INDEX(input!$A:$DZ,MATCH('2016-17'!$A303,input!$A:$A,0),MATCH('2016-17'!U$2,input!$1:$1,0))</f>
        <v>0</v>
      </c>
      <c r="V303" s="103">
        <f>INDEX(input!$A:$DZ,MATCH('2016-17'!$A303,input!$A:$A,0),MATCH('2016-17'!V$2,input!$1:$1,0))</f>
        <v>0</v>
      </c>
      <c r="W303" s="107">
        <f>INDEX(input!$A:$DZ,MATCH('2016-17'!$A303,input!$A:$A,0),MATCH('2016-17'!W$2,input!$1:$1,0))</f>
        <v>131.28194521217253</v>
      </c>
      <c r="X303" s="100">
        <f>INDEX(input!$A:$DZ,MATCH('2016-17'!$A303,input!$A:$A,0),MATCH('2016-17'!X$2,input!$1:$1,0))</f>
        <v>-4.0612449298068842</v>
      </c>
    </row>
    <row r="304" spans="1:24" x14ac:dyDescent="0.25">
      <c r="A304" s="27" t="s">
        <v>569</v>
      </c>
      <c r="B304" s="27" t="str">
        <f>INDEX(input!$A:$DZ,MATCH('2016-17'!$A304,input!$A:$A,0),MATCH('2016-17'!B$2,input!$1:$1,0))</f>
        <v>E6144</v>
      </c>
      <c r="C304" s="27" t="str">
        <f>INDEX(input!$A:$DZ,MATCH('2016-17'!$A304,input!$A:$A,0),MATCH('2016-17'!C$2,input!$1:$1,0))</f>
        <v>E31000042</v>
      </c>
      <c r="E304" s="27" t="str">
        <f>INDEX(input!$A:$DZ,MATCH('2016-17'!$A304,input!$A:$A,0),MATCH('2016-17'!E$2,input!$1:$1,0))</f>
        <v>South Yorkshire Fire</v>
      </c>
      <c r="F304" s="110">
        <f>INDEX(input!$A:$DZ,MATCH('2016-17'!$A304,input!$A:$A,0),MATCH('2016-17'!F$2,input!$1:$1,0))</f>
        <v>28.808235310000004</v>
      </c>
      <c r="G304" s="110">
        <f>INDEX(input!$A:$DZ,MATCH('2016-17'!$A304,input!$A:$A,0),MATCH('2016-17'!G$2,input!$1:$1,0))</f>
        <v>0.20746866</v>
      </c>
      <c r="H304" s="110">
        <f>INDEX(input!$A:$DZ,MATCH('2016-17'!$A304,input!$A:$A,0),MATCH('2016-17'!H$2,input!$1:$1,0))</f>
        <v>21.998059000000001</v>
      </c>
      <c r="I304" s="110">
        <f>INDEX(input!$A:$DZ,MATCH('2016-17'!$A304,input!$A:$A,0),MATCH('2016-17'!I$2,input!$1:$1,0))</f>
        <v>0</v>
      </c>
      <c r="J304" s="110">
        <f>INDEX(input!$A:$DZ,MATCH('2016-17'!$A304,input!$A:$A,0),MATCH('2016-17'!J$2,input!$1:$1,0))</f>
        <v>0</v>
      </c>
      <c r="K304" s="110">
        <f>INDEX(input!$A:$DZ,MATCH('2016-17'!$A304,input!$A:$A,0),MATCH('2016-17'!K$2,input!$1:$1,0))</f>
        <v>0</v>
      </c>
      <c r="L304" s="136">
        <f>INDEX(input!$A:$DZ,MATCH('2016-17'!$A304,input!$A:$A,0),MATCH('2016-17'!L$2,input!$1:$1,0))</f>
        <v>51.013762970000002</v>
      </c>
      <c r="M304" s="106">
        <f>INDEX(input!$A:$DZ,MATCH('2016-17'!$A304,input!$A:$A,0),MATCH('2016-17'!M$2,input!$1:$1,0))</f>
        <v>27.111483523791001</v>
      </c>
      <c r="N304" s="106">
        <f>INDEX(input!$A:$DZ,MATCH('2016-17'!$A304,input!$A:$A,0),MATCH('2016-17'!N$2,input!$1:$1,0))</f>
        <v>0.20746866005336778</v>
      </c>
      <c r="O304" s="105">
        <f>INDEX(input!$A:$DZ,MATCH('2016-17'!$A304,input!$A:$A,0),MATCH('2016-17'!O$2,input!$1:$1,0))</f>
        <v>22.771250942000002</v>
      </c>
      <c r="P304" s="111">
        <f>INDEX(input!$A:$DZ,MATCH('2016-17'!$A304,input!$A:$A,0),MATCH('2016-17'!P$2,input!$1:$1,0))</f>
        <v>0</v>
      </c>
      <c r="Q304" s="50">
        <f>INDEX(input!$A:$DZ,MATCH('2016-17'!$A304,input!$A:$A,0),MATCH('2016-17'!Q$2,input!$1:$1,0))</f>
        <v>0</v>
      </c>
      <c r="R304" s="106">
        <f>INDEX(input!$A:$DZ,MATCH('2016-17'!$A304,input!$A:$A,0),MATCH('2016-17'!R$2,input!$1:$1,0))</f>
        <v>0</v>
      </c>
      <c r="S304" s="105">
        <f>INDEX(input!$A:$DZ,MATCH('2016-17'!$A304,input!$A:$A,0),MATCH('2016-17'!S$2,input!$1:$1,0))</f>
        <v>0</v>
      </c>
      <c r="T304" s="105">
        <f>INDEX(input!$A:$DZ,MATCH('2016-17'!$A304,input!$A:$A,0),MATCH('2016-17'!T$2,input!$1:$1,0))</f>
        <v>0</v>
      </c>
      <c r="U304" s="103">
        <f>INDEX(input!$A:$DZ,MATCH('2016-17'!$A304,input!$A:$A,0),MATCH('2016-17'!U$2,input!$1:$1,0))</f>
        <v>0</v>
      </c>
      <c r="V304" s="103">
        <f>INDEX(input!$A:$DZ,MATCH('2016-17'!$A304,input!$A:$A,0),MATCH('2016-17'!V$2,input!$1:$1,0))</f>
        <v>0</v>
      </c>
      <c r="W304" s="107">
        <f>INDEX(input!$A:$DZ,MATCH('2016-17'!$A304,input!$A:$A,0),MATCH('2016-17'!W$2,input!$1:$1,0))</f>
        <v>50.090203125844369</v>
      </c>
      <c r="X304" s="100">
        <f>INDEX(input!$A:$DZ,MATCH('2016-17'!$A304,input!$A:$A,0),MATCH('2016-17'!X$2,input!$1:$1,0))</f>
        <v>-1.8104130932249718</v>
      </c>
    </row>
    <row r="305" spans="1:24" x14ac:dyDescent="0.25">
      <c r="A305" s="27" t="s">
        <v>571</v>
      </c>
      <c r="B305" s="27" t="str">
        <f>INDEX(input!$A:$DZ,MATCH('2016-17'!$A305,input!$A:$A,0),MATCH('2016-17'!B$2,input!$1:$1,0))</f>
        <v>E1702</v>
      </c>
      <c r="C305" s="27" t="str">
        <f>INDEX(input!$A:$DZ,MATCH('2016-17'!$A305,input!$A:$A,0),MATCH('2016-17'!C$2,input!$1:$1,0))</f>
        <v>E06000045</v>
      </c>
      <c r="E305" s="27" t="str">
        <f>INDEX(input!$A:$DZ,MATCH('2016-17'!$A305,input!$A:$A,0),MATCH('2016-17'!E$2,input!$1:$1,0))</f>
        <v>Southampton</v>
      </c>
      <c r="F305" s="110">
        <f>INDEX(input!$A:$DZ,MATCH('2016-17'!$A305,input!$A:$A,0),MATCH('2016-17'!F$2,input!$1:$1,0))</f>
        <v>94.437834740000014</v>
      </c>
      <c r="G305" s="110">
        <f>INDEX(input!$A:$DZ,MATCH('2016-17'!$A305,input!$A:$A,0),MATCH('2016-17'!G$2,input!$1:$1,0))</f>
        <v>0.73268028064583335</v>
      </c>
      <c r="H305" s="110">
        <f>INDEX(input!$A:$DZ,MATCH('2016-17'!$A305,input!$A:$A,0),MATCH('2016-17'!H$2,input!$1:$1,0))</f>
        <v>77.269599999999997</v>
      </c>
      <c r="I305" s="110">
        <f>INDEX(input!$A:$DZ,MATCH('2016-17'!$A305,input!$A:$A,0),MATCH('2016-17'!I$2,input!$1:$1,0))</f>
        <v>4.3417866555555555</v>
      </c>
      <c r="J305" s="110">
        <f>INDEX(input!$A:$DZ,MATCH('2016-17'!$A305,input!$A:$A,0),MATCH('2016-17'!J$2,input!$1:$1,0))</f>
        <v>0.16130628476829265</v>
      </c>
      <c r="K305" s="110">
        <f>INDEX(input!$A:$DZ,MATCH('2016-17'!$A305,input!$A:$A,0),MATCH('2016-17'!K$2,input!$1:$1,0))</f>
        <v>0</v>
      </c>
      <c r="L305" s="136">
        <f>INDEX(input!$A:$DZ,MATCH('2016-17'!$A305,input!$A:$A,0),MATCH('2016-17'!L$2,input!$1:$1,0))</f>
        <v>176.94320796096969</v>
      </c>
      <c r="M305" s="106">
        <f>INDEX(input!$A:$DZ,MATCH('2016-17'!$A305,input!$A:$A,0),MATCH('2016-17'!M$2,input!$1:$1,0))</f>
        <v>83.198542708815012</v>
      </c>
      <c r="N305" s="106">
        <f>INDEX(input!$A:$DZ,MATCH('2016-17'!$A305,input!$A:$A,0),MATCH('2016-17'!N$2,input!$1:$1,0))</f>
        <v>0.73268028057179346</v>
      </c>
      <c r="O305" s="105">
        <f>INDEX(input!$A:$DZ,MATCH('2016-17'!$A305,input!$A:$A,0),MATCH('2016-17'!O$2,input!$1:$1,0))</f>
        <v>79.422487480000001</v>
      </c>
      <c r="P305" s="111">
        <f>INDEX(input!$A:$DZ,MATCH('2016-17'!$A305,input!$A:$A,0),MATCH('2016-17'!P$2,input!$1:$1,0))</f>
        <v>1.5883890000000001</v>
      </c>
      <c r="Q305" s="50">
        <f>INDEX(input!$A:$DZ,MATCH('2016-17'!$A305,input!$A:$A,0),MATCH('2016-17'!Q$2,input!$1:$1,0))</f>
        <v>0</v>
      </c>
      <c r="R305" s="106">
        <f>INDEX(input!$A:$DZ,MATCH('2016-17'!$A305,input!$A:$A,0),MATCH('2016-17'!R$2,input!$1:$1,0))</f>
        <v>0</v>
      </c>
      <c r="S305" s="105">
        <f>INDEX(input!$A:$DZ,MATCH('2016-17'!$A305,input!$A:$A,0),MATCH('2016-17'!S$2,input!$1:$1,0))</f>
        <v>5.9581652733333348</v>
      </c>
      <c r="T305" s="105">
        <f>INDEX(input!$A:$DZ,MATCH('2016-17'!$A305,input!$A:$A,0),MATCH('2016-17'!T$2,input!$1:$1,0))</f>
        <v>0.11536306788483854</v>
      </c>
      <c r="U305" s="103">
        <f>INDEX(input!$A:$DZ,MATCH('2016-17'!$A305,input!$A:$A,0),MATCH('2016-17'!U$2,input!$1:$1,0))</f>
        <v>0</v>
      </c>
      <c r="V305" s="103">
        <f>INDEX(input!$A:$DZ,MATCH('2016-17'!$A305,input!$A:$A,0),MATCH('2016-17'!V$2,input!$1:$1,0))</f>
        <v>0</v>
      </c>
      <c r="W305" s="107">
        <f>INDEX(input!$A:$DZ,MATCH('2016-17'!$A305,input!$A:$A,0),MATCH('2016-17'!W$2,input!$1:$1,0))</f>
        <v>171.01562781060497</v>
      </c>
      <c r="X305" s="100">
        <f>INDEX(input!$A:$DZ,MATCH('2016-17'!$A305,input!$A:$A,0),MATCH('2016-17'!X$2,input!$1:$1,0))</f>
        <v>-3.3499902136239323</v>
      </c>
    </row>
    <row r="306" spans="1:24" x14ac:dyDescent="0.25">
      <c r="A306" s="27" t="s">
        <v>573</v>
      </c>
      <c r="B306" s="27" t="str">
        <f>INDEX(input!$A:$DZ,MATCH('2016-17'!$A306,input!$A:$A,0),MATCH('2016-17'!B$2,input!$1:$1,0))</f>
        <v>E1501</v>
      </c>
      <c r="C306" s="27" t="str">
        <f>INDEX(input!$A:$DZ,MATCH('2016-17'!$A306,input!$A:$A,0),MATCH('2016-17'!C$2,input!$1:$1,0))</f>
        <v>E06000033</v>
      </c>
      <c r="E306" s="27" t="str">
        <f>INDEX(input!$A:$DZ,MATCH('2016-17'!$A306,input!$A:$A,0),MATCH('2016-17'!E$2,input!$1:$1,0))</f>
        <v>Southend-on-Sea</v>
      </c>
      <c r="F306" s="110">
        <f>INDEX(input!$A:$DZ,MATCH('2016-17'!$A306,input!$A:$A,0),MATCH('2016-17'!F$2,input!$1:$1,0))</f>
        <v>61.802614760000004</v>
      </c>
      <c r="G306" s="110">
        <f>INDEX(input!$A:$DZ,MATCH('2016-17'!$A306,input!$A:$A,0),MATCH('2016-17'!G$2,input!$1:$1,0))</f>
        <v>0.46716274777083339</v>
      </c>
      <c r="H306" s="110">
        <f>INDEX(input!$A:$DZ,MATCH('2016-17'!$A306,input!$A:$A,0),MATCH('2016-17'!H$2,input!$1:$1,0))</f>
        <v>63.301679</v>
      </c>
      <c r="I306" s="110">
        <f>INDEX(input!$A:$DZ,MATCH('2016-17'!$A306,input!$A:$A,0),MATCH('2016-17'!I$2,input!$1:$1,0))</f>
        <v>1.9729119777777777</v>
      </c>
      <c r="J306" s="110">
        <f>INDEX(input!$A:$DZ,MATCH('2016-17'!$A306,input!$A:$A,0),MATCH('2016-17'!J$2,input!$1:$1,0))</f>
        <v>0.10285016427638406</v>
      </c>
      <c r="K306" s="110">
        <f>INDEX(input!$A:$DZ,MATCH('2016-17'!$A306,input!$A:$A,0),MATCH('2016-17'!K$2,input!$1:$1,0))</f>
        <v>0</v>
      </c>
      <c r="L306" s="136">
        <f>INDEX(input!$A:$DZ,MATCH('2016-17'!$A306,input!$A:$A,0),MATCH('2016-17'!L$2,input!$1:$1,0))</f>
        <v>127.64721864982501</v>
      </c>
      <c r="M306" s="106">
        <f>INDEX(input!$A:$DZ,MATCH('2016-17'!$A306,input!$A:$A,0),MATCH('2016-17'!M$2,input!$1:$1,0))</f>
        <v>53.638942116861003</v>
      </c>
      <c r="N306" s="106">
        <f>INDEX(input!$A:$DZ,MATCH('2016-17'!$A306,input!$A:$A,0),MATCH('2016-17'!N$2,input!$1:$1,0))</f>
        <v>0.46716274773250205</v>
      </c>
      <c r="O306" s="105">
        <f>INDEX(input!$A:$DZ,MATCH('2016-17'!$A306,input!$A:$A,0),MATCH('2016-17'!O$2,input!$1:$1,0))</f>
        <v>65.874586566000005</v>
      </c>
      <c r="P306" s="111">
        <f>INDEX(input!$A:$DZ,MATCH('2016-17'!$A306,input!$A:$A,0),MATCH('2016-17'!P$2,input!$1:$1,0))</f>
        <v>1.2911550000000001</v>
      </c>
      <c r="Q306" s="50">
        <f>INDEX(input!$A:$DZ,MATCH('2016-17'!$A306,input!$A:$A,0),MATCH('2016-17'!Q$2,input!$1:$1,0))</f>
        <v>0</v>
      </c>
      <c r="R306" s="106">
        <f>INDEX(input!$A:$DZ,MATCH('2016-17'!$A306,input!$A:$A,0),MATCH('2016-17'!R$2,input!$1:$1,0))</f>
        <v>0</v>
      </c>
      <c r="S306" s="105">
        <f>INDEX(input!$A:$DZ,MATCH('2016-17'!$A306,input!$A:$A,0),MATCH('2016-17'!S$2,input!$1:$1,0))</f>
        <v>2.6335653822222218</v>
      </c>
      <c r="T306" s="105">
        <f>INDEX(input!$A:$DZ,MATCH('2016-17'!$A306,input!$A:$A,0),MATCH('2016-17'!T$2,input!$1:$1,0))</f>
        <v>7.3556405445868708E-2</v>
      </c>
      <c r="U306" s="103">
        <f>INDEX(input!$A:$DZ,MATCH('2016-17'!$A306,input!$A:$A,0),MATCH('2016-17'!U$2,input!$1:$1,0))</f>
        <v>0</v>
      </c>
      <c r="V306" s="103">
        <f>INDEX(input!$A:$DZ,MATCH('2016-17'!$A306,input!$A:$A,0),MATCH('2016-17'!V$2,input!$1:$1,0))</f>
        <v>0</v>
      </c>
      <c r="W306" s="107">
        <f>INDEX(input!$A:$DZ,MATCH('2016-17'!$A306,input!$A:$A,0),MATCH('2016-17'!W$2,input!$1:$1,0))</f>
        <v>123.9789682182616</v>
      </c>
      <c r="X306" s="100">
        <f>INDEX(input!$A:$DZ,MATCH('2016-17'!$A306,input!$A:$A,0),MATCH('2016-17'!X$2,input!$1:$1,0))</f>
        <v>-2.8737409795246194</v>
      </c>
    </row>
    <row r="307" spans="1:24" x14ac:dyDescent="0.25">
      <c r="A307" s="27" t="s">
        <v>575</v>
      </c>
      <c r="B307" s="27" t="str">
        <f>INDEX(input!$A:$DZ,MATCH('2016-17'!$A307,input!$A:$A,0),MATCH('2016-17'!B$2,input!$1:$1,0))</f>
        <v>E5019</v>
      </c>
      <c r="C307" s="27" t="str">
        <f>INDEX(input!$A:$DZ,MATCH('2016-17'!$A307,input!$A:$A,0),MATCH('2016-17'!C$2,input!$1:$1,0))</f>
        <v>E09000028</v>
      </c>
      <c r="E307" s="27" t="str">
        <f>INDEX(input!$A:$DZ,MATCH('2016-17'!$A307,input!$A:$A,0),MATCH('2016-17'!E$2,input!$1:$1,0))</f>
        <v>Southwark</v>
      </c>
      <c r="F307" s="110">
        <f>INDEX(input!$A:$DZ,MATCH('2016-17'!$A307,input!$A:$A,0),MATCH('2016-17'!F$2,input!$1:$1,0))</f>
        <v>197.91517382000001</v>
      </c>
      <c r="G307" s="110">
        <f>INDEX(input!$A:$DZ,MATCH('2016-17'!$A307,input!$A:$A,0),MATCH('2016-17'!G$2,input!$1:$1,0))</f>
        <v>1.5336577016249999</v>
      </c>
      <c r="H307" s="110">
        <f>INDEX(input!$A:$DZ,MATCH('2016-17'!$A307,input!$A:$A,0),MATCH('2016-17'!H$2,input!$1:$1,0))</f>
        <v>80.019560999999996</v>
      </c>
      <c r="I307" s="110">
        <f>INDEX(input!$A:$DZ,MATCH('2016-17'!$A307,input!$A:$A,0),MATCH('2016-17'!I$2,input!$1:$1,0))</f>
        <v>13.110053095555553</v>
      </c>
      <c r="J307" s="110">
        <f>INDEX(input!$A:$DZ,MATCH('2016-17'!$A307,input!$A:$A,0),MATCH('2016-17'!J$2,input!$1:$1,0))</f>
        <v>0.33888671795198338</v>
      </c>
      <c r="K307" s="110">
        <f>INDEX(input!$A:$DZ,MATCH('2016-17'!$A307,input!$A:$A,0),MATCH('2016-17'!K$2,input!$1:$1,0))</f>
        <v>0</v>
      </c>
      <c r="L307" s="136">
        <f>INDEX(input!$A:$DZ,MATCH('2016-17'!$A307,input!$A:$A,0),MATCH('2016-17'!L$2,input!$1:$1,0))</f>
        <v>292.91733233513253</v>
      </c>
      <c r="M307" s="106">
        <f>INDEX(input!$A:$DZ,MATCH('2016-17'!$A307,input!$A:$A,0),MATCH('2016-17'!M$2,input!$1:$1,0))</f>
        <v>179.52125418562002</v>
      </c>
      <c r="N307" s="106">
        <f>INDEX(input!$A:$DZ,MATCH('2016-17'!$A307,input!$A:$A,0),MATCH('2016-17'!N$2,input!$1:$1,0))</f>
        <v>1.5336577016748387</v>
      </c>
      <c r="O307" s="105">
        <f>INDEX(input!$A:$DZ,MATCH('2016-17'!$A307,input!$A:$A,0),MATCH('2016-17'!O$2,input!$1:$1,0))</f>
        <v>83.215444779999999</v>
      </c>
      <c r="P307" s="111">
        <f>INDEX(input!$A:$DZ,MATCH('2016-17'!$A307,input!$A:$A,0),MATCH('2016-17'!P$2,input!$1:$1,0))</f>
        <v>1.6640530000000002</v>
      </c>
      <c r="Q307" s="50">
        <f>INDEX(input!$A:$DZ,MATCH('2016-17'!$A307,input!$A:$A,0),MATCH('2016-17'!Q$2,input!$1:$1,0))</f>
        <v>0</v>
      </c>
      <c r="R307" s="106">
        <f>INDEX(input!$A:$DZ,MATCH('2016-17'!$A307,input!$A:$A,0),MATCH('2016-17'!R$2,input!$1:$1,0))</f>
        <v>0</v>
      </c>
      <c r="S307" s="105">
        <f>INDEX(input!$A:$DZ,MATCH('2016-17'!$A307,input!$A:$A,0),MATCH('2016-17'!S$2,input!$1:$1,0))</f>
        <v>16.326874768888885</v>
      </c>
      <c r="T307" s="105">
        <f>INDEX(input!$A:$DZ,MATCH('2016-17'!$A307,input!$A:$A,0),MATCH('2016-17'!T$2,input!$1:$1,0))</f>
        <v>0.24236508518265459</v>
      </c>
      <c r="U307" s="103">
        <f>INDEX(input!$A:$DZ,MATCH('2016-17'!$A307,input!$A:$A,0),MATCH('2016-17'!U$2,input!$1:$1,0))</f>
        <v>0</v>
      </c>
      <c r="V307" s="103">
        <f>INDEX(input!$A:$DZ,MATCH('2016-17'!$A307,input!$A:$A,0),MATCH('2016-17'!V$2,input!$1:$1,0))</f>
        <v>0</v>
      </c>
      <c r="W307" s="107">
        <f>INDEX(input!$A:$DZ,MATCH('2016-17'!$A307,input!$A:$A,0),MATCH('2016-17'!W$2,input!$1:$1,0))</f>
        <v>282.50364952136641</v>
      </c>
      <c r="X307" s="100">
        <f>INDEX(input!$A:$DZ,MATCH('2016-17'!$A307,input!$A:$A,0),MATCH('2016-17'!X$2,input!$1:$1,0))</f>
        <v>-3.5551610178709447</v>
      </c>
    </row>
    <row r="308" spans="1:24" x14ac:dyDescent="0.25">
      <c r="A308" s="27" t="s">
        <v>577</v>
      </c>
      <c r="B308" s="27" t="str">
        <f>INDEX(input!$A:$DZ,MATCH('2016-17'!$A308,input!$A:$A,0),MATCH('2016-17'!B$2,input!$1:$1,0))</f>
        <v>E3637</v>
      </c>
      <c r="C308" s="27" t="str">
        <f>INDEX(input!$A:$DZ,MATCH('2016-17'!$A308,input!$A:$A,0),MATCH('2016-17'!C$2,input!$1:$1,0))</f>
        <v>E07000213</v>
      </c>
      <c r="E308" s="27" t="str">
        <f>INDEX(input!$A:$DZ,MATCH('2016-17'!$A308,input!$A:$A,0),MATCH('2016-17'!E$2,input!$1:$1,0))</f>
        <v>Spelthorne</v>
      </c>
      <c r="F308" s="110">
        <f>INDEX(input!$A:$DZ,MATCH('2016-17'!$A308,input!$A:$A,0),MATCH('2016-17'!F$2,input!$1:$1,0))</f>
        <v>3.0819486700000001</v>
      </c>
      <c r="G308" s="110">
        <f>INDEX(input!$A:$DZ,MATCH('2016-17'!$A308,input!$A:$A,0),MATCH('2016-17'!G$2,input!$1:$1,0))</f>
        <v>2.5530752625E-2</v>
      </c>
      <c r="H308" s="110">
        <f>INDEX(input!$A:$DZ,MATCH('2016-17'!$A308,input!$A:$A,0),MATCH('2016-17'!H$2,input!$1:$1,0))</f>
        <v>6.927524</v>
      </c>
      <c r="I308" s="110">
        <f>INDEX(input!$A:$DZ,MATCH('2016-17'!$A308,input!$A:$A,0),MATCH('2016-17'!I$2,input!$1:$1,0))</f>
        <v>1.5644053120000001</v>
      </c>
      <c r="J308" s="110">
        <f>INDEX(input!$A:$DZ,MATCH('2016-17'!$A308,input!$A:$A,0),MATCH('2016-17'!J$2,input!$1:$1,0))</f>
        <v>5.6208293739146977E-3</v>
      </c>
      <c r="K308" s="110">
        <f>INDEX(input!$A:$DZ,MATCH('2016-17'!$A308,input!$A:$A,0),MATCH('2016-17'!K$2,input!$1:$1,0))</f>
        <v>0</v>
      </c>
      <c r="L308" s="136">
        <f>INDEX(input!$A:$DZ,MATCH('2016-17'!$A308,input!$A:$A,0),MATCH('2016-17'!L$2,input!$1:$1,0))</f>
        <v>11.605029563998915</v>
      </c>
      <c r="M308" s="106">
        <f>INDEX(input!$A:$DZ,MATCH('2016-17'!$A308,input!$A:$A,0),MATCH('2016-17'!M$2,input!$1:$1,0))</f>
        <v>2.3455169275299999</v>
      </c>
      <c r="N308" s="106">
        <f>INDEX(input!$A:$DZ,MATCH('2016-17'!$A308,input!$A:$A,0),MATCH('2016-17'!N$2,input!$1:$1,0))</f>
        <v>2.5530752559599176E-2</v>
      </c>
      <c r="O308" s="105">
        <f>INDEX(input!$A:$DZ,MATCH('2016-17'!$A308,input!$A:$A,0),MATCH('2016-17'!O$2,input!$1:$1,0))</f>
        <v>7.1287641859199997</v>
      </c>
      <c r="P308" s="111">
        <f>INDEX(input!$A:$DZ,MATCH('2016-17'!$A308,input!$A:$A,0),MATCH('2016-17'!P$2,input!$1:$1,0))</f>
        <v>0</v>
      </c>
      <c r="Q308" s="50">
        <f>INDEX(input!$A:$DZ,MATCH('2016-17'!$A308,input!$A:$A,0),MATCH('2016-17'!Q$2,input!$1:$1,0))</f>
        <v>5.1762310080000221E-2</v>
      </c>
      <c r="R308" s="106">
        <f>INDEX(input!$A:$DZ,MATCH('2016-17'!$A308,input!$A:$A,0),MATCH('2016-17'!R$2,input!$1:$1,0))</f>
        <v>0</v>
      </c>
      <c r="S308" s="105">
        <f>INDEX(input!$A:$DZ,MATCH('2016-17'!$A308,input!$A:$A,0),MATCH('2016-17'!S$2,input!$1:$1,0))</f>
        <v>1.8956304657777778</v>
      </c>
      <c r="T308" s="105">
        <f>INDEX(input!$A:$DZ,MATCH('2016-17'!$A308,input!$A:$A,0),MATCH('2016-17'!T$2,input!$1:$1,0))</f>
        <v>4.0199061156448905E-3</v>
      </c>
      <c r="U308" s="103">
        <f>INDEX(input!$A:$DZ,MATCH('2016-17'!$A308,input!$A:$A,0),MATCH('2016-17'!U$2,input!$1:$1,0))</f>
        <v>0</v>
      </c>
      <c r="V308" s="103">
        <f>INDEX(input!$A:$DZ,MATCH('2016-17'!$A308,input!$A:$A,0),MATCH('2016-17'!V$2,input!$1:$1,0))</f>
        <v>0.10019753740370699</v>
      </c>
      <c r="W308" s="107">
        <f>INDEX(input!$A:$DZ,MATCH('2016-17'!$A308,input!$A:$A,0),MATCH('2016-17'!W$2,input!$1:$1,0))</f>
        <v>11.551422085386731</v>
      </c>
      <c r="X308" s="100">
        <f>INDEX(input!$A:$DZ,MATCH('2016-17'!$A308,input!$A:$A,0),MATCH('2016-17'!X$2,input!$1:$1,0))</f>
        <v>-0.46193314990325973</v>
      </c>
    </row>
    <row r="309" spans="1:24" x14ac:dyDescent="0.25">
      <c r="A309" s="27" t="s">
        <v>579</v>
      </c>
      <c r="B309" s="27" t="str">
        <f>INDEX(input!$A:$DZ,MATCH('2016-17'!$A309,input!$A:$A,0),MATCH('2016-17'!B$2,input!$1:$1,0))</f>
        <v>E1936</v>
      </c>
      <c r="C309" s="27" t="str">
        <f>INDEX(input!$A:$DZ,MATCH('2016-17'!$A309,input!$A:$A,0),MATCH('2016-17'!C$2,input!$1:$1,0))</f>
        <v>E07000240</v>
      </c>
      <c r="E309" s="27" t="str">
        <f>INDEX(input!$A:$DZ,MATCH('2016-17'!$A309,input!$A:$A,0),MATCH('2016-17'!E$2,input!$1:$1,0))</f>
        <v>St Albans</v>
      </c>
      <c r="F309" s="110">
        <f>INDEX(input!$A:$DZ,MATCH('2016-17'!$A309,input!$A:$A,0),MATCH('2016-17'!F$2,input!$1:$1,0))</f>
        <v>4.3672267500000004</v>
      </c>
      <c r="G309" s="110">
        <f>INDEX(input!$A:$DZ,MATCH('2016-17'!$A309,input!$A:$A,0),MATCH('2016-17'!G$2,input!$1:$1,0))</f>
        <v>3.3421969437499997E-2</v>
      </c>
      <c r="H309" s="110">
        <f>INDEX(input!$A:$DZ,MATCH('2016-17'!$A309,input!$A:$A,0),MATCH('2016-17'!H$2,input!$1:$1,0))</f>
        <v>10.012499999999999</v>
      </c>
      <c r="I309" s="110">
        <f>INDEX(input!$A:$DZ,MATCH('2016-17'!$A309,input!$A:$A,0),MATCH('2016-17'!I$2,input!$1:$1,0))</f>
        <v>2.9937887226666668</v>
      </c>
      <c r="J309" s="110">
        <f>INDEX(input!$A:$DZ,MATCH('2016-17'!$A309,input!$A:$A,0),MATCH('2016-17'!J$2,input!$1:$1,0))</f>
        <v>7.4977693493829232E-3</v>
      </c>
      <c r="K309" s="110">
        <f>INDEX(input!$A:$DZ,MATCH('2016-17'!$A309,input!$A:$A,0),MATCH('2016-17'!K$2,input!$1:$1,0))</f>
        <v>0</v>
      </c>
      <c r="L309" s="136">
        <f>INDEX(input!$A:$DZ,MATCH('2016-17'!$A309,input!$A:$A,0),MATCH('2016-17'!L$2,input!$1:$1,0))</f>
        <v>17.414435211453551</v>
      </c>
      <c r="M309" s="106">
        <f>INDEX(input!$A:$DZ,MATCH('2016-17'!$A309,input!$A:$A,0),MATCH('2016-17'!M$2,input!$1:$1,0))</f>
        <v>3.3092602106029996</v>
      </c>
      <c r="N309" s="106">
        <f>INDEX(input!$A:$DZ,MATCH('2016-17'!$A309,input!$A:$A,0),MATCH('2016-17'!N$2,input!$1:$1,0))</f>
        <v>3.3421969393475207E-2</v>
      </c>
      <c r="O309" s="105">
        <f>INDEX(input!$A:$DZ,MATCH('2016-17'!$A309,input!$A:$A,0),MATCH('2016-17'!O$2,input!$1:$1,0))</f>
        <v>10.231104267999999</v>
      </c>
      <c r="P309" s="111">
        <f>INDEX(input!$A:$DZ,MATCH('2016-17'!$A309,input!$A:$A,0),MATCH('2016-17'!P$2,input!$1:$1,0))</f>
        <v>0</v>
      </c>
      <c r="Q309" s="50">
        <f>INDEX(input!$A:$DZ,MATCH('2016-17'!$A309,input!$A:$A,0),MATCH('2016-17'!Q$2,input!$1:$1,0))</f>
        <v>0</v>
      </c>
      <c r="R309" s="106">
        <f>INDEX(input!$A:$DZ,MATCH('2016-17'!$A309,input!$A:$A,0),MATCH('2016-17'!R$2,input!$1:$1,0))</f>
        <v>0</v>
      </c>
      <c r="S309" s="105">
        <f>INDEX(input!$A:$DZ,MATCH('2016-17'!$A309,input!$A:$A,0),MATCH('2016-17'!S$2,input!$1:$1,0))</f>
        <v>3.5269409911111111</v>
      </c>
      <c r="T309" s="105">
        <f>INDEX(input!$A:$DZ,MATCH('2016-17'!$A309,input!$A:$A,0),MATCH('2016-17'!T$2,input!$1:$1,0))</f>
        <v>5.3622565027779175E-3</v>
      </c>
      <c r="U309" s="103">
        <f>INDEX(input!$A:$DZ,MATCH('2016-17'!$A309,input!$A:$A,0),MATCH('2016-17'!U$2,input!$1:$1,0))</f>
        <v>0</v>
      </c>
      <c r="V309" s="103">
        <f>INDEX(input!$A:$DZ,MATCH('2016-17'!$A309,input!$A:$A,0),MATCH('2016-17'!V$2,input!$1:$1,0))</f>
        <v>0.16972770512089561</v>
      </c>
      <c r="W309" s="107">
        <f>INDEX(input!$A:$DZ,MATCH('2016-17'!$A309,input!$A:$A,0),MATCH('2016-17'!W$2,input!$1:$1,0))</f>
        <v>17.27581740073126</v>
      </c>
      <c r="X309" s="100">
        <f>INDEX(input!$A:$DZ,MATCH('2016-17'!$A309,input!$A:$A,0),MATCH('2016-17'!X$2,input!$1:$1,0))</f>
        <v>-0.79599372037699734</v>
      </c>
    </row>
    <row r="310" spans="1:24" x14ac:dyDescent="0.25">
      <c r="A310" s="27" t="s">
        <v>581</v>
      </c>
      <c r="B310" s="27" t="str">
        <f>INDEX(input!$A:$DZ,MATCH('2016-17'!$A310,input!$A:$A,0),MATCH('2016-17'!B$2,input!$1:$1,0))</f>
        <v>E3535</v>
      </c>
      <c r="C310" s="27" t="str">
        <f>INDEX(input!$A:$DZ,MATCH('2016-17'!$A310,input!$A:$A,0),MATCH('2016-17'!C$2,input!$1:$1,0))</f>
        <v>E07000204</v>
      </c>
      <c r="E310" s="27" t="str">
        <f>INDEX(input!$A:$DZ,MATCH('2016-17'!$A310,input!$A:$A,0),MATCH('2016-17'!E$2,input!$1:$1,0))</f>
        <v>St Edmundsbury</v>
      </c>
      <c r="F310" s="110">
        <f>INDEX(input!$A:$DZ,MATCH('2016-17'!$A310,input!$A:$A,0),MATCH('2016-17'!F$2,input!$1:$1,0))</f>
        <v>4.2082936099999992</v>
      </c>
      <c r="G310" s="110">
        <f>INDEX(input!$A:$DZ,MATCH('2016-17'!$A310,input!$A:$A,0),MATCH('2016-17'!G$2,input!$1:$1,0))</f>
        <v>3.3350285645833332E-2</v>
      </c>
      <c r="H310" s="110">
        <f>INDEX(input!$A:$DZ,MATCH('2016-17'!$A310,input!$A:$A,0),MATCH('2016-17'!H$2,input!$1:$1,0))</f>
        <v>6.1434819999999997</v>
      </c>
      <c r="I310" s="110">
        <f>INDEX(input!$A:$DZ,MATCH('2016-17'!$A310,input!$A:$A,0),MATCH('2016-17'!I$2,input!$1:$1,0))</f>
        <v>1.2190853617777779</v>
      </c>
      <c r="J310" s="110">
        <f>INDEX(input!$A:$DZ,MATCH('2016-17'!$A310,input!$A:$A,0),MATCH('2016-17'!J$2,input!$1:$1,0))</f>
        <v>7.4536266296243176E-3</v>
      </c>
      <c r="K310" s="110">
        <f>INDEX(input!$A:$DZ,MATCH('2016-17'!$A310,input!$A:$A,0),MATCH('2016-17'!K$2,input!$1:$1,0))</f>
        <v>2.8901184049027029E-2</v>
      </c>
      <c r="L310" s="136">
        <f>INDEX(input!$A:$DZ,MATCH('2016-17'!$A310,input!$A:$A,0),MATCH('2016-17'!L$2,input!$1:$1,0))</f>
        <v>11.640566068102263</v>
      </c>
      <c r="M310" s="106">
        <f>INDEX(input!$A:$DZ,MATCH('2016-17'!$A310,input!$A:$A,0),MATCH('2016-17'!M$2,input!$1:$1,0))</f>
        <v>3.4466774522529997</v>
      </c>
      <c r="N310" s="106">
        <f>INDEX(input!$A:$DZ,MATCH('2016-17'!$A310,input!$A:$A,0),MATCH('2016-17'!N$2,input!$1:$1,0))</f>
        <v>3.3350285593646695E-2</v>
      </c>
      <c r="O310" s="105">
        <f>INDEX(input!$A:$DZ,MATCH('2016-17'!$A310,input!$A:$A,0),MATCH('2016-17'!O$2,input!$1:$1,0))</f>
        <v>6.3844329150000005</v>
      </c>
      <c r="P310" s="111">
        <f>INDEX(input!$A:$DZ,MATCH('2016-17'!$A310,input!$A:$A,0),MATCH('2016-17'!P$2,input!$1:$1,0))</f>
        <v>0</v>
      </c>
      <c r="Q310" s="50">
        <f>INDEX(input!$A:$DZ,MATCH('2016-17'!$A310,input!$A:$A,0),MATCH('2016-17'!Q$2,input!$1:$1,0))</f>
        <v>0</v>
      </c>
      <c r="R310" s="106">
        <f>INDEX(input!$A:$DZ,MATCH('2016-17'!$A310,input!$A:$A,0),MATCH('2016-17'!R$2,input!$1:$1,0))</f>
        <v>0</v>
      </c>
      <c r="S310" s="105">
        <f>INDEX(input!$A:$DZ,MATCH('2016-17'!$A310,input!$A:$A,0),MATCH('2016-17'!S$2,input!$1:$1,0))</f>
        <v>1.7540207075555556</v>
      </c>
      <c r="T310" s="105">
        <f>INDEX(input!$A:$DZ,MATCH('2016-17'!$A310,input!$A:$A,0),MATCH('2016-17'!T$2,input!$1:$1,0))</f>
        <v>5.3306865017488303E-3</v>
      </c>
      <c r="U310" s="103">
        <f>INDEX(input!$A:$DZ,MATCH('2016-17'!$A310,input!$A:$A,0),MATCH('2016-17'!U$2,input!$1:$1,0))</f>
        <v>0.15009969780301133</v>
      </c>
      <c r="V310" s="103">
        <f>INDEX(input!$A:$DZ,MATCH('2016-17'!$A310,input!$A:$A,0),MATCH('2016-17'!V$2,input!$1:$1,0))</f>
        <v>5.0524420744159956E-2</v>
      </c>
      <c r="W310" s="107">
        <f>INDEX(input!$A:$DZ,MATCH('2016-17'!$A310,input!$A:$A,0),MATCH('2016-17'!W$2,input!$1:$1,0))</f>
        <v>11.824436165451122</v>
      </c>
      <c r="X310" s="100">
        <f>INDEX(input!$A:$DZ,MATCH('2016-17'!$A310,input!$A:$A,0),MATCH('2016-17'!X$2,input!$1:$1,0))</f>
        <v>1.579563195407685</v>
      </c>
    </row>
    <row r="311" spans="1:24" x14ac:dyDescent="0.25">
      <c r="A311" s="27" t="s">
        <v>583</v>
      </c>
      <c r="B311" s="27" t="str">
        <f>INDEX(input!$A:$DZ,MATCH('2016-17'!$A311,input!$A:$A,0),MATCH('2016-17'!B$2,input!$1:$1,0))</f>
        <v>E4303</v>
      </c>
      <c r="C311" s="27" t="str">
        <f>INDEX(input!$A:$DZ,MATCH('2016-17'!$A311,input!$A:$A,0),MATCH('2016-17'!C$2,input!$1:$1,0))</f>
        <v>E08000013</v>
      </c>
      <c r="E311" s="27" t="str">
        <f>INDEX(input!$A:$DZ,MATCH('2016-17'!$A311,input!$A:$A,0),MATCH('2016-17'!E$2,input!$1:$1,0))</f>
        <v>St. Helens</v>
      </c>
      <c r="F311" s="110">
        <f>INDEX(input!$A:$DZ,MATCH('2016-17'!$A311,input!$A:$A,0),MATCH('2016-17'!F$2,input!$1:$1,0))</f>
        <v>79.285846050000018</v>
      </c>
      <c r="G311" s="110">
        <f>INDEX(input!$A:$DZ,MATCH('2016-17'!$A311,input!$A:$A,0),MATCH('2016-17'!G$2,input!$1:$1,0))</f>
        <v>0.61178047831250004</v>
      </c>
      <c r="H311" s="110">
        <f>INDEX(input!$A:$DZ,MATCH('2016-17'!$A311,input!$A:$A,0),MATCH('2016-17'!H$2,input!$1:$1,0))</f>
        <v>58.007837000000002</v>
      </c>
      <c r="I311" s="110">
        <f>INDEX(input!$A:$DZ,MATCH('2016-17'!$A311,input!$A:$A,0),MATCH('2016-17'!I$2,input!$1:$1,0))</f>
        <v>2.5865655688888891</v>
      </c>
      <c r="J311" s="110">
        <f>INDEX(input!$A:$DZ,MATCH('2016-17'!$A311,input!$A:$A,0),MATCH('2016-17'!J$2,input!$1:$1,0))</f>
        <v>0.13556362184768572</v>
      </c>
      <c r="K311" s="110">
        <f>INDEX(input!$A:$DZ,MATCH('2016-17'!$A311,input!$A:$A,0),MATCH('2016-17'!K$2,input!$1:$1,0))</f>
        <v>0</v>
      </c>
      <c r="L311" s="136">
        <f>INDEX(input!$A:$DZ,MATCH('2016-17'!$A311,input!$A:$A,0),MATCH('2016-17'!L$2,input!$1:$1,0))</f>
        <v>140.62759271904909</v>
      </c>
      <c r="M311" s="106">
        <f>INDEX(input!$A:$DZ,MATCH('2016-17'!$A311,input!$A:$A,0),MATCH('2016-17'!M$2,input!$1:$1,0))</f>
        <v>70.357749376095001</v>
      </c>
      <c r="N311" s="106">
        <f>INDEX(input!$A:$DZ,MATCH('2016-17'!$A311,input!$A:$A,0),MATCH('2016-17'!N$2,input!$1:$1,0))</f>
        <v>0.61178047839399796</v>
      </c>
      <c r="O311" s="105">
        <f>INDEX(input!$A:$DZ,MATCH('2016-17'!$A311,input!$A:$A,0),MATCH('2016-17'!O$2,input!$1:$1,0))</f>
        <v>60.518358039999988</v>
      </c>
      <c r="P311" s="111">
        <f>INDEX(input!$A:$DZ,MATCH('2016-17'!$A311,input!$A:$A,0),MATCH('2016-17'!P$2,input!$1:$1,0))</f>
        <v>1.1867529999999999</v>
      </c>
      <c r="Q311" s="50">
        <f>INDEX(input!$A:$DZ,MATCH('2016-17'!$A311,input!$A:$A,0),MATCH('2016-17'!Q$2,input!$1:$1,0))</f>
        <v>0</v>
      </c>
      <c r="R311" s="106">
        <f>INDEX(input!$A:$DZ,MATCH('2016-17'!$A311,input!$A:$A,0),MATCH('2016-17'!R$2,input!$1:$1,0))</f>
        <v>0</v>
      </c>
      <c r="S311" s="105">
        <f>INDEX(input!$A:$DZ,MATCH('2016-17'!$A311,input!$A:$A,0),MATCH('2016-17'!S$2,input!$1:$1,0))</f>
        <v>3.4294050800000004</v>
      </c>
      <c r="T311" s="105">
        <f>INDEX(input!$A:$DZ,MATCH('2016-17'!$A311,input!$A:$A,0),MATCH('2016-17'!T$2,input!$1:$1,0))</f>
        <v>9.6952423970298116E-2</v>
      </c>
      <c r="U311" s="103">
        <f>INDEX(input!$A:$DZ,MATCH('2016-17'!$A311,input!$A:$A,0),MATCH('2016-17'!U$2,input!$1:$1,0))</f>
        <v>0</v>
      </c>
      <c r="V311" s="103">
        <f>INDEX(input!$A:$DZ,MATCH('2016-17'!$A311,input!$A:$A,0),MATCH('2016-17'!V$2,input!$1:$1,0))</f>
        <v>0</v>
      </c>
      <c r="W311" s="107">
        <f>INDEX(input!$A:$DZ,MATCH('2016-17'!$A311,input!$A:$A,0),MATCH('2016-17'!W$2,input!$1:$1,0))</f>
        <v>136.20099839845932</v>
      </c>
      <c r="X311" s="100">
        <f>INDEX(input!$A:$DZ,MATCH('2016-17'!$A311,input!$A:$A,0),MATCH('2016-17'!X$2,input!$1:$1,0))</f>
        <v>-3.1477423704702079</v>
      </c>
    </row>
    <row r="312" spans="1:24" x14ac:dyDescent="0.25">
      <c r="A312" s="27" t="s">
        <v>584</v>
      </c>
      <c r="B312" s="27" t="str">
        <f>INDEX(input!$A:$DZ,MATCH('2016-17'!$A312,input!$A:$A,0),MATCH('2016-17'!B$2,input!$1:$1,0))</f>
        <v>E3436</v>
      </c>
      <c r="C312" s="27" t="str">
        <f>INDEX(input!$A:$DZ,MATCH('2016-17'!$A312,input!$A:$A,0),MATCH('2016-17'!C$2,input!$1:$1,0))</f>
        <v>E07000197</v>
      </c>
      <c r="E312" s="27" t="str">
        <f>INDEX(input!$A:$DZ,MATCH('2016-17'!$A312,input!$A:$A,0),MATCH('2016-17'!E$2,input!$1:$1,0))</f>
        <v>Stafford</v>
      </c>
      <c r="F312" s="110">
        <f>INDEX(input!$A:$DZ,MATCH('2016-17'!$A312,input!$A:$A,0),MATCH('2016-17'!F$2,input!$1:$1,0))</f>
        <v>4.6946180500000008</v>
      </c>
      <c r="G312" s="110">
        <f>INDEX(input!$A:$DZ,MATCH('2016-17'!$A312,input!$A:$A,0),MATCH('2016-17'!G$2,input!$1:$1,0))</f>
        <v>3.7384407375000005E-2</v>
      </c>
      <c r="H312" s="110">
        <f>INDEX(input!$A:$DZ,MATCH('2016-17'!$A312,input!$A:$A,0),MATCH('2016-17'!H$2,input!$1:$1,0))</f>
        <v>6.4689690000000004</v>
      </c>
      <c r="I312" s="110">
        <f>INDEX(input!$A:$DZ,MATCH('2016-17'!$A312,input!$A:$A,0),MATCH('2016-17'!I$2,input!$1:$1,0))</f>
        <v>1.6855600755555555</v>
      </c>
      <c r="J312" s="110">
        <f>INDEX(input!$A:$DZ,MATCH('2016-17'!$A312,input!$A:$A,0),MATCH('2016-17'!J$2,input!$1:$1,0))</f>
        <v>8.3230841723929676E-3</v>
      </c>
      <c r="K312" s="110">
        <f>INDEX(input!$A:$DZ,MATCH('2016-17'!$A312,input!$A:$A,0),MATCH('2016-17'!K$2,input!$1:$1,0))</f>
        <v>4.8112941240899066E-3</v>
      </c>
      <c r="L312" s="136">
        <f>INDEX(input!$A:$DZ,MATCH('2016-17'!$A312,input!$A:$A,0),MATCH('2016-17'!L$2,input!$1:$1,0))</f>
        <v>12.899665911227038</v>
      </c>
      <c r="M312" s="106">
        <f>INDEX(input!$A:$DZ,MATCH('2016-17'!$A312,input!$A:$A,0),MATCH('2016-17'!M$2,input!$1:$1,0))</f>
        <v>3.8732740989259997</v>
      </c>
      <c r="N312" s="106">
        <f>INDEX(input!$A:$DZ,MATCH('2016-17'!$A312,input!$A:$A,0),MATCH('2016-17'!N$2,input!$1:$1,0))</f>
        <v>3.738440733488016E-2</v>
      </c>
      <c r="O312" s="105">
        <f>INDEX(input!$A:$DZ,MATCH('2016-17'!$A312,input!$A:$A,0),MATCH('2016-17'!O$2,input!$1:$1,0))</f>
        <v>6.5643813600000005</v>
      </c>
      <c r="P312" s="111">
        <f>INDEX(input!$A:$DZ,MATCH('2016-17'!$A312,input!$A:$A,0),MATCH('2016-17'!P$2,input!$1:$1,0))</f>
        <v>0</v>
      </c>
      <c r="Q312" s="50">
        <f>INDEX(input!$A:$DZ,MATCH('2016-17'!$A312,input!$A:$A,0),MATCH('2016-17'!Q$2,input!$1:$1,0))</f>
        <v>0</v>
      </c>
      <c r="R312" s="106">
        <f>INDEX(input!$A:$DZ,MATCH('2016-17'!$A312,input!$A:$A,0),MATCH('2016-17'!R$2,input!$1:$1,0))</f>
        <v>0</v>
      </c>
      <c r="S312" s="105">
        <f>INDEX(input!$A:$DZ,MATCH('2016-17'!$A312,input!$A:$A,0),MATCH('2016-17'!S$2,input!$1:$1,0))</f>
        <v>2.5634007315555554</v>
      </c>
      <c r="T312" s="105">
        <f>INDEX(input!$A:$DZ,MATCH('2016-17'!$A312,input!$A:$A,0),MATCH('2016-17'!T$2,input!$1:$1,0))</f>
        <v>5.9525053581776701E-3</v>
      </c>
      <c r="U312" s="103">
        <f>INDEX(input!$A:$DZ,MATCH('2016-17'!$A312,input!$A:$A,0),MATCH('2016-17'!U$2,input!$1:$1,0))</f>
        <v>2.4987688838015325E-2</v>
      </c>
      <c r="V312" s="103">
        <f>INDEX(input!$A:$DZ,MATCH('2016-17'!$A312,input!$A:$A,0),MATCH('2016-17'!V$2,input!$1:$1,0))</f>
        <v>4.3178187439948931E-2</v>
      </c>
      <c r="W312" s="107">
        <f>INDEX(input!$A:$DZ,MATCH('2016-17'!$A312,input!$A:$A,0),MATCH('2016-17'!W$2,input!$1:$1,0))</f>
        <v>13.112558979452578</v>
      </c>
      <c r="X312" s="100">
        <f>INDEX(input!$A:$DZ,MATCH('2016-17'!$A312,input!$A:$A,0),MATCH('2016-17'!X$2,input!$1:$1,0))</f>
        <v>1.6503766042518242</v>
      </c>
    </row>
    <row r="313" spans="1:24" x14ac:dyDescent="0.25">
      <c r="A313" s="27" t="s">
        <v>586</v>
      </c>
      <c r="B313" s="27" t="str">
        <f>INDEX(input!$A:$DZ,MATCH('2016-17'!$A313,input!$A:$A,0),MATCH('2016-17'!B$2,input!$1:$1,0))</f>
        <v>E3421</v>
      </c>
      <c r="C313" s="27" t="str">
        <f>INDEX(input!$A:$DZ,MATCH('2016-17'!$A313,input!$A:$A,0),MATCH('2016-17'!C$2,input!$1:$1,0))</f>
        <v>E10000028</v>
      </c>
      <c r="E313" s="27" t="str">
        <f>INDEX(input!$A:$DZ,MATCH('2016-17'!$A313,input!$A:$A,0),MATCH('2016-17'!E$2,input!$1:$1,0))</f>
        <v>Staffordshire</v>
      </c>
      <c r="F313" s="110">
        <f>INDEX(input!$A:$DZ,MATCH('2016-17'!$A313,input!$A:$A,0),MATCH('2016-17'!F$2,input!$1:$1,0))</f>
        <v>186.51897087</v>
      </c>
      <c r="G313" s="110">
        <f>INDEX(input!$A:$DZ,MATCH('2016-17'!$A313,input!$A:$A,0),MATCH('2016-17'!G$2,input!$1:$1,0))</f>
        <v>1.3393900972083332</v>
      </c>
      <c r="H313" s="110">
        <f>INDEX(input!$A:$DZ,MATCH('2016-17'!$A313,input!$A:$A,0),MATCH('2016-17'!H$2,input!$1:$1,0))</f>
        <v>278.85599999999999</v>
      </c>
      <c r="I313" s="110">
        <f>INDEX(input!$A:$DZ,MATCH('2016-17'!$A313,input!$A:$A,0),MATCH('2016-17'!I$2,input!$1:$1,0))</f>
        <v>2.7900438104444447</v>
      </c>
      <c r="J313" s="110">
        <f>INDEX(input!$A:$DZ,MATCH('2016-17'!$A313,input!$A:$A,0),MATCH('2016-17'!J$2,input!$1:$1,0))</f>
        <v>0.29885845123508292</v>
      </c>
      <c r="K313" s="110">
        <f>INDEX(input!$A:$DZ,MATCH('2016-17'!$A313,input!$A:$A,0),MATCH('2016-17'!K$2,input!$1:$1,0))</f>
        <v>0</v>
      </c>
      <c r="L313" s="136">
        <f>INDEX(input!$A:$DZ,MATCH('2016-17'!$A313,input!$A:$A,0),MATCH('2016-17'!L$2,input!$1:$1,0))</f>
        <v>469.80326322888783</v>
      </c>
      <c r="M313" s="106">
        <f>INDEX(input!$A:$DZ,MATCH('2016-17'!$A313,input!$A:$A,0),MATCH('2016-17'!M$2,input!$1:$1,0))</f>
        <v>156.87606218771899</v>
      </c>
      <c r="N313" s="106">
        <f>INDEX(input!$A:$DZ,MATCH('2016-17'!$A313,input!$A:$A,0),MATCH('2016-17'!N$2,input!$1:$1,0))</f>
        <v>1.3393900971648531</v>
      </c>
      <c r="O313" s="105">
        <f>INDEX(input!$A:$DZ,MATCH('2016-17'!$A313,input!$A:$A,0),MATCH('2016-17'!O$2,input!$1:$1,0))</f>
        <v>288.21867432000028</v>
      </c>
      <c r="P313" s="111">
        <f>INDEX(input!$A:$DZ,MATCH('2016-17'!$A313,input!$A:$A,0),MATCH('2016-17'!P$2,input!$1:$1,0))</f>
        <v>5.6553169549997673</v>
      </c>
      <c r="Q313" s="50">
        <f>INDEX(input!$A:$DZ,MATCH('2016-17'!$A313,input!$A:$A,0),MATCH('2016-17'!Q$2,input!$1:$1,0))</f>
        <v>0</v>
      </c>
      <c r="R313" s="106">
        <f>INDEX(input!$A:$DZ,MATCH('2016-17'!$A313,input!$A:$A,0),MATCH('2016-17'!R$2,input!$1:$1,0))</f>
        <v>0</v>
      </c>
      <c r="S313" s="105">
        <f>INDEX(input!$A:$DZ,MATCH('2016-17'!$A313,input!$A:$A,0),MATCH('2016-17'!S$2,input!$1:$1,0))</f>
        <v>3.4592448246666669</v>
      </c>
      <c r="T313" s="105">
        <f>INDEX(input!$A:$DZ,MATCH('2016-17'!$A313,input!$A:$A,0),MATCH('2016-17'!T$2,input!$1:$1,0))</f>
        <v>0.21373765967838865</v>
      </c>
      <c r="U313" s="103">
        <f>INDEX(input!$A:$DZ,MATCH('2016-17'!$A313,input!$A:$A,0),MATCH('2016-17'!U$2,input!$1:$1,0))</f>
        <v>0</v>
      </c>
      <c r="V313" s="103">
        <f>INDEX(input!$A:$DZ,MATCH('2016-17'!$A313,input!$A:$A,0),MATCH('2016-17'!V$2,input!$1:$1,0))</f>
        <v>2.7736711914349925</v>
      </c>
      <c r="W313" s="107">
        <f>INDEX(input!$A:$DZ,MATCH('2016-17'!$A313,input!$A:$A,0),MATCH('2016-17'!W$2,input!$1:$1,0))</f>
        <v>458.53609723566387</v>
      </c>
      <c r="X313" s="100">
        <f>INDEX(input!$A:$DZ,MATCH('2016-17'!$A313,input!$A:$A,0),MATCH('2016-17'!X$2,input!$1:$1,0))</f>
        <v>-2.3982732507616955</v>
      </c>
    </row>
    <row r="314" spans="1:24" x14ac:dyDescent="0.25">
      <c r="A314" s="27" t="s">
        <v>588</v>
      </c>
      <c r="B314" s="27" t="str">
        <f>INDEX(input!$A:$DZ,MATCH('2016-17'!$A314,input!$A:$A,0),MATCH('2016-17'!B$2,input!$1:$1,0))</f>
        <v>E6134</v>
      </c>
      <c r="C314" s="27" t="str">
        <f>INDEX(input!$A:$DZ,MATCH('2016-17'!$A314,input!$A:$A,0),MATCH('2016-17'!C$2,input!$1:$1,0))</f>
        <v>E31000033</v>
      </c>
      <c r="E314" s="27" t="str">
        <f>INDEX(input!$A:$DZ,MATCH('2016-17'!$A314,input!$A:$A,0),MATCH('2016-17'!E$2,input!$1:$1,0))</f>
        <v>Staffordshire Fire</v>
      </c>
      <c r="F314" s="110">
        <f>INDEX(input!$A:$DZ,MATCH('2016-17'!$A314,input!$A:$A,0),MATCH('2016-17'!F$2,input!$1:$1,0))</f>
        <v>18.20231592</v>
      </c>
      <c r="G314" s="110">
        <f>INDEX(input!$A:$DZ,MATCH('2016-17'!$A314,input!$A:$A,0),MATCH('2016-17'!G$2,input!$1:$1,0))</f>
        <v>0.12731532289583333</v>
      </c>
      <c r="H314" s="110">
        <f>INDEX(input!$A:$DZ,MATCH('2016-17'!$A314,input!$A:$A,0),MATCH('2016-17'!H$2,input!$1:$1,0))</f>
        <v>22.422305000000001</v>
      </c>
      <c r="I314" s="110">
        <f>INDEX(input!$A:$DZ,MATCH('2016-17'!$A314,input!$A:$A,0),MATCH('2016-17'!I$2,input!$1:$1,0))</f>
        <v>0</v>
      </c>
      <c r="J314" s="110">
        <f>INDEX(input!$A:$DZ,MATCH('2016-17'!$A314,input!$A:$A,0),MATCH('2016-17'!J$2,input!$1:$1,0))</f>
        <v>0</v>
      </c>
      <c r="K314" s="110">
        <f>INDEX(input!$A:$DZ,MATCH('2016-17'!$A314,input!$A:$A,0),MATCH('2016-17'!K$2,input!$1:$1,0))</f>
        <v>0</v>
      </c>
      <c r="L314" s="136">
        <f>INDEX(input!$A:$DZ,MATCH('2016-17'!$A314,input!$A:$A,0),MATCH('2016-17'!L$2,input!$1:$1,0))</f>
        <v>40.751936242895837</v>
      </c>
      <c r="M314" s="106">
        <f>INDEX(input!$A:$DZ,MATCH('2016-17'!$A314,input!$A:$A,0),MATCH('2016-17'!M$2,input!$1:$1,0))</f>
        <v>16.845596251810001</v>
      </c>
      <c r="N314" s="106">
        <f>INDEX(input!$A:$DZ,MATCH('2016-17'!$A314,input!$A:$A,0),MATCH('2016-17'!N$2,input!$1:$1,0))</f>
        <v>0.12731532283120869</v>
      </c>
      <c r="O314" s="105">
        <f>INDEX(input!$A:$DZ,MATCH('2016-17'!$A314,input!$A:$A,0),MATCH('2016-17'!O$2,input!$1:$1,0))</f>
        <v>23.204187890000004</v>
      </c>
      <c r="P314" s="111">
        <f>INDEX(input!$A:$DZ,MATCH('2016-17'!$A314,input!$A:$A,0),MATCH('2016-17'!P$2,input!$1:$1,0))</f>
        <v>0</v>
      </c>
      <c r="Q314" s="50">
        <f>INDEX(input!$A:$DZ,MATCH('2016-17'!$A314,input!$A:$A,0),MATCH('2016-17'!Q$2,input!$1:$1,0))</f>
        <v>0</v>
      </c>
      <c r="R314" s="106">
        <f>INDEX(input!$A:$DZ,MATCH('2016-17'!$A314,input!$A:$A,0),MATCH('2016-17'!R$2,input!$1:$1,0))</f>
        <v>0</v>
      </c>
      <c r="S314" s="105">
        <f>INDEX(input!$A:$DZ,MATCH('2016-17'!$A314,input!$A:$A,0),MATCH('2016-17'!S$2,input!$1:$1,0))</f>
        <v>0</v>
      </c>
      <c r="T314" s="105">
        <f>INDEX(input!$A:$DZ,MATCH('2016-17'!$A314,input!$A:$A,0),MATCH('2016-17'!T$2,input!$1:$1,0))</f>
        <v>0</v>
      </c>
      <c r="U314" s="103">
        <f>INDEX(input!$A:$DZ,MATCH('2016-17'!$A314,input!$A:$A,0),MATCH('2016-17'!U$2,input!$1:$1,0))</f>
        <v>0</v>
      </c>
      <c r="V314" s="103">
        <f>INDEX(input!$A:$DZ,MATCH('2016-17'!$A314,input!$A:$A,0),MATCH('2016-17'!V$2,input!$1:$1,0))</f>
        <v>3.7215719972271126E-2</v>
      </c>
      <c r="W314" s="107">
        <f>INDEX(input!$A:$DZ,MATCH('2016-17'!$A314,input!$A:$A,0),MATCH('2016-17'!W$2,input!$1:$1,0))</f>
        <v>40.214315184613483</v>
      </c>
      <c r="X314" s="100">
        <f>INDEX(input!$A:$DZ,MATCH('2016-17'!$A314,input!$A:$A,0),MATCH('2016-17'!X$2,input!$1:$1,0))</f>
        <v>-1.3192527959357436</v>
      </c>
    </row>
    <row r="315" spans="1:24" x14ac:dyDescent="0.25">
      <c r="A315" s="27" t="s">
        <v>590</v>
      </c>
      <c r="B315" s="27" t="str">
        <f>INDEX(input!$A:$DZ,MATCH('2016-17'!$A315,input!$A:$A,0),MATCH('2016-17'!B$2,input!$1:$1,0))</f>
        <v>E3437</v>
      </c>
      <c r="C315" s="27" t="str">
        <f>INDEX(input!$A:$DZ,MATCH('2016-17'!$A315,input!$A:$A,0),MATCH('2016-17'!C$2,input!$1:$1,0))</f>
        <v>E07000198</v>
      </c>
      <c r="E315" s="27" t="str">
        <f>INDEX(input!$A:$DZ,MATCH('2016-17'!$A315,input!$A:$A,0),MATCH('2016-17'!E$2,input!$1:$1,0))</f>
        <v>Staffordshire Moorlands</v>
      </c>
      <c r="F315" s="110">
        <f>INDEX(input!$A:$DZ,MATCH('2016-17'!$A315,input!$A:$A,0),MATCH('2016-17'!F$2,input!$1:$1,0))</f>
        <v>4.3195075300000001</v>
      </c>
      <c r="G315" s="110">
        <f>INDEX(input!$A:$DZ,MATCH('2016-17'!$A315,input!$A:$A,0),MATCH('2016-17'!G$2,input!$1:$1,0))</f>
        <v>3.471075445833334E-2</v>
      </c>
      <c r="H315" s="110">
        <f>INDEX(input!$A:$DZ,MATCH('2016-17'!$A315,input!$A:$A,0),MATCH('2016-17'!H$2,input!$1:$1,0))</f>
        <v>4.8307500000000001</v>
      </c>
      <c r="I315" s="110">
        <f>INDEX(input!$A:$DZ,MATCH('2016-17'!$A315,input!$A:$A,0),MATCH('2016-17'!I$2,input!$1:$1,0))</f>
        <v>0.98112464977777791</v>
      </c>
      <c r="J315" s="110">
        <f>INDEX(input!$A:$DZ,MATCH('2016-17'!$A315,input!$A:$A,0),MATCH('2016-17'!J$2,input!$1:$1,0))</f>
        <v>7.7206689840176252E-3</v>
      </c>
      <c r="K315" s="110">
        <f>INDEX(input!$A:$DZ,MATCH('2016-17'!$A315,input!$A:$A,0),MATCH('2016-17'!K$2,input!$1:$1,0))</f>
        <v>1.1567986139604303E-2</v>
      </c>
      <c r="L315" s="136">
        <f>INDEX(input!$A:$DZ,MATCH('2016-17'!$A315,input!$A:$A,0),MATCH('2016-17'!L$2,input!$1:$1,0))</f>
        <v>10.185381589359734</v>
      </c>
      <c r="M315" s="106">
        <f>INDEX(input!$A:$DZ,MATCH('2016-17'!$A315,input!$A:$A,0),MATCH('2016-17'!M$2,input!$1:$1,0))</f>
        <v>3.6462912427590002</v>
      </c>
      <c r="N315" s="106">
        <f>INDEX(input!$A:$DZ,MATCH('2016-17'!$A315,input!$A:$A,0),MATCH('2016-17'!N$2,input!$1:$1,0))</f>
        <v>3.4710754452948349E-2</v>
      </c>
      <c r="O315" s="105">
        <f>INDEX(input!$A:$DZ,MATCH('2016-17'!$A315,input!$A:$A,0),MATCH('2016-17'!O$2,input!$1:$1,0))</f>
        <v>4.89044686</v>
      </c>
      <c r="P315" s="111">
        <f>INDEX(input!$A:$DZ,MATCH('2016-17'!$A315,input!$A:$A,0),MATCH('2016-17'!P$2,input!$1:$1,0))</f>
        <v>0</v>
      </c>
      <c r="Q315" s="50">
        <f>INDEX(input!$A:$DZ,MATCH('2016-17'!$A315,input!$A:$A,0),MATCH('2016-17'!Q$2,input!$1:$1,0))</f>
        <v>0</v>
      </c>
      <c r="R315" s="106">
        <f>INDEX(input!$A:$DZ,MATCH('2016-17'!$A315,input!$A:$A,0),MATCH('2016-17'!R$2,input!$1:$1,0))</f>
        <v>0</v>
      </c>
      <c r="S315" s="105">
        <f>INDEX(input!$A:$DZ,MATCH('2016-17'!$A315,input!$A:$A,0),MATCH('2016-17'!S$2,input!$1:$1,0))</f>
        <v>1.2643863635555557</v>
      </c>
      <c r="T315" s="105">
        <f>INDEX(input!$A:$DZ,MATCH('2016-17'!$A315,input!$A:$A,0),MATCH('2016-17'!T$2,input!$1:$1,0))</f>
        <v>5.5216699175670951E-3</v>
      </c>
      <c r="U315" s="103">
        <f>INDEX(input!$A:$DZ,MATCH('2016-17'!$A315,input!$A:$A,0),MATCH('2016-17'!U$2,input!$1:$1,0))</f>
        <v>6.0078895757299772E-2</v>
      </c>
      <c r="V315" s="103">
        <f>INDEX(input!$A:$DZ,MATCH('2016-17'!$A315,input!$A:$A,0),MATCH('2016-17'!V$2,input!$1:$1,0))</f>
        <v>4.7964676905202942E-3</v>
      </c>
      <c r="W315" s="107">
        <f>INDEX(input!$A:$DZ,MATCH('2016-17'!$A315,input!$A:$A,0),MATCH('2016-17'!W$2,input!$1:$1,0))</f>
        <v>9.9062322541328918</v>
      </c>
      <c r="X315" s="100">
        <f>INDEX(input!$A:$DZ,MATCH('2016-17'!$A315,input!$A:$A,0),MATCH('2016-17'!X$2,input!$1:$1,0))</f>
        <v>-2.7406860781579279</v>
      </c>
    </row>
    <row r="316" spans="1:24" x14ac:dyDescent="0.25">
      <c r="A316" s="27" t="s">
        <v>592</v>
      </c>
      <c r="B316" s="27" t="str">
        <f>INDEX(input!$A:$DZ,MATCH('2016-17'!$A316,input!$A:$A,0),MATCH('2016-17'!B$2,input!$1:$1,0))</f>
        <v>E1937</v>
      </c>
      <c r="C316" s="27" t="str">
        <f>INDEX(input!$A:$DZ,MATCH('2016-17'!$A316,input!$A:$A,0),MATCH('2016-17'!C$2,input!$1:$1,0))</f>
        <v>E07000243</v>
      </c>
      <c r="E316" s="27" t="str">
        <f>INDEX(input!$A:$DZ,MATCH('2016-17'!$A316,input!$A:$A,0),MATCH('2016-17'!E$2,input!$1:$1,0))</f>
        <v>Stevenage</v>
      </c>
      <c r="F316" s="110">
        <f>INDEX(input!$A:$DZ,MATCH('2016-17'!$A316,input!$A:$A,0),MATCH('2016-17'!F$2,input!$1:$1,0))</f>
        <v>4.25259579</v>
      </c>
      <c r="G316" s="110">
        <f>INDEX(input!$A:$DZ,MATCH('2016-17'!$A316,input!$A:$A,0),MATCH('2016-17'!G$2,input!$1:$1,0))</f>
        <v>3.4049114749999998E-2</v>
      </c>
      <c r="H316" s="110">
        <f>INDEX(input!$A:$DZ,MATCH('2016-17'!$A316,input!$A:$A,0),MATCH('2016-17'!H$2,input!$1:$1,0))</f>
        <v>4.7520990000000003</v>
      </c>
      <c r="I316" s="110">
        <f>INDEX(input!$A:$DZ,MATCH('2016-17'!$A316,input!$A:$A,0),MATCH('2016-17'!I$2,input!$1:$1,0))</f>
        <v>1.26129172</v>
      </c>
      <c r="J316" s="110">
        <f>INDEX(input!$A:$DZ,MATCH('2016-17'!$A316,input!$A:$A,0),MATCH('2016-17'!J$2,input!$1:$1,0))</f>
        <v>7.5692926316344089E-3</v>
      </c>
      <c r="K316" s="110">
        <f>INDEX(input!$A:$DZ,MATCH('2016-17'!$A316,input!$A:$A,0),MATCH('2016-17'!K$2,input!$1:$1,0))</f>
        <v>0</v>
      </c>
      <c r="L316" s="136">
        <f>INDEX(input!$A:$DZ,MATCH('2016-17'!$A316,input!$A:$A,0),MATCH('2016-17'!L$2,input!$1:$1,0))</f>
        <v>10.307604917381635</v>
      </c>
      <c r="M316" s="106">
        <f>INDEX(input!$A:$DZ,MATCH('2016-17'!$A316,input!$A:$A,0),MATCH('2016-17'!M$2,input!$1:$1,0))</f>
        <v>3.5900890565320003</v>
      </c>
      <c r="N316" s="106">
        <f>INDEX(input!$A:$DZ,MATCH('2016-17'!$A316,input!$A:$A,0),MATCH('2016-17'!N$2,input!$1:$1,0))</f>
        <v>3.4049114683196283E-2</v>
      </c>
      <c r="O316" s="105">
        <f>INDEX(input!$A:$DZ,MATCH('2016-17'!$A316,input!$A:$A,0),MATCH('2016-17'!O$2,input!$1:$1,0))</f>
        <v>4.9781100204000008</v>
      </c>
      <c r="P316" s="111">
        <f>INDEX(input!$A:$DZ,MATCH('2016-17'!$A316,input!$A:$A,0),MATCH('2016-17'!P$2,input!$1:$1,0))</f>
        <v>0</v>
      </c>
      <c r="Q316" s="50">
        <f>INDEX(input!$A:$DZ,MATCH('2016-17'!$A316,input!$A:$A,0),MATCH('2016-17'!Q$2,input!$1:$1,0))</f>
        <v>3.1832499600000126E-2</v>
      </c>
      <c r="R316" s="106">
        <f>INDEX(input!$A:$DZ,MATCH('2016-17'!$A316,input!$A:$A,0),MATCH('2016-17'!R$2,input!$1:$1,0))</f>
        <v>0</v>
      </c>
      <c r="S316" s="105">
        <f>INDEX(input!$A:$DZ,MATCH('2016-17'!$A316,input!$A:$A,0),MATCH('2016-17'!S$2,input!$1:$1,0))</f>
        <v>1.5369525288888888</v>
      </c>
      <c r="T316" s="105">
        <f>INDEX(input!$A:$DZ,MATCH('2016-17'!$A316,input!$A:$A,0),MATCH('2016-17'!T$2,input!$1:$1,0))</f>
        <v>5.4134085411351156E-3</v>
      </c>
      <c r="U316" s="103">
        <f>INDEX(input!$A:$DZ,MATCH('2016-17'!$A316,input!$A:$A,0),MATCH('2016-17'!U$2,input!$1:$1,0))</f>
        <v>0</v>
      </c>
      <c r="V316" s="103">
        <f>INDEX(input!$A:$DZ,MATCH('2016-17'!$A316,input!$A:$A,0),MATCH('2016-17'!V$2,input!$1:$1,0))</f>
        <v>6.5961830197016885E-3</v>
      </c>
      <c r="W316" s="107">
        <f>INDEX(input!$A:$DZ,MATCH('2016-17'!$A316,input!$A:$A,0),MATCH('2016-17'!W$2,input!$1:$1,0))</f>
        <v>10.183042811664922</v>
      </c>
      <c r="X316" s="100">
        <f>INDEX(input!$A:$DZ,MATCH('2016-17'!$A316,input!$A:$A,0),MATCH('2016-17'!X$2,input!$1:$1,0))</f>
        <v>-1.208448584468591</v>
      </c>
    </row>
    <row r="317" spans="1:24" x14ac:dyDescent="0.25">
      <c r="A317" s="27" t="s">
        <v>594</v>
      </c>
      <c r="B317" s="27" t="str">
        <f>INDEX(input!$A:$DZ,MATCH('2016-17'!$A317,input!$A:$A,0),MATCH('2016-17'!B$2,input!$1:$1,0))</f>
        <v>E4207</v>
      </c>
      <c r="C317" s="27" t="str">
        <f>INDEX(input!$A:$DZ,MATCH('2016-17'!$A317,input!$A:$A,0),MATCH('2016-17'!C$2,input!$1:$1,0))</f>
        <v>E08000007</v>
      </c>
      <c r="E317" s="27" t="str">
        <f>INDEX(input!$A:$DZ,MATCH('2016-17'!$A317,input!$A:$A,0),MATCH('2016-17'!E$2,input!$1:$1,0))</f>
        <v>Stockport</v>
      </c>
      <c r="F317" s="110">
        <f>INDEX(input!$A:$DZ,MATCH('2016-17'!$A317,input!$A:$A,0),MATCH('2016-17'!F$2,input!$1:$1,0))</f>
        <v>85.9033826</v>
      </c>
      <c r="G317" s="110">
        <f>INDEX(input!$A:$DZ,MATCH('2016-17'!$A317,input!$A:$A,0),MATCH('2016-17'!G$2,input!$1:$1,0))</f>
        <v>0.63421699381250007</v>
      </c>
      <c r="H317" s="110">
        <f>INDEX(input!$A:$DZ,MATCH('2016-17'!$A317,input!$A:$A,0),MATCH('2016-17'!H$2,input!$1:$1,0))</f>
        <v>125.036674</v>
      </c>
      <c r="I317" s="110">
        <f>INDEX(input!$A:$DZ,MATCH('2016-17'!$A317,input!$A:$A,0),MATCH('2016-17'!I$2,input!$1:$1,0))</f>
        <v>2.3257382755555556</v>
      </c>
      <c r="J317" s="110">
        <f>INDEX(input!$A:$DZ,MATCH('2016-17'!$A317,input!$A:$A,0),MATCH('2016-17'!J$2,input!$1:$1,0))</f>
        <v>0.13962868896395739</v>
      </c>
      <c r="K317" s="110">
        <f>INDEX(input!$A:$DZ,MATCH('2016-17'!$A317,input!$A:$A,0),MATCH('2016-17'!K$2,input!$1:$1,0))</f>
        <v>0</v>
      </c>
      <c r="L317" s="136">
        <f>INDEX(input!$A:$DZ,MATCH('2016-17'!$A317,input!$A:$A,0),MATCH('2016-17'!L$2,input!$1:$1,0))</f>
        <v>214.039640558332</v>
      </c>
      <c r="M317" s="106">
        <f>INDEX(input!$A:$DZ,MATCH('2016-17'!$A317,input!$A:$A,0),MATCH('2016-17'!M$2,input!$1:$1,0))</f>
        <v>72.141057959439991</v>
      </c>
      <c r="N317" s="106">
        <f>INDEX(input!$A:$DZ,MATCH('2016-17'!$A317,input!$A:$A,0),MATCH('2016-17'!N$2,input!$1:$1,0))</f>
        <v>0.63421699379498553</v>
      </c>
      <c r="O317" s="105">
        <f>INDEX(input!$A:$DZ,MATCH('2016-17'!$A317,input!$A:$A,0),MATCH('2016-17'!O$2,input!$1:$1,0))</f>
        <v>128.92687428800002</v>
      </c>
      <c r="P317" s="111">
        <f>INDEX(input!$A:$DZ,MATCH('2016-17'!$A317,input!$A:$A,0),MATCH('2016-17'!P$2,input!$1:$1,0))</f>
        <v>2.5339999999999998</v>
      </c>
      <c r="Q317" s="50">
        <f>INDEX(input!$A:$DZ,MATCH('2016-17'!$A317,input!$A:$A,0),MATCH('2016-17'!Q$2,input!$1:$1,0))</f>
        <v>0</v>
      </c>
      <c r="R317" s="106">
        <f>INDEX(input!$A:$DZ,MATCH('2016-17'!$A317,input!$A:$A,0),MATCH('2016-17'!R$2,input!$1:$1,0))</f>
        <v>0</v>
      </c>
      <c r="S317" s="105">
        <f>INDEX(input!$A:$DZ,MATCH('2016-17'!$A317,input!$A:$A,0),MATCH('2016-17'!S$2,input!$1:$1,0))</f>
        <v>3.2622256222222221</v>
      </c>
      <c r="T317" s="105">
        <f>INDEX(input!$A:$DZ,MATCH('2016-17'!$A317,input!$A:$A,0),MATCH('2016-17'!T$2,input!$1:$1,0))</f>
        <v>9.9859679656984501E-2</v>
      </c>
      <c r="U317" s="103">
        <f>INDEX(input!$A:$DZ,MATCH('2016-17'!$A317,input!$A:$A,0),MATCH('2016-17'!U$2,input!$1:$1,0))</f>
        <v>0</v>
      </c>
      <c r="V317" s="103">
        <f>INDEX(input!$A:$DZ,MATCH('2016-17'!$A317,input!$A:$A,0),MATCH('2016-17'!V$2,input!$1:$1,0))</f>
        <v>1.0215583128583945</v>
      </c>
      <c r="W317" s="107">
        <f>INDEX(input!$A:$DZ,MATCH('2016-17'!$A317,input!$A:$A,0),MATCH('2016-17'!W$2,input!$1:$1,0))</f>
        <v>208.61979285597261</v>
      </c>
      <c r="X317" s="100">
        <f>INDEX(input!$A:$DZ,MATCH('2016-17'!$A317,input!$A:$A,0),MATCH('2016-17'!X$2,input!$1:$1,0))</f>
        <v>-2.5321700635552613</v>
      </c>
    </row>
    <row r="318" spans="1:24" x14ac:dyDescent="0.25">
      <c r="A318" s="27" t="s">
        <v>595</v>
      </c>
      <c r="B318" s="27" t="str">
        <f>INDEX(input!$A:$DZ,MATCH('2016-17'!$A318,input!$A:$A,0),MATCH('2016-17'!B$2,input!$1:$1,0))</f>
        <v>E0704</v>
      </c>
      <c r="C318" s="27" t="str">
        <f>INDEX(input!$A:$DZ,MATCH('2016-17'!$A318,input!$A:$A,0),MATCH('2016-17'!C$2,input!$1:$1,0))</f>
        <v>E06000004</v>
      </c>
      <c r="E318" s="27" t="str">
        <f>INDEX(input!$A:$DZ,MATCH('2016-17'!$A318,input!$A:$A,0),MATCH('2016-17'!E$2,input!$1:$1,0))</f>
        <v>Stockton-on-Tees</v>
      </c>
      <c r="F318" s="110">
        <f>INDEX(input!$A:$DZ,MATCH('2016-17'!$A318,input!$A:$A,0),MATCH('2016-17'!F$2,input!$1:$1,0))</f>
        <v>67.210548760000009</v>
      </c>
      <c r="G318" s="110">
        <f>INDEX(input!$A:$DZ,MATCH('2016-17'!$A318,input!$A:$A,0),MATCH('2016-17'!G$2,input!$1:$1,0))</f>
        <v>0.52507854714583335</v>
      </c>
      <c r="H318" s="110">
        <f>INDEX(input!$A:$DZ,MATCH('2016-17'!$A318,input!$A:$A,0),MATCH('2016-17'!H$2,input!$1:$1,0))</f>
        <v>69.851478</v>
      </c>
      <c r="I318" s="110">
        <f>INDEX(input!$A:$DZ,MATCH('2016-17'!$A318,input!$A:$A,0),MATCH('2016-17'!I$2,input!$1:$1,0))</f>
        <v>3.8710963677777781</v>
      </c>
      <c r="J318" s="110">
        <f>INDEX(input!$A:$DZ,MATCH('2016-17'!$A318,input!$A:$A,0),MATCH('2016-17'!J$2,input!$1:$1,0))</f>
        <v>0.1156008587913251</v>
      </c>
      <c r="K318" s="110">
        <f>INDEX(input!$A:$DZ,MATCH('2016-17'!$A318,input!$A:$A,0),MATCH('2016-17'!K$2,input!$1:$1,0))</f>
        <v>0</v>
      </c>
      <c r="L318" s="136">
        <f>INDEX(input!$A:$DZ,MATCH('2016-17'!$A318,input!$A:$A,0),MATCH('2016-17'!L$2,input!$1:$1,0))</f>
        <v>141.57380253371491</v>
      </c>
      <c r="M318" s="106">
        <f>INDEX(input!$A:$DZ,MATCH('2016-17'!$A318,input!$A:$A,0),MATCH('2016-17'!M$2,input!$1:$1,0))</f>
        <v>58.265333041222995</v>
      </c>
      <c r="N318" s="106">
        <f>INDEX(input!$A:$DZ,MATCH('2016-17'!$A318,input!$A:$A,0),MATCH('2016-17'!N$2,input!$1:$1,0))</f>
        <v>0.52507854715787594</v>
      </c>
      <c r="O318" s="105">
        <f>INDEX(input!$A:$DZ,MATCH('2016-17'!$A318,input!$A:$A,0),MATCH('2016-17'!O$2,input!$1:$1,0))</f>
        <v>72.792764735000006</v>
      </c>
      <c r="P318" s="111">
        <f>INDEX(input!$A:$DZ,MATCH('2016-17'!$A318,input!$A:$A,0),MATCH('2016-17'!P$2,input!$1:$1,0))</f>
        <v>1.4285969999999999</v>
      </c>
      <c r="Q318" s="50">
        <f>INDEX(input!$A:$DZ,MATCH('2016-17'!$A318,input!$A:$A,0),MATCH('2016-17'!Q$2,input!$1:$1,0))</f>
        <v>0</v>
      </c>
      <c r="R318" s="106">
        <f>INDEX(input!$A:$DZ,MATCH('2016-17'!$A318,input!$A:$A,0),MATCH('2016-17'!R$2,input!$1:$1,0))</f>
        <v>0</v>
      </c>
      <c r="S318" s="105">
        <f>INDEX(input!$A:$DZ,MATCH('2016-17'!$A318,input!$A:$A,0),MATCH('2016-17'!S$2,input!$1:$1,0))</f>
        <v>4.6604956388888894</v>
      </c>
      <c r="T318" s="105">
        <f>INDEX(input!$A:$DZ,MATCH('2016-17'!$A318,input!$A:$A,0),MATCH('2016-17'!T$2,input!$1:$1,0))</f>
        <v>8.267545024327963E-2</v>
      </c>
      <c r="U318" s="103">
        <f>INDEX(input!$A:$DZ,MATCH('2016-17'!$A318,input!$A:$A,0),MATCH('2016-17'!U$2,input!$1:$1,0))</f>
        <v>0</v>
      </c>
      <c r="V318" s="103">
        <f>INDEX(input!$A:$DZ,MATCH('2016-17'!$A318,input!$A:$A,0),MATCH('2016-17'!V$2,input!$1:$1,0))</f>
        <v>0</v>
      </c>
      <c r="W318" s="107">
        <f>INDEX(input!$A:$DZ,MATCH('2016-17'!$A318,input!$A:$A,0),MATCH('2016-17'!W$2,input!$1:$1,0))</f>
        <v>137.75494441251305</v>
      </c>
      <c r="X318" s="100">
        <f>INDEX(input!$A:$DZ,MATCH('2016-17'!$A318,input!$A:$A,0),MATCH('2016-17'!X$2,input!$1:$1,0))</f>
        <v>-2.6974327544055599</v>
      </c>
    </row>
    <row r="319" spans="1:24" x14ac:dyDescent="0.25">
      <c r="A319" s="27" t="s">
        <v>597</v>
      </c>
      <c r="B319" s="27" t="str">
        <f>INDEX(input!$A:$DZ,MATCH('2016-17'!$A319,input!$A:$A,0),MATCH('2016-17'!B$2,input!$1:$1,0))</f>
        <v>E3401</v>
      </c>
      <c r="C319" s="27" t="str">
        <f>INDEX(input!$A:$DZ,MATCH('2016-17'!$A319,input!$A:$A,0),MATCH('2016-17'!C$2,input!$1:$1,0))</f>
        <v>E06000021</v>
      </c>
      <c r="E319" s="27" t="str">
        <f>INDEX(input!$A:$DZ,MATCH('2016-17'!$A319,input!$A:$A,0),MATCH('2016-17'!E$2,input!$1:$1,0))</f>
        <v>Stoke-on-Trent</v>
      </c>
      <c r="F319" s="110">
        <f>INDEX(input!$A:$DZ,MATCH('2016-17'!$A319,input!$A:$A,0),MATCH('2016-17'!F$2,input!$1:$1,0))</f>
        <v>128.08682765</v>
      </c>
      <c r="G319" s="110">
        <f>INDEX(input!$A:$DZ,MATCH('2016-17'!$A319,input!$A:$A,0),MATCH('2016-17'!G$2,input!$1:$1,0))</f>
        <v>0.96448729533333333</v>
      </c>
      <c r="H319" s="110">
        <f>INDEX(input!$A:$DZ,MATCH('2016-17'!$A319,input!$A:$A,0),MATCH('2016-17'!H$2,input!$1:$1,0))</f>
        <v>69.684847000000005</v>
      </c>
      <c r="I319" s="110">
        <f>INDEX(input!$A:$DZ,MATCH('2016-17'!$A319,input!$A:$A,0),MATCH('2016-17'!I$2,input!$1:$1,0))</f>
        <v>3.1373325666666667</v>
      </c>
      <c r="J319" s="110">
        <f>INDEX(input!$A:$DZ,MATCH('2016-17'!$A319,input!$A:$A,0),MATCH('2016-17'!J$2,input!$1:$1,0))</f>
        <v>0.21346883578220791</v>
      </c>
      <c r="K319" s="110">
        <f>INDEX(input!$A:$DZ,MATCH('2016-17'!$A319,input!$A:$A,0),MATCH('2016-17'!K$2,input!$1:$1,0))</f>
        <v>0</v>
      </c>
      <c r="L319" s="136">
        <f>INDEX(input!$A:$DZ,MATCH('2016-17'!$A319,input!$A:$A,0),MATCH('2016-17'!L$2,input!$1:$1,0))</f>
        <v>202.08696334778219</v>
      </c>
      <c r="M319" s="106">
        <f>INDEX(input!$A:$DZ,MATCH('2016-17'!$A319,input!$A:$A,0),MATCH('2016-17'!M$2,input!$1:$1,0))</f>
        <v>115.23234259917</v>
      </c>
      <c r="N319" s="106">
        <f>INDEX(input!$A:$DZ,MATCH('2016-17'!$A319,input!$A:$A,0),MATCH('2016-17'!N$2,input!$1:$1,0))</f>
        <v>0.96448729528593402</v>
      </c>
      <c r="O319" s="105">
        <f>INDEX(input!$A:$DZ,MATCH('2016-17'!$A319,input!$A:$A,0),MATCH('2016-17'!O$2,input!$1:$1,0))</f>
        <v>70.99517367</v>
      </c>
      <c r="P319" s="111">
        <f>INDEX(input!$A:$DZ,MATCH('2016-17'!$A319,input!$A:$A,0),MATCH('2016-17'!P$2,input!$1:$1,0))</f>
        <v>0</v>
      </c>
      <c r="Q319" s="50">
        <f>INDEX(input!$A:$DZ,MATCH('2016-17'!$A319,input!$A:$A,0),MATCH('2016-17'!Q$2,input!$1:$1,0))</f>
        <v>0</v>
      </c>
      <c r="R319" s="106">
        <f>INDEX(input!$A:$DZ,MATCH('2016-17'!$A319,input!$A:$A,0),MATCH('2016-17'!R$2,input!$1:$1,0))</f>
        <v>0</v>
      </c>
      <c r="S319" s="105">
        <f>INDEX(input!$A:$DZ,MATCH('2016-17'!$A319,input!$A:$A,0),MATCH('2016-17'!S$2,input!$1:$1,0))</f>
        <v>3.7542646088888887</v>
      </c>
      <c r="T319" s="105">
        <f>INDEX(input!$A:$DZ,MATCH('2016-17'!$A319,input!$A:$A,0),MATCH('2016-17'!T$2,input!$1:$1,0))</f>
        <v>0.15266869377727446</v>
      </c>
      <c r="U319" s="103">
        <f>INDEX(input!$A:$DZ,MATCH('2016-17'!$A319,input!$A:$A,0),MATCH('2016-17'!U$2,input!$1:$1,0))</f>
        <v>0</v>
      </c>
      <c r="V319" s="103">
        <f>INDEX(input!$A:$DZ,MATCH('2016-17'!$A319,input!$A:$A,0),MATCH('2016-17'!V$2,input!$1:$1,0))</f>
        <v>0</v>
      </c>
      <c r="W319" s="107">
        <f>INDEX(input!$A:$DZ,MATCH('2016-17'!$A319,input!$A:$A,0),MATCH('2016-17'!W$2,input!$1:$1,0))</f>
        <v>191.09893686712209</v>
      </c>
      <c r="X319" s="100">
        <f>INDEX(input!$A:$DZ,MATCH('2016-17'!$A319,input!$A:$A,0),MATCH('2016-17'!X$2,input!$1:$1,0))</f>
        <v>-5.4372762590084722</v>
      </c>
    </row>
    <row r="320" spans="1:24" x14ac:dyDescent="0.25">
      <c r="A320" s="27" t="s">
        <v>599</v>
      </c>
      <c r="B320" s="27" t="str">
        <f>INDEX(input!$A:$DZ,MATCH('2016-17'!$A320,input!$A:$A,0),MATCH('2016-17'!B$2,input!$1:$1,0))</f>
        <v>E3734</v>
      </c>
      <c r="C320" s="27" t="str">
        <f>INDEX(input!$A:$DZ,MATCH('2016-17'!$A320,input!$A:$A,0),MATCH('2016-17'!C$2,input!$1:$1,0))</f>
        <v>E07000221</v>
      </c>
      <c r="E320" s="27" t="str">
        <f>INDEX(input!$A:$DZ,MATCH('2016-17'!$A320,input!$A:$A,0),MATCH('2016-17'!E$2,input!$1:$1,0))</f>
        <v>Stratford-on-Avon</v>
      </c>
      <c r="F320" s="110">
        <f>INDEX(input!$A:$DZ,MATCH('2016-17'!$A320,input!$A:$A,0),MATCH('2016-17'!F$2,input!$1:$1,0))</f>
        <v>4.1493361200000001</v>
      </c>
      <c r="G320" s="110">
        <f>INDEX(input!$A:$DZ,MATCH('2016-17'!$A320,input!$A:$A,0),MATCH('2016-17'!G$2,input!$1:$1,0))</f>
        <v>3.2698662062500002E-2</v>
      </c>
      <c r="H320" s="110">
        <f>INDEX(input!$A:$DZ,MATCH('2016-17'!$A320,input!$A:$A,0),MATCH('2016-17'!H$2,input!$1:$1,0))</f>
        <v>6.3316629999999998</v>
      </c>
      <c r="I320" s="110">
        <f>INDEX(input!$A:$DZ,MATCH('2016-17'!$A320,input!$A:$A,0),MATCH('2016-17'!I$2,input!$1:$1,0))</f>
        <v>2.2474102133333336</v>
      </c>
      <c r="J320" s="110">
        <f>INDEX(input!$A:$DZ,MATCH('2016-17'!$A320,input!$A:$A,0),MATCH('2016-17'!J$2,input!$1:$1,0))</f>
        <v>7.3309706481238445E-3</v>
      </c>
      <c r="K320" s="110">
        <f>INDEX(input!$A:$DZ,MATCH('2016-17'!$A320,input!$A:$A,0),MATCH('2016-17'!K$2,input!$1:$1,0))</f>
        <v>5.7238063412495502E-2</v>
      </c>
      <c r="L320" s="136">
        <f>INDEX(input!$A:$DZ,MATCH('2016-17'!$A320,input!$A:$A,0),MATCH('2016-17'!L$2,input!$1:$1,0))</f>
        <v>12.825677029456452</v>
      </c>
      <c r="M320" s="106">
        <f>INDEX(input!$A:$DZ,MATCH('2016-17'!$A320,input!$A:$A,0),MATCH('2016-17'!M$2,input!$1:$1,0))</f>
        <v>3.3782125454330001</v>
      </c>
      <c r="N320" s="106">
        <f>INDEX(input!$A:$DZ,MATCH('2016-17'!$A320,input!$A:$A,0),MATCH('2016-17'!N$2,input!$1:$1,0))</f>
        <v>3.2698662120105373E-2</v>
      </c>
      <c r="O320" s="105">
        <f>INDEX(input!$A:$DZ,MATCH('2016-17'!$A320,input!$A:$A,0),MATCH('2016-17'!O$2,input!$1:$1,0))</f>
        <v>6.6325049466000001</v>
      </c>
      <c r="P320" s="111">
        <f>INDEX(input!$A:$DZ,MATCH('2016-17'!$A320,input!$A:$A,0),MATCH('2016-17'!P$2,input!$1:$1,0))</f>
        <v>0</v>
      </c>
      <c r="Q320" s="50">
        <f>INDEX(input!$A:$DZ,MATCH('2016-17'!$A320,input!$A:$A,0),MATCH('2016-17'!Q$2,input!$1:$1,0))</f>
        <v>0.12385388339999964</v>
      </c>
      <c r="R320" s="106">
        <f>INDEX(input!$A:$DZ,MATCH('2016-17'!$A320,input!$A:$A,0),MATCH('2016-17'!R$2,input!$1:$1,0))</f>
        <v>0</v>
      </c>
      <c r="S320" s="105">
        <f>INDEX(input!$A:$DZ,MATCH('2016-17'!$A320,input!$A:$A,0),MATCH('2016-17'!S$2,input!$1:$1,0))</f>
        <v>3.0356853404444446</v>
      </c>
      <c r="T320" s="105">
        <f>INDEX(input!$A:$DZ,MATCH('2016-17'!$A320,input!$A:$A,0),MATCH('2016-17'!T$2,input!$1:$1,0))</f>
        <v>5.2429653671343529E-3</v>
      </c>
      <c r="U320" s="103">
        <f>INDEX(input!$A:$DZ,MATCH('2016-17'!$A320,input!$A:$A,0),MATCH('2016-17'!U$2,input!$1:$1,0))</f>
        <v>0.29726865191650892</v>
      </c>
      <c r="V320" s="103">
        <f>INDEX(input!$A:$DZ,MATCH('2016-17'!$A320,input!$A:$A,0),MATCH('2016-17'!V$2,input!$1:$1,0))</f>
        <v>6.1449056034947144E-2</v>
      </c>
      <c r="W320" s="107">
        <f>INDEX(input!$A:$DZ,MATCH('2016-17'!$A320,input!$A:$A,0),MATCH('2016-17'!W$2,input!$1:$1,0))</f>
        <v>13.56691605131614</v>
      </c>
      <c r="X320" s="100">
        <f>INDEX(input!$A:$DZ,MATCH('2016-17'!$A320,input!$A:$A,0),MATCH('2016-17'!X$2,input!$1:$1,0))</f>
        <v>5.7793364058466468</v>
      </c>
    </row>
    <row r="321" spans="1:24" x14ac:dyDescent="0.25">
      <c r="A321" s="27" t="s">
        <v>601</v>
      </c>
      <c r="B321" s="27" t="str">
        <f>INDEX(input!$A:$DZ,MATCH('2016-17'!$A321,input!$A:$A,0),MATCH('2016-17'!B$2,input!$1:$1,0))</f>
        <v>E1635</v>
      </c>
      <c r="C321" s="27" t="str">
        <f>INDEX(input!$A:$DZ,MATCH('2016-17'!$A321,input!$A:$A,0),MATCH('2016-17'!C$2,input!$1:$1,0))</f>
        <v>E07000082</v>
      </c>
      <c r="E321" s="27" t="str">
        <f>INDEX(input!$A:$DZ,MATCH('2016-17'!$A321,input!$A:$A,0),MATCH('2016-17'!E$2,input!$1:$1,0))</f>
        <v>Stroud</v>
      </c>
      <c r="F321" s="110">
        <f>INDEX(input!$A:$DZ,MATCH('2016-17'!$A321,input!$A:$A,0),MATCH('2016-17'!F$2,input!$1:$1,0))</f>
        <v>4.1921448999999997</v>
      </c>
      <c r="G321" s="110">
        <f>INDEX(input!$A:$DZ,MATCH('2016-17'!$A321,input!$A:$A,0),MATCH('2016-17'!G$2,input!$1:$1,0))</f>
        <v>3.269539233333333E-2</v>
      </c>
      <c r="H321" s="110">
        <f>INDEX(input!$A:$DZ,MATCH('2016-17'!$A321,input!$A:$A,0),MATCH('2016-17'!H$2,input!$1:$1,0))</f>
        <v>7.7443166200000002</v>
      </c>
      <c r="I321" s="110">
        <f>INDEX(input!$A:$DZ,MATCH('2016-17'!$A321,input!$A:$A,0),MATCH('2016-17'!I$2,input!$1:$1,0))</f>
        <v>2.2769809011187743</v>
      </c>
      <c r="J321" s="110">
        <f>INDEX(input!$A:$DZ,MATCH('2016-17'!$A321,input!$A:$A,0),MATCH('2016-17'!J$2,input!$1:$1,0))</f>
        <v>7.3066993227076348E-3</v>
      </c>
      <c r="K321" s="110">
        <f>INDEX(input!$A:$DZ,MATCH('2016-17'!$A321,input!$A:$A,0),MATCH('2016-17'!K$2,input!$1:$1,0))</f>
        <v>0</v>
      </c>
      <c r="L321" s="136">
        <f>INDEX(input!$A:$DZ,MATCH('2016-17'!$A321,input!$A:$A,0),MATCH('2016-17'!L$2,input!$1:$1,0))</f>
        <v>14.253444512774815</v>
      </c>
      <c r="M321" s="106">
        <f>INDEX(input!$A:$DZ,MATCH('2016-17'!$A321,input!$A:$A,0),MATCH('2016-17'!M$2,input!$1:$1,0))</f>
        <v>3.3139378571910001</v>
      </c>
      <c r="N321" s="106">
        <f>INDEX(input!$A:$DZ,MATCH('2016-17'!$A321,input!$A:$A,0),MATCH('2016-17'!N$2,input!$1:$1,0))</f>
        <v>3.2695392273900829E-2</v>
      </c>
      <c r="O321" s="105">
        <f>INDEX(input!$A:$DZ,MATCH('2016-17'!$A321,input!$A:$A,0),MATCH('2016-17'!O$2,input!$1:$1,0))</f>
        <v>8.0356115250000002</v>
      </c>
      <c r="P321" s="111">
        <f>INDEX(input!$A:$DZ,MATCH('2016-17'!$A321,input!$A:$A,0),MATCH('2016-17'!P$2,input!$1:$1,0))</f>
        <v>0</v>
      </c>
      <c r="Q321" s="50">
        <f>INDEX(input!$A:$DZ,MATCH('2016-17'!$A321,input!$A:$A,0),MATCH('2016-17'!Q$2,input!$1:$1,0))</f>
        <v>1.1979324199273833E-15</v>
      </c>
      <c r="R321" s="106">
        <f>INDEX(input!$A:$DZ,MATCH('2016-17'!$A321,input!$A:$A,0),MATCH('2016-17'!R$2,input!$1:$1,0))</f>
        <v>0</v>
      </c>
      <c r="S321" s="105">
        <f>INDEX(input!$A:$DZ,MATCH('2016-17'!$A321,input!$A:$A,0),MATCH('2016-17'!S$2,input!$1:$1,0))</f>
        <v>3.2100557260076634</v>
      </c>
      <c r="T321" s="105">
        <f>INDEX(input!$A:$DZ,MATCH('2016-17'!$A321,input!$A:$A,0),MATCH('2016-17'!T$2,input!$1:$1,0))</f>
        <v>5.2256069947332565E-3</v>
      </c>
      <c r="U321" s="103">
        <f>INDEX(input!$A:$DZ,MATCH('2016-17'!$A321,input!$A:$A,0),MATCH('2016-17'!U$2,input!$1:$1,0))</f>
        <v>0</v>
      </c>
      <c r="V321" s="103">
        <f>INDEX(input!$A:$DZ,MATCH('2016-17'!$A321,input!$A:$A,0),MATCH('2016-17'!V$2,input!$1:$1,0))</f>
        <v>0.10296604591137942</v>
      </c>
      <c r="W321" s="107">
        <f>INDEX(input!$A:$DZ,MATCH('2016-17'!$A321,input!$A:$A,0),MATCH('2016-17'!W$2,input!$1:$1,0))</f>
        <v>14.700492153378681</v>
      </c>
      <c r="X321" s="100">
        <f>INDEX(input!$A:$DZ,MATCH('2016-17'!$A321,input!$A:$A,0),MATCH('2016-17'!X$2,input!$1:$1,0))</f>
        <v>3.1364182896505888</v>
      </c>
    </row>
    <row r="322" spans="1:24" x14ac:dyDescent="0.25">
      <c r="A322" s="27" t="s">
        <v>603</v>
      </c>
      <c r="B322" s="27" t="str">
        <f>INDEX(input!$A:$DZ,MATCH('2016-17'!$A322,input!$A:$A,0),MATCH('2016-17'!B$2,input!$1:$1,0))</f>
        <v>E3520</v>
      </c>
      <c r="C322" s="27" t="str">
        <f>INDEX(input!$A:$DZ,MATCH('2016-17'!$A322,input!$A:$A,0),MATCH('2016-17'!C$2,input!$1:$1,0))</f>
        <v>E10000029</v>
      </c>
      <c r="E322" s="27" t="str">
        <f>INDEX(input!$A:$DZ,MATCH('2016-17'!$A322,input!$A:$A,0),MATCH('2016-17'!E$2,input!$1:$1,0))</f>
        <v>Suffolk</v>
      </c>
      <c r="F322" s="110">
        <f>INDEX(input!$A:$DZ,MATCH('2016-17'!$A322,input!$A:$A,0),MATCH('2016-17'!F$2,input!$1:$1,0))</f>
        <v>190.51867459000002</v>
      </c>
      <c r="G322" s="110">
        <f>INDEX(input!$A:$DZ,MATCH('2016-17'!$A322,input!$A:$A,0),MATCH('2016-17'!G$2,input!$1:$1,0))</f>
        <v>1.3594130307916668</v>
      </c>
      <c r="H322" s="110">
        <f>INDEX(input!$A:$DZ,MATCH('2016-17'!$A322,input!$A:$A,0),MATCH('2016-17'!H$2,input!$1:$1,0))</f>
        <v>266.17068399999999</v>
      </c>
      <c r="I322" s="110">
        <f>INDEX(input!$A:$DZ,MATCH('2016-17'!$A322,input!$A:$A,0),MATCH('2016-17'!I$2,input!$1:$1,0))</f>
        <v>3.071667044222222</v>
      </c>
      <c r="J322" s="110">
        <f>INDEX(input!$A:$DZ,MATCH('2016-17'!$A322,input!$A:$A,0),MATCH('2016-17'!J$2,input!$1:$1,0))</f>
        <v>0.30350015923723567</v>
      </c>
      <c r="K322" s="110">
        <f>INDEX(input!$A:$DZ,MATCH('2016-17'!$A322,input!$A:$A,0),MATCH('2016-17'!K$2,input!$1:$1,0))</f>
        <v>0.41571200089789873</v>
      </c>
      <c r="L322" s="136">
        <f>INDEX(input!$A:$DZ,MATCH('2016-17'!$A322,input!$A:$A,0),MATCH('2016-17'!L$2,input!$1:$1,0))</f>
        <v>461.83965082514902</v>
      </c>
      <c r="M322" s="106">
        <f>INDEX(input!$A:$DZ,MATCH('2016-17'!$A322,input!$A:$A,0),MATCH('2016-17'!M$2,input!$1:$1,0))</f>
        <v>162.22399896265799</v>
      </c>
      <c r="N322" s="106">
        <f>INDEX(input!$A:$DZ,MATCH('2016-17'!$A322,input!$A:$A,0),MATCH('2016-17'!N$2,input!$1:$1,0))</f>
        <v>1.3594130308605867</v>
      </c>
      <c r="O322" s="105">
        <f>INDEX(input!$A:$DZ,MATCH('2016-17'!$A322,input!$A:$A,0),MATCH('2016-17'!O$2,input!$1:$1,0))</f>
        <v>271.13121227100004</v>
      </c>
      <c r="P322" s="111">
        <f>INDEX(input!$A:$DZ,MATCH('2016-17'!$A322,input!$A:$A,0),MATCH('2016-17'!P$2,input!$1:$1,0))</f>
        <v>5.4152598749999221</v>
      </c>
      <c r="Q322" s="50">
        <f>INDEX(input!$A:$DZ,MATCH('2016-17'!$A322,input!$A:$A,0),MATCH('2016-17'!Q$2,input!$1:$1,0))</f>
        <v>0</v>
      </c>
      <c r="R322" s="106">
        <f>INDEX(input!$A:$DZ,MATCH('2016-17'!$A322,input!$A:$A,0),MATCH('2016-17'!R$2,input!$1:$1,0))</f>
        <v>0</v>
      </c>
      <c r="S322" s="105">
        <f>INDEX(input!$A:$DZ,MATCH('2016-17'!$A322,input!$A:$A,0),MATCH('2016-17'!S$2,input!$1:$1,0))</f>
        <v>3.7318894602222219</v>
      </c>
      <c r="T322" s="105">
        <f>INDEX(input!$A:$DZ,MATCH('2016-17'!$A322,input!$A:$A,0),MATCH('2016-17'!T$2,input!$1:$1,0))</f>
        <v>0.21705731753377311</v>
      </c>
      <c r="U322" s="103">
        <f>INDEX(input!$A:$DZ,MATCH('2016-17'!$A322,input!$A:$A,0),MATCH('2016-17'!U$2,input!$1:$1,0))</f>
        <v>2.159020391760055</v>
      </c>
      <c r="V322" s="103">
        <f>INDEX(input!$A:$DZ,MATCH('2016-17'!$A322,input!$A:$A,0),MATCH('2016-17'!V$2,input!$1:$1,0))</f>
        <v>1.9443271826373589</v>
      </c>
      <c r="W322" s="107">
        <f>INDEX(input!$A:$DZ,MATCH('2016-17'!$A322,input!$A:$A,0),MATCH('2016-17'!W$2,input!$1:$1,0))</f>
        <v>448.18217849167195</v>
      </c>
      <c r="X322" s="100">
        <f>INDEX(input!$A:$DZ,MATCH('2016-17'!$A322,input!$A:$A,0),MATCH('2016-17'!X$2,input!$1:$1,0))</f>
        <v>-2.9571892125493937</v>
      </c>
    </row>
    <row r="323" spans="1:24" x14ac:dyDescent="0.25">
      <c r="A323" s="27" t="s">
        <v>605</v>
      </c>
      <c r="B323" s="27" t="str">
        <f>INDEX(input!$A:$DZ,MATCH('2016-17'!$A323,input!$A:$A,0),MATCH('2016-17'!B$2,input!$1:$1,0))</f>
        <v>E3536</v>
      </c>
      <c r="C323" s="27" t="str">
        <f>INDEX(input!$A:$DZ,MATCH('2016-17'!$A323,input!$A:$A,0),MATCH('2016-17'!C$2,input!$1:$1,0))</f>
        <v>E07000205</v>
      </c>
      <c r="E323" s="27" t="str">
        <f>INDEX(input!$A:$DZ,MATCH('2016-17'!$A323,input!$A:$A,0),MATCH('2016-17'!E$2,input!$1:$1,0))</f>
        <v>Suffolk Coastal</v>
      </c>
      <c r="F323" s="110">
        <f>INDEX(input!$A:$DZ,MATCH('2016-17'!$A323,input!$A:$A,0),MATCH('2016-17'!F$2,input!$1:$1,0))</f>
        <v>4.8084428000000008</v>
      </c>
      <c r="G323" s="110">
        <f>INDEX(input!$A:$DZ,MATCH('2016-17'!$A323,input!$A:$A,0),MATCH('2016-17'!G$2,input!$1:$1,0))</f>
        <v>3.8131993083333336E-2</v>
      </c>
      <c r="H323" s="110">
        <f>INDEX(input!$A:$DZ,MATCH('2016-17'!$A323,input!$A:$A,0),MATCH('2016-17'!H$2,input!$1:$1,0))</f>
        <v>6.9867003899999993</v>
      </c>
      <c r="I323" s="110">
        <f>INDEX(input!$A:$DZ,MATCH('2016-17'!$A323,input!$A:$A,0),MATCH('2016-17'!I$2,input!$1:$1,0))</f>
        <v>1.4915207875555554</v>
      </c>
      <c r="J323" s="110">
        <f>INDEX(input!$A:$DZ,MATCH('2016-17'!$A323,input!$A:$A,0),MATCH('2016-17'!J$2,input!$1:$1,0))</f>
        <v>8.5342831792919131E-3</v>
      </c>
      <c r="K323" s="110">
        <f>INDEX(input!$A:$DZ,MATCH('2016-17'!$A323,input!$A:$A,0),MATCH('2016-17'!K$2,input!$1:$1,0))</f>
        <v>4.7475285643394656E-2</v>
      </c>
      <c r="L323" s="136">
        <f>INDEX(input!$A:$DZ,MATCH('2016-17'!$A323,input!$A:$A,0),MATCH('2016-17'!L$2,input!$1:$1,0))</f>
        <v>13.380805539461575</v>
      </c>
      <c r="M323" s="106">
        <f>INDEX(input!$A:$DZ,MATCH('2016-17'!$A323,input!$A:$A,0),MATCH('2016-17'!M$2,input!$1:$1,0))</f>
        <v>3.9406330949379997</v>
      </c>
      <c r="N323" s="106">
        <f>INDEX(input!$A:$DZ,MATCH('2016-17'!$A323,input!$A:$A,0),MATCH('2016-17'!N$2,input!$1:$1,0))</f>
        <v>3.8131993114293383E-2</v>
      </c>
      <c r="O323" s="105">
        <f>INDEX(input!$A:$DZ,MATCH('2016-17'!$A323,input!$A:$A,0),MATCH('2016-17'!O$2,input!$1:$1,0))</f>
        <v>7.3053644129999995</v>
      </c>
      <c r="P323" s="111">
        <f>INDEX(input!$A:$DZ,MATCH('2016-17'!$A323,input!$A:$A,0),MATCH('2016-17'!P$2,input!$1:$1,0))</f>
        <v>0</v>
      </c>
      <c r="Q323" s="50">
        <f>INDEX(input!$A:$DZ,MATCH('2016-17'!$A323,input!$A:$A,0),MATCH('2016-17'!Q$2,input!$1:$1,0))</f>
        <v>1.3626760164697771E-15</v>
      </c>
      <c r="R323" s="106">
        <f>INDEX(input!$A:$DZ,MATCH('2016-17'!$A323,input!$A:$A,0),MATCH('2016-17'!R$2,input!$1:$1,0))</f>
        <v>0</v>
      </c>
      <c r="S323" s="105">
        <f>INDEX(input!$A:$DZ,MATCH('2016-17'!$A323,input!$A:$A,0),MATCH('2016-17'!S$2,input!$1:$1,0))</f>
        <v>2.0931233991111111</v>
      </c>
      <c r="T323" s="105">
        <f>INDEX(input!$A:$DZ,MATCH('2016-17'!$A323,input!$A:$A,0),MATCH('2016-17'!T$2,input!$1:$1,0))</f>
        <v>6.1035507151833927E-3</v>
      </c>
      <c r="U323" s="103">
        <f>INDEX(input!$A:$DZ,MATCH('2016-17'!$A323,input!$A:$A,0),MATCH('2016-17'!U$2,input!$1:$1,0))</f>
        <v>0.24656519318021097</v>
      </c>
      <c r="V323" s="103">
        <f>INDEX(input!$A:$DZ,MATCH('2016-17'!$A323,input!$A:$A,0),MATCH('2016-17'!V$2,input!$1:$1,0))</f>
        <v>5.7010846702980608E-2</v>
      </c>
      <c r="W323" s="107">
        <f>INDEX(input!$A:$DZ,MATCH('2016-17'!$A323,input!$A:$A,0),MATCH('2016-17'!W$2,input!$1:$1,0))</f>
        <v>13.686932490761782</v>
      </c>
      <c r="X323" s="100">
        <f>INDEX(input!$A:$DZ,MATCH('2016-17'!$A323,input!$A:$A,0),MATCH('2016-17'!X$2,input!$1:$1,0))</f>
        <v>2.2878065927899538</v>
      </c>
    </row>
    <row r="324" spans="1:24" x14ac:dyDescent="0.25">
      <c r="A324" s="27" t="s">
        <v>607</v>
      </c>
      <c r="B324" s="27" t="str">
        <f>INDEX(input!$A:$DZ,MATCH('2016-17'!$A324,input!$A:$A,0),MATCH('2016-17'!B$2,input!$1:$1,0))</f>
        <v>E4505</v>
      </c>
      <c r="C324" s="27" t="str">
        <f>INDEX(input!$A:$DZ,MATCH('2016-17'!$A324,input!$A:$A,0),MATCH('2016-17'!C$2,input!$1:$1,0))</f>
        <v>E08000024</v>
      </c>
      <c r="E324" s="27" t="str">
        <f>INDEX(input!$A:$DZ,MATCH('2016-17'!$A324,input!$A:$A,0),MATCH('2016-17'!E$2,input!$1:$1,0))</f>
        <v>Sunderland</v>
      </c>
      <c r="F324" s="110">
        <f>INDEX(input!$A:$DZ,MATCH('2016-17'!$A324,input!$A:$A,0),MATCH('2016-17'!F$2,input!$1:$1,0))</f>
        <v>150.70573286000001</v>
      </c>
      <c r="G324" s="110">
        <f>INDEX(input!$A:$DZ,MATCH('2016-17'!$A324,input!$A:$A,0),MATCH('2016-17'!G$2,input!$1:$1,0))</f>
        <v>1.1365783821875</v>
      </c>
      <c r="H324" s="110">
        <f>INDEX(input!$A:$DZ,MATCH('2016-17'!$A324,input!$A:$A,0),MATCH('2016-17'!H$2,input!$1:$1,0))</f>
        <v>78.273359999999997</v>
      </c>
      <c r="I324" s="110">
        <f>INDEX(input!$A:$DZ,MATCH('2016-17'!$A324,input!$A:$A,0),MATCH('2016-17'!I$2,input!$1:$1,0))</f>
        <v>3.17144732</v>
      </c>
      <c r="J324" s="110">
        <f>INDEX(input!$A:$DZ,MATCH('2016-17'!$A324,input!$A:$A,0),MATCH('2016-17'!J$2,input!$1:$1,0))</f>
        <v>0.25153290096077174</v>
      </c>
      <c r="K324" s="110">
        <f>INDEX(input!$A:$DZ,MATCH('2016-17'!$A324,input!$A:$A,0),MATCH('2016-17'!K$2,input!$1:$1,0))</f>
        <v>0</v>
      </c>
      <c r="L324" s="136">
        <f>INDEX(input!$A:$DZ,MATCH('2016-17'!$A324,input!$A:$A,0),MATCH('2016-17'!L$2,input!$1:$1,0))</f>
        <v>233.53865146314826</v>
      </c>
      <c r="M324" s="106">
        <f>INDEX(input!$A:$DZ,MATCH('2016-17'!$A324,input!$A:$A,0),MATCH('2016-17'!M$2,input!$1:$1,0))</f>
        <v>135.81720705519001</v>
      </c>
      <c r="N324" s="106">
        <f>INDEX(input!$A:$DZ,MATCH('2016-17'!$A324,input!$A:$A,0),MATCH('2016-17'!N$2,input!$1:$1,0))</f>
        <v>1.1365783821172974</v>
      </c>
      <c r="O324" s="105">
        <f>INDEX(input!$A:$DZ,MATCH('2016-17'!$A324,input!$A:$A,0),MATCH('2016-17'!O$2,input!$1:$1,0))</f>
        <v>81.713035680000004</v>
      </c>
      <c r="P324" s="111">
        <f>INDEX(input!$A:$DZ,MATCH('2016-17'!$A324,input!$A:$A,0),MATCH('2016-17'!P$2,input!$1:$1,0))</f>
        <v>1.602428</v>
      </c>
      <c r="Q324" s="50">
        <f>INDEX(input!$A:$DZ,MATCH('2016-17'!$A324,input!$A:$A,0),MATCH('2016-17'!Q$2,input!$1:$1,0))</f>
        <v>0</v>
      </c>
      <c r="R324" s="106">
        <f>INDEX(input!$A:$DZ,MATCH('2016-17'!$A324,input!$A:$A,0),MATCH('2016-17'!R$2,input!$1:$1,0))</f>
        <v>0</v>
      </c>
      <c r="S324" s="105">
        <f>INDEX(input!$A:$DZ,MATCH('2016-17'!$A324,input!$A:$A,0),MATCH('2016-17'!S$2,input!$1:$1,0))</f>
        <v>4.3670551911111115</v>
      </c>
      <c r="T324" s="105">
        <f>INDEX(input!$A:$DZ,MATCH('2016-17'!$A324,input!$A:$A,0),MATCH('2016-17'!T$2,input!$1:$1,0))</f>
        <v>0.17989136114869939</v>
      </c>
      <c r="U324" s="103">
        <f>INDEX(input!$A:$DZ,MATCH('2016-17'!$A324,input!$A:$A,0),MATCH('2016-17'!U$2,input!$1:$1,0))</f>
        <v>0</v>
      </c>
      <c r="V324" s="103">
        <f>INDEX(input!$A:$DZ,MATCH('2016-17'!$A324,input!$A:$A,0),MATCH('2016-17'!V$2,input!$1:$1,0))</f>
        <v>0</v>
      </c>
      <c r="W324" s="107">
        <f>INDEX(input!$A:$DZ,MATCH('2016-17'!$A324,input!$A:$A,0),MATCH('2016-17'!W$2,input!$1:$1,0))</f>
        <v>224.81619566956707</v>
      </c>
      <c r="X324" s="100">
        <f>INDEX(input!$A:$DZ,MATCH('2016-17'!$A324,input!$A:$A,0),MATCH('2016-17'!X$2,input!$1:$1,0))</f>
        <v>-3.734908863665154</v>
      </c>
    </row>
    <row r="325" spans="1:24" x14ac:dyDescent="0.25">
      <c r="A325" s="27" t="s">
        <v>609</v>
      </c>
      <c r="B325" s="27" t="str">
        <f>INDEX(input!$A:$DZ,MATCH('2016-17'!$A325,input!$A:$A,0),MATCH('2016-17'!B$2,input!$1:$1,0))</f>
        <v>E3620</v>
      </c>
      <c r="C325" s="27" t="str">
        <f>INDEX(input!$A:$DZ,MATCH('2016-17'!$A325,input!$A:$A,0),MATCH('2016-17'!C$2,input!$1:$1,0))</f>
        <v>E10000030</v>
      </c>
      <c r="E325" s="27" t="str">
        <f>INDEX(input!$A:$DZ,MATCH('2016-17'!$A325,input!$A:$A,0),MATCH('2016-17'!E$2,input!$1:$1,0))</f>
        <v>Surrey</v>
      </c>
      <c r="F325" s="110">
        <f>INDEX(input!$A:$DZ,MATCH('2016-17'!$A325,input!$A:$A,0),MATCH('2016-17'!F$2,input!$1:$1,0))</f>
        <v>220.26746256999999</v>
      </c>
      <c r="G325" s="110">
        <f>INDEX(input!$A:$DZ,MATCH('2016-17'!$A325,input!$A:$A,0),MATCH('2016-17'!G$2,input!$1:$1,0))</f>
        <v>1.5237638367291666</v>
      </c>
      <c r="H325" s="110">
        <f>INDEX(input!$A:$DZ,MATCH('2016-17'!$A325,input!$A:$A,0),MATCH('2016-17'!H$2,input!$1:$1,0))</f>
        <v>586.883915</v>
      </c>
      <c r="I325" s="110">
        <f>INDEX(input!$A:$DZ,MATCH('2016-17'!$A325,input!$A:$A,0),MATCH('2016-17'!I$2,input!$1:$1,0))</f>
        <v>4.8582332904444439</v>
      </c>
      <c r="J325" s="110">
        <f>INDEX(input!$A:$DZ,MATCH('2016-17'!$A325,input!$A:$A,0),MATCH('2016-17'!J$2,input!$1:$1,0))</f>
        <v>0.33547058641977556</v>
      </c>
      <c r="K325" s="110">
        <f>INDEX(input!$A:$DZ,MATCH('2016-17'!$A325,input!$A:$A,0),MATCH('2016-17'!K$2,input!$1:$1,0))</f>
        <v>0</v>
      </c>
      <c r="L325" s="136">
        <f>INDEX(input!$A:$DZ,MATCH('2016-17'!$A325,input!$A:$A,0),MATCH('2016-17'!L$2,input!$1:$1,0))</f>
        <v>813.86884528359349</v>
      </c>
      <c r="M325" s="106">
        <f>INDEX(input!$A:$DZ,MATCH('2016-17'!$A325,input!$A:$A,0),MATCH('2016-17'!M$2,input!$1:$1,0))</f>
        <v>172.43563348264598</v>
      </c>
      <c r="N325" s="106">
        <f>INDEX(input!$A:$DZ,MATCH('2016-17'!$A325,input!$A:$A,0),MATCH('2016-17'!N$2,input!$1:$1,0))</f>
        <v>1.5237638368194486</v>
      </c>
      <c r="O325" s="105">
        <f>INDEX(input!$A:$DZ,MATCH('2016-17'!$A325,input!$A:$A,0),MATCH('2016-17'!O$2,input!$1:$1,0))</f>
        <v>605.98191085199994</v>
      </c>
      <c r="P325" s="111">
        <f>INDEX(input!$A:$DZ,MATCH('2016-17'!$A325,input!$A:$A,0),MATCH('2016-17'!P$2,input!$1:$1,0))</f>
        <v>11.881998252000001</v>
      </c>
      <c r="Q325" s="50">
        <f>INDEX(input!$A:$DZ,MATCH('2016-17'!$A325,input!$A:$A,0),MATCH('2016-17'!Q$2,input!$1:$1,0))</f>
        <v>0</v>
      </c>
      <c r="R325" s="106">
        <f>INDEX(input!$A:$DZ,MATCH('2016-17'!$A325,input!$A:$A,0),MATCH('2016-17'!R$2,input!$1:$1,0))</f>
        <v>0</v>
      </c>
      <c r="S325" s="105">
        <f>INDEX(input!$A:$DZ,MATCH('2016-17'!$A325,input!$A:$A,0),MATCH('2016-17'!S$2,input!$1:$1,0))</f>
        <v>5.9811617171111093</v>
      </c>
      <c r="T325" s="105">
        <f>INDEX(input!$A:$DZ,MATCH('2016-17'!$A325,input!$A:$A,0),MATCH('2016-17'!T$2,input!$1:$1,0))</f>
        <v>0.23992193540445642</v>
      </c>
      <c r="U325" s="103">
        <f>INDEX(input!$A:$DZ,MATCH('2016-17'!$A325,input!$A:$A,0),MATCH('2016-17'!U$2,input!$1:$1,0))</f>
        <v>0</v>
      </c>
      <c r="V325" s="103">
        <f>INDEX(input!$A:$DZ,MATCH('2016-17'!$A325,input!$A:$A,0),MATCH('2016-17'!V$2,input!$1:$1,0))</f>
        <v>11.926366057827197</v>
      </c>
      <c r="W325" s="107">
        <f>INDEX(input!$A:$DZ,MATCH('2016-17'!$A325,input!$A:$A,0),MATCH('2016-17'!W$2,input!$1:$1,0))</f>
        <v>809.9707561338081</v>
      </c>
      <c r="X325" s="100">
        <f>INDEX(input!$A:$DZ,MATCH('2016-17'!$A325,input!$A:$A,0),MATCH('2016-17'!X$2,input!$1:$1,0))</f>
        <v>-0.478957902415722</v>
      </c>
    </row>
    <row r="326" spans="1:24" x14ac:dyDescent="0.25">
      <c r="A326" s="27" t="s">
        <v>610</v>
      </c>
      <c r="B326" s="27" t="str">
        <f>INDEX(input!$A:$DZ,MATCH('2016-17'!$A326,input!$A:$A,0),MATCH('2016-17'!B$2,input!$1:$1,0))</f>
        <v>E3638</v>
      </c>
      <c r="C326" s="27" t="str">
        <f>INDEX(input!$A:$DZ,MATCH('2016-17'!$A326,input!$A:$A,0),MATCH('2016-17'!C$2,input!$1:$1,0))</f>
        <v>E07000214</v>
      </c>
      <c r="E326" s="27" t="str">
        <f>INDEX(input!$A:$DZ,MATCH('2016-17'!$A326,input!$A:$A,0),MATCH('2016-17'!E$2,input!$1:$1,0))</f>
        <v>Surrey Heath</v>
      </c>
      <c r="F326" s="110">
        <f>INDEX(input!$A:$DZ,MATCH('2016-17'!$A326,input!$A:$A,0),MATCH('2016-17'!F$2,input!$1:$1,0))</f>
        <v>2.5190623900000002</v>
      </c>
      <c r="G326" s="110">
        <f>INDEX(input!$A:$DZ,MATCH('2016-17'!$A326,input!$A:$A,0),MATCH('2016-17'!G$2,input!$1:$1,0))</f>
        <v>2.0759324395833334E-2</v>
      </c>
      <c r="H326" s="110">
        <f>INDEX(input!$A:$DZ,MATCH('2016-17'!$A326,input!$A:$A,0),MATCH('2016-17'!H$2,input!$1:$1,0))</f>
        <v>7.3606780000000001</v>
      </c>
      <c r="I326" s="110">
        <f>INDEX(input!$A:$DZ,MATCH('2016-17'!$A326,input!$A:$A,0),MATCH('2016-17'!I$2,input!$1:$1,0))</f>
        <v>1.270866488888889</v>
      </c>
      <c r="J326" s="110">
        <f>INDEX(input!$A:$DZ,MATCH('2016-17'!$A326,input!$A:$A,0),MATCH('2016-17'!J$2,input!$1:$1,0))</f>
        <v>4.5703556925192268E-3</v>
      </c>
      <c r="K326" s="110">
        <f>INDEX(input!$A:$DZ,MATCH('2016-17'!$A326,input!$A:$A,0),MATCH('2016-17'!K$2,input!$1:$1,0))</f>
        <v>0</v>
      </c>
      <c r="L326" s="136">
        <f>INDEX(input!$A:$DZ,MATCH('2016-17'!$A326,input!$A:$A,0),MATCH('2016-17'!L$2,input!$1:$1,0))</f>
        <v>11.175936558977243</v>
      </c>
      <c r="M326" s="106">
        <f>INDEX(input!$A:$DZ,MATCH('2016-17'!$A326,input!$A:$A,0),MATCH('2016-17'!M$2,input!$1:$1,0))</f>
        <v>1.7921755070059997</v>
      </c>
      <c r="N326" s="106">
        <f>INDEX(input!$A:$DZ,MATCH('2016-17'!$A326,input!$A:$A,0),MATCH('2016-17'!N$2,input!$1:$1,0))</f>
        <v>2.0759324386630165E-2</v>
      </c>
      <c r="O326" s="105">
        <f>INDEX(input!$A:$DZ,MATCH('2016-17'!$A326,input!$A:$A,0),MATCH('2016-17'!O$2,input!$1:$1,0))</f>
        <v>7.5673678844399994</v>
      </c>
      <c r="P326" s="111">
        <f>INDEX(input!$A:$DZ,MATCH('2016-17'!$A326,input!$A:$A,0),MATCH('2016-17'!P$2,input!$1:$1,0))</f>
        <v>0</v>
      </c>
      <c r="Q326" s="50">
        <f>INDEX(input!$A:$DZ,MATCH('2016-17'!$A326,input!$A:$A,0),MATCH('2016-17'!Q$2,input!$1:$1,0))</f>
        <v>3.459562955999932E-2</v>
      </c>
      <c r="R326" s="106">
        <f>INDEX(input!$A:$DZ,MATCH('2016-17'!$A326,input!$A:$A,0),MATCH('2016-17'!R$2,input!$1:$1,0))</f>
        <v>0</v>
      </c>
      <c r="S326" s="105">
        <f>INDEX(input!$A:$DZ,MATCH('2016-17'!$A326,input!$A:$A,0),MATCH('2016-17'!S$2,input!$1:$1,0))</f>
        <v>1.4181857511111111</v>
      </c>
      <c r="T326" s="105">
        <f>INDEX(input!$A:$DZ,MATCH('2016-17'!$A326,input!$A:$A,0),MATCH('2016-17'!T$2,input!$1:$1,0))</f>
        <v>3.2686280932656712E-3</v>
      </c>
      <c r="U326" s="103">
        <f>INDEX(input!$A:$DZ,MATCH('2016-17'!$A326,input!$A:$A,0),MATCH('2016-17'!U$2,input!$1:$1,0))</f>
        <v>0</v>
      </c>
      <c r="V326" s="103">
        <f>INDEX(input!$A:$DZ,MATCH('2016-17'!$A326,input!$A:$A,0),MATCH('2016-17'!V$2,input!$1:$1,0))</f>
        <v>0.132988456243151</v>
      </c>
      <c r="W326" s="107">
        <f>INDEX(input!$A:$DZ,MATCH('2016-17'!$A326,input!$A:$A,0),MATCH('2016-17'!W$2,input!$1:$1,0))</f>
        <v>10.969341180840155</v>
      </c>
      <c r="X326" s="100">
        <f>INDEX(input!$A:$DZ,MATCH('2016-17'!$A326,input!$A:$A,0),MATCH('2016-17'!X$2,input!$1:$1,0))</f>
        <v>-1.8485732900043739</v>
      </c>
    </row>
    <row r="327" spans="1:24" x14ac:dyDescent="0.25">
      <c r="A327" s="27" t="s">
        <v>612</v>
      </c>
      <c r="B327" s="27" t="str">
        <f>INDEX(input!$A:$DZ,MATCH('2016-17'!$A327,input!$A:$A,0),MATCH('2016-17'!B$2,input!$1:$1,0))</f>
        <v>E5048</v>
      </c>
      <c r="C327" s="27" t="str">
        <f>INDEX(input!$A:$DZ,MATCH('2016-17'!$A327,input!$A:$A,0),MATCH('2016-17'!C$2,input!$1:$1,0))</f>
        <v>E09000029</v>
      </c>
      <c r="E327" s="27" t="str">
        <f>INDEX(input!$A:$DZ,MATCH('2016-17'!$A327,input!$A:$A,0),MATCH('2016-17'!E$2,input!$1:$1,0))</f>
        <v>Sutton</v>
      </c>
      <c r="F327" s="110">
        <f>INDEX(input!$A:$DZ,MATCH('2016-17'!$A327,input!$A:$A,0),MATCH('2016-17'!F$2,input!$1:$1,0))</f>
        <v>67.90842726999999</v>
      </c>
      <c r="G327" s="110">
        <f>INDEX(input!$A:$DZ,MATCH('2016-17'!$A327,input!$A:$A,0),MATCH('2016-17'!G$2,input!$1:$1,0))</f>
        <v>0.48202398722916662</v>
      </c>
      <c r="H327" s="110">
        <f>INDEX(input!$A:$DZ,MATCH('2016-17'!$A327,input!$A:$A,0),MATCH('2016-17'!H$2,input!$1:$1,0))</f>
        <v>81.129903999999996</v>
      </c>
      <c r="I327" s="110">
        <f>INDEX(input!$A:$DZ,MATCH('2016-17'!$A327,input!$A:$A,0),MATCH('2016-17'!I$2,input!$1:$1,0))</f>
        <v>3.2518731033333328</v>
      </c>
      <c r="J327" s="110">
        <f>INDEX(input!$A:$DZ,MATCH('2016-17'!$A327,input!$A:$A,0),MATCH('2016-17'!J$2,input!$1:$1,0))</f>
        <v>0.10722430388723457</v>
      </c>
      <c r="K327" s="110">
        <f>INDEX(input!$A:$DZ,MATCH('2016-17'!$A327,input!$A:$A,0),MATCH('2016-17'!K$2,input!$1:$1,0))</f>
        <v>0</v>
      </c>
      <c r="L327" s="136">
        <f>INDEX(input!$A:$DZ,MATCH('2016-17'!$A327,input!$A:$A,0),MATCH('2016-17'!L$2,input!$1:$1,0))</f>
        <v>152.87945266444973</v>
      </c>
      <c r="M327" s="106">
        <f>INDEX(input!$A:$DZ,MATCH('2016-17'!$A327,input!$A:$A,0),MATCH('2016-17'!M$2,input!$1:$1,0))</f>
        <v>58.079235884077995</v>
      </c>
      <c r="N327" s="106">
        <f>INDEX(input!$A:$DZ,MATCH('2016-17'!$A327,input!$A:$A,0),MATCH('2016-17'!N$2,input!$1:$1,0))</f>
        <v>0.48202398719674588</v>
      </c>
      <c r="O327" s="105">
        <f>INDEX(input!$A:$DZ,MATCH('2016-17'!$A327,input!$A:$A,0),MATCH('2016-17'!O$2,input!$1:$1,0))</f>
        <v>83.748704075999996</v>
      </c>
      <c r="P327" s="111">
        <f>INDEX(input!$A:$DZ,MATCH('2016-17'!$A327,input!$A:$A,0),MATCH('2016-17'!P$2,input!$1:$1,0))</f>
        <v>1.642145</v>
      </c>
      <c r="Q327" s="50">
        <f>INDEX(input!$A:$DZ,MATCH('2016-17'!$A327,input!$A:$A,0),MATCH('2016-17'!Q$2,input!$1:$1,0))</f>
        <v>0</v>
      </c>
      <c r="R327" s="106">
        <f>INDEX(input!$A:$DZ,MATCH('2016-17'!$A327,input!$A:$A,0),MATCH('2016-17'!R$2,input!$1:$1,0))</f>
        <v>0</v>
      </c>
      <c r="S327" s="105">
        <f>INDEX(input!$A:$DZ,MATCH('2016-17'!$A327,input!$A:$A,0),MATCH('2016-17'!S$2,input!$1:$1,0))</f>
        <v>4.0175404144444435</v>
      </c>
      <c r="T327" s="105">
        <f>INDEX(input!$A:$DZ,MATCH('2016-17'!$A327,input!$A:$A,0),MATCH('2016-17'!T$2,input!$1:$1,0))</f>
        <v>7.6684703674230734E-2</v>
      </c>
      <c r="U327" s="103">
        <f>INDEX(input!$A:$DZ,MATCH('2016-17'!$A327,input!$A:$A,0),MATCH('2016-17'!U$2,input!$1:$1,0))</f>
        <v>0</v>
      </c>
      <c r="V327" s="103">
        <f>INDEX(input!$A:$DZ,MATCH('2016-17'!$A327,input!$A:$A,0),MATCH('2016-17'!V$2,input!$1:$1,0))</f>
        <v>1.3431691937640946</v>
      </c>
      <c r="W327" s="107">
        <f>INDEX(input!$A:$DZ,MATCH('2016-17'!$A327,input!$A:$A,0),MATCH('2016-17'!W$2,input!$1:$1,0))</f>
        <v>149.38950325915746</v>
      </c>
      <c r="X327" s="100">
        <f>INDEX(input!$A:$DZ,MATCH('2016-17'!$A327,input!$A:$A,0),MATCH('2016-17'!X$2,input!$1:$1,0))</f>
        <v>-2.2828112898547692</v>
      </c>
    </row>
    <row r="328" spans="1:24" x14ac:dyDescent="0.25">
      <c r="A328" s="27" t="s">
        <v>614</v>
      </c>
      <c r="B328" s="27" t="str">
        <f>INDEX(input!$A:$DZ,MATCH('2016-17'!$A328,input!$A:$A,0),MATCH('2016-17'!B$2,input!$1:$1,0))</f>
        <v>E2241</v>
      </c>
      <c r="C328" s="27" t="str">
        <f>INDEX(input!$A:$DZ,MATCH('2016-17'!$A328,input!$A:$A,0),MATCH('2016-17'!C$2,input!$1:$1,0))</f>
        <v>E07000113</v>
      </c>
      <c r="E328" s="27" t="str">
        <f>INDEX(input!$A:$DZ,MATCH('2016-17'!$A328,input!$A:$A,0),MATCH('2016-17'!E$2,input!$1:$1,0))</f>
        <v>Swale</v>
      </c>
      <c r="F328" s="110">
        <f>INDEX(input!$A:$DZ,MATCH('2016-17'!$A328,input!$A:$A,0),MATCH('2016-17'!F$2,input!$1:$1,0))</f>
        <v>7.0343402799999994</v>
      </c>
      <c r="G328" s="110">
        <f>INDEX(input!$A:$DZ,MATCH('2016-17'!$A328,input!$A:$A,0),MATCH('2016-17'!G$2,input!$1:$1,0))</f>
        <v>5.6787070229166667E-2</v>
      </c>
      <c r="H328" s="110">
        <f>INDEX(input!$A:$DZ,MATCH('2016-17'!$A328,input!$A:$A,0),MATCH('2016-17'!H$2,input!$1:$1,0))</f>
        <v>6.8561180000000004</v>
      </c>
      <c r="I328" s="110">
        <f>INDEX(input!$A:$DZ,MATCH('2016-17'!$A328,input!$A:$A,0),MATCH('2016-17'!I$2,input!$1:$1,0))</f>
        <v>2.8108385688888893</v>
      </c>
      <c r="J328" s="110">
        <f>INDEX(input!$A:$DZ,MATCH('2016-17'!$A328,input!$A:$A,0),MATCH('2016-17'!J$2,input!$1:$1,0))</f>
        <v>1.2606244276257851E-2</v>
      </c>
      <c r="K328" s="110">
        <f>INDEX(input!$A:$DZ,MATCH('2016-17'!$A328,input!$A:$A,0),MATCH('2016-17'!K$2,input!$1:$1,0))</f>
        <v>0</v>
      </c>
      <c r="L328" s="136">
        <f>INDEX(input!$A:$DZ,MATCH('2016-17'!$A328,input!$A:$A,0),MATCH('2016-17'!L$2,input!$1:$1,0))</f>
        <v>16.770690163394313</v>
      </c>
      <c r="M328" s="106">
        <f>INDEX(input!$A:$DZ,MATCH('2016-17'!$A328,input!$A:$A,0),MATCH('2016-17'!M$2,input!$1:$1,0))</f>
        <v>6.0123709303529997</v>
      </c>
      <c r="N328" s="106">
        <f>INDEX(input!$A:$DZ,MATCH('2016-17'!$A328,input!$A:$A,0),MATCH('2016-17'!N$2,input!$1:$1,0))</f>
        <v>5.678707027364463E-2</v>
      </c>
      <c r="O328" s="105">
        <f>INDEX(input!$A:$DZ,MATCH('2016-17'!$A328,input!$A:$A,0),MATCH('2016-17'!O$2,input!$1:$1,0))</f>
        <v>7.030394856</v>
      </c>
      <c r="P328" s="111">
        <f>INDEX(input!$A:$DZ,MATCH('2016-17'!$A328,input!$A:$A,0),MATCH('2016-17'!P$2,input!$1:$1,0))</f>
        <v>0</v>
      </c>
      <c r="Q328" s="50">
        <f>INDEX(input!$A:$DZ,MATCH('2016-17'!$A328,input!$A:$A,0),MATCH('2016-17'!Q$2,input!$1:$1,0))</f>
        <v>0</v>
      </c>
      <c r="R328" s="106">
        <f>INDEX(input!$A:$DZ,MATCH('2016-17'!$A328,input!$A:$A,0),MATCH('2016-17'!R$2,input!$1:$1,0))</f>
        <v>0</v>
      </c>
      <c r="S328" s="105">
        <f>INDEX(input!$A:$DZ,MATCH('2016-17'!$A328,input!$A:$A,0),MATCH('2016-17'!S$2,input!$1:$1,0))</f>
        <v>3.4722747911111114</v>
      </c>
      <c r="T328" s="105">
        <f>INDEX(input!$A:$DZ,MATCH('2016-17'!$A328,input!$A:$A,0),MATCH('2016-17'!T$2,input!$1:$1,0))</f>
        <v>9.0157368406556769E-3</v>
      </c>
      <c r="U328" s="103">
        <f>INDEX(input!$A:$DZ,MATCH('2016-17'!$A328,input!$A:$A,0),MATCH('2016-17'!U$2,input!$1:$1,0))</f>
        <v>0</v>
      </c>
      <c r="V328" s="103">
        <f>INDEX(input!$A:$DZ,MATCH('2016-17'!$A328,input!$A:$A,0),MATCH('2016-17'!V$2,input!$1:$1,0))</f>
        <v>0</v>
      </c>
      <c r="W328" s="107">
        <f>INDEX(input!$A:$DZ,MATCH('2016-17'!$A328,input!$A:$A,0),MATCH('2016-17'!W$2,input!$1:$1,0))</f>
        <v>16.580843384578412</v>
      </c>
      <c r="X328" s="100">
        <f>INDEX(input!$A:$DZ,MATCH('2016-17'!$A328,input!$A:$A,0),MATCH('2016-17'!X$2,input!$1:$1,0))</f>
        <v>-1.1320153014947598</v>
      </c>
    </row>
    <row r="329" spans="1:24" x14ac:dyDescent="0.25">
      <c r="A329" s="27" t="s">
        <v>616</v>
      </c>
      <c r="B329" s="27" t="str">
        <f>INDEX(input!$A:$DZ,MATCH('2016-17'!$A329,input!$A:$A,0),MATCH('2016-17'!B$2,input!$1:$1,0))</f>
        <v>E3901</v>
      </c>
      <c r="C329" s="27" t="str">
        <f>INDEX(input!$A:$DZ,MATCH('2016-17'!$A329,input!$A:$A,0),MATCH('2016-17'!C$2,input!$1:$1,0))</f>
        <v>E06000030</v>
      </c>
      <c r="E329" s="27" t="str">
        <f>INDEX(input!$A:$DZ,MATCH('2016-17'!$A329,input!$A:$A,0),MATCH('2016-17'!E$2,input!$1:$1,0))</f>
        <v>Swindon</v>
      </c>
      <c r="F329" s="110">
        <f>INDEX(input!$A:$DZ,MATCH('2016-17'!$A329,input!$A:$A,0),MATCH('2016-17'!F$2,input!$1:$1,0))</f>
        <v>59.393938329999997</v>
      </c>
      <c r="G329" s="110">
        <f>INDEX(input!$A:$DZ,MATCH('2016-17'!$A329,input!$A:$A,0),MATCH('2016-17'!G$2,input!$1:$1,0))</f>
        <v>0.42740155427083332</v>
      </c>
      <c r="H329" s="110">
        <f>INDEX(input!$A:$DZ,MATCH('2016-17'!$A329,input!$A:$A,0),MATCH('2016-17'!H$2,input!$1:$1,0))</f>
        <v>77.544449</v>
      </c>
      <c r="I329" s="110">
        <f>INDEX(input!$A:$DZ,MATCH('2016-17'!$A329,input!$A:$A,0),MATCH('2016-17'!I$2,input!$1:$1,0))</f>
        <v>6.1025682933333316</v>
      </c>
      <c r="J329" s="110">
        <f>INDEX(input!$A:$DZ,MATCH('2016-17'!$A329,input!$A:$A,0),MATCH('2016-17'!J$2,input!$1:$1,0))</f>
        <v>9.5219921546622774E-2</v>
      </c>
      <c r="K329" s="110">
        <f>INDEX(input!$A:$DZ,MATCH('2016-17'!$A329,input!$A:$A,0),MATCH('2016-17'!K$2,input!$1:$1,0))</f>
        <v>0</v>
      </c>
      <c r="L329" s="136">
        <f>INDEX(input!$A:$DZ,MATCH('2016-17'!$A329,input!$A:$A,0),MATCH('2016-17'!L$2,input!$1:$1,0))</f>
        <v>143.56357709915076</v>
      </c>
      <c r="M329" s="106">
        <f>INDEX(input!$A:$DZ,MATCH('2016-17'!$A329,input!$A:$A,0),MATCH('2016-17'!M$2,input!$1:$1,0))</f>
        <v>50.374789124952002</v>
      </c>
      <c r="N329" s="106">
        <f>INDEX(input!$A:$DZ,MATCH('2016-17'!$A329,input!$A:$A,0),MATCH('2016-17'!N$2,input!$1:$1,0))</f>
        <v>0.42740155424590909</v>
      </c>
      <c r="O329" s="105">
        <f>INDEX(input!$A:$DZ,MATCH('2016-17'!$A329,input!$A:$A,0),MATCH('2016-17'!O$2,input!$1:$1,0))</f>
        <v>81.292085355999987</v>
      </c>
      <c r="P329" s="111">
        <f>INDEX(input!$A:$DZ,MATCH('2016-17'!$A329,input!$A:$A,0),MATCH('2016-17'!P$2,input!$1:$1,0))</f>
        <v>1.59399</v>
      </c>
      <c r="Q329" s="50">
        <f>INDEX(input!$A:$DZ,MATCH('2016-17'!$A329,input!$A:$A,0),MATCH('2016-17'!Q$2,input!$1:$1,0))</f>
        <v>0</v>
      </c>
      <c r="R329" s="106">
        <f>INDEX(input!$A:$DZ,MATCH('2016-17'!$A329,input!$A:$A,0),MATCH('2016-17'!R$2,input!$1:$1,0))</f>
        <v>0</v>
      </c>
      <c r="S329" s="105">
        <f>INDEX(input!$A:$DZ,MATCH('2016-17'!$A329,input!$A:$A,0),MATCH('2016-17'!S$2,input!$1:$1,0))</f>
        <v>7.0076037688888881</v>
      </c>
      <c r="T329" s="105">
        <f>INDEX(input!$A:$DZ,MATCH('2016-17'!$A329,input!$A:$A,0),MATCH('2016-17'!T$2,input!$1:$1,0))</f>
        <v>6.8099406598764442E-2</v>
      </c>
      <c r="U329" s="103">
        <f>INDEX(input!$A:$DZ,MATCH('2016-17'!$A329,input!$A:$A,0),MATCH('2016-17'!U$2,input!$1:$1,0))</f>
        <v>0</v>
      </c>
      <c r="V329" s="103">
        <f>INDEX(input!$A:$DZ,MATCH('2016-17'!$A329,input!$A:$A,0),MATCH('2016-17'!V$2,input!$1:$1,0))</f>
        <v>0.82605191210452822</v>
      </c>
      <c r="W329" s="107">
        <f>INDEX(input!$A:$DZ,MATCH('2016-17'!$A329,input!$A:$A,0),MATCH('2016-17'!W$2,input!$1:$1,0))</f>
        <v>141.59002112279006</v>
      </c>
      <c r="X329" s="100">
        <f>INDEX(input!$A:$DZ,MATCH('2016-17'!$A329,input!$A:$A,0),MATCH('2016-17'!X$2,input!$1:$1,0))</f>
        <v>-1.3746912805033373</v>
      </c>
    </row>
    <row r="330" spans="1:24" x14ac:dyDescent="0.25">
      <c r="A330" s="27" t="s">
        <v>618</v>
      </c>
      <c r="B330" s="27" t="str">
        <f>INDEX(input!$A:$DZ,MATCH('2016-17'!$A330,input!$A:$A,0),MATCH('2016-17'!B$2,input!$1:$1,0))</f>
        <v>E4208</v>
      </c>
      <c r="C330" s="27" t="str">
        <f>INDEX(input!$A:$DZ,MATCH('2016-17'!$A330,input!$A:$A,0),MATCH('2016-17'!C$2,input!$1:$1,0))</f>
        <v>E08000008</v>
      </c>
      <c r="E330" s="27" t="str">
        <f>INDEX(input!$A:$DZ,MATCH('2016-17'!$A330,input!$A:$A,0),MATCH('2016-17'!E$2,input!$1:$1,0))</f>
        <v>Tameside</v>
      </c>
      <c r="F330" s="110">
        <f>INDEX(input!$A:$DZ,MATCH('2016-17'!$A330,input!$A:$A,0),MATCH('2016-17'!F$2,input!$1:$1,0))</f>
        <v>96.908502990000017</v>
      </c>
      <c r="G330" s="110">
        <f>INDEX(input!$A:$DZ,MATCH('2016-17'!$A330,input!$A:$A,0),MATCH('2016-17'!G$2,input!$1:$1,0))</f>
        <v>0.7451692780000001</v>
      </c>
      <c r="H330" s="110">
        <f>INDEX(input!$A:$DZ,MATCH('2016-17'!$A330,input!$A:$A,0),MATCH('2016-17'!H$2,input!$1:$1,0))</f>
        <v>70.368414000000001</v>
      </c>
      <c r="I330" s="110">
        <f>INDEX(input!$A:$DZ,MATCH('2016-17'!$A330,input!$A:$A,0),MATCH('2016-17'!I$2,input!$1:$1,0))</f>
        <v>3.5135787577777773</v>
      </c>
      <c r="J330" s="110">
        <f>INDEX(input!$A:$DZ,MATCH('2016-17'!$A330,input!$A:$A,0),MATCH('2016-17'!J$2,input!$1:$1,0))</f>
        <v>0.1640558520996418</v>
      </c>
      <c r="K330" s="110">
        <f>INDEX(input!$A:$DZ,MATCH('2016-17'!$A330,input!$A:$A,0),MATCH('2016-17'!K$2,input!$1:$1,0))</f>
        <v>0</v>
      </c>
      <c r="L330" s="136">
        <f>INDEX(input!$A:$DZ,MATCH('2016-17'!$A330,input!$A:$A,0),MATCH('2016-17'!L$2,input!$1:$1,0))</f>
        <v>171.69972087787741</v>
      </c>
      <c r="M330" s="106">
        <f>INDEX(input!$A:$DZ,MATCH('2016-17'!$A330,input!$A:$A,0),MATCH('2016-17'!M$2,input!$1:$1,0))</f>
        <v>86.016048957608021</v>
      </c>
      <c r="N330" s="106">
        <f>INDEX(input!$A:$DZ,MATCH('2016-17'!$A330,input!$A:$A,0),MATCH('2016-17'!N$2,input!$1:$1,0))</f>
        <v>0.74516927792660137</v>
      </c>
      <c r="O330" s="105">
        <f>INDEX(input!$A:$DZ,MATCH('2016-17'!$A330,input!$A:$A,0),MATCH('2016-17'!O$2,input!$1:$1,0))</f>
        <v>72.878044185000007</v>
      </c>
      <c r="P330" s="111">
        <f>INDEX(input!$A:$DZ,MATCH('2016-17'!$A330,input!$A:$A,0),MATCH('2016-17'!P$2,input!$1:$1,0))</f>
        <v>1.429</v>
      </c>
      <c r="Q330" s="50">
        <f>INDEX(input!$A:$DZ,MATCH('2016-17'!$A330,input!$A:$A,0),MATCH('2016-17'!Q$2,input!$1:$1,0))</f>
        <v>0</v>
      </c>
      <c r="R330" s="106">
        <f>INDEX(input!$A:$DZ,MATCH('2016-17'!$A330,input!$A:$A,0),MATCH('2016-17'!R$2,input!$1:$1,0))</f>
        <v>0</v>
      </c>
      <c r="S330" s="105">
        <f>INDEX(input!$A:$DZ,MATCH('2016-17'!$A330,input!$A:$A,0),MATCH('2016-17'!S$2,input!$1:$1,0))</f>
        <v>4.356559933333334</v>
      </c>
      <c r="T330" s="105">
        <f>INDEX(input!$A:$DZ,MATCH('2016-17'!$A330,input!$A:$A,0),MATCH('2016-17'!T$2,input!$1:$1,0))</f>
        <v>0.11732950411611126</v>
      </c>
      <c r="U330" s="103">
        <f>INDEX(input!$A:$DZ,MATCH('2016-17'!$A330,input!$A:$A,0),MATCH('2016-17'!U$2,input!$1:$1,0))</f>
        <v>0</v>
      </c>
      <c r="V330" s="103">
        <f>INDEX(input!$A:$DZ,MATCH('2016-17'!$A330,input!$A:$A,0),MATCH('2016-17'!V$2,input!$1:$1,0))</f>
        <v>0</v>
      </c>
      <c r="W330" s="107">
        <f>INDEX(input!$A:$DZ,MATCH('2016-17'!$A330,input!$A:$A,0),MATCH('2016-17'!W$2,input!$1:$1,0))</f>
        <v>165.54215185798407</v>
      </c>
      <c r="X330" s="100">
        <f>INDEX(input!$A:$DZ,MATCH('2016-17'!$A330,input!$A:$A,0),MATCH('2016-17'!X$2,input!$1:$1,0))</f>
        <v>-3.5862428828716375</v>
      </c>
    </row>
    <row r="331" spans="1:24" x14ac:dyDescent="0.25">
      <c r="A331" s="27" t="s">
        <v>619</v>
      </c>
      <c r="B331" s="27" t="str">
        <f>INDEX(input!$A:$DZ,MATCH('2016-17'!$A331,input!$A:$A,0),MATCH('2016-17'!B$2,input!$1:$1,0))</f>
        <v>E3439</v>
      </c>
      <c r="C331" s="27" t="str">
        <f>INDEX(input!$A:$DZ,MATCH('2016-17'!$A331,input!$A:$A,0),MATCH('2016-17'!C$2,input!$1:$1,0))</f>
        <v>E07000199</v>
      </c>
      <c r="E331" s="27" t="str">
        <f>INDEX(input!$A:$DZ,MATCH('2016-17'!$A331,input!$A:$A,0),MATCH('2016-17'!E$2,input!$1:$1,0))</f>
        <v>Tamworth</v>
      </c>
      <c r="F331" s="110">
        <f>INDEX(input!$A:$DZ,MATCH('2016-17'!$A331,input!$A:$A,0),MATCH('2016-17'!F$2,input!$1:$1,0))</f>
        <v>3.8756103799999999</v>
      </c>
      <c r="G331" s="110">
        <f>INDEX(input!$A:$DZ,MATCH('2016-17'!$A331,input!$A:$A,0),MATCH('2016-17'!G$2,input!$1:$1,0))</f>
        <v>3.0952754291666669E-2</v>
      </c>
      <c r="H331" s="110">
        <f>INDEX(input!$A:$DZ,MATCH('2016-17'!$A331,input!$A:$A,0),MATCH('2016-17'!H$2,input!$1:$1,0))</f>
        <v>3.271601</v>
      </c>
      <c r="I331" s="110">
        <f>INDEX(input!$A:$DZ,MATCH('2016-17'!$A331,input!$A:$A,0),MATCH('2016-17'!I$2,input!$1:$1,0))</f>
        <v>0.55299871466666661</v>
      </c>
      <c r="J331" s="110">
        <f>INDEX(input!$A:$DZ,MATCH('2016-17'!$A331,input!$A:$A,0),MATCH('2016-17'!J$2,input!$1:$1,0))</f>
        <v>6.8145327791220003E-3</v>
      </c>
      <c r="K331" s="110">
        <f>INDEX(input!$A:$DZ,MATCH('2016-17'!$A331,input!$A:$A,0),MATCH('2016-17'!K$2,input!$1:$1,0))</f>
        <v>0</v>
      </c>
      <c r="L331" s="136">
        <f>INDEX(input!$A:$DZ,MATCH('2016-17'!$A331,input!$A:$A,0),MATCH('2016-17'!L$2,input!$1:$1,0))</f>
        <v>7.7379773817374549</v>
      </c>
      <c r="M331" s="106">
        <f>INDEX(input!$A:$DZ,MATCH('2016-17'!$A331,input!$A:$A,0),MATCH('2016-17'!M$2,input!$1:$1,0))</f>
        <v>3.3497651586779997</v>
      </c>
      <c r="N331" s="106">
        <f>INDEX(input!$A:$DZ,MATCH('2016-17'!$A331,input!$A:$A,0),MATCH('2016-17'!N$2,input!$1:$1,0))</f>
        <v>3.0952754232388434E-2</v>
      </c>
      <c r="O331" s="105">
        <f>INDEX(input!$A:$DZ,MATCH('2016-17'!$A331,input!$A:$A,0),MATCH('2016-17'!O$2,input!$1:$1,0))</f>
        <v>3.3812220000000002</v>
      </c>
      <c r="P331" s="111">
        <f>INDEX(input!$A:$DZ,MATCH('2016-17'!$A331,input!$A:$A,0),MATCH('2016-17'!P$2,input!$1:$1,0))</f>
        <v>0</v>
      </c>
      <c r="Q331" s="50">
        <f>INDEX(input!$A:$DZ,MATCH('2016-17'!$A331,input!$A:$A,0),MATCH('2016-17'!Q$2,input!$1:$1,0))</f>
        <v>0</v>
      </c>
      <c r="R331" s="106">
        <f>INDEX(input!$A:$DZ,MATCH('2016-17'!$A331,input!$A:$A,0),MATCH('2016-17'!R$2,input!$1:$1,0))</f>
        <v>0</v>
      </c>
      <c r="S331" s="105">
        <f>INDEX(input!$A:$DZ,MATCH('2016-17'!$A331,input!$A:$A,0),MATCH('2016-17'!S$2,input!$1:$1,0))</f>
        <v>0.65176104888888886</v>
      </c>
      <c r="T331" s="105">
        <f>INDEX(input!$A:$DZ,MATCH('2016-17'!$A331,input!$A:$A,0),MATCH('2016-17'!T$2,input!$1:$1,0))</f>
        <v>4.8736192066574603E-3</v>
      </c>
      <c r="U331" s="103">
        <f>INDEX(input!$A:$DZ,MATCH('2016-17'!$A331,input!$A:$A,0),MATCH('2016-17'!U$2,input!$1:$1,0))</f>
        <v>0</v>
      </c>
      <c r="V331" s="103">
        <f>INDEX(input!$A:$DZ,MATCH('2016-17'!$A331,input!$A:$A,0),MATCH('2016-17'!V$2,input!$1:$1,0))</f>
        <v>0</v>
      </c>
      <c r="W331" s="107">
        <f>INDEX(input!$A:$DZ,MATCH('2016-17'!$A331,input!$A:$A,0),MATCH('2016-17'!W$2,input!$1:$1,0))</f>
        <v>7.4185745810059354</v>
      </c>
      <c r="X331" s="100">
        <f>INDEX(input!$A:$DZ,MATCH('2016-17'!$A331,input!$A:$A,0),MATCH('2016-17'!X$2,input!$1:$1,0))</f>
        <v>-4.1277298313813553</v>
      </c>
    </row>
    <row r="332" spans="1:24" x14ac:dyDescent="0.25">
      <c r="A332" s="27" t="s">
        <v>621</v>
      </c>
      <c r="B332" s="27" t="str">
        <f>INDEX(input!$A:$DZ,MATCH('2016-17'!$A332,input!$A:$A,0),MATCH('2016-17'!B$2,input!$1:$1,0))</f>
        <v>E3639</v>
      </c>
      <c r="C332" s="27" t="str">
        <f>INDEX(input!$A:$DZ,MATCH('2016-17'!$A332,input!$A:$A,0),MATCH('2016-17'!C$2,input!$1:$1,0))</f>
        <v>E07000215</v>
      </c>
      <c r="E332" s="27" t="str">
        <f>INDEX(input!$A:$DZ,MATCH('2016-17'!$A332,input!$A:$A,0),MATCH('2016-17'!E$2,input!$1:$1,0))</f>
        <v>Tandridge</v>
      </c>
      <c r="F332" s="110">
        <f>INDEX(input!$A:$DZ,MATCH('2016-17'!$A332,input!$A:$A,0),MATCH('2016-17'!F$2,input!$1:$1,0))</f>
        <v>2.57600908</v>
      </c>
      <c r="G332" s="110">
        <f>INDEX(input!$A:$DZ,MATCH('2016-17'!$A332,input!$A:$A,0),MATCH('2016-17'!G$2,input!$1:$1,0))</f>
        <v>1.9313628104166668E-2</v>
      </c>
      <c r="H332" s="110">
        <f>INDEX(input!$A:$DZ,MATCH('2016-17'!$A332,input!$A:$A,0),MATCH('2016-17'!H$2,input!$1:$1,0))</f>
        <v>7.0994000000000002</v>
      </c>
      <c r="I332" s="110">
        <f>INDEX(input!$A:$DZ,MATCH('2016-17'!$A332,input!$A:$A,0),MATCH('2016-17'!I$2,input!$1:$1,0))</f>
        <v>1.5683889226666667</v>
      </c>
      <c r="J332" s="110">
        <f>INDEX(input!$A:$DZ,MATCH('2016-17'!$A332,input!$A:$A,0),MATCH('2016-17'!J$2,input!$1:$1,0))</f>
        <v>4.3510369328346298E-3</v>
      </c>
      <c r="K332" s="110">
        <f>INDEX(input!$A:$DZ,MATCH('2016-17'!$A332,input!$A:$A,0),MATCH('2016-17'!K$2,input!$1:$1,0))</f>
        <v>0</v>
      </c>
      <c r="L332" s="136">
        <f>INDEX(input!$A:$DZ,MATCH('2016-17'!$A332,input!$A:$A,0),MATCH('2016-17'!L$2,input!$1:$1,0))</f>
        <v>11.26746266770367</v>
      </c>
      <c r="M332" s="106">
        <f>INDEX(input!$A:$DZ,MATCH('2016-17'!$A332,input!$A:$A,0),MATCH('2016-17'!M$2,input!$1:$1,0))</f>
        <v>1.8641555601419999</v>
      </c>
      <c r="N332" s="106">
        <f>INDEX(input!$A:$DZ,MATCH('2016-17'!$A332,input!$A:$A,0),MATCH('2016-17'!N$2,input!$1:$1,0))</f>
        <v>1.9313628050456614E-2</v>
      </c>
      <c r="O332" s="105">
        <f>INDEX(input!$A:$DZ,MATCH('2016-17'!$A332,input!$A:$A,0),MATCH('2016-17'!O$2,input!$1:$1,0))</f>
        <v>7.3012742787600011</v>
      </c>
      <c r="P332" s="111">
        <f>INDEX(input!$A:$DZ,MATCH('2016-17'!$A332,input!$A:$A,0),MATCH('2016-17'!P$2,input!$1:$1,0))</f>
        <v>0</v>
      </c>
      <c r="Q332" s="50">
        <f>INDEX(input!$A:$DZ,MATCH('2016-17'!$A332,input!$A:$A,0),MATCH('2016-17'!Q$2,input!$1:$1,0))</f>
        <v>4.1687259240000045E-2</v>
      </c>
      <c r="R332" s="106">
        <f>INDEX(input!$A:$DZ,MATCH('2016-17'!$A332,input!$A:$A,0),MATCH('2016-17'!R$2,input!$1:$1,0))</f>
        <v>0</v>
      </c>
      <c r="S332" s="105">
        <f>INDEX(input!$A:$DZ,MATCH('2016-17'!$A332,input!$A:$A,0),MATCH('2016-17'!S$2,input!$1:$1,0))</f>
        <v>1.8460352551111112</v>
      </c>
      <c r="T332" s="105">
        <f>INDEX(input!$A:$DZ,MATCH('2016-17'!$A332,input!$A:$A,0),MATCH('2016-17'!T$2,input!$1:$1,0))</f>
        <v>3.1117756494922835E-3</v>
      </c>
      <c r="U332" s="103">
        <f>INDEX(input!$A:$DZ,MATCH('2016-17'!$A332,input!$A:$A,0),MATCH('2016-17'!U$2,input!$1:$1,0))</f>
        <v>0</v>
      </c>
      <c r="V332" s="103">
        <f>INDEX(input!$A:$DZ,MATCH('2016-17'!$A332,input!$A:$A,0),MATCH('2016-17'!V$2,input!$1:$1,0))</f>
        <v>0.13849260735795654</v>
      </c>
      <c r="W332" s="107">
        <f>INDEX(input!$A:$DZ,MATCH('2016-17'!$A332,input!$A:$A,0),MATCH('2016-17'!W$2,input!$1:$1,0))</f>
        <v>11.214070364311016</v>
      </c>
      <c r="X332" s="100">
        <f>INDEX(input!$A:$DZ,MATCH('2016-17'!$A332,input!$A:$A,0),MATCH('2016-17'!X$2,input!$1:$1,0))</f>
        <v>-0.4738627050941302</v>
      </c>
    </row>
    <row r="333" spans="1:24" x14ac:dyDescent="0.25">
      <c r="A333" s="27" t="s">
        <v>623</v>
      </c>
      <c r="B333" s="27" t="str">
        <f>INDEX(input!$A:$DZ,MATCH('2016-17'!$A333,input!$A:$A,0),MATCH('2016-17'!B$2,input!$1:$1,0))</f>
        <v>E3333</v>
      </c>
      <c r="C333" s="27" t="str">
        <f>INDEX(input!$A:$DZ,MATCH('2016-17'!$A333,input!$A:$A,0),MATCH('2016-17'!C$2,input!$1:$1,0))</f>
        <v>E07000190</v>
      </c>
      <c r="E333" s="27" t="str">
        <f>INDEX(input!$A:$DZ,MATCH('2016-17'!$A333,input!$A:$A,0),MATCH('2016-17'!E$2,input!$1:$1,0))</f>
        <v>Taunton Deane</v>
      </c>
      <c r="F333" s="110">
        <f>INDEX(input!$A:$DZ,MATCH('2016-17'!$A333,input!$A:$A,0),MATCH('2016-17'!F$2,input!$1:$1,0))</f>
        <v>4.4318110499999994</v>
      </c>
      <c r="G333" s="110">
        <f>INDEX(input!$A:$DZ,MATCH('2016-17'!$A333,input!$A:$A,0),MATCH('2016-17'!G$2,input!$1:$1,0))</f>
        <v>3.5845127062499996E-2</v>
      </c>
      <c r="H333" s="110">
        <f>INDEX(input!$A:$DZ,MATCH('2016-17'!$A333,input!$A:$A,0),MATCH('2016-17'!H$2,input!$1:$1,0))</f>
        <v>5.3304</v>
      </c>
      <c r="I333" s="110">
        <f>INDEX(input!$A:$DZ,MATCH('2016-17'!$A333,input!$A:$A,0),MATCH('2016-17'!I$2,input!$1:$1,0))</f>
        <v>3.1786553911111111</v>
      </c>
      <c r="J333" s="110">
        <f>INDEX(input!$A:$DZ,MATCH('2016-17'!$A333,input!$A:$A,0),MATCH('2016-17'!J$2,input!$1:$1,0))</f>
        <v>7.9672558683441131E-3</v>
      </c>
      <c r="K333" s="110">
        <f>INDEX(input!$A:$DZ,MATCH('2016-17'!$A333,input!$A:$A,0),MATCH('2016-17'!K$2,input!$1:$1,0))</f>
        <v>5.3108709968300739E-3</v>
      </c>
      <c r="L333" s="136">
        <f>INDEX(input!$A:$DZ,MATCH('2016-17'!$A333,input!$A:$A,0),MATCH('2016-17'!L$2,input!$1:$1,0))</f>
        <v>12.989989695038787</v>
      </c>
      <c r="M333" s="106">
        <f>INDEX(input!$A:$DZ,MATCH('2016-17'!$A333,input!$A:$A,0),MATCH('2016-17'!M$2,input!$1:$1,0))</f>
        <v>3.7135712097129998</v>
      </c>
      <c r="N333" s="106">
        <f>INDEX(input!$A:$DZ,MATCH('2016-17'!$A333,input!$A:$A,0),MATCH('2016-17'!N$2,input!$1:$1,0))</f>
        <v>3.5845127057047524E-2</v>
      </c>
      <c r="O333" s="105">
        <f>INDEX(input!$A:$DZ,MATCH('2016-17'!$A333,input!$A:$A,0),MATCH('2016-17'!O$2,input!$1:$1,0))</f>
        <v>5.5397557620000004</v>
      </c>
      <c r="P333" s="111">
        <f>INDEX(input!$A:$DZ,MATCH('2016-17'!$A333,input!$A:$A,0),MATCH('2016-17'!P$2,input!$1:$1,0))</f>
        <v>0</v>
      </c>
      <c r="Q333" s="50">
        <f>INDEX(input!$A:$DZ,MATCH('2016-17'!$A333,input!$A:$A,0),MATCH('2016-17'!Q$2,input!$1:$1,0))</f>
        <v>0.15433795499999955</v>
      </c>
      <c r="R333" s="106">
        <f>INDEX(input!$A:$DZ,MATCH('2016-17'!$A333,input!$A:$A,0),MATCH('2016-17'!R$2,input!$1:$1,0))</f>
        <v>0</v>
      </c>
      <c r="S333" s="105">
        <f>INDEX(input!$A:$DZ,MATCH('2016-17'!$A333,input!$A:$A,0),MATCH('2016-17'!S$2,input!$1:$1,0))</f>
        <v>3.8776124844444442</v>
      </c>
      <c r="T333" s="105">
        <f>INDEX(input!$A:$DZ,MATCH('2016-17'!$A333,input!$A:$A,0),MATCH('2016-17'!T$2,input!$1:$1,0))</f>
        <v>5.6980239853390343E-3</v>
      </c>
      <c r="U333" s="103">
        <f>INDEX(input!$A:$DZ,MATCH('2016-17'!$A333,input!$A:$A,0),MATCH('2016-17'!U$2,input!$1:$1,0))</f>
        <v>2.7582265499665873E-2</v>
      </c>
      <c r="V333" s="103">
        <f>INDEX(input!$A:$DZ,MATCH('2016-17'!$A333,input!$A:$A,0),MATCH('2016-17'!V$2,input!$1:$1,0))</f>
        <v>1.6930301293173258E-2</v>
      </c>
      <c r="W333" s="107">
        <f>INDEX(input!$A:$DZ,MATCH('2016-17'!$A333,input!$A:$A,0),MATCH('2016-17'!W$2,input!$1:$1,0))</f>
        <v>13.371333128992672</v>
      </c>
      <c r="X333" s="100">
        <f>INDEX(input!$A:$DZ,MATCH('2016-17'!$A333,input!$A:$A,0),MATCH('2016-17'!X$2,input!$1:$1,0))</f>
        <v>2.9356715663872546</v>
      </c>
    </row>
    <row r="334" spans="1:24" x14ac:dyDescent="0.25">
      <c r="A334" s="27" t="s">
        <v>625</v>
      </c>
      <c r="B334" s="27" t="str">
        <f>INDEX(input!$A:$DZ,MATCH('2016-17'!$A334,input!$A:$A,0),MATCH('2016-17'!B$2,input!$1:$1,0))</f>
        <v>E1137</v>
      </c>
      <c r="C334" s="27" t="str">
        <f>INDEX(input!$A:$DZ,MATCH('2016-17'!$A334,input!$A:$A,0),MATCH('2016-17'!C$2,input!$1:$1,0))</f>
        <v>E07000045</v>
      </c>
      <c r="E334" s="27" t="str">
        <f>INDEX(input!$A:$DZ,MATCH('2016-17'!$A334,input!$A:$A,0),MATCH('2016-17'!E$2,input!$1:$1,0))</f>
        <v>Teignbridge</v>
      </c>
      <c r="F334" s="110">
        <f>INDEX(input!$A:$DZ,MATCH('2016-17'!$A334,input!$A:$A,0),MATCH('2016-17'!F$2,input!$1:$1,0))</f>
        <v>5.6267563099999993</v>
      </c>
      <c r="G334" s="110">
        <f>INDEX(input!$A:$DZ,MATCH('2016-17'!$A334,input!$A:$A,0),MATCH('2016-17'!G$2,input!$1:$1,0))</f>
        <v>4.4920684812499993E-2</v>
      </c>
      <c r="H334" s="110">
        <f>INDEX(input!$A:$DZ,MATCH('2016-17'!$A334,input!$A:$A,0),MATCH('2016-17'!H$2,input!$1:$1,0))</f>
        <v>6.8696770000000003</v>
      </c>
      <c r="I334" s="110">
        <f>INDEX(input!$A:$DZ,MATCH('2016-17'!$A334,input!$A:$A,0),MATCH('2016-17'!I$2,input!$1:$1,0))</f>
        <v>3.1114931004444446</v>
      </c>
      <c r="J334" s="110">
        <f>INDEX(input!$A:$DZ,MATCH('2016-17'!$A334,input!$A:$A,0),MATCH('2016-17'!J$2,input!$1:$1,0))</f>
        <v>9.9932256181954338E-3</v>
      </c>
      <c r="K334" s="110">
        <f>INDEX(input!$A:$DZ,MATCH('2016-17'!$A334,input!$A:$A,0),MATCH('2016-17'!K$2,input!$1:$1,0))</f>
        <v>9.2234979303919846E-3</v>
      </c>
      <c r="L334" s="136">
        <f>INDEX(input!$A:$DZ,MATCH('2016-17'!$A334,input!$A:$A,0),MATCH('2016-17'!L$2,input!$1:$1,0))</f>
        <v>15.672063818805531</v>
      </c>
      <c r="M334" s="106">
        <f>INDEX(input!$A:$DZ,MATCH('2016-17'!$A334,input!$A:$A,0),MATCH('2016-17'!M$2,input!$1:$1,0))</f>
        <v>4.7073502302909995</v>
      </c>
      <c r="N334" s="106">
        <f>INDEX(input!$A:$DZ,MATCH('2016-17'!$A334,input!$A:$A,0),MATCH('2016-17'!N$2,input!$1:$1,0))</f>
        <v>4.4920684843696282E-2</v>
      </c>
      <c r="O334" s="105">
        <f>INDEX(input!$A:$DZ,MATCH('2016-17'!$A334,input!$A:$A,0),MATCH('2016-17'!O$2,input!$1:$1,0))</f>
        <v>7.1680555997999988</v>
      </c>
      <c r="P334" s="111">
        <f>INDEX(input!$A:$DZ,MATCH('2016-17'!$A334,input!$A:$A,0),MATCH('2016-17'!P$2,input!$1:$1,0))</f>
        <v>0</v>
      </c>
      <c r="Q334" s="50">
        <f>INDEX(input!$A:$DZ,MATCH('2016-17'!$A334,input!$A:$A,0),MATCH('2016-17'!Q$2,input!$1:$1,0))</f>
        <v>9.3434890200000037E-2</v>
      </c>
      <c r="R334" s="106">
        <f>INDEX(input!$A:$DZ,MATCH('2016-17'!$A334,input!$A:$A,0),MATCH('2016-17'!R$2,input!$1:$1,0))</f>
        <v>0</v>
      </c>
      <c r="S334" s="105">
        <f>INDEX(input!$A:$DZ,MATCH('2016-17'!$A334,input!$A:$A,0),MATCH('2016-17'!S$2,input!$1:$1,0))</f>
        <v>3.8481926008888894</v>
      </c>
      <c r="T334" s="105">
        <f>INDEX(input!$A:$DZ,MATCH('2016-17'!$A334,input!$A:$A,0),MATCH('2016-17'!T$2,input!$1:$1,0))</f>
        <v>7.1469575226804716E-3</v>
      </c>
      <c r="U334" s="103">
        <f>INDEX(input!$A:$DZ,MATCH('2016-17'!$A334,input!$A:$A,0),MATCH('2016-17'!U$2,input!$1:$1,0))</f>
        <v>4.7902682799777739E-2</v>
      </c>
      <c r="V334" s="103">
        <f>INDEX(input!$A:$DZ,MATCH('2016-17'!$A334,input!$A:$A,0),MATCH('2016-17'!V$2,input!$1:$1,0))</f>
        <v>2.7340734998527003E-2</v>
      </c>
      <c r="W334" s="107">
        <f>INDEX(input!$A:$DZ,MATCH('2016-17'!$A334,input!$A:$A,0),MATCH('2016-17'!W$2,input!$1:$1,0))</f>
        <v>15.944344381344571</v>
      </c>
      <c r="X334" s="100">
        <f>INDEX(input!$A:$DZ,MATCH('2016-17'!$A334,input!$A:$A,0),MATCH('2016-17'!X$2,input!$1:$1,0))</f>
        <v>1.7373625177069529</v>
      </c>
    </row>
    <row r="335" spans="1:24" x14ac:dyDescent="0.25">
      <c r="A335" s="27" t="s">
        <v>627</v>
      </c>
      <c r="B335" s="27" t="str">
        <f>INDEX(input!$A:$DZ,MATCH('2016-17'!$A335,input!$A:$A,0),MATCH('2016-17'!B$2,input!$1:$1,0))</f>
        <v>E3201</v>
      </c>
      <c r="C335" s="27" t="str">
        <f>INDEX(input!$A:$DZ,MATCH('2016-17'!$A335,input!$A:$A,0),MATCH('2016-17'!C$2,input!$1:$1,0))</f>
        <v>E06000020</v>
      </c>
      <c r="E335" s="27" t="str">
        <f>INDEX(input!$A:$DZ,MATCH('2016-17'!$A335,input!$A:$A,0),MATCH('2016-17'!E$2,input!$1:$1,0))</f>
        <v>Telford And Wrekin</v>
      </c>
      <c r="F335" s="110">
        <f>INDEX(input!$A:$DZ,MATCH('2016-17'!$A335,input!$A:$A,0),MATCH('2016-17'!F$2,input!$1:$1,0))</f>
        <v>68.15084847</v>
      </c>
      <c r="G335" s="110">
        <f>INDEX(input!$A:$DZ,MATCH('2016-17'!$A335,input!$A:$A,0),MATCH('2016-17'!G$2,input!$1:$1,0))</f>
        <v>0.51277337037500004</v>
      </c>
      <c r="H335" s="110">
        <f>INDEX(input!$A:$DZ,MATCH('2016-17'!$A335,input!$A:$A,0),MATCH('2016-17'!H$2,input!$1:$1,0))</f>
        <v>51.857427999999999</v>
      </c>
      <c r="I335" s="110">
        <f>INDEX(input!$A:$DZ,MATCH('2016-17'!$A335,input!$A:$A,0),MATCH('2016-17'!I$2,input!$1:$1,0))</f>
        <v>4.6523739655555554</v>
      </c>
      <c r="J335" s="110">
        <f>INDEX(input!$A:$DZ,MATCH('2016-17'!$A335,input!$A:$A,0),MATCH('2016-17'!J$2,input!$1:$1,0))</f>
        <v>0.11289176122424915</v>
      </c>
      <c r="K335" s="110">
        <f>INDEX(input!$A:$DZ,MATCH('2016-17'!$A335,input!$A:$A,0),MATCH('2016-17'!K$2,input!$1:$1,0))</f>
        <v>0</v>
      </c>
      <c r="L335" s="136">
        <f>INDEX(input!$A:$DZ,MATCH('2016-17'!$A335,input!$A:$A,0),MATCH('2016-17'!L$2,input!$1:$1,0))</f>
        <v>125.28631556715482</v>
      </c>
      <c r="M335" s="106">
        <f>INDEX(input!$A:$DZ,MATCH('2016-17'!$A335,input!$A:$A,0),MATCH('2016-17'!M$2,input!$1:$1,0))</f>
        <v>60.354115282561004</v>
      </c>
      <c r="N335" s="106">
        <f>INDEX(input!$A:$DZ,MATCH('2016-17'!$A335,input!$A:$A,0),MATCH('2016-17'!N$2,input!$1:$1,0))</f>
        <v>0.5127733702802687</v>
      </c>
      <c r="O335" s="105">
        <f>INDEX(input!$A:$DZ,MATCH('2016-17'!$A335,input!$A:$A,0),MATCH('2016-17'!O$2,input!$1:$1,0))</f>
        <v>54.562162113000007</v>
      </c>
      <c r="P335" s="111">
        <f>INDEX(input!$A:$DZ,MATCH('2016-17'!$A335,input!$A:$A,0),MATCH('2016-17'!P$2,input!$1:$1,0))</f>
        <v>1.0783</v>
      </c>
      <c r="Q335" s="50">
        <f>INDEX(input!$A:$DZ,MATCH('2016-17'!$A335,input!$A:$A,0),MATCH('2016-17'!Q$2,input!$1:$1,0))</f>
        <v>0</v>
      </c>
      <c r="R335" s="106">
        <f>INDEX(input!$A:$DZ,MATCH('2016-17'!$A335,input!$A:$A,0),MATCH('2016-17'!R$2,input!$1:$1,0))</f>
        <v>0</v>
      </c>
      <c r="S335" s="105">
        <f>INDEX(input!$A:$DZ,MATCH('2016-17'!$A335,input!$A:$A,0),MATCH('2016-17'!S$2,input!$1:$1,0))</f>
        <v>6.3776877966666667</v>
      </c>
      <c r="T335" s="105">
        <f>INDEX(input!$A:$DZ,MATCH('2016-17'!$A335,input!$A:$A,0),MATCH('2016-17'!T$2,input!$1:$1,0))</f>
        <v>8.0737957187840617E-2</v>
      </c>
      <c r="U335" s="103">
        <f>INDEX(input!$A:$DZ,MATCH('2016-17'!$A335,input!$A:$A,0),MATCH('2016-17'!U$2,input!$1:$1,0))</f>
        <v>0</v>
      </c>
      <c r="V335" s="103">
        <f>INDEX(input!$A:$DZ,MATCH('2016-17'!$A335,input!$A:$A,0),MATCH('2016-17'!V$2,input!$1:$1,0))</f>
        <v>0</v>
      </c>
      <c r="W335" s="107">
        <f>INDEX(input!$A:$DZ,MATCH('2016-17'!$A335,input!$A:$A,0),MATCH('2016-17'!W$2,input!$1:$1,0))</f>
        <v>122.96577651969579</v>
      </c>
      <c r="X335" s="100">
        <f>INDEX(input!$A:$DZ,MATCH('2016-17'!$A335,input!$A:$A,0),MATCH('2016-17'!X$2,input!$1:$1,0))</f>
        <v>-1.8521887541781745</v>
      </c>
    </row>
    <row r="336" spans="1:24" x14ac:dyDescent="0.25">
      <c r="A336" s="27" t="s">
        <v>628</v>
      </c>
      <c r="B336" s="27" t="str">
        <f>INDEX(input!$A:$DZ,MATCH('2016-17'!$A336,input!$A:$A,0),MATCH('2016-17'!B$2,input!$1:$1,0))</f>
        <v>E1542</v>
      </c>
      <c r="C336" s="27" t="str">
        <f>INDEX(input!$A:$DZ,MATCH('2016-17'!$A336,input!$A:$A,0),MATCH('2016-17'!C$2,input!$1:$1,0))</f>
        <v>E07000076</v>
      </c>
      <c r="E336" s="27" t="str">
        <f>INDEX(input!$A:$DZ,MATCH('2016-17'!$A336,input!$A:$A,0),MATCH('2016-17'!E$2,input!$1:$1,0))</f>
        <v>Tendring</v>
      </c>
      <c r="F336" s="110">
        <f>INDEX(input!$A:$DZ,MATCH('2016-17'!$A336,input!$A:$A,0),MATCH('2016-17'!F$2,input!$1:$1,0))</f>
        <v>8.2842854599999995</v>
      </c>
      <c r="G336" s="110">
        <f>INDEX(input!$A:$DZ,MATCH('2016-17'!$A336,input!$A:$A,0),MATCH('2016-17'!G$2,input!$1:$1,0))</f>
        <v>6.6960552020833328E-2</v>
      </c>
      <c r="H336" s="110">
        <f>INDEX(input!$A:$DZ,MATCH('2016-17'!$A336,input!$A:$A,0),MATCH('2016-17'!H$2,input!$1:$1,0))</f>
        <v>6.5389900000000001</v>
      </c>
      <c r="I336" s="110">
        <f>INDEX(input!$A:$DZ,MATCH('2016-17'!$A336,input!$A:$A,0),MATCH('2016-17'!I$2,input!$1:$1,0))</f>
        <v>1.7792792524444443</v>
      </c>
      <c r="J336" s="110">
        <f>INDEX(input!$A:$DZ,MATCH('2016-17'!$A336,input!$A:$A,0),MATCH('2016-17'!J$2,input!$1:$1,0))</f>
        <v>1.4843681530375045E-2</v>
      </c>
      <c r="K336" s="110">
        <f>INDEX(input!$A:$DZ,MATCH('2016-17'!$A336,input!$A:$A,0),MATCH('2016-17'!K$2,input!$1:$1,0))</f>
        <v>0</v>
      </c>
      <c r="L336" s="136">
        <f>INDEX(input!$A:$DZ,MATCH('2016-17'!$A336,input!$A:$A,0),MATCH('2016-17'!L$2,input!$1:$1,0))</f>
        <v>16.684358945995655</v>
      </c>
      <c r="M336" s="106">
        <f>INDEX(input!$A:$DZ,MATCH('2016-17'!$A336,input!$A:$A,0),MATCH('2016-17'!M$2,input!$1:$1,0))</f>
        <v>7.193685498881</v>
      </c>
      <c r="N336" s="106">
        <f>INDEX(input!$A:$DZ,MATCH('2016-17'!$A336,input!$A:$A,0),MATCH('2016-17'!N$2,input!$1:$1,0))</f>
        <v>6.6960552045270669E-2</v>
      </c>
      <c r="O336" s="105">
        <f>INDEX(input!$A:$DZ,MATCH('2016-17'!$A336,input!$A:$A,0),MATCH('2016-17'!O$2,input!$1:$1,0))</f>
        <v>6.7628666402399995</v>
      </c>
      <c r="P336" s="111">
        <f>INDEX(input!$A:$DZ,MATCH('2016-17'!$A336,input!$A:$A,0),MATCH('2016-17'!P$2,input!$1:$1,0))</f>
        <v>0</v>
      </c>
      <c r="Q336" s="50">
        <f>INDEX(input!$A:$DZ,MATCH('2016-17'!$A336,input!$A:$A,0),MATCH('2016-17'!Q$2,input!$1:$1,0))</f>
        <v>9.1936271760000174E-2</v>
      </c>
      <c r="R336" s="106">
        <f>INDEX(input!$A:$DZ,MATCH('2016-17'!$A336,input!$A:$A,0),MATCH('2016-17'!R$2,input!$1:$1,0))</f>
        <v>0</v>
      </c>
      <c r="S336" s="105">
        <f>INDEX(input!$A:$DZ,MATCH('2016-17'!$A336,input!$A:$A,0),MATCH('2016-17'!S$2,input!$1:$1,0))</f>
        <v>2.136028472</v>
      </c>
      <c r="T336" s="105">
        <f>INDEX(input!$A:$DZ,MATCH('2016-17'!$A336,input!$A:$A,0),MATCH('2016-17'!T$2,input!$1:$1,0))</f>
        <v>1.0615907759014873E-2</v>
      </c>
      <c r="U336" s="103">
        <f>INDEX(input!$A:$DZ,MATCH('2016-17'!$A336,input!$A:$A,0),MATCH('2016-17'!U$2,input!$1:$1,0))</f>
        <v>0</v>
      </c>
      <c r="V336" s="103">
        <f>INDEX(input!$A:$DZ,MATCH('2016-17'!$A336,input!$A:$A,0),MATCH('2016-17'!V$2,input!$1:$1,0))</f>
        <v>0</v>
      </c>
      <c r="W336" s="107">
        <f>INDEX(input!$A:$DZ,MATCH('2016-17'!$A336,input!$A:$A,0),MATCH('2016-17'!W$2,input!$1:$1,0))</f>
        <v>16.262093342685287</v>
      </c>
      <c r="X336" s="100">
        <f>INDEX(input!$A:$DZ,MATCH('2016-17'!$A336,input!$A:$A,0),MATCH('2016-17'!X$2,input!$1:$1,0))</f>
        <v>-2.5309069690790498</v>
      </c>
    </row>
    <row r="337" spans="1:24" x14ac:dyDescent="0.25">
      <c r="A337" s="27" t="s">
        <v>630</v>
      </c>
      <c r="B337" s="27" t="str">
        <f>INDEX(input!$A:$DZ,MATCH('2016-17'!$A337,input!$A:$A,0),MATCH('2016-17'!B$2,input!$1:$1,0))</f>
        <v>E1742</v>
      </c>
      <c r="C337" s="27" t="str">
        <f>INDEX(input!$A:$DZ,MATCH('2016-17'!$A337,input!$A:$A,0),MATCH('2016-17'!C$2,input!$1:$1,0))</f>
        <v>E07000093</v>
      </c>
      <c r="E337" s="27" t="str">
        <f>INDEX(input!$A:$DZ,MATCH('2016-17'!$A337,input!$A:$A,0),MATCH('2016-17'!E$2,input!$1:$1,0))</f>
        <v>Test Valley</v>
      </c>
      <c r="F337" s="110">
        <f>INDEX(input!$A:$DZ,MATCH('2016-17'!$A337,input!$A:$A,0),MATCH('2016-17'!F$2,input!$1:$1,0))</f>
        <v>3.9233406099999999</v>
      </c>
      <c r="G337" s="110">
        <f>INDEX(input!$A:$DZ,MATCH('2016-17'!$A337,input!$A:$A,0),MATCH('2016-17'!G$2,input!$1:$1,0))</f>
        <v>3.1518928875000005E-2</v>
      </c>
      <c r="H337" s="110">
        <f>INDEX(input!$A:$DZ,MATCH('2016-17'!$A337,input!$A:$A,0),MATCH('2016-17'!H$2,input!$1:$1,0))</f>
        <v>6.0236590000000003</v>
      </c>
      <c r="I337" s="110">
        <f>INDEX(input!$A:$DZ,MATCH('2016-17'!$A337,input!$A:$A,0),MATCH('2016-17'!I$2,input!$1:$1,0))</f>
        <v>3.5722366204444449</v>
      </c>
      <c r="J337" s="110">
        <f>INDEX(input!$A:$DZ,MATCH('2016-17'!$A337,input!$A:$A,0),MATCH('2016-17'!J$2,input!$1:$1,0))</f>
        <v>6.9391813163119393E-3</v>
      </c>
      <c r="K337" s="110">
        <f>INDEX(input!$A:$DZ,MATCH('2016-17'!$A337,input!$A:$A,0),MATCH('2016-17'!K$2,input!$1:$1,0))</f>
        <v>0</v>
      </c>
      <c r="L337" s="136">
        <f>INDEX(input!$A:$DZ,MATCH('2016-17'!$A337,input!$A:$A,0),MATCH('2016-17'!L$2,input!$1:$1,0))</f>
        <v>13.557694340635758</v>
      </c>
      <c r="M337" s="106">
        <f>INDEX(input!$A:$DZ,MATCH('2016-17'!$A337,input!$A:$A,0),MATCH('2016-17'!M$2,input!$1:$1,0))</f>
        <v>3.1915052301990001</v>
      </c>
      <c r="N337" s="106">
        <f>INDEX(input!$A:$DZ,MATCH('2016-17'!$A337,input!$A:$A,0),MATCH('2016-17'!N$2,input!$1:$1,0))</f>
        <v>3.1518928856849177E-2</v>
      </c>
      <c r="O337" s="105">
        <f>INDEX(input!$A:$DZ,MATCH('2016-17'!$A337,input!$A:$A,0),MATCH('2016-17'!O$2,input!$1:$1,0))</f>
        <v>6.2956516398</v>
      </c>
      <c r="P337" s="111">
        <f>INDEX(input!$A:$DZ,MATCH('2016-17'!$A337,input!$A:$A,0),MATCH('2016-17'!P$2,input!$1:$1,0))</f>
        <v>0</v>
      </c>
      <c r="Q337" s="50">
        <f>INDEX(input!$A:$DZ,MATCH('2016-17'!$A337,input!$A:$A,0),MATCH('2016-17'!Q$2,input!$1:$1,0))</f>
        <v>0.10828646020000071</v>
      </c>
      <c r="R337" s="106">
        <f>INDEX(input!$A:$DZ,MATCH('2016-17'!$A337,input!$A:$A,0),MATCH('2016-17'!R$2,input!$1:$1,0))</f>
        <v>0</v>
      </c>
      <c r="S337" s="105">
        <f>INDEX(input!$A:$DZ,MATCH('2016-17'!$A337,input!$A:$A,0),MATCH('2016-17'!S$2,input!$1:$1,0))</f>
        <v>4.7929505173333338</v>
      </c>
      <c r="T337" s="105">
        <f>INDEX(input!$A:$DZ,MATCH('2016-17'!$A337,input!$A:$A,0),MATCH('2016-17'!T$2,input!$1:$1,0))</f>
        <v>4.9627653777334635E-3</v>
      </c>
      <c r="U337" s="103">
        <f>INDEX(input!$A:$DZ,MATCH('2016-17'!$A337,input!$A:$A,0),MATCH('2016-17'!U$2,input!$1:$1,0))</f>
        <v>0</v>
      </c>
      <c r="V337" s="103">
        <f>INDEX(input!$A:$DZ,MATCH('2016-17'!$A337,input!$A:$A,0),MATCH('2016-17'!V$2,input!$1:$1,0))</f>
        <v>5.3803574824962661E-2</v>
      </c>
      <c r="W337" s="107">
        <f>INDEX(input!$A:$DZ,MATCH('2016-17'!$A337,input!$A:$A,0),MATCH('2016-17'!W$2,input!$1:$1,0))</f>
        <v>14.478679116591882</v>
      </c>
      <c r="X337" s="100">
        <f>INDEX(input!$A:$DZ,MATCH('2016-17'!$A337,input!$A:$A,0),MATCH('2016-17'!X$2,input!$1:$1,0))</f>
        <v>6.7930781799358408</v>
      </c>
    </row>
    <row r="338" spans="1:24" x14ac:dyDescent="0.25">
      <c r="A338" s="27" t="s">
        <v>632</v>
      </c>
      <c r="B338" s="27" t="str">
        <f>INDEX(input!$A:$DZ,MATCH('2016-17'!$A338,input!$A:$A,0),MATCH('2016-17'!B$2,input!$1:$1,0))</f>
        <v>E1636</v>
      </c>
      <c r="C338" s="27" t="str">
        <f>INDEX(input!$A:$DZ,MATCH('2016-17'!$A338,input!$A:$A,0),MATCH('2016-17'!C$2,input!$1:$1,0))</f>
        <v>E07000083</v>
      </c>
      <c r="E338" s="27" t="str">
        <f>INDEX(input!$A:$DZ,MATCH('2016-17'!$A338,input!$A:$A,0),MATCH('2016-17'!E$2,input!$1:$1,0))</f>
        <v>Tewkesbury</v>
      </c>
      <c r="F338" s="110">
        <f>INDEX(input!$A:$DZ,MATCH('2016-17'!$A338,input!$A:$A,0),MATCH('2016-17'!F$2,input!$1:$1,0))</f>
        <v>3.0266578700000002</v>
      </c>
      <c r="G338" s="110">
        <f>INDEX(input!$A:$DZ,MATCH('2016-17'!$A338,input!$A:$A,0),MATCH('2016-17'!G$2,input!$1:$1,0))</f>
        <v>2.4436978416666668E-2</v>
      </c>
      <c r="H338" s="110">
        <f>INDEX(input!$A:$DZ,MATCH('2016-17'!$A338,input!$A:$A,0),MATCH('2016-17'!H$2,input!$1:$1,0))</f>
        <v>3.0835379999999999</v>
      </c>
      <c r="I338" s="110">
        <f>INDEX(input!$A:$DZ,MATCH('2016-17'!$A338,input!$A:$A,0),MATCH('2016-17'!I$2,input!$1:$1,0))</f>
        <v>2.741730784888889</v>
      </c>
      <c r="J338" s="110">
        <f>INDEX(input!$A:$DZ,MATCH('2016-17'!$A338,input!$A:$A,0),MATCH('2016-17'!J$2,input!$1:$1,0))</f>
        <v>5.42287011142247E-3</v>
      </c>
      <c r="K338" s="110">
        <f>INDEX(input!$A:$DZ,MATCH('2016-17'!$A338,input!$A:$A,0),MATCH('2016-17'!K$2,input!$1:$1,0))</f>
        <v>2.6366385446254829E-3</v>
      </c>
      <c r="L338" s="136">
        <f>INDEX(input!$A:$DZ,MATCH('2016-17'!$A338,input!$A:$A,0),MATCH('2016-17'!L$2,input!$1:$1,0))</f>
        <v>8.8844231419616051</v>
      </c>
      <c r="M338" s="106">
        <f>INDEX(input!$A:$DZ,MATCH('2016-17'!$A338,input!$A:$A,0),MATCH('2016-17'!M$2,input!$1:$1,0))</f>
        <v>2.5771094922029998</v>
      </c>
      <c r="N338" s="106">
        <f>INDEX(input!$A:$DZ,MATCH('2016-17'!$A338,input!$A:$A,0),MATCH('2016-17'!N$2,input!$1:$1,0))</f>
        <v>2.443697841672934E-2</v>
      </c>
      <c r="O338" s="105">
        <f>INDEX(input!$A:$DZ,MATCH('2016-17'!$A338,input!$A:$A,0),MATCH('2016-17'!O$2,input!$1:$1,0))</f>
        <v>3.2243611680000002</v>
      </c>
      <c r="P338" s="111">
        <f>INDEX(input!$A:$DZ,MATCH('2016-17'!$A338,input!$A:$A,0),MATCH('2016-17'!P$2,input!$1:$1,0))</f>
        <v>0</v>
      </c>
      <c r="Q338" s="50">
        <f>INDEX(input!$A:$DZ,MATCH('2016-17'!$A338,input!$A:$A,0),MATCH('2016-17'!Q$2,input!$1:$1,0))</f>
        <v>9.5852231999999954E-2</v>
      </c>
      <c r="R338" s="106">
        <f>INDEX(input!$A:$DZ,MATCH('2016-17'!$A338,input!$A:$A,0),MATCH('2016-17'!R$2,input!$1:$1,0))</f>
        <v>0</v>
      </c>
      <c r="S338" s="105">
        <f>INDEX(input!$A:$DZ,MATCH('2016-17'!$A338,input!$A:$A,0),MATCH('2016-17'!S$2,input!$1:$1,0))</f>
        <v>3.4011619582222226</v>
      </c>
      <c r="T338" s="105">
        <f>INDEX(input!$A:$DZ,MATCH('2016-17'!$A338,input!$A:$A,0),MATCH('2016-17'!T$2,input!$1:$1,0))</f>
        <v>3.8783295622568572E-3</v>
      </c>
      <c r="U338" s="103">
        <f>INDEX(input!$A:$DZ,MATCH('2016-17'!$A338,input!$A:$A,0),MATCH('2016-17'!U$2,input!$1:$1,0))</f>
        <v>1.3693509860796866E-2</v>
      </c>
      <c r="V338" s="103">
        <f>INDEX(input!$A:$DZ,MATCH('2016-17'!$A338,input!$A:$A,0),MATCH('2016-17'!V$2,input!$1:$1,0))</f>
        <v>0</v>
      </c>
      <c r="W338" s="107">
        <f>INDEX(input!$A:$DZ,MATCH('2016-17'!$A338,input!$A:$A,0),MATCH('2016-17'!W$2,input!$1:$1,0))</f>
        <v>9.3404936682650064</v>
      </c>
      <c r="X338" s="100">
        <f>INDEX(input!$A:$DZ,MATCH('2016-17'!$A338,input!$A:$A,0),MATCH('2016-17'!X$2,input!$1:$1,0))</f>
        <v>5.1333724093954425</v>
      </c>
    </row>
    <row r="339" spans="1:24" x14ac:dyDescent="0.25">
      <c r="A339" s="27" t="s">
        <v>634</v>
      </c>
      <c r="B339" s="27" t="str">
        <f>INDEX(input!$A:$DZ,MATCH('2016-17'!$A339,input!$A:$A,0),MATCH('2016-17'!B$2,input!$1:$1,0))</f>
        <v>E2242</v>
      </c>
      <c r="C339" s="27" t="str">
        <f>INDEX(input!$A:$DZ,MATCH('2016-17'!$A339,input!$A:$A,0),MATCH('2016-17'!C$2,input!$1:$1,0))</f>
        <v>E07000114</v>
      </c>
      <c r="E339" s="27" t="str">
        <f>INDEX(input!$A:$DZ,MATCH('2016-17'!$A339,input!$A:$A,0),MATCH('2016-17'!E$2,input!$1:$1,0))</f>
        <v>Thanet</v>
      </c>
      <c r="F339" s="110">
        <f>INDEX(input!$A:$DZ,MATCH('2016-17'!$A339,input!$A:$A,0),MATCH('2016-17'!F$2,input!$1:$1,0))</f>
        <v>8.3209768999999998</v>
      </c>
      <c r="G339" s="110">
        <f>INDEX(input!$A:$DZ,MATCH('2016-17'!$A339,input!$A:$A,0),MATCH('2016-17'!G$2,input!$1:$1,0))</f>
        <v>6.6893449583333334E-2</v>
      </c>
      <c r="H339" s="110">
        <f>INDEX(input!$A:$DZ,MATCH('2016-17'!$A339,input!$A:$A,0),MATCH('2016-17'!H$2,input!$1:$1,0))</f>
        <v>8.4089799999999997</v>
      </c>
      <c r="I339" s="110">
        <f>INDEX(input!$A:$DZ,MATCH('2016-17'!$A339,input!$A:$A,0),MATCH('2016-17'!I$2,input!$1:$1,0))</f>
        <v>2.4341802577777782</v>
      </c>
      <c r="J339" s="110">
        <f>INDEX(input!$A:$DZ,MATCH('2016-17'!$A339,input!$A:$A,0),MATCH('2016-17'!J$2,input!$1:$1,0))</f>
        <v>1.4854833140476054E-2</v>
      </c>
      <c r="K339" s="110">
        <f>INDEX(input!$A:$DZ,MATCH('2016-17'!$A339,input!$A:$A,0),MATCH('2016-17'!K$2,input!$1:$1,0))</f>
        <v>0</v>
      </c>
      <c r="L339" s="136">
        <f>INDEX(input!$A:$DZ,MATCH('2016-17'!$A339,input!$A:$A,0),MATCH('2016-17'!L$2,input!$1:$1,0))</f>
        <v>19.245885440501592</v>
      </c>
      <c r="M339" s="106">
        <f>INDEX(input!$A:$DZ,MATCH('2016-17'!$A339,input!$A:$A,0),MATCH('2016-17'!M$2,input!$1:$1,0))</f>
        <v>7.0900957480090003</v>
      </c>
      <c r="N339" s="106">
        <f>INDEX(input!$A:$DZ,MATCH('2016-17'!$A339,input!$A:$A,0),MATCH('2016-17'!N$2,input!$1:$1,0))</f>
        <v>6.689344955175619E-2</v>
      </c>
      <c r="O339" s="105">
        <f>INDEX(input!$A:$DZ,MATCH('2016-17'!$A339,input!$A:$A,0),MATCH('2016-17'!O$2,input!$1:$1,0))</f>
        <v>8.7146813876399989</v>
      </c>
      <c r="P339" s="111">
        <f>INDEX(input!$A:$DZ,MATCH('2016-17'!$A339,input!$A:$A,0),MATCH('2016-17'!P$2,input!$1:$1,0))</f>
        <v>0</v>
      </c>
      <c r="Q339" s="50">
        <f>INDEX(input!$A:$DZ,MATCH('2016-17'!$A339,input!$A:$A,0),MATCH('2016-17'!Q$2,input!$1:$1,0))</f>
        <v>3.0542364359999654E-2</v>
      </c>
      <c r="R339" s="106">
        <f>INDEX(input!$A:$DZ,MATCH('2016-17'!$A339,input!$A:$A,0),MATCH('2016-17'!R$2,input!$1:$1,0))</f>
        <v>0</v>
      </c>
      <c r="S339" s="105">
        <f>INDEX(input!$A:$DZ,MATCH('2016-17'!$A339,input!$A:$A,0),MATCH('2016-17'!S$2,input!$1:$1,0))</f>
        <v>2.9188085386666671</v>
      </c>
      <c r="T339" s="105">
        <f>INDEX(input!$A:$DZ,MATCH('2016-17'!$A339,input!$A:$A,0),MATCH('2016-17'!T$2,input!$1:$1,0))</f>
        <v>1.0623883170233077E-2</v>
      </c>
      <c r="U339" s="103">
        <f>INDEX(input!$A:$DZ,MATCH('2016-17'!$A339,input!$A:$A,0),MATCH('2016-17'!U$2,input!$1:$1,0))</f>
        <v>0</v>
      </c>
      <c r="V339" s="103">
        <f>INDEX(input!$A:$DZ,MATCH('2016-17'!$A339,input!$A:$A,0),MATCH('2016-17'!V$2,input!$1:$1,0))</f>
        <v>0</v>
      </c>
      <c r="W339" s="107">
        <f>INDEX(input!$A:$DZ,MATCH('2016-17'!$A339,input!$A:$A,0),MATCH('2016-17'!W$2,input!$1:$1,0))</f>
        <v>18.831645371397652</v>
      </c>
      <c r="X339" s="100">
        <f>INDEX(input!$A:$DZ,MATCH('2016-17'!$A339,input!$A:$A,0),MATCH('2016-17'!X$2,input!$1:$1,0))</f>
        <v>-2.1523565147707036</v>
      </c>
    </row>
    <row r="340" spans="1:24" x14ac:dyDescent="0.25">
      <c r="A340" s="27" t="s">
        <v>636</v>
      </c>
      <c r="B340" s="27" t="str">
        <f>INDEX(input!$A:$DZ,MATCH('2016-17'!$A340,input!$A:$A,0),MATCH('2016-17'!B$2,input!$1:$1,0))</f>
        <v>E1938</v>
      </c>
      <c r="C340" s="27" t="str">
        <f>INDEX(input!$A:$DZ,MATCH('2016-17'!$A340,input!$A:$A,0),MATCH('2016-17'!C$2,input!$1:$1,0))</f>
        <v>E07000102</v>
      </c>
      <c r="E340" s="27" t="str">
        <f>INDEX(input!$A:$DZ,MATCH('2016-17'!$A340,input!$A:$A,0),MATCH('2016-17'!E$2,input!$1:$1,0))</f>
        <v>Three Rivers</v>
      </c>
      <c r="F340" s="110">
        <f>INDEX(input!$A:$DZ,MATCH('2016-17'!$A340,input!$A:$A,0),MATCH('2016-17'!F$2,input!$1:$1,0))</f>
        <v>3.3658454199999999</v>
      </c>
      <c r="G340" s="110">
        <f>INDEX(input!$A:$DZ,MATCH('2016-17'!$A340,input!$A:$A,0),MATCH('2016-17'!G$2,input!$1:$1,0))</f>
        <v>2.6403408791666666E-2</v>
      </c>
      <c r="H340" s="110">
        <f>INDEX(input!$A:$DZ,MATCH('2016-17'!$A340,input!$A:$A,0),MATCH('2016-17'!H$2,input!$1:$1,0))</f>
        <v>5.6869189999999996</v>
      </c>
      <c r="I340" s="110">
        <f>INDEX(input!$A:$DZ,MATCH('2016-17'!$A340,input!$A:$A,0),MATCH('2016-17'!I$2,input!$1:$1,0))</f>
        <v>1.4742142382222223</v>
      </c>
      <c r="J340" s="110">
        <f>INDEX(input!$A:$DZ,MATCH('2016-17'!$A340,input!$A:$A,0),MATCH('2016-17'!J$2,input!$1:$1,0))</f>
        <v>5.893913472192874E-3</v>
      </c>
      <c r="K340" s="110">
        <f>INDEX(input!$A:$DZ,MATCH('2016-17'!$A340,input!$A:$A,0),MATCH('2016-17'!K$2,input!$1:$1,0))</f>
        <v>0</v>
      </c>
      <c r="L340" s="136">
        <f>INDEX(input!$A:$DZ,MATCH('2016-17'!$A340,input!$A:$A,0),MATCH('2016-17'!L$2,input!$1:$1,0))</f>
        <v>10.559275980486081</v>
      </c>
      <c r="M340" s="106">
        <f>INDEX(input!$A:$DZ,MATCH('2016-17'!$A340,input!$A:$A,0),MATCH('2016-17'!M$2,input!$1:$1,0))</f>
        <v>2.6998020383319998</v>
      </c>
      <c r="N340" s="106">
        <f>INDEX(input!$A:$DZ,MATCH('2016-17'!$A340,input!$A:$A,0),MATCH('2016-17'!N$2,input!$1:$1,0))</f>
        <v>2.6403408811731408E-2</v>
      </c>
      <c r="O340" s="105">
        <f>INDEX(input!$A:$DZ,MATCH('2016-17'!$A340,input!$A:$A,0),MATCH('2016-17'!O$2,input!$1:$1,0))</f>
        <v>5.8715612163000008</v>
      </c>
      <c r="P340" s="111">
        <f>INDEX(input!$A:$DZ,MATCH('2016-17'!$A340,input!$A:$A,0),MATCH('2016-17'!P$2,input!$1:$1,0))</f>
        <v>0</v>
      </c>
      <c r="Q340" s="50">
        <f>INDEX(input!$A:$DZ,MATCH('2016-17'!$A340,input!$A:$A,0),MATCH('2016-17'!Q$2,input!$1:$1,0))</f>
        <v>6.6102753700000211E-2</v>
      </c>
      <c r="R340" s="106">
        <f>INDEX(input!$A:$DZ,MATCH('2016-17'!$A340,input!$A:$A,0),MATCH('2016-17'!R$2,input!$1:$1,0))</f>
        <v>0</v>
      </c>
      <c r="S340" s="105">
        <f>INDEX(input!$A:$DZ,MATCH('2016-17'!$A340,input!$A:$A,0),MATCH('2016-17'!S$2,input!$1:$1,0))</f>
        <v>1.9675498968888889</v>
      </c>
      <c r="T340" s="105">
        <f>INDEX(input!$A:$DZ,MATCH('2016-17'!$A340,input!$A:$A,0),MATCH('2016-17'!T$2,input!$1:$1,0))</f>
        <v>4.2152104673208865E-3</v>
      </c>
      <c r="U340" s="103">
        <f>INDEX(input!$A:$DZ,MATCH('2016-17'!$A340,input!$A:$A,0),MATCH('2016-17'!U$2,input!$1:$1,0))</f>
        <v>0</v>
      </c>
      <c r="V340" s="103">
        <f>INDEX(input!$A:$DZ,MATCH('2016-17'!$A340,input!$A:$A,0),MATCH('2016-17'!V$2,input!$1:$1,0))</f>
        <v>6.5924574041030318E-2</v>
      </c>
      <c r="W340" s="107">
        <f>INDEX(input!$A:$DZ,MATCH('2016-17'!$A340,input!$A:$A,0),MATCH('2016-17'!W$2,input!$1:$1,0))</f>
        <v>10.701559098540971</v>
      </c>
      <c r="X340" s="100">
        <f>INDEX(input!$A:$DZ,MATCH('2016-17'!$A340,input!$A:$A,0),MATCH('2016-17'!X$2,input!$1:$1,0))</f>
        <v>1.3474703977605307</v>
      </c>
    </row>
    <row r="341" spans="1:24" x14ac:dyDescent="0.25">
      <c r="A341" s="27" t="s">
        <v>638</v>
      </c>
      <c r="B341" s="27" t="str">
        <f>INDEX(input!$A:$DZ,MATCH('2016-17'!$A341,input!$A:$A,0),MATCH('2016-17'!B$2,input!$1:$1,0))</f>
        <v>E1502</v>
      </c>
      <c r="C341" s="27" t="str">
        <f>INDEX(input!$A:$DZ,MATCH('2016-17'!$A341,input!$A:$A,0),MATCH('2016-17'!C$2,input!$1:$1,0))</f>
        <v>E06000034</v>
      </c>
      <c r="E341" s="27" t="str">
        <f>INDEX(input!$A:$DZ,MATCH('2016-17'!$A341,input!$A:$A,0),MATCH('2016-17'!E$2,input!$1:$1,0))</f>
        <v>Thurrock</v>
      </c>
      <c r="F341" s="110">
        <f>INDEX(input!$A:$DZ,MATCH('2016-17'!$A341,input!$A:$A,0),MATCH('2016-17'!F$2,input!$1:$1,0))</f>
        <v>58.402676310000004</v>
      </c>
      <c r="G341" s="110">
        <f>INDEX(input!$A:$DZ,MATCH('2016-17'!$A341,input!$A:$A,0),MATCH('2016-17'!G$2,input!$1:$1,0))</f>
        <v>0.43953290252083338</v>
      </c>
      <c r="H341" s="110">
        <f>INDEX(input!$A:$DZ,MATCH('2016-17'!$A341,input!$A:$A,0),MATCH('2016-17'!H$2,input!$1:$1,0))</f>
        <v>53.857885000000003</v>
      </c>
      <c r="I341" s="110">
        <f>INDEX(input!$A:$DZ,MATCH('2016-17'!$A341,input!$A:$A,0),MATCH('2016-17'!I$2,input!$1:$1,0))</f>
        <v>2.6977088122222228</v>
      </c>
      <c r="J341" s="110">
        <f>INDEX(input!$A:$DZ,MATCH('2016-17'!$A341,input!$A:$A,0),MATCH('2016-17'!J$2,input!$1:$1,0))</f>
        <v>9.6767200408195531E-2</v>
      </c>
      <c r="K341" s="110">
        <f>INDEX(input!$A:$DZ,MATCH('2016-17'!$A341,input!$A:$A,0),MATCH('2016-17'!K$2,input!$1:$1,0))</f>
        <v>0</v>
      </c>
      <c r="L341" s="136">
        <f>INDEX(input!$A:$DZ,MATCH('2016-17'!$A341,input!$A:$A,0),MATCH('2016-17'!L$2,input!$1:$1,0))</f>
        <v>115.49457022515125</v>
      </c>
      <c r="M341" s="106">
        <f>INDEX(input!$A:$DZ,MATCH('2016-17'!$A341,input!$A:$A,0),MATCH('2016-17'!M$2,input!$1:$1,0))</f>
        <v>51.063288316905002</v>
      </c>
      <c r="N341" s="106">
        <f>INDEX(input!$A:$DZ,MATCH('2016-17'!$A341,input!$A:$A,0),MATCH('2016-17'!N$2,input!$1:$1,0))</f>
        <v>0.43953290255903926</v>
      </c>
      <c r="O341" s="105">
        <f>INDEX(input!$A:$DZ,MATCH('2016-17'!$A341,input!$A:$A,0),MATCH('2016-17'!O$2,input!$1:$1,0))</f>
        <v>56.036342706000006</v>
      </c>
      <c r="P341" s="111">
        <f>INDEX(input!$A:$DZ,MATCH('2016-17'!$A341,input!$A:$A,0),MATCH('2016-17'!P$2,input!$1:$1,0))</f>
        <v>1.0989120000000001</v>
      </c>
      <c r="Q341" s="50">
        <f>INDEX(input!$A:$DZ,MATCH('2016-17'!$A341,input!$A:$A,0),MATCH('2016-17'!Q$2,input!$1:$1,0))</f>
        <v>0</v>
      </c>
      <c r="R341" s="106">
        <f>INDEX(input!$A:$DZ,MATCH('2016-17'!$A341,input!$A:$A,0),MATCH('2016-17'!R$2,input!$1:$1,0))</f>
        <v>0</v>
      </c>
      <c r="S341" s="105">
        <f>INDEX(input!$A:$DZ,MATCH('2016-17'!$A341,input!$A:$A,0),MATCH('2016-17'!S$2,input!$1:$1,0))</f>
        <v>3.3103002788888896</v>
      </c>
      <c r="T341" s="105">
        <f>INDEX(input!$A:$DZ,MATCH('2016-17'!$A341,input!$A:$A,0),MATCH('2016-17'!T$2,input!$1:$1,0))</f>
        <v>6.9205989870462725E-2</v>
      </c>
      <c r="U341" s="103">
        <f>INDEX(input!$A:$DZ,MATCH('2016-17'!$A341,input!$A:$A,0),MATCH('2016-17'!U$2,input!$1:$1,0))</f>
        <v>0</v>
      </c>
      <c r="V341" s="103">
        <f>INDEX(input!$A:$DZ,MATCH('2016-17'!$A341,input!$A:$A,0),MATCH('2016-17'!V$2,input!$1:$1,0))</f>
        <v>0</v>
      </c>
      <c r="W341" s="107">
        <f>INDEX(input!$A:$DZ,MATCH('2016-17'!$A341,input!$A:$A,0),MATCH('2016-17'!W$2,input!$1:$1,0))</f>
        <v>112.01758219422342</v>
      </c>
      <c r="X341" s="100">
        <f>INDEX(input!$A:$DZ,MATCH('2016-17'!$A341,input!$A:$A,0),MATCH('2016-17'!X$2,input!$1:$1,0))</f>
        <v>-3.0105207752620822</v>
      </c>
    </row>
    <row r="342" spans="1:24" x14ac:dyDescent="0.25">
      <c r="A342" s="27" t="s">
        <v>640</v>
      </c>
      <c r="B342" s="27" t="str">
        <f>INDEX(input!$A:$DZ,MATCH('2016-17'!$A342,input!$A:$A,0),MATCH('2016-17'!B$2,input!$1:$1,0))</f>
        <v>E2243</v>
      </c>
      <c r="C342" s="27" t="str">
        <f>INDEX(input!$A:$DZ,MATCH('2016-17'!$A342,input!$A:$A,0),MATCH('2016-17'!C$2,input!$1:$1,0))</f>
        <v>E07000115</v>
      </c>
      <c r="E342" s="27" t="str">
        <f>INDEX(input!$A:$DZ,MATCH('2016-17'!$A342,input!$A:$A,0),MATCH('2016-17'!E$2,input!$1:$1,0))</f>
        <v>Tonbridge And Malling</v>
      </c>
      <c r="F342" s="110">
        <f>INDEX(input!$A:$DZ,MATCH('2016-17'!$A342,input!$A:$A,0),MATCH('2016-17'!F$2,input!$1:$1,0))</f>
        <v>3.6792925999999997</v>
      </c>
      <c r="G342" s="110">
        <f>INDEX(input!$A:$DZ,MATCH('2016-17'!$A342,input!$A:$A,0),MATCH('2016-17'!G$2,input!$1:$1,0))</f>
        <v>3.04662666875E-2</v>
      </c>
      <c r="H342" s="110">
        <f>INDEX(input!$A:$DZ,MATCH('2016-17'!$A342,input!$A:$A,0),MATCH('2016-17'!H$2,input!$1:$1,0))</f>
        <v>8.7943005200000002</v>
      </c>
      <c r="I342" s="110">
        <f>INDEX(input!$A:$DZ,MATCH('2016-17'!$A342,input!$A:$A,0),MATCH('2016-17'!I$2,input!$1:$1,0))</f>
        <v>3.1011531191111112</v>
      </c>
      <c r="J342" s="110">
        <f>INDEX(input!$A:$DZ,MATCH('2016-17'!$A342,input!$A:$A,0),MATCH('2016-17'!J$2,input!$1:$1,0))</f>
        <v>6.7074280932992907E-3</v>
      </c>
      <c r="K342" s="110">
        <f>INDEX(input!$A:$DZ,MATCH('2016-17'!$A342,input!$A:$A,0),MATCH('2016-17'!K$2,input!$1:$1,0))</f>
        <v>0</v>
      </c>
      <c r="L342" s="136">
        <f>INDEX(input!$A:$DZ,MATCH('2016-17'!$A342,input!$A:$A,0),MATCH('2016-17'!L$2,input!$1:$1,0))</f>
        <v>15.61191993389191</v>
      </c>
      <c r="M342" s="106">
        <f>INDEX(input!$A:$DZ,MATCH('2016-17'!$A342,input!$A:$A,0),MATCH('2016-17'!M$2,input!$1:$1,0))</f>
        <v>2.7615669172310002</v>
      </c>
      <c r="N342" s="106">
        <f>INDEX(input!$A:$DZ,MATCH('2016-17'!$A342,input!$A:$A,0),MATCH('2016-17'!N$2,input!$1:$1,0))</f>
        <v>3.0466266732088847E-2</v>
      </c>
      <c r="O342" s="105">
        <f>INDEX(input!$A:$DZ,MATCH('2016-17'!$A342,input!$A:$A,0),MATCH('2016-17'!O$2,input!$1:$1,0))</f>
        <v>9.1095703178399994</v>
      </c>
      <c r="P342" s="111">
        <f>INDEX(input!$A:$DZ,MATCH('2016-17'!$A342,input!$A:$A,0),MATCH('2016-17'!P$2,input!$1:$1,0))</f>
        <v>0</v>
      </c>
      <c r="Q342" s="50">
        <f>INDEX(input!$A:$DZ,MATCH('2016-17'!$A342,input!$A:$A,0),MATCH('2016-17'!Q$2,input!$1:$1,0))</f>
        <v>5.9526974159999677E-2</v>
      </c>
      <c r="R342" s="106">
        <f>INDEX(input!$A:$DZ,MATCH('2016-17'!$A342,input!$A:$A,0),MATCH('2016-17'!R$2,input!$1:$1,0))</f>
        <v>0</v>
      </c>
      <c r="S342" s="105">
        <f>INDEX(input!$A:$DZ,MATCH('2016-17'!$A342,input!$A:$A,0),MATCH('2016-17'!S$2,input!$1:$1,0))</f>
        <v>3.843083392888889</v>
      </c>
      <c r="T342" s="105">
        <f>INDEX(input!$A:$DZ,MATCH('2016-17'!$A342,input!$A:$A,0),MATCH('2016-17'!T$2,input!$1:$1,0))</f>
        <v>4.7970200514596446E-3</v>
      </c>
      <c r="U342" s="103">
        <f>INDEX(input!$A:$DZ,MATCH('2016-17'!$A342,input!$A:$A,0),MATCH('2016-17'!U$2,input!$1:$1,0))</f>
        <v>0</v>
      </c>
      <c r="V342" s="103">
        <f>INDEX(input!$A:$DZ,MATCH('2016-17'!$A342,input!$A:$A,0),MATCH('2016-17'!V$2,input!$1:$1,0))</f>
        <v>0.13482906922463958</v>
      </c>
      <c r="W342" s="107">
        <f>INDEX(input!$A:$DZ,MATCH('2016-17'!$A342,input!$A:$A,0),MATCH('2016-17'!W$2,input!$1:$1,0))</f>
        <v>15.943839958128072</v>
      </c>
      <c r="X342" s="100">
        <f>INDEX(input!$A:$DZ,MATCH('2016-17'!$A342,input!$A:$A,0),MATCH('2016-17'!X$2,input!$1:$1,0))</f>
        <v>2.1260679380989966</v>
      </c>
    </row>
    <row r="343" spans="1:24" x14ac:dyDescent="0.25">
      <c r="A343" s="27" t="s">
        <v>641</v>
      </c>
      <c r="B343" s="27" t="str">
        <f>INDEX(input!$A:$DZ,MATCH('2016-17'!$A343,input!$A:$A,0),MATCH('2016-17'!B$2,input!$1:$1,0))</f>
        <v>E1102</v>
      </c>
      <c r="C343" s="27" t="str">
        <f>INDEX(input!$A:$DZ,MATCH('2016-17'!$A343,input!$A:$A,0),MATCH('2016-17'!C$2,input!$1:$1,0))</f>
        <v>E06000027</v>
      </c>
      <c r="E343" s="27" t="str">
        <f>INDEX(input!$A:$DZ,MATCH('2016-17'!$A343,input!$A:$A,0),MATCH('2016-17'!E$2,input!$1:$1,0))</f>
        <v>Torbay</v>
      </c>
      <c r="F343" s="110">
        <f>INDEX(input!$A:$DZ,MATCH('2016-17'!$A343,input!$A:$A,0),MATCH('2016-17'!F$2,input!$1:$1,0))</f>
        <v>57.00429231999999</v>
      </c>
      <c r="G343" s="110">
        <f>INDEX(input!$A:$DZ,MATCH('2016-17'!$A343,input!$A:$A,0),MATCH('2016-17'!G$2,input!$1:$1,0))</f>
        <v>0.43071044347916665</v>
      </c>
      <c r="H343" s="110">
        <f>INDEX(input!$A:$DZ,MATCH('2016-17'!$A343,input!$A:$A,0),MATCH('2016-17'!H$2,input!$1:$1,0))</f>
        <v>53.436717999999999</v>
      </c>
      <c r="I343" s="110">
        <f>INDEX(input!$A:$DZ,MATCH('2016-17'!$A343,input!$A:$A,0),MATCH('2016-17'!I$2,input!$1:$1,0))</f>
        <v>2.5567151011111111</v>
      </c>
      <c r="J343" s="110">
        <f>INDEX(input!$A:$DZ,MATCH('2016-17'!$A343,input!$A:$A,0),MATCH('2016-17'!J$2,input!$1:$1,0))</f>
        <v>9.5671015822449926E-2</v>
      </c>
      <c r="K343" s="110">
        <f>INDEX(input!$A:$DZ,MATCH('2016-17'!$A343,input!$A:$A,0),MATCH('2016-17'!K$2,input!$1:$1,0))</f>
        <v>0</v>
      </c>
      <c r="L343" s="136">
        <f>INDEX(input!$A:$DZ,MATCH('2016-17'!$A343,input!$A:$A,0),MATCH('2016-17'!L$2,input!$1:$1,0))</f>
        <v>113.52410688041273</v>
      </c>
      <c r="M343" s="106">
        <f>INDEX(input!$A:$DZ,MATCH('2016-17'!$A343,input!$A:$A,0),MATCH('2016-17'!M$2,input!$1:$1,0))</f>
        <v>49.835852232225996</v>
      </c>
      <c r="N343" s="106">
        <f>INDEX(input!$A:$DZ,MATCH('2016-17'!$A343,input!$A:$A,0),MATCH('2016-17'!N$2,input!$1:$1,0))</f>
        <v>0.43071044353601035</v>
      </c>
      <c r="O343" s="105">
        <f>INDEX(input!$A:$DZ,MATCH('2016-17'!$A343,input!$A:$A,0),MATCH('2016-17'!O$2,input!$1:$1,0))</f>
        <v>55.542056242999998</v>
      </c>
      <c r="P343" s="111">
        <f>INDEX(input!$A:$DZ,MATCH('2016-17'!$A343,input!$A:$A,0),MATCH('2016-17'!P$2,input!$1:$1,0))</f>
        <v>1.089</v>
      </c>
      <c r="Q343" s="50">
        <f>INDEX(input!$A:$DZ,MATCH('2016-17'!$A343,input!$A:$A,0),MATCH('2016-17'!Q$2,input!$1:$1,0))</f>
        <v>0</v>
      </c>
      <c r="R343" s="106">
        <f>INDEX(input!$A:$DZ,MATCH('2016-17'!$A343,input!$A:$A,0),MATCH('2016-17'!R$2,input!$1:$1,0))</f>
        <v>0</v>
      </c>
      <c r="S343" s="105">
        <f>INDEX(input!$A:$DZ,MATCH('2016-17'!$A343,input!$A:$A,0),MATCH('2016-17'!S$2,input!$1:$1,0))</f>
        <v>3.0974829433333335</v>
      </c>
      <c r="T343" s="105">
        <f>INDEX(input!$A:$DZ,MATCH('2016-17'!$A343,input!$A:$A,0),MATCH('2016-17'!T$2,input!$1:$1,0))</f>
        <v>6.8422020312417689E-2</v>
      </c>
      <c r="U343" s="103">
        <f>INDEX(input!$A:$DZ,MATCH('2016-17'!$A343,input!$A:$A,0),MATCH('2016-17'!U$2,input!$1:$1,0))</f>
        <v>0</v>
      </c>
      <c r="V343" s="103">
        <f>INDEX(input!$A:$DZ,MATCH('2016-17'!$A343,input!$A:$A,0),MATCH('2016-17'!V$2,input!$1:$1,0))</f>
        <v>0</v>
      </c>
      <c r="W343" s="107">
        <f>INDEX(input!$A:$DZ,MATCH('2016-17'!$A343,input!$A:$A,0),MATCH('2016-17'!W$2,input!$1:$1,0))</f>
        <v>110.06352388240775</v>
      </c>
      <c r="X343" s="100">
        <f>INDEX(input!$A:$DZ,MATCH('2016-17'!$A343,input!$A:$A,0),MATCH('2016-17'!X$2,input!$1:$1,0))</f>
        <v>-3.0483243542716254</v>
      </c>
    </row>
    <row r="344" spans="1:24" x14ac:dyDescent="0.25">
      <c r="A344" s="27" t="s">
        <v>643</v>
      </c>
      <c r="B344" s="27" t="str">
        <f>INDEX(input!$A:$DZ,MATCH('2016-17'!$A344,input!$A:$A,0),MATCH('2016-17'!B$2,input!$1:$1,0))</f>
        <v>E1139</v>
      </c>
      <c r="C344" s="27" t="str">
        <f>INDEX(input!$A:$DZ,MATCH('2016-17'!$A344,input!$A:$A,0),MATCH('2016-17'!C$2,input!$1:$1,0))</f>
        <v>E07000046</v>
      </c>
      <c r="E344" s="27" t="str">
        <f>INDEX(input!$A:$DZ,MATCH('2016-17'!$A344,input!$A:$A,0),MATCH('2016-17'!E$2,input!$1:$1,0))</f>
        <v>Torridge</v>
      </c>
      <c r="F344" s="110">
        <f>INDEX(input!$A:$DZ,MATCH('2016-17'!$A344,input!$A:$A,0),MATCH('2016-17'!F$2,input!$1:$1,0))</f>
        <v>3.8526906100000002</v>
      </c>
      <c r="G344" s="110">
        <f>INDEX(input!$A:$DZ,MATCH('2016-17'!$A344,input!$A:$A,0),MATCH('2016-17'!G$2,input!$1:$1,0))</f>
        <v>3.1509093000000002E-2</v>
      </c>
      <c r="H344" s="110">
        <f>INDEX(input!$A:$DZ,MATCH('2016-17'!$A344,input!$A:$A,0),MATCH('2016-17'!H$2,input!$1:$1,0))</f>
        <v>3.2386720000000002</v>
      </c>
      <c r="I344" s="110">
        <f>INDEX(input!$A:$DZ,MATCH('2016-17'!$A344,input!$A:$A,0),MATCH('2016-17'!I$2,input!$1:$1,0))</f>
        <v>1.5878090106666669</v>
      </c>
      <c r="J344" s="110">
        <f>INDEX(input!$A:$DZ,MATCH('2016-17'!$A344,input!$A:$A,0),MATCH('2016-17'!J$2,input!$1:$1,0))</f>
        <v>7.052157115704288E-3</v>
      </c>
      <c r="K344" s="110">
        <f>INDEX(input!$A:$DZ,MATCH('2016-17'!$A344,input!$A:$A,0),MATCH('2016-17'!K$2,input!$1:$1,0))</f>
        <v>9.0684152875533913E-2</v>
      </c>
      <c r="L344" s="136">
        <f>INDEX(input!$A:$DZ,MATCH('2016-17'!$A344,input!$A:$A,0),MATCH('2016-17'!L$2,input!$1:$1,0))</f>
        <v>8.8084170236579045</v>
      </c>
      <c r="M344" s="106">
        <f>INDEX(input!$A:$DZ,MATCH('2016-17'!$A344,input!$A:$A,0),MATCH('2016-17'!M$2,input!$1:$1,0))</f>
        <v>3.3309543862840001</v>
      </c>
      <c r="N344" s="106">
        <f>INDEX(input!$A:$DZ,MATCH('2016-17'!$A344,input!$A:$A,0),MATCH('2016-17'!N$2,input!$1:$1,0))</f>
        <v>3.1509092989601237E-2</v>
      </c>
      <c r="O344" s="105">
        <f>INDEX(input!$A:$DZ,MATCH('2016-17'!$A344,input!$A:$A,0),MATCH('2016-17'!O$2,input!$1:$1,0))</f>
        <v>3.3836205279999998</v>
      </c>
      <c r="P344" s="111">
        <f>INDEX(input!$A:$DZ,MATCH('2016-17'!$A344,input!$A:$A,0),MATCH('2016-17'!P$2,input!$1:$1,0))</f>
        <v>0</v>
      </c>
      <c r="Q344" s="50">
        <f>INDEX(input!$A:$DZ,MATCH('2016-17'!$A344,input!$A:$A,0),MATCH('2016-17'!Q$2,input!$1:$1,0))</f>
        <v>0</v>
      </c>
      <c r="R344" s="106">
        <f>INDEX(input!$A:$DZ,MATCH('2016-17'!$A344,input!$A:$A,0),MATCH('2016-17'!R$2,input!$1:$1,0))</f>
        <v>0</v>
      </c>
      <c r="S344" s="105">
        <f>INDEX(input!$A:$DZ,MATCH('2016-17'!$A344,input!$A:$A,0),MATCH('2016-17'!S$2,input!$1:$1,0))</f>
        <v>2.0280641111111115</v>
      </c>
      <c r="T344" s="105">
        <f>INDEX(input!$A:$DZ,MATCH('2016-17'!$A344,input!$A:$A,0),MATCH('2016-17'!T$2,input!$1:$1,0))</f>
        <v>5.0435634373587595E-3</v>
      </c>
      <c r="U344" s="103">
        <f>INDEX(input!$A:$DZ,MATCH('2016-17'!$A344,input!$A:$A,0),MATCH('2016-17'!U$2,input!$1:$1,0))</f>
        <v>0.47097253590196653</v>
      </c>
      <c r="V344" s="103">
        <f>INDEX(input!$A:$DZ,MATCH('2016-17'!$A344,input!$A:$A,0),MATCH('2016-17'!V$2,input!$1:$1,0))</f>
        <v>0</v>
      </c>
      <c r="W344" s="107">
        <f>INDEX(input!$A:$DZ,MATCH('2016-17'!$A344,input!$A:$A,0),MATCH('2016-17'!W$2,input!$1:$1,0))</f>
        <v>9.2501642177240377</v>
      </c>
      <c r="X344" s="100">
        <f>INDEX(input!$A:$DZ,MATCH('2016-17'!$A344,input!$A:$A,0),MATCH('2016-17'!X$2,input!$1:$1,0))</f>
        <v>5.015057675853396</v>
      </c>
    </row>
    <row r="345" spans="1:24" x14ac:dyDescent="0.25">
      <c r="A345" s="27" t="s">
        <v>645</v>
      </c>
      <c r="B345" s="27" t="str">
        <f>INDEX(input!$A:$DZ,MATCH('2016-17'!$A345,input!$A:$A,0),MATCH('2016-17'!B$2,input!$1:$1,0))</f>
        <v>E5020</v>
      </c>
      <c r="C345" s="27" t="str">
        <f>INDEX(input!$A:$DZ,MATCH('2016-17'!$A345,input!$A:$A,0),MATCH('2016-17'!C$2,input!$1:$1,0))</f>
        <v>E09000030</v>
      </c>
      <c r="E345" s="27" t="str">
        <f>INDEX(input!$A:$DZ,MATCH('2016-17'!$A345,input!$A:$A,0),MATCH('2016-17'!E$2,input!$1:$1,0))</f>
        <v>Tower Hamlets</v>
      </c>
      <c r="F345" s="110">
        <f>INDEX(input!$A:$DZ,MATCH('2016-17'!$A345,input!$A:$A,0),MATCH('2016-17'!F$2,input!$1:$1,0))</f>
        <v>187.87886781999998</v>
      </c>
      <c r="G345" s="110">
        <f>INDEX(input!$A:$DZ,MATCH('2016-17'!$A345,input!$A:$A,0),MATCH('2016-17'!G$2,input!$1:$1,0))</f>
        <v>1.4761167184166666</v>
      </c>
      <c r="H345" s="110">
        <f>INDEX(input!$A:$DZ,MATCH('2016-17'!$A345,input!$A:$A,0),MATCH('2016-17'!H$2,input!$1:$1,0))</f>
        <v>69.814539999999994</v>
      </c>
      <c r="I345" s="110">
        <f>INDEX(input!$A:$DZ,MATCH('2016-17'!$A345,input!$A:$A,0),MATCH('2016-17'!I$2,input!$1:$1,0))</f>
        <v>24.837521385555554</v>
      </c>
      <c r="J345" s="110">
        <f>INDEX(input!$A:$DZ,MATCH('2016-17'!$A345,input!$A:$A,0),MATCH('2016-17'!J$2,input!$1:$1,0))</f>
        <v>0.32610853066493939</v>
      </c>
      <c r="K345" s="110">
        <f>INDEX(input!$A:$DZ,MATCH('2016-17'!$A345,input!$A:$A,0),MATCH('2016-17'!K$2,input!$1:$1,0))</f>
        <v>0</v>
      </c>
      <c r="L345" s="136">
        <f>INDEX(input!$A:$DZ,MATCH('2016-17'!$A345,input!$A:$A,0),MATCH('2016-17'!L$2,input!$1:$1,0))</f>
        <v>284.33315445463711</v>
      </c>
      <c r="M345" s="106">
        <f>INDEX(input!$A:$DZ,MATCH('2016-17'!$A345,input!$A:$A,0),MATCH('2016-17'!M$2,input!$1:$1,0))</f>
        <v>170.727651755339</v>
      </c>
      <c r="N345" s="106">
        <f>INDEX(input!$A:$DZ,MATCH('2016-17'!$A345,input!$A:$A,0),MATCH('2016-17'!N$2,input!$1:$1,0))</f>
        <v>1.4761167184254504</v>
      </c>
      <c r="O345" s="105">
        <f>INDEX(input!$A:$DZ,MATCH('2016-17'!$A345,input!$A:$A,0),MATCH('2016-17'!O$2,input!$1:$1,0))</f>
        <v>75.405868049999995</v>
      </c>
      <c r="P345" s="111">
        <f>INDEX(input!$A:$DZ,MATCH('2016-17'!$A345,input!$A:$A,0),MATCH('2016-17'!P$2,input!$1:$1,0))</f>
        <v>1.478661</v>
      </c>
      <c r="Q345" s="50">
        <f>INDEX(input!$A:$DZ,MATCH('2016-17'!$A345,input!$A:$A,0),MATCH('2016-17'!Q$2,input!$1:$1,0))</f>
        <v>0</v>
      </c>
      <c r="R345" s="106">
        <f>INDEX(input!$A:$DZ,MATCH('2016-17'!$A345,input!$A:$A,0),MATCH('2016-17'!R$2,input!$1:$1,0))</f>
        <v>0</v>
      </c>
      <c r="S345" s="105">
        <f>INDEX(input!$A:$DZ,MATCH('2016-17'!$A345,input!$A:$A,0),MATCH('2016-17'!S$2,input!$1:$1,0))</f>
        <v>28.641768203333331</v>
      </c>
      <c r="T345" s="105">
        <f>INDEX(input!$A:$DZ,MATCH('2016-17'!$A345,input!$A:$A,0),MATCH('2016-17'!T$2,input!$1:$1,0))</f>
        <v>0.23322637809781943</v>
      </c>
      <c r="U345" s="103">
        <f>INDEX(input!$A:$DZ,MATCH('2016-17'!$A345,input!$A:$A,0),MATCH('2016-17'!U$2,input!$1:$1,0))</f>
        <v>0</v>
      </c>
      <c r="V345" s="103">
        <f>INDEX(input!$A:$DZ,MATCH('2016-17'!$A345,input!$A:$A,0),MATCH('2016-17'!V$2,input!$1:$1,0))</f>
        <v>0</v>
      </c>
      <c r="W345" s="107">
        <f>INDEX(input!$A:$DZ,MATCH('2016-17'!$A345,input!$A:$A,0),MATCH('2016-17'!W$2,input!$1:$1,0))</f>
        <v>277.96329210519559</v>
      </c>
      <c r="X345" s="100">
        <f>INDEX(input!$A:$DZ,MATCH('2016-17'!$A345,input!$A:$A,0),MATCH('2016-17'!X$2,input!$1:$1,0))</f>
        <v>-2.2402812509357828</v>
      </c>
    </row>
    <row r="346" spans="1:24" x14ac:dyDescent="0.25">
      <c r="A346" s="27" t="s">
        <v>647</v>
      </c>
      <c r="B346" s="27" t="str">
        <f>INDEX(input!$A:$DZ,MATCH('2016-17'!$A346,input!$A:$A,0),MATCH('2016-17'!B$2,input!$1:$1,0))</f>
        <v>E4209</v>
      </c>
      <c r="C346" s="27" t="str">
        <f>INDEX(input!$A:$DZ,MATCH('2016-17'!$A346,input!$A:$A,0),MATCH('2016-17'!C$2,input!$1:$1,0))</f>
        <v>E08000009</v>
      </c>
      <c r="E346" s="27" t="str">
        <f>INDEX(input!$A:$DZ,MATCH('2016-17'!$A346,input!$A:$A,0),MATCH('2016-17'!E$2,input!$1:$1,0))</f>
        <v>Trafford</v>
      </c>
      <c r="F346" s="110">
        <f>INDEX(input!$A:$DZ,MATCH('2016-17'!$A346,input!$A:$A,0),MATCH('2016-17'!F$2,input!$1:$1,0))</f>
        <v>65.881805389999997</v>
      </c>
      <c r="G346" s="110">
        <f>INDEX(input!$A:$DZ,MATCH('2016-17'!$A346,input!$A:$A,0),MATCH('2016-17'!G$2,input!$1:$1,0))</f>
        <v>0.48203487091666664</v>
      </c>
      <c r="H346" s="110">
        <f>INDEX(input!$A:$DZ,MATCH('2016-17'!$A346,input!$A:$A,0),MATCH('2016-17'!H$2,input!$1:$1,0))</f>
        <v>80.315959000000007</v>
      </c>
      <c r="I346" s="110">
        <f>INDEX(input!$A:$DZ,MATCH('2016-17'!$A346,input!$A:$A,0),MATCH('2016-17'!I$2,input!$1:$1,0))</f>
        <v>2.3491573077777779</v>
      </c>
      <c r="J346" s="110">
        <f>INDEX(input!$A:$DZ,MATCH('2016-17'!$A346,input!$A:$A,0),MATCH('2016-17'!J$2,input!$1:$1,0))</f>
        <v>0.10731520082292645</v>
      </c>
      <c r="K346" s="110">
        <f>INDEX(input!$A:$DZ,MATCH('2016-17'!$A346,input!$A:$A,0),MATCH('2016-17'!K$2,input!$1:$1,0))</f>
        <v>0</v>
      </c>
      <c r="L346" s="136">
        <f>INDEX(input!$A:$DZ,MATCH('2016-17'!$A346,input!$A:$A,0),MATCH('2016-17'!L$2,input!$1:$1,0))</f>
        <v>149.13627176951735</v>
      </c>
      <c r="M346" s="106">
        <f>INDEX(input!$A:$DZ,MATCH('2016-17'!$A346,input!$A:$A,0),MATCH('2016-17'!M$2,input!$1:$1,0))</f>
        <v>56.318350483467</v>
      </c>
      <c r="N346" s="106">
        <f>INDEX(input!$A:$DZ,MATCH('2016-17'!$A346,input!$A:$A,0),MATCH('2016-17'!N$2,input!$1:$1,0))</f>
        <v>0.48203487085775004</v>
      </c>
      <c r="O346" s="105">
        <f>INDEX(input!$A:$DZ,MATCH('2016-17'!$A346,input!$A:$A,0),MATCH('2016-17'!O$2,input!$1:$1,0))</f>
        <v>81.61460452</v>
      </c>
      <c r="P346" s="111">
        <f>INDEX(input!$A:$DZ,MATCH('2016-17'!$A346,input!$A:$A,0),MATCH('2016-17'!P$2,input!$1:$1,0))</f>
        <v>1.6319520000000001</v>
      </c>
      <c r="Q346" s="50">
        <f>INDEX(input!$A:$DZ,MATCH('2016-17'!$A346,input!$A:$A,0),MATCH('2016-17'!Q$2,input!$1:$1,0))</f>
        <v>0</v>
      </c>
      <c r="R346" s="106">
        <f>INDEX(input!$A:$DZ,MATCH('2016-17'!$A346,input!$A:$A,0),MATCH('2016-17'!R$2,input!$1:$1,0))</f>
        <v>0</v>
      </c>
      <c r="S346" s="105">
        <f>INDEX(input!$A:$DZ,MATCH('2016-17'!$A346,input!$A:$A,0),MATCH('2016-17'!S$2,input!$1:$1,0))</f>
        <v>2.9986507988888889</v>
      </c>
      <c r="T346" s="105">
        <f>INDEX(input!$A:$DZ,MATCH('2016-17'!$A346,input!$A:$A,0),MATCH('2016-17'!T$2,input!$1:$1,0))</f>
        <v>7.6749711366756831E-2</v>
      </c>
      <c r="U346" s="103">
        <f>INDEX(input!$A:$DZ,MATCH('2016-17'!$A346,input!$A:$A,0),MATCH('2016-17'!U$2,input!$1:$1,0))</f>
        <v>0</v>
      </c>
      <c r="V346" s="103">
        <f>INDEX(input!$A:$DZ,MATCH('2016-17'!$A346,input!$A:$A,0),MATCH('2016-17'!V$2,input!$1:$1,0))</f>
        <v>0.46520444781258297</v>
      </c>
      <c r="W346" s="107">
        <f>INDEX(input!$A:$DZ,MATCH('2016-17'!$A346,input!$A:$A,0),MATCH('2016-17'!W$2,input!$1:$1,0))</f>
        <v>143.587546832393</v>
      </c>
      <c r="X346" s="100">
        <f>INDEX(input!$A:$DZ,MATCH('2016-17'!$A346,input!$A:$A,0),MATCH('2016-17'!X$2,input!$1:$1,0))</f>
        <v>-3.7205737217969714</v>
      </c>
    </row>
    <row r="347" spans="1:24" x14ac:dyDescent="0.25">
      <c r="A347" s="27" t="s">
        <v>648</v>
      </c>
      <c r="B347" s="27" t="str">
        <f>INDEX(input!$A:$DZ,MATCH('2016-17'!$A347,input!$A:$A,0),MATCH('2016-17'!B$2,input!$1:$1,0))</f>
        <v>E2244</v>
      </c>
      <c r="C347" s="27" t="str">
        <f>INDEX(input!$A:$DZ,MATCH('2016-17'!$A347,input!$A:$A,0),MATCH('2016-17'!C$2,input!$1:$1,0))</f>
        <v>E07000116</v>
      </c>
      <c r="E347" s="27" t="str">
        <f>INDEX(input!$A:$DZ,MATCH('2016-17'!$A347,input!$A:$A,0),MATCH('2016-17'!E$2,input!$1:$1,0))</f>
        <v>Tunbridge Wells</v>
      </c>
      <c r="F347" s="110">
        <f>INDEX(input!$A:$DZ,MATCH('2016-17'!$A347,input!$A:$A,0),MATCH('2016-17'!F$2,input!$1:$1,0))</f>
        <v>3.7888312100000001</v>
      </c>
      <c r="G347" s="110">
        <f>INDEX(input!$A:$DZ,MATCH('2016-17'!$A347,input!$A:$A,0),MATCH('2016-17'!G$2,input!$1:$1,0))</f>
        <v>3.1431603874999998E-2</v>
      </c>
      <c r="H347" s="110">
        <f>INDEX(input!$A:$DZ,MATCH('2016-17'!$A347,input!$A:$A,0),MATCH('2016-17'!H$2,input!$1:$1,0))</f>
        <v>6.8364289999999999</v>
      </c>
      <c r="I347" s="110">
        <f>INDEX(input!$A:$DZ,MATCH('2016-17'!$A347,input!$A:$A,0),MATCH('2016-17'!I$2,input!$1:$1,0))</f>
        <v>1.219471977777778</v>
      </c>
      <c r="J347" s="110">
        <f>INDEX(input!$A:$DZ,MATCH('2016-17'!$A347,input!$A:$A,0),MATCH('2016-17'!J$2,input!$1:$1,0))</f>
        <v>6.9199559277927326E-3</v>
      </c>
      <c r="K347" s="110">
        <f>INDEX(input!$A:$DZ,MATCH('2016-17'!$A347,input!$A:$A,0),MATCH('2016-17'!K$2,input!$1:$1,0))</f>
        <v>0</v>
      </c>
      <c r="L347" s="136">
        <f>INDEX(input!$A:$DZ,MATCH('2016-17'!$A347,input!$A:$A,0),MATCH('2016-17'!L$2,input!$1:$1,0))</f>
        <v>11.883083747580571</v>
      </c>
      <c r="M347" s="106">
        <f>INDEX(input!$A:$DZ,MATCH('2016-17'!$A347,input!$A:$A,0),MATCH('2016-17'!M$2,input!$1:$1,0))</f>
        <v>3.0070938469240005</v>
      </c>
      <c r="N347" s="106">
        <f>INDEX(input!$A:$DZ,MATCH('2016-17'!$A347,input!$A:$A,0),MATCH('2016-17'!N$2,input!$1:$1,0))</f>
        <v>3.143160390807645E-2</v>
      </c>
      <c r="O347" s="105">
        <f>INDEX(input!$A:$DZ,MATCH('2016-17'!$A347,input!$A:$A,0),MATCH('2016-17'!O$2,input!$1:$1,0))</f>
        <v>7.0446263198399999</v>
      </c>
      <c r="P347" s="111">
        <f>INDEX(input!$A:$DZ,MATCH('2016-17'!$A347,input!$A:$A,0),MATCH('2016-17'!P$2,input!$1:$1,0))</f>
        <v>0</v>
      </c>
      <c r="Q347" s="50">
        <f>INDEX(input!$A:$DZ,MATCH('2016-17'!$A347,input!$A:$A,0),MATCH('2016-17'!Q$2,input!$1:$1,0))</f>
        <v>7.8691304160001294E-2</v>
      </c>
      <c r="R347" s="106">
        <f>INDEX(input!$A:$DZ,MATCH('2016-17'!$A347,input!$A:$A,0),MATCH('2016-17'!R$2,input!$1:$1,0))</f>
        <v>0</v>
      </c>
      <c r="S347" s="105">
        <f>INDEX(input!$A:$DZ,MATCH('2016-17'!$A347,input!$A:$A,0),MATCH('2016-17'!S$2,input!$1:$1,0))</f>
        <v>1.7730094906666669</v>
      </c>
      <c r="T347" s="105">
        <f>INDEX(input!$A:$DZ,MATCH('2016-17'!$A347,input!$A:$A,0),MATCH('2016-17'!T$2,input!$1:$1,0))</f>
        <v>4.9490157597068662E-3</v>
      </c>
      <c r="U347" s="103">
        <f>INDEX(input!$A:$DZ,MATCH('2016-17'!$A347,input!$A:$A,0),MATCH('2016-17'!U$2,input!$1:$1,0))</f>
        <v>0</v>
      </c>
      <c r="V347" s="103">
        <f>INDEX(input!$A:$DZ,MATCH('2016-17'!$A347,input!$A:$A,0),MATCH('2016-17'!V$2,input!$1:$1,0))</f>
        <v>7.4439023478156535E-2</v>
      </c>
      <c r="W347" s="107">
        <f>INDEX(input!$A:$DZ,MATCH('2016-17'!$A347,input!$A:$A,0),MATCH('2016-17'!W$2,input!$1:$1,0))</f>
        <v>12.014240604736608</v>
      </c>
      <c r="X347" s="100">
        <f>INDEX(input!$A:$DZ,MATCH('2016-17'!$A347,input!$A:$A,0),MATCH('2016-17'!X$2,input!$1:$1,0))</f>
        <v>1.1037274493898908</v>
      </c>
    </row>
    <row r="348" spans="1:24" x14ac:dyDescent="0.25">
      <c r="A348" s="27" t="s">
        <v>650</v>
      </c>
      <c r="B348" s="27" t="str">
        <f>INDEX(input!$A:$DZ,MATCH('2016-17'!$A348,input!$A:$A,0),MATCH('2016-17'!B$2,input!$1:$1,0))</f>
        <v>E6145</v>
      </c>
      <c r="C348" s="27" t="str">
        <f>INDEX(input!$A:$DZ,MATCH('2016-17'!$A348,input!$A:$A,0),MATCH('2016-17'!C$2,input!$1:$1,0))</f>
        <v>E31000043</v>
      </c>
      <c r="E348" s="27" t="str">
        <f>INDEX(input!$A:$DZ,MATCH('2016-17'!$A348,input!$A:$A,0),MATCH('2016-17'!E$2,input!$1:$1,0))</f>
        <v>Tyne and Wear Fire</v>
      </c>
      <c r="F348" s="110">
        <f>INDEX(input!$A:$DZ,MATCH('2016-17'!$A348,input!$A:$A,0),MATCH('2016-17'!F$2,input!$1:$1,0))</f>
        <v>29.05388336</v>
      </c>
      <c r="G348" s="110">
        <f>INDEX(input!$A:$DZ,MATCH('2016-17'!$A348,input!$A:$A,0),MATCH('2016-17'!G$2,input!$1:$1,0))</f>
        <v>0.2057587179375</v>
      </c>
      <c r="H348" s="110">
        <f>INDEX(input!$A:$DZ,MATCH('2016-17'!$A348,input!$A:$A,0),MATCH('2016-17'!H$2,input!$1:$1,0))</f>
        <v>20.265076000000001</v>
      </c>
      <c r="I348" s="110">
        <f>INDEX(input!$A:$DZ,MATCH('2016-17'!$A348,input!$A:$A,0),MATCH('2016-17'!I$2,input!$1:$1,0))</f>
        <v>0</v>
      </c>
      <c r="J348" s="110">
        <f>INDEX(input!$A:$DZ,MATCH('2016-17'!$A348,input!$A:$A,0),MATCH('2016-17'!J$2,input!$1:$1,0))</f>
        <v>0</v>
      </c>
      <c r="K348" s="110">
        <f>INDEX(input!$A:$DZ,MATCH('2016-17'!$A348,input!$A:$A,0),MATCH('2016-17'!K$2,input!$1:$1,0))</f>
        <v>0</v>
      </c>
      <c r="L348" s="136">
        <f>INDEX(input!$A:$DZ,MATCH('2016-17'!$A348,input!$A:$A,0),MATCH('2016-17'!L$2,input!$1:$1,0))</f>
        <v>49.5247180779375</v>
      </c>
      <c r="M348" s="106">
        <f>INDEX(input!$A:$DZ,MATCH('2016-17'!$A348,input!$A:$A,0),MATCH('2016-17'!M$2,input!$1:$1,0))</f>
        <v>27.406803335295997</v>
      </c>
      <c r="N348" s="106">
        <f>INDEX(input!$A:$DZ,MATCH('2016-17'!$A348,input!$A:$A,0),MATCH('2016-17'!N$2,input!$1:$1,0))</f>
        <v>0.20575871800019629</v>
      </c>
      <c r="O348" s="105">
        <f>INDEX(input!$A:$DZ,MATCH('2016-17'!$A348,input!$A:$A,0),MATCH('2016-17'!O$2,input!$1:$1,0))</f>
        <v>20.960123175</v>
      </c>
      <c r="P348" s="111">
        <f>INDEX(input!$A:$DZ,MATCH('2016-17'!$A348,input!$A:$A,0),MATCH('2016-17'!P$2,input!$1:$1,0))</f>
        <v>0</v>
      </c>
      <c r="Q348" s="50">
        <f>INDEX(input!$A:$DZ,MATCH('2016-17'!$A348,input!$A:$A,0),MATCH('2016-17'!Q$2,input!$1:$1,0))</f>
        <v>0</v>
      </c>
      <c r="R348" s="106">
        <f>INDEX(input!$A:$DZ,MATCH('2016-17'!$A348,input!$A:$A,0),MATCH('2016-17'!R$2,input!$1:$1,0))</f>
        <v>0</v>
      </c>
      <c r="S348" s="105">
        <f>INDEX(input!$A:$DZ,MATCH('2016-17'!$A348,input!$A:$A,0),MATCH('2016-17'!S$2,input!$1:$1,0))</f>
        <v>0</v>
      </c>
      <c r="T348" s="105">
        <f>INDEX(input!$A:$DZ,MATCH('2016-17'!$A348,input!$A:$A,0),MATCH('2016-17'!T$2,input!$1:$1,0))</f>
        <v>0</v>
      </c>
      <c r="U348" s="103">
        <f>INDEX(input!$A:$DZ,MATCH('2016-17'!$A348,input!$A:$A,0),MATCH('2016-17'!U$2,input!$1:$1,0))</f>
        <v>0</v>
      </c>
      <c r="V348" s="103">
        <f>INDEX(input!$A:$DZ,MATCH('2016-17'!$A348,input!$A:$A,0),MATCH('2016-17'!V$2,input!$1:$1,0))</f>
        <v>0</v>
      </c>
      <c r="W348" s="107">
        <f>INDEX(input!$A:$DZ,MATCH('2016-17'!$A348,input!$A:$A,0),MATCH('2016-17'!W$2,input!$1:$1,0))</f>
        <v>48.572685228296187</v>
      </c>
      <c r="X348" s="100">
        <f>INDEX(input!$A:$DZ,MATCH('2016-17'!$A348,input!$A:$A,0),MATCH('2016-17'!X$2,input!$1:$1,0))</f>
        <v>-1.92233875646316</v>
      </c>
    </row>
    <row r="349" spans="1:24" x14ac:dyDescent="0.25">
      <c r="A349" s="27" t="s">
        <v>652</v>
      </c>
      <c r="B349" s="27" t="str">
        <f>INDEX(input!$A:$DZ,MATCH('2016-17'!$A349,input!$A:$A,0),MATCH('2016-17'!B$2,input!$1:$1,0))</f>
        <v>E1544</v>
      </c>
      <c r="C349" s="27" t="str">
        <f>INDEX(input!$A:$DZ,MATCH('2016-17'!$A349,input!$A:$A,0),MATCH('2016-17'!C$2,input!$1:$1,0))</f>
        <v>E07000077</v>
      </c>
      <c r="E349" s="27" t="str">
        <f>INDEX(input!$A:$DZ,MATCH('2016-17'!$A349,input!$A:$A,0),MATCH('2016-17'!E$2,input!$1:$1,0))</f>
        <v>Uttlesford</v>
      </c>
      <c r="F349" s="110">
        <f>INDEX(input!$A:$DZ,MATCH('2016-17'!$A349,input!$A:$A,0),MATCH('2016-17'!F$2,input!$1:$1,0))</f>
        <v>2.6415010800000003</v>
      </c>
      <c r="G349" s="110">
        <f>INDEX(input!$A:$DZ,MATCH('2016-17'!$A349,input!$A:$A,0),MATCH('2016-17'!G$2,input!$1:$1,0))</f>
        <v>2.0546156895833334E-2</v>
      </c>
      <c r="H349" s="110">
        <f>INDEX(input!$A:$DZ,MATCH('2016-17'!$A349,input!$A:$A,0),MATCH('2016-17'!H$2,input!$1:$1,0))</f>
        <v>4.6533119999999997</v>
      </c>
      <c r="I349" s="110">
        <f>INDEX(input!$A:$DZ,MATCH('2016-17'!$A349,input!$A:$A,0),MATCH('2016-17'!I$2,input!$1:$1,0))</f>
        <v>3.5982986586666668</v>
      </c>
      <c r="J349" s="110">
        <f>INDEX(input!$A:$DZ,MATCH('2016-17'!$A349,input!$A:$A,0),MATCH('2016-17'!J$2,input!$1:$1,0))</f>
        <v>4.6319203666644534E-3</v>
      </c>
      <c r="K349" s="110">
        <f>INDEX(input!$A:$DZ,MATCH('2016-17'!$A349,input!$A:$A,0),MATCH('2016-17'!K$2,input!$1:$1,0))</f>
        <v>5.3478585432579967E-2</v>
      </c>
      <c r="L349" s="136">
        <f>INDEX(input!$A:$DZ,MATCH('2016-17'!$A349,input!$A:$A,0),MATCH('2016-17'!L$2,input!$1:$1,0))</f>
        <v>10.971768401361745</v>
      </c>
      <c r="M349" s="106">
        <f>INDEX(input!$A:$DZ,MATCH('2016-17'!$A349,input!$A:$A,0),MATCH('2016-17'!M$2,input!$1:$1,0))</f>
        <v>2.1047962916979999</v>
      </c>
      <c r="N349" s="106">
        <f>INDEX(input!$A:$DZ,MATCH('2016-17'!$A349,input!$A:$A,0),MATCH('2016-17'!N$2,input!$1:$1,0))</f>
        <v>2.0546156830702478E-2</v>
      </c>
      <c r="O349" s="105">
        <f>INDEX(input!$A:$DZ,MATCH('2016-17'!$A349,input!$A:$A,0),MATCH('2016-17'!O$2,input!$1:$1,0))</f>
        <v>4.8275906039999992</v>
      </c>
      <c r="P349" s="111">
        <f>INDEX(input!$A:$DZ,MATCH('2016-17'!$A349,input!$A:$A,0),MATCH('2016-17'!P$2,input!$1:$1,0))</f>
        <v>0</v>
      </c>
      <c r="Q349" s="50">
        <f>INDEX(input!$A:$DZ,MATCH('2016-17'!$A349,input!$A:$A,0),MATCH('2016-17'!Q$2,input!$1:$1,0))</f>
        <v>0</v>
      </c>
      <c r="R349" s="106">
        <f>INDEX(input!$A:$DZ,MATCH('2016-17'!$A349,input!$A:$A,0),MATCH('2016-17'!R$2,input!$1:$1,0))</f>
        <v>0</v>
      </c>
      <c r="S349" s="105">
        <f>INDEX(input!$A:$DZ,MATCH('2016-17'!$A349,input!$A:$A,0),MATCH('2016-17'!S$2,input!$1:$1,0))</f>
        <v>4.2796320044444442</v>
      </c>
      <c r="T349" s="105">
        <f>INDEX(input!$A:$DZ,MATCH('2016-17'!$A349,input!$A:$A,0),MATCH('2016-17'!T$2,input!$1:$1,0))</f>
        <v>3.3126579318607744E-3</v>
      </c>
      <c r="U349" s="103">
        <f>INDEX(input!$A:$DZ,MATCH('2016-17'!$A349,input!$A:$A,0),MATCH('2016-17'!U$2,input!$1:$1,0))</f>
        <v>0.27774362111759276</v>
      </c>
      <c r="V349" s="103">
        <f>INDEX(input!$A:$DZ,MATCH('2016-17'!$A349,input!$A:$A,0),MATCH('2016-17'!V$2,input!$1:$1,0))</f>
        <v>6.0579896075981243E-2</v>
      </c>
      <c r="W349" s="107">
        <f>INDEX(input!$A:$DZ,MATCH('2016-17'!$A349,input!$A:$A,0),MATCH('2016-17'!W$2,input!$1:$1,0))</f>
        <v>11.574201232098581</v>
      </c>
      <c r="X349" s="100">
        <f>INDEX(input!$A:$DZ,MATCH('2016-17'!$A349,input!$A:$A,0),MATCH('2016-17'!X$2,input!$1:$1,0))</f>
        <v>5.4907541674144911</v>
      </c>
    </row>
    <row r="350" spans="1:24" x14ac:dyDescent="0.25">
      <c r="A350" s="27" t="s">
        <v>654</v>
      </c>
      <c r="B350" s="27" t="str">
        <f>INDEX(input!$A:$DZ,MATCH('2016-17'!$A350,input!$A:$A,0),MATCH('2016-17'!B$2,input!$1:$1,0))</f>
        <v>E3134</v>
      </c>
      <c r="C350" s="27" t="str">
        <f>INDEX(input!$A:$DZ,MATCH('2016-17'!$A350,input!$A:$A,0),MATCH('2016-17'!C$2,input!$1:$1,0))</f>
        <v>E07000180</v>
      </c>
      <c r="E350" s="27" t="str">
        <f>INDEX(input!$A:$DZ,MATCH('2016-17'!$A350,input!$A:$A,0),MATCH('2016-17'!E$2,input!$1:$1,0))</f>
        <v>Vale of White Horse</v>
      </c>
      <c r="F350" s="110">
        <f>INDEX(input!$A:$DZ,MATCH('2016-17'!$A350,input!$A:$A,0),MATCH('2016-17'!F$2,input!$1:$1,0))</f>
        <v>3.9504742500000001</v>
      </c>
      <c r="G350" s="110">
        <f>INDEX(input!$A:$DZ,MATCH('2016-17'!$A350,input!$A:$A,0),MATCH('2016-17'!G$2,input!$1:$1,0))</f>
        <v>3.1370228312500005E-2</v>
      </c>
      <c r="H350" s="110">
        <f>INDEX(input!$A:$DZ,MATCH('2016-17'!$A350,input!$A:$A,0),MATCH('2016-17'!H$2,input!$1:$1,0))</f>
        <v>5.5501379999999996</v>
      </c>
      <c r="I350" s="110">
        <f>INDEX(input!$A:$DZ,MATCH('2016-17'!$A350,input!$A:$A,0),MATCH('2016-17'!I$2,input!$1:$1,0))</f>
        <v>2.8230949733333333</v>
      </c>
      <c r="J350" s="110">
        <f>INDEX(input!$A:$DZ,MATCH('2016-17'!$A350,input!$A:$A,0),MATCH('2016-17'!J$2,input!$1:$1,0))</f>
        <v>6.987273758991999E-3</v>
      </c>
      <c r="K350" s="110">
        <f>INDEX(input!$A:$DZ,MATCH('2016-17'!$A350,input!$A:$A,0),MATCH('2016-17'!K$2,input!$1:$1,0))</f>
        <v>1.7417024095205463E-3</v>
      </c>
      <c r="L350" s="136">
        <f>INDEX(input!$A:$DZ,MATCH('2016-17'!$A350,input!$A:$A,0),MATCH('2016-17'!L$2,input!$1:$1,0))</f>
        <v>12.363806427814346</v>
      </c>
      <c r="M350" s="106">
        <f>INDEX(input!$A:$DZ,MATCH('2016-17'!$A350,input!$A:$A,0),MATCH('2016-17'!M$2,input!$1:$1,0))</f>
        <v>3.2514811500470002</v>
      </c>
      <c r="N350" s="106">
        <f>INDEX(input!$A:$DZ,MATCH('2016-17'!$A350,input!$A:$A,0),MATCH('2016-17'!N$2,input!$1:$1,0))</f>
        <v>3.1370228354471077E-2</v>
      </c>
      <c r="O350" s="105">
        <f>INDEX(input!$A:$DZ,MATCH('2016-17'!$A350,input!$A:$A,0),MATCH('2016-17'!O$2,input!$1:$1,0))</f>
        <v>5.6217624610000003</v>
      </c>
      <c r="P350" s="111">
        <f>INDEX(input!$A:$DZ,MATCH('2016-17'!$A350,input!$A:$A,0),MATCH('2016-17'!P$2,input!$1:$1,0))</f>
        <v>0</v>
      </c>
      <c r="Q350" s="50">
        <f>INDEX(input!$A:$DZ,MATCH('2016-17'!$A350,input!$A:$A,0),MATCH('2016-17'!Q$2,input!$1:$1,0))</f>
        <v>0</v>
      </c>
      <c r="R350" s="106">
        <f>INDEX(input!$A:$DZ,MATCH('2016-17'!$A350,input!$A:$A,0),MATCH('2016-17'!R$2,input!$1:$1,0))</f>
        <v>0</v>
      </c>
      <c r="S350" s="105">
        <f>INDEX(input!$A:$DZ,MATCH('2016-17'!$A350,input!$A:$A,0),MATCH('2016-17'!S$2,input!$1:$1,0))</f>
        <v>3.9294403813333334</v>
      </c>
      <c r="T350" s="105">
        <f>INDEX(input!$A:$DZ,MATCH('2016-17'!$A350,input!$A:$A,0),MATCH('2016-17'!T$2,input!$1:$1,0))</f>
        <v>4.9971601425599982E-3</v>
      </c>
      <c r="U350" s="103">
        <f>INDEX(input!$A:$DZ,MATCH('2016-17'!$A350,input!$A:$A,0),MATCH('2016-17'!U$2,input!$1:$1,0))</f>
        <v>9.0456157397680002E-3</v>
      </c>
      <c r="V350" s="103">
        <f>INDEX(input!$A:$DZ,MATCH('2016-17'!$A350,input!$A:$A,0),MATCH('2016-17'!V$2,input!$1:$1,0))</f>
        <v>4.1861187606878257E-2</v>
      </c>
      <c r="W350" s="107">
        <f>INDEX(input!$A:$DZ,MATCH('2016-17'!$A350,input!$A:$A,0),MATCH('2016-17'!W$2,input!$1:$1,0))</f>
        <v>12.889958184224014</v>
      </c>
      <c r="X350" s="100">
        <f>INDEX(input!$A:$DZ,MATCH('2016-17'!$A350,input!$A:$A,0),MATCH('2016-17'!X$2,input!$1:$1,0))</f>
        <v>4.2555806699303034</v>
      </c>
    </row>
    <row r="351" spans="1:24" x14ac:dyDescent="0.25">
      <c r="A351" s="27" t="s">
        <v>656</v>
      </c>
      <c r="B351" s="27" t="str">
        <f>INDEX(input!$A:$DZ,MATCH('2016-17'!$A351,input!$A:$A,0),MATCH('2016-17'!B$2,input!$1:$1,0))</f>
        <v>E4705</v>
      </c>
      <c r="C351" s="27" t="str">
        <f>INDEX(input!$A:$DZ,MATCH('2016-17'!$A351,input!$A:$A,0),MATCH('2016-17'!C$2,input!$1:$1,0))</f>
        <v>E08000036</v>
      </c>
      <c r="E351" s="27" t="str">
        <f>INDEX(input!$A:$DZ,MATCH('2016-17'!$A351,input!$A:$A,0),MATCH('2016-17'!E$2,input!$1:$1,0))</f>
        <v>Wakefield</v>
      </c>
      <c r="F351" s="110">
        <f>INDEX(input!$A:$DZ,MATCH('2016-17'!$A351,input!$A:$A,0),MATCH('2016-17'!F$2,input!$1:$1,0))</f>
        <v>123.92233744999999</v>
      </c>
      <c r="G351" s="110">
        <f>INDEX(input!$A:$DZ,MATCH('2016-17'!$A351,input!$A:$A,0),MATCH('2016-17'!G$2,input!$1:$1,0))</f>
        <v>0.95478520433333325</v>
      </c>
      <c r="H351" s="110">
        <f>INDEX(input!$A:$DZ,MATCH('2016-17'!$A351,input!$A:$A,0),MATCH('2016-17'!H$2,input!$1:$1,0))</f>
        <v>106.475256</v>
      </c>
      <c r="I351" s="110">
        <f>INDEX(input!$A:$DZ,MATCH('2016-17'!$A351,input!$A:$A,0),MATCH('2016-17'!I$2,input!$1:$1,0))</f>
        <v>7.0080406900000005</v>
      </c>
      <c r="J351" s="110">
        <f>INDEX(input!$A:$DZ,MATCH('2016-17'!$A351,input!$A:$A,0),MATCH('2016-17'!J$2,input!$1:$1,0))</f>
        <v>0.21020472113546276</v>
      </c>
      <c r="K351" s="110">
        <f>INDEX(input!$A:$DZ,MATCH('2016-17'!$A351,input!$A:$A,0),MATCH('2016-17'!K$2,input!$1:$1,0))</f>
        <v>0</v>
      </c>
      <c r="L351" s="136">
        <f>INDEX(input!$A:$DZ,MATCH('2016-17'!$A351,input!$A:$A,0),MATCH('2016-17'!L$2,input!$1:$1,0))</f>
        <v>238.57062406546879</v>
      </c>
      <c r="M351" s="106">
        <f>INDEX(input!$A:$DZ,MATCH('2016-17'!$A351,input!$A:$A,0),MATCH('2016-17'!M$2,input!$1:$1,0))</f>
        <v>108.931951514434</v>
      </c>
      <c r="N351" s="106">
        <f>INDEX(input!$A:$DZ,MATCH('2016-17'!$A351,input!$A:$A,0),MATCH('2016-17'!N$2,input!$1:$1,0))</f>
        <v>0.95478520431040503</v>
      </c>
      <c r="O351" s="105">
        <f>INDEX(input!$A:$DZ,MATCH('2016-17'!$A351,input!$A:$A,0),MATCH('2016-17'!O$2,input!$1:$1,0))</f>
        <v>110.92506388</v>
      </c>
      <c r="P351" s="111">
        <f>INDEX(input!$A:$DZ,MATCH('2016-17'!$A351,input!$A:$A,0),MATCH('2016-17'!P$2,input!$1:$1,0))</f>
        <v>2.1753499999999999</v>
      </c>
      <c r="Q351" s="50">
        <f>INDEX(input!$A:$DZ,MATCH('2016-17'!$A351,input!$A:$A,0),MATCH('2016-17'!Q$2,input!$1:$1,0))</f>
        <v>0</v>
      </c>
      <c r="R351" s="106">
        <f>INDEX(input!$A:$DZ,MATCH('2016-17'!$A351,input!$A:$A,0),MATCH('2016-17'!R$2,input!$1:$1,0))</f>
        <v>0</v>
      </c>
      <c r="S351" s="105">
        <f>INDEX(input!$A:$DZ,MATCH('2016-17'!$A351,input!$A:$A,0),MATCH('2016-17'!S$2,input!$1:$1,0))</f>
        <v>8.6506622144444449</v>
      </c>
      <c r="T351" s="105">
        <f>INDEX(input!$A:$DZ,MATCH('2016-17'!$A351,input!$A:$A,0),MATCH('2016-17'!T$2,input!$1:$1,0))</f>
        <v>0.15033426347211146</v>
      </c>
      <c r="U351" s="103">
        <f>INDEX(input!$A:$DZ,MATCH('2016-17'!$A351,input!$A:$A,0),MATCH('2016-17'!U$2,input!$1:$1,0))</f>
        <v>0</v>
      </c>
      <c r="V351" s="103">
        <f>INDEX(input!$A:$DZ,MATCH('2016-17'!$A351,input!$A:$A,0),MATCH('2016-17'!V$2,input!$1:$1,0))</f>
        <v>0</v>
      </c>
      <c r="W351" s="107">
        <f>INDEX(input!$A:$DZ,MATCH('2016-17'!$A351,input!$A:$A,0),MATCH('2016-17'!W$2,input!$1:$1,0))</f>
        <v>231.78814707666098</v>
      </c>
      <c r="X351" s="100">
        <f>INDEX(input!$A:$DZ,MATCH('2016-17'!$A351,input!$A:$A,0),MATCH('2016-17'!X$2,input!$1:$1,0))</f>
        <v>-2.8429640134346679</v>
      </c>
    </row>
    <row r="352" spans="1:24" x14ac:dyDescent="0.25">
      <c r="A352" s="27" t="s">
        <v>658</v>
      </c>
      <c r="B352" s="27" t="str">
        <f>INDEX(input!$A:$DZ,MATCH('2016-17'!$A352,input!$A:$A,0),MATCH('2016-17'!B$2,input!$1:$1,0))</f>
        <v>E4606</v>
      </c>
      <c r="C352" s="27" t="str">
        <f>INDEX(input!$A:$DZ,MATCH('2016-17'!$A352,input!$A:$A,0),MATCH('2016-17'!C$2,input!$1:$1,0))</f>
        <v>E08000030</v>
      </c>
      <c r="E352" s="27" t="str">
        <f>INDEX(input!$A:$DZ,MATCH('2016-17'!$A352,input!$A:$A,0),MATCH('2016-17'!E$2,input!$1:$1,0))</f>
        <v>Walsall</v>
      </c>
      <c r="F352" s="110">
        <f>INDEX(input!$A:$DZ,MATCH('2016-17'!$A352,input!$A:$A,0),MATCH('2016-17'!F$2,input!$1:$1,0))</f>
        <v>128.63813160999999</v>
      </c>
      <c r="G352" s="110">
        <f>INDEX(input!$A:$DZ,MATCH('2016-17'!$A352,input!$A:$A,0),MATCH('2016-17'!G$2,input!$1:$1,0))</f>
        <v>0.98955601485416678</v>
      </c>
      <c r="H352" s="110">
        <f>INDEX(input!$A:$DZ,MATCH('2016-17'!$A352,input!$A:$A,0),MATCH('2016-17'!H$2,input!$1:$1,0))</f>
        <v>93.702967000000001</v>
      </c>
      <c r="I352" s="110">
        <f>INDEX(input!$A:$DZ,MATCH('2016-17'!$A352,input!$A:$A,0),MATCH('2016-17'!I$2,input!$1:$1,0))</f>
        <v>5.0195437544444443</v>
      </c>
      <c r="J352" s="110">
        <f>INDEX(input!$A:$DZ,MATCH('2016-17'!$A352,input!$A:$A,0),MATCH('2016-17'!J$2,input!$1:$1,0))</f>
        <v>0.21785983404559278</v>
      </c>
      <c r="K352" s="110">
        <f>INDEX(input!$A:$DZ,MATCH('2016-17'!$A352,input!$A:$A,0),MATCH('2016-17'!K$2,input!$1:$1,0))</f>
        <v>0</v>
      </c>
      <c r="L352" s="136">
        <f>INDEX(input!$A:$DZ,MATCH('2016-17'!$A352,input!$A:$A,0),MATCH('2016-17'!L$2,input!$1:$1,0))</f>
        <v>228.56805821334419</v>
      </c>
      <c r="M352" s="106">
        <f>INDEX(input!$A:$DZ,MATCH('2016-17'!$A352,input!$A:$A,0),MATCH('2016-17'!M$2,input!$1:$1,0))</f>
        <v>114.17981191202801</v>
      </c>
      <c r="N352" s="106">
        <f>INDEX(input!$A:$DZ,MATCH('2016-17'!$A352,input!$A:$A,0),MATCH('2016-17'!N$2,input!$1:$1,0))</f>
        <v>0.98955601490132028</v>
      </c>
      <c r="O352" s="105">
        <f>INDEX(input!$A:$DZ,MATCH('2016-17'!$A352,input!$A:$A,0),MATCH('2016-17'!O$2,input!$1:$1,0))</f>
        <v>99.048376483999988</v>
      </c>
      <c r="P352" s="111">
        <f>INDEX(input!$A:$DZ,MATCH('2016-17'!$A352,input!$A:$A,0),MATCH('2016-17'!P$2,input!$1:$1,0))</f>
        <v>1.942561</v>
      </c>
      <c r="Q352" s="50">
        <f>INDEX(input!$A:$DZ,MATCH('2016-17'!$A352,input!$A:$A,0),MATCH('2016-17'!Q$2,input!$1:$1,0))</f>
        <v>0</v>
      </c>
      <c r="R352" s="106">
        <f>INDEX(input!$A:$DZ,MATCH('2016-17'!$A352,input!$A:$A,0),MATCH('2016-17'!R$2,input!$1:$1,0))</f>
        <v>0</v>
      </c>
      <c r="S352" s="105">
        <f>INDEX(input!$A:$DZ,MATCH('2016-17'!$A352,input!$A:$A,0),MATCH('2016-17'!S$2,input!$1:$1,0))</f>
        <v>5.9859430811111114</v>
      </c>
      <c r="T352" s="105">
        <f>INDEX(input!$A:$DZ,MATCH('2016-17'!$A352,input!$A:$A,0),MATCH('2016-17'!T$2,input!$1:$1,0))</f>
        <v>0.15580904898084713</v>
      </c>
      <c r="U352" s="103">
        <f>INDEX(input!$A:$DZ,MATCH('2016-17'!$A352,input!$A:$A,0),MATCH('2016-17'!U$2,input!$1:$1,0))</f>
        <v>0</v>
      </c>
      <c r="V352" s="103">
        <f>INDEX(input!$A:$DZ,MATCH('2016-17'!$A352,input!$A:$A,0),MATCH('2016-17'!V$2,input!$1:$1,0))</f>
        <v>0</v>
      </c>
      <c r="W352" s="107">
        <f>INDEX(input!$A:$DZ,MATCH('2016-17'!$A352,input!$A:$A,0),MATCH('2016-17'!W$2,input!$1:$1,0))</f>
        <v>222.30205754102133</v>
      </c>
      <c r="X352" s="100">
        <f>INDEX(input!$A:$DZ,MATCH('2016-17'!$A352,input!$A:$A,0),MATCH('2016-17'!X$2,input!$1:$1,0))</f>
        <v>-2.7414157171839926</v>
      </c>
    </row>
    <row r="353" spans="1:24" x14ac:dyDescent="0.25">
      <c r="A353" s="27" t="s">
        <v>659</v>
      </c>
      <c r="B353" s="27" t="str">
        <f>INDEX(input!$A:$DZ,MATCH('2016-17'!$A353,input!$A:$A,0),MATCH('2016-17'!B$2,input!$1:$1,0))</f>
        <v>E5049</v>
      </c>
      <c r="C353" s="27" t="str">
        <f>INDEX(input!$A:$DZ,MATCH('2016-17'!$A353,input!$A:$A,0),MATCH('2016-17'!C$2,input!$1:$1,0))</f>
        <v>E09000031</v>
      </c>
      <c r="E353" s="27" t="str">
        <f>INDEX(input!$A:$DZ,MATCH('2016-17'!$A353,input!$A:$A,0),MATCH('2016-17'!E$2,input!$1:$1,0))</f>
        <v>Waltham Forest</v>
      </c>
      <c r="F353" s="110">
        <f>INDEX(input!$A:$DZ,MATCH('2016-17'!$A353,input!$A:$A,0),MATCH('2016-17'!F$2,input!$1:$1,0))</f>
        <v>121.89907564000002</v>
      </c>
      <c r="G353" s="110">
        <f>INDEX(input!$A:$DZ,MATCH('2016-17'!$A353,input!$A:$A,0),MATCH('2016-17'!G$2,input!$1:$1,0))</f>
        <v>0.92859476135416663</v>
      </c>
      <c r="H353" s="110">
        <f>INDEX(input!$A:$DZ,MATCH('2016-17'!$A353,input!$A:$A,0),MATCH('2016-17'!H$2,input!$1:$1,0))</f>
        <v>78.956000000000003</v>
      </c>
      <c r="I353" s="110">
        <f>INDEX(input!$A:$DZ,MATCH('2016-17'!$A353,input!$A:$A,0),MATCH('2016-17'!I$2,input!$1:$1,0))</f>
        <v>4.5769659111111114</v>
      </c>
      <c r="J353" s="110">
        <f>INDEX(input!$A:$DZ,MATCH('2016-17'!$A353,input!$A:$A,0),MATCH('2016-17'!J$2,input!$1:$1,0))</f>
        <v>0.20565154663009597</v>
      </c>
      <c r="K353" s="110">
        <f>INDEX(input!$A:$DZ,MATCH('2016-17'!$A353,input!$A:$A,0),MATCH('2016-17'!K$2,input!$1:$1,0))</f>
        <v>0</v>
      </c>
      <c r="L353" s="136">
        <f>INDEX(input!$A:$DZ,MATCH('2016-17'!$A353,input!$A:$A,0),MATCH('2016-17'!L$2,input!$1:$1,0))</f>
        <v>206.56628785909538</v>
      </c>
      <c r="M353" s="106">
        <f>INDEX(input!$A:$DZ,MATCH('2016-17'!$A353,input!$A:$A,0),MATCH('2016-17'!M$2,input!$1:$1,0))</f>
        <v>108.68931740787399</v>
      </c>
      <c r="N353" s="106">
        <f>INDEX(input!$A:$DZ,MATCH('2016-17'!$A353,input!$A:$A,0),MATCH('2016-17'!N$2,input!$1:$1,0))</f>
        <v>0.9285947613223533</v>
      </c>
      <c r="O353" s="105">
        <f>INDEX(input!$A:$DZ,MATCH('2016-17'!$A353,input!$A:$A,0),MATCH('2016-17'!O$2,input!$1:$1,0))</f>
        <v>84.471614395999993</v>
      </c>
      <c r="P353" s="111">
        <f>INDEX(input!$A:$DZ,MATCH('2016-17'!$A353,input!$A:$A,0),MATCH('2016-17'!P$2,input!$1:$1,0))</f>
        <v>1.6561999999999999</v>
      </c>
      <c r="Q353" s="50">
        <f>INDEX(input!$A:$DZ,MATCH('2016-17'!$A353,input!$A:$A,0),MATCH('2016-17'!Q$2,input!$1:$1,0))</f>
        <v>0</v>
      </c>
      <c r="R353" s="106">
        <f>INDEX(input!$A:$DZ,MATCH('2016-17'!$A353,input!$A:$A,0),MATCH('2016-17'!R$2,input!$1:$1,0))</f>
        <v>0</v>
      </c>
      <c r="S353" s="105">
        <f>INDEX(input!$A:$DZ,MATCH('2016-17'!$A353,input!$A:$A,0),MATCH('2016-17'!S$2,input!$1:$1,0))</f>
        <v>5.9876397133333334</v>
      </c>
      <c r="T353" s="105">
        <f>INDEX(input!$A:$DZ,MATCH('2016-17'!$A353,input!$A:$A,0),MATCH('2016-17'!T$2,input!$1:$1,0))</f>
        <v>0.14707792302444281</v>
      </c>
      <c r="U353" s="103">
        <f>INDEX(input!$A:$DZ,MATCH('2016-17'!$A353,input!$A:$A,0),MATCH('2016-17'!U$2,input!$1:$1,0))</f>
        <v>0</v>
      </c>
      <c r="V353" s="103">
        <f>INDEX(input!$A:$DZ,MATCH('2016-17'!$A353,input!$A:$A,0),MATCH('2016-17'!V$2,input!$1:$1,0))</f>
        <v>0</v>
      </c>
      <c r="W353" s="107">
        <f>INDEX(input!$A:$DZ,MATCH('2016-17'!$A353,input!$A:$A,0),MATCH('2016-17'!W$2,input!$1:$1,0))</f>
        <v>201.88044420155413</v>
      </c>
      <c r="X353" s="100">
        <f>INDEX(input!$A:$DZ,MATCH('2016-17'!$A353,input!$A:$A,0),MATCH('2016-17'!X$2,input!$1:$1,0))</f>
        <v>-2.268445498104521</v>
      </c>
    </row>
    <row r="354" spans="1:24" x14ac:dyDescent="0.25">
      <c r="A354" s="27" t="s">
        <v>661</v>
      </c>
      <c r="B354" s="27" t="str">
        <f>INDEX(input!$A:$DZ,MATCH('2016-17'!$A354,input!$A:$A,0),MATCH('2016-17'!B$2,input!$1:$1,0))</f>
        <v>E5021</v>
      </c>
      <c r="C354" s="27" t="str">
        <f>INDEX(input!$A:$DZ,MATCH('2016-17'!$A354,input!$A:$A,0),MATCH('2016-17'!C$2,input!$1:$1,0))</f>
        <v>E09000032</v>
      </c>
      <c r="E354" s="27" t="str">
        <f>INDEX(input!$A:$DZ,MATCH('2016-17'!$A354,input!$A:$A,0),MATCH('2016-17'!E$2,input!$1:$1,0))</f>
        <v>Wandsworth</v>
      </c>
      <c r="F354" s="110">
        <f>INDEX(input!$A:$DZ,MATCH('2016-17'!$A354,input!$A:$A,0),MATCH('2016-17'!F$2,input!$1:$1,0))</f>
        <v>126.2128405</v>
      </c>
      <c r="G354" s="110">
        <f>INDEX(input!$A:$DZ,MATCH('2016-17'!$A354,input!$A:$A,0),MATCH('2016-17'!G$2,input!$1:$1,0))</f>
        <v>0.97829460283333347</v>
      </c>
      <c r="H354" s="110">
        <f>INDEX(input!$A:$DZ,MATCH('2016-17'!$A354,input!$A:$A,0),MATCH('2016-17'!H$2,input!$1:$1,0))</f>
        <v>46.846234000000003</v>
      </c>
      <c r="I354" s="110">
        <f>INDEX(input!$A:$DZ,MATCH('2016-17'!$A354,input!$A:$A,0),MATCH('2016-17'!I$2,input!$1:$1,0))</f>
        <v>9.0533882977777793</v>
      </c>
      <c r="J354" s="110">
        <f>INDEX(input!$A:$DZ,MATCH('2016-17'!$A354,input!$A:$A,0),MATCH('2016-17'!J$2,input!$1:$1,0))</f>
        <v>0.21538053088838865</v>
      </c>
      <c r="K354" s="110">
        <f>INDEX(input!$A:$DZ,MATCH('2016-17'!$A354,input!$A:$A,0),MATCH('2016-17'!K$2,input!$1:$1,0))</f>
        <v>0</v>
      </c>
      <c r="L354" s="136">
        <f>INDEX(input!$A:$DZ,MATCH('2016-17'!$A354,input!$A:$A,0),MATCH('2016-17'!L$2,input!$1:$1,0))</f>
        <v>183.30613793149948</v>
      </c>
      <c r="M354" s="106">
        <f>INDEX(input!$A:$DZ,MATCH('2016-17'!$A354,input!$A:$A,0),MATCH('2016-17'!M$2,input!$1:$1,0))</f>
        <v>114.599096986864</v>
      </c>
      <c r="N354" s="106">
        <f>INDEX(input!$A:$DZ,MATCH('2016-17'!$A354,input!$A:$A,0),MATCH('2016-17'!N$2,input!$1:$1,0))</f>
        <v>0.97829460288967562</v>
      </c>
      <c r="O354" s="105">
        <f>INDEX(input!$A:$DZ,MATCH('2016-17'!$A354,input!$A:$A,0),MATCH('2016-17'!O$2,input!$1:$1,0))</f>
        <v>49.80846794</v>
      </c>
      <c r="P354" s="111">
        <f>INDEX(input!$A:$DZ,MATCH('2016-17'!$A354,input!$A:$A,0),MATCH('2016-17'!P$2,input!$1:$1,0))</f>
        <v>0.97675199999999995</v>
      </c>
      <c r="Q354" s="50">
        <f>INDEX(input!$A:$DZ,MATCH('2016-17'!$A354,input!$A:$A,0),MATCH('2016-17'!Q$2,input!$1:$1,0))</f>
        <v>0</v>
      </c>
      <c r="R354" s="106">
        <f>INDEX(input!$A:$DZ,MATCH('2016-17'!$A354,input!$A:$A,0),MATCH('2016-17'!R$2,input!$1:$1,0))</f>
        <v>0</v>
      </c>
      <c r="S354" s="105">
        <f>INDEX(input!$A:$DZ,MATCH('2016-17'!$A354,input!$A:$A,0),MATCH('2016-17'!S$2,input!$1:$1,0))</f>
        <v>12.95832670888889</v>
      </c>
      <c r="T354" s="105">
        <f>INDEX(input!$A:$DZ,MATCH('2016-17'!$A354,input!$A:$A,0),MATCH('2016-17'!T$2,input!$1:$1,0))</f>
        <v>0.1540359003472245</v>
      </c>
      <c r="U354" s="103">
        <f>INDEX(input!$A:$DZ,MATCH('2016-17'!$A354,input!$A:$A,0),MATCH('2016-17'!U$2,input!$1:$1,0))</f>
        <v>0</v>
      </c>
      <c r="V354" s="103">
        <f>INDEX(input!$A:$DZ,MATCH('2016-17'!$A354,input!$A:$A,0),MATCH('2016-17'!V$2,input!$1:$1,0))</f>
        <v>0</v>
      </c>
      <c r="W354" s="107">
        <f>INDEX(input!$A:$DZ,MATCH('2016-17'!$A354,input!$A:$A,0),MATCH('2016-17'!W$2,input!$1:$1,0))</f>
        <v>179.47497413898978</v>
      </c>
      <c r="X354" s="100">
        <f>INDEX(input!$A:$DZ,MATCH('2016-17'!$A354,input!$A:$A,0),MATCH('2016-17'!X$2,input!$1:$1,0))</f>
        <v>-2.0900357378875078</v>
      </c>
    </row>
    <row r="355" spans="1:24" x14ac:dyDescent="0.25">
      <c r="A355" s="27" t="s">
        <v>663</v>
      </c>
      <c r="B355" s="27" t="str">
        <f>INDEX(input!$A:$DZ,MATCH('2016-17'!$A355,input!$A:$A,0),MATCH('2016-17'!B$2,input!$1:$1,0))</f>
        <v>E0602</v>
      </c>
      <c r="C355" s="27" t="str">
        <f>INDEX(input!$A:$DZ,MATCH('2016-17'!$A355,input!$A:$A,0),MATCH('2016-17'!C$2,input!$1:$1,0))</f>
        <v>E06000007</v>
      </c>
      <c r="E355" s="27" t="str">
        <f>INDEX(input!$A:$DZ,MATCH('2016-17'!$A355,input!$A:$A,0),MATCH('2016-17'!E$2,input!$1:$1,0))</f>
        <v>Warrington</v>
      </c>
      <c r="F355" s="110">
        <f>INDEX(input!$A:$DZ,MATCH('2016-17'!$A355,input!$A:$A,0),MATCH('2016-17'!F$2,input!$1:$1,0))</f>
        <v>54.495112390000003</v>
      </c>
      <c r="G355" s="110">
        <f>INDEX(input!$A:$DZ,MATCH('2016-17'!$A355,input!$A:$A,0),MATCH('2016-17'!G$2,input!$1:$1,0))</f>
        <v>0.41469043525000004</v>
      </c>
      <c r="H355" s="110">
        <f>INDEX(input!$A:$DZ,MATCH('2016-17'!$A355,input!$A:$A,0),MATCH('2016-17'!H$2,input!$1:$1,0))</f>
        <v>77.345788999999996</v>
      </c>
      <c r="I355" s="110">
        <f>INDEX(input!$A:$DZ,MATCH('2016-17'!$A355,input!$A:$A,0),MATCH('2016-17'!I$2,input!$1:$1,0))</f>
        <v>4.4844419599999998</v>
      </c>
      <c r="J355" s="110">
        <f>INDEX(input!$A:$DZ,MATCH('2016-17'!$A355,input!$A:$A,0),MATCH('2016-17'!J$2,input!$1:$1,0))</f>
        <v>9.1297903358084284E-2</v>
      </c>
      <c r="K355" s="110">
        <f>INDEX(input!$A:$DZ,MATCH('2016-17'!$A355,input!$A:$A,0),MATCH('2016-17'!K$2,input!$1:$1,0))</f>
        <v>0</v>
      </c>
      <c r="L355" s="136">
        <f>INDEX(input!$A:$DZ,MATCH('2016-17'!$A355,input!$A:$A,0),MATCH('2016-17'!L$2,input!$1:$1,0))</f>
        <v>136.83133168860809</v>
      </c>
      <c r="M355" s="106">
        <f>INDEX(input!$A:$DZ,MATCH('2016-17'!$A355,input!$A:$A,0),MATCH('2016-17'!M$2,input!$1:$1,0))</f>
        <v>45.865132860300001</v>
      </c>
      <c r="N355" s="106">
        <f>INDEX(input!$A:$DZ,MATCH('2016-17'!$A355,input!$A:$A,0),MATCH('2016-17'!N$2,input!$1:$1,0))</f>
        <v>0.41469043530514671</v>
      </c>
      <c r="O355" s="105">
        <f>INDEX(input!$A:$DZ,MATCH('2016-17'!$A355,input!$A:$A,0),MATCH('2016-17'!O$2,input!$1:$1,0))</f>
        <v>80.100831880000001</v>
      </c>
      <c r="P355" s="111">
        <f>INDEX(input!$A:$DZ,MATCH('2016-17'!$A355,input!$A:$A,0),MATCH('2016-17'!P$2,input!$1:$1,0))</f>
        <v>1.5709109999999999</v>
      </c>
      <c r="Q355" s="50">
        <f>INDEX(input!$A:$DZ,MATCH('2016-17'!$A355,input!$A:$A,0),MATCH('2016-17'!Q$2,input!$1:$1,0))</f>
        <v>0</v>
      </c>
      <c r="R355" s="106">
        <f>INDEX(input!$A:$DZ,MATCH('2016-17'!$A355,input!$A:$A,0),MATCH('2016-17'!R$2,input!$1:$1,0))</f>
        <v>0</v>
      </c>
      <c r="S355" s="105">
        <f>INDEX(input!$A:$DZ,MATCH('2016-17'!$A355,input!$A:$A,0),MATCH('2016-17'!S$2,input!$1:$1,0))</f>
        <v>5.509915608888889</v>
      </c>
      <c r="T355" s="105">
        <f>INDEX(input!$A:$DZ,MATCH('2016-17'!$A355,input!$A:$A,0),MATCH('2016-17'!T$2,input!$1:$1,0))</f>
        <v>6.5294456678927984E-2</v>
      </c>
      <c r="U355" s="103">
        <f>INDEX(input!$A:$DZ,MATCH('2016-17'!$A355,input!$A:$A,0),MATCH('2016-17'!U$2,input!$1:$1,0))</f>
        <v>0</v>
      </c>
      <c r="V355" s="103">
        <f>INDEX(input!$A:$DZ,MATCH('2016-17'!$A355,input!$A:$A,0),MATCH('2016-17'!V$2,input!$1:$1,0))</f>
        <v>0.656745776341777</v>
      </c>
      <c r="W355" s="107">
        <f>INDEX(input!$A:$DZ,MATCH('2016-17'!$A355,input!$A:$A,0),MATCH('2016-17'!W$2,input!$1:$1,0))</f>
        <v>134.18352201751475</v>
      </c>
      <c r="X355" s="100">
        <f>INDEX(input!$A:$DZ,MATCH('2016-17'!$A355,input!$A:$A,0),MATCH('2016-17'!X$2,input!$1:$1,0))</f>
        <v>-1.9350901861563741</v>
      </c>
    </row>
    <row r="356" spans="1:24" x14ac:dyDescent="0.25">
      <c r="A356" s="27" t="s">
        <v>665</v>
      </c>
      <c r="B356" s="27" t="str">
        <f>INDEX(input!$A:$DZ,MATCH('2016-17'!$A356,input!$A:$A,0),MATCH('2016-17'!B$2,input!$1:$1,0))</f>
        <v>E3735</v>
      </c>
      <c r="C356" s="27" t="str">
        <f>INDEX(input!$A:$DZ,MATCH('2016-17'!$A356,input!$A:$A,0),MATCH('2016-17'!C$2,input!$1:$1,0))</f>
        <v>E07000222</v>
      </c>
      <c r="E356" s="27" t="str">
        <f>INDEX(input!$A:$DZ,MATCH('2016-17'!$A356,input!$A:$A,0),MATCH('2016-17'!E$2,input!$1:$1,0))</f>
        <v>Warwick</v>
      </c>
      <c r="F356" s="110">
        <f>INDEX(input!$A:$DZ,MATCH('2016-17'!$A356,input!$A:$A,0),MATCH('2016-17'!F$2,input!$1:$1,0))</f>
        <v>5.7106945500000004</v>
      </c>
      <c r="G356" s="110">
        <f>INDEX(input!$A:$DZ,MATCH('2016-17'!$A356,input!$A:$A,0),MATCH('2016-17'!G$2,input!$1:$1,0))</f>
        <v>4.5623183812500002E-2</v>
      </c>
      <c r="H356" s="110">
        <f>INDEX(input!$A:$DZ,MATCH('2016-17'!$A356,input!$A:$A,0),MATCH('2016-17'!H$2,input!$1:$1,0))</f>
        <v>7.4658819999999997</v>
      </c>
      <c r="I356" s="110">
        <f>INDEX(input!$A:$DZ,MATCH('2016-17'!$A356,input!$A:$A,0),MATCH('2016-17'!I$2,input!$1:$1,0))</f>
        <v>1.6228875457777778</v>
      </c>
      <c r="J356" s="110">
        <f>INDEX(input!$A:$DZ,MATCH('2016-17'!$A356,input!$A:$A,0),MATCH('2016-17'!J$2,input!$1:$1,0))</f>
        <v>1.0149458379475554E-2</v>
      </c>
      <c r="K356" s="110">
        <f>INDEX(input!$A:$DZ,MATCH('2016-17'!$A356,input!$A:$A,0),MATCH('2016-17'!K$2,input!$1:$1,0))</f>
        <v>0</v>
      </c>
      <c r="L356" s="136">
        <f>INDEX(input!$A:$DZ,MATCH('2016-17'!$A356,input!$A:$A,0),MATCH('2016-17'!L$2,input!$1:$1,0))</f>
        <v>14.855236737969753</v>
      </c>
      <c r="M356" s="106">
        <f>INDEX(input!$A:$DZ,MATCH('2016-17'!$A356,input!$A:$A,0),MATCH('2016-17'!M$2,input!$1:$1,0))</f>
        <v>4.7412479585970004</v>
      </c>
      <c r="N356" s="106">
        <f>INDEX(input!$A:$DZ,MATCH('2016-17'!$A356,input!$A:$A,0),MATCH('2016-17'!N$2,input!$1:$1,0))</f>
        <v>4.5623183844925627E-2</v>
      </c>
      <c r="O356" s="105">
        <f>INDEX(input!$A:$DZ,MATCH('2016-17'!$A356,input!$A:$A,0),MATCH('2016-17'!O$2,input!$1:$1,0))</f>
        <v>7.7713588982399999</v>
      </c>
      <c r="P356" s="111">
        <f>INDEX(input!$A:$DZ,MATCH('2016-17'!$A356,input!$A:$A,0),MATCH('2016-17'!P$2,input!$1:$1,0))</f>
        <v>0</v>
      </c>
      <c r="Q356" s="50">
        <f>INDEX(input!$A:$DZ,MATCH('2016-17'!$A356,input!$A:$A,0),MATCH('2016-17'!Q$2,input!$1:$1,0))</f>
        <v>0.10701641376000051</v>
      </c>
      <c r="R356" s="106">
        <f>INDEX(input!$A:$DZ,MATCH('2016-17'!$A356,input!$A:$A,0),MATCH('2016-17'!R$2,input!$1:$1,0))</f>
        <v>0</v>
      </c>
      <c r="S356" s="105">
        <f>INDEX(input!$A:$DZ,MATCH('2016-17'!$A356,input!$A:$A,0),MATCH('2016-17'!S$2,input!$1:$1,0))</f>
        <v>2.2575640808888888</v>
      </c>
      <c r="T356" s="105">
        <f>INDEX(input!$A:$DZ,MATCH('2016-17'!$A356,input!$A:$A,0),MATCH('2016-17'!T$2,input!$1:$1,0))</f>
        <v>7.2586921068058426E-3</v>
      </c>
      <c r="U356" s="103">
        <f>INDEX(input!$A:$DZ,MATCH('2016-17'!$A356,input!$A:$A,0),MATCH('2016-17'!U$2,input!$1:$1,0))</f>
        <v>0</v>
      </c>
      <c r="V356" s="103">
        <f>INDEX(input!$A:$DZ,MATCH('2016-17'!$A356,input!$A:$A,0),MATCH('2016-17'!V$2,input!$1:$1,0))</f>
        <v>3.9596759249428765E-2</v>
      </c>
      <c r="W356" s="107">
        <f>INDEX(input!$A:$DZ,MATCH('2016-17'!$A356,input!$A:$A,0),MATCH('2016-17'!W$2,input!$1:$1,0))</f>
        <v>14.969665986687051</v>
      </c>
      <c r="X356" s="100">
        <f>INDEX(input!$A:$DZ,MATCH('2016-17'!$A356,input!$A:$A,0),MATCH('2016-17'!X$2,input!$1:$1,0))</f>
        <v>0.77029569259450259</v>
      </c>
    </row>
    <row r="357" spans="1:24" x14ac:dyDescent="0.25">
      <c r="A357" s="27" t="s">
        <v>667</v>
      </c>
      <c r="B357" s="27" t="str">
        <f>INDEX(input!$A:$DZ,MATCH('2016-17'!$A357,input!$A:$A,0),MATCH('2016-17'!B$2,input!$1:$1,0))</f>
        <v>E3720</v>
      </c>
      <c r="C357" s="27" t="str">
        <f>INDEX(input!$A:$DZ,MATCH('2016-17'!$A357,input!$A:$A,0),MATCH('2016-17'!C$2,input!$1:$1,0))</f>
        <v>E10000031</v>
      </c>
      <c r="E357" s="27" t="str">
        <f>INDEX(input!$A:$DZ,MATCH('2016-17'!$A357,input!$A:$A,0),MATCH('2016-17'!E$2,input!$1:$1,0))</f>
        <v>Warwickshire</v>
      </c>
      <c r="F357" s="110">
        <f>INDEX(input!$A:$DZ,MATCH('2016-17'!$A357,input!$A:$A,0),MATCH('2016-17'!F$2,input!$1:$1,0))</f>
        <v>117.34295019</v>
      </c>
      <c r="G357" s="110">
        <f>INDEX(input!$A:$DZ,MATCH('2016-17'!$A357,input!$A:$A,0),MATCH('2016-17'!G$2,input!$1:$1,0))</f>
        <v>0.84838259727083332</v>
      </c>
      <c r="H357" s="110">
        <f>INDEX(input!$A:$DZ,MATCH('2016-17'!$A357,input!$A:$A,0),MATCH('2016-17'!H$2,input!$1:$1,0))</f>
        <v>227.399933</v>
      </c>
      <c r="I357" s="110">
        <f>INDEX(input!$A:$DZ,MATCH('2016-17'!$A357,input!$A:$A,0),MATCH('2016-17'!I$2,input!$1:$1,0))</f>
        <v>2.1209230104444448</v>
      </c>
      <c r="J357" s="110">
        <f>INDEX(input!$A:$DZ,MATCH('2016-17'!$A357,input!$A:$A,0),MATCH('2016-17'!J$2,input!$1:$1,0))</f>
        <v>0.18990832889388337</v>
      </c>
      <c r="K357" s="110">
        <f>INDEX(input!$A:$DZ,MATCH('2016-17'!$A357,input!$A:$A,0),MATCH('2016-17'!K$2,input!$1:$1,0))</f>
        <v>0</v>
      </c>
      <c r="L357" s="136">
        <f>INDEX(input!$A:$DZ,MATCH('2016-17'!$A357,input!$A:$A,0),MATCH('2016-17'!L$2,input!$1:$1,0))</f>
        <v>347.90209712660919</v>
      </c>
      <c r="M357" s="106">
        <f>INDEX(input!$A:$DZ,MATCH('2016-17'!$A357,input!$A:$A,0),MATCH('2016-17'!M$2,input!$1:$1,0))</f>
        <v>96.162112635992003</v>
      </c>
      <c r="N357" s="106">
        <f>INDEX(input!$A:$DZ,MATCH('2016-17'!$A357,input!$A:$A,0),MATCH('2016-17'!N$2,input!$1:$1,0))</f>
        <v>0.84838259728627485</v>
      </c>
      <c r="O357" s="105">
        <f>INDEX(input!$A:$DZ,MATCH('2016-17'!$A357,input!$A:$A,0),MATCH('2016-17'!O$2,input!$1:$1,0))</f>
        <v>236.61954669740001</v>
      </c>
      <c r="P357" s="111">
        <f>INDEX(input!$A:$DZ,MATCH('2016-17'!$A357,input!$A:$A,0),MATCH('2016-17'!P$2,input!$1:$1,0))</f>
        <v>4.6239200266000005</v>
      </c>
      <c r="Q357" s="50">
        <f>INDEX(input!$A:$DZ,MATCH('2016-17'!$A357,input!$A:$A,0),MATCH('2016-17'!Q$2,input!$1:$1,0))</f>
        <v>0</v>
      </c>
      <c r="R357" s="106">
        <f>INDEX(input!$A:$DZ,MATCH('2016-17'!$A357,input!$A:$A,0),MATCH('2016-17'!R$2,input!$1:$1,0))</f>
        <v>0</v>
      </c>
      <c r="S357" s="105">
        <f>INDEX(input!$A:$DZ,MATCH('2016-17'!$A357,input!$A:$A,0),MATCH('2016-17'!S$2,input!$1:$1,0))</f>
        <v>2.8776755602222224</v>
      </c>
      <c r="T357" s="105">
        <f>INDEX(input!$A:$DZ,MATCH('2016-17'!$A357,input!$A:$A,0),MATCH('2016-17'!T$2,input!$1:$1,0))</f>
        <v>0.13581868474344627</v>
      </c>
      <c r="U357" s="103">
        <f>INDEX(input!$A:$DZ,MATCH('2016-17'!$A357,input!$A:$A,0),MATCH('2016-17'!U$2,input!$1:$1,0))</f>
        <v>0</v>
      </c>
      <c r="V357" s="103">
        <f>INDEX(input!$A:$DZ,MATCH('2016-17'!$A357,input!$A:$A,0),MATCH('2016-17'!V$2,input!$1:$1,0))</f>
        <v>2.9897054036438675</v>
      </c>
      <c r="W357" s="107">
        <f>INDEX(input!$A:$DZ,MATCH('2016-17'!$A357,input!$A:$A,0),MATCH('2016-17'!W$2,input!$1:$1,0))</f>
        <v>344.25716160588775</v>
      </c>
      <c r="X357" s="100">
        <f>INDEX(input!$A:$DZ,MATCH('2016-17'!$A357,input!$A:$A,0),MATCH('2016-17'!X$2,input!$1:$1,0))</f>
        <v>-1.0476900113065346</v>
      </c>
    </row>
    <row r="358" spans="1:24" x14ac:dyDescent="0.25">
      <c r="A358" s="27" t="s">
        <v>669</v>
      </c>
      <c r="B358" s="27" t="str">
        <f>INDEX(input!$A:$DZ,MATCH('2016-17'!$A358,input!$A:$A,0),MATCH('2016-17'!B$2,input!$1:$1,0))</f>
        <v>E1939</v>
      </c>
      <c r="C358" s="27" t="str">
        <f>INDEX(input!$A:$DZ,MATCH('2016-17'!$A358,input!$A:$A,0),MATCH('2016-17'!C$2,input!$1:$1,0))</f>
        <v>E07000103</v>
      </c>
      <c r="E358" s="27" t="str">
        <f>INDEX(input!$A:$DZ,MATCH('2016-17'!$A358,input!$A:$A,0),MATCH('2016-17'!E$2,input!$1:$1,0))</f>
        <v>Watford</v>
      </c>
      <c r="F358" s="110">
        <f>INDEX(input!$A:$DZ,MATCH('2016-17'!$A358,input!$A:$A,0),MATCH('2016-17'!F$2,input!$1:$1,0))</f>
        <v>4.8313180500000001</v>
      </c>
      <c r="G358" s="110">
        <f>INDEX(input!$A:$DZ,MATCH('2016-17'!$A358,input!$A:$A,0),MATCH('2016-17'!G$2,input!$1:$1,0))</f>
        <v>3.7578997020833331E-2</v>
      </c>
      <c r="H358" s="110">
        <f>INDEX(input!$A:$DZ,MATCH('2016-17'!$A358,input!$A:$A,0),MATCH('2016-17'!H$2,input!$1:$1,0))</f>
        <v>7.6962200000000003</v>
      </c>
      <c r="I358" s="110">
        <f>INDEX(input!$A:$DZ,MATCH('2016-17'!$A358,input!$A:$A,0),MATCH('2016-17'!I$2,input!$1:$1,0))</f>
        <v>3.2799323111111116</v>
      </c>
      <c r="J358" s="110">
        <f>INDEX(input!$A:$DZ,MATCH('2016-17'!$A358,input!$A:$A,0),MATCH('2016-17'!J$2,input!$1:$1,0))</f>
        <v>8.383101065043301E-3</v>
      </c>
      <c r="K358" s="110">
        <f>INDEX(input!$A:$DZ,MATCH('2016-17'!$A358,input!$A:$A,0),MATCH('2016-17'!K$2,input!$1:$1,0))</f>
        <v>0</v>
      </c>
      <c r="L358" s="136">
        <f>INDEX(input!$A:$DZ,MATCH('2016-17'!$A358,input!$A:$A,0),MATCH('2016-17'!L$2,input!$1:$1,0))</f>
        <v>15.853432459196988</v>
      </c>
      <c r="M358" s="106">
        <f>INDEX(input!$A:$DZ,MATCH('2016-17'!$A358,input!$A:$A,0),MATCH('2016-17'!M$2,input!$1:$1,0))</f>
        <v>3.9096234804720003</v>
      </c>
      <c r="N358" s="106">
        <f>INDEX(input!$A:$DZ,MATCH('2016-17'!$A358,input!$A:$A,0),MATCH('2016-17'!N$2,input!$1:$1,0))</f>
        <v>3.7578997093070256E-2</v>
      </c>
      <c r="O358" s="105">
        <f>INDEX(input!$A:$DZ,MATCH('2016-17'!$A358,input!$A:$A,0),MATCH('2016-17'!O$2,input!$1:$1,0))</f>
        <v>7.8236646480000003</v>
      </c>
      <c r="P358" s="111">
        <f>INDEX(input!$A:$DZ,MATCH('2016-17'!$A358,input!$A:$A,0),MATCH('2016-17'!P$2,input!$1:$1,0))</f>
        <v>0</v>
      </c>
      <c r="Q358" s="50">
        <f>INDEX(input!$A:$DZ,MATCH('2016-17'!$A358,input!$A:$A,0),MATCH('2016-17'!Q$2,input!$1:$1,0))</f>
        <v>0</v>
      </c>
      <c r="R358" s="106">
        <f>INDEX(input!$A:$DZ,MATCH('2016-17'!$A358,input!$A:$A,0),MATCH('2016-17'!R$2,input!$1:$1,0))</f>
        <v>0</v>
      </c>
      <c r="S358" s="105">
        <f>INDEX(input!$A:$DZ,MATCH('2016-17'!$A358,input!$A:$A,0),MATCH('2016-17'!S$2,input!$1:$1,0))</f>
        <v>3.5094029386666672</v>
      </c>
      <c r="T358" s="105">
        <f>INDEX(input!$A:$DZ,MATCH('2016-17'!$A358,input!$A:$A,0),MATCH('2016-17'!T$2,input!$1:$1,0))</f>
        <v>5.9954282540276562E-3</v>
      </c>
      <c r="U358" s="103">
        <f>INDEX(input!$A:$DZ,MATCH('2016-17'!$A358,input!$A:$A,0),MATCH('2016-17'!U$2,input!$1:$1,0))</f>
        <v>0</v>
      </c>
      <c r="V358" s="103">
        <f>INDEX(input!$A:$DZ,MATCH('2016-17'!$A358,input!$A:$A,0),MATCH('2016-17'!V$2,input!$1:$1,0))</f>
        <v>9.258723784254394E-2</v>
      </c>
      <c r="W358" s="107">
        <f>INDEX(input!$A:$DZ,MATCH('2016-17'!$A358,input!$A:$A,0),MATCH('2016-17'!W$2,input!$1:$1,0))</f>
        <v>15.378852730328308</v>
      </c>
      <c r="X358" s="100">
        <f>INDEX(input!$A:$DZ,MATCH('2016-17'!$A358,input!$A:$A,0),MATCH('2016-17'!X$2,input!$1:$1,0))</f>
        <v>-2.9935455939282374</v>
      </c>
    </row>
    <row r="359" spans="1:24" x14ac:dyDescent="0.25">
      <c r="A359" s="27" t="s">
        <v>671</v>
      </c>
      <c r="B359" s="27" t="str">
        <f>INDEX(input!$A:$DZ,MATCH('2016-17'!$A359,input!$A:$A,0),MATCH('2016-17'!B$2,input!$1:$1,0))</f>
        <v>E3537</v>
      </c>
      <c r="C359" s="27" t="str">
        <f>INDEX(input!$A:$DZ,MATCH('2016-17'!$A359,input!$A:$A,0),MATCH('2016-17'!C$2,input!$1:$1,0))</f>
        <v>E07000206</v>
      </c>
      <c r="E359" s="27" t="str">
        <f>INDEX(input!$A:$DZ,MATCH('2016-17'!$A359,input!$A:$A,0),MATCH('2016-17'!E$2,input!$1:$1,0))</f>
        <v>Waveney</v>
      </c>
      <c r="F359" s="110">
        <f>INDEX(input!$A:$DZ,MATCH('2016-17'!$A359,input!$A:$A,0),MATCH('2016-17'!F$2,input!$1:$1,0))</f>
        <v>6.5807982899999988</v>
      </c>
      <c r="G359" s="110">
        <f>INDEX(input!$A:$DZ,MATCH('2016-17'!$A359,input!$A:$A,0),MATCH('2016-17'!G$2,input!$1:$1,0))</f>
        <v>5.3527800958333337E-2</v>
      </c>
      <c r="H359" s="110">
        <f>INDEX(input!$A:$DZ,MATCH('2016-17'!$A359,input!$A:$A,0),MATCH('2016-17'!H$2,input!$1:$1,0))</f>
        <v>5.1293405500000002</v>
      </c>
      <c r="I359" s="110">
        <f>INDEX(input!$A:$DZ,MATCH('2016-17'!$A359,input!$A:$A,0),MATCH('2016-17'!I$2,input!$1:$1,0))</f>
        <v>1.531801736888889</v>
      </c>
      <c r="J359" s="110">
        <f>INDEX(input!$A:$DZ,MATCH('2016-17'!$A359,input!$A:$A,0),MATCH('2016-17'!J$2,input!$1:$1,0))</f>
        <v>1.1862733421846985E-2</v>
      </c>
      <c r="K359" s="110">
        <f>INDEX(input!$A:$DZ,MATCH('2016-17'!$A359,input!$A:$A,0),MATCH('2016-17'!K$2,input!$1:$1,0))</f>
        <v>0</v>
      </c>
      <c r="L359" s="136">
        <f>INDEX(input!$A:$DZ,MATCH('2016-17'!$A359,input!$A:$A,0),MATCH('2016-17'!L$2,input!$1:$1,0))</f>
        <v>13.307331111269068</v>
      </c>
      <c r="M359" s="106">
        <f>INDEX(input!$A:$DZ,MATCH('2016-17'!$A359,input!$A:$A,0),MATCH('2016-17'!M$2,input!$1:$1,0))</f>
        <v>5.7192425954499999</v>
      </c>
      <c r="N359" s="106">
        <f>INDEX(input!$A:$DZ,MATCH('2016-17'!$A359,input!$A:$A,0),MATCH('2016-17'!N$2,input!$1:$1,0))</f>
        <v>5.3527800993979344E-2</v>
      </c>
      <c r="O359" s="105">
        <f>INDEX(input!$A:$DZ,MATCH('2016-17'!$A359,input!$A:$A,0),MATCH('2016-17'!O$2,input!$1:$1,0))</f>
        <v>5.3242147292399986</v>
      </c>
      <c r="P359" s="111">
        <f>INDEX(input!$A:$DZ,MATCH('2016-17'!$A359,input!$A:$A,0),MATCH('2016-17'!P$2,input!$1:$1,0))</f>
        <v>0</v>
      </c>
      <c r="Q359" s="50">
        <f>INDEX(input!$A:$DZ,MATCH('2016-17'!$A359,input!$A:$A,0),MATCH('2016-17'!Q$2,input!$1:$1,0))</f>
        <v>7.0765322760000762E-2</v>
      </c>
      <c r="R359" s="106">
        <f>INDEX(input!$A:$DZ,MATCH('2016-17'!$A359,input!$A:$A,0),MATCH('2016-17'!R$2,input!$1:$1,0))</f>
        <v>0</v>
      </c>
      <c r="S359" s="105">
        <f>INDEX(input!$A:$DZ,MATCH('2016-17'!$A359,input!$A:$A,0),MATCH('2016-17'!S$2,input!$1:$1,0))</f>
        <v>1.7000722417777778</v>
      </c>
      <c r="T359" s="105">
        <f>INDEX(input!$A:$DZ,MATCH('2016-17'!$A359,input!$A:$A,0),MATCH('2016-17'!T$2,input!$1:$1,0))</f>
        <v>8.4839925673700824E-3</v>
      </c>
      <c r="U359" s="103">
        <f>INDEX(input!$A:$DZ,MATCH('2016-17'!$A359,input!$A:$A,0),MATCH('2016-17'!U$2,input!$1:$1,0))</f>
        <v>0</v>
      </c>
      <c r="V359" s="103">
        <f>INDEX(input!$A:$DZ,MATCH('2016-17'!$A359,input!$A:$A,0),MATCH('2016-17'!V$2,input!$1:$1,0))</f>
        <v>0</v>
      </c>
      <c r="W359" s="107">
        <f>INDEX(input!$A:$DZ,MATCH('2016-17'!$A359,input!$A:$A,0),MATCH('2016-17'!W$2,input!$1:$1,0))</f>
        <v>12.876306682789126</v>
      </c>
      <c r="X359" s="100">
        <f>INDEX(input!$A:$DZ,MATCH('2016-17'!$A359,input!$A:$A,0),MATCH('2016-17'!X$2,input!$1:$1,0))</f>
        <v>-3.2389998030103562</v>
      </c>
    </row>
    <row r="360" spans="1:24" x14ac:dyDescent="0.25">
      <c r="A360" s="27" t="s">
        <v>673</v>
      </c>
      <c r="B360" s="27" t="str">
        <f>INDEX(input!$A:$DZ,MATCH('2016-17'!$A360,input!$A:$A,0),MATCH('2016-17'!B$2,input!$1:$1,0))</f>
        <v>E3640</v>
      </c>
      <c r="C360" s="27" t="str">
        <f>INDEX(input!$A:$DZ,MATCH('2016-17'!$A360,input!$A:$A,0),MATCH('2016-17'!C$2,input!$1:$1,0))</f>
        <v>E07000216</v>
      </c>
      <c r="E360" s="27" t="str">
        <f>INDEX(input!$A:$DZ,MATCH('2016-17'!$A360,input!$A:$A,0),MATCH('2016-17'!E$2,input!$1:$1,0))</f>
        <v>Waverley</v>
      </c>
      <c r="F360" s="110">
        <f>INDEX(input!$A:$DZ,MATCH('2016-17'!$A360,input!$A:$A,0),MATCH('2016-17'!F$2,input!$1:$1,0))</f>
        <v>3.4831425300000003</v>
      </c>
      <c r="G360" s="110">
        <f>INDEX(input!$A:$DZ,MATCH('2016-17'!$A360,input!$A:$A,0),MATCH('2016-17'!G$2,input!$1:$1,0))</f>
        <v>2.6507242854166668E-2</v>
      </c>
      <c r="H360" s="110">
        <f>INDEX(input!$A:$DZ,MATCH('2016-17'!$A360,input!$A:$A,0),MATCH('2016-17'!H$2,input!$1:$1,0))</f>
        <v>8.5539000000000005</v>
      </c>
      <c r="I360" s="110">
        <f>INDEX(input!$A:$DZ,MATCH('2016-17'!$A360,input!$A:$A,0),MATCH('2016-17'!I$2,input!$1:$1,0))</f>
        <v>1.6623583404444444</v>
      </c>
      <c r="J360" s="110">
        <f>INDEX(input!$A:$DZ,MATCH('2016-17'!$A360,input!$A:$A,0),MATCH('2016-17'!J$2,input!$1:$1,0))</f>
        <v>5.9543827516575776E-3</v>
      </c>
      <c r="K360" s="110">
        <f>INDEX(input!$A:$DZ,MATCH('2016-17'!$A360,input!$A:$A,0),MATCH('2016-17'!K$2,input!$1:$1,0))</f>
        <v>0</v>
      </c>
      <c r="L360" s="136">
        <f>INDEX(input!$A:$DZ,MATCH('2016-17'!$A360,input!$A:$A,0),MATCH('2016-17'!L$2,input!$1:$1,0))</f>
        <v>13.731862496050269</v>
      </c>
      <c r="M360" s="106">
        <f>INDEX(input!$A:$DZ,MATCH('2016-17'!$A360,input!$A:$A,0),MATCH('2016-17'!M$2,input!$1:$1,0))</f>
        <v>2.5975354184400001</v>
      </c>
      <c r="N360" s="106">
        <f>INDEX(input!$A:$DZ,MATCH('2016-17'!$A360,input!$A:$A,0),MATCH('2016-17'!N$2,input!$1:$1,0))</f>
        <v>2.6507242800572317E-2</v>
      </c>
      <c r="O360" s="105">
        <f>INDEX(input!$A:$DZ,MATCH('2016-17'!$A360,input!$A:$A,0),MATCH('2016-17'!O$2,input!$1:$1,0))</f>
        <v>8.8595238223799981</v>
      </c>
      <c r="P360" s="111">
        <f>INDEX(input!$A:$DZ,MATCH('2016-17'!$A360,input!$A:$A,0),MATCH('2016-17'!P$2,input!$1:$1,0))</f>
        <v>0</v>
      </c>
      <c r="Q360" s="50">
        <f>INDEX(input!$A:$DZ,MATCH('2016-17'!$A360,input!$A:$A,0),MATCH('2016-17'!Q$2,input!$1:$1,0))</f>
        <v>9.4513346619999675E-2</v>
      </c>
      <c r="R360" s="106">
        <f>INDEX(input!$A:$DZ,MATCH('2016-17'!$A360,input!$A:$A,0),MATCH('2016-17'!R$2,input!$1:$1,0))</f>
        <v>0</v>
      </c>
      <c r="S360" s="105">
        <f>INDEX(input!$A:$DZ,MATCH('2016-17'!$A360,input!$A:$A,0),MATCH('2016-17'!S$2,input!$1:$1,0))</f>
        <v>2.2295214995555557</v>
      </c>
      <c r="T360" s="105">
        <f>INDEX(input!$A:$DZ,MATCH('2016-17'!$A360,input!$A:$A,0),MATCH('2016-17'!T$2,input!$1:$1,0))</f>
        <v>4.2584569012825537E-3</v>
      </c>
      <c r="U360" s="103">
        <f>INDEX(input!$A:$DZ,MATCH('2016-17'!$A360,input!$A:$A,0),MATCH('2016-17'!U$2,input!$1:$1,0))</f>
        <v>0</v>
      </c>
      <c r="V360" s="103">
        <f>INDEX(input!$A:$DZ,MATCH('2016-17'!$A360,input!$A:$A,0),MATCH('2016-17'!V$2,input!$1:$1,0))</f>
        <v>0.15262374292273226</v>
      </c>
      <c r="W360" s="107">
        <f>INDEX(input!$A:$DZ,MATCH('2016-17'!$A360,input!$A:$A,0),MATCH('2016-17'!W$2,input!$1:$1,0))</f>
        <v>13.964483529620141</v>
      </c>
      <c r="X360" s="100">
        <f>INDEX(input!$A:$DZ,MATCH('2016-17'!$A360,input!$A:$A,0),MATCH('2016-17'!X$2,input!$1:$1,0))</f>
        <v>1.6940239070758478</v>
      </c>
    </row>
    <row r="361" spans="1:24" x14ac:dyDescent="0.25">
      <c r="A361" s="27" t="s">
        <v>675</v>
      </c>
      <c r="B361" s="27" t="str">
        <f>INDEX(input!$A:$DZ,MATCH('2016-17'!$A361,input!$A:$A,0),MATCH('2016-17'!B$2,input!$1:$1,0))</f>
        <v>E1437</v>
      </c>
      <c r="C361" s="27" t="str">
        <f>INDEX(input!$A:$DZ,MATCH('2016-17'!$A361,input!$A:$A,0),MATCH('2016-17'!C$2,input!$1:$1,0))</f>
        <v>E07000065</v>
      </c>
      <c r="E361" s="27" t="str">
        <f>INDEX(input!$A:$DZ,MATCH('2016-17'!$A361,input!$A:$A,0),MATCH('2016-17'!E$2,input!$1:$1,0))</f>
        <v>Wealden</v>
      </c>
      <c r="F361" s="110">
        <f>INDEX(input!$A:$DZ,MATCH('2016-17'!$A361,input!$A:$A,0),MATCH('2016-17'!F$2,input!$1:$1,0))</f>
        <v>5.0727572900000002</v>
      </c>
      <c r="G361" s="110">
        <f>INDEX(input!$A:$DZ,MATCH('2016-17'!$A361,input!$A:$A,0),MATCH('2016-17'!G$2,input!$1:$1,0))</f>
        <v>3.9084610833333332E-2</v>
      </c>
      <c r="H361" s="110">
        <f>INDEX(input!$A:$DZ,MATCH('2016-17'!$A361,input!$A:$A,0),MATCH('2016-17'!H$2,input!$1:$1,0))</f>
        <v>10.6532</v>
      </c>
      <c r="I361" s="110">
        <f>INDEX(input!$A:$DZ,MATCH('2016-17'!$A361,input!$A:$A,0),MATCH('2016-17'!I$2,input!$1:$1,0))</f>
        <v>4.3304449786666677</v>
      </c>
      <c r="J361" s="110">
        <f>INDEX(input!$A:$DZ,MATCH('2016-17'!$A361,input!$A:$A,0),MATCH('2016-17'!J$2,input!$1:$1,0))</f>
        <v>8.784459788950795E-3</v>
      </c>
      <c r="K361" s="110">
        <f>INDEX(input!$A:$DZ,MATCH('2016-17'!$A361,input!$A:$A,0),MATCH('2016-17'!K$2,input!$1:$1,0))</f>
        <v>3.9528063917873293E-2</v>
      </c>
      <c r="L361" s="136">
        <f>INDEX(input!$A:$DZ,MATCH('2016-17'!$A361,input!$A:$A,0),MATCH('2016-17'!L$2,input!$1:$1,0))</f>
        <v>20.143799403206824</v>
      </c>
      <c r="M361" s="106">
        <f>INDEX(input!$A:$DZ,MATCH('2016-17'!$A361,input!$A:$A,0),MATCH('2016-17'!M$2,input!$1:$1,0))</f>
        <v>3.9157438850880002</v>
      </c>
      <c r="N361" s="106">
        <f>INDEX(input!$A:$DZ,MATCH('2016-17'!$A361,input!$A:$A,0),MATCH('2016-17'!N$2,input!$1:$1,0))</f>
        <v>3.9084610775390494E-2</v>
      </c>
      <c r="O361" s="105">
        <f>INDEX(input!$A:$DZ,MATCH('2016-17'!$A361,input!$A:$A,0),MATCH('2016-17'!O$2,input!$1:$1,0))</f>
        <v>11.164613520000001</v>
      </c>
      <c r="P361" s="111">
        <f>INDEX(input!$A:$DZ,MATCH('2016-17'!$A361,input!$A:$A,0),MATCH('2016-17'!P$2,input!$1:$1,0))</f>
        <v>0</v>
      </c>
      <c r="Q361" s="50">
        <f>INDEX(input!$A:$DZ,MATCH('2016-17'!$A361,input!$A:$A,0),MATCH('2016-17'!Q$2,input!$1:$1,0))</f>
        <v>-1.7883081682157355E-15</v>
      </c>
      <c r="R361" s="106">
        <f>INDEX(input!$A:$DZ,MATCH('2016-17'!$A361,input!$A:$A,0),MATCH('2016-17'!R$2,input!$1:$1,0))</f>
        <v>0</v>
      </c>
      <c r="S361" s="105">
        <f>INDEX(input!$A:$DZ,MATCH('2016-17'!$A361,input!$A:$A,0),MATCH('2016-17'!S$2,input!$1:$1,0))</f>
        <v>5.079981720000001</v>
      </c>
      <c r="T361" s="105">
        <f>INDEX(input!$A:$DZ,MATCH('2016-17'!$A361,input!$A:$A,0),MATCH('2016-17'!T$2,input!$1:$1,0))</f>
        <v>6.282472083589675E-3</v>
      </c>
      <c r="U361" s="103">
        <f>INDEX(input!$A:$DZ,MATCH('2016-17'!$A361,input!$A:$A,0),MATCH('2016-17'!U$2,input!$1:$1,0))</f>
        <v>0.20529091260572907</v>
      </c>
      <c r="V361" s="103">
        <f>INDEX(input!$A:$DZ,MATCH('2016-17'!$A361,input!$A:$A,0),MATCH('2016-17'!V$2,input!$1:$1,0))</f>
        <v>0.16679735217435304</v>
      </c>
      <c r="W361" s="107">
        <f>INDEX(input!$A:$DZ,MATCH('2016-17'!$A361,input!$A:$A,0),MATCH('2016-17'!W$2,input!$1:$1,0))</f>
        <v>20.577794472727064</v>
      </c>
      <c r="X361" s="100">
        <f>INDEX(input!$A:$DZ,MATCH('2016-17'!$A361,input!$A:$A,0),MATCH('2016-17'!X$2,input!$1:$1,0))</f>
        <v>2.1544846671335938</v>
      </c>
    </row>
    <row r="362" spans="1:24" x14ac:dyDescent="0.25">
      <c r="A362" s="27" t="s">
        <v>677</v>
      </c>
      <c r="B362" s="27" t="str">
        <f>INDEX(input!$A:$DZ,MATCH('2016-17'!$A362,input!$A:$A,0),MATCH('2016-17'!B$2,input!$1:$1,0))</f>
        <v>E2837</v>
      </c>
      <c r="C362" s="27" t="str">
        <f>INDEX(input!$A:$DZ,MATCH('2016-17'!$A362,input!$A:$A,0),MATCH('2016-17'!C$2,input!$1:$1,0))</f>
        <v>E07000156</v>
      </c>
      <c r="E362" s="27" t="str">
        <f>INDEX(input!$A:$DZ,MATCH('2016-17'!$A362,input!$A:$A,0),MATCH('2016-17'!E$2,input!$1:$1,0))</f>
        <v>Wellingborough</v>
      </c>
      <c r="F362" s="110">
        <f>INDEX(input!$A:$DZ,MATCH('2016-17'!$A362,input!$A:$A,0),MATCH('2016-17'!F$2,input!$1:$1,0))</f>
        <v>3.96979251</v>
      </c>
      <c r="G362" s="110">
        <f>INDEX(input!$A:$DZ,MATCH('2016-17'!$A362,input!$A:$A,0),MATCH('2016-17'!G$2,input!$1:$1,0))</f>
        <v>3.2037518625000004E-2</v>
      </c>
      <c r="H362" s="110">
        <f>INDEX(input!$A:$DZ,MATCH('2016-17'!$A362,input!$A:$A,0),MATCH('2016-17'!H$2,input!$1:$1,0))</f>
        <v>3.0429349999999999</v>
      </c>
      <c r="I362" s="110">
        <f>INDEX(input!$A:$DZ,MATCH('2016-17'!$A362,input!$A:$A,0),MATCH('2016-17'!I$2,input!$1:$1,0))</f>
        <v>1.000984056888889</v>
      </c>
      <c r="J362" s="110">
        <f>INDEX(input!$A:$DZ,MATCH('2016-17'!$A362,input!$A:$A,0),MATCH('2016-17'!J$2,input!$1:$1,0))</f>
        <v>7.0958762577417907E-3</v>
      </c>
      <c r="K362" s="110">
        <f>INDEX(input!$A:$DZ,MATCH('2016-17'!$A362,input!$A:$A,0),MATCH('2016-17'!K$2,input!$1:$1,0))</f>
        <v>0</v>
      </c>
      <c r="L362" s="136">
        <f>INDEX(input!$A:$DZ,MATCH('2016-17'!$A362,input!$A:$A,0),MATCH('2016-17'!L$2,input!$1:$1,0))</f>
        <v>8.0528449617716316</v>
      </c>
      <c r="M362" s="106">
        <f>INDEX(input!$A:$DZ,MATCH('2016-17'!$A362,input!$A:$A,0),MATCH('2016-17'!M$2,input!$1:$1,0))</f>
        <v>3.4538417454660002</v>
      </c>
      <c r="N362" s="106">
        <f>INDEX(input!$A:$DZ,MATCH('2016-17'!$A362,input!$A:$A,0),MATCH('2016-17'!N$2,input!$1:$1,0))</f>
        <v>3.2037518593615706E-2</v>
      </c>
      <c r="O362" s="105">
        <f>INDEX(input!$A:$DZ,MATCH('2016-17'!$A362,input!$A:$A,0),MATCH('2016-17'!O$2,input!$1:$1,0))</f>
        <v>3.1426665119999999</v>
      </c>
      <c r="P362" s="111">
        <f>INDEX(input!$A:$DZ,MATCH('2016-17'!$A362,input!$A:$A,0),MATCH('2016-17'!P$2,input!$1:$1,0))</f>
        <v>0</v>
      </c>
      <c r="Q362" s="50">
        <f>INDEX(input!$A:$DZ,MATCH('2016-17'!$A362,input!$A:$A,0),MATCH('2016-17'!Q$2,input!$1:$1,0))</f>
        <v>5.2726687999999911E-2</v>
      </c>
      <c r="R362" s="106">
        <f>INDEX(input!$A:$DZ,MATCH('2016-17'!$A362,input!$A:$A,0),MATCH('2016-17'!R$2,input!$1:$1,0))</f>
        <v>0</v>
      </c>
      <c r="S362" s="105">
        <f>INDEX(input!$A:$DZ,MATCH('2016-17'!$A362,input!$A:$A,0),MATCH('2016-17'!S$2,input!$1:$1,0))</f>
        <v>1.4573662613333336</v>
      </c>
      <c r="T362" s="105">
        <f>INDEX(input!$A:$DZ,MATCH('2016-17'!$A362,input!$A:$A,0),MATCH('2016-17'!T$2,input!$1:$1,0))</f>
        <v>5.0748305039704797E-3</v>
      </c>
      <c r="U362" s="103">
        <f>INDEX(input!$A:$DZ,MATCH('2016-17'!$A362,input!$A:$A,0),MATCH('2016-17'!U$2,input!$1:$1,0))</f>
        <v>0</v>
      </c>
      <c r="V362" s="103">
        <f>INDEX(input!$A:$DZ,MATCH('2016-17'!$A362,input!$A:$A,0),MATCH('2016-17'!V$2,input!$1:$1,0))</f>
        <v>0</v>
      </c>
      <c r="W362" s="107">
        <f>INDEX(input!$A:$DZ,MATCH('2016-17'!$A362,input!$A:$A,0),MATCH('2016-17'!W$2,input!$1:$1,0))</f>
        <v>8.1437135558969196</v>
      </c>
      <c r="X362" s="100">
        <f>INDEX(input!$A:$DZ,MATCH('2016-17'!$A362,input!$A:$A,0),MATCH('2016-17'!X$2,input!$1:$1,0))</f>
        <v>1.1284036207906301</v>
      </c>
    </row>
    <row r="363" spans="1:24" x14ac:dyDescent="0.25">
      <c r="A363" s="27" t="s">
        <v>679</v>
      </c>
      <c r="B363" s="27" t="str">
        <f>INDEX(input!$A:$DZ,MATCH('2016-17'!$A363,input!$A:$A,0),MATCH('2016-17'!B$2,input!$1:$1,0))</f>
        <v>E1940</v>
      </c>
      <c r="C363" s="27" t="str">
        <f>INDEX(input!$A:$DZ,MATCH('2016-17'!$A363,input!$A:$A,0),MATCH('2016-17'!C$2,input!$1:$1,0))</f>
        <v>E07000241</v>
      </c>
      <c r="E363" s="27" t="str">
        <f>INDEX(input!$A:$DZ,MATCH('2016-17'!$A363,input!$A:$A,0),MATCH('2016-17'!E$2,input!$1:$1,0))</f>
        <v>Welwyn Hatfield</v>
      </c>
      <c r="F363" s="110">
        <f>INDEX(input!$A:$DZ,MATCH('2016-17'!$A363,input!$A:$A,0),MATCH('2016-17'!F$2,input!$1:$1,0))</f>
        <v>4.8948909</v>
      </c>
      <c r="G363" s="110">
        <f>INDEX(input!$A:$DZ,MATCH('2016-17'!$A363,input!$A:$A,0),MATCH('2016-17'!G$2,input!$1:$1,0))</f>
        <v>3.8529242645833336E-2</v>
      </c>
      <c r="H363" s="110">
        <f>INDEX(input!$A:$DZ,MATCH('2016-17'!$A363,input!$A:$A,0),MATCH('2016-17'!H$2,input!$1:$1,0))</f>
        <v>7.662344</v>
      </c>
      <c r="I363" s="110">
        <f>INDEX(input!$A:$DZ,MATCH('2016-17'!$A363,input!$A:$A,0),MATCH('2016-17'!I$2,input!$1:$1,0))</f>
        <v>1.7264140328888888</v>
      </c>
      <c r="J363" s="110">
        <f>INDEX(input!$A:$DZ,MATCH('2016-17'!$A363,input!$A:$A,0),MATCH('2016-17'!J$2,input!$1:$1,0))</f>
        <v>8.5901435084077497E-3</v>
      </c>
      <c r="K363" s="110">
        <f>INDEX(input!$A:$DZ,MATCH('2016-17'!$A363,input!$A:$A,0),MATCH('2016-17'!K$2,input!$1:$1,0))</f>
        <v>0</v>
      </c>
      <c r="L363" s="136">
        <f>INDEX(input!$A:$DZ,MATCH('2016-17'!$A363,input!$A:$A,0),MATCH('2016-17'!L$2,input!$1:$1,0))</f>
        <v>14.330768319043132</v>
      </c>
      <c r="M363" s="106">
        <f>INDEX(input!$A:$DZ,MATCH('2016-17'!$A363,input!$A:$A,0),MATCH('2016-17'!M$2,input!$1:$1,0))</f>
        <v>3.971011433068</v>
      </c>
      <c r="N363" s="106">
        <f>INDEX(input!$A:$DZ,MATCH('2016-17'!$A363,input!$A:$A,0),MATCH('2016-17'!N$2,input!$1:$1,0))</f>
        <v>3.8529242712154958E-2</v>
      </c>
      <c r="O363" s="105">
        <f>INDEX(input!$A:$DZ,MATCH('2016-17'!$A363,input!$A:$A,0),MATCH('2016-17'!O$2,input!$1:$1,0))</f>
        <v>7.7602163610000003</v>
      </c>
      <c r="P363" s="111">
        <f>INDEX(input!$A:$DZ,MATCH('2016-17'!$A363,input!$A:$A,0),MATCH('2016-17'!P$2,input!$1:$1,0))</f>
        <v>0</v>
      </c>
      <c r="Q363" s="50">
        <f>INDEX(input!$A:$DZ,MATCH('2016-17'!$A363,input!$A:$A,0),MATCH('2016-17'!Q$2,input!$1:$1,0))</f>
        <v>0</v>
      </c>
      <c r="R363" s="106">
        <f>INDEX(input!$A:$DZ,MATCH('2016-17'!$A363,input!$A:$A,0),MATCH('2016-17'!R$2,input!$1:$1,0))</f>
        <v>0</v>
      </c>
      <c r="S363" s="105">
        <f>INDEX(input!$A:$DZ,MATCH('2016-17'!$A363,input!$A:$A,0),MATCH('2016-17'!S$2,input!$1:$1,0))</f>
        <v>2.2431833022222221</v>
      </c>
      <c r="T363" s="105">
        <f>INDEX(input!$A:$DZ,MATCH('2016-17'!$A363,input!$A:$A,0),MATCH('2016-17'!T$2,input!$1:$1,0))</f>
        <v>6.1435009189161026E-3</v>
      </c>
      <c r="U363" s="103">
        <f>INDEX(input!$A:$DZ,MATCH('2016-17'!$A363,input!$A:$A,0),MATCH('2016-17'!U$2,input!$1:$1,0))</f>
        <v>0</v>
      </c>
      <c r="V363" s="103">
        <f>INDEX(input!$A:$DZ,MATCH('2016-17'!$A363,input!$A:$A,0),MATCH('2016-17'!V$2,input!$1:$1,0))</f>
        <v>7.8241716802356601E-2</v>
      </c>
      <c r="W363" s="107">
        <f>INDEX(input!$A:$DZ,MATCH('2016-17'!$A363,input!$A:$A,0),MATCH('2016-17'!W$2,input!$1:$1,0))</f>
        <v>14.09732555672365</v>
      </c>
      <c r="X363" s="100">
        <f>INDEX(input!$A:$DZ,MATCH('2016-17'!$A363,input!$A:$A,0),MATCH('2016-17'!X$2,input!$1:$1,0))</f>
        <v>-1.6289619448335957</v>
      </c>
    </row>
    <row r="364" spans="1:24" x14ac:dyDescent="0.25">
      <c r="A364" s="27" t="s">
        <v>681</v>
      </c>
      <c r="B364" s="27" t="str">
        <f>INDEX(input!$A:$DZ,MATCH('2016-17'!$A364,input!$A:$A,0),MATCH('2016-17'!B$2,input!$1:$1,0))</f>
        <v>E0302</v>
      </c>
      <c r="C364" s="27" t="str">
        <f>INDEX(input!$A:$DZ,MATCH('2016-17'!$A364,input!$A:$A,0),MATCH('2016-17'!C$2,input!$1:$1,0))</f>
        <v>E06000037</v>
      </c>
      <c r="E364" s="27" t="str">
        <f>INDEX(input!$A:$DZ,MATCH('2016-17'!$A364,input!$A:$A,0),MATCH('2016-17'!E$2,input!$1:$1,0))</f>
        <v>West Berkshire</v>
      </c>
      <c r="F364" s="110">
        <f>INDEX(input!$A:$DZ,MATCH('2016-17'!$A364,input!$A:$A,0),MATCH('2016-17'!F$2,input!$1:$1,0))</f>
        <v>33.534843539999997</v>
      </c>
      <c r="G364" s="110">
        <f>INDEX(input!$A:$DZ,MATCH('2016-17'!$A364,input!$A:$A,0),MATCH('2016-17'!G$2,input!$1:$1,0))</f>
        <v>0.23958496625</v>
      </c>
      <c r="H364" s="110">
        <f>INDEX(input!$A:$DZ,MATCH('2016-17'!$A364,input!$A:$A,0),MATCH('2016-17'!H$2,input!$1:$1,0))</f>
        <v>78.438209999999998</v>
      </c>
      <c r="I364" s="110">
        <f>INDEX(input!$A:$DZ,MATCH('2016-17'!$A364,input!$A:$A,0),MATCH('2016-17'!I$2,input!$1:$1,0))</f>
        <v>3.0622555844444443</v>
      </c>
      <c r="J364" s="110">
        <f>INDEX(input!$A:$DZ,MATCH('2016-17'!$A364,input!$A:$A,0),MATCH('2016-17'!J$2,input!$1:$1,0))</f>
        <v>5.27741694975222E-2</v>
      </c>
      <c r="K364" s="110">
        <f>INDEX(input!$A:$DZ,MATCH('2016-17'!$A364,input!$A:$A,0),MATCH('2016-17'!K$2,input!$1:$1,0))</f>
        <v>0</v>
      </c>
      <c r="L364" s="136">
        <f>INDEX(input!$A:$DZ,MATCH('2016-17'!$A364,input!$A:$A,0),MATCH('2016-17'!L$2,input!$1:$1,0))</f>
        <v>115.32766826019196</v>
      </c>
      <c r="M364" s="106">
        <f>INDEX(input!$A:$DZ,MATCH('2016-17'!$A364,input!$A:$A,0),MATCH('2016-17'!M$2,input!$1:$1,0))</f>
        <v>26.094750398473003</v>
      </c>
      <c r="N364" s="106">
        <f>INDEX(input!$A:$DZ,MATCH('2016-17'!$A364,input!$A:$A,0),MATCH('2016-17'!N$2,input!$1:$1,0))</f>
        <v>0.23958496628038636</v>
      </c>
      <c r="O364" s="105">
        <f>INDEX(input!$A:$DZ,MATCH('2016-17'!$A364,input!$A:$A,0),MATCH('2016-17'!O$2,input!$1:$1,0))</f>
        <v>80.698739204999981</v>
      </c>
      <c r="P364" s="111">
        <f>INDEX(input!$A:$DZ,MATCH('2016-17'!$A364,input!$A:$A,0),MATCH('2016-17'!P$2,input!$1:$1,0))</f>
        <v>1.5825622800000001</v>
      </c>
      <c r="Q364" s="50">
        <f>INDEX(input!$A:$DZ,MATCH('2016-17'!$A364,input!$A:$A,0),MATCH('2016-17'!Q$2,input!$1:$1,0))</f>
        <v>0</v>
      </c>
      <c r="R364" s="106">
        <f>INDEX(input!$A:$DZ,MATCH('2016-17'!$A364,input!$A:$A,0),MATCH('2016-17'!R$2,input!$1:$1,0))</f>
        <v>0</v>
      </c>
      <c r="S364" s="105">
        <f>INDEX(input!$A:$DZ,MATCH('2016-17'!$A364,input!$A:$A,0),MATCH('2016-17'!S$2,input!$1:$1,0))</f>
        <v>3.9541327244444444</v>
      </c>
      <c r="T364" s="105">
        <f>INDEX(input!$A:$DZ,MATCH('2016-17'!$A364,input!$A:$A,0),MATCH('2016-17'!T$2,input!$1:$1,0))</f>
        <v>3.7743043347963592E-2</v>
      </c>
      <c r="U364" s="103">
        <f>INDEX(input!$A:$DZ,MATCH('2016-17'!$A364,input!$A:$A,0),MATCH('2016-17'!U$2,input!$1:$1,0))</f>
        <v>0</v>
      </c>
      <c r="V364" s="103">
        <f>INDEX(input!$A:$DZ,MATCH('2016-17'!$A364,input!$A:$A,0),MATCH('2016-17'!V$2,input!$1:$1,0))</f>
        <v>1.3895324628828214</v>
      </c>
      <c r="W364" s="107">
        <f>INDEX(input!$A:$DZ,MATCH('2016-17'!$A364,input!$A:$A,0),MATCH('2016-17'!W$2,input!$1:$1,0))</f>
        <v>113.99704508042859</v>
      </c>
      <c r="X364" s="100">
        <f>INDEX(input!$A:$DZ,MATCH('2016-17'!$A364,input!$A:$A,0),MATCH('2016-17'!X$2,input!$1:$1,0))</f>
        <v>-1.1537761925103251</v>
      </c>
    </row>
    <row r="365" spans="1:24" x14ac:dyDescent="0.25">
      <c r="A365" s="27" t="s">
        <v>683</v>
      </c>
      <c r="B365" s="27" t="str">
        <f>INDEX(input!$A:$DZ,MATCH('2016-17'!$A365,input!$A:$A,0),MATCH('2016-17'!B$2,input!$1:$1,0))</f>
        <v>E1140</v>
      </c>
      <c r="C365" s="27" t="str">
        <f>INDEX(input!$A:$DZ,MATCH('2016-17'!$A365,input!$A:$A,0),MATCH('2016-17'!C$2,input!$1:$1,0))</f>
        <v>E07000047</v>
      </c>
      <c r="E365" s="27" t="str">
        <f>INDEX(input!$A:$DZ,MATCH('2016-17'!$A365,input!$A:$A,0),MATCH('2016-17'!E$2,input!$1:$1,0))</f>
        <v>West Devon</v>
      </c>
      <c r="F365" s="110">
        <f>INDEX(input!$A:$DZ,MATCH('2016-17'!$A365,input!$A:$A,0),MATCH('2016-17'!F$2,input!$1:$1,0))</f>
        <v>2.6228734600000001</v>
      </c>
      <c r="G365" s="110">
        <f>INDEX(input!$A:$DZ,MATCH('2016-17'!$A365,input!$A:$A,0),MATCH('2016-17'!G$2,input!$1:$1,0))</f>
        <v>2.1812545708333332E-2</v>
      </c>
      <c r="H365" s="110">
        <f>INDEX(input!$A:$DZ,MATCH('2016-17'!$A365,input!$A:$A,0),MATCH('2016-17'!H$2,input!$1:$1,0))</f>
        <v>4.0546439999999997</v>
      </c>
      <c r="I365" s="110">
        <f>INDEX(input!$A:$DZ,MATCH('2016-17'!$A365,input!$A:$A,0),MATCH('2016-17'!I$2,input!$1:$1,0))</f>
        <v>1.4977685448888889</v>
      </c>
      <c r="J365" s="110">
        <f>INDEX(input!$A:$DZ,MATCH('2016-17'!$A365,input!$A:$A,0),MATCH('2016-17'!J$2,input!$1:$1,0))</f>
        <v>4.8629449916593346E-3</v>
      </c>
      <c r="K365" s="110">
        <f>INDEX(input!$A:$DZ,MATCH('2016-17'!$A365,input!$A:$A,0),MATCH('2016-17'!K$2,input!$1:$1,0))</f>
        <v>8.8859931393869829E-2</v>
      </c>
      <c r="L365" s="136">
        <f>INDEX(input!$A:$DZ,MATCH('2016-17'!$A365,input!$A:$A,0),MATCH('2016-17'!L$2,input!$1:$1,0))</f>
        <v>8.2908214269827507</v>
      </c>
      <c r="M365" s="106">
        <f>INDEX(input!$A:$DZ,MATCH('2016-17'!$A365,input!$A:$A,0),MATCH('2016-17'!M$2,input!$1:$1,0))</f>
        <v>2.1315852686080001</v>
      </c>
      <c r="N365" s="106">
        <f>INDEX(input!$A:$DZ,MATCH('2016-17'!$A365,input!$A:$A,0),MATCH('2016-17'!N$2,input!$1:$1,0))</f>
        <v>2.1812545762202481E-2</v>
      </c>
      <c r="O365" s="105">
        <f>INDEX(input!$A:$DZ,MATCH('2016-17'!$A365,input!$A:$A,0),MATCH('2016-17'!O$2,input!$1:$1,0))</f>
        <v>4.1944880905200002</v>
      </c>
      <c r="P365" s="111">
        <f>INDEX(input!$A:$DZ,MATCH('2016-17'!$A365,input!$A:$A,0),MATCH('2016-17'!P$2,input!$1:$1,0))</f>
        <v>0</v>
      </c>
      <c r="Q365" s="50">
        <f>INDEX(input!$A:$DZ,MATCH('2016-17'!$A365,input!$A:$A,0),MATCH('2016-17'!Q$2,input!$1:$1,0))</f>
        <v>1.6422135480000009E-2</v>
      </c>
      <c r="R365" s="106">
        <f>INDEX(input!$A:$DZ,MATCH('2016-17'!$A365,input!$A:$A,0),MATCH('2016-17'!R$2,input!$1:$1,0))</f>
        <v>0</v>
      </c>
      <c r="S365" s="105">
        <f>INDEX(input!$A:$DZ,MATCH('2016-17'!$A365,input!$A:$A,0),MATCH('2016-17'!S$2,input!$1:$1,0))</f>
        <v>1.745295190222222</v>
      </c>
      <c r="T365" s="105">
        <f>INDEX(input!$A:$DZ,MATCH('2016-17'!$A365,input!$A:$A,0),MATCH('2016-17'!T$2,input!$1:$1,0))</f>
        <v>3.4778821792274387E-3</v>
      </c>
      <c r="U365" s="103">
        <f>INDEX(input!$A:$DZ,MATCH('2016-17'!$A365,input!$A:$A,0),MATCH('2016-17'!U$2,input!$1:$1,0))</f>
        <v>0.46149835336816275</v>
      </c>
      <c r="V365" s="103">
        <f>INDEX(input!$A:$DZ,MATCH('2016-17'!$A365,input!$A:$A,0),MATCH('2016-17'!V$2,input!$1:$1,0))</f>
        <v>3.0803292576005201E-2</v>
      </c>
      <c r="W365" s="107">
        <f>INDEX(input!$A:$DZ,MATCH('2016-17'!$A365,input!$A:$A,0),MATCH('2016-17'!W$2,input!$1:$1,0))</f>
        <v>8.6053827587158214</v>
      </c>
      <c r="X365" s="100">
        <f>INDEX(input!$A:$DZ,MATCH('2016-17'!$A365,input!$A:$A,0),MATCH('2016-17'!X$2,input!$1:$1,0))</f>
        <v>3.7940912671128091</v>
      </c>
    </row>
    <row r="366" spans="1:24" x14ac:dyDescent="0.25">
      <c r="A366" s="27" t="s">
        <v>685</v>
      </c>
      <c r="B366" s="27" t="str">
        <f>INDEX(input!$A:$DZ,MATCH('2016-17'!$A366,input!$A:$A,0),MATCH('2016-17'!B$2,input!$1:$1,0))</f>
        <v>E1237</v>
      </c>
      <c r="C366" s="27" t="str">
        <f>INDEX(input!$A:$DZ,MATCH('2016-17'!$A366,input!$A:$A,0),MATCH('2016-17'!C$2,input!$1:$1,0))</f>
        <v>E07000052</v>
      </c>
      <c r="E366" s="27" t="str">
        <f>INDEX(input!$A:$DZ,MATCH('2016-17'!$A366,input!$A:$A,0),MATCH('2016-17'!E$2,input!$1:$1,0))</f>
        <v>West Dorset</v>
      </c>
      <c r="F366" s="110">
        <f>INDEX(input!$A:$DZ,MATCH('2016-17'!$A366,input!$A:$A,0),MATCH('2016-17'!F$2,input!$1:$1,0))</f>
        <v>4.6972264900000003</v>
      </c>
      <c r="G366" s="110">
        <f>INDEX(input!$A:$DZ,MATCH('2016-17'!$A366,input!$A:$A,0),MATCH('2016-17'!G$2,input!$1:$1,0))</f>
        <v>3.869768233333333E-2</v>
      </c>
      <c r="H366" s="110">
        <f>INDEX(input!$A:$DZ,MATCH('2016-17'!$A366,input!$A:$A,0),MATCH('2016-17'!H$2,input!$1:$1,0))</f>
        <v>5.2590173099999999</v>
      </c>
      <c r="I366" s="110">
        <f>INDEX(input!$A:$DZ,MATCH('2016-17'!$A366,input!$A:$A,0),MATCH('2016-17'!I$2,input!$1:$1,0))</f>
        <v>1.9372911715555556</v>
      </c>
      <c r="J366" s="110">
        <f>INDEX(input!$A:$DZ,MATCH('2016-17'!$A366,input!$A:$A,0),MATCH('2016-17'!J$2,input!$1:$1,0))</f>
        <v>8.6595204939545894E-3</v>
      </c>
      <c r="K366" s="110">
        <f>INDEX(input!$A:$DZ,MATCH('2016-17'!$A366,input!$A:$A,0),MATCH('2016-17'!K$2,input!$1:$1,0))</f>
        <v>9.2244185966084802E-2</v>
      </c>
      <c r="L366" s="136">
        <f>INDEX(input!$A:$DZ,MATCH('2016-17'!$A366,input!$A:$A,0),MATCH('2016-17'!L$2,input!$1:$1,0))</f>
        <v>12.033136360348928</v>
      </c>
      <c r="M366" s="106">
        <f>INDEX(input!$A:$DZ,MATCH('2016-17'!$A366,input!$A:$A,0),MATCH('2016-17'!M$2,input!$1:$1,0))</f>
        <v>3.964711012959</v>
      </c>
      <c r="N366" s="106">
        <f>INDEX(input!$A:$DZ,MATCH('2016-17'!$A366,input!$A:$A,0),MATCH('2016-17'!N$2,input!$1:$1,0))</f>
        <v>3.8697682401202478E-2</v>
      </c>
      <c r="O366" s="105">
        <f>INDEX(input!$A:$DZ,MATCH('2016-17'!$A366,input!$A:$A,0),MATCH('2016-17'!O$2,input!$1:$1,0))</f>
        <v>5.4105018210000004</v>
      </c>
      <c r="P366" s="111">
        <f>INDEX(input!$A:$DZ,MATCH('2016-17'!$A366,input!$A:$A,0),MATCH('2016-17'!P$2,input!$1:$1,0))</f>
        <v>0</v>
      </c>
      <c r="Q366" s="50">
        <f>INDEX(input!$A:$DZ,MATCH('2016-17'!$A366,input!$A:$A,0),MATCH('2016-17'!Q$2,input!$1:$1,0))</f>
        <v>9.8320729000000051E-2</v>
      </c>
      <c r="R366" s="106">
        <f>INDEX(input!$A:$DZ,MATCH('2016-17'!$A366,input!$A:$A,0),MATCH('2016-17'!R$2,input!$1:$1,0))</f>
        <v>0</v>
      </c>
      <c r="S366" s="105">
        <f>INDEX(input!$A:$DZ,MATCH('2016-17'!$A366,input!$A:$A,0),MATCH('2016-17'!S$2,input!$1:$1,0))</f>
        <v>2.2837969955555555</v>
      </c>
      <c r="T366" s="105">
        <f>INDEX(input!$A:$DZ,MATCH('2016-17'!$A366,input!$A:$A,0),MATCH('2016-17'!T$2,input!$1:$1,0))</f>
        <v>6.1931179682752271E-3</v>
      </c>
      <c r="U366" s="103">
        <f>INDEX(input!$A:$DZ,MATCH('2016-17'!$A366,input!$A:$A,0),MATCH('2016-17'!U$2,input!$1:$1,0))</f>
        <v>0.47907464324321464</v>
      </c>
      <c r="V366" s="103">
        <f>INDEX(input!$A:$DZ,MATCH('2016-17'!$A366,input!$A:$A,0),MATCH('2016-17'!V$2,input!$1:$1,0))</f>
        <v>0</v>
      </c>
      <c r="W366" s="107">
        <f>INDEX(input!$A:$DZ,MATCH('2016-17'!$A366,input!$A:$A,0),MATCH('2016-17'!W$2,input!$1:$1,0))</f>
        <v>12.281296002127249</v>
      </c>
      <c r="X366" s="100">
        <f>INDEX(input!$A:$DZ,MATCH('2016-17'!$A366,input!$A:$A,0),MATCH('2016-17'!X$2,input!$1:$1,0))</f>
        <v>2.062302248946879</v>
      </c>
    </row>
    <row r="367" spans="1:24" x14ac:dyDescent="0.25">
      <c r="A367" s="27" t="s">
        <v>687</v>
      </c>
      <c r="B367" s="27" t="str">
        <f>INDEX(input!$A:$DZ,MATCH('2016-17'!$A367,input!$A:$A,0),MATCH('2016-17'!B$2,input!$1:$1,0))</f>
        <v>E2343</v>
      </c>
      <c r="C367" s="27" t="str">
        <f>INDEX(input!$A:$DZ,MATCH('2016-17'!$A367,input!$A:$A,0),MATCH('2016-17'!C$2,input!$1:$1,0))</f>
        <v>E07000127</v>
      </c>
      <c r="E367" s="27" t="str">
        <f>INDEX(input!$A:$DZ,MATCH('2016-17'!$A367,input!$A:$A,0),MATCH('2016-17'!E$2,input!$1:$1,0))</f>
        <v>West Lancashire</v>
      </c>
      <c r="F367" s="110">
        <f>INDEX(input!$A:$DZ,MATCH('2016-17'!$A367,input!$A:$A,0),MATCH('2016-17'!F$2,input!$1:$1,0))</f>
        <v>5.4648651600000004</v>
      </c>
      <c r="G367" s="110">
        <f>INDEX(input!$A:$DZ,MATCH('2016-17'!$A367,input!$A:$A,0),MATCH('2016-17'!G$2,input!$1:$1,0))</f>
        <v>4.3874226812500007E-2</v>
      </c>
      <c r="H367" s="110">
        <f>INDEX(input!$A:$DZ,MATCH('2016-17'!$A367,input!$A:$A,0),MATCH('2016-17'!H$2,input!$1:$1,0))</f>
        <v>6.1650024800000001</v>
      </c>
      <c r="I367" s="110">
        <f>INDEX(input!$A:$DZ,MATCH('2016-17'!$A367,input!$A:$A,0),MATCH('2016-17'!I$2,input!$1:$1,0))</f>
        <v>1.3688002355555555</v>
      </c>
      <c r="J367" s="110">
        <f>INDEX(input!$A:$DZ,MATCH('2016-17'!$A367,input!$A:$A,0),MATCH('2016-17'!J$2,input!$1:$1,0))</f>
        <v>9.7526930284851879E-3</v>
      </c>
      <c r="K367" s="110">
        <f>INDEX(input!$A:$DZ,MATCH('2016-17'!$A367,input!$A:$A,0),MATCH('2016-17'!K$2,input!$1:$1,0))</f>
        <v>0</v>
      </c>
      <c r="L367" s="136">
        <f>INDEX(input!$A:$DZ,MATCH('2016-17'!$A367,input!$A:$A,0),MATCH('2016-17'!L$2,input!$1:$1,0))</f>
        <v>13.052294795396541</v>
      </c>
      <c r="M367" s="106">
        <f>INDEX(input!$A:$DZ,MATCH('2016-17'!$A367,input!$A:$A,0),MATCH('2016-17'!M$2,input!$1:$1,0))</f>
        <v>4.6092153626570003</v>
      </c>
      <c r="N367" s="106">
        <f>INDEX(input!$A:$DZ,MATCH('2016-17'!$A367,input!$A:$A,0),MATCH('2016-17'!N$2,input!$1:$1,0))</f>
        <v>4.3874226816433888E-2</v>
      </c>
      <c r="O367" s="105">
        <f>INDEX(input!$A:$DZ,MATCH('2016-17'!$A367,input!$A:$A,0),MATCH('2016-17'!O$2,input!$1:$1,0))</f>
        <v>6.3537619599999999</v>
      </c>
      <c r="P367" s="111">
        <f>INDEX(input!$A:$DZ,MATCH('2016-17'!$A367,input!$A:$A,0),MATCH('2016-17'!P$2,input!$1:$1,0))</f>
        <v>0</v>
      </c>
      <c r="Q367" s="50">
        <f>INDEX(input!$A:$DZ,MATCH('2016-17'!$A367,input!$A:$A,0),MATCH('2016-17'!Q$2,input!$1:$1,0))</f>
        <v>0</v>
      </c>
      <c r="R367" s="106">
        <f>INDEX(input!$A:$DZ,MATCH('2016-17'!$A367,input!$A:$A,0),MATCH('2016-17'!R$2,input!$1:$1,0))</f>
        <v>0</v>
      </c>
      <c r="S367" s="105">
        <f>INDEX(input!$A:$DZ,MATCH('2016-17'!$A367,input!$A:$A,0),MATCH('2016-17'!S$2,input!$1:$1,0))</f>
        <v>1.7142083102222223</v>
      </c>
      <c r="T367" s="105">
        <f>INDEX(input!$A:$DZ,MATCH('2016-17'!$A367,input!$A:$A,0),MATCH('2016-17'!T$2,input!$1:$1,0))</f>
        <v>6.9749333668013723E-3</v>
      </c>
      <c r="U367" s="103">
        <f>INDEX(input!$A:$DZ,MATCH('2016-17'!$A367,input!$A:$A,0),MATCH('2016-17'!U$2,input!$1:$1,0))</f>
        <v>0</v>
      </c>
      <c r="V367" s="103">
        <f>INDEX(input!$A:$DZ,MATCH('2016-17'!$A367,input!$A:$A,0),MATCH('2016-17'!V$2,input!$1:$1,0))</f>
        <v>7.2245413866106794E-3</v>
      </c>
      <c r="W367" s="107">
        <f>INDEX(input!$A:$DZ,MATCH('2016-17'!$A367,input!$A:$A,0),MATCH('2016-17'!W$2,input!$1:$1,0))</f>
        <v>12.735259334449069</v>
      </c>
      <c r="X367" s="100">
        <f>INDEX(input!$A:$DZ,MATCH('2016-17'!$A367,input!$A:$A,0),MATCH('2016-17'!X$2,input!$1:$1,0))</f>
        <v>-2.42896338090135</v>
      </c>
    </row>
    <row r="368" spans="1:24" x14ac:dyDescent="0.25">
      <c r="A368" s="27" t="s">
        <v>689</v>
      </c>
      <c r="B368" s="27" t="str">
        <f>INDEX(input!$A:$DZ,MATCH('2016-17'!$A368,input!$A:$A,0),MATCH('2016-17'!B$2,input!$1:$1,0))</f>
        <v>E2537</v>
      </c>
      <c r="C368" s="27" t="str">
        <f>INDEX(input!$A:$DZ,MATCH('2016-17'!$A368,input!$A:$A,0),MATCH('2016-17'!C$2,input!$1:$1,0))</f>
        <v>E07000142</v>
      </c>
      <c r="E368" s="27" t="str">
        <f>INDEX(input!$A:$DZ,MATCH('2016-17'!$A368,input!$A:$A,0),MATCH('2016-17'!E$2,input!$1:$1,0))</f>
        <v>West Lindsey</v>
      </c>
      <c r="F368" s="110">
        <f>INDEX(input!$A:$DZ,MATCH('2016-17'!$A368,input!$A:$A,0),MATCH('2016-17'!F$2,input!$1:$1,0))</f>
        <v>4.9124143399999998</v>
      </c>
      <c r="G368" s="110">
        <f>INDEX(input!$A:$DZ,MATCH('2016-17'!$A368,input!$A:$A,0),MATCH('2016-17'!G$2,input!$1:$1,0))</f>
        <v>4.0008748937499998E-2</v>
      </c>
      <c r="H368" s="110">
        <f>INDEX(input!$A:$DZ,MATCH('2016-17'!$A368,input!$A:$A,0),MATCH('2016-17'!H$2,input!$1:$1,0))</f>
        <v>5.4004000000000003</v>
      </c>
      <c r="I368" s="110">
        <f>INDEX(input!$A:$DZ,MATCH('2016-17'!$A368,input!$A:$A,0),MATCH('2016-17'!I$2,input!$1:$1,0))</f>
        <v>1.9864257093333335</v>
      </c>
      <c r="J368" s="110">
        <f>INDEX(input!$A:$DZ,MATCH('2016-17'!$A368,input!$A:$A,0),MATCH('2016-17'!J$2,input!$1:$1,0))</f>
        <v>8.8722656197005329E-3</v>
      </c>
      <c r="K368" s="110">
        <f>INDEX(input!$A:$DZ,MATCH('2016-17'!$A368,input!$A:$A,0),MATCH('2016-17'!K$2,input!$1:$1,0))</f>
        <v>9.0751463886062006E-2</v>
      </c>
      <c r="L368" s="136">
        <f>INDEX(input!$A:$DZ,MATCH('2016-17'!$A368,input!$A:$A,0),MATCH('2016-17'!L$2,input!$1:$1,0))</f>
        <v>12.438872527776596</v>
      </c>
      <c r="M368" s="106">
        <f>INDEX(input!$A:$DZ,MATCH('2016-17'!$A368,input!$A:$A,0),MATCH('2016-17'!M$2,input!$1:$1,0))</f>
        <v>4.1536647004939997</v>
      </c>
      <c r="N368" s="106">
        <f>INDEX(input!$A:$DZ,MATCH('2016-17'!$A368,input!$A:$A,0),MATCH('2016-17'!N$2,input!$1:$1,0))</f>
        <v>4.0008748879923561E-2</v>
      </c>
      <c r="O368" s="105">
        <f>INDEX(input!$A:$DZ,MATCH('2016-17'!$A368,input!$A:$A,0),MATCH('2016-17'!O$2,input!$1:$1,0))</f>
        <v>5.6361634671600003</v>
      </c>
      <c r="P368" s="111">
        <f>INDEX(input!$A:$DZ,MATCH('2016-17'!$A368,input!$A:$A,0),MATCH('2016-17'!P$2,input!$1:$1,0))</f>
        <v>0</v>
      </c>
      <c r="Q368" s="50">
        <f>INDEX(input!$A:$DZ,MATCH('2016-17'!$A368,input!$A:$A,0),MATCH('2016-17'!Q$2,input!$1:$1,0))</f>
        <v>3.2436555839999916E-2</v>
      </c>
      <c r="R368" s="106">
        <f>INDEX(input!$A:$DZ,MATCH('2016-17'!$A368,input!$A:$A,0),MATCH('2016-17'!R$2,input!$1:$1,0))</f>
        <v>0</v>
      </c>
      <c r="S368" s="105">
        <f>INDEX(input!$A:$DZ,MATCH('2016-17'!$A368,input!$A:$A,0),MATCH('2016-17'!S$2,input!$1:$1,0))</f>
        <v>2.4805832613333334</v>
      </c>
      <c r="T368" s="105">
        <f>INDEX(input!$A:$DZ,MATCH('2016-17'!$A368,input!$A:$A,0),MATCH('2016-17'!T$2,input!$1:$1,0))</f>
        <v>6.3452690789331436E-3</v>
      </c>
      <c r="U368" s="103">
        <f>INDEX(input!$A:$DZ,MATCH('2016-17'!$A368,input!$A:$A,0),MATCH('2016-17'!U$2,input!$1:$1,0))</f>
        <v>0.47132211889212844</v>
      </c>
      <c r="V368" s="103">
        <f>INDEX(input!$A:$DZ,MATCH('2016-17'!$A368,input!$A:$A,0),MATCH('2016-17'!V$2,input!$1:$1,0))</f>
        <v>0</v>
      </c>
      <c r="W368" s="107">
        <f>INDEX(input!$A:$DZ,MATCH('2016-17'!$A368,input!$A:$A,0),MATCH('2016-17'!W$2,input!$1:$1,0))</f>
        <v>12.82052412167832</v>
      </c>
      <c r="X368" s="100">
        <f>INDEX(input!$A:$DZ,MATCH('2016-17'!$A368,input!$A:$A,0),MATCH('2016-17'!X$2,input!$1:$1,0))</f>
        <v>3.0682169388702718</v>
      </c>
    </row>
    <row r="369" spans="1:24" x14ac:dyDescent="0.25">
      <c r="A369" s="27" t="s">
        <v>691</v>
      </c>
      <c r="B369" s="27" t="str">
        <f>INDEX(input!$A:$DZ,MATCH('2016-17'!$A369,input!$A:$A,0),MATCH('2016-17'!B$2,input!$1:$1,0))</f>
        <v>E6146</v>
      </c>
      <c r="C369" s="27" t="str">
        <f>INDEX(input!$A:$DZ,MATCH('2016-17'!$A369,input!$A:$A,0),MATCH('2016-17'!C$2,input!$1:$1,0))</f>
        <v>E31000044</v>
      </c>
      <c r="E369" s="27" t="str">
        <f>INDEX(input!$A:$DZ,MATCH('2016-17'!$A369,input!$A:$A,0),MATCH('2016-17'!E$2,input!$1:$1,0))</f>
        <v>West Midlands Fire</v>
      </c>
      <c r="F369" s="110">
        <f>INDEX(input!$A:$DZ,MATCH('2016-17'!$A369,input!$A:$A,0),MATCH('2016-17'!F$2,input!$1:$1,0))</f>
        <v>61.943468100000004</v>
      </c>
      <c r="G369" s="110">
        <f>INDEX(input!$A:$DZ,MATCH('2016-17'!$A369,input!$A:$A,0),MATCH('2016-17'!G$2,input!$1:$1,0))</f>
        <v>0.44648055054166669</v>
      </c>
      <c r="H369" s="110">
        <f>INDEX(input!$A:$DZ,MATCH('2016-17'!$A369,input!$A:$A,0),MATCH('2016-17'!H$2,input!$1:$1,0))</f>
        <v>36.211269999999999</v>
      </c>
      <c r="I369" s="110">
        <f>INDEX(input!$A:$DZ,MATCH('2016-17'!$A369,input!$A:$A,0),MATCH('2016-17'!I$2,input!$1:$1,0))</f>
        <v>0</v>
      </c>
      <c r="J369" s="110">
        <f>INDEX(input!$A:$DZ,MATCH('2016-17'!$A369,input!$A:$A,0),MATCH('2016-17'!J$2,input!$1:$1,0))</f>
        <v>0</v>
      </c>
      <c r="K369" s="110">
        <f>INDEX(input!$A:$DZ,MATCH('2016-17'!$A369,input!$A:$A,0),MATCH('2016-17'!K$2,input!$1:$1,0))</f>
        <v>0</v>
      </c>
      <c r="L369" s="136">
        <f>INDEX(input!$A:$DZ,MATCH('2016-17'!$A369,input!$A:$A,0),MATCH('2016-17'!L$2,input!$1:$1,0))</f>
        <v>98.601218650541668</v>
      </c>
      <c r="M369" s="106">
        <f>INDEX(input!$A:$DZ,MATCH('2016-17'!$A369,input!$A:$A,0),MATCH('2016-17'!M$2,input!$1:$1,0))</f>
        <v>58.665444571509006</v>
      </c>
      <c r="N369" s="106">
        <f>INDEX(input!$A:$DZ,MATCH('2016-17'!$A369,input!$A:$A,0),MATCH('2016-17'!N$2,input!$1:$1,0))</f>
        <v>0.44648055054570662</v>
      </c>
      <c r="O369" s="105">
        <f>INDEX(input!$A:$DZ,MATCH('2016-17'!$A369,input!$A:$A,0),MATCH('2016-17'!O$2,input!$1:$1,0))</f>
        <v>37.875691684999993</v>
      </c>
      <c r="P369" s="111">
        <f>INDEX(input!$A:$DZ,MATCH('2016-17'!$A369,input!$A:$A,0),MATCH('2016-17'!P$2,input!$1:$1,0))</f>
        <v>0</v>
      </c>
      <c r="Q369" s="50">
        <f>INDEX(input!$A:$DZ,MATCH('2016-17'!$A369,input!$A:$A,0),MATCH('2016-17'!Q$2,input!$1:$1,0))</f>
        <v>0</v>
      </c>
      <c r="R369" s="106">
        <f>INDEX(input!$A:$DZ,MATCH('2016-17'!$A369,input!$A:$A,0),MATCH('2016-17'!R$2,input!$1:$1,0))</f>
        <v>0</v>
      </c>
      <c r="S369" s="105">
        <f>INDEX(input!$A:$DZ,MATCH('2016-17'!$A369,input!$A:$A,0),MATCH('2016-17'!S$2,input!$1:$1,0))</f>
        <v>0</v>
      </c>
      <c r="T369" s="105">
        <f>INDEX(input!$A:$DZ,MATCH('2016-17'!$A369,input!$A:$A,0),MATCH('2016-17'!T$2,input!$1:$1,0))</f>
        <v>0</v>
      </c>
      <c r="U369" s="103">
        <f>INDEX(input!$A:$DZ,MATCH('2016-17'!$A369,input!$A:$A,0),MATCH('2016-17'!U$2,input!$1:$1,0))</f>
        <v>0</v>
      </c>
      <c r="V369" s="103">
        <f>INDEX(input!$A:$DZ,MATCH('2016-17'!$A369,input!$A:$A,0),MATCH('2016-17'!V$2,input!$1:$1,0))</f>
        <v>0</v>
      </c>
      <c r="W369" s="107">
        <f>INDEX(input!$A:$DZ,MATCH('2016-17'!$A369,input!$A:$A,0),MATCH('2016-17'!W$2,input!$1:$1,0))</f>
        <v>96.987616807054692</v>
      </c>
      <c r="X369" s="100">
        <f>INDEX(input!$A:$DZ,MATCH('2016-17'!$A369,input!$A:$A,0),MATCH('2016-17'!X$2,input!$1:$1,0))</f>
        <v>-1.636492799552336</v>
      </c>
    </row>
    <row r="370" spans="1:24" x14ac:dyDescent="0.25">
      <c r="A370" s="27" t="s">
        <v>693</v>
      </c>
      <c r="B370" s="27" t="str">
        <f>INDEX(input!$A:$DZ,MATCH('2016-17'!$A370,input!$A:$A,0),MATCH('2016-17'!B$2,input!$1:$1,0))</f>
        <v>E3135</v>
      </c>
      <c r="C370" s="27" t="str">
        <f>INDEX(input!$A:$DZ,MATCH('2016-17'!$A370,input!$A:$A,0),MATCH('2016-17'!C$2,input!$1:$1,0))</f>
        <v>E07000181</v>
      </c>
      <c r="E370" s="27" t="str">
        <f>INDEX(input!$A:$DZ,MATCH('2016-17'!$A370,input!$A:$A,0),MATCH('2016-17'!E$2,input!$1:$1,0))</f>
        <v>West Oxfordshire</v>
      </c>
      <c r="F370" s="110">
        <f>INDEX(input!$A:$DZ,MATCH('2016-17'!$A370,input!$A:$A,0),MATCH('2016-17'!F$2,input!$1:$1,0))</f>
        <v>3.5283820300000004</v>
      </c>
      <c r="G370" s="110">
        <f>INDEX(input!$A:$DZ,MATCH('2016-17'!$A370,input!$A:$A,0),MATCH('2016-17'!G$2,input!$1:$1,0))</f>
        <v>2.8405632937500001E-2</v>
      </c>
      <c r="H370" s="110">
        <f>INDEX(input!$A:$DZ,MATCH('2016-17'!$A370,input!$A:$A,0),MATCH('2016-17'!H$2,input!$1:$1,0))</f>
        <v>3.3611810000000002</v>
      </c>
      <c r="I370" s="110">
        <f>INDEX(input!$A:$DZ,MATCH('2016-17'!$A370,input!$A:$A,0),MATCH('2016-17'!I$2,input!$1:$1,0))</f>
        <v>1.8314305955555557</v>
      </c>
      <c r="J370" s="110">
        <f>INDEX(input!$A:$DZ,MATCH('2016-17'!$A370,input!$A:$A,0),MATCH('2016-17'!J$2,input!$1:$1,0))</f>
        <v>6.3234581666242046E-3</v>
      </c>
      <c r="K370" s="110">
        <f>INDEX(input!$A:$DZ,MATCH('2016-17'!$A370,input!$A:$A,0),MATCH('2016-17'!K$2,input!$1:$1,0))</f>
        <v>2.4294041584600638E-2</v>
      </c>
      <c r="L370" s="136">
        <f>INDEX(input!$A:$DZ,MATCH('2016-17'!$A370,input!$A:$A,0),MATCH('2016-17'!L$2,input!$1:$1,0))</f>
        <v>8.7800167582442796</v>
      </c>
      <c r="M370" s="106">
        <f>INDEX(input!$A:$DZ,MATCH('2016-17'!$A370,input!$A:$A,0),MATCH('2016-17'!M$2,input!$1:$1,0))</f>
        <v>3.0214929034120002</v>
      </c>
      <c r="N370" s="106">
        <f>INDEX(input!$A:$DZ,MATCH('2016-17'!$A370,input!$A:$A,0),MATCH('2016-17'!N$2,input!$1:$1,0))</f>
        <v>2.8405632993876037E-2</v>
      </c>
      <c r="O370" s="105">
        <f>INDEX(input!$A:$DZ,MATCH('2016-17'!$A370,input!$A:$A,0),MATCH('2016-17'!O$2,input!$1:$1,0))</f>
        <v>3.4563970511999997</v>
      </c>
      <c r="P370" s="111">
        <f>INDEX(input!$A:$DZ,MATCH('2016-17'!$A370,input!$A:$A,0),MATCH('2016-17'!P$2,input!$1:$1,0))</f>
        <v>0</v>
      </c>
      <c r="Q370" s="50">
        <f>INDEX(input!$A:$DZ,MATCH('2016-17'!$A370,input!$A:$A,0),MATCH('2016-17'!Q$2,input!$1:$1,0))</f>
        <v>0.13978750880000015</v>
      </c>
      <c r="R370" s="106">
        <f>INDEX(input!$A:$DZ,MATCH('2016-17'!$A370,input!$A:$A,0),MATCH('2016-17'!R$2,input!$1:$1,0))</f>
        <v>0</v>
      </c>
      <c r="S370" s="105">
        <f>INDEX(input!$A:$DZ,MATCH('2016-17'!$A370,input!$A:$A,0),MATCH('2016-17'!S$2,input!$1:$1,0))</f>
        <v>2.2405351235555555</v>
      </c>
      <c r="T370" s="105">
        <f>INDEX(input!$A:$DZ,MATCH('2016-17'!$A370,input!$A:$A,0),MATCH('2016-17'!T$2,input!$1:$1,0))</f>
        <v>4.5224123461220433E-3</v>
      </c>
      <c r="U370" s="103">
        <f>INDEX(input!$A:$DZ,MATCH('2016-17'!$A370,input!$A:$A,0),MATCH('2016-17'!U$2,input!$1:$1,0))</f>
        <v>0.1261722804877646</v>
      </c>
      <c r="V370" s="103">
        <f>INDEX(input!$A:$DZ,MATCH('2016-17'!$A370,input!$A:$A,0),MATCH('2016-17'!V$2,input!$1:$1,0))</f>
        <v>0</v>
      </c>
      <c r="W370" s="107">
        <f>INDEX(input!$A:$DZ,MATCH('2016-17'!$A370,input!$A:$A,0),MATCH('2016-17'!W$2,input!$1:$1,0))</f>
        <v>9.0173129127953189</v>
      </c>
      <c r="X370" s="100">
        <f>INDEX(input!$A:$DZ,MATCH('2016-17'!$A370,input!$A:$A,0),MATCH('2016-17'!X$2,input!$1:$1,0))</f>
        <v>2.7026845287991152</v>
      </c>
    </row>
    <row r="371" spans="1:24" x14ac:dyDescent="0.25">
      <c r="A371" s="27" t="s">
        <v>695</v>
      </c>
      <c r="B371" s="27" t="str">
        <f>INDEX(input!$A:$DZ,MATCH('2016-17'!$A371,input!$A:$A,0),MATCH('2016-17'!B$2,input!$1:$1,0))</f>
        <v>E3335</v>
      </c>
      <c r="C371" s="27" t="str">
        <f>INDEX(input!$A:$DZ,MATCH('2016-17'!$A371,input!$A:$A,0),MATCH('2016-17'!C$2,input!$1:$1,0))</f>
        <v>E07000191</v>
      </c>
      <c r="E371" s="27" t="str">
        <f>INDEX(input!$A:$DZ,MATCH('2016-17'!$A371,input!$A:$A,0),MATCH('2016-17'!E$2,input!$1:$1,0))</f>
        <v>West Somerset</v>
      </c>
      <c r="F371" s="110">
        <f>INDEX(input!$A:$DZ,MATCH('2016-17'!$A371,input!$A:$A,0),MATCH('2016-17'!F$2,input!$1:$1,0))</f>
        <v>1.9318780499999999</v>
      </c>
      <c r="G371" s="110">
        <f>INDEX(input!$A:$DZ,MATCH('2016-17'!$A371,input!$A:$A,0),MATCH('2016-17'!G$2,input!$1:$1,0))</f>
        <v>1.5919133416666665E-2</v>
      </c>
      <c r="H371" s="110">
        <f>INDEX(input!$A:$DZ,MATCH('2016-17'!$A371,input!$A:$A,0),MATCH('2016-17'!H$2,input!$1:$1,0))</f>
        <v>1.8855839999999999</v>
      </c>
      <c r="I371" s="110">
        <f>INDEX(input!$A:$DZ,MATCH('2016-17'!$A371,input!$A:$A,0),MATCH('2016-17'!I$2,input!$1:$1,0))</f>
        <v>0.57101546133333336</v>
      </c>
      <c r="J371" s="110">
        <f>INDEX(input!$A:$DZ,MATCH('2016-17'!$A371,input!$A:$A,0),MATCH('2016-17'!J$2,input!$1:$1,0))</f>
        <v>3.5356014447087496E-3</v>
      </c>
      <c r="K371" s="110">
        <f>INDEX(input!$A:$DZ,MATCH('2016-17'!$A371,input!$A:$A,0),MATCH('2016-17'!K$2,input!$1:$1,0))</f>
        <v>4.0903224484256373E-2</v>
      </c>
      <c r="L371" s="136">
        <f>INDEX(input!$A:$DZ,MATCH('2016-17'!$A371,input!$A:$A,0),MATCH('2016-17'!L$2,input!$1:$1,0))</f>
        <v>4.4488354706789659</v>
      </c>
      <c r="M371" s="106">
        <f>INDEX(input!$A:$DZ,MATCH('2016-17'!$A371,input!$A:$A,0),MATCH('2016-17'!M$2,input!$1:$1,0))</f>
        <v>1.651014077845</v>
      </c>
      <c r="N371" s="106">
        <f>INDEX(input!$A:$DZ,MATCH('2016-17'!$A371,input!$A:$A,0),MATCH('2016-17'!N$2,input!$1:$1,0))</f>
        <v>1.5919133351964876E-2</v>
      </c>
      <c r="O371" s="105">
        <f>INDEX(input!$A:$DZ,MATCH('2016-17'!$A371,input!$A:$A,0),MATCH('2016-17'!O$2,input!$1:$1,0))</f>
        <v>1.9329305183999999</v>
      </c>
      <c r="P371" s="111">
        <f>INDEX(input!$A:$DZ,MATCH('2016-17'!$A371,input!$A:$A,0),MATCH('2016-17'!P$2,input!$1:$1,0))</f>
        <v>0</v>
      </c>
      <c r="Q371" s="50">
        <f>INDEX(input!$A:$DZ,MATCH('2016-17'!$A371,input!$A:$A,0),MATCH('2016-17'!Q$2,input!$1:$1,0))</f>
        <v>5.3237721599999691E-2</v>
      </c>
      <c r="R371" s="106">
        <f>INDEX(input!$A:$DZ,MATCH('2016-17'!$A371,input!$A:$A,0),MATCH('2016-17'!R$2,input!$1:$1,0))</f>
        <v>0</v>
      </c>
      <c r="S371" s="105">
        <f>INDEX(input!$A:$DZ,MATCH('2016-17'!$A371,input!$A:$A,0),MATCH('2016-17'!S$2,input!$1:$1,0))</f>
        <v>0.71353109333333342</v>
      </c>
      <c r="T371" s="105">
        <f>INDEX(input!$A:$DZ,MATCH('2016-17'!$A371,input!$A:$A,0),MATCH('2016-17'!T$2,input!$1:$1,0))</f>
        <v>2.5285922992124093E-3</v>
      </c>
      <c r="U371" s="103">
        <f>INDEX(input!$A:$DZ,MATCH('2016-17'!$A371,input!$A:$A,0),MATCH('2016-17'!U$2,input!$1:$1,0))</f>
        <v>0.21243287554726695</v>
      </c>
      <c r="V371" s="103">
        <f>INDEX(input!$A:$DZ,MATCH('2016-17'!$A371,input!$A:$A,0),MATCH('2016-17'!V$2,input!$1:$1,0))</f>
        <v>0</v>
      </c>
      <c r="W371" s="107">
        <f>INDEX(input!$A:$DZ,MATCH('2016-17'!$A371,input!$A:$A,0),MATCH('2016-17'!W$2,input!$1:$1,0))</f>
        <v>4.5815940123767778</v>
      </c>
      <c r="X371" s="100">
        <f>INDEX(input!$A:$DZ,MATCH('2016-17'!$A371,input!$A:$A,0),MATCH('2016-17'!X$2,input!$1:$1,0))</f>
        <v>2.9841189356807352</v>
      </c>
    </row>
    <row r="372" spans="1:24" x14ac:dyDescent="0.25">
      <c r="A372" s="27" t="s">
        <v>697</v>
      </c>
      <c r="B372" s="27" t="str">
        <f>INDEX(input!$A:$DZ,MATCH('2016-17'!$A372,input!$A:$A,0),MATCH('2016-17'!B$2,input!$1:$1,0))</f>
        <v>E3820</v>
      </c>
      <c r="C372" s="27" t="str">
        <f>INDEX(input!$A:$DZ,MATCH('2016-17'!$A372,input!$A:$A,0),MATCH('2016-17'!C$2,input!$1:$1,0))</f>
        <v>E10000032</v>
      </c>
      <c r="E372" s="27" t="str">
        <f>INDEX(input!$A:$DZ,MATCH('2016-17'!$A372,input!$A:$A,0),MATCH('2016-17'!E$2,input!$1:$1,0))</f>
        <v>West Sussex</v>
      </c>
      <c r="F372" s="110">
        <f>INDEX(input!$A:$DZ,MATCH('2016-17'!$A372,input!$A:$A,0),MATCH('2016-17'!F$2,input!$1:$1,0))</f>
        <v>157.32074845</v>
      </c>
      <c r="G372" s="110">
        <f>INDEX(input!$A:$DZ,MATCH('2016-17'!$A372,input!$A:$A,0),MATCH('2016-17'!G$2,input!$1:$1,0))</f>
        <v>1.0490532059583333</v>
      </c>
      <c r="H372" s="110">
        <f>INDEX(input!$A:$DZ,MATCH('2016-17'!$A372,input!$A:$A,0),MATCH('2016-17'!H$2,input!$1:$1,0))</f>
        <v>360.78638999999998</v>
      </c>
      <c r="I372" s="110">
        <f>INDEX(input!$A:$DZ,MATCH('2016-17'!$A372,input!$A:$A,0),MATCH('2016-17'!I$2,input!$1:$1,0))</f>
        <v>3.8098443726666669</v>
      </c>
      <c r="J372" s="110">
        <f>INDEX(input!$A:$DZ,MATCH('2016-17'!$A372,input!$A:$A,0),MATCH('2016-17'!J$2,input!$1:$1,0))</f>
        <v>0.23614780949109465</v>
      </c>
      <c r="K372" s="110">
        <f>INDEX(input!$A:$DZ,MATCH('2016-17'!$A372,input!$A:$A,0),MATCH('2016-17'!K$2,input!$1:$1,0))</f>
        <v>0</v>
      </c>
      <c r="L372" s="136">
        <f>INDEX(input!$A:$DZ,MATCH('2016-17'!$A372,input!$A:$A,0),MATCH('2016-17'!L$2,input!$1:$1,0))</f>
        <v>523.20218383811607</v>
      </c>
      <c r="M372" s="106">
        <f>INDEX(input!$A:$DZ,MATCH('2016-17'!$A372,input!$A:$A,0),MATCH('2016-17'!M$2,input!$1:$1,0))</f>
        <v>125.614422868812</v>
      </c>
      <c r="N372" s="106">
        <f>INDEX(input!$A:$DZ,MATCH('2016-17'!$A372,input!$A:$A,0),MATCH('2016-17'!N$2,input!$1:$1,0))</f>
        <v>1.049053206055967</v>
      </c>
      <c r="O372" s="105">
        <f>INDEX(input!$A:$DZ,MATCH('2016-17'!$A372,input!$A:$A,0),MATCH('2016-17'!O$2,input!$1:$1,0))</f>
        <v>374.91075028200004</v>
      </c>
      <c r="P372" s="111">
        <f>INDEX(input!$A:$DZ,MATCH('2016-17'!$A372,input!$A:$A,0),MATCH('2016-17'!P$2,input!$1:$1,0))</f>
        <v>7.354788000000001</v>
      </c>
      <c r="Q372" s="50">
        <f>INDEX(input!$A:$DZ,MATCH('2016-17'!$A372,input!$A:$A,0),MATCH('2016-17'!Q$2,input!$1:$1,0))</f>
        <v>0</v>
      </c>
      <c r="R372" s="106">
        <f>INDEX(input!$A:$DZ,MATCH('2016-17'!$A372,input!$A:$A,0),MATCH('2016-17'!R$2,input!$1:$1,0))</f>
        <v>0</v>
      </c>
      <c r="S372" s="105">
        <f>INDEX(input!$A:$DZ,MATCH('2016-17'!$A372,input!$A:$A,0),MATCH('2016-17'!S$2,input!$1:$1,0))</f>
        <v>5.1886189726666672</v>
      </c>
      <c r="T372" s="105">
        <f>INDEX(input!$A:$DZ,MATCH('2016-17'!$A372,input!$A:$A,0),MATCH('2016-17'!T$2,input!$1:$1,0))</f>
        <v>0.16888824769791036</v>
      </c>
      <c r="U372" s="103">
        <f>INDEX(input!$A:$DZ,MATCH('2016-17'!$A372,input!$A:$A,0),MATCH('2016-17'!U$2,input!$1:$1,0))</f>
        <v>0</v>
      </c>
      <c r="V372" s="103">
        <f>INDEX(input!$A:$DZ,MATCH('2016-17'!$A372,input!$A:$A,0),MATCH('2016-17'!V$2,input!$1:$1,0))</f>
        <v>6.1737849730193695</v>
      </c>
      <c r="W372" s="107">
        <f>INDEX(input!$A:$DZ,MATCH('2016-17'!$A372,input!$A:$A,0),MATCH('2016-17'!W$2,input!$1:$1,0))</f>
        <v>520.46030655025197</v>
      </c>
      <c r="X372" s="100">
        <f>INDEX(input!$A:$DZ,MATCH('2016-17'!$A372,input!$A:$A,0),MATCH('2016-17'!X$2,input!$1:$1,0))</f>
        <v>-0.52405692723799246</v>
      </c>
    </row>
    <row r="373" spans="1:24" x14ac:dyDescent="0.25">
      <c r="A373" s="27" t="s">
        <v>699</v>
      </c>
      <c r="B373" s="27" t="str">
        <f>INDEX(input!$A:$DZ,MATCH('2016-17'!$A373,input!$A:$A,0),MATCH('2016-17'!B$2,input!$1:$1,0))</f>
        <v>E6147</v>
      </c>
      <c r="C373" s="27" t="str">
        <f>INDEX(input!$A:$DZ,MATCH('2016-17'!$A373,input!$A:$A,0),MATCH('2016-17'!C$2,input!$1:$1,0))</f>
        <v>E31000045</v>
      </c>
      <c r="E373" s="27" t="str">
        <f>INDEX(input!$A:$DZ,MATCH('2016-17'!$A373,input!$A:$A,0),MATCH('2016-17'!E$2,input!$1:$1,0))</f>
        <v>West Yorkshire Fire</v>
      </c>
      <c r="F373" s="110">
        <f>INDEX(input!$A:$DZ,MATCH('2016-17'!$A373,input!$A:$A,0),MATCH('2016-17'!F$2,input!$1:$1,0))</f>
        <v>45.849531069999998</v>
      </c>
      <c r="G373" s="110">
        <f>INDEX(input!$A:$DZ,MATCH('2016-17'!$A373,input!$A:$A,0),MATCH('2016-17'!G$2,input!$1:$1,0))</f>
        <v>0.32740714358333328</v>
      </c>
      <c r="H373" s="110">
        <f>INDEX(input!$A:$DZ,MATCH('2016-17'!$A373,input!$A:$A,0),MATCH('2016-17'!H$2,input!$1:$1,0))</f>
        <v>35.438406999999998</v>
      </c>
      <c r="I373" s="110">
        <f>INDEX(input!$A:$DZ,MATCH('2016-17'!$A373,input!$A:$A,0),MATCH('2016-17'!I$2,input!$1:$1,0))</f>
        <v>0</v>
      </c>
      <c r="J373" s="110">
        <f>INDEX(input!$A:$DZ,MATCH('2016-17'!$A373,input!$A:$A,0),MATCH('2016-17'!J$2,input!$1:$1,0))</f>
        <v>0</v>
      </c>
      <c r="K373" s="110">
        <f>INDEX(input!$A:$DZ,MATCH('2016-17'!$A373,input!$A:$A,0),MATCH('2016-17'!K$2,input!$1:$1,0))</f>
        <v>0</v>
      </c>
      <c r="L373" s="136">
        <f>INDEX(input!$A:$DZ,MATCH('2016-17'!$A373,input!$A:$A,0),MATCH('2016-17'!L$2,input!$1:$1,0))</f>
        <v>81.615345213583339</v>
      </c>
      <c r="M373" s="106">
        <f>INDEX(input!$A:$DZ,MATCH('2016-17'!$A373,input!$A:$A,0),MATCH('2016-17'!M$2,input!$1:$1,0))</f>
        <v>43.134799424976009</v>
      </c>
      <c r="N373" s="106">
        <f>INDEX(input!$A:$DZ,MATCH('2016-17'!$A373,input!$A:$A,0),MATCH('2016-17'!N$2,input!$1:$1,0))</f>
        <v>0.32740714359661988</v>
      </c>
      <c r="O373" s="105">
        <f>INDEX(input!$A:$DZ,MATCH('2016-17'!$A373,input!$A:$A,0),MATCH('2016-17'!O$2,input!$1:$1,0))</f>
        <v>36.901801040999992</v>
      </c>
      <c r="P373" s="111">
        <f>INDEX(input!$A:$DZ,MATCH('2016-17'!$A373,input!$A:$A,0),MATCH('2016-17'!P$2,input!$1:$1,0))</f>
        <v>0</v>
      </c>
      <c r="Q373" s="50">
        <f>INDEX(input!$A:$DZ,MATCH('2016-17'!$A373,input!$A:$A,0),MATCH('2016-17'!Q$2,input!$1:$1,0))</f>
        <v>0</v>
      </c>
      <c r="R373" s="106">
        <f>INDEX(input!$A:$DZ,MATCH('2016-17'!$A373,input!$A:$A,0),MATCH('2016-17'!R$2,input!$1:$1,0))</f>
        <v>0</v>
      </c>
      <c r="S373" s="105">
        <f>INDEX(input!$A:$DZ,MATCH('2016-17'!$A373,input!$A:$A,0),MATCH('2016-17'!S$2,input!$1:$1,0))</f>
        <v>0</v>
      </c>
      <c r="T373" s="105">
        <f>INDEX(input!$A:$DZ,MATCH('2016-17'!$A373,input!$A:$A,0),MATCH('2016-17'!T$2,input!$1:$1,0))</f>
        <v>0</v>
      </c>
      <c r="U373" s="103">
        <f>INDEX(input!$A:$DZ,MATCH('2016-17'!$A373,input!$A:$A,0),MATCH('2016-17'!U$2,input!$1:$1,0))</f>
        <v>0</v>
      </c>
      <c r="V373" s="103">
        <f>INDEX(input!$A:$DZ,MATCH('2016-17'!$A373,input!$A:$A,0),MATCH('2016-17'!V$2,input!$1:$1,0))</f>
        <v>0</v>
      </c>
      <c r="W373" s="107">
        <f>INDEX(input!$A:$DZ,MATCH('2016-17'!$A373,input!$A:$A,0),MATCH('2016-17'!W$2,input!$1:$1,0))</f>
        <v>80.364007609572624</v>
      </c>
      <c r="X373" s="100">
        <f>INDEX(input!$A:$DZ,MATCH('2016-17'!$A373,input!$A:$A,0),MATCH('2016-17'!X$2,input!$1:$1,0))</f>
        <v>-1.5332136386068451</v>
      </c>
    </row>
    <row r="374" spans="1:24" x14ac:dyDescent="0.25">
      <c r="A374" s="27" t="s">
        <v>701</v>
      </c>
      <c r="B374" s="27" t="str">
        <f>INDEX(input!$A:$DZ,MATCH('2016-17'!$A374,input!$A:$A,0),MATCH('2016-17'!B$2,input!$1:$1,0))</f>
        <v>E5022</v>
      </c>
      <c r="C374" s="27" t="str">
        <f>INDEX(input!$A:$DZ,MATCH('2016-17'!$A374,input!$A:$A,0),MATCH('2016-17'!C$2,input!$1:$1,0))</f>
        <v>E09000033</v>
      </c>
      <c r="E374" s="27" t="str">
        <f>INDEX(input!$A:$DZ,MATCH('2016-17'!$A374,input!$A:$A,0),MATCH('2016-17'!E$2,input!$1:$1,0))</f>
        <v>Westminster</v>
      </c>
      <c r="F374" s="110">
        <f>INDEX(input!$A:$DZ,MATCH('2016-17'!$A374,input!$A:$A,0),MATCH('2016-17'!F$2,input!$1:$1,0))</f>
        <v>154.11065587000002</v>
      </c>
      <c r="G374" s="110">
        <f>INDEX(input!$A:$DZ,MATCH('2016-17'!$A374,input!$A:$A,0),MATCH('2016-17'!G$2,input!$1:$1,0))</f>
        <v>1.1963122075625001</v>
      </c>
      <c r="H374" s="110">
        <f>INDEX(input!$A:$DZ,MATCH('2016-17'!$A374,input!$A:$A,0),MATCH('2016-17'!H$2,input!$1:$1,0))</f>
        <v>46.075541600000001</v>
      </c>
      <c r="I374" s="110">
        <f>INDEX(input!$A:$DZ,MATCH('2016-17'!$A374,input!$A:$A,0),MATCH('2016-17'!I$2,input!$1:$1,0))</f>
        <v>10.490501356666666</v>
      </c>
      <c r="J374" s="110">
        <f>INDEX(input!$A:$DZ,MATCH('2016-17'!$A374,input!$A:$A,0),MATCH('2016-17'!J$2,input!$1:$1,0))</f>
        <v>0.26403572159452521</v>
      </c>
      <c r="K374" s="110">
        <f>INDEX(input!$A:$DZ,MATCH('2016-17'!$A374,input!$A:$A,0),MATCH('2016-17'!K$2,input!$1:$1,0))</f>
        <v>0</v>
      </c>
      <c r="L374" s="136">
        <f>INDEX(input!$A:$DZ,MATCH('2016-17'!$A374,input!$A:$A,0),MATCH('2016-17'!L$2,input!$1:$1,0))</f>
        <v>212.13704675582366</v>
      </c>
      <c r="M374" s="106">
        <f>INDEX(input!$A:$DZ,MATCH('2016-17'!$A374,input!$A:$A,0),MATCH('2016-17'!M$2,input!$1:$1,0))</f>
        <v>140.56788793238499</v>
      </c>
      <c r="N374" s="106">
        <f>INDEX(input!$A:$DZ,MATCH('2016-17'!$A374,input!$A:$A,0),MATCH('2016-17'!N$2,input!$1:$1,0))</f>
        <v>1.1963122075577273</v>
      </c>
      <c r="O374" s="105">
        <f>INDEX(input!$A:$DZ,MATCH('2016-17'!$A374,input!$A:$A,0),MATCH('2016-17'!O$2,input!$1:$1,0))</f>
        <v>48.11400690100001</v>
      </c>
      <c r="P374" s="111">
        <f>INDEX(input!$A:$DZ,MATCH('2016-17'!$A374,input!$A:$A,0),MATCH('2016-17'!P$2,input!$1:$1,0))</f>
        <v>0.94571799999999995</v>
      </c>
      <c r="Q374" s="50">
        <f>INDEX(input!$A:$DZ,MATCH('2016-17'!$A374,input!$A:$A,0),MATCH('2016-17'!Q$2,input!$1:$1,0))</f>
        <v>0</v>
      </c>
      <c r="R374" s="106">
        <f>INDEX(input!$A:$DZ,MATCH('2016-17'!$A374,input!$A:$A,0),MATCH('2016-17'!R$2,input!$1:$1,0))</f>
        <v>0</v>
      </c>
      <c r="S374" s="105">
        <f>INDEX(input!$A:$DZ,MATCH('2016-17'!$A374,input!$A:$A,0),MATCH('2016-17'!S$2,input!$1:$1,0))</f>
        <v>13.181984354444443</v>
      </c>
      <c r="T374" s="105">
        <f>INDEX(input!$A:$DZ,MATCH('2016-17'!$A374,input!$A:$A,0),MATCH('2016-17'!T$2,input!$1:$1,0))</f>
        <v>0.18883313144361094</v>
      </c>
      <c r="U374" s="103">
        <f>INDEX(input!$A:$DZ,MATCH('2016-17'!$A374,input!$A:$A,0),MATCH('2016-17'!U$2,input!$1:$1,0))</f>
        <v>0</v>
      </c>
      <c r="V374" s="103">
        <f>INDEX(input!$A:$DZ,MATCH('2016-17'!$A374,input!$A:$A,0),MATCH('2016-17'!V$2,input!$1:$1,0))</f>
        <v>0</v>
      </c>
      <c r="W374" s="107">
        <f>INDEX(input!$A:$DZ,MATCH('2016-17'!$A374,input!$A:$A,0),MATCH('2016-17'!W$2,input!$1:$1,0))</f>
        <v>204.19474252683082</v>
      </c>
      <c r="X374" s="100">
        <f>INDEX(input!$A:$DZ,MATCH('2016-17'!$A374,input!$A:$A,0),MATCH('2016-17'!X$2,input!$1:$1,0))</f>
        <v>-3.7439496544583672</v>
      </c>
    </row>
    <row r="375" spans="1:24" x14ac:dyDescent="0.25">
      <c r="A375" s="27" t="s">
        <v>703</v>
      </c>
      <c r="B375" s="27" t="str">
        <f>INDEX(input!$A:$DZ,MATCH('2016-17'!$A375,input!$A:$A,0),MATCH('2016-17'!B$2,input!$1:$1,0))</f>
        <v>E1238</v>
      </c>
      <c r="C375" s="27" t="str">
        <f>INDEX(input!$A:$DZ,MATCH('2016-17'!$A375,input!$A:$A,0),MATCH('2016-17'!C$2,input!$1:$1,0))</f>
        <v>E07000053</v>
      </c>
      <c r="E375" s="27" t="str">
        <f>INDEX(input!$A:$DZ,MATCH('2016-17'!$A375,input!$A:$A,0),MATCH('2016-17'!E$2,input!$1:$1,0))</f>
        <v>Weymouth And Portland</v>
      </c>
      <c r="F375" s="110">
        <f>INDEX(input!$A:$DZ,MATCH('2016-17'!$A375,input!$A:$A,0),MATCH('2016-17'!F$2,input!$1:$1,0))</f>
        <v>3.2752058399999999</v>
      </c>
      <c r="G375" s="110">
        <f>INDEX(input!$A:$DZ,MATCH('2016-17'!$A375,input!$A:$A,0),MATCH('2016-17'!G$2,input!$1:$1,0))</f>
        <v>2.6991310937500002E-2</v>
      </c>
      <c r="H375" s="110">
        <f>INDEX(input!$A:$DZ,MATCH('2016-17'!$A375,input!$A:$A,0),MATCH('2016-17'!H$2,input!$1:$1,0))</f>
        <v>5.7846770000000003</v>
      </c>
      <c r="I375" s="110">
        <f>INDEX(input!$A:$DZ,MATCH('2016-17'!$A375,input!$A:$A,0),MATCH('2016-17'!I$2,input!$1:$1,0))</f>
        <v>1.0393379324444445</v>
      </c>
      <c r="J375" s="110">
        <f>INDEX(input!$A:$DZ,MATCH('2016-17'!$A375,input!$A:$A,0),MATCH('2016-17'!J$2,input!$1:$1,0))</f>
        <v>5.9423846860503834E-3</v>
      </c>
      <c r="K375" s="110">
        <f>INDEX(input!$A:$DZ,MATCH('2016-17'!$A375,input!$A:$A,0),MATCH('2016-17'!K$2,input!$1:$1,0))</f>
        <v>0</v>
      </c>
      <c r="L375" s="136">
        <f>INDEX(input!$A:$DZ,MATCH('2016-17'!$A375,input!$A:$A,0),MATCH('2016-17'!L$2,input!$1:$1,0))</f>
        <v>10.132154468067995</v>
      </c>
      <c r="M375" s="106">
        <f>INDEX(input!$A:$DZ,MATCH('2016-17'!$A375,input!$A:$A,0),MATCH('2016-17'!M$2,input!$1:$1,0))</f>
        <v>2.6086387237240003</v>
      </c>
      <c r="N375" s="106">
        <f>INDEX(input!$A:$DZ,MATCH('2016-17'!$A375,input!$A:$A,0),MATCH('2016-17'!N$2,input!$1:$1,0))</f>
        <v>2.6991310879764464E-2</v>
      </c>
      <c r="O375" s="105">
        <f>INDEX(input!$A:$DZ,MATCH('2016-17'!$A375,input!$A:$A,0),MATCH('2016-17'!O$2,input!$1:$1,0))</f>
        <v>5.9515275440000011</v>
      </c>
      <c r="P375" s="111">
        <f>INDEX(input!$A:$DZ,MATCH('2016-17'!$A375,input!$A:$A,0),MATCH('2016-17'!P$2,input!$1:$1,0))</f>
        <v>0</v>
      </c>
      <c r="Q375" s="50">
        <f>INDEX(input!$A:$DZ,MATCH('2016-17'!$A375,input!$A:$A,0),MATCH('2016-17'!Q$2,input!$1:$1,0))</f>
        <v>0</v>
      </c>
      <c r="R375" s="106">
        <f>INDEX(input!$A:$DZ,MATCH('2016-17'!$A375,input!$A:$A,0),MATCH('2016-17'!R$2,input!$1:$1,0))</f>
        <v>0</v>
      </c>
      <c r="S375" s="105">
        <f>INDEX(input!$A:$DZ,MATCH('2016-17'!$A375,input!$A:$A,0),MATCH('2016-17'!S$2,input!$1:$1,0))</f>
        <v>1.2151377866666668</v>
      </c>
      <c r="T375" s="105">
        <f>INDEX(input!$A:$DZ,MATCH('2016-17'!$A375,input!$A:$A,0),MATCH('2016-17'!T$2,input!$1:$1,0))</f>
        <v>4.249876121810027E-3</v>
      </c>
      <c r="U375" s="103">
        <f>INDEX(input!$A:$DZ,MATCH('2016-17'!$A375,input!$A:$A,0),MATCH('2016-17'!U$2,input!$1:$1,0))</f>
        <v>0</v>
      </c>
      <c r="V375" s="103">
        <f>INDEX(input!$A:$DZ,MATCH('2016-17'!$A375,input!$A:$A,0),MATCH('2016-17'!V$2,input!$1:$1,0))</f>
        <v>6.5867918040506568E-2</v>
      </c>
      <c r="W375" s="107">
        <f>INDEX(input!$A:$DZ,MATCH('2016-17'!$A375,input!$A:$A,0),MATCH('2016-17'!W$2,input!$1:$1,0))</f>
        <v>9.8724131594327496</v>
      </c>
      <c r="X375" s="100">
        <f>INDEX(input!$A:$DZ,MATCH('2016-17'!$A375,input!$A:$A,0),MATCH('2016-17'!X$2,input!$1:$1,0))</f>
        <v>-2.5635348281930814</v>
      </c>
    </row>
    <row r="376" spans="1:24" x14ac:dyDescent="0.25">
      <c r="A376" s="27" t="s">
        <v>704</v>
      </c>
      <c r="B376" s="27" t="str">
        <f>INDEX(input!$A:$DZ,MATCH('2016-17'!$A376,input!$A:$A,0),MATCH('2016-17'!B$2,input!$1:$1,0))</f>
        <v>E4210</v>
      </c>
      <c r="C376" s="27" t="str">
        <f>INDEX(input!$A:$DZ,MATCH('2016-17'!$A376,input!$A:$A,0),MATCH('2016-17'!C$2,input!$1:$1,0))</f>
        <v>E08000010</v>
      </c>
      <c r="E376" s="27" t="str">
        <f>INDEX(input!$A:$DZ,MATCH('2016-17'!$A376,input!$A:$A,0),MATCH('2016-17'!E$2,input!$1:$1,0))</f>
        <v>Wigan</v>
      </c>
      <c r="F376" s="110">
        <f>INDEX(input!$A:$DZ,MATCH('2016-17'!$A376,input!$A:$A,0),MATCH('2016-17'!F$2,input!$1:$1,0))</f>
        <v>123.25199323999999</v>
      </c>
      <c r="G376" s="110">
        <f>INDEX(input!$A:$DZ,MATCH('2016-17'!$A376,input!$A:$A,0),MATCH('2016-17'!G$2,input!$1:$1,0))</f>
        <v>0.9343821220416666</v>
      </c>
      <c r="H376" s="110">
        <f>INDEX(input!$A:$DZ,MATCH('2016-17'!$A376,input!$A:$A,0),MATCH('2016-17'!H$2,input!$1:$1,0))</f>
        <v>101.602515</v>
      </c>
      <c r="I376" s="110">
        <f>INDEX(input!$A:$DZ,MATCH('2016-17'!$A376,input!$A:$A,0),MATCH('2016-17'!I$2,input!$1:$1,0))</f>
        <v>3.9569201377777778</v>
      </c>
      <c r="J376" s="110">
        <f>INDEX(input!$A:$DZ,MATCH('2016-17'!$A376,input!$A:$A,0),MATCH('2016-17'!J$2,input!$1:$1,0))</f>
        <v>0.20571279542721493</v>
      </c>
      <c r="K376" s="110">
        <f>INDEX(input!$A:$DZ,MATCH('2016-17'!$A376,input!$A:$A,0),MATCH('2016-17'!K$2,input!$1:$1,0))</f>
        <v>0</v>
      </c>
      <c r="L376" s="136">
        <f>INDEX(input!$A:$DZ,MATCH('2016-17'!$A376,input!$A:$A,0),MATCH('2016-17'!L$2,input!$1:$1,0))</f>
        <v>229.95152329524663</v>
      </c>
      <c r="M376" s="106">
        <f>INDEX(input!$A:$DZ,MATCH('2016-17'!$A376,input!$A:$A,0),MATCH('2016-17'!M$2,input!$1:$1,0))</f>
        <v>108.59322070082101</v>
      </c>
      <c r="N376" s="106">
        <f>INDEX(input!$A:$DZ,MATCH('2016-17'!$A376,input!$A:$A,0),MATCH('2016-17'!N$2,input!$1:$1,0))</f>
        <v>0.93438212210591531</v>
      </c>
      <c r="O376" s="105">
        <f>INDEX(input!$A:$DZ,MATCH('2016-17'!$A376,input!$A:$A,0),MATCH('2016-17'!O$2,input!$1:$1,0))</f>
        <v>102.42986094000001</v>
      </c>
      <c r="P376" s="111">
        <f>INDEX(input!$A:$DZ,MATCH('2016-17'!$A376,input!$A:$A,0),MATCH('2016-17'!P$2,input!$1:$1,0))</f>
        <v>2.0483566399999997</v>
      </c>
      <c r="Q376" s="50">
        <f>INDEX(input!$A:$DZ,MATCH('2016-17'!$A376,input!$A:$A,0),MATCH('2016-17'!Q$2,input!$1:$1,0))</f>
        <v>0</v>
      </c>
      <c r="R376" s="106">
        <f>INDEX(input!$A:$DZ,MATCH('2016-17'!$A376,input!$A:$A,0),MATCH('2016-17'!R$2,input!$1:$1,0))</f>
        <v>0</v>
      </c>
      <c r="S376" s="105">
        <f>INDEX(input!$A:$DZ,MATCH('2016-17'!$A376,input!$A:$A,0),MATCH('2016-17'!S$2,input!$1:$1,0))</f>
        <v>4.7319508666666668</v>
      </c>
      <c r="T376" s="105">
        <f>INDEX(input!$A:$DZ,MATCH('2016-17'!$A376,input!$A:$A,0),MATCH('2016-17'!T$2,input!$1:$1,0))</f>
        <v>0.14712172695402964</v>
      </c>
      <c r="U376" s="103">
        <f>INDEX(input!$A:$DZ,MATCH('2016-17'!$A376,input!$A:$A,0),MATCH('2016-17'!U$2,input!$1:$1,0))</f>
        <v>0</v>
      </c>
      <c r="V376" s="103">
        <f>INDEX(input!$A:$DZ,MATCH('2016-17'!$A376,input!$A:$A,0),MATCH('2016-17'!V$2,input!$1:$1,0))</f>
        <v>0</v>
      </c>
      <c r="W376" s="107">
        <f>INDEX(input!$A:$DZ,MATCH('2016-17'!$A376,input!$A:$A,0),MATCH('2016-17'!W$2,input!$1:$1,0))</f>
        <v>218.88489299654765</v>
      </c>
      <c r="X376" s="100">
        <f>INDEX(input!$A:$DZ,MATCH('2016-17'!$A376,input!$A:$A,0),MATCH('2016-17'!X$2,input!$1:$1,0))</f>
        <v>-4.8125927326386879</v>
      </c>
    </row>
    <row r="377" spans="1:24" x14ac:dyDescent="0.25">
      <c r="A377" s="27" t="s">
        <v>705</v>
      </c>
      <c r="B377" s="27" t="str">
        <f>INDEX(input!$A:$DZ,MATCH('2016-17'!$A377,input!$A:$A,0),MATCH('2016-17'!B$2,input!$1:$1,0))</f>
        <v>E3902</v>
      </c>
      <c r="C377" s="27" t="str">
        <f>INDEX(input!$A:$DZ,MATCH('2016-17'!$A377,input!$A:$A,0),MATCH('2016-17'!C$2,input!$1:$1,0))</f>
        <v>E06000054</v>
      </c>
      <c r="E377" s="27" t="str">
        <f>INDEX(input!$A:$DZ,MATCH('2016-17'!$A377,input!$A:$A,0),MATCH('2016-17'!E$2,input!$1:$1,0))</f>
        <v>Wiltshire</v>
      </c>
      <c r="F377" s="110">
        <f>INDEX(input!$A:$DZ,MATCH('2016-17'!$A377,input!$A:$A,0),MATCH('2016-17'!F$2,input!$1:$1,0))</f>
        <v>108.55219808000001</v>
      </c>
      <c r="G377" s="110">
        <f>INDEX(input!$A:$DZ,MATCH('2016-17'!$A377,input!$A:$A,0),MATCH('2016-17'!G$2,input!$1:$1,0))</f>
        <v>0.76623465187500006</v>
      </c>
      <c r="H377" s="110">
        <f>INDEX(input!$A:$DZ,MATCH('2016-17'!$A377,input!$A:$A,0),MATCH('2016-17'!H$2,input!$1:$1,0))</f>
        <v>208.842985</v>
      </c>
      <c r="I377" s="110">
        <f>INDEX(input!$A:$DZ,MATCH('2016-17'!$A377,input!$A:$A,0),MATCH('2016-17'!I$2,input!$1:$1,0))</f>
        <v>14.277496257777777</v>
      </c>
      <c r="J377" s="110">
        <f>INDEX(input!$A:$DZ,MATCH('2016-17'!$A377,input!$A:$A,0),MATCH('2016-17'!J$2,input!$1:$1,0))</f>
        <v>0.17213248392341066</v>
      </c>
      <c r="K377" s="110">
        <f>INDEX(input!$A:$DZ,MATCH('2016-17'!$A377,input!$A:$A,0),MATCH('2016-17'!K$2,input!$1:$1,0))</f>
        <v>0.63455819637987598</v>
      </c>
      <c r="L377" s="136">
        <f>INDEX(input!$A:$DZ,MATCH('2016-17'!$A377,input!$A:$A,0),MATCH('2016-17'!L$2,input!$1:$1,0))</f>
        <v>333.24560466995609</v>
      </c>
      <c r="M377" s="106">
        <f>INDEX(input!$A:$DZ,MATCH('2016-17'!$A377,input!$A:$A,0),MATCH('2016-17'!M$2,input!$1:$1,0))</f>
        <v>87.705226814116998</v>
      </c>
      <c r="N377" s="106">
        <f>INDEX(input!$A:$DZ,MATCH('2016-17'!$A377,input!$A:$A,0),MATCH('2016-17'!N$2,input!$1:$1,0))</f>
        <v>0.76623465183016526</v>
      </c>
      <c r="O377" s="105">
        <f>INDEX(input!$A:$DZ,MATCH('2016-17'!$A377,input!$A:$A,0),MATCH('2016-17'!O$2,input!$1:$1,0))</f>
        <v>220.40108826000002</v>
      </c>
      <c r="P377" s="111">
        <f>INDEX(input!$A:$DZ,MATCH('2016-17'!$A377,input!$A:$A,0),MATCH('2016-17'!P$2,input!$1:$1,0))</f>
        <v>4.3220291</v>
      </c>
      <c r="Q377" s="50">
        <f>INDEX(input!$A:$DZ,MATCH('2016-17'!$A377,input!$A:$A,0),MATCH('2016-17'!Q$2,input!$1:$1,0))</f>
        <v>0</v>
      </c>
      <c r="R377" s="106">
        <f>INDEX(input!$A:$DZ,MATCH('2016-17'!$A377,input!$A:$A,0),MATCH('2016-17'!R$2,input!$1:$1,0))</f>
        <v>0</v>
      </c>
      <c r="S377" s="105">
        <f>INDEX(input!$A:$DZ,MATCH('2016-17'!$A377,input!$A:$A,0),MATCH('2016-17'!S$2,input!$1:$1,0))</f>
        <v>17.880450126666666</v>
      </c>
      <c r="T377" s="105">
        <f>INDEX(input!$A:$DZ,MATCH('2016-17'!$A377,input!$A:$A,0),MATCH('2016-17'!T$2,input!$1:$1,0))</f>
        <v>0.12310575162379328</v>
      </c>
      <c r="U377" s="103">
        <f>INDEX(input!$A:$DZ,MATCH('2016-17'!$A377,input!$A:$A,0),MATCH('2016-17'!U$2,input!$1:$1,0))</f>
        <v>3.2956086973277432</v>
      </c>
      <c r="V377" s="103">
        <f>INDEX(input!$A:$DZ,MATCH('2016-17'!$A377,input!$A:$A,0),MATCH('2016-17'!V$2,input!$1:$1,0))</f>
        <v>3.0174475100978491</v>
      </c>
      <c r="W377" s="107">
        <f>INDEX(input!$A:$DZ,MATCH('2016-17'!$A377,input!$A:$A,0),MATCH('2016-17'!W$2,input!$1:$1,0))</f>
        <v>337.51119091166322</v>
      </c>
      <c r="X377" s="100">
        <f>INDEX(input!$A:$DZ,MATCH('2016-17'!$A377,input!$A:$A,0),MATCH('2016-17'!X$2,input!$1:$1,0))</f>
        <v>1.2800127539361661</v>
      </c>
    </row>
    <row r="378" spans="1:24" x14ac:dyDescent="0.25">
      <c r="A378" s="27" t="s">
        <v>707</v>
      </c>
      <c r="B378" s="27" t="str">
        <f>INDEX(input!$A:$DZ,MATCH('2016-17'!$A378,input!$A:$A,0),MATCH('2016-17'!B$2,input!$1:$1,0))</f>
        <v>E1743</v>
      </c>
      <c r="C378" s="27" t="str">
        <f>INDEX(input!$A:$DZ,MATCH('2016-17'!$A378,input!$A:$A,0),MATCH('2016-17'!C$2,input!$1:$1,0))</f>
        <v>E07000094</v>
      </c>
      <c r="E378" s="27" t="str">
        <f>INDEX(input!$A:$DZ,MATCH('2016-17'!$A378,input!$A:$A,0),MATCH('2016-17'!E$2,input!$1:$1,0))</f>
        <v>Winchester</v>
      </c>
      <c r="F378" s="110">
        <f>INDEX(input!$A:$DZ,MATCH('2016-17'!$A378,input!$A:$A,0),MATCH('2016-17'!F$2,input!$1:$1,0))</f>
        <v>3.81556418</v>
      </c>
      <c r="G378" s="110">
        <f>INDEX(input!$A:$DZ,MATCH('2016-17'!$A378,input!$A:$A,0),MATCH('2016-17'!G$2,input!$1:$1,0))</f>
        <v>2.9517134937500002E-2</v>
      </c>
      <c r="H378" s="110">
        <f>INDEX(input!$A:$DZ,MATCH('2016-17'!$A378,input!$A:$A,0),MATCH('2016-17'!H$2,input!$1:$1,0))</f>
        <v>6.6725880000000002</v>
      </c>
      <c r="I378" s="110">
        <f>INDEX(input!$A:$DZ,MATCH('2016-17'!$A378,input!$A:$A,0),MATCH('2016-17'!I$2,input!$1:$1,0))</f>
        <v>2.8301563813333335</v>
      </c>
      <c r="J378" s="110">
        <f>INDEX(input!$A:$DZ,MATCH('2016-17'!$A378,input!$A:$A,0),MATCH('2016-17'!J$2,input!$1:$1,0))</f>
        <v>6.6040090630443485E-3</v>
      </c>
      <c r="K378" s="110">
        <f>INDEX(input!$A:$DZ,MATCH('2016-17'!$A378,input!$A:$A,0),MATCH('2016-17'!K$2,input!$1:$1,0))</f>
        <v>8.8615675510868661E-3</v>
      </c>
      <c r="L378" s="136">
        <f>INDEX(input!$A:$DZ,MATCH('2016-17'!$A378,input!$A:$A,0),MATCH('2016-17'!L$2,input!$1:$1,0))</f>
        <v>13.363291272884966</v>
      </c>
      <c r="M378" s="106">
        <f>INDEX(input!$A:$DZ,MATCH('2016-17'!$A378,input!$A:$A,0),MATCH('2016-17'!M$2,input!$1:$1,0))</f>
        <v>3.0439143206779997</v>
      </c>
      <c r="N378" s="106">
        <f>INDEX(input!$A:$DZ,MATCH('2016-17'!$A378,input!$A:$A,0),MATCH('2016-17'!N$2,input!$1:$1,0))</f>
        <v>2.9517134928938017E-2</v>
      </c>
      <c r="O378" s="105">
        <f>INDEX(input!$A:$DZ,MATCH('2016-17'!$A378,input!$A:$A,0),MATCH('2016-17'!O$2,input!$1:$1,0))</f>
        <v>6.8624340095999994</v>
      </c>
      <c r="P378" s="111">
        <f>INDEX(input!$A:$DZ,MATCH('2016-17'!$A378,input!$A:$A,0),MATCH('2016-17'!P$2,input!$1:$1,0))</f>
        <v>0</v>
      </c>
      <c r="Q378" s="50">
        <f>INDEX(input!$A:$DZ,MATCH('2016-17'!$A378,input!$A:$A,0),MATCH('2016-17'!Q$2,input!$1:$1,0))</f>
        <v>9.9150118399999543E-2</v>
      </c>
      <c r="R378" s="106">
        <f>INDEX(input!$A:$DZ,MATCH('2016-17'!$A378,input!$A:$A,0),MATCH('2016-17'!R$2,input!$1:$1,0))</f>
        <v>0</v>
      </c>
      <c r="S378" s="105">
        <f>INDEX(input!$A:$DZ,MATCH('2016-17'!$A378,input!$A:$A,0),MATCH('2016-17'!S$2,input!$1:$1,0))</f>
        <v>3.2836062764444445</v>
      </c>
      <c r="T378" s="105">
        <f>INDEX(input!$A:$DZ,MATCH('2016-17'!$A378,input!$A:$A,0),MATCH('2016-17'!T$2,input!$1:$1,0))</f>
        <v>4.7230568043051839E-3</v>
      </c>
      <c r="U378" s="103">
        <f>INDEX(input!$A:$DZ,MATCH('2016-17'!$A378,input!$A:$A,0),MATCH('2016-17'!U$2,input!$1:$1,0))</f>
        <v>4.602297986209631E-2</v>
      </c>
      <c r="V378" s="103">
        <f>INDEX(input!$A:$DZ,MATCH('2016-17'!$A378,input!$A:$A,0),MATCH('2016-17'!V$2,input!$1:$1,0))</f>
        <v>9.2100317195127165E-2</v>
      </c>
      <c r="W378" s="107">
        <f>INDEX(input!$A:$DZ,MATCH('2016-17'!$A378,input!$A:$A,0),MATCH('2016-17'!W$2,input!$1:$1,0))</f>
        <v>13.46146821391291</v>
      </c>
      <c r="X378" s="100">
        <f>INDEX(input!$A:$DZ,MATCH('2016-17'!$A378,input!$A:$A,0),MATCH('2016-17'!X$2,input!$1:$1,0))</f>
        <v>0.73467635347550519</v>
      </c>
    </row>
    <row r="379" spans="1:24" x14ac:dyDescent="0.25">
      <c r="A379" s="27" t="s">
        <v>709</v>
      </c>
      <c r="B379" s="27" t="str">
        <f>INDEX(input!$A:$DZ,MATCH('2016-17'!$A379,input!$A:$A,0),MATCH('2016-17'!B$2,input!$1:$1,0))</f>
        <v>E0305</v>
      </c>
      <c r="C379" s="27" t="str">
        <f>INDEX(input!$A:$DZ,MATCH('2016-17'!$A379,input!$A:$A,0),MATCH('2016-17'!C$2,input!$1:$1,0))</f>
        <v>E06000040</v>
      </c>
      <c r="E379" s="27" t="str">
        <f>INDEX(input!$A:$DZ,MATCH('2016-17'!$A379,input!$A:$A,0),MATCH('2016-17'!E$2,input!$1:$1,0))</f>
        <v>Windsor And Maidenhead</v>
      </c>
      <c r="F379" s="110">
        <f>INDEX(input!$A:$DZ,MATCH('2016-17'!$A379,input!$A:$A,0),MATCH('2016-17'!F$2,input!$1:$1,0))</f>
        <v>24.890048189999998</v>
      </c>
      <c r="G379" s="110">
        <f>INDEX(input!$A:$DZ,MATCH('2016-17'!$A379,input!$A:$A,0),MATCH('2016-17'!G$2,input!$1:$1,0))</f>
        <v>0.16846462849999999</v>
      </c>
      <c r="H379" s="110">
        <f>INDEX(input!$A:$DZ,MATCH('2016-17'!$A379,input!$A:$A,0),MATCH('2016-17'!H$2,input!$1:$1,0))</f>
        <v>58.142079000000003</v>
      </c>
      <c r="I379" s="110">
        <f>INDEX(input!$A:$DZ,MATCH('2016-17'!$A379,input!$A:$A,0),MATCH('2016-17'!I$2,input!$1:$1,0))</f>
        <v>2.9742749222222216</v>
      </c>
      <c r="J379" s="110">
        <f>INDEX(input!$A:$DZ,MATCH('2016-17'!$A379,input!$A:$A,0),MATCH('2016-17'!J$2,input!$1:$1,0))</f>
        <v>3.793405195304108E-2</v>
      </c>
      <c r="K379" s="110">
        <f>INDEX(input!$A:$DZ,MATCH('2016-17'!$A379,input!$A:$A,0),MATCH('2016-17'!K$2,input!$1:$1,0))</f>
        <v>0</v>
      </c>
      <c r="L379" s="136">
        <f>INDEX(input!$A:$DZ,MATCH('2016-17'!$A379,input!$A:$A,0),MATCH('2016-17'!L$2,input!$1:$1,0))</f>
        <v>86.212800792675267</v>
      </c>
      <c r="M379" s="106">
        <f>INDEX(input!$A:$DZ,MATCH('2016-17'!$A379,input!$A:$A,0),MATCH('2016-17'!M$2,input!$1:$1,0))</f>
        <v>19.269360909429</v>
      </c>
      <c r="N379" s="106">
        <f>INDEX(input!$A:$DZ,MATCH('2016-17'!$A379,input!$A:$A,0),MATCH('2016-17'!N$2,input!$1:$1,0))</f>
        <v>0.16846462847107441</v>
      </c>
      <c r="O379" s="105">
        <f>INDEX(input!$A:$DZ,MATCH('2016-17'!$A379,input!$A:$A,0),MATCH('2016-17'!O$2,input!$1:$1,0))</f>
        <v>59.583767694000016</v>
      </c>
      <c r="P379" s="111">
        <f>INDEX(input!$A:$DZ,MATCH('2016-17'!$A379,input!$A:$A,0),MATCH('2016-17'!P$2,input!$1:$1,0))</f>
        <v>1.1915</v>
      </c>
      <c r="Q379" s="50">
        <f>INDEX(input!$A:$DZ,MATCH('2016-17'!$A379,input!$A:$A,0),MATCH('2016-17'!Q$2,input!$1:$1,0))</f>
        <v>0</v>
      </c>
      <c r="R379" s="106">
        <f>INDEX(input!$A:$DZ,MATCH('2016-17'!$A379,input!$A:$A,0),MATCH('2016-17'!R$2,input!$1:$1,0))</f>
        <v>0</v>
      </c>
      <c r="S379" s="105">
        <f>INDEX(input!$A:$DZ,MATCH('2016-17'!$A379,input!$A:$A,0),MATCH('2016-17'!S$2,input!$1:$1,0))</f>
        <v>4.0259608022222215</v>
      </c>
      <c r="T379" s="105">
        <f>INDEX(input!$A:$DZ,MATCH('2016-17'!$A379,input!$A:$A,0),MATCH('2016-17'!T$2,input!$1:$1,0))</f>
        <v>2.7129684481245215E-2</v>
      </c>
      <c r="U379" s="103">
        <f>INDEX(input!$A:$DZ,MATCH('2016-17'!$A379,input!$A:$A,0),MATCH('2016-17'!U$2,input!$1:$1,0))</f>
        <v>0</v>
      </c>
      <c r="V379" s="103">
        <f>INDEX(input!$A:$DZ,MATCH('2016-17'!$A379,input!$A:$A,0),MATCH('2016-17'!V$2,input!$1:$1,0))</f>
        <v>1.27798248767987</v>
      </c>
      <c r="W379" s="107">
        <f>INDEX(input!$A:$DZ,MATCH('2016-17'!$A379,input!$A:$A,0),MATCH('2016-17'!W$2,input!$1:$1,0))</f>
        <v>85.544166206283421</v>
      </c>
      <c r="X379" s="100">
        <f>INDEX(input!$A:$DZ,MATCH('2016-17'!$A379,input!$A:$A,0),MATCH('2016-17'!X$2,input!$1:$1,0))</f>
        <v>-0.77556300252881183</v>
      </c>
    </row>
    <row r="380" spans="1:24" x14ac:dyDescent="0.25">
      <c r="A380" s="27" t="s">
        <v>711</v>
      </c>
      <c r="B380" s="27" t="str">
        <f>INDEX(input!$A:$DZ,MATCH('2016-17'!$A380,input!$A:$A,0),MATCH('2016-17'!B$2,input!$1:$1,0))</f>
        <v>E4305</v>
      </c>
      <c r="C380" s="27" t="str">
        <f>INDEX(input!$A:$DZ,MATCH('2016-17'!$A380,input!$A:$A,0),MATCH('2016-17'!C$2,input!$1:$1,0))</f>
        <v>E08000015</v>
      </c>
      <c r="E380" s="27" t="str">
        <f>INDEX(input!$A:$DZ,MATCH('2016-17'!$A380,input!$A:$A,0),MATCH('2016-17'!E$2,input!$1:$1,0))</f>
        <v>Wirral</v>
      </c>
      <c r="F380" s="110">
        <f>INDEX(input!$A:$DZ,MATCH('2016-17'!$A380,input!$A:$A,0),MATCH('2016-17'!F$2,input!$1:$1,0))</f>
        <v>141.92335524999999</v>
      </c>
      <c r="G380" s="110">
        <f>INDEX(input!$A:$DZ,MATCH('2016-17'!$A380,input!$A:$A,0),MATCH('2016-17'!G$2,input!$1:$1,0))</f>
        <v>1.0782163103541669</v>
      </c>
      <c r="H380" s="110">
        <f>INDEX(input!$A:$DZ,MATCH('2016-17'!$A380,input!$A:$A,0),MATCH('2016-17'!H$2,input!$1:$1,0))</f>
        <v>114.20595</v>
      </c>
      <c r="I380" s="110">
        <f>INDEX(input!$A:$DZ,MATCH('2016-17'!$A380,input!$A:$A,0),MATCH('2016-17'!I$2,input!$1:$1,0))</f>
        <v>2.5975828033333337</v>
      </c>
      <c r="J380" s="110">
        <f>INDEX(input!$A:$DZ,MATCH('2016-17'!$A380,input!$A:$A,0),MATCH('2016-17'!J$2,input!$1:$1,0))</f>
        <v>0.23737921140125451</v>
      </c>
      <c r="K380" s="110">
        <f>INDEX(input!$A:$DZ,MATCH('2016-17'!$A380,input!$A:$A,0),MATCH('2016-17'!K$2,input!$1:$1,0))</f>
        <v>0</v>
      </c>
      <c r="L380" s="136">
        <f>INDEX(input!$A:$DZ,MATCH('2016-17'!$A380,input!$A:$A,0),MATCH('2016-17'!L$2,input!$1:$1,0))</f>
        <v>260.0424835750888</v>
      </c>
      <c r="M380" s="106">
        <f>INDEX(input!$A:$DZ,MATCH('2016-17'!$A380,input!$A:$A,0),MATCH('2016-17'!M$2,input!$1:$1,0))</f>
        <v>125.26341165600601</v>
      </c>
      <c r="N380" s="106">
        <f>INDEX(input!$A:$DZ,MATCH('2016-17'!$A380,input!$A:$A,0),MATCH('2016-17'!N$2,input!$1:$1,0))</f>
        <v>1.0782163104259215</v>
      </c>
      <c r="O380" s="105">
        <f>INDEX(input!$A:$DZ,MATCH('2016-17'!$A380,input!$A:$A,0),MATCH('2016-17'!O$2,input!$1:$1,0))</f>
        <v>117.96078376914522</v>
      </c>
      <c r="P380" s="111">
        <f>INDEX(input!$A:$DZ,MATCH('2016-17'!$A380,input!$A:$A,0),MATCH('2016-17'!P$2,input!$1:$1,0))</f>
        <v>2.3131866248547599</v>
      </c>
      <c r="Q380" s="50">
        <f>INDEX(input!$A:$DZ,MATCH('2016-17'!$A380,input!$A:$A,0),MATCH('2016-17'!Q$2,input!$1:$1,0))</f>
        <v>0</v>
      </c>
      <c r="R380" s="106">
        <f>INDEX(input!$A:$DZ,MATCH('2016-17'!$A380,input!$A:$A,0),MATCH('2016-17'!R$2,input!$1:$1,0))</f>
        <v>0</v>
      </c>
      <c r="S380" s="105">
        <f>INDEX(input!$A:$DZ,MATCH('2016-17'!$A380,input!$A:$A,0),MATCH('2016-17'!S$2,input!$1:$1,0))</f>
        <v>3.1778525166666669</v>
      </c>
      <c r="T380" s="105">
        <f>INDEX(input!$A:$DZ,MATCH('2016-17'!$A380,input!$A:$A,0),MATCH('2016-17'!T$2,input!$1:$1,0))</f>
        <v>0.1697689220148432</v>
      </c>
      <c r="U380" s="103">
        <f>INDEX(input!$A:$DZ,MATCH('2016-17'!$A380,input!$A:$A,0),MATCH('2016-17'!U$2,input!$1:$1,0))</f>
        <v>0</v>
      </c>
      <c r="V380" s="103">
        <f>INDEX(input!$A:$DZ,MATCH('2016-17'!$A380,input!$A:$A,0),MATCH('2016-17'!V$2,input!$1:$1,0))</f>
        <v>0</v>
      </c>
      <c r="W380" s="107">
        <f>INDEX(input!$A:$DZ,MATCH('2016-17'!$A380,input!$A:$A,0),MATCH('2016-17'!W$2,input!$1:$1,0))</f>
        <v>249.96321979911346</v>
      </c>
      <c r="X380" s="100">
        <f>INDEX(input!$A:$DZ,MATCH('2016-17'!$A380,input!$A:$A,0),MATCH('2016-17'!X$2,input!$1:$1,0))</f>
        <v>-3.8760065806958344</v>
      </c>
    </row>
    <row r="381" spans="1:24" x14ac:dyDescent="0.25">
      <c r="A381" s="27" t="s">
        <v>712</v>
      </c>
      <c r="B381" s="27" t="str">
        <f>INDEX(input!$A:$DZ,MATCH('2016-17'!$A381,input!$A:$A,0),MATCH('2016-17'!B$2,input!$1:$1,0))</f>
        <v>E3641</v>
      </c>
      <c r="C381" s="27" t="str">
        <f>INDEX(input!$A:$DZ,MATCH('2016-17'!$A381,input!$A:$A,0),MATCH('2016-17'!C$2,input!$1:$1,0))</f>
        <v>E07000217</v>
      </c>
      <c r="E381" s="27" t="str">
        <f>INDEX(input!$A:$DZ,MATCH('2016-17'!$A381,input!$A:$A,0),MATCH('2016-17'!E$2,input!$1:$1,0))</f>
        <v>Woking</v>
      </c>
      <c r="F381" s="110">
        <f>INDEX(input!$A:$DZ,MATCH('2016-17'!$A381,input!$A:$A,0),MATCH('2016-17'!F$2,input!$1:$1,0))</f>
        <v>3.4206428899999999</v>
      </c>
      <c r="G381" s="110">
        <f>INDEX(input!$A:$DZ,MATCH('2016-17'!$A381,input!$A:$A,0),MATCH('2016-17'!G$2,input!$1:$1,0))</f>
        <v>2.8254161687500001E-2</v>
      </c>
      <c r="H381" s="110">
        <f>INDEX(input!$A:$DZ,MATCH('2016-17'!$A381,input!$A:$A,0),MATCH('2016-17'!H$2,input!$1:$1,0))</f>
        <v>8.5326769999999996</v>
      </c>
      <c r="I381" s="110">
        <f>INDEX(input!$A:$DZ,MATCH('2016-17'!$A381,input!$A:$A,0),MATCH('2016-17'!I$2,input!$1:$1,0))</f>
        <v>1.5285140177777774</v>
      </c>
      <c r="J381" s="110">
        <f>INDEX(input!$A:$DZ,MATCH('2016-17'!$A381,input!$A:$A,0),MATCH('2016-17'!J$2,input!$1:$1,0))</f>
        <v>6.2204128708477149E-3</v>
      </c>
      <c r="K381" s="110">
        <f>INDEX(input!$A:$DZ,MATCH('2016-17'!$A381,input!$A:$A,0),MATCH('2016-17'!K$2,input!$1:$1,0))</f>
        <v>0</v>
      </c>
      <c r="L381" s="136">
        <f>INDEX(input!$A:$DZ,MATCH('2016-17'!$A381,input!$A:$A,0),MATCH('2016-17'!L$2,input!$1:$1,0))</f>
        <v>13.516308482336127</v>
      </c>
      <c r="M381" s="106">
        <f>INDEX(input!$A:$DZ,MATCH('2016-17'!$A381,input!$A:$A,0),MATCH('2016-17'!M$2,input!$1:$1,0))</f>
        <v>2.5411955517969997</v>
      </c>
      <c r="N381" s="106">
        <f>INDEX(input!$A:$DZ,MATCH('2016-17'!$A381,input!$A:$A,0),MATCH('2016-17'!N$2,input!$1:$1,0))</f>
        <v>2.8254161665386364E-2</v>
      </c>
      <c r="O381" s="105">
        <f>INDEX(input!$A:$DZ,MATCH('2016-17'!$A381,input!$A:$A,0),MATCH('2016-17'!O$2,input!$1:$1,0))</f>
        <v>8.8153298244000009</v>
      </c>
      <c r="P381" s="111">
        <f>INDEX(input!$A:$DZ,MATCH('2016-17'!$A381,input!$A:$A,0),MATCH('2016-17'!P$2,input!$1:$1,0))</f>
        <v>0</v>
      </c>
      <c r="Q381" s="50">
        <f>INDEX(input!$A:$DZ,MATCH('2016-17'!$A381,input!$A:$A,0),MATCH('2016-17'!Q$2,input!$1:$1,0))</f>
        <v>2.4467295599999907E-2</v>
      </c>
      <c r="R381" s="106">
        <f>INDEX(input!$A:$DZ,MATCH('2016-17'!$A381,input!$A:$A,0),MATCH('2016-17'!R$2,input!$1:$1,0))</f>
        <v>0</v>
      </c>
      <c r="S381" s="105">
        <f>INDEX(input!$A:$DZ,MATCH('2016-17'!$A381,input!$A:$A,0),MATCH('2016-17'!S$2,input!$1:$1,0))</f>
        <v>2.0430924799999999</v>
      </c>
      <c r="T381" s="105">
        <f>INDEX(input!$A:$DZ,MATCH('2016-17'!$A381,input!$A:$A,0),MATCH('2016-17'!T$2,input!$1:$1,0))</f>
        <v>4.448716386482577E-3</v>
      </c>
      <c r="U381" s="103">
        <f>INDEX(input!$A:$DZ,MATCH('2016-17'!$A381,input!$A:$A,0),MATCH('2016-17'!U$2,input!$1:$1,0))</f>
        <v>0</v>
      </c>
      <c r="V381" s="103">
        <f>INDEX(input!$A:$DZ,MATCH('2016-17'!$A381,input!$A:$A,0),MATCH('2016-17'!V$2,input!$1:$1,0))</f>
        <v>0.13741658034068951</v>
      </c>
      <c r="W381" s="107">
        <f>INDEX(input!$A:$DZ,MATCH('2016-17'!$A381,input!$A:$A,0),MATCH('2016-17'!W$2,input!$1:$1,0))</f>
        <v>13.594204610189559</v>
      </c>
      <c r="X381" s="100">
        <f>INDEX(input!$A:$DZ,MATCH('2016-17'!$A381,input!$A:$A,0),MATCH('2016-17'!X$2,input!$1:$1,0))</f>
        <v>0.57631214880329296</v>
      </c>
    </row>
    <row r="382" spans="1:24" x14ac:dyDescent="0.25">
      <c r="A382" s="27" t="s">
        <v>714</v>
      </c>
      <c r="B382" s="27" t="str">
        <f>INDEX(input!$A:$DZ,MATCH('2016-17'!$A382,input!$A:$A,0),MATCH('2016-17'!B$2,input!$1:$1,0))</f>
        <v>E0306</v>
      </c>
      <c r="C382" s="27" t="str">
        <f>INDEX(input!$A:$DZ,MATCH('2016-17'!$A382,input!$A:$A,0),MATCH('2016-17'!C$2,input!$1:$1,0))</f>
        <v>E06000041</v>
      </c>
      <c r="E382" s="27" t="str">
        <f>INDEX(input!$A:$DZ,MATCH('2016-17'!$A382,input!$A:$A,0),MATCH('2016-17'!E$2,input!$1:$1,0))</f>
        <v>Wokingham</v>
      </c>
      <c r="F382" s="110">
        <f>INDEX(input!$A:$DZ,MATCH('2016-17'!$A382,input!$A:$A,0),MATCH('2016-17'!F$2,input!$1:$1,0))</f>
        <v>26.722062960000002</v>
      </c>
      <c r="G382" s="110">
        <f>INDEX(input!$A:$DZ,MATCH('2016-17'!$A382,input!$A:$A,0),MATCH('2016-17'!G$2,input!$1:$1,0))</f>
        <v>0.18691209454166668</v>
      </c>
      <c r="H382" s="110">
        <f>INDEX(input!$A:$DZ,MATCH('2016-17'!$A382,input!$A:$A,0),MATCH('2016-17'!H$2,input!$1:$1,0))</f>
        <v>81.199554000000006</v>
      </c>
      <c r="I382" s="110">
        <f>INDEX(input!$A:$DZ,MATCH('2016-17'!$A382,input!$A:$A,0),MATCH('2016-17'!I$2,input!$1:$1,0))</f>
        <v>3.4263284366666662</v>
      </c>
      <c r="J382" s="110">
        <f>INDEX(input!$A:$DZ,MATCH('2016-17'!$A382,input!$A:$A,0),MATCH('2016-17'!J$2,input!$1:$1,0))</f>
        <v>4.1150412195847023E-2</v>
      </c>
      <c r="K382" s="110">
        <f>INDEX(input!$A:$DZ,MATCH('2016-17'!$A382,input!$A:$A,0),MATCH('2016-17'!K$2,input!$1:$1,0))</f>
        <v>0</v>
      </c>
      <c r="L382" s="136">
        <f>INDEX(input!$A:$DZ,MATCH('2016-17'!$A382,input!$A:$A,0),MATCH('2016-17'!L$2,input!$1:$1,0))</f>
        <v>111.57600790340418</v>
      </c>
      <c r="M382" s="106">
        <f>INDEX(input!$A:$DZ,MATCH('2016-17'!$A382,input!$A:$A,0),MATCH('2016-17'!M$2,input!$1:$1,0))</f>
        <v>19.069046949643003</v>
      </c>
      <c r="N382" s="106">
        <f>INDEX(input!$A:$DZ,MATCH('2016-17'!$A382,input!$A:$A,0),MATCH('2016-17'!N$2,input!$1:$1,0))</f>
        <v>0.18691209456970043</v>
      </c>
      <c r="O382" s="105">
        <f>INDEX(input!$A:$DZ,MATCH('2016-17'!$A382,input!$A:$A,0),MATCH('2016-17'!O$2,input!$1:$1,0))</f>
        <v>83.847478433999967</v>
      </c>
      <c r="P382" s="111">
        <f>INDEX(input!$A:$DZ,MATCH('2016-17'!$A382,input!$A:$A,0),MATCH('2016-17'!P$2,input!$1:$1,0))</f>
        <v>1.644795</v>
      </c>
      <c r="Q382" s="50">
        <f>INDEX(input!$A:$DZ,MATCH('2016-17'!$A382,input!$A:$A,0),MATCH('2016-17'!Q$2,input!$1:$1,0))</f>
        <v>0</v>
      </c>
      <c r="R382" s="106">
        <f>INDEX(input!$A:$DZ,MATCH('2016-17'!$A382,input!$A:$A,0),MATCH('2016-17'!R$2,input!$1:$1,0))</f>
        <v>0</v>
      </c>
      <c r="S382" s="105">
        <f>INDEX(input!$A:$DZ,MATCH('2016-17'!$A382,input!$A:$A,0),MATCH('2016-17'!S$2,input!$1:$1,0))</f>
        <v>4.7641572366666658</v>
      </c>
      <c r="T382" s="105">
        <f>INDEX(input!$A:$DZ,MATCH('2016-17'!$A382,input!$A:$A,0),MATCH('2016-17'!T$2,input!$1:$1,0))</f>
        <v>2.9429961780210401E-2</v>
      </c>
      <c r="U382" s="103">
        <f>INDEX(input!$A:$DZ,MATCH('2016-17'!$A382,input!$A:$A,0),MATCH('2016-17'!U$2,input!$1:$1,0))</f>
        <v>0</v>
      </c>
      <c r="V382" s="103">
        <f>INDEX(input!$A:$DZ,MATCH('2016-17'!$A382,input!$A:$A,0),MATCH('2016-17'!V$2,input!$1:$1,0))</f>
        <v>2.1094352415434119</v>
      </c>
      <c r="W382" s="107">
        <f>INDEX(input!$A:$DZ,MATCH('2016-17'!$A382,input!$A:$A,0),MATCH('2016-17'!W$2,input!$1:$1,0))</f>
        <v>111.65125491820295</v>
      </c>
      <c r="X382" s="100">
        <f>INDEX(input!$A:$DZ,MATCH('2016-17'!$A382,input!$A:$A,0),MATCH('2016-17'!X$2,input!$1:$1,0))</f>
        <v>6.7440138980345843E-2</v>
      </c>
    </row>
    <row r="383" spans="1:24" x14ac:dyDescent="0.25">
      <c r="A383" s="27" t="s">
        <v>716</v>
      </c>
      <c r="B383" s="27" t="str">
        <f>INDEX(input!$A:$DZ,MATCH('2016-17'!$A383,input!$A:$A,0),MATCH('2016-17'!B$2,input!$1:$1,0))</f>
        <v>E4607</v>
      </c>
      <c r="C383" s="27" t="str">
        <f>INDEX(input!$A:$DZ,MATCH('2016-17'!$A383,input!$A:$A,0),MATCH('2016-17'!C$2,input!$1:$1,0))</f>
        <v>E08000031</v>
      </c>
      <c r="E383" s="27" t="str">
        <f>INDEX(input!$A:$DZ,MATCH('2016-17'!$A383,input!$A:$A,0),MATCH('2016-17'!E$2,input!$1:$1,0))</f>
        <v>Wolverhampton</v>
      </c>
      <c r="F383" s="110">
        <f>INDEX(input!$A:$DZ,MATCH('2016-17'!$A383,input!$A:$A,0),MATCH('2016-17'!F$2,input!$1:$1,0))</f>
        <v>137.38981634000001</v>
      </c>
      <c r="G383" s="110">
        <f>INDEX(input!$A:$DZ,MATCH('2016-17'!$A383,input!$A:$A,0),MATCH('2016-17'!G$2,input!$1:$1,0))</f>
        <v>1.0545797456249999</v>
      </c>
      <c r="H383" s="110">
        <f>INDEX(input!$A:$DZ,MATCH('2016-17'!$A383,input!$A:$A,0),MATCH('2016-17'!H$2,input!$1:$1,0))</f>
        <v>80.951370999999995</v>
      </c>
      <c r="I383" s="110">
        <f>INDEX(input!$A:$DZ,MATCH('2016-17'!$A383,input!$A:$A,0),MATCH('2016-17'!I$2,input!$1:$1,0))</f>
        <v>3.2032872911111117</v>
      </c>
      <c r="J383" s="110">
        <f>INDEX(input!$A:$DZ,MATCH('2016-17'!$A383,input!$A:$A,0),MATCH('2016-17'!J$2,input!$1:$1,0))</f>
        <v>0.23344357778988906</v>
      </c>
      <c r="K383" s="110">
        <f>INDEX(input!$A:$DZ,MATCH('2016-17'!$A383,input!$A:$A,0),MATCH('2016-17'!K$2,input!$1:$1,0))</f>
        <v>0</v>
      </c>
      <c r="L383" s="136">
        <f>INDEX(input!$A:$DZ,MATCH('2016-17'!$A383,input!$A:$A,0),MATCH('2016-17'!L$2,input!$1:$1,0))</f>
        <v>222.83249795452602</v>
      </c>
      <c r="M383" s="106">
        <f>INDEX(input!$A:$DZ,MATCH('2016-17'!$A383,input!$A:$A,0),MATCH('2016-17'!M$2,input!$1:$1,0))</f>
        <v>123.200313284278</v>
      </c>
      <c r="N383" s="106">
        <f>INDEX(input!$A:$DZ,MATCH('2016-17'!$A383,input!$A:$A,0),MATCH('2016-17'!N$2,input!$1:$1,0))</f>
        <v>1.0545797456324337</v>
      </c>
      <c r="O383" s="105">
        <f>INDEX(input!$A:$DZ,MATCH('2016-17'!$A383,input!$A:$A,0),MATCH('2016-17'!O$2,input!$1:$1,0))</f>
        <v>84.381000310999994</v>
      </c>
      <c r="P383" s="111">
        <f>INDEX(input!$A:$DZ,MATCH('2016-17'!$A383,input!$A:$A,0),MATCH('2016-17'!P$2,input!$1:$1,0))</f>
        <v>1.6545190000000001</v>
      </c>
      <c r="Q383" s="50">
        <f>INDEX(input!$A:$DZ,MATCH('2016-17'!$A383,input!$A:$A,0),MATCH('2016-17'!Q$2,input!$1:$1,0))</f>
        <v>0</v>
      </c>
      <c r="R383" s="106">
        <f>INDEX(input!$A:$DZ,MATCH('2016-17'!$A383,input!$A:$A,0),MATCH('2016-17'!R$2,input!$1:$1,0))</f>
        <v>0</v>
      </c>
      <c r="S383" s="105">
        <f>INDEX(input!$A:$DZ,MATCH('2016-17'!$A383,input!$A:$A,0),MATCH('2016-17'!S$2,input!$1:$1,0))</f>
        <v>3.9567550488888896</v>
      </c>
      <c r="T383" s="105">
        <f>INDEX(input!$A:$DZ,MATCH('2016-17'!$A383,input!$A:$A,0),MATCH('2016-17'!T$2,input!$1:$1,0))</f>
        <v>0.16695423461360531</v>
      </c>
      <c r="U383" s="103">
        <f>INDEX(input!$A:$DZ,MATCH('2016-17'!$A383,input!$A:$A,0),MATCH('2016-17'!U$2,input!$1:$1,0))</f>
        <v>0</v>
      </c>
      <c r="V383" s="103">
        <f>INDEX(input!$A:$DZ,MATCH('2016-17'!$A383,input!$A:$A,0),MATCH('2016-17'!V$2,input!$1:$1,0))</f>
        <v>0</v>
      </c>
      <c r="W383" s="107">
        <f>INDEX(input!$A:$DZ,MATCH('2016-17'!$A383,input!$A:$A,0),MATCH('2016-17'!W$2,input!$1:$1,0))</f>
        <v>214.41412162441293</v>
      </c>
      <c r="X383" s="100">
        <f>INDEX(input!$A:$DZ,MATCH('2016-17'!$A383,input!$A:$A,0),MATCH('2016-17'!X$2,input!$1:$1,0))</f>
        <v>-3.7778943409910726</v>
      </c>
    </row>
    <row r="384" spans="1:24" x14ac:dyDescent="0.25">
      <c r="A384" s="27" t="s">
        <v>717</v>
      </c>
      <c r="B384" s="27" t="str">
        <f>INDEX(input!$A:$DZ,MATCH('2016-17'!$A384,input!$A:$A,0),MATCH('2016-17'!B$2,input!$1:$1,0))</f>
        <v>E1837</v>
      </c>
      <c r="C384" s="27" t="str">
        <f>INDEX(input!$A:$DZ,MATCH('2016-17'!$A384,input!$A:$A,0),MATCH('2016-17'!C$2,input!$1:$1,0))</f>
        <v>E07000237</v>
      </c>
      <c r="E384" s="27" t="str">
        <f>INDEX(input!$A:$DZ,MATCH('2016-17'!$A384,input!$A:$A,0),MATCH('2016-17'!E$2,input!$1:$1,0))</f>
        <v>Worcester</v>
      </c>
      <c r="F384" s="110">
        <f>INDEX(input!$A:$DZ,MATCH('2016-17'!$A384,input!$A:$A,0),MATCH('2016-17'!F$2,input!$1:$1,0))</f>
        <v>4.2870353500000009</v>
      </c>
      <c r="G384" s="110">
        <f>INDEX(input!$A:$DZ,MATCH('2016-17'!$A384,input!$A:$A,0),MATCH('2016-17'!G$2,input!$1:$1,0))</f>
        <v>3.4614751937500007E-2</v>
      </c>
      <c r="H384" s="110">
        <f>INDEX(input!$A:$DZ,MATCH('2016-17'!$A384,input!$A:$A,0),MATCH('2016-17'!H$2,input!$1:$1,0))</f>
        <v>4.9610010000000004</v>
      </c>
      <c r="I384" s="110">
        <f>INDEX(input!$A:$DZ,MATCH('2016-17'!$A384,input!$A:$A,0),MATCH('2016-17'!I$2,input!$1:$1,0))</f>
        <v>1.766325160888889</v>
      </c>
      <c r="J384" s="110">
        <f>INDEX(input!$A:$DZ,MATCH('2016-17'!$A384,input!$A:$A,0),MATCH('2016-17'!J$2,input!$1:$1,0))</f>
        <v>7.6924622607130013E-3</v>
      </c>
      <c r="K384" s="110">
        <f>INDEX(input!$A:$DZ,MATCH('2016-17'!$A384,input!$A:$A,0),MATCH('2016-17'!K$2,input!$1:$1,0))</f>
        <v>0</v>
      </c>
      <c r="L384" s="136">
        <f>INDEX(input!$A:$DZ,MATCH('2016-17'!$A384,input!$A:$A,0),MATCH('2016-17'!L$2,input!$1:$1,0))</f>
        <v>11.056668725087105</v>
      </c>
      <c r="M384" s="106">
        <f>INDEX(input!$A:$DZ,MATCH('2016-17'!$A384,input!$A:$A,0),MATCH('2016-17'!M$2,input!$1:$1,0))</f>
        <v>3.6066251323990004</v>
      </c>
      <c r="N384" s="106">
        <f>INDEX(input!$A:$DZ,MATCH('2016-17'!$A384,input!$A:$A,0),MATCH('2016-17'!N$2,input!$1:$1,0))</f>
        <v>3.4614751967047525E-2</v>
      </c>
      <c r="O384" s="105">
        <f>INDEX(input!$A:$DZ,MATCH('2016-17'!$A384,input!$A:$A,0),MATCH('2016-17'!O$2,input!$1:$1,0))</f>
        <v>5.1647183064000002</v>
      </c>
      <c r="P384" s="111">
        <f>INDEX(input!$A:$DZ,MATCH('2016-17'!$A384,input!$A:$A,0),MATCH('2016-17'!P$2,input!$1:$1,0))</f>
        <v>0</v>
      </c>
      <c r="Q384" s="50">
        <f>INDEX(input!$A:$DZ,MATCH('2016-17'!$A384,input!$A:$A,0),MATCH('2016-17'!Q$2,input!$1:$1,0))</f>
        <v>5.1946013599999993E-2</v>
      </c>
      <c r="R384" s="106">
        <f>INDEX(input!$A:$DZ,MATCH('2016-17'!$A384,input!$A:$A,0),MATCH('2016-17'!R$2,input!$1:$1,0))</f>
        <v>0</v>
      </c>
      <c r="S384" s="105">
        <f>INDEX(input!$A:$DZ,MATCH('2016-17'!$A384,input!$A:$A,0),MATCH('2016-17'!S$2,input!$1:$1,0))</f>
        <v>2.3771321066666666</v>
      </c>
      <c r="T384" s="105">
        <f>INDEX(input!$A:$DZ,MATCH('2016-17'!$A384,input!$A:$A,0),MATCH('2016-17'!T$2,input!$1:$1,0))</f>
        <v>5.5014970263491583E-3</v>
      </c>
      <c r="U384" s="103">
        <f>INDEX(input!$A:$DZ,MATCH('2016-17'!$A384,input!$A:$A,0),MATCH('2016-17'!U$2,input!$1:$1,0))</f>
        <v>0</v>
      </c>
      <c r="V384" s="103">
        <f>INDEX(input!$A:$DZ,MATCH('2016-17'!$A384,input!$A:$A,0),MATCH('2016-17'!V$2,input!$1:$1,0))</f>
        <v>1.3343928262634665E-2</v>
      </c>
      <c r="W384" s="107">
        <f>INDEX(input!$A:$DZ,MATCH('2016-17'!$A384,input!$A:$A,0),MATCH('2016-17'!W$2,input!$1:$1,0))</f>
        <v>11.253881736321695</v>
      </c>
      <c r="X384" s="100">
        <f>INDEX(input!$A:$DZ,MATCH('2016-17'!$A384,input!$A:$A,0),MATCH('2016-17'!X$2,input!$1:$1,0))</f>
        <v>1.7836566884483318</v>
      </c>
    </row>
    <row r="385" spans="1:24" x14ac:dyDescent="0.25">
      <c r="A385" s="27" t="s">
        <v>719</v>
      </c>
      <c r="B385" s="27" t="str">
        <f>INDEX(input!$A:$DZ,MATCH('2016-17'!$A385,input!$A:$A,0),MATCH('2016-17'!B$2,input!$1:$1,0))</f>
        <v>E1821</v>
      </c>
      <c r="C385" s="27" t="str">
        <f>INDEX(input!$A:$DZ,MATCH('2016-17'!$A385,input!$A:$A,0),MATCH('2016-17'!C$2,input!$1:$1,0))</f>
        <v>E10000034</v>
      </c>
      <c r="E385" s="27" t="str">
        <f>INDEX(input!$A:$DZ,MATCH('2016-17'!$A385,input!$A:$A,0),MATCH('2016-17'!E$2,input!$1:$1,0))</f>
        <v>Worcestershire</v>
      </c>
      <c r="F385" s="110">
        <f>INDEX(input!$A:$DZ,MATCH('2016-17'!$A385,input!$A:$A,0),MATCH('2016-17'!F$2,input!$1:$1,0))</f>
        <v>115.30368971000001</v>
      </c>
      <c r="G385" s="110">
        <f>INDEX(input!$A:$DZ,MATCH('2016-17'!$A385,input!$A:$A,0),MATCH('2016-17'!G$2,input!$1:$1,0))</f>
        <v>0.84034154341666667</v>
      </c>
      <c r="H385" s="110">
        <f>INDEX(input!$A:$DZ,MATCH('2016-17'!$A385,input!$A:$A,0),MATCH('2016-17'!H$2,input!$1:$1,0))</f>
        <v>212.08354700000001</v>
      </c>
      <c r="I385" s="110">
        <f>INDEX(input!$A:$DZ,MATCH('2016-17'!$A385,input!$A:$A,0),MATCH('2016-17'!I$2,input!$1:$1,0))</f>
        <v>2.5555445102222225</v>
      </c>
      <c r="J385" s="110">
        <f>INDEX(input!$A:$DZ,MATCH('2016-17'!$A385,input!$A:$A,0),MATCH('2016-17'!J$2,input!$1:$1,0))</f>
        <v>0.18794641130688094</v>
      </c>
      <c r="K385" s="110">
        <f>INDEX(input!$A:$DZ,MATCH('2016-17'!$A385,input!$A:$A,0),MATCH('2016-17'!K$2,input!$1:$1,0))</f>
        <v>0</v>
      </c>
      <c r="L385" s="136">
        <f>INDEX(input!$A:$DZ,MATCH('2016-17'!$A385,input!$A:$A,0),MATCH('2016-17'!L$2,input!$1:$1,0))</f>
        <v>330.97106917494574</v>
      </c>
      <c r="M385" s="106">
        <f>INDEX(input!$A:$DZ,MATCH('2016-17'!$A385,input!$A:$A,0),MATCH('2016-17'!M$2,input!$1:$1,0))</f>
        <v>94.450161756625988</v>
      </c>
      <c r="N385" s="106">
        <f>INDEX(input!$A:$DZ,MATCH('2016-17'!$A385,input!$A:$A,0),MATCH('2016-17'!N$2,input!$1:$1,0))</f>
        <v>0.84034154337536571</v>
      </c>
      <c r="O385" s="105">
        <f>INDEX(input!$A:$DZ,MATCH('2016-17'!$A385,input!$A:$A,0),MATCH('2016-17'!O$2,input!$1:$1,0))</f>
        <v>220.63901095745942</v>
      </c>
      <c r="P385" s="111">
        <f>INDEX(input!$A:$DZ,MATCH('2016-17'!$A385,input!$A:$A,0),MATCH('2016-17'!P$2,input!$1:$1,0))</f>
        <v>4.3288141595405545</v>
      </c>
      <c r="Q385" s="50">
        <f>INDEX(input!$A:$DZ,MATCH('2016-17'!$A385,input!$A:$A,0),MATCH('2016-17'!Q$2,input!$1:$1,0))</f>
        <v>0</v>
      </c>
      <c r="R385" s="106">
        <f>INDEX(input!$A:$DZ,MATCH('2016-17'!$A385,input!$A:$A,0),MATCH('2016-17'!R$2,input!$1:$1,0))</f>
        <v>0</v>
      </c>
      <c r="S385" s="105">
        <f>INDEX(input!$A:$DZ,MATCH('2016-17'!$A385,input!$A:$A,0),MATCH('2016-17'!S$2,input!$1:$1,0))</f>
        <v>3.403855174666667</v>
      </c>
      <c r="T385" s="105">
        <f>INDEX(input!$A:$DZ,MATCH('2016-17'!$A385,input!$A:$A,0),MATCH('2016-17'!T$2,input!$1:$1,0))</f>
        <v>0.13441556004747471</v>
      </c>
      <c r="U385" s="103">
        <f>INDEX(input!$A:$DZ,MATCH('2016-17'!$A385,input!$A:$A,0),MATCH('2016-17'!U$2,input!$1:$1,0))</f>
        <v>0</v>
      </c>
      <c r="V385" s="103">
        <f>INDEX(input!$A:$DZ,MATCH('2016-17'!$A385,input!$A:$A,0),MATCH('2016-17'!V$2,input!$1:$1,0))</f>
        <v>2.5166311962690848</v>
      </c>
      <c r="W385" s="107">
        <f>INDEX(input!$A:$DZ,MATCH('2016-17'!$A385,input!$A:$A,0),MATCH('2016-17'!W$2,input!$1:$1,0))</f>
        <v>326.31323034798453</v>
      </c>
      <c r="X385" s="100">
        <f>INDEX(input!$A:$DZ,MATCH('2016-17'!$A385,input!$A:$A,0),MATCH('2016-17'!X$2,input!$1:$1,0))</f>
        <v>-1.4073250687959948</v>
      </c>
    </row>
    <row r="386" spans="1:24" x14ac:dyDescent="0.25">
      <c r="A386" s="27" t="s">
        <v>721</v>
      </c>
      <c r="B386" s="27" t="str">
        <f>INDEX(input!$A:$DZ,MATCH('2016-17'!$A386,input!$A:$A,0),MATCH('2016-17'!B$2,input!$1:$1,0))</f>
        <v>E3837</v>
      </c>
      <c r="C386" s="27" t="str">
        <f>INDEX(input!$A:$DZ,MATCH('2016-17'!$A386,input!$A:$A,0),MATCH('2016-17'!C$2,input!$1:$1,0))</f>
        <v>E07000229</v>
      </c>
      <c r="E386" s="27" t="str">
        <f>INDEX(input!$A:$DZ,MATCH('2016-17'!$A386,input!$A:$A,0),MATCH('2016-17'!E$2,input!$1:$1,0))</f>
        <v>Worthing</v>
      </c>
      <c r="F386" s="110">
        <f>INDEX(input!$A:$DZ,MATCH('2016-17'!$A386,input!$A:$A,0),MATCH('2016-17'!F$2,input!$1:$1,0))</f>
        <v>4.5752504800000002</v>
      </c>
      <c r="G386" s="110">
        <f>INDEX(input!$A:$DZ,MATCH('2016-17'!$A386,input!$A:$A,0),MATCH('2016-17'!G$2,input!$1:$1,0))</f>
        <v>3.5638956499999999E-2</v>
      </c>
      <c r="H386" s="110">
        <f>INDEX(input!$A:$DZ,MATCH('2016-17'!$A386,input!$A:$A,0),MATCH('2016-17'!H$2,input!$1:$1,0))</f>
        <v>7.8979100000000004</v>
      </c>
      <c r="I386" s="110">
        <f>INDEX(input!$A:$DZ,MATCH('2016-17'!$A386,input!$A:$A,0),MATCH('2016-17'!I$2,input!$1:$1,0))</f>
        <v>1.0808622320000001</v>
      </c>
      <c r="J386" s="110">
        <f>INDEX(input!$A:$DZ,MATCH('2016-17'!$A386,input!$A:$A,0),MATCH('2016-17'!J$2,input!$1:$1,0))</f>
        <v>7.9618841728139513E-3</v>
      </c>
      <c r="K386" s="110">
        <f>INDEX(input!$A:$DZ,MATCH('2016-17'!$A386,input!$A:$A,0),MATCH('2016-17'!K$2,input!$1:$1,0))</f>
        <v>0</v>
      </c>
      <c r="L386" s="136">
        <f>INDEX(input!$A:$DZ,MATCH('2016-17'!$A386,input!$A:$A,0),MATCH('2016-17'!L$2,input!$1:$1,0))</f>
        <v>13.597623552672816</v>
      </c>
      <c r="M386" s="106">
        <f>INDEX(input!$A:$DZ,MATCH('2016-17'!$A386,input!$A:$A,0),MATCH('2016-17'!M$2,input!$1:$1,0))</f>
        <v>3.657556656668</v>
      </c>
      <c r="N386" s="106">
        <f>INDEX(input!$A:$DZ,MATCH('2016-17'!$A386,input!$A:$A,0),MATCH('2016-17'!N$2,input!$1:$1,0))</f>
        <v>3.5638956444997934E-2</v>
      </c>
      <c r="O386" s="105">
        <f>INDEX(input!$A:$DZ,MATCH('2016-17'!$A386,input!$A:$A,0),MATCH('2016-17'!O$2,input!$1:$1,0))</f>
        <v>8.2278588690000003</v>
      </c>
      <c r="P386" s="111">
        <f>INDEX(input!$A:$DZ,MATCH('2016-17'!$A386,input!$A:$A,0),MATCH('2016-17'!P$2,input!$1:$1,0))</f>
        <v>0</v>
      </c>
      <c r="Q386" s="50">
        <f>INDEX(input!$A:$DZ,MATCH('2016-17'!$A386,input!$A:$A,0),MATCH('2016-17'!Q$2,input!$1:$1,0))</f>
        <v>0</v>
      </c>
      <c r="R386" s="106">
        <f>INDEX(input!$A:$DZ,MATCH('2016-17'!$A386,input!$A:$A,0),MATCH('2016-17'!R$2,input!$1:$1,0))</f>
        <v>0</v>
      </c>
      <c r="S386" s="105">
        <f>INDEX(input!$A:$DZ,MATCH('2016-17'!$A386,input!$A:$A,0),MATCH('2016-17'!S$2,input!$1:$1,0))</f>
        <v>1.5994382480000002</v>
      </c>
      <c r="T386" s="105">
        <f>INDEX(input!$A:$DZ,MATCH('2016-17'!$A386,input!$A:$A,0),MATCH('2016-17'!T$2,input!$1:$1,0))</f>
        <v>5.6941822548262234E-3</v>
      </c>
      <c r="U386" s="103">
        <f>INDEX(input!$A:$DZ,MATCH('2016-17'!$A386,input!$A:$A,0),MATCH('2016-17'!U$2,input!$1:$1,0))</f>
        <v>0</v>
      </c>
      <c r="V386" s="103">
        <f>INDEX(input!$A:$DZ,MATCH('2016-17'!$A386,input!$A:$A,0),MATCH('2016-17'!V$2,input!$1:$1,0))</f>
        <v>9.9863499601022615E-2</v>
      </c>
      <c r="W386" s="107">
        <f>INDEX(input!$A:$DZ,MATCH('2016-17'!$A386,input!$A:$A,0),MATCH('2016-17'!W$2,input!$1:$1,0))</f>
        <v>13.626050411968848</v>
      </c>
      <c r="X386" s="100">
        <f>INDEX(input!$A:$DZ,MATCH('2016-17'!$A386,input!$A:$A,0),MATCH('2016-17'!X$2,input!$1:$1,0))</f>
        <v>0.20905755469633469</v>
      </c>
    </row>
    <row r="387" spans="1:24" x14ac:dyDescent="0.25">
      <c r="A387" s="27" t="s">
        <v>723</v>
      </c>
      <c r="B387" s="27" t="str">
        <f>INDEX(input!$A:$DZ,MATCH('2016-17'!$A387,input!$A:$A,0),MATCH('2016-17'!B$2,input!$1:$1,0))</f>
        <v>E1838</v>
      </c>
      <c r="C387" s="27" t="str">
        <f>INDEX(input!$A:$DZ,MATCH('2016-17'!$A387,input!$A:$A,0),MATCH('2016-17'!C$2,input!$1:$1,0))</f>
        <v>E07000238</v>
      </c>
      <c r="E387" s="27" t="str">
        <f>INDEX(input!$A:$DZ,MATCH('2016-17'!$A387,input!$A:$A,0),MATCH('2016-17'!E$2,input!$1:$1,0))</f>
        <v>Wychavon</v>
      </c>
      <c r="F387" s="110">
        <f>INDEX(input!$A:$DZ,MATCH('2016-17'!$A387,input!$A:$A,0),MATCH('2016-17'!F$2,input!$1:$1,0))</f>
        <v>4.26751185</v>
      </c>
      <c r="G387" s="110">
        <f>INDEX(input!$A:$DZ,MATCH('2016-17'!$A387,input!$A:$A,0),MATCH('2016-17'!G$2,input!$1:$1,0))</f>
        <v>3.5105559562499999E-2</v>
      </c>
      <c r="H387" s="110">
        <f>INDEX(input!$A:$DZ,MATCH('2016-17'!$A387,input!$A:$A,0),MATCH('2016-17'!H$2,input!$1:$1,0))</f>
        <v>5.2311629999999996</v>
      </c>
      <c r="I387" s="110">
        <f>INDEX(input!$A:$DZ,MATCH('2016-17'!$A387,input!$A:$A,0),MATCH('2016-17'!I$2,input!$1:$1,0))</f>
        <v>2.9083043875555554</v>
      </c>
      <c r="J387" s="110">
        <f>INDEX(input!$A:$DZ,MATCH('2016-17'!$A387,input!$A:$A,0),MATCH('2016-17'!J$2,input!$1:$1,0))</f>
        <v>7.8047118095382296E-3</v>
      </c>
      <c r="K387" s="110">
        <f>INDEX(input!$A:$DZ,MATCH('2016-17'!$A387,input!$A:$A,0),MATCH('2016-17'!K$2,input!$1:$1,0))</f>
        <v>1.0556134113034802E-2</v>
      </c>
      <c r="L387" s="136">
        <f>INDEX(input!$A:$DZ,MATCH('2016-17'!$A387,input!$A:$A,0),MATCH('2016-17'!L$2,input!$1:$1,0))</f>
        <v>12.460445643040627</v>
      </c>
      <c r="M387" s="106">
        <f>INDEX(input!$A:$DZ,MATCH('2016-17'!$A387,input!$A:$A,0),MATCH('2016-17'!M$2,input!$1:$1,0))</f>
        <v>3.5686612829430002</v>
      </c>
      <c r="N387" s="106">
        <f>INDEX(input!$A:$DZ,MATCH('2016-17'!$A387,input!$A:$A,0),MATCH('2016-17'!N$2,input!$1:$1,0))</f>
        <v>3.5105559522438025E-2</v>
      </c>
      <c r="O387" s="105">
        <f>INDEX(input!$A:$DZ,MATCH('2016-17'!$A387,input!$A:$A,0),MATCH('2016-17'!O$2,input!$1:$1,0))</f>
        <v>5.4840132516000004</v>
      </c>
      <c r="P387" s="111">
        <f>INDEX(input!$A:$DZ,MATCH('2016-17'!$A387,input!$A:$A,0),MATCH('2016-17'!P$2,input!$1:$1,0))</f>
        <v>0</v>
      </c>
      <c r="Q387" s="50">
        <f>INDEX(input!$A:$DZ,MATCH('2016-17'!$A387,input!$A:$A,0),MATCH('2016-17'!Q$2,input!$1:$1,0))</f>
        <v>0.12778874839999937</v>
      </c>
      <c r="R387" s="106">
        <f>INDEX(input!$A:$DZ,MATCH('2016-17'!$A387,input!$A:$A,0),MATCH('2016-17'!R$2,input!$1:$1,0))</f>
        <v>0</v>
      </c>
      <c r="S387" s="105">
        <f>INDEX(input!$A:$DZ,MATCH('2016-17'!$A387,input!$A:$A,0),MATCH('2016-17'!S$2,input!$1:$1,0))</f>
        <v>4.0759627022222222</v>
      </c>
      <c r="T387" s="105">
        <f>INDEX(input!$A:$DZ,MATCH('2016-17'!$A387,input!$A:$A,0),MATCH('2016-17'!T$2,input!$1:$1,0))</f>
        <v>5.5817756859176211E-3</v>
      </c>
      <c r="U387" s="103">
        <f>INDEX(input!$A:$DZ,MATCH('2016-17'!$A387,input!$A:$A,0),MATCH('2016-17'!U$2,input!$1:$1,0))</f>
        <v>5.4823793296729144E-2</v>
      </c>
      <c r="V387" s="103">
        <f>INDEX(input!$A:$DZ,MATCH('2016-17'!$A387,input!$A:$A,0),MATCH('2016-17'!V$2,input!$1:$1,0))</f>
        <v>1.3143096949433119E-2</v>
      </c>
      <c r="W387" s="107">
        <f>INDEX(input!$A:$DZ,MATCH('2016-17'!$A387,input!$A:$A,0),MATCH('2016-17'!W$2,input!$1:$1,0))</f>
        <v>13.365080210619741</v>
      </c>
      <c r="X387" s="100">
        <f>INDEX(input!$A:$DZ,MATCH('2016-17'!$A387,input!$A:$A,0),MATCH('2016-17'!X$2,input!$1:$1,0))</f>
        <v>7.2600498689576742</v>
      </c>
    </row>
    <row r="388" spans="1:24" x14ac:dyDescent="0.25">
      <c r="A388" s="27" t="s">
        <v>725</v>
      </c>
      <c r="B388" s="27" t="str">
        <f>INDEX(input!$A:$DZ,MATCH('2016-17'!$A388,input!$A:$A,0),MATCH('2016-17'!B$2,input!$1:$1,0))</f>
        <v>E0435</v>
      </c>
      <c r="C388" s="27" t="str">
        <f>INDEX(input!$A:$DZ,MATCH('2016-17'!$A388,input!$A:$A,0),MATCH('2016-17'!C$2,input!$1:$1,0))</f>
        <v>E07000007</v>
      </c>
      <c r="E388" s="27" t="str">
        <f>INDEX(input!$A:$DZ,MATCH('2016-17'!$A388,input!$A:$A,0),MATCH('2016-17'!E$2,input!$1:$1,0))</f>
        <v>Wycombe</v>
      </c>
      <c r="F388" s="110">
        <f>INDEX(input!$A:$DZ,MATCH('2016-17'!$A388,input!$A:$A,0),MATCH('2016-17'!F$2,input!$1:$1,0))</f>
        <v>5.6068142600000002</v>
      </c>
      <c r="G388" s="110">
        <f>INDEX(input!$A:$DZ,MATCH('2016-17'!$A388,input!$A:$A,0),MATCH('2016-17'!G$2,input!$1:$1,0))</f>
        <v>4.4290987999999996E-2</v>
      </c>
      <c r="H388" s="110">
        <f>INDEX(input!$A:$DZ,MATCH('2016-17'!$A388,input!$A:$A,0),MATCH('2016-17'!H$2,input!$1:$1,0))</f>
        <v>8.7212150000000008</v>
      </c>
      <c r="I388" s="110">
        <f>INDEX(input!$A:$DZ,MATCH('2016-17'!$A388,input!$A:$A,0),MATCH('2016-17'!I$2,input!$1:$1,0))</f>
        <v>3.2604511520000004</v>
      </c>
      <c r="J388" s="110">
        <f>INDEX(input!$A:$DZ,MATCH('2016-17'!$A388,input!$A:$A,0),MATCH('2016-17'!J$2,input!$1:$1,0))</f>
        <v>9.8746173922704544E-3</v>
      </c>
      <c r="K388" s="110">
        <f>INDEX(input!$A:$DZ,MATCH('2016-17'!$A388,input!$A:$A,0),MATCH('2016-17'!K$2,input!$1:$1,0))</f>
        <v>0</v>
      </c>
      <c r="L388" s="136">
        <f>INDEX(input!$A:$DZ,MATCH('2016-17'!$A388,input!$A:$A,0),MATCH('2016-17'!L$2,input!$1:$1,0))</f>
        <v>17.64264601739227</v>
      </c>
      <c r="M388" s="106">
        <f>INDEX(input!$A:$DZ,MATCH('2016-17'!$A388,input!$A:$A,0),MATCH('2016-17'!M$2,input!$1:$1,0))</f>
        <v>4.5526512816959999</v>
      </c>
      <c r="N388" s="106">
        <f>INDEX(input!$A:$DZ,MATCH('2016-17'!$A388,input!$A:$A,0),MATCH('2016-17'!N$2,input!$1:$1,0))</f>
        <v>4.4290987959504133E-2</v>
      </c>
      <c r="O388" s="105">
        <f>INDEX(input!$A:$DZ,MATCH('2016-17'!$A388,input!$A:$A,0),MATCH('2016-17'!O$2,input!$1:$1,0))</f>
        <v>8.9831605030200006</v>
      </c>
      <c r="P388" s="111">
        <f>INDEX(input!$A:$DZ,MATCH('2016-17'!$A388,input!$A:$A,0),MATCH('2016-17'!P$2,input!$1:$1,0))</f>
        <v>0</v>
      </c>
      <c r="Q388" s="50">
        <f>INDEX(input!$A:$DZ,MATCH('2016-17'!$A388,input!$A:$A,0),MATCH('2016-17'!Q$2,input!$1:$1,0))</f>
        <v>0.15306918198000119</v>
      </c>
      <c r="R388" s="106">
        <f>INDEX(input!$A:$DZ,MATCH('2016-17'!$A388,input!$A:$A,0),MATCH('2016-17'!R$2,input!$1:$1,0))</f>
        <v>0</v>
      </c>
      <c r="S388" s="105">
        <f>INDEX(input!$A:$DZ,MATCH('2016-17'!$A388,input!$A:$A,0),MATCH('2016-17'!S$2,input!$1:$1,0))</f>
        <v>3.6650863697777782</v>
      </c>
      <c r="T388" s="105">
        <f>INDEX(input!$A:$DZ,MATCH('2016-17'!$A388,input!$A:$A,0),MATCH('2016-17'!T$2,input!$1:$1,0))</f>
        <v>7.062131262880746E-3</v>
      </c>
      <c r="U388" s="103">
        <f>INDEX(input!$A:$DZ,MATCH('2016-17'!$A388,input!$A:$A,0),MATCH('2016-17'!U$2,input!$1:$1,0))</f>
        <v>0</v>
      </c>
      <c r="V388" s="103">
        <f>INDEX(input!$A:$DZ,MATCH('2016-17'!$A388,input!$A:$A,0),MATCH('2016-17'!V$2,input!$1:$1,0))</f>
        <v>8.4542407206573925E-2</v>
      </c>
      <c r="W388" s="107">
        <f>INDEX(input!$A:$DZ,MATCH('2016-17'!$A388,input!$A:$A,0),MATCH('2016-17'!W$2,input!$1:$1,0))</f>
        <v>17.489862862902733</v>
      </c>
      <c r="X388" s="100">
        <f>INDEX(input!$A:$DZ,MATCH('2016-17'!$A388,input!$A:$A,0),MATCH('2016-17'!X$2,input!$1:$1,0))</f>
        <v>-0.86598775681901996</v>
      </c>
    </row>
    <row r="389" spans="1:24" x14ac:dyDescent="0.25">
      <c r="A389" s="27" t="s">
        <v>727</v>
      </c>
      <c r="B389" s="27" t="str">
        <f>INDEX(input!$A:$DZ,MATCH('2016-17'!$A389,input!$A:$A,0),MATCH('2016-17'!B$2,input!$1:$1,0))</f>
        <v>E2344</v>
      </c>
      <c r="C389" s="27" t="str">
        <f>INDEX(input!$A:$DZ,MATCH('2016-17'!$A389,input!$A:$A,0),MATCH('2016-17'!C$2,input!$1:$1,0))</f>
        <v>E07000128</v>
      </c>
      <c r="E389" s="27" t="str">
        <f>INDEX(input!$A:$DZ,MATCH('2016-17'!$A389,input!$A:$A,0),MATCH('2016-17'!E$2,input!$1:$1,0))</f>
        <v>Wyre</v>
      </c>
      <c r="F389" s="110">
        <f>INDEX(input!$A:$DZ,MATCH('2016-17'!$A389,input!$A:$A,0),MATCH('2016-17'!F$2,input!$1:$1,0))</f>
        <v>5.6235899500000004</v>
      </c>
      <c r="G389" s="110">
        <f>INDEX(input!$A:$DZ,MATCH('2016-17'!$A389,input!$A:$A,0),MATCH('2016-17'!G$2,input!$1:$1,0))</f>
        <v>4.5125434229166671E-2</v>
      </c>
      <c r="H389" s="110">
        <f>INDEX(input!$A:$DZ,MATCH('2016-17'!$A389,input!$A:$A,0),MATCH('2016-17'!H$2,input!$1:$1,0))</f>
        <v>6.2315360000000002</v>
      </c>
      <c r="I389" s="110">
        <f>INDEX(input!$A:$DZ,MATCH('2016-17'!$A389,input!$A:$A,0),MATCH('2016-17'!I$2,input!$1:$1,0))</f>
        <v>1.8136889537777781</v>
      </c>
      <c r="J389" s="110">
        <f>INDEX(input!$A:$DZ,MATCH('2016-17'!$A389,input!$A:$A,0),MATCH('2016-17'!J$2,input!$1:$1,0))</f>
        <v>1.0029727648409481E-2</v>
      </c>
      <c r="K389" s="110">
        <f>INDEX(input!$A:$DZ,MATCH('2016-17'!$A389,input!$A:$A,0),MATCH('2016-17'!K$2,input!$1:$1,0))</f>
        <v>0</v>
      </c>
      <c r="L389" s="136">
        <f>INDEX(input!$A:$DZ,MATCH('2016-17'!$A389,input!$A:$A,0),MATCH('2016-17'!L$2,input!$1:$1,0))</f>
        <v>13.723970065655353</v>
      </c>
      <c r="M389" s="106">
        <f>INDEX(input!$A:$DZ,MATCH('2016-17'!$A389,input!$A:$A,0),MATCH('2016-17'!M$2,input!$1:$1,0))</f>
        <v>4.7513670822439993</v>
      </c>
      <c r="N389" s="106">
        <f>INDEX(input!$A:$DZ,MATCH('2016-17'!$A389,input!$A:$A,0),MATCH('2016-17'!N$2,input!$1:$1,0))</f>
        <v>4.5125434234059916E-2</v>
      </c>
      <c r="O389" s="105">
        <f>INDEX(input!$A:$DZ,MATCH('2016-17'!$A389,input!$A:$A,0),MATCH('2016-17'!O$2,input!$1:$1,0))</f>
        <v>6.4667185249999992</v>
      </c>
      <c r="P389" s="111">
        <f>INDEX(input!$A:$DZ,MATCH('2016-17'!$A389,input!$A:$A,0),MATCH('2016-17'!P$2,input!$1:$1,0))</f>
        <v>0</v>
      </c>
      <c r="Q389" s="50">
        <f>INDEX(input!$A:$DZ,MATCH('2016-17'!$A389,input!$A:$A,0),MATCH('2016-17'!Q$2,input!$1:$1,0))</f>
        <v>1.0026468544310775E-15</v>
      </c>
      <c r="R389" s="106">
        <f>INDEX(input!$A:$DZ,MATCH('2016-17'!$A389,input!$A:$A,0),MATCH('2016-17'!R$2,input!$1:$1,0))</f>
        <v>0</v>
      </c>
      <c r="S389" s="105">
        <f>INDEX(input!$A:$DZ,MATCH('2016-17'!$A389,input!$A:$A,0),MATCH('2016-17'!S$2,input!$1:$1,0))</f>
        <v>2.2959546319999999</v>
      </c>
      <c r="T389" s="105">
        <f>INDEX(input!$A:$DZ,MATCH('2016-17'!$A389,input!$A:$A,0),MATCH('2016-17'!T$2,input!$1:$1,0))</f>
        <v>7.1730630535069137E-3</v>
      </c>
      <c r="U389" s="103">
        <f>INDEX(input!$A:$DZ,MATCH('2016-17'!$A389,input!$A:$A,0),MATCH('2016-17'!U$2,input!$1:$1,0))</f>
        <v>0</v>
      </c>
      <c r="V389" s="103">
        <f>INDEX(input!$A:$DZ,MATCH('2016-17'!$A389,input!$A:$A,0),MATCH('2016-17'!V$2,input!$1:$1,0))</f>
        <v>5.1423734973591265E-3</v>
      </c>
      <c r="W389" s="107">
        <f>INDEX(input!$A:$DZ,MATCH('2016-17'!$A389,input!$A:$A,0),MATCH('2016-17'!W$2,input!$1:$1,0))</f>
        <v>13.571481110028929</v>
      </c>
      <c r="X389" s="100">
        <f>INDEX(input!$A:$DZ,MATCH('2016-17'!$A389,input!$A:$A,0),MATCH('2016-17'!X$2,input!$1:$1,0))</f>
        <v>-1.1111140209204673</v>
      </c>
    </row>
    <row r="390" spans="1:24" x14ac:dyDescent="0.25">
      <c r="A390" s="27" t="s">
        <v>729</v>
      </c>
      <c r="B390" s="27" t="str">
        <f>INDEX(input!$A:$DZ,MATCH('2016-17'!$A390,input!$A:$A,0),MATCH('2016-17'!B$2,input!$1:$1,0))</f>
        <v>E1839</v>
      </c>
      <c r="C390" s="27" t="str">
        <f>INDEX(input!$A:$DZ,MATCH('2016-17'!$A390,input!$A:$A,0),MATCH('2016-17'!C$2,input!$1:$1,0))</f>
        <v>E07000239</v>
      </c>
      <c r="E390" s="27" t="str">
        <f>INDEX(input!$A:$DZ,MATCH('2016-17'!$A390,input!$A:$A,0),MATCH('2016-17'!E$2,input!$1:$1,0))</f>
        <v>Wyre Forest</v>
      </c>
      <c r="F390" s="110">
        <f>INDEX(input!$A:$DZ,MATCH('2016-17'!$A390,input!$A:$A,0),MATCH('2016-17'!F$2,input!$1:$1,0))</f>
        <v>4.6002615100000002</v>
      </c>
      <c r="G390" s="110">
        <f>INDEX(input!$A:$DZ,MATCH('2016-17'!$A390,input!$A:$A,0),MATCH('2016-17'!G$2,input!$1:$1,0))</f>
        <v>3.7633093166666666E-2</v>
      </c>
      <c r="H390" s="110">
        <f>INDEX(input!$A:$DZ,MATCH('2016-17'!$A390,input!$A:$A,0),MATCH('2016-17'!H$2,input!$1:$1,0))</f>
        <v>6.5333199999999998</v>
      </c>
      <c r="I390" s="110">
        <f>INDEX(input!$A:$DZ,MATCH('2016-17'!$A390,input!$A:$A,0),MATCH('2016-17'!I$2,input!$1:$1,0))</f>
        <v>1.684606802666667</v>
      </c>
      <c r="J390" s="110">
        <f>INDEX(input!$A:$DZ,MATCH('2016-17'!$A390,input!$A:$A,0),MATCH('2016-17'!J$2,input!$1:$1,0))</f>
        <v>8.3777919961963813E-3</v>
      </c>
      <c r="K390" s="110">
        <f>INDEX(input!$A:$DZ,MATCH('2016-17'!$A390,input!$A:$A,0),MATCH('2016-17'!K$2,input!$1:$1,0))</f>
        <v>0</v>
      </c>
      <c r="L390" s="136">
        <f>INDEX(input!$A:$DZ,MATCH('2016-17'!$A390,input!$A:$A,0),MATCH('2016-17'!L$2,input!$1:$1,0))</f>
        <v>12.86419919782953</v>
      </c>
      <c r="M390" s="106">
        <f>INDEX(input!$A:$DZ,MATCH('2016-17'!$A390,input!$A:$A,0),MATCH('2016-17'!M$2,input!$1:$1,0))</f>
        <v>3.7811251720009995</v>
      </c>
      <c r="N390" s="106">
        <f>INDEX(input!$A:$DZ,MATCH('2016-17'!$A390,input!$A:$A,0),MATCH('2016-17'!N$2,input!$1:$1,0))</f>
        <v>3.7633093169491733E-2</v>
      </c>
      <c r="O390" s="105">
        <f>INDEX(input!$A:$DZ,MATCH('2016-17'!$A390,input!$A:$A,0),MATCH('2016-17'!O$2,input!$1:$1,0))</f>
        <v>6.7208372560000003</v>
      </c>
      <c r="P390" s="111">
        <f>INDEX(input!$A:$DZ,MATCH('2016-17'!$A390,input!$A:$A,0),MATCH('2016-17'!P$2,input!$1:$1,0))</f>
        <v>0</v>
      </c>
      <c r="Q390" s="50">
        <f>INDEX(input!$A:$DZ,MATCH('2016-17'!$A390,input!$A:$A,0),MATCH('2016-17'!Q$2,input!$1:$1,0))</f>
        <v>0</v>
      </c>
      <c r="R390" s="106">
        <f>INDEX(input!$A:$DZ,MATCH('2016-17'!$A390,input!$A:$A,0),MATCH('2016-17'!R$2,input!$1:$1,0))</f>
        <v>0</v>
      </c>
      <c r="S390" s="105">
        <f>INDEX(input!$A:$DZ,MATCH('2016-17'!$A390,input!$A:$A,0),MATCH('2016-17'!S$2,input!$1:$1,0))</f>
        <v>2.3504584506666673</v>
      </c>
      <c r="T390" s="105">
        <f>INDEX(input!$A:$DZ,MATCH('2016-17'!$A390,input!$A:$A,0),MATCH('2016-17'!T$2,input!$1:$1,0))</f>
        <v>5.9916313128813613E-3</v>
      </c>
      <c r="U390" s="103">
        <f>INDEX(input!$A:$DZ,MATCH('2016-17'!$A390,input!$A:$A,0),MATCH('2016-17'!U$2,input!$1:$1,0))</f>
        <v>0</v>
      </c>
      <c r="V390" s="103">
        <f>INDEX(input!$A:$DZ,MATCH('2016-17'!$A390,input!$A:$A,0),MATCH('2016-17'!V$2,input!$1:$1,0))</f>
        <v>4.3235366331933416E-2</v>
      </c>
      <c r="W390" s="107">
        <f>INDEX(input!$A:$DZ,MATCH('2016-17'!$A390,input!$A:$A,0),MATCH('2016-17'!W$2,input!$1:$1,0))</f>
        <v>12.939280969481972</v>
      </c>
      <c r="X390" s="100">
        <f>INDEX(input!$A:$DZ,MATCH('2016-17'!$A390,input!$A:$A,0),MATCH('2016-17'!X$2,input!$1:$1,0))</f>
        <v>0.58364901303076255</v>
      </c>
    </row>
    <row r="391" spans="1:24" x14ac:dyDescent="0.25">
      <c r="A391" s="27" t="s">
        <v>731</v>
      </c>
      <c r="B391" s="27" t="str">
        <f>INDEX(input!$A:$DZ,MATCH('2016-17'!$A391,input!$A:$A,0),MATCH('2016-17'!B$2,input!$1:$1,0))</f>
        <v>E2701</v>
      </c>
      <c r="C391" s="27" t="str">
        <f>INDEX(input!$A:$DZ,MATCH('2016-17'!$A391,input!$A:$A,0),MATCH('2016-17'!C$2,input!$1:$1,0))</f>
        <v>E06000014</v>
      </c>
      <c r="E391" s="27" t="str">
        <f>INDEX(input!$A:$DZ,MATCH('2016-17'!$A391,input!$A:$A,0),MATCH('2016-17'!E$2,input!$1:$1,0))</f>
        <v>York</v>
      </c>
      <c r="F391" s="110">
        <f>INDEX(input!$A:$DZ,MATCH('2016-17'!$A391,input!$A:$A,0),MATCH('2016-17'!F$2,input!$1:$1,0))</f>
        <v>47.09018141</v>
      </c>
      <c r="G391" s="110">
        <f>INDEX(input!$A:$DZ,MATCH('2016-17'!$A391,input!$A:$A,0),MATCH('2016-17'!G$2,input!$1:$1,0))</f>
        <v>0.35148554160416667</v>
      </c>
      <c r="H391" s="110">
        <f>INDEX(input!$A:$DZ,MATCH('2016-17'!$A391,input!$A:$A,0),MATCH('2016-17'!H$2,input!$1:$1,0))</f>
        <v>72.736339999999998</v>
      </c>
      <c r="I391" s="110">
        <f>INDEX(input!$A:$DZ,MATCH('2016-17'!$A391,input!$A:$A,0),MATCH('2016-17'!I$2,input!$1:$1,0))</f>
        <v>3.6188817166666665</v>
      </c>
      <c r="J391" s="110">
        <f>INDEX(input!$A:$DZ,MATCH('2016-17'!$A391,input!$A:$A,0),MATCH('2016-17'!J$2,input!$1:$1,0))</f>
        <v>7.7382766217815549E-2</v>
      </c>
      <c r="K391" s="110">
        <f>INDEX(input!$A:$DZ,MATCH('2016-17'!$A391,input!$A:$A,0),MATCH('2016-17'!K$2,input!$1:$1,0))</f>
        <v>0</v>
      </c>
      <c r="L391" s="136">
        <f>INDEX(input!$A:$DZ,MATCH('2016-17'!$A391,input!$A:$A,0),MATCH('2016-17'!L$2,input!$1:$1,0))</f>
        <v>123.87427143448863</v>
      </c>
      <c r="M391" s="106">
        <f>INDEX(input!$A:$DZ,MATCH('2016-17'!$A391,input!$A:$A,0),MATCH('2016-17'!M$2,input!$1:$1,0))</f>
        <v>39.194778569131998</v>
      </c>
      <c r="N391" s="106">
        <f>INDEX(input!$A:$DZ,MATCH('2016-17'!$A391,input!$A:$A,0),MATCH('2016-17'!N$2,input!$1:$1,0))</f>
        <v>0.35148554159145873</v>
      </c>
      <c r="O391" s="105">
        <f>INDEX(input!$A:$DZ,MATCH('2016-17'!$A391,input!$A:$A,0),MATCH('2016-17'!O$2,input!$1:$1,0))</f>
        <v>75.575281591999996</v>
      </c>
      <c r="P391" s="111">
        <f>INDEX(input!$A:$DZ,MATCH('2016-17'!$A391,input!$A:$A,0),MATCH('2016-17'!P$2,input!$1:$1,0))</f>
        <v>1.4964999999999999</v>
      </c>
      <c r="Q391" s="50">
        <f>INDEX(input!$A:$DZ,MATCH('2016-17'!$A391,input!$A:$A,0),MATCH('2016-17'!Q$2,input!$1:$1,0))</f>
        <v>0</v>
      </c>
      <c r="R391" s="106">
        <f>INDEX(input!$A:$DZ,MATCH('2016-17'!$A391,input!$A:$A,0),MATCH('2016-17'!R$2,input!$1:$1,0))</f>
        <v>0</v>
      </c>
      <c r="S391" s="105">
        <f>INDEX(input!$A:$DZ,MATCH('2016-17'!$A391,input!$A:$A,0),MATCH('2016-17'!S$2,input!$1:$1,0))</f>
        <v>4.6480765188888888</v>
      </c>
      <c r="T391" s="105">
        <f>INDEX(input!$A:$DZ,MATCH('2016-17'!$A391,input!$A:$A,0),MATCH('2016-17'!T$2,input!$1:$1,0))</f>
        <v>5.534262552215953E-2</v>
      </c>
      <c r="U391" s="103">
        <f>INDEX(input!$A:$DZ,MATCH('2016-17'!$A391,input!$A:$A,0),MATCH('2016-17'!U$2,input!$1:$1,0))</f>
        <v>0</v>
      </c>
      <c r="V391" s="103">
        <f>INDEX(input!$A:$DZ,MATCH('2016-17'!$A391,input!$A:$A,0),MATCH('2016-17'!V$2,input!$1:$1,0))</f>
        <v>0.78073092283749601</v>
      </c>
      <c r="W391" s="107">
        <f>INDEX(input!$A:$DZ,MATCH('2016-17'!$A391,input!$A:$A,0),MATCH('2016-17'!W$2,input!$1:$1,0))</f>
        <v>122.10219576997201</v>
      </c>
      <c r="X391" s="100">
        <f>INDEX(input!$A:$DZ,MATCH('2016-17'!$A391,input!$A:$A,0),MATCH('2016-17'!X$2,input!$1:$1,0))</f>
        <v>-1.4305437634430818</v>
      </c>
    </row>
    <row r="392" spans="1:24" x14ac:dyDescent="0.25">
      <c r="A392" s="6"/>
      <c r="E392" s="6"/>
      <c r="F392" s="6"/>
      <c r="G392" s="6"/>
      <c r="H392" s="6"/>
      <c r="I392" s="6"/>
      <c r="J392" s="6"/>
      <c r="K392" s="6"/>
      <c r="L392" s="78"/>
      <c r="M392" s="43"/>
      <c r="N392" s="43"/>
      <c r="O392" s="44"/>
      <c r="P392" s="45"/>
      <c r="Q392" s="44"/>
      <c r="R392" s="43"/>
      <c r="S392" s="44"/>
      <c r="T392" s="44"/>
      <c r="U392" s="42"/>
      <c r="V392" s="42"/>
    </row>
    <row r="393" spans="1:24" x14ac:dyDescent="0.25">
      <c r="A393" s="6"/>
      <c r="B393" s="6"/>
      <c r="C393" s="6"/>
      <c r="D393" s="151"/>
      <c r="E393" s="46"/>
      <c r="F393" s="6"/>
      <c r="G393" s="6"/>
      <c r="H393" s="6"/>
      <c r="I393" s="6"/>
      <c r="J393" s="6"/>
      <c r="K393" s="6"/>
      <c r="L393" s="78"/>
      <c r="M393" s="43"/>
      <c r="N393" s="43"/>
      <c r="O393" s="44"/>
      <c r="P393" s="45"/>
      <c r="Q393" s="44"/>
      <c r="R393" s="43"/>
      <c r="S393" s="44"/>
      <c r="T393" s="44"/>
      <c r="U393" s="42"/>
      <c r="V393" s="42"/>
    </row>
    <row r="394" spans="1:24" x14ac:dyDescent="0.25">
      <c r="A394" s="6"/>
      <c r="B394" s="6"/>
      <c r="C394" s="6"/>
      <c r="E394" s="148" t="s">
        <v>1770</v>
      </c>
      <c r="F394" s="149"/>
      <c r="G394" s="6"/>
      <c r="H394" s="6"/>
      <c r="I394" s="6"/>
      <c r="J394" s="6"/>
      <c r="K394" s="6"/>
      <c r="L394" s="78"/>
      <c r="M394" s="43"/>
      <c r="N394" s="43"/>
      <c r="O394" s="44"/>
      <c r="P394" s="45"/>
      <c r="Q394" s="44"/>
      <c r="R394" s="43"/>
      <c r="S394" s="44"/>
      <c r="T394" s="44"/>
      <c r="U394" s="42"/>
      <c r="V394" s="42"/>
    </row>
    <row r="395" spans="1:24" x14ac:dyDescent="0.25">
      <c r="D395" s="110">
        <v>1</v>
      </c>
      <c r="E395" s="143" t="s">
        <v>1772</v>
      </c>
      <c r="F395" s="150"/>
    </row>
  </sheetData>
  <pageMargins left="0.70866141732282995" right="0.70866141732282995" top="0.74803149606299002" bottom="0.74803149606299002" header="0.31496062992126" footer="0.31496062992126"/>
  <pageSetup paperSize="8" scale="69" fitToHeight="0" orientation="landscape" r:id="rId1"/>
  <rowBreaks count="1" manualBreakCount="1">
    <brk id="53"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396"/>
  <sheetViews>
    <sheetView zoomScale="85" zoomScaleNormal="85" workbookViewId="0">
      <pane xSplit="5" ySplit="7" topLeftCell="F8" activePane="bottomRight" state="frozen"/>
      <selection activeCell="B1" sqref="B1:B1048576"/>
      <selection pane="topRight" activeCell="B1" sqref="B1:B1048576"/>
      <selection pane="bottomLeft" activeCell="B1" sqref="B1:B1048576"/>
      <selection pane="bottomRight" activeCell="E1" sqref="E1"/>
    </sheetView>
  </sheetViews>
  <sheetFormatPr defaultColWidth="9.140625" defaultRowHeight="15" outlineLevelCol="1" x14ac:dyDescent="0.25"/>
  <cols>
    <col min="1" max="1" width="6.140625" style="27" hidden="1" customWidth="1" outlineLevel="1"/>
    <col min="2" max="2" width="6.7109375" style="27" hidden="1" customWidth="1" outlineLevel="1"/>
    <col min="3" max="3" width="10" style="27" hidden="1" customWidth="1" outlineLevel="1"/>
    <col min="4" max="4" width="8.5703125" style="27" hidden="1" customWidth="1" outlineLevel="1"/>
    <col min="5" max="5" width="44.7109375" style="27" bestFit="1" customWidth="1" collapsed="1"/>
    <col min="6" max="6" width="12.85546875" style="3" bestFit="1" customWidth="1"/>
    <col min="7" max="7" width="12.7109375" style="4" bestFit="1" customWidth="1"/>
    <col min="8" max="8" width="16.7109375" style="4" bestFit="1" customWidth="1"/>
    <col min="9" max="9" width="16.28515625" style="5" bestFit="1" customWidth="1"/>
    <col min="10" max="10" width="14.5703125" style="6" bestFit="1" customWidth="1"/>
    <col min="11" max="11" width="21" style="5" bestFit="1" customWidth="1"/>
    <col min="12" max="12" width="16" style="4" bestFit="1" customWidth="1"/>
    <col min="13" max="13" width="12.7109375" style="4" bestFit="1" customWidth="1"/>
    <col min="14" max="14" width="12.140625" style="5" bestFit="1" customWidth="1"/>
    <col min="15" max="15" width="15.42578125" style="5" bestFit="1" customWidth="1"/>
    <col min="16" max="16" width="14.28515625" style="3" bestFit="1" customWidth="1"/>
    <col min="17" max="17" width="16.28515625" style="3" bestFit="1" customWidth="1"/>
    <col min="18" max="18" width="14" style="7" bestFit="1" customWidth="1"/>
    <col min="19" max="19" width="21" style="7" bestFit="1" customWidth="1"/>
    <col min="20" max="16384" width="9.140625" style="7"/>
  </cols>
  <sheetData>
    <row r="1" spans="1:23" ht="18" customHeight="1" x14ac:dyDescent="0.25">
      <c r="A1" s="1">
        <v>0</v>
      </c>
      <c r="B1" s="1"/>
      <c r="C1" s="1"/>
      <c r="D1" s="1"/>
      <c r="E1" s="2" t="s">
        <v>1773</v>
      </c>
    </row>
    <row r="2" spans="1:23" s="8" customFormat="1" ht="30.75" thickBot="1" x14ac:dyDescent="0.3">
      <c r="A2" s="156" t="s">
        <v>792</v>
      </c>
      <c r="B2" s="157" t="s">
        <v>838</v>
      </c>
      <c r="C2" s="157" t="s">
        <v>840</v>
      </c>
      <c r="D2" s="157"/>
      <c r="E2" s="156" t="s">
        <v>841</v>
      </c>
      <c r="F2" s="154" t="s">
        <v>828</v>
      </c>
      <c r="G2" s="152" t="s">
        <v>795</v>
      </c>
      <c r="H2" s="152" t="s">
        <v>847</v>
      </c>
      <c r="I2" s="152" t="s">
        <v>848</v>
      </c>
      <c r="J2" s="155" t="s">
        <v>799</v>
      </c>
      <c r="K2" s="154" t="s">
        <v>803</v>
      </c>
      <c r="L2" s="154" t="s">
        <v>807</v>
      </c>
      <c r="M2" s="158" t="s">
        <v>810</v>
      </c>
      <c r="N2" s="154" t="s">
        <v>814</v>
      </c>
      <c r="O2" s="159" t="s">
        <v>819</v>
      </c>
      <c r="P2" s="154" t="s">
        <v>822</v>
      </c>
      <c r="Q2" s="160" t="s">
        <v>826</v>
      </c>
      <c r="R2" s="8" t="s">
        <v>829</v>
      </c>
      <c r="S2" s="8" t="s">
        <v>833</v>
      </c>
    </row>
    <row r="3" spans="1:23" s="15" customFormat="1" ht="90.75" thickBot="1" x14ac:dyDescent="0.3">
      <c r="A3" s="9"/>
      <c r="B3" s="9"/>
      <c r="C3" s="9"/>
      <c r="D3" s="9"/>
      <c r="E3" s="10" t="s">
        <v>2</v>
      </c>
      <c r="F3" s="86" t="s">
        <v>13</v>
      </c>
      <c r="G3" s="82" t="s">
        <v>8</v>
      </c>
      <c r="H3" s="82" t="s">
        <v>836</v>
      </c>
      <c r="I3" s="83" t="s">
        <v>9</v>
      </c>
      <c r="J3" s="84" t="s">
        <v>10</v>
      </c>
      <c r="K3" s="84" t="s">
        <v>11</v>
      </c>
      <c r="L3" s="85" t="s">
        <v>786</v>
      </c>
      <c r="M3" s="84" t="s">
        <v>772</v>
      </c>
      <c r="N3" s="85" t="s">
        <v>5</v>
      </c>
      <c r="O3" s="85" t="s">
        <v>791</v>
      </c>
      <c r="P3" s="84" t="s">
        <v>6</v>
      </c>
      <c r="Q3" s="84" t="s">
        <v>734</v>
      </c>
      <c r="R3" s="86" t="s">
        <v>13</v>
      </c>
      <c r="S3" s="14" t="s">
        <v>773</v>
      </c>
      <c r="W3" s="52"/>
    </row>
    <row r="4" spans="1:23" s="15" customFormat="1" ht="15.75" thickBot="1" x14ac:dyDescent="0.3">
      <c r="A4" s="9"/>
      <c r="B4" s="9"/>
      <c r="C4" s="9"/>
      <c r="D4" s="9"/>
      <c r="E4" s="10"/>
      <c r="F4" s="19" t="s">
        <v>15</v>
      </c>
      <c r="G4" s="16" t="s">
        <v>15</v>
      </c>
      <c r="H4" s="16" t="s">
        <v>15</v>
      </c>
      <c r="I4" s="16" t="s">
        <v>15</v>
      </c>
      <c r="J4" s="18" t="s">
        <v>15</v>
      </c>
      <c r="K4" s="18" t="s">
        <v>15</v>
      </c>
      <c r="L4" s="16" t="s">
        <v>15</v>
      </c>
      <c r="M4" s="16" t="s">
        <v>15</v>
      </c>
      <c r="N4" s="16" t="s">
        <v>15</v>
      </c>
      <c r="O4" s="16" t="s">
        <v>15</v>
      </c>
      <c r="P4" s="16" t="s">
        <v>15</v>
      </c>
      <c r="Q4" s="16" t="s">
        <v>15</v>
      </c>
      <c r="R4" s="19" t="s">
        <v>15</v>
      </c>
      <c r="S4" s="20" t="s">
        <v>16</v>
      </c>
      <c r="W4" s="52"/>
    </row>
    <row r="5" spans="1:23" s="15" customFormat="1" ht="15.75" thickBot="1" x14ac:dyDescent="0.3">
      <c r="A5" s="9"/>
      <c r="B5" s="9"/>
      <c r="C5" s="9"/>
      <c r="D5" s="9"/>
      <c r="E5" s="10"/>
      <c r="F5" s="53" t="s">
        <v>736</v>
      </c>
      <c r="G5" s="21" t="s">
        <v>774</v>
      </c>
      <c r="H5" s="21" t="s">
        <v>774</v>
      </c>
      <c r="I5" s="22" t="s">
        <v>774</v>
      </c>
      <c r="J5" s="22" t="s">
        <v>774</v>
      </c>
      <c r="K5" s="22" t="s">
        <v>774</v>
      </c>
      <c r="L5" s="21" t="s">
        <v>774</v>
      </c>
      <c r="M5" s="21" t="s">
        <v>774</v>
      </c>
      <c r="N5" s="23" t="s">
        <v>774</v>
      </c>
      <c r="O5" s="23" t="s">
        <v>774</v>
      </c>
      <c r="P5" s="23" t="s">
        <v>774</v>
      </c>
      <c r="Q5" s="23" t="s">
        <v>774</v>
      </c>
      <c r="R5" s="49" t="s">
        <v>774</v>
      </c>
      <c r="S5" s="26"/>
      <c r="W5" s="52"/>
    </row>
    <row r="6" spans="1:23" x14ac:dyDescent="0.25">
      <c r="F6" s="54"/>
      <c r="P6" s="29"/>
      <c r="Q6" s="29"/>
      <c r="R6" s="30"/>
      <c r="S6" s="55"/>
      <c r="W6" s="52"/>
    </row>
    <row r="7" spans="1:23" x14ac:dyDescent="0.25">
      <c r="A7" s="27" t="s">
        <v>19</v>
      </c>
      <c r="B7" s="27" t="str">
        <f>INDEX(input!$A:$DZ,MATCH('2017-18'!$A7,input!$A:$A,0),MATCH('2017-18'!B$2,input!$1:$1,0))</f>
        <v>TE</v>
      </c>
      <c r="C7" s="27" t="str">
        <f>INDEX(input!$A:$DZ,MATCH('2017-18'!$A7,input!$A:$A,0),MATCH('2017-18'!C$2,input!$1:$1,0))</f>
        <v/>
      </c>
      <c r="E7" s="27" t="str">
        <f>INDEX(input!$A:$DZ,MATCH('2017-18'!$A7,input!$A:$A,0),MATCH('2017-18'!E$2,input!$1:$1,0))</f>
        <v>England</v>
      </c>
      <c r="F7" s="113">
        <f>INDEX(input!$A:$DZ,MATCH('2017-18'!$A7,input!$A:$A,0),MATCH('2017-18'!F$2,input!$1:$1,0))</f>
        <v>43729.548079218643</v>
      </c>
      <c r="G7" s="105">
        <f>INDEX(input!$A:$DZ,MATCH('2017-18'!$A7,input!$A:$A,0),MATCH('2017-18'!G$2,input!$1:$1,0))</f>
        <v>16632.623129267889</v>
      </c>
      <c r="H7" s="105">
        <f>INDEX(input!$A:$DZ,MATCH('2017-18'!$A7,input!$A:$A,0),MATCH('2017-18'!H$2,input!$1:$1,0))</f>
        <v>175.00952160411191</v>
      </c>
      <c r="I7" s="105">
        <f>INDEX(input!$A:$DZ,MATCH('2017-18'!$A7,input!$A:$A,0),MATCH('2017-18'!I$2,input!$1:$1,0))</f>
        <v>23701.635041739075</v>
      </c>
      <c r="J7" s="50">
        <f>INDEX(input!$A:$DZ,MATCH('2017-18'!$A7,input!$A:$A,0),MATCH('2017-18'!J$2,input!$1:$1,0))</f>
        <v>948.20677772668694</v>
      </c>
      <c r="K7" s="105">
        <f>INDEX(input!$A:$DZ,MATCH('2017-18'!$A7,input!$A:$A,0),MATCH('2017-18'!K$2,input!$1:$1,0))</f>
        <v>15.950935780207423</v>
      </c>
      <c r="L7" s="106">
        <f>INDEX(input!$A:$DZ,MATCH('2017-18'!$A7,input!$A:$A,0),MATCH('2017-18'!L$2,input!$1:$1,0))</f>
        <v>1115</v>
      </c>
      <c r="M7" s="106">
        <f>INDEX(input!$A:$DZ,MATCH('2017-18'!$A7,input!$A:$A,0),MATCH('2017-18'!M$2,input!$1:$1,0))</f>
        <v>241.072408</v>
      </c>
      <c r="N7" s="105">
        <f>INDEX(input!$A:$DZ,MATCH('2017-18'!$A7,input!$A:$A,0),MATCH('2017-18'!N$2,input!$1:$1,0))</f>
        <v>1227.4471696860285</v>
      </c>
      <c r="O7" s="105">
        <f>INDEX(input!$A:$DZ,MATCH('2017-18'!$A7,input!$A:$A,0),MATCH('2017-18'!O$2,input!$1:$1,0))</f>
        <v>24.547624181600003</v>
      </c>
      <c r="P7" s="103">
        <f>INDEX(input!$A:$DZ,MATCH('2017-18'!$A7,input!$A:$A,0),MATCH('2017-18'!P$2,input!$1:$1,0))</f>
        <v>65.000000000000057</v>
      </c>
      <c r="Q7" s="103">
        <f>INDEX(input!$A:$DZ,MATCH('2017-18'!$A7,input!$A:$A,0),MATCH('2017-18'!Q$2,input!$1:$1,0))</f>
        <v>149.99999999999989</v>
      </c>
      <c r="R7" s="107">
        <f>INDEX(input!$A:$DZ,MATCH('2017-18'!$A7,input!$A:$A,0),MATCH('2017-18'!R$2,input!$1:$1,0))</f>
        <v>44296.492607985601</v>
      </c>
      <c r="S7" s="101">
        <f>INDEX(input!$A:$DZ,MATCH('2017-18'!$A7,input!$A:$A,0),MATCH('2017-18'!S$2,input!$1:$1,0))</f>
        <v>1.2964792769865952</v>
      </c>
      <c r="W7" s="52"/>
    </row>
    <row r="8" spans="1:23" x14ac:dyDescent="0.25">
      <c r="E8" s="32"/>
      <c r="F8" s="114"/>
      <c r="G8" s="50"/>
      <c r="H8" s="50"/>
      <c r="I8" s="105"/>
      <c r="J8" s="50"/>
      <c r="K8" s="50"/>
      <c r="L8" s="50"/>
      <c r="M8" s="50"/>
      <c r="N8" s="105"/>
      <c r="O8" s="105"/>
      <c r="P8" s="50"/>
      <c r="Q8" s="50"/>
      <c r="R8" s="107"/>
      <c r="S8" s="101"/>
      <c r="W8" s="52"/>
    </row>
    <row r="9" spans="1:23" x14ac:dyDescent="0.25">
      <c r="A9" s="27" t="s">
        <v>22</v>
      </c>
      <c r="B9" s="27" t="str">
        <f>INDEX(input!$A:$DZ,MATCH('2017-18'!$A9,input!$A:$A,0),MATCH('2017-18'!B$2,input!$1:$1,0))</f>
        <v>E3831</v>
      </c>
      <c r="C9" s="27" t="str">
        <f>INDEX(input!$A:$DZ,MATCH('2017-18'!$A9,input!$A:$A,0),MATCH('2017-18'!C$2,input!$1:$1,0))</f>
        <v>E07000223</v>
      </c>
      <c r="E9" s="27" t="str">
        <f>INDEX(input!$A:$DZ,MATCH('2017-18'!$A9,input!$A:$A,0),MATCH('2017-18'!E$2,input!$1:$1,0))</f>
        <v>Adur</v>
      </c>
      <c r="F9" s="137">
        <f>INDEX(input!$A:$DZ,MATCH('2017-18'!$A9,input!$A:$A,0),MATCH('2017-18'!F$2,input!$1:$1,0))</f>
        <v>8.9407239452340335</v>
      </c>
      <c r="G9" s="106">
        <f>INDEX(input!$A:$DZ,MATCH('2017-18'!$A9,input!$A:$A,0),MATCH('2017-18'!G$2,input!$1:$1,0))</f>
        <v>1.9214826449181588</v>
      </c>
      <c r="H9" s="106">
        <f>INDEX(input!$A:$DZ,MATCH('2017-18'!$A9,input!$A:$A,0),MATCH('2017-18'!H$2,input!$1:$1,0))</f>
        <v>2.4789726959013759E-2</v>
      </c>
      <c r="I9" s="105">
        <f>INDEX(input!$A:$DZ,MATCH('2017-18'!$A9,input!$A:$A,0),MATCH('2017-18'!I$2,input!$1:$1,0))</f>
        <v>5.8481556660000003</v>
      </c>
      <c r="J9" s="111">
        <f>INDEX(input!$A:$DZ,MATCH('2017-18'!$A9,input!$A:$A,0),MATCH('2017-18'!J$2,input!$1:$1,0))</f>
        <v>0</v>
      </c>
      <c r="K9" s="50">
        <f>INDEX(input!$A:$DZ,MATCH('2017-18'!$A9,input!$A:$A,0),MATCH('2017-18'!K$2,input!$1:$1,0))</f>
        <v>0</v>
      </c>
      <c r="L9" s="106">
        <f>INDEX(input!$A:$DZ,MATCH('2017-18'!$A9,input!$A:$A,0),MATCH('2017-18'!L$2,input!$1:$1,0))</f>
        <v>0</v>
      </c>
      <c r="M9" s="106">
        <f>INDEX(input!$A:$DZ,MATCH('2017-18'!$A9,input!$A:$A,0),MATCH('2017-18'!M$2,input!$1:$1,0))</f>
        <v>0</v>
      </c>
      <c r="N9" s="105">
        <f>INDEX(input!$A:$DZ,MATCH('2017-18'!$A9,input!$A:$A,0),MATCH('2017-18'!N$2,input!$1:$1,0))</f>
        <v>0.55329342844444451</v>
      </c>
      <c r="O9" s="105">
        <f>INDEX(input!$A:$DZ,MATCH('2017-18'!$A9,input!$A:$A,0),MATCH('2017-18'!O$2,input!$1:$1,0))</f>
        <v>3.9700554038437632E-3</v>
      </c>
      <c r="P9" s="103">
        <f>INDEX(input!$A:$DZ,MATCH('2017-18'!$A9,input!$A:$A,0),MATCH('2017-18'!P$2,input!$1:$1,0))</f>
        <v>0</v>
      </c>
      <c r="Q9" s="103">
        <f>INDEX(input!$A:$DZ,MATCH('2017-18'!$A9,input!$A:$A,0),MATCH('2017-18'!Q$2,input!$1:$1,0))</f>
        <v>7.2714120177550051E-2</v>
      </c>
      <c r="R9" s="107">
        <f>INDEX(input!$A:$DZ,MATCH('2017-18'!$A9,input!$A:$A,0),MATCH('2017-18'!R$2,input!$1:$1,0))</f>
        <v>8.4244056419030109</v>
      </c>
      <c r="S9" s="101">
        <f>INDEX(input!$A:$DZ,MATCH('2017-18'!$A9,input!$A:$A,0),MATCH('2017-18'!S$2,input!$1:$1,0))</f>
        <v>-5.774904878997555</v>
      </c>
      <c r="W9" s="52"/>
    </row>
    <row r="10" spans="1:23" x14ac:dyDescent="0.25">
      <c r="A10" s="27" t="s">
        <v>24</v>
      </c>
      <c r="B10" s="27" t="str">
        <f>INDEX(input!$A:$DZ,MATCH('2017-18'!$A10,input!$A:$A,0),MATCH('2017-18'!B$2,input!$1:$1,0))</f>
        <v>E0931</v>
      </c>
      <c r="C10" s="27" t="str">
        <f>INDEX(input!$A:$DZ,MATCH('2017-18'!$A10,input!$A:$A,0),MATCH('2017-18'!C$2,input!$1:$1,0))</f>
        <v>E07000026</v>
      </c>
      <c r="E10" s="27" t="str">
        <f>INDEX(input!$A:$DZ,MATCH('2017-18'!$A10,input!$A:$A,0),MATCH('2017-18'!E$2,input!$1:$1,0))</f>
        <v>Allerdale</v>
      </c>
      <c r="F10" s="137">
        <f>INDEX(input!$A:$DZ,MATCH('2017-18'!$A10,input!$A:$A,0),MATCH('2017-18'!F$2,input!$1:$1,0))</f>
        <v>11.664935319035845</v>
      </c>
      <c r="G10" s="106">
        <f>INDEX(input!$A:$DZ,MATCH('2017-18'!$A10,input!$A:$A,0),MATCH('2017-18'!G$2,input!$1:$1,0))</f>
        <v>4.4746297269241753</v>
      </c>
      <c r="H10" s="106">
        <f>INDEX(input!$A:$DZ,MATCH('2017-18'!$A10,input!$A:$A,0),MATCH('2017-18'!H$2,input!$1:$1,0))</f>
        <v>5.1281005848567776E-2</v>
      </c>
      <c r="I10" s="105">
        <f>INDEX(input!$A:$DZ,MATCH('2017-18'!$A10,input!$A:$A,0),MATCH('2017-18'!I$2,input!$1:$1,0))</f>
        <v>4.9195434689999997</v>
      </c>
      <c r="J10" s="111">
        <f>INDEX(input!$A:$DZ,MATCH('2017-18'!$A10,input!$A:$A,0),MATCH('2017-18'!J$2,input!$1:$1,0))</f>
        <v>0</v>
      </c>
      <c r="K10" s="50">
        <f>INDEX(input!$A:$DZ,MATCH('2017-18'!$A10,input!$A:$A,0),MATCH('2017-18'!K$2,input!$1:$1,0))</f>
        <v>0</v>
      </c>
      <c r="L10" s="106">
        <f>INDEX(input!$A:$DZ,MATCH('2017-18'!$A10,input!$A:$A,0),MATCH('2017-18'!L$2,input!$1:$1,0))</f>
        <v>0</v>
      </c>
      <c r="M10" s="106">
        <f>INDEX(input!$A:$DZ,MATCH('2017-18'!$A10,input!$A:$A,0),MATCH('2017-18'!M$2,input!$1:$1,0))</f>
        <v>0</v>
      </c>
      <c r="N10" s="105">
        <f>INDEX(input!$A:$DZ,MATCH('2017-18'!$A10,input!$A:$A,0),MATCH('2017-18'!N$2,input!$1:$1,0))</f>
        <v>1.6039987633777777</v>
      </c>
      <c r="O10" s="105">
        <f>INDEX(input!$A:$DZ,MATCH('2017-18'!$A10,input!$A:$A,0),MATCH('2017-18'!O$2,input!$1:$1,0))</f>
        <v>8.1150577940387898E-3</v>
      </c>
      <c r="P10" s="103">
        <f>INDEX(input!$A:$DZ,MATCH('2017-18'!$A10,input!$A:$A,0),MATCH('2017-18'!P$2,input!$1:$1,0))</f>
        <v>0.26124866013632819</v>
      </c>
      <c r="Q10" s="103">
        <f>INDEX(input!$A:$DZ,MATCH('2017-18'!$A10,input!$A:$A,0),MATCH('2017-18'!Q$2,input!$1:$1,0))</f>
        <v>0</v>
      </c>
      <c r="R10" s="107">
        <f>INDEX(input!$A:$DZ,MATCH('2017-18'!$A10,input!$A:$A,0),MATCH('2017-18'!R$2,input!$1:$1,0))</f>
        <v>11.31881668308089</v>
      </c>
      <c r="S10" s="101">
        <f>INDEX(input!$A:$DZ,MATCH('2017-18'!$A10,input!$A:$A,0),MATCH('2017-18'!S$2,input!$1:$1,0))</f>
        <v>-2.9671714972146379</v>
      </c>
      <c r="W10" s="52"/>
    </row>
    <row r="11" spans="1:23" x14ac:dyDescent="0.25">
      <c r="A11" s="27" t="s">
        <v>26</v>
      </c>
      <c r="B11" s="27" t="str">
        <f>INDEX(input!$A:$DZ,MATCH('2017-18'!$A11,input!$A:$A,0),MATCH('2017-18'!B$2,input!$1:$1,0))</f>
        <v>E1031</v>
      </c>
      <c r="C11" s="27" t="str">
        <f>INDEX(input!$A:$DZ,MATCH('2017-18'!$A11,input!$A:$A,0),MATCH('2017-18'!C$2,input!$1:$1,0))</f>
        <v>E07000032</v>
      </c>
      <c r="E11" s="27" t="str">
        <f>INDEX(input!$A:$DZ,MATCH('2017-18'!$A11,input!$A:$A,0),MATCH('2017-18'!E$2,input!$1:$1,0))</f>
        <v>Amber Valley</v>
      </c>
      <c r="F11" s="137">
        <f>INDEX(input!$A:$DZ,MATCH('2017-18'!$A11,input!$A:$A,0),MATCH('2017-18'!F$2,input!$1:$1,0))</f>
        <v>12.049655880664542</v>
      </c>
      <c r="G11" s="106">
        <f>INDEX(input!$A:$DZ,MATCH('2017-18'!$A11,input!$A:$A,0),MATCH('2017-18'!G$2,input!$1:$1,0))</f>
        <v>3.8914291785494854</v>
      </c>
      <c r="H11" s="106">
        <f>INDEX(input!$A:$DZ,MATCH('2017-18'!$A11,input!$A:$A,0),MATCH('2017-18'!H$2,input!$1:$1,0))</f>
        <v>4.5203144572256597E-2</v>
      </c>
      <c r="I11" s="105">
        <f>INDEX(input!$A:$DZ,MATCH('2017-18'!$A11,input!$A:$A,0),MATCH('2017-18'!I$2,input!$1:$1,0))</f>
        <v>5.9118656697</v>
      </c>
      <c r="J11" s="111">
        <f>INDEX(input!$A:$DZ,MATCH('2017-18'!$A11,input!$A:$A,0),MATCH('2017-18'!J$2,input!$1:$1,0))</f>
        <v>0</v>
      </c>
      <c r="K11" s="50">
        <f>INDEX(input!$A:$DZ,MATCH('2017-18'!$A11,input!$A:$A,0),MATCH('2017-18'!K$2,input!$1:$1,0))</f>
        <v>7.5328565300000275E-2</v>
      </c>
      <c r="L11" s="106">
        <f>INDEX(input!$A:$DZ,MATCH('2017-18'!$A11,input!$A:$A,0),MATCH('2017-18'!L$2,input!$1:$1,0))</f>
        <v>0</v>
      </c>
      <c r="M11" s="106">
        <f>INDEX(input!$A:$DZ,MATCH('2017-18'!$A11,input!$A:$A,0),MATCH('2017-18'!M$2,input!$1:$1,0))</f>
        <v>0</v>
      </c>
      <c r="N11" s="105">
        <f>INDEX(input!$A:$DZ,MATCH('2017-18'!$A11,input!$A:$A,0),MATCH('2017-18'!N$2,input!$1:$1,0))</f>
        <v>1.6280405910542224</v>
      </c>
      <c r="O11" s="105">
        <f>INDEX(input!$A:$DZ,MATCH('2017-18'!$A11,input!$A:$A,0),MATCH('2017-18'!O$2,input!$1:$1,0))</f>
        <v>7.1861548933974248E-3</v>
      </c>
      <c r="P11" s="103">
        <f>INDEX(input!$A:$DZ,MATCH('2017-18'!$A11,input!$A:$A,0),MATCH('2017-18'!P$2,input!$1:$1,0))</f>
        <v>0</v>
      </c>
      <c r="Q11" s="103">
        <f>INDEX(input!$A:$DZ,MATCH('2017-18'!$A11,input!$A:$A,0),MATCH('2017-18'!Q$2,input!$1:$1,0))</f>
        <v>0</v>
      </c>
      <c r="R11" s="107">
        <f>INDEX(input!$A:$DZ,MATCH('2017-18'!$A11,input!$A:$A,0),MATCH('2017-18'!R$2,input!$1:$1,0))</f>
        <v>11.559053304069362</v>
      </c>
      <c r="S11" s="101">
        <f>INDEX(input!$A:$DZ,MATCH('2017-18'!$A11,input!$A:$A,0),MATCH('2017-18'!S$2,input!$1:$1,0))</f>
        <v>-4.0715069496916056</v>
      </c>
      <c r="W11" s="52"/>
    </row>
    <row r="12" spans="1:23" x14ac:dyDescent="0.25">
      <c r="A12" s="27" t="s">
        <v>28</v>
      </c>
      <c r="B12" s="27" t="str">
        <f>INDEX(input!$A:$DZ,MATCH('2017-18'!$A12,input!$A:$A,0),MATCH('2017-18'!B$2,input!$1:$1,0))</f>
        <v>E3832</v>
      </c>
      <c r="C12" s="27" t="str">
        <f>INDEX(input!$A:$DZ,MATCH('2017-18'!$A12,input!$A:$A,0),MATCH('2017-18'!C$2,input!$1:$1,0))</f>
        <v>E07000224</v>
      </c>
      <c r="E12" s="27" t="str">
        <f>INDEX(input!$A:$DZ,MATCH('2017-18'!$A12,input!$A:$A,0),MATCH('2017-18'!E$2,input!$1:$1,0))</f>
        <v>Arun</v>
      </c>
      <c r="F12" s="137">
        <f>INDEX(input!$A:$DZ,MATCH('2017-18'!$A12,input!$A:$A,0),MATCH('2017-18'!F$2,input!$1:$1,0))</f>
        <v>18.789294312909782</v>
      </c>
      <c r="G12" s="106">
        <f>INDEX(input!$A:$DZ,MATCH('2017-18'!$A12,input!$A:$A,0),MATCH('2017-18'!G$2,input!$1:$1,0))</f>
        <v>4.1763255054209099</v>
      </c>
      <c r="H12" s="106">
        <f>INDEX(input!$A:$DZ,MATCH('2017-18'!$A12,input!$A:$A,0),MATCH('2017-18'!H$2,input!$1:$1,0))</f>
        <v>5.1464611435033461E-2</v>
      </c>
      <c r="I12" s="105">
        <f>INDEX(input!$A:$DZ,MATCH('2017-18'!$A12,input!$A:$A,0),MATCH('2017-18'!I$2,input!$1:$1,0))</f>
        <v>9.9820290746880005</v>
      </c>
      <c r="J12" s="111">
        <f>INDEX(input!$A:$DZ,MATCH('2017-18'!$A12,input!$A:$A,0),MATCH('2017-18'!J$2,input!$1:$1,0))</f>
        <v>0</v>
      </c>
      <c r="K12" s="50">
        <f>INDEX(input!$A:$DZ,MATCH('2017-18'!$A12,input!$A:$A,0),MATCH('2017-18'!K$2,input!$1:$1,0))</f>
        <v>0.20100004531199986</v>
      </c>
      <c r="L12" s="106">
        <f>INDEX(input!$A:$DZ,MATCH('2017-18'!$A12,input!$A:$A,0),MATCH('2017-18'!L$2,input!$1:$1,0))</f>
        <v>0</v>
      </c>
      <c r="M12" s="106">
        <f>INDEX(input!$A:$DZ,MATCH('2017-18'!$A12,input!$A:$A,0),MATCH('2017-18'!M$2,input!$1:$1,0))</f>
        <v>0</v>
      </c>
      <c r="N12" s="105">
        <f>INDEX(input!$A:$DZ,MATCH('2017-18'!$A12,input!$A:$A,0),MATCH('2017-18'!N$2,input!$1:$1,0))</f>
        <v>3.6773798331520005</v>
      </c>
      <c r="O12" s="105">
        <f>INDEX(input!$A:$DZ,MATCH('2017-18'!$A12,input!$A:$A,0),MATCH('2017-18'!O$2,input!$1:$1,0))</f>
        <v>8.2123241538452664E-3</v>
      </c>
      <c r="P12" s="103">
        <f>INDEX(input!$A:$DZ,MATCH('2017-18'!$A12,input!$A:$A,0),MATCH('2017-18'!P$2,input!$1:$1,0))</f>
        <v>0</v>
      </c>
      <c r="Q12" s="103">
        <f>INDEX(input!$A:$DZ,MATCH('2017-18'!$A12,input!$A:$A,0),MATCH('2017-18'!Q$2,input!$1:$1,0))</f>
        <v>8.13115567195144E-2</v>
      </c>
      <c r="R12" s="107">
        <f>INDEX(input!$A:$DZ,MATCH('2017-18'!$A12,input!$A:$A,0),MATCH('2017-18'!R$2,input!$1:$1,0))</f>
        <v>18.177722950881307</v>
      </c>
      <c r="S12" s="101">
        <f>INDEX(input!$A:$DZ,MATCH('2017-18'!$A12,input!$A:$A,0),MATCH('2017-18'!S$2,input!$1:$1,0))</f>
        <v>-3.2548926630431074</v>
      </c>
      <c r="W12" s="52"/>
    </row>
    <row r="13" spans="1:23" x14ac:dyDescent="0.25">
      <c r="A13" s="27" t="s">
        <v>30</v>
      </c>
      <c r="B13" s="27" t="str">
        <f>INDEX(input!$A:$DZ,MATCH('2017-18'!$A13,input!$A:$A,0),MATCH('2017-18'!B$2,input!$1:$1,0))</f>
        <v>E3031</v>
      </c>
      <c r="C13" s="27" t="str">
        <f>INDEX(input!$A:$DZ,MATCH('2017-18'!$A13,input!$A:$A,0),MATCH('2017-18'!C$2,input!$1:$1,0))</f>
        <v>E07000170</v>
      </c>
      <c r="E13" s="27" t="str">
        <f>INDEX(input!$A:$DZ,MATCH('2017-18'!$A13,input!$A:$A,0),MATCH('2017-18'!E$2,input!$1:$1,0))</f>
        <v>Ashfield</v>
      </c>
      <c r="F13" s="137">
        <f>INDEX(input!$A:$DZ,MATCH('2017-18'!$A13,input!$A:$A,0),MATCH('2017-18'!F$2,input!$1:$1,0))</f>
        <v>14.166647371880433</v>
      </c>
      <c r="G13" s="106">
        <f>INDEX(input!$A:$DZ,MATCH('2017-18'!$A13,input!$A:$A,0),MATCH('2017-18'!G$2,input!$1:$1,0))</f>
        <v>4.7764829517417056</v>
      </c>
      <c r="H13" s="106">
        <f>INDEX(input!$A:$DZ,MATCH('2017-18'!$A13,input!$A:$A,0),MATCH('2017-18'!H$2,input!$1:$1,0))</f>
        <v>5.4502011404338066E-2</v>
      </c>
      <c r="I13" s="105">
        <f>INDEX(input!$A:$DZ,MATCH('2017-18'!$A13,input!$A:$A,0),MATCH('2017-18'!I$2,input!$1:$1,0))</f>
        <v>5.7719573921808003</v>
      </c>
      <c r="J13" s="111">
        <f>INDEX(input!$A:$DZ,MATCH('2017-18'!$A13,input!$A:$A,0),MATCH('2017-18'!J$2,input!$1:$1,0))</f>
        <v>0</v>
      </c>
      <c r="K13" s="50">
        <f>INDEX(input!$A:$DZ,MATCH('2017-18'!$A13,input!$A:$A,0),MATCH('2017-18'!K$2,input!$1:$1,0))</f>
        <v>0.10132985981920004</v>
      </c>
      <c r="L13" s="106">
        <f>INDEX(input!$A:$DZ,MATCH('2017-18'!$A13,input!$A:$A,0),MATCH('2017-18'!L$2,input!$1:$1,0))</f>
        <v>0</v>
      </c>
      <c r="M13" s="106">
        <f>INDEX(input!$A:$DZ,MATCH('2017-18'!$A13,input!$A:$A,0),MATCH('2017-18'!M$2,input!$1:$1,0))</f>
        <v>0</v>
      </c>
      <c r="N13" s="105">
        <f>INDEX(input!$A:$DZ,MATCH('2017-18'!$A13,input!$A:$A,0),MATCH('2017-18'!N$2,input!$1:$1,0))</f>
        <v>2.577363161664</v>
      </c>
      <c r="O13" s="105">
        <f>INDEX(input!$A:$DZ,MATCH('2017-18'!$A13,input!$A:$A,0),MATCH('2017-18'!O$2,input!$1:$1,0))</f>
        <v>8.6497522954776876E-3</v>
      </c>
      <c r="P13" s="103">
        <f>INDEX(input!$A:$DZ,MATCH('2017-18'!$A13,input!$A:$A,0),MATCH('2017-18'!P$2,input!$1:$1,0))</f>
        <v>0</v>
      </c>
      <c r="Q13" s="103">
        <f>INDEX(input!$A:$DZ,MATCH('2017-18'!$A13,input!$A:$A,0),MATCH('2017-18'!Q$2,input!$1:$1,0))</f>
        <v>0</v>
      </c>
      <c r="R13" s="107">
        <f>INDEX(input!$A:$DZ,MATCH('2017-18'!$A13,input!$A:$A,0),MATCH('2017-18'!R$2,input!$1:$1,0))</f>
        <v>13.290285129105522</v>
      </c>
      <c r="S13" s="101">
        <f>INDEX(input!$A:$DZ,MATCH('2017-18'!$A13,input!$A:$A,0),MATCH('2017-18'!S$2,input!$1:$1,0))</f>
        <v>-6.1860948449554476</v>
      </c>
      <c r="W13" s="52"/>
    </row>
    <row r="14" spans="1:23" x14ac:dyDescent="0.25">
      <c r="A14" s="27" t="s">
        <v>32</v>
      </c>
      <c r="B14" s="27" t="str">
        <f>INDEX(input!$A:$DZ,MATCH('2017-18'!$A14,input!$A:$A,0),MATCH('2017-18'!B$2,input!$1:$1,0))</f>
        <v>E2231</v>
      </c>
      <c r="C14" s="27" t="str">
        <f>INDEX(input!$A:$DZ,MATCH('2017-18'!$A14,input!$A:$A,0),MATCH('2017-18'!C$2,input!$1:$1,0))</f>
        <v>E07000105</v>
      </c>
      <c r="E14" s="27" t="str">
        <f>INDEX(input!$A:$DZ,MATCH('2017-18'!$A14,input!$A:$A,0),MATCH('2017-18'!E$2,input!$1:$1,0))</f>
        <v>Ashford</v>
      </c>
      <c r="F14" s="137">
        <f>INDEX(input!$A:$DZ,MATCH('2017-18'!$A14,input!$A:$A,0),MATCH('2017-18'!F$2,input!$1:$1,0))</f>
        <v>14.404242052934585</v>
      </c>
      <c r="G14" s="106">
        <f>INDEX(input!$A:$DZ,MATCH('2017-18'!$A14,input!$A:$A,0),MATCH('2017-18'!G$2,input!$1:$1,0))</f>
        <v>3.3026816936868761</v>
      </c>
      <c r="H14" s="106">
        <f>INDEX(input!$A:$DZ,MATCH('2017-18'!$A14,input!$A:$A,0),MATCH('2017-18'!H$2,input!$1:$1,0))</f>
        <v>4.0367534113213484E-2</v>
      </c>
      <c r="I14" s="105">
        <f>INDEX(input!$A:$DZ,MATCH('2017-18'!$A14,input!$A:$A,0),MATCH('2017-18'!I$2,input!$1:$1,0))</f>
        <v>6.7599977151059987</v>
      </c>
      <c r="J14" s="111">
        <f>INDEX(input!$A:$DZ,MATCH('2017-18'!$A14,input!$A:$A,0),MATCH('2017-18'!J$2,input!$1:$1,0))</f>
        <v>0</v>
      </c>
      <c r="K14" s="50">
        <f>INDEX(input!$A:$DZ,MATCH('2017-18'!$A14,input!$A:$A,0),MATCH('2017-18'!K$2,input!$1:$1,0))</f>
        <v>0.11944408489400028</v>
      </c>
      <c r="L14" s="106">
        <f>INDEX(input!$A:$DZ,MATCH('2017-18'!$A14,input!$A:$A,0),MATCH('2017-18'!L$2,input!$1:$1,0))</f>
        <v>0</v>
      </c>
      <c r="M14" s="106">
        <f>INDEX(input!$A:$DZ,MATCH('2017-18'!$A14,input!$A:$A,0),MATCH('2017-18'!M$2,input!$1:$1,0))</f>
        <v>0</v>
      </c>
      <c r="N14" s="105">
        <f>INDEX(input!$A:$DZ,MATCH('2017-18'!$A14,input!$A:$A,0),MATCH('2017-18'!N$2,input!$1:$1,0))</f>
        <v>3.394890715640889</v>
      </c>
      <c r="O14" s="105">
        <f>INDEX(input!$A:$DZ,MATCH('2017-18'!$A14,input!$A:$A,0),MATCH('2017-18'!O$2,input!$1:$1,0))</f>
        <v>6.3735519759929912E-3</v>
      </c>
      <c r="P14" s="103">
        <f>INDEX(input!$A:$DZ,MATCH('2017-18'!$A14,input!$A:$A,0),MATCH('2017-18'!P$2,input!$1:$1,0))</f>
        <v>6.667353130071188E-2</v>
      </c>
      <c r="Q14" s="103">
        <f>INDEX(input!$A:$DZ,MATCH('2017-18'!$A14,input!$A:$A,0),MATCH('2017-18'!Q$2,input!$1:$1,0))</f>
        <v>2.8681532241616917E-2</v>
      </c>
      <c r="R14" s="107">
        <f>INDEX(input!$A:$DZ,MATCH('2017-18'!$A14,input!$A:$A,0),MATCH('2017-18'!R$2,input!$1:$1,0))</f>
        <v>13.7191103589593</v>
      </c>
      <c r="S14" s="101">
        <f>INDEX(input!$A:$DZ,MATCH('2017-18'!$A14,input!$A:$A,0),MATCH('2017-18'!S$2,input!$1:$1,0))</f>
        <v>-4.7564577952624916</v>
      </c>
      <c r="W14" s="52"/>
    </row>
    <row r="15" spans="1:23" x14ac:dyDescent="0.25">
      <c r="A15" s="27" t="s">
        <v>34</v>
      </c>
      <c r="B15" s="27" t="str">
        <f>INDEX(input!$A:$DZ,MATCH('2017-18'!$A15,input!$A:$A,0),MATCH('2017-18'!B$2,input!$1:$1,0))</f>
        <v>E6101</v>
      </c>
      <c r="C15" s="27" t="str">
        <f>INDEX(input!$A:$DZ,MATCH('2017-18'!$A15,input!$A:$A,0),MATCH('2017-18'!C$2,input!$1:$1,0))</f>
        <v>E31000001</v>
      </c>
      <c r="E15" s="27" t="str">
        <f>INDEX(input!$A:$DZ,MATCH('2017-18'!$A15,input!$A:$A,0),MATCH('2017-18'!E$2,input!$1:$1,0))</f>
        <v>Avon Fire</v>
      </c>
      <c r="F15" s="137">
        <f>INDEX(input!$A:$DZ,MATCH('2017-18'!$A15,input!$A:$A,0),MATCH('2017-18'!F$2,input!$1:$1,0))</f>
        <v>42.51494826083033</v>
      </c>
      <c r="G15" s="106">
        <f>INDEX(input!$A:$DZ,MATCH('2017-18'!$A15,input!$A:$A,0),MATCH('2017-18'!G$2,input!$1:$1,0))</f>
        <v>16.895495376682103</v>
      </c>
      <c r="H15" s="106">
        <f>INDEX(input!$A:$DZ,MATCH('2017-18'!$A15,input!$A:$A,0),MATCH('2017-18'!H$2,input!$1:$1,0))</f>
        <v>0.15300885804584849</v>
      </c>
      <c r="I15" s="105">
        <f>INDEX(input!$A:$DZ,MATCH('2017-18'!$A15,input!$A:$A,0),MATCH('2017-18'!I$2,input!$1:$1,0))</f>
        <v>24.667850656000002</v>
      </c>
      <c r="J15" s="111">
        <f>INDEX(input!$A:$DZ,MATCH('2017-18'!$A15,input!$A:$A,0),MATCH('2017-18'!J$2,input!$1:$1,0))</f>
        <v>0</v>
      </c>
      <c r="K15" s="50">
        <f>INDEX(input!$A:$DZ,MATCH('2017-18'!$A15,input!$A:$A,0),MATCH('2017-18'!K$2,input!$1:$1,0))</f>
        <v>0</v>
      </c>
      <c r="L15" s="106">
        <f>INDEX(input!$A:$DZ,MATCH('2017-18'!$A15,input!$A:$A,0),MATCH('2017-18'!L$2,input!$1:$1,0))</f>
        <v>0</v>
      </c>
      <c r="M15" s="106">
        <f>INDEX(input!$A:$DZ,MATCH('2017-18'!$A15,input!$A:$A,0),MATCH('2017-18'!M$2,input!$1:$1,0))</f>
        <v>0</v>
      </c>
      <c r="N15" s="105">
        <f>INDEX(input!$A:$DZ,MATCH('2017-18'!$A15,input!$A:$A,0),MATCH('2017-18'!N$2,input!$1:$1,0))</f>
        <v>0</v>
      </c>
      <c r="O15" s="105">
        <f>INDEX(input!$A:$DZ,MATCH('2017-18'!$A15,input!$A:$A,0),MATCH('2017-18'!O$2,input!$1:$1,0))</f>
        <v>0</v>
      </c>
      <c r="P15" s="103">
        <f>INDEX(input!$A:$DZ,MATCH('2017-18'!$A15,input!$A:$A,0),MATCH('2017-18'!P$2,input!$1:$1,0))</f>
        <v>0</v>
      </c>
      <c r="Q15" s="103">
        <f>INDEX(input!$A:$DZ,MATCH('2017-18'!$A15,input!$A:$A,0),MATCH('2017-18'!Q$2,input!$1:$1,0))</f>
        <v>0</v>
      </c>
      <c r="R15" s="107">
        <f>INDEX(input!$A:$DZ,MATCH('2017-18'!$A15,input!$A:$A,0),MATCH('2017-18'!R$2,input!$1:$1,0))</f>
        <v>41.716354890727956</v>
      </c>
      <c r="S15" s="101">
        <f>INDEX(input!$A:$DZ,MATCH('2017-18'!$A15,input!$A:$A,0),MATCH('2017-18'!S$2,input!$1:$1,0))</f>
        <v>-1.8783825519508524</v>
      </c>
      <c r="W15" s="52"/>
    </row>
    <row r="16" spans="1:23" x14ac:dyDescent="0.25">
      <c r="A16" s="27" t="s">
        <v>36</v>
      </c>
      <c r="B16" s="27" t="str">
        <f>INDEX(input!$A:$DZ,MATCH('2017-18'!$A16,input!$A:$A,0),MATCH('2017-18'!B$2,input!$1:$1,0))</f>
        <v>E0431</v>
      </c>
      <c r="C16" s="27" t="str">
        <f>INDEX(input!$A:$DZ,MATCH('2017-18'!$A16,input!$A:$A,0),MATCH('2017-18'!C$2,input!$1:$1,0))</f>
        <v>E07000004</v>
      </c>
      <c r="E16" s="27" t="str">
        <f>INDEX(input!$A:$DZ,MATCH('2017-18'!$A16,input!$A:$A,0),MATCH('2017-18'!E$2,input!$1:$1,0))</f>
        <v>Aylesbury Vale</v>
      </c>
      <c r="F16" s="137">
        <f>INDEX(input!$A:$DZ,MATCH('2017-18'!$A16,input!$A:$A,0),MATCH('2017-18'!F$2,input!$1:$1,0))</f>
        <v>24.09683887934332</v>
      </c>
      <c r="G16" s="106">
        <f>INDEX(input!$A:$DZ,MATCH('2017-18'!$A16,input!$A:$A,0),MATCH('2017-18'!G$2,input!$1:$1,0))</f>
        <v>4.3027275773347133</v>
      </c>
      <c r="H16" s="106">
        <f>INDEX(input!$A:$DZ,MATCH('2017-18'!$A16,input!$A:$A,0),MATCH('2017-18'!H$2,input!$1:$1,0))</f>
        <v>5.5873286553314194E-2</v>
      </c>
      <c r="I16" s="105">
        <f>INDEX(input!$A:$DZ,MATCH('2017-18'!$A16,input!$A:$A,0),MATCH('2017-18'!I$2,input!$1:$1,0))</f>
        <v>10.938058072920004</v>
      </c>
      <c r="J16" s="111">
        <f>INDEX(input!$A:$DZ,MATCH('2017-18'!$A16,input!$A:$A,0),MATCH('2017-18'!J$2,input!$1:$1,0))</f>
        <v>0</v>
      </c>
      <c r="K16" s="50">
        <f>INDEX(input!$A:$DZ,MATCH('2017-18'!$A16,input!$A:$A,0),MATCH('2017-18'!K$2,input!$1:$1,0))</f>
        <v>0.13323954707999716</v>
      </c>
      <c r="L16" s="106">
        <f>INDEX(input!$A:$DZ,MATCH('2017-18'!$A16,input!$A:$A,0),MATCH('2017-18'!L$2,input!$1:$1,0))</f>
        <v>0</v>
      </c>
      <c r="M16" s="106">
        <f>INDEX(input!$A:$DZ,MATCH('2017-18'!$A16,input!$A:$A,0),MATCH('2017-18'!M$2,input!$1:$1,0))</f>
        <v>0</v>
      </c>
      <c r="N16" s="105">
        <f>INDEX(input!$A:$DZ,MATCH('2017-18'!$A16,input!$A:$A,0),MATCH('2017-18'!N$2,input!$1:$1,0))</f>
        <v>7.936213068181333</v>
      </c>
      <c r="O16" s="105">
        <f>INDEX(input!$A:$DZ,MATCH('2017-18'!$A16,input!$A:$A,0),MATCH('2017-18'!O$2,input!$1:$1,0))</f>
        <v>8.8055521710122403E-3</v>
      </c>
      <c r="P16" s="103">
        <f>INDEX(input!$A:$DZ,MATCH('2017-18'!$A16,input!$A:$A,0),MATCH('2017-18'!P$2,input!$1:$1,0))</f>
        <v>0</v>
      </c>
      <c r="Q16" s="103">
        <f>INDEX(input!$A:$DZ,MATCH('2017-18'!$A16,input!$A:$A,0),MATCH('2017-18'!Q$2,input!$1:$1,0))</f>
        <v>8.0916561679839002E-2</v>
      </c>
      <c r="R16" s="107">
        <f>INDEX(input!$A:$DZ,MATCH('2017-18'!$A16,input!$A:$A,0),MATCH('2017-18'!R$2,input!$1:$1,0))</f>
        <v>23.455833665920213</v>
      </c>
      <c r="S16" s="101">
        <f>INDEX(input!$A:$DZ,MATCH('2017-18'!$A16,input!$A:$A,0),MATCH('2017-18'!S$2,input!$1:$1,0))</f>
        <v>-2.6601215895276642</v>
      </c>
      <c r="W16" s="52"/>
    </row>
    <row r="17" spans="1:23" x14ac:dyDescent="0.25">
      <c r="A17" s="27" t="s">
        <v>38</v>
      </c>
      <c r="B17" s="27" t="str">
        <f>INDEX(input!$A:$DZ,MATCH('2017-18'!$A17,input!$A:$A,0),MATCH('2017-18'!B$2,input!$1:$1,0))</f>
        <v>E3531</v>
      </c>
      <c r="C17" s="27" t="str">
        <f>INDEX(input!$A:$DZ,MATCH('2017-18'!$A17,input!$A:$A,0),MATCH('2017-18'!C$2,input!$1:$1,0))</f>
        <v>E07000200</v>
      </c>
      <c r="E17" s="27" t="str">
        <f>INDEX(input!$A:$DZ,MATCH('2017-18'!$A17,input!$A:$A,0),MATCH('2017-18'!E$2,input!$1:$1,0))</f>
        <v>Babergh</v>
      </c>
      <c r="F17" s="137">
        <f>INDEX(input!$A:$DZ,MATCH('2017-18'!$A17,input!$A:$A,0),MATCH('2017-18'!F$2,input!$1:$1,0))</f>
        <v>9.7750786269757022</v>
      </c>
      <c r="G17" s="106">
        <f>INDEX(input!$A:$DZ,MATCH('2017-18'!$A17,input!$A:$A,0),MATCH('2017-18'!G$2,input!$1:$1,0))</f>
        <v>2.5011344058168592</v>
      </c>
      <c r="H17" s="106">
        <f>INDEX(input!$A:$DZ,MATCH('2017-18'!$A17,input!$A:$A,0),MATCH('2017-18'!H$2,input!$1:$1,0))</f>
        <v>3.0001760213151103E-2</v>
      </c>
      <c r="I17" s="105">
        <f>INDEX(input!$A:$DZ,MATCH('2017-18'!$A17,input!$A:$A,0),MATCH('2017-18'!I$2,input!$1:$1,0))</f>
        <v>4.8626768214216005</v>
      </c>
      <c r="J17" s="111">
        <f>INDEX(input!$A:$DZ,MATCH('2017-18'!$A17,input!$A:$A,0),MATCH('2017-18'!J$2,input!$1:$1,0))</f>
        <v>0</v>
      </c>
      <c r="K17" s="50">
        <f>INDEX(input!$A:$DZ,MATCH('2017-18'!$A17,input!$A:$A,0),MATCH('2017-18'!K$2,input!$1:$1,0))</f>
        <v>0.13606533257839964</v>
      </c>
      <c r="L17" s="106">
        <f>INDEX(input!$A:$DZ,MATCH('2017-18'!$A17,input!$A:$A,0),MATCH('2017-18'!L$2,input!$1:$1,0))</f>
        <v>0</v>
      </c>
      <c r="M17" s="106">
        <f>INDEX(input!$A:$DZ,MATCH('2017-18'!$A17,input!$A:$A,0),MATCH('2017-18'!M$2,input!$1:$1,0))</f>
        <v>0</v>
      </c>
      <c r="N17" s="105">
        <f>INDEX(input!$A:$DZ,MATCH('2017-18'!$A17,input!$A:$A,0),MATCH('2017-18'!N$2,input!$1:$1,0))</f>
        <v>1.2122281488568889</v>
      </c>
      <c r="O17" s="105">
        <f>INDEX(input!$A:$DZ,MATCH('2017-18'!$A17,input!$A:$A,0),MATCH('2017-18'!O$2,input!$1:$1,0))</f>
        <v>4.7976259070746565E-3</v>
      </c>
      <c r="P17" s="103">
        <f>INDEX(input!$A:$DZ,MATCH('2017-18'!$A17,input!$A:$A,0),MATCH('2017-18'!P$2,input!$1:$1,0))</f>
        <v>0.18196993715724821</v>
      </c>
      <c r="Q17" s="103">
        <f>INDEX(input!$A:$DZ,MATCH('2017-18'!$A17,input!$A:$A,0),MATCH('2017-18'!Q$2,input!$1:$1,0))</f>
        <v>2.2409631862152911E-2</v>
      </c>
      <c r="R17" s="107">
        <f>INDEX(input!$A:$DZ,MATCH('2017-18'!$A17,input!$A:$A,0),MATCH('2017-18'!R$2,input!$1:$1,0))</f>
        <v>8.9512836638133741</v>
      </c>
      <c r="S17" s="101">
        <f>INDEX(input!$A:$DZ,MATCH('2017-18'!$A17,input!$A:$A,0),MATCH('2017-18'!S$2,input!$1:$1,0))</f>
        <v>-8.4275021674910082</v>
      </c>
      <c r="W17" s="52"/>
    </row>
    <row r="18" spans="1:23" x14ac:dyDescent="0.25">
      <c r="A18" s="27" t="s">
        <v>40</v>
      </c>
      <c r="B18" s="27" t="str">
        <f>INDEX(input!$A:$DZ,MATCH('2017-18'!$A18,input!$A:$A,0),MATCH('2017-18'!B$2,input!$1:$1,0))</f>
        <v>E5030</v>
      </c>
      <c r="C18" s="27" t="str">
        <f>INDEX(input!$A:$DZ,MATCH('2017-18'!$A18,input!$A:$A,0),MATCH('2017-18'!C$2,input!$1:$1,0))</f>
        <v>E09000002</v>
      </c>
      <c r="E18" s="27" t="str">
        <f>INDEX(input!$A:$DZ,MATCH('2017-18'!$A18,input!$A:$A,0),MATCH('2017-18'!E$2,input!$1:$1,0))</f>
        <v>Barking And Dagenham</v>
      </c>
      <c r="F18" s="137">
        <f>INDEX(input!$A:$DZ,MATCH('2017-18'!$A18,input!$A:$A,0),MATCH('2017-18'!F$2,input!$1:$1,0))</f>
        <v>145.63017295344994</v>
      </c>
      <c r="G18" s="106">
        <f>INDEX(input!$A:$DZ,MATCH('2017-18'!$A18,input!$A:$A,0),MATCH('2017-18'!G$2,input!$1:$1,0))</f>
        <v>82.643118514208837</v>
      </c>
      <c r="H18" s="106">
        <f>INDEX(input!$A:$DZ,MATCH('2017-18'!$A18,input!$A:$A,0),MATCH('2017-18'!H$2,input!$1:$1,0))</f>
        <v>0.80940253654786654</v>
      </c>
      <c r="I18" s="105">
        <f>INDEX(input!$A:$DZ,MATCH('2017-18'!$A18,input!$A:$A,0),MATCH('2017-18'!I$2,input!$1:$1,0))</f>
        <v>50.976822086503304</v>
      </c>
      <c r="J18" s="111">
        <f>INDEX(input!$A:$DZ,MATCH('2017-18'!$A18,input!$A:$A,0),MATCH('2017-18'!J$2,input!$1:$1,0))</f>
        <v>2.5282906864966899</v>
      </c>
      <c r="K18" s="50">
        <f>INDEX(input!$A:$DZ,MATCH('2017-18'!$A18,input!$A:$A,0),MATCH('2017-18'!K$2,input!$1:$1,0))</f>
        <v>0</v>
      </c>
      <c r="L18" s="106">
        <f>INDEX(input!$A:$DZ,MATCH('2017-18'!$A18,input!$A:$A,0),MATCH('2017-18'!L$2,input!$1:$1,0))</f>
        <v>5.4294595782337058</v>
      </c>
      <c r="M18" s="106">
        <f>INDEX(input!$A:$DZ,MATCH('2017-18'!$A18,input!$A:$A,0),MATCH('2017-18'!M$2,input!$1:$1,0))</f>
        <v>0.91714099999999998</v>
      </c>
      <c r="N18" s="105">
        <f>INDEX(input!$A:$DZ,MATCH('2017-18'!$A18,input!$A:$A,0),MATCH('2017-18'!N$2,input!$1:$1,0))</f>
        <v>4.8651247837066673</v>
      </c>
      <c r="O18" s="105">
        <f>INDEX(input!$A:$DZ,MATCH('2017-18'!$A18,input!$A:$A,0),MATCH('2017-18'!O$2,input!$1:$1,0))</f>
        <v>0.1280838935880742</v>
      </c>
      <c r="P18" s="103">
        <f>INDEX(input!$A:$DZ,MATCH('2017-18'!$A18,input!$A:$A,0),MATCH('2017-18'!P$2,input!$1:$1,0))</f>
        <v>0</v>
      </c>
      <c r="Q18" s="103">
        <f>INDEX(input!$A:$DZ,MATCH('2017-18'!$A18,input!$A:$A,0),MATCH('2017-18'!Q$2,input!$1:$1,0))</f>
        <v>0</v>
      </c>
      <c r="R18" s="107">
        <f>INDEX(input!$A:$DZ,MATCH('2017-18'!$A18,input!$A:$A,0),MATCH('2017-18'!R$2,input!$1:$1,0))</f>
        <v>148.29744307928513</v>
      </c>
      <c r="S18" s="101">
        <f>INDEX(input!$A:$DZ,MATCH('2017-18'!$A18,input!$A:$A,0),MATCH('2017-18'!S$2,input!$1:$1,0))</f>
        <v>1.8315367425181917</v>
      </c>
      <c r="W18" s="52"/>
    </row>
    <row r="19" spans="1:23" x14ac:dyDescent="0.25">
      <c r="A19" s="27" t="s">
        <v>42</v>
      </c>
      <c r="B19" s="27" t="str">
        <f>INDEX(input!$A:$DZ,MATCH('2017-18'!$A19,input!$A:$A,0),MATCH('2017-18'!B$2,input!$1:$1,0))</f>
        <v>E5031</v>
      </c>
      <c r="C19" s="27" t="str">
        <f>INDEX(input!$A:$DZ,MATCH('2017-18'!$A19,input!$A:$A,0),MATCH('2017-18'!C$2,input!$1:$1,0))</f>
        <v>E09000003</v>
      </c>
      <c r="E19" s="27" t="str">
        <f>INDEX(input!$A:$DZ,MATCH('2017-18'!$A19,input!$A:$A,0),MATCH('2017-18'!E$2,input!$1:$1,0))</f>
        <v>Barnet</v>
      </c>
      <c r="F19" s="137">
        <f>INDEX(input!$A:$DZ,MATCH('2017-18'!$A19,input!$A:$A,0),MATCH('2017-18'!F$2,input!$1:$1,0))</f>
        <v>256.93690388823319</v>
      </c>
      <c r="G19" s="106">
        <f>INDEX(input!$A:$DZ,MATCH('2017-18'!$A19,input!$A:$A,0),MATCH('2017-18'!G$2,input!$1:$1,0))</f>
        <v>78.259847554724644</v>
      </c>
      <c r="H19" s="106">
        <f>INDEX(input!$A:$DZ,MATCH('2017-18'!$A19,input!$A:$A,0),MATCH('2017-18'!H$2,input!$1:$1,0))</f>
        <v>0.82387973929677971</v>
      </c>
      <c r="I19" s="105">
        <f>INDEX(input!$A:$DZ,MATCH('2017-18'!$A19,input!$A:$A,0),MATCH('2017-18'!I$2,input!$1:$1,0))</f>
        <v>153.24173130220325</v>
      </c>
      <c r="J19" s="111">
        <f>INDEX(input!$A:$DZ,MATCH('2017-18'!$A19,input!$A:$A,0),MATCH('2017-18'!J$2,input!$1:$1,0))</f>
        <v>7.3181489977967438</v>
      </c>
      <c r="K19" s="50">
        <f>INDEX(input!$A:$DZ,MATCH('2017-18'!$A19,input!$A:$A,0),MATCH('2017-18'!K$2,input!$1:$1,0))</f>
        <v>0</v>
      </c>
      <c r="L19" s="106">
        <f>INDEX(input!$A:$DZ,MATCH('2017-18'!$A19,input!$A:$A,0),MATCH('2017-18'!L$2,input!$1:$1,0))</f>
        <v>5.372889988157044</v>
      </c>
      <c r="M19" s="106">
        <f>INDEX(input!$A:$DZ,MATCH('2017-18'!$A19,input!$A:$A,0),MATCH('2017-18'!M$2,input!$1:$1,0))</f>
        <v>1.4539569999999999</v>
      </c>
      <c r="N19" s="105">
        <f>INDEX(input!$A:$DZ,MATCH('2017-18'!$A19,input!$A:$A,0),MATCH('2017-18'!N$2,input!$1:$1,0))</f>
        <v>10.769612302026667</v>
      </c>
      <c r="O19" s="105">
        <f>INDEX(input!$A:$DZ,MATCH('2017-18'!$A19,input!$A:$A,0),MATCH('2017-18'!O$2,input!$1:$1,0))</f>
        <v>0.13143991157625107</v>
      </c>
      <c r="P19" s="103">
        <f>INDEX(input!$A:$DZ,MATCH('2017-18'!$A19,input!$A:$A,0),MATCH('2017-18'!P$2,input!$1:$1,0))</f>
        <v>0</v>
      </c>
      <c r="Q19" s="103">
        <f>INDEX(input!$A:$DZ,MATCH('2017-18'!$A19,input!$A:$A,0),MATCH('2017-18'!Q$2,input!$1:$1,0))</f>
        <v>1.4265716536772119</v>
      </c>
      <c r="R19" s="107">
        <f>INDEX(input!$A:$DZ,MATCH('2017-18'!$A19,input!$A:$A,0),MATCH('2017-18'!R$2,input!$1:$1,0))</f>
        <v>258.79807844945856</v>
      </c>
      <c r="S19" s="101">
        <f>INDEX(input!$A:$DZ,MATCH('2017-18'!$A19,input!$A:$A,0),MATCH('2017-18'!S$2,input!$1:$1,0))</f>
        <v>0.72437027653877717</v>
      </c>
      <c r="W19" s="52"/>
    </row>
    <row r="20" spans="1:23" x14ac:dyDescent="0.25">
      <c r="A20" s="27" t="s">
        <v>44</v>
      </c>
      <c r="B20" s="27" t="str">
        <f>INDEX(input!$A:$DZ,MATCH('2017-18'!$A20,input!$A:$A,0),MATCH('2017-18'!B$2,input!$1:$1,0))</f>
        <v>E4401</v>
      </c>
      <c r="C20" s="27" t="str">
        <f>INDEX(input!$A:$DZ,MATCH('2017-18'!$A20,input!$A:$A,0),MATCH('2017-18'!C$2,input!$1:$1,0))</f>
        <v>E08000016</v>
      </c>
      <c r="E20" s="27" t="str">
        <f>INDEX(input!$A:$DZ,MATCH('2017-18'!$A20,input!$A:$A,0),MATCH('2017-18'!E$2,input!$1:$1,0))</f>
        <v>Barnsley</v>
      </c>
      <c r="F20" s="137">
        <f>INDEX(input!$A:$DZ,MATCH('2017-18'!$A20,input!$A:$A,0),MATCH('2017-18'!F$2,input!$1:$1,0))</f>
        <v>172.13707496067795</v>
      </c>
      <c r="G20" s="106">
        <f>INDEX(input!$A:$DZ,MATCH('2017-18'!$A20,input!$A:$A,0),MATCH('2017-18'!G$2,input!$1:$1,0))</f>
        <v>78.430197174131706</v>
      </c>
      <c r="H20" s="106">
        <f>INDEX(input!$A:$DZ,MATCH('2017-18'!$A20,input!$A:$A,0),MATCH('2017-18'!H$2,input!$1:$1,0))</f>
        <v>0.79868232934704253</v>
      </c>
      <c r="I20" s="105">
        <f>INDEX(input!$A:$DZ,MATCH('2017-18'!$A20,input!$A:$A,0),MATCH('2017-18'!I$2,input!$1:$1,0))</f>
        <v>80.705134380998047</v>
      </c>
      <c r="J20" s="111">
        <f>INDEX(input!$A:$DZ,MATCH('2017-18'!$A20,input!$A:$A,0),MATCH('2017-18'!J$2,input!$1:$1,0))</f>
        <v>4.0068455870019646</v>
      </c>
      <c r="K20" s="50">
        <f>INDEX(input!$A:$DZ,MATCH('2017-18'!$A20,input!$A:$A,0),MATCH('2017-18'!K$2,input!$1:$1,0))</f>
        <v>0</v>
      </c>
      <c r="L20" s="106">
        <f>INDEX(input!$A:$DZ,MATCH('2017-18'!$A20,input!$A:$A,0),MATCH('2017-18'!L$2,input!$1:$1,0))</f>
        <v>6.8030326352020412</v>
      </c>
      <c r="M20" s="106">
        <f>INDEX(input!$A:$DZ,MATCH('2017-18'!$A20,input!$A:$A,0),MATCH('2017-18'!M$2,input!$1:$1,0))</f>
        <v>1.243935</v>
      </c>
      <c r="N20" s="105">
        <f>INDEX(input!$A:$DZ,MATCH('2017-18'!$A20,input!$A:$A,0),MATCH('2017-18'!N$2,input!$1:$1,0))</f>
        <v>5.272251405884445</v>
      </c>
      <c r="O20" s="105">
        <f>INDEX(input!$A:$DZ,MATCH('2017-18'!$A20,input!$A:$A,0),MATCH('2017-18'!O$2,input!$1:$1,0))</f>
        <v>0.12671150720917562</v>
      </c>
      <c r="P20" s="103">
        <f>INDEX(input!$A:$DZ,MATCH('2017-18'!$A20,input!$A:$A,0),MATCH('2017-18'!P$2,input!$1:$1,0))</f>
        <v>0</v>
      </c>
      <c r="Q20" s="103">
        <f>INDEX(input!$A:$DZ,MATCH('2017-18'!$A20,input!$A:$A,0),MATCH('2017-18'!Q$2,input!$1:$1,0))</f>
        <v>0</v>
      </c>
      <c r="R20" s="107">
        <f>INDEX(input!$A:$DZ,MATCH('2017-18'!$A20,input!$A:$A,0),MATCH('2017-18'!R$2,input!$1:$1,0))</f>
        <v>177.38679001977442</v>
      </c>
      <c r="S20" s="101">
        <f>INDEX(input!$A:$DZ,MATCH('2017-18'!$A20,input!$A:$A,0),MATCH('2017-18'!S$2,input!$1:$1,0))</f>
        <v>3.0497294439885803</v>
      </c>
      <c r="W20" s="52"/>
    </row>
    <row r="21" spans="1:23" x14ac:dyDescent="0.25">
      <c r="A21" s="27" t="s">
        <v>46</v>
      </c>
      <c r="B21" s="27" t="str">
        <f>INDEX(input!$A:$DZ,MATCH('2017-18'!$A21,input!$A:$A,0),MATCH('2017-18'!B$2,input!$1:$1,0))</f>
        <v>E0932</v>
      </c>
      <c r="C21" s="27" t="str">
        <f>INDEX(input!$A:$DZ,MATCH('2017-18'!$A21,input!$A:$A,0),MATCH('2017-18'!C$2,input!$1:$1,0))</f>
        <v>E07000027</v>
      </c>
      <c r="E21" s="27" t="str">
        <f>INDEX(input!$A:$DZ,MATCH('2017-18'!$A21,input!$A:$A,0),MATCH('2017-18'!E$2,input!$1:$1,0))</f>
        <v>Barrow-in-Furness</v>
      </c>
      <c r="F21" s="137">
        <f>INDEX(input!$A:$DZ,MATCH('2017-18'!$A21,input!$A:$A,0),MATCH('2017-18'!F$2,input!$1:$1,0))</f>
        <v>10.107910519667724</v>
      </c>
      <c r="G21" s="106">
        <f>INDEX(input!$A:$DZ,MATCH('2017-18'!$A21,input!$A:$A,0),MATCH('2017-18'!G$2,input!$1:$1,0))</f>
        <v>5.001716435383905</v>
      </c>
      <c r="H21" s="106">
        <f>INDEX(input!$A:$DZ,MATCH('2017-18'!$A21,input!$A:$A,0),MATCH('2017-18'!H$2,input!$1:$1,0))</f>
        <v>4.3900446221161599E-2</v>
      </c>
      <c r="I21" s="105">
        <f>INDEX(input!$A:$DZ,MATCH('2017-18'!$A21,input!$A:$A,0),MATCH('2017-18'!I$2,input!$1:$1,0))</f>
        <v>4.1374488745200004</v>
      </c>
      <c r="J21" s="111">
        <f>INDEX(input!$A:$DZ,MATCH('2017-18'!$A21,input!$A:$A,0),MATCH('2017-18'!J$2,input!$1:$1,0))</f>
        <v>0</v>
      </c>
      <c r="K21" s="50">
        <f>INDEX(input!$A:$DZ,MATCH('2017-18'!$A21,input!$A:$A,0),MATCH('2017-18'!K$2,input!$1:$1,0))</f>
        <v>1.2363051480000151E-2</v>
      </c>
      <c r="L21" s="106">
        <f>INDEX(input!$A:$DZ,MATCH('2017-18'!$A21,input!$A:$A,0),MATCH('2017-18'!L$2,input!$1:$1,0))</f>
        <v>0</v>
      </c>
      <c r="M21" s="106">
        <f>INDEX(input!$A:$DZ,MATCH('2017-18'!$A21,input!$A:$A,0),MATCH('2017-18'!M$2,input!$1:$1,0))</f>
        <v>0</v>
      </c>
      <c r="N21" s="105">
        <f>INDEX(input!$A:$DZ,MATCH('2017-18'!$A21,input!$A:$A,0),MATCH('2017-18'!N$2,input!$1:$1,0))</f>
        <v>0.29226427822222223</v>
      </c>
      <c r="O21" s="105">
        <f>INDEX(input!$A:$DZ,MATCH('2017-18'!$A21,input!$A:$A,0),MATCH('2017-18'!O$2,input!$1:$1,0))</f>
        <v>6.9173998816217793E-3</v>
      </c>
      <c r="P21" s="103">
        <f>INDEX(input!$A:$DZ,MATCH('2017-18'!$A21,input!$A:$A,0),MATCH('2017-18'!P$2,input!$1:$1,0))</f>
        <v>0</v>
      </c>
      <c r="Q21" s="103">
        <f>INDEX(input!$A:$DZ,MATCH('2017-18'!$A21,input!$A:$A,0),MATCH('2017-18'!Q$2,input!$1:$1,0))</f>
        <v>0</v>
      </c>
      <c r="R21" s="107">
        <f>INDEX(input!$A:$DZ,MATCH('2017-18'!$A21,input!$A:$A,0),MATCH('2017-18'!R$2,input!$1:$1,0))</f>
        <v>9.4946104857089111</v>
      </c>
      <c r="S21" s="101">
        <f>INDEX(input!$A:$DZ,MATCH('2017-18'!$A21,input!$A:$A,0),MATCH('2017-18'!S$2,input!$1:$1,0))</f>
        <v>-6.0675253581387478</v>
      </c>
      <c r="W21" s="52"/>
    </row>
    <row r="22" spans="1:23" x14ac:dyDescent="0.25">
      <c r="A22" s="27" t="s">
        <v>48</v>
      </c>
      <c r="B22" s="27" t="str">
        <f>INDEX(input!$A:$DZ,MATCH('2017-18'!$A22,input!$A:$A,0),MATCH('2017-18'!B$2,input!$1:$1,0))</f>
        <v>E1531</v>
      </c>
      <c r="C22" s="27" t="str">
        <f>INDEX(input!$A:$DZ,MATCH('2017-18'!$A22,input!$A:$A,0),MATCH('2017-18'!C$2,input!$1:$1,0))</f>
        <v>E07000066</v>
      </c>
      <c r="E22" s="27" t="str">
        <f>INDEX(input!$A:$DZ,MATCH('2017-18'!$A22,input!$A:$A,0),MATCH('2017-18'!E$2,input!$1:$1,0))</f>
        <v>Basildon</v>
      </c>
      <c r="F22" s="137">
        <f>INDEX(input!$A:$DZ,MATCH('2017-18'!$A22,input!$A:$A,0),MATCH('2017-18'!F$2,input!$1:$1,0))</f>
        <v>26.93158322057603</v>
      </c>
      <c r="G22" s="106">
        <f>INDEX(input!$A:$DZ,MATCH('2017-18'!$A22,input!$A:$A,0),MATCH('2017-18'!G$2,input!$1:$1,0))</f>
        <v>6.4802105279253324</v>
      </c>
      <c r="H22" s="106">
        <f>INDEX(input!$A:$DZ,MATCH('2017-18'!$A22,input!$A:$A,0),MATCH('2017-18'!H$2,input!$1:$1,0))</f>
        <v>7.9980551269422828E-2</v>
      </c>
      <c r="I22" s="105">
        <f>INDEX(input!$A:$DZ,MATCH('2017-18'!$A22,input!$A:$A,0),MATCH('2017-18'!I$2,input!$1:$1,0))</f>
        <v>15.638368679999997</v>
      </c>
      <c r="J22" s="111">
        <f>INDEX(input!$A:$DZ,MATCH('2017-18'!$A22,input!$A:$A,0),MATCH('2017-18'!J$2,input!$1:$1,0))</f>
        <v>0</v>
      </c>
      <c r="K22" s="50">
        <f>INDEX(input!$A:$DZ,MATCH('2017-18'!$A22,input!$A:$A,0),MATCH('2017-18'!K$2,input!$1:$1,0))</f>
        <v>0</v>
      </c>
      <c r="L22" s="106">
        <f>INDEX(input!$A:$DZ,MATCH('2017-18'!$A22,input!$A:$A,0),MATCH('2017-18'!L$2,input!$1:$1,0))</f>
        <v>0</v>
      </c>
      <c r="M22" s="106">
        <f>INDEX(input!$A:$DZ,MATCH('2017-18'!$A22,input!$A:$A,0),MATCH('2017-18'!M$2,input!$1:$1,0))</f>
        <v>0</v>
      </c>
      <c r="N22" s="105">
        <f>INDEX(input!$A:$DZ,MATCH('2017-18'!$A22,input!$A:$A,0),MATCH('2017-18'!N$2,input!$1:$1,0))</f>
        <v>3.4392353950648888</v>
      </c>
      <c r="O22" s="105">
        <f>INDEX(input!$A:$DZ,MATCH('2017-18'!$A22,input!$A:$A,0),MATCH('2017-18'!O$2,input!$1:$1,0))</f>
        <v>1.2765931007528406E-2</v>
      </c>
      <c r="P22" s="103">
        <f>INDEX(input!$A:$DZ,MATCH('2017-18'!$A22,input!$A:$A,0),MATCH('2017-18'!P$2,input!$1:$1,0))</f>
        <v>0</v>
      </c>
      <c r="Q22" s="103">
        <f>INDEX(input!$A:$DZ,MATCH('2017-18'!$A22,input!$A:$A,0),MATCH('2017-18'!Q$2,input!$1:$1,0))</f>
        <v>0.13800438587065283</v>
      </c>
      <c r="R22" s="107">
        <f>INDEX(input!$A:$DZ,MATCH('2017-18'!$A22,input!$A:$A,0),MATCH('2017-18'!R$2,input!$1:$1,0))</f>
        <v>25.788565471137826</v>
      </c>
      <c r="S22" s="101">
        <f>INDEX(input!$A:$DZ,MATCH('2017-18'!$A22,input!$A:$A,0),MATCH('2017-18'!S$2,input!$1:$1,0))</f>
        <v>-4.2441535652643196</v>
      </c>
      <c r="W22" s="52"/>
    </row>
    <row r="23" spans="1:23" x14ac:dyDescent="0.25">
      <c r="A23" s="27" t="s">
        <v>50</v>
      </c>
      <c r="B23" s="27" t="str">
        <f>INDEX(input!$A:$DZ,MATCH('2017-18'!$A23,input!$A:$A,0),MATCH('2017-18'!B$2,input!$1:$1,0))</f>
        <v>E1731</v>
      </c>
      <c r="C23" s="27" t="str">
        <f>INDEX(input!$A:$DZ,MATCH('2017-18'!$A23,input!$A:$A,0),MATCH('2017-18'!C$2,input!$1:$1,0))</f>
        <v>E07000084</v>
      </c>
      <c r="E23" s="27" t="str">
        <f>INDEX(input!$A:$DZ,MATCH('2017-18'!$A23,input!$A:$A,0),MATCH('2017-18'!E$2,input!$1:$1,0))</f>
        <v>Basingstoke And Deane</v>
      </c>
      <c r="F23" s="137">
        <f>INDEX(input!$A:$DZ,MATCH('2017-18'!$A23,input!$A:$A,0),MATCH('2017-18'!F$2,input!$1:$1,0))</f>
        <v>16.258955004569401</v>
      </c>
      <c r="G23" s="106">
        <f>INDEX(input!$A:$DZ,MATCH('2017-18'!$A23,input!$A:$A,0),MATCH('2017-18'!G$2,input!$1:$1,0))</f>
        <v>3.5812404635097606</v>
      </c>
      <c r="H23" s="106">
        <f>INDEX(input!$A:$DZ,MATCH('2017-18'!$A23,input!$A:$A,0),MATCH('2017-18'!H$2,input!$1:$1,0))</f>
        <v>4.2816120144764616E-2</v>
      </c>
      <c r="I23" s="105">
        <f>INDEX(input!$A:$DZ,MATCH('2017-18'!$A23,input!$A:$A,0),MATCH('2017-18'!I$2,input!$1:$1,0))</f>
        <v>6.8794610919599997</v>
      </c>
      <c r="J23" s="111">
        <f>INDEX(input!$A:$DZ,MATCH('2017-18'!$A23,input!$A:$A,0),MATCH('2017-18'!J$2,input!$1:$1,0))</f>
        <v>0</v>
      </c>
      <c r="K23" s="50">
        <f>INDEX(input!$A:$DZ,MATCH('2017-18'!$A23,input!$A:$A,0),MATCH('2017-18'!K$2,input!$1:$1,0))</f>
        <v>0.18199310604000005</v>
      </c>
      <c r="L23" s="106">
        <f>INDEX(input!$A:$DZ,MATCH('2017-18'!$A23,input!$A:$A,0),MATCH('2017-18'!L$2,input!$1:$1,0))</f>
        <v>0</v>
      </c>
      <c r="M23" s="106">
        <f>INDEX(input!$A:$DZ,MATCH('2017-18'!$A23,input!$A:$A,0),MATCH('2017-18'!M$2,input!$1:$1,0))</f>
        <v>0</v>
      </c>
      <c r="N23" s="105">
        <f>INDEX(input!$A:$DZ,MATCH('2017-18'!$A23,input!$A:$A,0),MATCH('2017-18'!N$2,input!$1:$1,0))</f>
        <v>2.8500226997262219</v>
      </c>
      <c r="O23" s="105">
        <f>INDEX(input!$A:$DZ,MATCH('2017-18'!$A23,input!$A:$A,0),MATCH('2017-18'!O$2,input!$1:$1,0))</f>
        <v>6.8163468054100052E-3</v>
      </c>
      <c r="P23" s="103">
        <f>INDEX(input!$A:$DZ,MATCH('2017-18'!$A23,input!$A:$A,0),MATCH('2017-18'!P$2,input!$1:$1,0))</f>
        <v>0</v>
      </c>
      <c r="Q23" s="103">
        <f>INDEX(input!$A:$DZ,MATCH('2017-18'!$A23,input!$A:$A,0),MATCH('2017-18'!Q$2,input!$1:$1,0))</f>
        <v>3.1996429019070627E-2</v>
      </c>
      <c r="R23" s="107">
        <f>INDEX(input!$A:$DZ,MATCH('2017-18'!$A23,input!$A:$A,0),MATCH('2017-18'!R$2,input!$1:$1,0))</f>
        <v>13.574346257205228</v>
      </c>
      <c r="S23" s="101">
        <f>INDEX(input!$A:$DZ,MATCH('2017-18'!$A23,input!$A:$A,0),MATCH('2017-18'!S$2,input!$1:$1,0))</f>
        <v>-16.511570064679393</v>
      </c>
      <c r="W23" s="52"/>
    </row>
    <row r="24" spans="1:23" x14ac:dyDescent="0.25">
      <c r="A24" s="27" t="s">
        <v>51</v>
      </c>
      <c r="B24" s="27" t="str">
        <f>INDEX(input!$A:$DZ,MATCH('2017-18'!$A24,input!$A:$A,0),MATCH('2017-18'!B$2,input!$1:$1,0))</f>
        <v>E3032</v>
      </c>
      <c r="C24" s="27" t="str">
        <f>INDEX(input!$A:$DZ,MATCH('2017-18'!$A24,input!$A:$A,0),MATCH('2017-18'!C$2,input!$1:$1,0))</f>
        <v>E07000171</v>
      </c>
      <c r="E24" s="27" t="str">
        <f>INDEX(input!$A:$DZ,MATCH('2017-18'!$A24,input!$A:$A,0),MATCH('2017-18'!E$2,input!$1:$1,0))</f>
        <v>Bassetlaw</v>
      </c>
      <c r="F24" s="137">
        <f>INDEX(input!$A:$DZ,MATCH('2017-18'!$A24,input!$A:$A,0),MATCH('2017-18'!F$2,input!$1:$1,0))</f>
        <v>13.032191192837089</v>
      </c>
      <c r="G24" s="106">
        <f>INDEX(input!$A:$DZ,MATCH('2017-18'!$A24,input!$A:$A,0),MATCH('2017-18'!G$2,input!$1:$1,0))</f>
        <v>4.9786856731152458</v>
      </c>
      <c r="H24" s="106">
        <f>INDEX(input!$A:$DZ,MATCH('2017-18'!$A24,input!$A:$A,0),MATCH('2017-18'!H$2,input!$1:$1,0))</f>
        <v>5.6901039821765552E-2</v>
      </c>
      <c r="I24" s="105">
        <f>INDEX(input!$A:$DZ,MATCH('2017-18'!$A24,input!$A:$A,0),MATCH('2017-18'!I$2,input!$1:$1,0))</f>
        <v>5.5447021159999998</v>
      </c>
      <c r="J24" s="111">
        <f>INDEX(input!$A:$DZ,MATCH('2017-18'!$A24,input!$A:$A,0),MATCH('2017-18'!J$2,input!$1:$1,0))</f>
        <v>0</v>
      </c>
      <c r="K24" s="50">
        <f>INDEX(input!$A:$DZ,MATCH('2017-18'!$A24,input!$A:$A,0),MATCH('2017-18'!K$2,input!$1:$1,0))</f>
        <v>0</v>
      </c>
      <c r="L24" s="106">
        <f>INDEX(input!$A:$DZ,MATCH('2017-18'!$A24,input!$A:$A,0),MATCH('2017-18'!L$2,input!$1:$1,0))</f>
        <v>0</v>
      </c>
      <c r="M24" s="106">
        <f>INDEX(input!$A:$DZ,MATCH('2017-18'!$A24,input!$A:$A,0),MATCH('2017-18'!M$2,input!$1:$1,0))</f>
        <v>0</v>
      </c>
      <c r="N24" s="105">
        <f>INDEX(input!$A:$DZ,MATCH('2017-18'!$A24,input!$A:$A,0),MATCH('2017-18'!N$2,input!$1:$1,0))</f>
        <v>1.6327501095111114</v>
      </c>
      <c r="O24" s="105">
        <f>INDEX(input!$A:$DZ,MATCH('2017-18'!$A24,input!$A:$A,0),MATCH('2017-18'!O$2,input!$1:$1,0))</f>
        <v>9.0227881802045114E-3</v>
      </c>
      <c r="P24" s="103">
        <f>INDEX(input!$A:$DZ,MATCH('2017-18'!$A24,input!$A:$A,0),MATCH('2017-18'!P$2,input!$1:$1,0))</f>
        <v>4.3114348700298163E-2</v>
      </c>
      <c r="Q24" s="103">
        <f>INDEX(input!$A:$DZ,MATCH('2017-18'!$A24,input!$A:$A,0),MATCH('2017-18'!Q$2,input!$1:$1,0))</f>
        <v>0</v>
      </c>
      <c r="R24" s="107">
        <f>INDEX(input!$A:$DZ,MATCH('2017-18'!$A24,input!$A:$A,0),MATCH('2017-18'!R$2,input!$1:$1,0))</f>
        <v>12.265176075328625</v>
      </c>
      <c r="S24" s="101">
        <f>INDEX(input!$A:$DZ,MATCH('2017-18'!$A24,input!$A:$A,0),MATCH('2017-18'!S$2,input!$1:$1,0))</f>
        <v>-5.8855422404333613</v>
      </c>
      <c r="W24" s="52"/>
    </row>
    <row r="25" spans="1:23" x14ac:dyDescent="0.25">
      <c r="A25" s="27" t="s">
        <v>53</v>
      </c>
      <c r="B25" s="27" t="str">
        <f>INDEX(input!$A:$DZ,MATCH('2017-18'!$A25,input!$A:$A,0),MATCH('2017-18'!B$2,input!$1:$1,0))</f>
        <v>E0101</v>
      </c>
      <c r="C25" s="27" t="str">
        <f>INDEX(input!$A:$DZ,MATCH('2017-18'!$A25,input!$A:$A,0),MATCH('2017-18'!C$2,input!$1:$1,0))</f>
        <v>E06000022</v>
      </c>
      <c r="E25" s="27" t="str">
        <f>INDEX(input!$A:$DZ,MATCH('2017-18'!$A25,input!$A:$A,0),MATCH('2017-18'!E$2,input!$1:$1,0))</f>
        <v>Bath And North East Somerset</v>
      </c>
      <c r="F25" s="137">
        <f>INDEX(input!$A:$DZ,MATCH('2017-18'!$A25,input!$A:$A,0),MATCH('2017-18'!F$2,input!$1:$1,0))</f>
        <v>120.44866843512379</v>
      </c>
      <c r="G25" s="106">
        <f>INDEX(input!$A:$DZ,MATCH('2017-18'!$A25,input!$A:$A,0),MATCH('2017-18'!G$2,input!$1:$1,0))</f>
        <v>30.381122105937369</v>
      </c>
      <c r="H25" s="106">
        <f>INDEX(input!$A:$DZ,MATCH('2017-18'!$A25,input!$A:$A,0),MATCH('2017-18'!H$2,input!$1:$1,0))</f>
        <v>0.33230613848629653</v>
      </c>
      <c r="I25" s="105">
        <f>INDEX(input!$A:$DZ,MATCH('2017-18'!$A25,input!$A:$A,0),MATCH('2017-18'!I$2,input!$1:$1,0))</f>
        <v>79.042963207470748</v>
      </c>
      <c r="J25" s="111">
        <f>INDEX(input!$A:$DZ,MATCH('2017-18'!$A25,input!$A:$A,0),MATCH('2017-18'!J$2,input!$1:$1,0))</f>
        <v>3.1492763385292442</v>
      </c>
      <c r="K25" s="50">
        <f>INDEX(input!$A:$DZ,MATCH('2017-18'!$A25,input!$A:$A,0),MATCH('2017-18'!K$2,input!$1:$1,0))</f>
        <v>0</v>
      </c>
      <c r="L25" s="106">
        <f>INDEX(input!$A:$DZ,MATCH('2017-18'!$A25,input!$A:$A,0),MATCH('2017-18'!L$2,input!$1:$1,0))</f>
        <v>2.6980128751516155</v>
      </c>
      <c r="M25" s="106">
        <f>INDEX(input!$A:$DZ,MATCH('2017-18'!$A25,input!$A:$A,0),MATCH('2017-18'!M$2,input!$1:$1,0))</f>
        <v>0.73301400000000005</v>
      </c>
      <c r="N25" s="105">
        <f>INDEX(input!$A:$DZ,MATCH('2017-18'!$A25,input!$A:$A,0),MATCH('2017-18'!N$2,input!$1:$1,0))</f>
        <v>5.3249273433688886</v>
      </c>
      <c r="O25" s="105">
        <f>INDEX(input!$A:$DZ,MATCH('2017-18'!$A25,input!$A:$A,0),MATCH('2017-18'!O$2,input!$1:$1,0))</f>
        <v>5.3160310421168963E-2</v>
      </c>
      <c r="P25" s="103">
        <f>INDEX(input!$A:$DZ,MATCH('2017-18'!$A25,input!$A:$A,0),MATCH('2017-18'!P$2,input!$1:$1,0))</f>
        <v>0</v>
      </c>
      <c r="Q25" s="103">
        <f>INDEX(input!$A:$DZ,MATCH('2017-18'!$A25,input!$A:$A,0),MATCH('2017-18'!Q$2,input!$1:$1,0))</f>
        <v>0.93007430706400906</v>
      </c>
      <c r="R25" s="107">
        <f>INDEX(input!$A:$DZ,MATCH('2017-18'!$A25,input!$A:$A,0),MATCH('2017-18'!R$2,input!$1:$1,0))</f>
        <v>122.64485662642934</v>
      </c>
      <c r="S25" s="101">
        <f>INDEX(input!$A:$DZ,MATCH('2017-18'!$A25,input!$A:$A,0),MATCH('2017-18'!S$2,input!$1:$1,0))</f>
        <v>1.8233395352879933</v>
      </c>
      <c r="W25" s="52"/>
    </row>
    <row r="26" spans="1:23" x14ac:dyDescent="0.25">
      <c r="A26" s="27" t="s">
        <v>54</v>
      </c>
      <c r="B26" s="27" t="str">
        <f>INDEX(input!$A:$DZ,MATCH('2017-18'!$A26,input!$A:$A,0),MATCH('2017-18'!B$2,input!$1:$1,0))</f>
        <v>E0202</v>
      </c>
      <c r="C26" s="27" t="str">
        <f>INDEX(input!$A:$DZ,MATCH('2017-18'!$A26,input!$A:$A,0),MATCH('2017-18'!C$2,input!$1:$1,0))</f>
        <v>E06000055</v>
      </c>
      <c r="E26" s="27" t="str">
        <f>INDEX(input!$A:$DZ,MATCH('2017-18'!$A26,input!$A:$A,0),MATCH('2017-18'!E$2,input!$1:$1,0))</f>
        <v>Bedford</v>
      </c>
      <c r="F26" s="137">
        <f>INDEX(input!$A:$DZ,MATCH('2017-18'!$A26,input!$A:$A,0),MATCH('2017-18'!F$2,input!$1:$1,0))</f>
        <v>134.7007745892171</v>
      </c>
      <c r="G26" s="106">
        <f>INDEX(input!$A:$DZ,MATCH('2017-18'!$A26,input!$A:$A,0),MATCH('2017-18'!G$2,input!$1:$1,0))</f>
        <v>44.609088582177264</v>
      </c>
      <c r="H26" s="106">
        <f>INDEX(input!$A:$DZ,MATCH('2017-18'!$A26,input!$A:$A,0),MATCH('2017-18'!H$2,input!$1:$1,0))</f>
        <v>0.45085187611738492</v>
      </c>
      <c r="I26" s="105">
        <f>INDEX(input!$A:$DZ,MATCH('2017-18'!$A26,input!$A:$A,0),MATCH('2017-18'!I$2,input!$1:$1,0))</f>
        <v>76.741273572888005</v>
      </c>
      <c r="J26" s="111">
        <f>INDEX(input!$A:$DZ,MATCH('2017-18'!$A26,input!$A:$A,0),MATCH('2017-18'!J$2,input!$1:$1,0))</f>
        <v>3.8074806311120093</v>
      </c>
      <c r="K26" s="50">
        <f>INDEX(input!$A:$DZ,MATCH('2017-18'!$A26,input!$A:$A,0),MATCH('2017-18'!K$2,input!$1:$1,0))</f>
        <v>0</v>
      </c>
      <c r="L26" s="106">
        <f>INDEX(input!$A:$DZ,MATCH('2017-18'!$A26,input!$A:$A,0),MATCH('2017-18'!L$2,input!$1:$1,0))</f>
        <v>1.9930413178503323</v>
      </c>
      <c r="M26" s="106">
        <f>INDEX(input!$A:$DZ,MATCH('2017-18'!$A26,input!$A:$A,0),MATCH('2017-18'!M$2,input!$1:$1,0))</f>
        <v>0.62358599999999997</v>
      </c>
      <c r="N26" s="105">
        <f>INDEX(input!$A:$DZ,MATCH('2017-18'!$A26,input!$A:$A,0),MATCH('2017-18'!N$2,input!$1:$1,0))</f>
        <v>6.9995101557599995</v>
      </c>
      <c r="O26" s="105">
        <f>INDEX(input!$A:$DZ,MATCH('2017-18'!$A26,input!$A:$A,0),MATCH('2017-18'!O$2,input!$1:$1,0))</f>
        <v>7.1798080137618195E-2</v>
      </c>
      <c r="P26" s="103">
        <f>INDEX(input!$A:$DZ,MATCH('2017-18'!$A26,input!$A:$A,0),MATCH('2017-18'!P$2,input!$1:$1,0))</f>
        <v>0</v>
      </c>
      <c r="Q26" s="103">
        <f>INDEX(input!$A:$DZ,MATCH('2017-18'!$A26,input!$A:$A,0),MATCH('2017-18'!Q$2,input!$1:$1,0))</f>
        <v>0.71588578361064692</v>
      </c>
      <c r="R26" s="107">
        <f>INDEX(input!$A:$DZ,MATCH('2017-18'!$A26,input!$A:$A,0),MATCH('2017-18'!R$2,input!$1:$1,0))</f>
        <v>136.01251599965326</v>
      </c>
      <c r="S26" s="101">
        <f>INDEX(input!$A:$DZ,MATCH('2017-18'!$A26,input!$A:$A,0),MATCH('2017-18'!S$2,input!$1:$1,0))</f>
        <v>0.97381875823390196</v>
      </c>
      <c r="W26" s="52"/>
    </row>
    <row r="27" spans="1:23" x14ac:dyDescent="0.25">
      <c r="A27" s="27" t="s">
        <v>56</v>
      </c>
      <c r="B27" s="27" t="str">
        <f>INDEX(input!$A:$DZ,MATCH('2017-18'!$A27,input!$A:$A,0),MATCH('2017-18'!B$2,input!$1:$1,0))</f>
        <v>E6102</v>
      </c>
      <c r="C27" s="27" t="str">
        <f>INDEX(input!$A:$DZ,MATCH('2017-18'!$A27,input!$A:$A,0),MATCH('2017-18'!C$2,input!$1:$1,0))</f>
        <v>E31000002</v>
      </c>
      <c r="E27" s="27" t="str">
        <f>INDEX(input!$A:$DZ,MATCH('2017-18'!$A27,input!$A:$A,0),MATCH('2017-18'!E$2,input!$1:$1,0))</f>
        <v>Bedfordshire Fire</v>
      </c>
      <c r="F27" s="137">
        <f>INDEX(input!$A:$DZ,MATCH('2017-18'!$A27,input!$A:$A,0),MATCH('2017-18'!F$2,input!$1:$1,0))</f>
        <v>28.558277316902014</v>
      </c>
      <c r="G27" s="106">
        <f>INDEX(input!$A:$DZ,MATCH('2017-18'!$A27,input!$A:$A,0),MATCH('2017-18'!G$2,input!$1:$1,0))</f>
        <v>9.0579516506975875</v>
      </c>
      <c r="H27" s="106">
        <f>INDEX(input!$A:$DZ,MATCH('2017-18'!$A27,input!$A:$A,0),MATCH('2017-18'!H$2,input!$1:$1,0))</f>
        <v>8.3354221846204959E-2</v>
      </c>
      <c r="I27" s="105">
        <f>INDEX(input!$A:$DZ,MATCH('2017-18'!$A27,input!$A:$A,0),MATCH('2017-18'!I$2,input!$1:$1,0))</f>
        <v>18.993844929999998</v>
      </c>
      <c r="J27" s="111">
        <f>INDEX(input!$A:$DZ,MATCH('2017-18'!$A27,input!$A:$A,0),MATCH('2017-18'!J$2,input!$1:$1,0))</f>
        <v>0</v>
      </c>
      <c r="K27" s="50">
        <f>INDEX(input!$A:$DZ,MATCH('2017-18'!$A27,input!$A:$A,0),MATCH('2017-18'!K$2,input!$1:$1,0))</f>
        <v>0</v>
      </c>
      <c r="L27" s="106">
        <f>INDEX(input!$A:$DZ,MATCH('2017-18'!$A27,input!$A:$A,0),MATCH('2017-18'!L$2,input!$1:$1,0))</f>
        <v>0</v>
      </c>
      <c r="M27" s="106">
        <f>INDEX(input!$A:$DZ,MATCH('2017-18'!$A27,input!$A:$A,0),MATCH('2017-18'!M$2,input!$1:$1,0))</f>
        <v>0</v>
      </c>
      <c r="N27" s="105">
        <f>INDEX(input!$A:$DZ,MATCH('2017-18'!$A27,input!$A:$A,0),MATCH('2017-18'!N$2,input!$1:$1,0))</f>
        <v>0</v>
      </c>
      <c r="O27" s="105">
        <f>INDEX(input!$A:$DZ,MATCH('2017-18'!$A27,input!$A:$A,0),MATCH('2017-18'!O$2,input!$1:$1,0))</f>
        <v>0</v>
      </c>
      <c r="P27" s="103">
        <f>INDEX(input!$A:$DZ,MATCH('2017-18'!$A27,input!$A:$A,0),MATCH('2017-18'!P$2,input!$1:$1,0))</f>
        <v>0</v>
      </c>
      <c r="Q27" s="103">
        <f>INDEX(input!$A:$DZ,MATCH('2017-18'!$A27,input!$A:$A,0),MATCH('2017-18'!Q$2,input!$1:$1,0))</f>
        <v>8.4599329613123317E-2</v>
      </c>
      <c r="R27" s="107">
        <f>INDEX(input!$A:$DZ,MATCH('2017-18'!$A27,input!$A:$A,0),MATCH('2017-18'!R$2,input!$1:$1,0))</f>
        <v>28.219750132156911</v>
      </c>
      <c r="S27" s="101">
        <f>INDEX(input!$A:$DZ,MATCH('2017-18'!$A27,input!$A:$A,0),MATCH('2017-18'!S$2,input!$1:$1,0))</f>
        <v>-1.1853907747605863</v>
      </c>
      <c r="W27" s="52"/>
    </row>
    <row r="28" spans="1:23" x14ac:dyDescent="0.25">
      <c r="A28" s="27" t="s">
        <v>58</v>
      </c>
      <c r="B28" s="27" t="str">
        <f>INDEX(input!$A:$DZ,MATCH('2017-18'!$A28,input!$A:$A,0),MATCH('2017-18'!B$2,input!$1:$1,0))</f>
        <v>E6103</v>
      </c>
      <c r="C28" s="27" t="str">
        <f>INDEX(input!$A:$DZ,MATCH('2017-18'!$A28,input!$A:$A,0),MATCH('2017-18'!C$2,input!$1:$1,0))</f>
        <v>E31000003</v>
      </c>
      <c r="E28" s="27" t="str">
        <f>INDEX(input!$A:$DZ,MATCH('2017-18'!$A28,input!$A:$A,0),MATCH('2017-18'!E$2,input!$1:$1,0))</f>
        <v>Berkshire Fire</v>
      </c>
      <c r="F28" s="137">
        <f>INDEX(input!$A:$DZ,MATCH('2017-18'!$A28,input!$A:$A,0),MATCH('2017-18'!F$2,input!$1:$1,0))</f>
        <v>32.75844411928415</v>
      </c>
      <c r="G28" s="106">
        <f>INDEX(input!$A:$DZ,MATCH('2017-18'!$A28,input!$A:$A,0),MATCH('2017-18'!G$2,input!$1:$1,0))</f>
        <v>11.093504281654884</v>
      </c>
      <c r="H28" s="106">
        <f>INDEX(input!$A:$DZ,MATCH('2017-18'!$A28,input!$A:$A,0),MATCH('2017-18'!H$2,input!$1:$1,0))</f>
        <v>9.9980546073074467E-2</v>
      </c>
      <c r="I28" s="105">
        <f>INDEX(input!$A:$DZ,MATCH('2017-18'!$A28,input!$A:$A,0),MATCH('2017-18'!I$2,input!$1:$1,0))</f>
        <v>21.099992211000004</v>
      </c>
      <c r="J28" s="111">
        <f>INDEX(input!$A:$DZ,MATCH('2017-18'!$A28,input!$A:$A,0),MATCH('2017-18'!J$2,input!$1:$1,0))</f>
        <v>0</v>
      </c>
      <c r="K28" s="50">
        <f>INDEX(input!$A:$DZ,MATCH('2017-18'!$A28,input!$A:$A,0),MATCH('2017-18'!K$2,input!$1:$1,0))</f>
        <v>0</v>
      </c>
      <c r="L28" s="106">
        <f>INDEX(input!$A:$DZ,MATCH('2017-18'!$A28,input!$A:$A,0),MATCH('2017-18'!L$2,input!$1:$1,0))</f>
        <v>0</v>
      </c>
      <c r="M28" s="106">
        <f>INDEX(input!$A:$DZ,MATCH('2017-18'!$A28,input!$A:$A,0),MATCH('2017-18'!M$2,input!$1:$1,0))</f>
        <v>0</v>
      </c>
      <c r="N28" s="105">
        <f>INDEX(input!$A:$DZ,MATCH('2017-18'!$A28,input!$A:$A,0),MATCH('2017-18'!N$2,input!$1:$1,0))</f>
        <v>0</v>
      </c>
      <c r="O28" s="105">
        <f>INDEX(input!$A:$DZ,MATCH('2017-18'!$A28,input!$A:$A,0),MATCH('2017-18'!O$2,input!$1:$1,0))</f>
        <v>0</v>
      </c>
      <c r="P28" s="103">
        <f>INDEX(input!$A:$DZ,MATCH('2017-18'!$A28,input!$A:$A,0),MATCH('2017-18'!P$2,input!$1:$1,0))</f>
        <v>0</v>
      </c>
      <c r="Q28" s="103">
        <f>INDEX(input!$A:$DZ,MATCH('2017-18'!$A28,input!$A:$A,0),MATCH('2017-18'!Q$2,input!$1:$1,0))</f>
        <v>8.0820060377976996E-2</v>
      </c>
      <c r="R28" s="107">
        <f>INDEX(input!$A:$DZ,MATCH('2017-18'!$A28,input!$A:$A,0),MATCH('2017-18'!R$2,input!$1:$1,0))</f>
        <v>32.374297099105938</v>
      </c>
      <c r="S28" s="101">
        <f>INDEX(input!$A:$DZ,MATCH('2017-18'!$A28,input!$A:$A,0),MATCH('2017-18'!S$2,input!$1:$1,0))</f>
        <v>-1.1726656454726925</v>
      </c>
      <c r="W28" s="52"/>
    </row>
    <row r="29" spans="1:23" x14ac:dyDescent="0.25">
      <c r="A29" s="27" t="s">
        <v>60</v>
      </c>
      <c r="B29" s="27" t="str">
        <f>INDEX(input!$A:$DZ,MATCH('2017-18'!$A29,input!$A:$A,0),MATCH('2017-18'!B$2,input!$1:$1,0))</f>
        <v>E5032</v>
      </c>
      <c r="C29" s="27" t="str">
        <f>INDEX(input!$A:$DZ,MATCH('2017-18'!$A29,input!$A:$A,0),MATCH('2017-18'!C$2,input!$1:$1,0))</f>
        <v>E09000004</v>
      </c>
      <c r="E29" s="27" t="str">
        <f>INDEX(input!$A:$DZ,MATCH('2017-18'!$A29,input!$A:$A,0),MATCH('2017-18'!E$2,input!$1:$1,0))</f>
        <v>Bexley</v>
      </c>
      <c r="F29" s="137">
        <f>INDEX(input!$A:$DZ,MATCH('2017-18'!$A29,input!$A:$A,0),MATCH('2017-18'!F$2,input!$1:$1,0))</f>
        <v>155.15437212230194</v>
      </c>
      <c r="G29" s="106">
        <f>INDEX(input!$A:$DZ,MATCH('2017-18'!$A29,input!$A:$A,0),MATCH('2017-18'!G$2,input!$1:$1,0))</f>
        <v>47.978595937613321</v>
      </c>
      <c r="H29" s="106">
        <f>INDEX(input!$A:$DZ,MATCH('2017-18'!$A29,input!$A:$A,0),MATCH('2017-18'!H$2,input!$1:$1,0))</f>
        <v>0.51415396132247193</v>
      </c>
      <c r="I29" s="105">
        <f>INDEX(input!$A:$DZ,MATCH('2017-18'!$A29,input!$A:$A,0),MATCH('2017-18'!I$2,input!$1:$1,0))</f>
        <v>95.465372825421895</v>
      </c>
      <c r="J29" s="111">
        <f>INDEX(input!$A:$DZ,MATCH('2017-18'!$A29,input!$A:$A,0),MATCH('2017-18'!J$2,input!$1:$1,0))</f>
        <v>3.7808239045780749</v>
      </c>
      <c r="K29" s="50">
        <f>INDEX(input!$A:$DZ,MATCH('2017-18'!$A29,input!$A:$A,0),MATCH('2017-18'!K$2,input!$1:$1,0))</f>
        <v>0</v>
      </c>
      <c r="L29" s="106">
        <f>INDEX(input!$A:$DZ,MATCH('2017-18'!$A29,input!$A:$A,0),MATCH('2017-18'!L$2,input!$1:$1,0))</f>
        <v>3.6395185946097794</v>
      </c>
      <c r="M29" s="106">
        <f>INDEX(input!$A:$DZ,MATCH('2017-18'!$A29,input!$A:$A,0),MATCH('2017-18'!M$2,input!$1:$1,0))</f>
        <v>0.93252299999999999</v>
      </c>
      <c r="N29" s="105">
        <f>INDEX(input!$A:$DZ,MATCH('2017-18'!$A29,input!$A:$A,0),MATCH('2017-18'!N$2,input!$1:$1,0))</f>
        <v>3.9086354478577778</v>
      </c>
      <c r="O29" s="105">
        <f>INDEX(input!$A:$DZ,MATCH('2017-18'!$A29,input!$A:$A,0),MATCH('2017-18'!O$2,input!$1:$1,0))</f>
        <v>8.1984422050502298E-2</v>
      </c>
      <c r="P29" s="103">
        <f>INDEX(input!$A:$DZ,MATCH('2017-18'!$A29,input!$A:$A,0),MATCH('2017-18'!P$2,input!$1:$1,0))</f>
        <v>0</v>
      </c>
      <c r="Q29" s="103">
        <f>INDEX(input!$A:$DZ,MATCH('2017-18'!$A29,input!$A:$A,0),MATCH('2017-18'!Q$2,input!$1:$1,0))</f>
        <v>0.7133739290658706</v>
      </c>
      <c r="R29" s="107">
        <f>INDEX(input!$A:$DZ,MATCH('2017-18'!$A29,input!$A:$A,0),MATCH('2017-18'!R$2,input!$1:$1,0))</f>
        <v>157.01498202251969</v>
      </c>
      <c r="S29" s="101">
        <f>INDEX(input!$A:$DZ,MATCH('2017-18'!$A29,input!$A:$A,0),MATCH('2017-18'!S$2,input!$1:$1,0))</f>
        <v>1.1991991426133275</v>
      </c>
      <c r="W29" s="52"/>
    </row>
    <row r="30" spans="1:23" x14ac:dyDescent="0.25">
      <c r="A30" s="27" t="s">
        <v>62</v>
      </c>
      <c r="B30" s="27" t="str">
        <f>INDEX(input!$A:$DZ,MATCH('2017-18'!$A30,input!$A:$A,0),MATCH('2017-18'!B$2,input!$1:$1,0))</f>
        <v>E4601</v>
      </c>
      <c r="C30" s="27" t="str">
        <f>INDEX(input!$A:$DZ,MATCH('2017-18'!$A30,input!$A:$A,0),MATCH('2017-18'!C$2,input!$1:$1,0))</f>
        <v>E08000025</v>
      </c>
      <c r="E30" s="27" t="str">
        <f>INDEX(input!$A:$DZ,MATCH('2017-18'!$A30,input!$A:$A,0),MATCH('2017-18'!E$2,input!$1:$1,0))</f>
        <v>Birmingham</v>
      </c>
      <c r="F30" s="137">
        <f>INDEX(input!$A:$DZ,MATCH('2017-18'!$A30,input!$A:$A,0),MATCH('2017-18'!F$2,input!$1:$1,0))</f>
        <v>868.93202631983536</v>
      </c>
      <c r="G30" s="106">
        <f>INDEX(input!$A:$DZ,MATCH('2017-18'!$A30,input!$A:$A,0),MATCH('2017-18'!G$2,input!$1:$1,0))</f>
        <v>512.27555170804123</v>
      </c>
      <c r="H30" s="106">
        <f>INDEX(input!$A:$DZ,MATCH('2017-18'!$A30,input!$A:$A,0),MATCH('2017-18'!H$2,input!$1:$1,0))</f>
        <v>5.0250238341258004</v>
      </c>
      <c r="I30" s="105">
        <f>INDEX(input!$A:$DZ,MATCH('2017-18'!$A30,input!$A:$A,0),MATCH('2017-18'!I$2,input!$1:$1,0))</f>
        <v>293.96308299290752</v>
      </c>
      <c r="J30" s="111">
        <f>INDEX(input!$A:$DZ,MATCH('2017-18'!$A30,input!$A:$A,0),MATCH('2017-18'!J$2,input!$1:$1,0))</f>
        <v>14.581442807092428</v>
      </c>
      <c r="K30" s="50">
        <f>INDEX(input!$A:$DZ,MATCH('2017-18'!$A30,input!$A:$A,0),MATCH('2017-18'!K$2,input!$1:$1,0))</f>
        <v>0</v>
      </c>
      <c r="L30" s="106">
        <f>INDEX(input!$A:$DZ,MATCH('2017-18'!$A30,input!$A:$A,0),MATCH('2017-18'!L$2,input!$1:$1,0))</f>
        <v>33.792214455529518</v>
      </c>
      <c r="M30" s="106">
        <f>INDEX(input!$A:$DZ,MATCH('2017-18'!$A30,input!$A:$A,0),MATCH('2017-18'!M$2,input!$1:$1,0))</f>
        <v>5.6253190000000002</v>
      </c>
      <c r="N30" s="105">
        <f>INDEX(input!$A:$DZ,MATCH('2017-18'!$A30,input!$A:$A,0),MATCH('2017-18'!N$2,input!$1:$1,0))</f>
        <v>14.191263169342223</v>
      </c>
      <c r="O30" s="105">
        <f>INDEX(input!$A:$DZ,MATCH('2017-18'!$A30,input!$A:$A,0),MATCH('2017-18'!O$2,input!$1:$1,0))</f>
        <v>0.79517619445870402</v>
      </c>
      <c r="P30" s="103">
        <f>INDEX(input!$A:$DZ,MATCH('2017-18'!$A30,input!$A:$A,0),MATCH('2017-18'!P$2,input!$1:$1,0))</f>
        <v>0</v>
      </c>
      <c r="Q30" s="103">
        <f>INDEX(input!$A:$DZ,MATCH('2017-18'!$A30,input!$A:$A,0),MATCH('2017-18'!Q$2,input!$1:$1,0))</f>
        <v>0</v>
      </c>
      <c r="R30" s="107">
        <f>INDEX(input!$A:$DZ,MATCH('2017-18'!$A30,input!$A:$A,0),MATCH('2017-18'!R$2,input!$1:$1,0))</f>
        <v>880.24907416149745</v>
      </c>
      <c r="S30" s="101">
        <f>INDEX(input!$A:$DZ,MATCH('2017-18'!$A30,input!$A:$A,0),MATCH('2017-18'!S$2,input!$1:$1,0))</f>
        <v>1.3024088765139608</v>
      </c>
      <c r="W30" s="52"/>
    </row>
    <row r="31" spans="1:23" x14ac:dyDescent="0.25">
      <c r="A31" s="27" t="s">
        <v>63</v>
      </c>
      <c r="B31" s="27" t="str">
        <f>INDEX(input!$A:$DZ,MATCH('2017-18'!$A31,input!$A:$A,0),MATCH('2017-18'!B$2,input!$1:$1,0))</f>
        <v>E2431</v>
      </c>
      <c r="C31" s="27" t="str">
        <f>INDEX(input!$A:$DZ,MATCH('2017-18'!$A31,input!$A:$A,0),MATCH('2017-18'!C$2,input!$1:$1,0))</f>
        <v>E07000129</v>
      </c>
      <c r="E31" s="27" t="str">
        <f>INDEX(input!$A:$DZ,MATCH('2017-18'!$A31,input!$A:$A,0),MATCH('2017-18'!E$2,input!$1:$1,0))</f>
        <v>Blaby</v>
      </c>
      <c r="F31" s="137">
        <f>INDEX(input!$A:$DZ,MATCH('2017-18'!$A31,input!$A:$A,0),MATCH('2017-18'!F$2,input!$1:$1,0))</f>
        <v>9.7778137433728052</v>
      </c>
      <c r="G31" s="106">
        <f>INDEX(input!$A:$DZ,MATCH('2017-18'!$A31,input!$A:$A,0),MATCH('2017-18'!G$2,input!$1:$1,0))</f>
        <v>2.5499068774486893</v>
      </c>
      <c r="H31" s="106">
        <f>INDEX(input!$A:$DZ,MATCH('2017-18'!$A31,input!$A:$A,0),MATCH('2017-18'!H$2,input!$1:$1,0))</f>
        <v>3.1285914346977382E-2</v>
      </c>
      <c r="I31" s="105">
        <f>INDEX(input!$A:$DZ,MATCH('2017-18'!$A31,input!$A:$A,0),MATCH('2017-18'!I$2,input!$1:$1,0))</f>
        <v>4.838429810433599</v>
      </c>
      <c r="J31" s="111">
        <f>INDEX(input!$A:$DZ,MATCH('2017-18'!$A31,input!$A:$A,0),MATCH('2017-18'!J$2,input!$1:$1,0))</f>
        <v>0</v>
      </c>
      <c r="K31" s="50">
        <f>INDEX(input!$A:$DZ,MATCH('2017-18'!$A31,input!$A:$A,0),MATCH('2017-18'!K$2,input!$1:$1,0))</f>
        <v>0.13660487356639966</v>
      </c>
      <c r="L31" s="106">
        <f>INDEX(input!$A:$DZ,MATCH('2017-18'!$A31,input!$A:$A,0),MATCH('2017-18'!L$2,input!$1:$1,0))</f>
        <v>0</v>
      </c>
      <c r="M31" s="106">
        <f>INDEX(input!$A:$DZ,MATCH('2017-18'!$A31,input!$A:$A,0),MATCH('2017-18'!M$2,input!$1:$1,0))</f>
        <v>0</v>
      </c>
      <c r="N31" s="105">
        <f>INDEX(input!$A:$DZ,MATCH('2017-18'!$A31,input!$A:$A,0),MATCH('2017-18'!N$2,input!$1:$1,0))</f>
        <v>2.3295756756053327</v>
      </c>
      <c r="O31" s="105">
        <f>INDEX(input!$A:$DZ,MATCH('2017-18'!$A31,input!$A:$A,0),MATCH('2017-18'!O$2,input!$1:$1,0))</f>
        <v>4.9745568181974245E-3</v>
      </c>
      <c r="P31" s="103">
        <f>INDEX(input!$A:$DZ,MATCH('2017-18'!$A31,input!$A:$A,0),MATCH('2017-18'!P$2,input!$1:$1,0))</f>
        <v>0</v>
      </c>
      <c r="Q31" s="103">
        <f>INDEX(input!$A:$DZ,MATCH('2017-18'!$A31,input!$A:$A,0),MATCH('2017-18'!Q$2,input!$1:$1,0))</f>
        <v>1.1109975449296403E-2</v>
      </c>
      <c r="R31" s="107">
        <f>INDEX(input!$A:$DZ,MATCH('2017-18'!$A31,input!$A:$A,0),MATCH('2017-18'!R$2,input!$1:$1,0))</f>
        <v>9.901887683668491</v>
      </c>
      <c r="S31" s="101">
        <f>INDEX(input!$A:$DZ,MATCH('2017-18'!$A31,input!$A:$A,0),MATCH('2017-18'!S$2,input!$1:$1,0))</f>
        <v>1.268933358234392</v>
      </c>
      <c r="W31" s="52"/>
    </row>
    <row r="32" spans="1:23" x14ac:dyDescent="0.25">
      <c r="A32" s="27" t="s">
        <v>65</v>
      </c>
      <c r="B32" s="27" t="str">
        <f>INDEX(input!$A:$DZ,MATCH('2017-18'!$A32,input!$A:$A,0),MATCH('2017-18'!B$2,input!$1:$1,0))</f>
        <v>E2301</v>
      </c>
      <c r="C32" s="27" t="str">
        <f>INDEX(input!$A:$DZ,MATCH('2017-18'!$A32,input!$A:$A,0),MATCH('2017-18'!C$2,input!$1:$1,0))</f>
        <v>E06000008</v>
      </c>
      <c r="E32" s="27" t="str">
        <f>INDEX(input!$A:$DZ,MATCH('2017-18'!$A32,input!$A:$A,0),MATCH('2017-18'!E$2,input!$1:$1,0))</f>
        <v>Blackburn with Darwen</v>
      </c>
      <c r="F32" s="137">
        <f>INDEX(input!$A:$DZ,MATCH('2017-18'!$A32,input!$A:$A,0),MATCH('2017-18'!F$2,input!$1:$1,0))</f>
        <v>115.899643553139</v>
      </c>
      <c r="G32" s="106">
        <f>INDEX(input!$A:$DZ,MATCH('2017-18'!$A32,input!$A:$A,0),MATCH('2017-18'!G$2,input!$1:$1,0))</f>
        <v>63.920183857174635</v>
      </c>
      <c r="H32" s="106">
        <f>INDEX(input!$A:$DZ,MATCH('2017-18'!$A32,input!$A:$A,0),MATCH('2017-18'!H$2,input!$1:$1,0))</f>
        <v>0.62517687371378572</v>
      </c>
      <c r="I32" s="105">
        <f>INDEX(input!$A:$DZ,MATCH('2017-18'!$A32,input!$A:$A,0),MATCH('2017-18'!I$2,input!$1:$1,0))</f>
        <v>44.687976614559268</v>
      </c>
      <c r="J32" s="111">
        <f>INDEX(input!$A:$DZ,MATCH('2017-18'!$A32,input!$A:$A,0),MATCH('2017-18'!J$2,input!$1:$1,0))</f>
        <v>2.2165762954407335</v>
      </c>
      <c r="K32" s="50">
        <f>INDEX(input!$A:$DZ,MATCH('2017-18'!$A32,input!$A:$A,0),MATCH('2017-18'!K$2,input!$1:$1,0))</f>
        <v>0</v>
      </c>
      <c r="L32" s="106">
        <f>INDEX(input!$A:$DZ,MATCH('2017-18'!$A32,input!$A:$A,0),MATCH('2017-18'!L$2,input!$1:$1,0))</f>
        <v>4.3067523960651624</v>
      </c>
      <c r="M32" s="106">
        <f>INDEX(input!$A:$DZ,MATCH('2017-18'!$A32,input!$A:$A,0),MATCH('2017-18'!M$2,input!$1:$1,0))</f>
        <v>0.76783199999999996</v>
      </c>
      <c r="N32" s="105">
        <f>INDEX(input!$A:$DZ,MATCH('2017-18'!$A32,input!$A:$A,0),MATCH('2017-18'!N$2,input!$1:$1,0))</f>
        <v>1.3287084077777775</v>
      </c>
      <c r="O32" s="105">
        <f>INDEX(input!$A:$DZ,MATCH('2017-18'!$A32,input!$A:$A,0),MATCH('2017-18'!O$2,input!$1:$1,0))</f>
        <v>9.9006136887573329E-2</v>
      </c>
      <c r="P32" s="103">
        <f>INDEX(input!$A:$DZ,MATCH('2017-18'!$A32,input!$A:$A,0),MATCH('2017-18'!P$2,input!$1:$1,0))</f>
        <v>0</v>
      </c>
      <c r="Q32" s="103">
        <f>INDEX(input!$A:$DZ,MATCH('2017-18'!$A32,input!$A:$A,0),MATCH('2017-18'!Q$2,input!$1:$1,0))</f>
        <v>0</v>
      </c>
      <c r="R32" s="107">
        <f>INDEX(input!$A:$DZ,MATCH('2017-18'!$A32,input!$A:$A,0),MATCH('2017-18'!R$2,input!$1:$1,0))</f>
        <v>117.95221258161894</v>
      </c>
      <c r="S32" s="101">
        <f>INDEX(input!$A:$DZ,MATCH('2017-18'!$A32,input!$A:$A,0),MATCH('2017-18'!S$2,input!$1:$1,0))</f>
        <v>1.7709882149368639</v>
      </c>
      <c r="W32" s="52"/>
    </row>
    <row r="33" spans="1:23" x14ac:dyDescent="0.25">
      <c r="A33" s="27" t="s">
        <v>67</v>
      </c>
      <c r="B33" s="27" t="str">
        <f>INDEX(input!$A:$DZ,MATCH('2017-18'!$A33,input!$A:$A,0),MATCH('2017-18'!B$2,input!$1:$1,0))</f>
        <v>E2302</v>
      </c>
      <c r="C33" s="27" t="str">
        <f>INDEX(input!$A:$DZ,MATCH('2017-18'!$A33,input!$A:$A,0),MATCH('2017-18'!C$2,input!$1:$1,0))</f>
        <v>E06000009</v>
      </c>
      <c r="E33" s="27" t="str">
        <f>INDEX(input!$A:$DZ,MATCH('2017-18'!$A33,input!$A:$A,0),MATCH('2017-18'!E$2,input!$1:$1,0))</f>
        <v>Blackpool</v>
      </c>
      <c r="F33" s="137">
        <f>INDEX(input!$A:$DZ,MATCH('2017-18'!$A33,input!$A:$A,0),MATCH('2017-18'!F$2,input!$1:$1,0))</f>
        <v>126.57286177367284</v>
      </c>
      <c r="G33" s="106">
        <f>INDEX(input!$A:$DZ,MATCH('2017-18'!$A33,input!$A:$A,0),MATCH('2017-18'!G$2,input!$1:$1,0))</f>
        <v>69.646408390396431</v>
      </c>
      <c r="H33" s="106">
        <f>INDEX(input!$A:$DZ,MATCH('2017-18'!$A33,input!$A:$A,0),MATCH('2017-18'!H$2,input!$1:$1,0))</f>
        <v>0.6776487310839735</v>
      </c>
      <c r="I33" s="105">
        <f>INDEX(input!$A:$DZ,MATCH('2017-18'!$A33,input!$A:$A,0),MATCH('2017-18'!I$2,input!$1:$1,0))</f>
        <v>48.442243550136617</v>
      </c>
      <c r="J33" s="111">
        <f>INDEX(input!$A:$DZ,MATCH('2017-18'!$A33,input!$A:$A,0),MATCH('2017-18'!J$2,input!$1:$1,0))</f>
        <v>2.402852949863389</v>
      </c>
      <c r="K33" s="50">
        <f>INDEX(input!$A:$DZ,MATCH('2017-18'!$A33,input!$A:$A,0),MATCH('2017-18'!K$2,input!$1:$1,0))</f>
        <v>0</v>
      </c>
      <c r="L33" s="106">
        <f>INDEX(input!$A:$DZ,MATCH('2017-18'!$A33,input!$A:$A,0),MATCH('2017-18'!L$2,input!$1:$1,0))</f>
        <v>5.3967725683062868</v>
      </c>
      <c r="M33" s="106">
        <f>INDEX(input!$A:$DZ,MATCH('2017-18'!$A33,input!$A:$A,0),MATCH('2017-18'!M$2,input!$1:$1,0))</f>
        <v>0.90772299999999995</v>
      </c>
      <c r="N33" s="105">
        <f>INDEX(input!$A:$DZ,MATCH('2017-18'!$A33,input!$A:$A,0),MATCH('2017-18'!N$2,input!$1:$1,0))</f>
        <v>0.83874894845333337</v>
      </c>
      <c r="O33" s="105">
        <f>INDEX(input!$A:$DZ,MATCH('2017-18'!$A33,input!$A:$A,0),MATCH('2017-18'!O$2,input!$1:$1,0))</f>
        <v>0.10738125368232623</v>
      </c>
      <c r="P33" s="103">
        <f>INDEX(input!$A:$DZ,MATCH('2017-18'!$A33,input!$A:$A,0),MATCH('2017-18'!P$2,input!$1:$1,0))</f>
        <v>0</v>
      </c>
      <c r="Q33" s="103">
        <f>INDEX(input!$A:$DZ,MATCH('2017-18'!$A33,input!$A:$A,0),MATCH('2017-18'!Q$2,input!$1:$1,0))</f>
        <v>0</v>
      </c>
      <c r="R33" s="107">
        <f>INDEX(input!$A:$DZ,MATCH('2017-18'!$A33,input!$A:$A,0),MATCH('2017-18'!R$2,input!$1:$1,0))</f>
        <v>128.41977939192236</v>
      </c>
      <c r="S33" s="101">
        <f>INDEX(input!$A:$DZ,MATCH('2017-18'!$A33,input!$A:$A,0),MATCH('2017-18'!S$2,input!$1:$1,0))</f>
        <v>1.4591734692323222</v>
      </c>
      <c r="W33" s="52"/>
    </row>
    <row r="34" spans="1:23" x14ac:dyDescent="0.25">
      <c r="A34" s="27" t="s">
        <v>69</v>
      </c>
      <c r="B34" s="27" t="str">
        <f>INDEX(input!$A:$DZ,MATCH('2017-18'!$A34,input!$A:$A,0),MATCH('2017-18'!B$2,input!$1:$1,0))</f>
        <v>E1032</v>
      </c>
      <c r="C34" s="27" t="str">
        <f>INDEX(input!$A:$DZ,MATCH('2017-18'!$A34,input!$A:$A,0),MATCH('2017-18'!C$2,input!$1:$1,0))</f>
        <v>E07000033</v>
      </c>
      <c r="E34" s="27" t="str">
        <f>INDEX(input!$A:$DZ,MATCH('2017-18'!$A34,input!$A:$A,0),MATCH('2017-18'!E$2,input!$1:$1,0))</f>
        <v>Bolsover</v>
      </c>
      <c r="F34" s="137">
        <f>INDEX(input!$A:$DZ,MATCH('2017-18'!$A34,input!$A:$A,0),MATCH('2017-18'!F$2,input!$1:$1,0))</f>
        <v>9.8197216498951896</v>
      </c>
      <c r="G34" s="106">
        <f>INDEX(input!$A:$DZ,MATCH('2017-18'!$A34,input!$A:$A,0),MATCH('2017-18'!G$2,input!$1:$1,0))</f>
        <v>4.6386922978121712</v>
      </c>
      <c r="H34" s="106">
        <f>INDEX(input!$A:$DZ,MATCH('2017-18'!$A34,input!$A:$A,0),MATCH('2017-18'!H$2,input!$1:$1,0))</f>
        <v>4.1051834393792216E-2</v>
      </c>
      <c r="I34" s="105">
        <f>INDEX(input!$A:$DZ,MATCH('2017-18'!$A34,input!$A:$A,0),MATCH('2017-18'!I$2,input!$1:$1,0))</f>
        <v>3.4602727931400001</v>
      </c>
      <c r="J34" s="111">
        <f>INDEX(input!$A:$DZ,MATCH('2017-18'!$A34,input!$A:$A,0),MATCH('2017-18'!J$2,input!$1:$1,0))</f>
        <v>0</v>
      </c>
      <c r="K34" s="50">
        <f>INDEX(input!$A:$DZ,MATCH('2017-18'!$A34,input!$A:$A,0),MATCH('2017-18'!K$2,input!$1:$1,0))</f>
        <v>3.6724786859999782E-2</v>
      </c>
      <c r="L34" s="106">
        <f>INDEX(input!$A:$DZ,MATCH('2017-18'!$A34,input!$A:$A,0),MATCH('2017-18'!L$2,input!$1:$1,0))</f>
        <v>0</v>
      </c>
      <c r="M34" s="106">
        <f>INDEX(input!$A:$DZ,MATCH('2017-18'!$A34,input!$A:$A,0),MATCH('2017-18'!M$2,input!$1:$1,0))</f>
        <v>0</v>
      </c>
      <c r="N34" s="105">
        <f>INDEX(input!$A:$DZ,MATCH('2017-18'!$A34,input!$A:$A,0),MATCH('2017-18'!N$2,input!$1:$1,0))</f>
        <v>1.1999662005546667</v>
      </c>
      <c r="O34" s="105">
        <f>INDEX(input!$A:$DZ,MATCH('2017-18'!$A34,input!$A:$A,0),MATCH('2017-18'!O$2,input!$1:$1,0))</f>
        <v>6.5049863778808602E-3</v>
      </c>
      <c r="P34" s="103">
        <f>INDEX(input!$A:$DZ,MATCH('2017-18'!$A34,input!$A:$A,0),MATCH('2017-18'!P$2,input!$1:$1,0))</f>
        <v>0</v>
      </c>
      <c r="Q34" s="103">
        <f>INDEX(input!$A:$DZ,MATCH('2017-18'!$A34,input!$A:$A,0),MATCH('2017-18'!Q$2,input!$1:$1,0))</f>
        <v>0</v>
      </c>
      <c r="R34" s="107">
        <f>INDEX(input!$A:$DZ,MATCH('2017-18'!$A34,input!$A:$A,0),MATCH('2017-18'!R$2,input!$1:$1,0))</f>
        <v>9.3832128991385098</v>
      </c>
      <c r="S34" s="101">
        <f>INDEX(input!$A:$DZ,MATCH('2017-18'!$A34,input!$A:$A,0),MATCH('2017-18'!S$2,input!$1:$1,0))</f>
        <v>-4.4452252957835947</v>
      </c>
      <c r="W34" s="52"/>
    </row>
    <row r="35" spans="1:23" x14ac:dyDescent="0.25">
      <c r="A35" s="27" t="s">
        <v>71</v>
      </c>
      <c r="B35" s="27" t="str">
        <f>INDEX(input!$A:$DZ,MATCH('2017-18'!$A35,input!$A:$A,0),MATCH('2017-18'!B$2,input!$1:$1,0))</f>
        <v>E4201</v>
      </c>
      <c r="C35" s="27" t="str">
        <f>INDEX(input!$A:$DZ,MATCH('2017-18'!$A35,input!$A:$A,0),MATCH('2017-18'!C$2,input!$1:$1,0))</f>
        <v>E08000001</v>
      </c>
      <c r="E35" s="27" t="str">
        <f>INDEX(input!$A:$DZ,MATCH('2017-18'!$A35,input!$A:$A,0),MATCH('2017-18'!E$2,input!$1:$1,0))</f>
        <v>Bolton</v>
      </c>
      <c r="F35" s="137">
        <f>INDEX(input!$A:$DZ,MATCH('2017-18'!$A35,input!$A:$A,0),MATCH('2017-18'!F$2,input!$1:$1,0))</f>
        <v>204.28195866343063</v>
      </c>
      <c r="G35" s="106">
        <f>INDEX(input!$A:$DZ,MATCH('2017-18'!$A35,input!$A:$A,0),MATCH('2017-18'!G$2,input!$1:$1,0))</f>
        <v>94.463259626556962</v>
      </c>
      <c r="H35" s="106">
        <f>INDEX(input!$A:$DZ,MATCH('2017-18'!$A35,input!$A:$A,0),MATCH('2017-18'!H$2,input!$1:$1,0))</f>
        <v>0.95612888969272458</v>
      </c>
      <c r="I35" s="105">
        <f>INDEX(input!$A:$DZ,MATCH('2017-18'!$A35,input!$A:$A,0),MATCH('2017-18'!I$2,input!$1:$1,0))</f>
        <v>98.231189458067334</v>
      </c>
      <c r="J35" s="111">
        <f>INDEX(input!$A:$DZ,MATCH('2017-18'!$A35,input!$A:$A,0),MATCH('2017-18'!J$2,input!$1:$1,0))</f>
        <v>4.8874869939326944</v>
      </c>
      <c r="K35" s="50">
        <f>INDEX(input!$A:$DZ,MATCH('2017-18'!$A35,input!$A:$A,0),MATCH('2017-18'!K$2,input!$1:$1,0))</f>
        <v>0</v>
      </c>
      <c r="L35" s="106">
        <f>INDEX(input!$A:$DZ,MATCH('2017-18'!$A35,input!$A:$A,0),MATCH('2017-18'!L$2,input!$1:$1,0))</f>
        <v>7.4758608585042081</v>
      </c>
      <c r="M35" s="106">
        <f>INDEX(input!$A:$DZ,MATCH('2017-18'!$A35,input!$A:$A,0),MATCH('2017-18'!M$2,input!$1:$1,0))</f>
        <v>1.3963140000000001</v>
      </c>
      <c r="N35" s="105">
        <f>INDEX(input!$A:$DZ,MATCH('2017-18'!$A35,input!$A:$A,0),MATCH('2017-18'!N$2,input!$1:$1,0))</f>
        <v>2.9046532947022219</v>
      </c>
      <c r="O35" s="105">
        <f>INDEX(input!$A:$DZ,MATCH('2017-18'!$A35,input!$A:$A,0),MATCH('2017-18'!O$2,input!$1:$1,0))</f>
        <v>0.15065737225213327</v>
      </c>
      <c r="P35" s="103">
        <f>INDEX(input!$A:$DZ,MATCH('2017-18'!$A35,input!$A:$A,0),MATCH('2017-18'!P$2,input!$1:$1,0))</f>
        <v>0</v>
      </c>
      <c r="Q35" s="103">
        <f>INDEX(input!$A:$DZ,MATCH('2017-18'!$A35,input!$A:$A,0),MATCH('2017-18'!Q$2,input!$1:$1,0))</f>
        <v>0</v>
      </c>
      <c r="R35" s="107">
        <f>INDEX(input!$A:$DZ,MATCH('2017-18'!$A35,input!$A:$A,0),MATCH('2017-18'!R$2,input!$1:$1,0))</f>
        <v>210.46555049370829</v>
      </c>
      <c r="S35" s="101">
        <f>INDEX(input!$A:$DZ,MATCH('2017-18'!$A35,input!$A:$A,0),MATCH('2017-18'!S$2,input!$1:$1,0))</f>
        <v>3.0269887124322992</v>
      </c>
      <c r="W35" s="52"/>
    </row>
    <row r="36" spans="1:23" x14ac:dyDescent="0.25">
      <c r="A36" s="27" t="s">
        <v>72</v>
      </c>
      <c r="B36" s="27" t="str">
        <f>INDEX(input!$A:$DZ,MATCH('2017-18'!$A36,input!$A:$A,0),MATCH('2017-18'!B$2,input!$1:$1,0))</f>
        <v>E2531</v>
      </c>
      <c r="C36" s="27" t="str">
        <f>INDEX(input!$A:$DZ,MATCH('2017-18'!$A36,input!$A:$A,0),MATCH('2017-18'!C$2,input!$1:$1,0))</f>
        <v>E07000136</v>
      </c>
      <c r="E36" s="27" t="str">
        <f>INDEX(input!$A:$DZ,MATCH('2017-18'!$A36,input!$A:$A,0),MATCH('2017-18'!E$2,input!$1:$1,0))</f>
        <v>Boston</v>
      </c>
      <c r="F36" s="137">
        <f>INDEX(input!$A:$DZ,MATCH('2017-18'!$A36,input!$A:$A,0),MATCH('2017-18'!F$2,input!$1:$1,0))</f>
        <v>8.3290261277145508</v>
      </c>
      <c r="G36" s="106">
        <f>INDEX(input!$A:$DZ,MATCH('2017-18'!$A36,input!$A:$A,0),MATCH('2017-18'!G$2,input!$1:$1,0))</f>
        <v>3.4931347171111931</v>
      </c>
      <c r="H36" s="106">
        <f>INDEX(input!$A:$DZ,MATCH('2017-18'!$A36,input!$A:$A,0),MATCH('2017-18'!H$2,input!$1:$1,0))</f>
        <v>3.7917525995783095E-2</v>
      </c>
      <c r="I36" s="105">
        <f>INDEX(input!$A:$DZ,MATCH('2017-18'!$A36,input!$A:$A,0),MATCH('2017-18'!I$2,input!$1:$1,0))</f>
        <v>3.2096751082847992</v>
      </c>
      <c r="J36" s="111">
        <f>INDEX(input!$A:$DZ,MATCH('2017-18'!$A36,input!$A:$A,0),MATCH('2017-18'!J$2,input!$1:$1,0))</f>
        <v>0</v>
      </c>
      <c r="K36" s="50">
        <f>INDEX(input!$A:$DZ,MATCH('2017-18'!$A36,input!$A:$A,0),MATCH('2017-18'!K$2,input!$1:$1,0))</f>
        <v>5.6740323715199679E-2</v>
      </c>
      <c r="L36" s="106">
        <f>INDEX(input!$A:$DZ,MATCH('2017-18'!$A36,input!$A:$A,0),MATCH('2017-18'!L$2,input!$1:$1,0))</f>
        <v>0</v>
      </c>
      <c r="M36" s="106">
        <f>INDEX(input!$A:$DZ,MATCH('2017-18'!$A36,input!$A:$A,0),MATCH('2017-18'!M$2,input!$1:$1,0))</f>
        <v>0</v>
      </c>
      <c r="N36" s="105">
        <f>INDEX(input!$A:$DZ,MATCH('2017-18'!$A36,input!$A:$A,0),MATCH('2017-18'!N$2,input!$1:$1,0))</f>
        <v>0.85429095707733338</v>
      </c>
      <c r="O36" s="105">
        <f>INDEX(input!$A:$DZ,MATCH('2017-18'!$A36,input!$A:$A,0),MATCH('2017-18'!O$2,input!$1:$1,0))</f>
        <v>6.0189246812731977E-3</v>
      </c>
      <c r="P36" s="103">
        <f>INDEX(input!$A:$DZ,MATCH('2017-18'!$A36,input!$A:$A,0),MATCH('2017-18'!P$2,input!$1:$1,0))</f>
        <v>6.8407665701430295E-2</v>
      </c>
      <c r="Q36" s="103">
        <f>INDEX(input!$A:$DZ,MATCH('2017-18'!$A36,input!$A:$A,0),MATCH('2017-18'!Q$2,input!$1:$1,0))</f>
        <v>0</v>
      </c>
      <c r="R36" s="107">
        <f>INDEX(input!$A:$DZ,MATCH('2017-18'!$A36,input!$A:$A,0),MATCH('2017-18'!R$2,input!$1:$1,0))</f>
        <v>7.7261852225670138</v>
      </c>
      <c r="S36" s="101">
        <f>INDEX(input!$A:$DZ,MATCH('2017-18'!$A36,input!$A:$A,0),MATCH('2017-18'!S$2,input!$1:$1,0))</f>
        <v>-7.2378318413674485</v>
      </c>
      <c r="W36" s="52"/>
    </row>
    <row r="37" spans="1:23" x14ac:dyDescent="0.25">
      <c r="A37" s="27" t="s">
        <v>74</v>
      </c>
      <c r="B37" s="27" t="str">
        <f>INDEX(input!$A:$DZ,MATCH('2017-18'!$A37,input!$A:$A,0),MATCH('2017-18'!B$2,input!$1:$1,0))</f>
        <v>E1202</v>
      </c>
      <c r="C37" s="27" t="str">
        <f>INDEX(input!$A:$DZ,MATCH('2017-18'!$A37,input!$A:$A,0),MATCH('2017-18'!C$2,input!$1:$1,0))</f>
        <v>E06000028</v>
      </c>
      <c r="E37" s="27" t="str">
        <f>INDEX(input!$A:$DZ,MATCH('2017-18'!$A37,input!$A:$A,0),MATCH('2017-18'!E$2,input!$1:$1,0))</f>
        <v>Bournemouth</v>
      </c>
      <c r="F37" s="137">
        <f>INDEX(input!$A:$DZ,MATCH('2017-18'!$A37,input!$A:$A,0),MATCH('2017-18'!F$2,input!$1:$1,0))</f>
        <v>132.2098729445527</v>
      </c>
      <c r="G37" s="106">
        <f>INDEX(input!$A:$DZ,MATCH('2017-18'!$A37,input!$A:$A,0),MATCH('2017-18'!G$2,input!$1:$1,0))</f>
        <v>41.360524712078075</v>
      </c>
      <c r="H37" s="106">
        <f>INDEX(input!$A:$DZ,MATCH('2017-18'!$A37,input!$A:$A,0),MATCH('2017-18'!H$2,input!$1:$1,0))</f>
        <v>0.44338485760532848</v>
      </c>
      <c r="I37" s="105">
        <f>INDEX(input!$A:$DZ,MATCH('2017-18'!$A37,input!$A:$A,0),MATCH('2017-18'!I$2,input!$1:$1,0))</f>
        <v>79.884865119439723</v>
      </c>
      <c r="J37" s="111">
        <f>INDEX(input!$A:$DZ,MATCH('2017-18'!$A37,input!$A:$A,0),MATCH('2017-18'!J$2,input!$1:$1,0))</f>
        <v>3.9625127605602892</v>
      </c>
      <c r="K37" s="50">
        <f>INDEX(input!$A:$DZ,MATCH('2017-18'!$A37,input!$A:$A,0),MATCH('2017-18'!K$2,input!$1:$1,0))</f>
        <v>0</v>
      </c>
      <c r="L37" s="106">
        <f>INDEX(input!$A:$DZ,MATCH('2017-18'!$A37,input!$A:$A,0),MATCH('2017-18'!L$2,input!$1:$1,0))</f>
        <v>3.9491505061175856</v>
      </c>
      <c r="M37" s="106">
        <f>INDEX(input!$A:$DZ,MATCH('2017-18'!$A37,input!$A:$A,0),MATCH('2017-18'!M$2,input!$1:$1,0))</f>
        <v>0.88786399999999999</v>
      </c>
      <c r="N37" s="105">
        <f>INDEX(input!$A:$DZ,MATCH('2017-18'!$A37,input!$A:$A,0),MATCH('2017-18'!N$2,input!$1:$1,0))</f>
        <v>3.4123644952177781</v>
      </c>
      <c r="O37" s="105">
        <f>INDEX(input!$A:$DZ,MATCH('2017-18'!$A37,input!$A:$A,0),MATCH('2017-18'!O$2,input!$1:$1,0))</f>
        <v>7.0672702829429473E-2</v>
      </c>
      <c r="P37" s="103">
        <f>INDEX(input!$A:$DZ,MATCH('2017-18'!$A37,input!$A:$A,0),MATCH('2017-18'!P$2,input!$1:$1,0))</f>
        <v>0</v>
      </c>
      <c r="Q37" s="103">
        <f>INDEX(input!$A:$DZ,MATCH('2017-18'!$A37,input!$A:$A,0),MATCH('2017-18'!Q$2,input!$1:$1,0))</f>
        <v>0.29226408260915315</v>
      </c>
      <c r="R37" s="107">
        <f>INDEX(input!$A:$DZ,MATCH('2017-18'!$A37,input!$A:$A,0),MATCH('2017-18'!R$2,input!$1:$1,0))</f>
        <v>134.26360323645739</v>
      </c>
      <c r="S37" s="101">
        <f>INDEX(input!$A:$DZ,MATCH('2017-18'!$A37,input!$A:$A,0),MATCH('2017-18'!S$2,input!$1:$1,0))</f>
        <v>1.5533864802713904</v>
      </c>
      <c r="W37" s="52"/>
    </row>
    <row r="38" spans="1:23" x14ac:dyDescent="0.25">
      <c r="A38" s="27" t="s">
        <v>76</v>
      </c>
      <c r="B38" s="27" t="str">
        <f>INDEX(input!$A:$DZ,MATCH('2017-18'!$A38,input!$A:$A,0),MATCH('2017-18'!B$2,input!$1:$1,0))</f>
        <v>E0301</v>
      </c>
      <c r="C38" s="27" t="str">
        <f>INDEX(input!$A:$DZ,MATCH('2017-18'!$A38,input!$A:$A,0),MATCH('2017-18'!C$2,input!$1:$1,0))</f>
        <v>E06000036</v>
      </c>
      <c r="E38" s="27" t="str">
        <f>INDEX(input!$A:$DZ,MATCH('2017-18'!$A38,input!$A:$A,0),MATCH('2017-18'!E$2,input!$1:$1,0))</f>
        <v>Bracknell Forest</v>
      </c>
      <c r="F38" s="137">
        <f>INDEX(input!$A:$DZ,MATCH('2017-18'!$A38,input!$A:$A,0),MATCH('2017-18'!F$2,input!$1:$1,0))</f>
        <v>81.573254821224779</v>
      </c>
      <c r="G38" s="106">
        <f>INDEX(input!$A:$DZ,MATCH('2017-18'!$A38,input!$A:$A,0),MATCH('2017-18'!G$2,input!$1:$1,0))</f>
        <v>22.799713319041512</v>
      </c>
      <c r="H38" s="106">
        <f>INDEX(input!$A:$DZ,MATCH('2017-18'!$A38,input!$A:$A,0),MATCH('2017-18'!H$2,input!$1:$1,0))</f>
        <v>0.236118829097997</v>
      </c>
      <c r="I38" s="105">
        <f>INDEX(input!$A:$DZ,MATCH('2017-18'!$A38,input!$A:$A,0),MATCH('2017-18'!I$2,input!$1:$1,0))</f>
        <v>50.730821868717022</v>
      </c>
      <c r="J38" s="111">
        <f>INDEX(input!$A:$DZ,MATCH('2017-18'!$A38,input!$A:$A,0),MATCH('2017-18'!J$2,input!$1:$1,0))</f>
        <v>2.516278721282974</v>
      </c>
      <c r="K38" s="50">
        <f>INDEX(input!$A:$DZ,MATCH('2017-18'!$A38,input!$A:$A,0),MATCH('2017-18'!K$2,input!$1:$1,0))</f>
        <v>0</v>
      </c>
      <c r="L38" s="106">
        <f>INDEX(input!$A:$DZ,MATCH('2017-18'!$A38,input!$A:$A,0),MATCH('2017-18'!L$2,input!$1:$1,0))</f>
        <v>0.92907179302365162</v>
      </c>
      <c r="M38" s="106">
        <f>INDEX(input!$A:$DZ,MATCH('2017-18'!$A38,input!$A:$A,0),MATCH('2017-18'!M$2,input!$1:$1,0))</f>
        <v>0.36345300000000003</v>
      </c>
      <c r="N38" s="105">
        <f>INDEX(input!$A:$DZ,MATCH('2017-18'!$A38,input!$A:$A,0),MATCH('2017-18'!N$2,input!$1:$1,0))</f>
        <v>2.7579708042488891</v>
      </c>
      <c r="O38" s="105">
        <f>INDEX(input!$A:$DZ,MATCH('2017-18'!$A38,input!$A:$A,0),MATCH('2017-18'!O$2,input!$1:$1,0))</f>
        <v>3.7708434376235167E-2</v>
      </c>
      <c r="P38" s="103">
        <f>INDEX(input!$A:$DZ,MATCH('2017-18'!$A38,input!$A:$A,0),MATCH('2017-18'!P$2,input!$1:$1,0))</f>
        <v>0</v>
      </c>
      <c r="Q38" s="103">
        <f>INDEX(input!$A:$DZ,MATCH('2017-18'!$A38,input!$A:$A,0),MATCH('2017-18'!Q$2,input!$1:$1,0))</f>
        <v>0.91377497668943264</v>
      </c>
      <c r="R38" s="107">
        <f>INDEX(input!$A:$DZ,MATCH('2017-18'!$A38,input!$A:$A,0),MATCH('2017-18'!R$2,input!$1:$1,0))</f>
        <v>81.28491174647769</v>
      </c>
      <c r="S38" s="101">
        <f>INDEX(input!$A:$DZ,MATCH('2017-18'!$A38,input!$A:$A,0),MATCH('2017-18'!S$2,input!$1:$1,0))</f>
        <v>-0.3534774668229379</v>
      </c>
      <c r="W38" s="52"/>
    </row>
    <row r="39" spans="1:23" x14ac:dyDescent="0.25">
      <c r="A39" s="27" t="s">
        <v>78</v>
      </c>
      <c r="B39" s="27" t="str">
        <f>INDEX(input!$A:$DZ,MATCH('2017-18'!$A39,input!$A:$A,0),MATCH('2017-18'!B$2,input!$1:$1,0))</f>
        <v>E4701</v>
      </c>
      <c r="C39" s="27" t="str">
        <f>INDEX(input!$A:$DZ,MATCH('2017-18'!$A39,input!$A:$A,0),MATCH('2017-18'!C$2,input!$1:$1,0))</f>
        <v>E08000032</v>
      </c>
      <c r="E39" s="27" t="str">
        <f>INDEX(input!$A:$DZ,MATCH('2017-18'!$A39,input!$A:$A,0),MATCH('2017-18'!E$2,input!$1:$1,0))</f>
        <v>Bradford</v>
      </c>
      <c r="F39" s="137">
        <f>INDEX(input!$A:$DZ,MATCH('2017-18'!$A39,input!$A:$A,0),MATCH('2017-18'!F$2,input!$1:$1,0))</f>
        <v>384.63061659820249</v>
      </c>
      <c r="G39" s="106">
        <f>INDEX(input!$A:$DZ,MATCH('2017-18'!$A39,input!$A:$A,0),MATCH('2017-18'!G$2,input!$1:$1,0))</f>
        <v>192.89722330591022</v>
      </c>
      <c r="H39" s="106">
        <f>INDEX(input!$A:$DZ,MATCH('2017-18'!$A39,input!$A:$A,0),MATCH('2017-18'!H$2,input!$1:$1,0))</f>
        <v>1.9535134217489691</v>
      </c>
      <c r="I39" s="105">
        <f>INDEX(input!$A:$DZ,MATCH('2017-18'!$A39,input!$A:$A,0),MATCH('2017-18'!I$2,input!$1:$1,0))</f>
        <v>163.28702573939731</v>
      </c>
      <c r="J39" s="111">
        <f>INDEX(input!$A:$DZ,MATCH('2017-18'!$A39,input!$A:$A,0),MATCH('2017-18'!J$2,input!$1:$1,0))</f>
        <v>8.0989149806027108</v>
      </c>
      <c r="K39" s="50">
        <f>INDEX(input!$A:$DZ,MATCH('2017-18'!$A39,input!$A:$A,0),MATCH('2017-18'!K$2,input!$1:$1,0))</f>
        <v>0</v>
      </c>
      <c r="L39" s="106">
        <f>INDEX(input!$A:$DZ,MATCH('2017-18'!$A39,input!$A:$A,0),MATCH('2017-18'!L$2,input!$1:$1,0))</f>
        <v>12.045821176998315</v>
      </c>
      <c r="M39" s="106">
        <f>INDEX(input!$A:$DZ,MATCH('2017-18'!$A39,input!$A:$A,0),MATCH('2017-18'!M$2,input!$1:$1,0))</f>
        <v>2.307474</v>
      </c>
      <c r="N39" s="105">
        <f>INDEX(input!$A:$DZ,MATCH('2017-18'!$A39,input!$A:$A,0),MATCH('2017-18'!N$2,input!$1:$1,0))</f>
        <v>8.2485955035999989</v>
      </c>
      <c r="O39" s="105">
        <f>INDEX(input!$A:$DZ,MATCH('2017-18'!$A39,input!$A:$A,0),MATCH('2017-18'!O$2,input!$1:$1,0))</f>
        <v>0.30781540224619403</v>
      </c>
      <c r="P39" s="103">
        <f>INDEX(input!$A:$DZ,MATCH('2017-18'!$A39,input!$A:$A,0),MATCH('2017-18'!P$2,input!$1:$1,0))</f>
        <v>0</v>
      </c>
      <c r="Q39" s="103">
        <f>INDEX(input!$A:$DZ,MATCH('2017-18'!$A39,input!$A:$A,0),MATCH('2017-18'!Q$2,input!$1:$1,0))</f>
        <v>0</v>
      </c>
      <c r="R39" s="107">
        <f>INDEX(input!$A:$DZ,MATCH('2017-18'!$A39,input!$A:$A,0),MATCH('2017-18'!R$2,input!$1:$1,0))</f>
        <v>389.14638353050373</v>
      </c>
      <c r="S39" s="101">
        <f>INDEX(input!$A:$DZ,MATCH('2017-18'!$A39,input!$A:$A,0),MATCH('2017-18'!S$2,input!$1:$1,0))</f>
        <v>1.1740529061987193</v>
      </c>
      <c r="W39" s="52"/>
    </row>
    <row r="40" spans="1:23" x14ac:dyDescent="0.25">
      <c r="A40" s="27" t="s">
        <v>80</v>
      </c>
      <c r="B40" s="27" t="str">
        <f>INDEX(input!$A:$DZ,MATCH('2017-18'!$A40,input!$A:$A,0),MATCH('2017-18'!B$2,input!$1:$1,0))</f>
        <v>E1532</v>
      </c>
      <c r="C40" s="27" t="str">
        <f>INDEX(input!$A:$DZ,MATCH('2017-18'!$A40,input!$A:$A,0),MATCH('2017-18'!C$2,input!$1:$1,0))</f>
        <v>E07000067</v>
      </c>
      <c r="E40" s="27" t="str">
        <f>INDEX(input!$A:$DZ,MATCH('2017-18'!$A40,input!$A:$A,0),MATCH('2017-18'!E$2,input!$1:$1,0))</f>
        <v>Braintree</v>
      </c>
      <c r="F40" s="137">
        <f>INDEX(input!$A:$DZ,MATCH('2017-18'!$A40,input!$A:$A,0),MATCH('2017-18'!F$2,input!$1:$1,0))</f>
        <v>16.039885579166086</v>
      </c>
      <c r="G40" s="106">
        <f>INDEX(input!$A:$DZ,MATCH('2017-18'!$A40,input!$A:$A,0),MATCH('2017-18'!G$2,input!$1:$1,0))</f>
        <v>4.0336777863768134</v>
      </c>
      <c r="H40" s="106">
        <f>INDEX(input!$A:$DZ,MATCH('2017-18'!$A40,input!$A:$A,0),MATCH('2017-18'!H$2,input!$1:$1,0))</f>
        <v>4.8914836701933986E-2</v>
      </c>
      <c r="I40" s="105">
        <f>INDEX(input!$A:$DZ,MATCH('2017-18'!$A40,input!$A:$A,0),MATCH('2017-18'!I$2,input!$1:$1,0))</f>
        <v>8.5576591235160002</v>
      </c>
      <c r="J40" s="111">
        <f>INDEX(input!$A:$DZ,MATCH('2017-18'!$A40,input!$A:$A,0),MATCH('2017-18'!J$2,input!$1:$1,0))</f>
        <v>0</v>
      </c>
      <c r="K40" s="50">
        <f>INDEX(input!$A:$DZ,MATCH('2017-18'!$A40,input!$A:$A,0),MATCH('2017-18'!K$2,input!$1:$1,0))</f>
        <v>0.17801096648399861</v>
      </c>
      <c r="L40" s="106">
        <f>INDEX(input!$A:$DZ,MATCH('2017-18'!$A40,input!$A:$A,0),MATCH('2017-18'!L$2,input!$1:$1,0))</f>
        <v>0</v>
      </c>
      <c r="M40" s="106">
        <f>INDEX(input!$A:$DZ,MATCH('2017-18'!$A40,input!$A:$A,0),MATCH('2017-18'!M$2,input!$1:$1,0))</f>
        <v>0</v>
      </c>
      <c r="N40" s="105">
        <f>INDEX(input!$A:$DZ,MATCH('2017-18'!$A40,input!$A:$A,0),MATCH('2017-18'!N$2,input!$1:$1,0))</f>
        <v>2.1292111125475559</v>
      </c>
      <c r="O40" s="105">
        <f>INDEX(input!$A:$DZ,MATCH('2017-18'!$A40,input!$A:$A,0),MATCH('2017-18'!O$2,input!$1:$1,0))</f>
        <v>7.8015714500652318E-3</v>
      </c>
      <c r="P40" s="103">
        <f>INDEX(input!$A:$DZ,MATCH('2017-18'!$A40,input!$A:$A,0),MATCH('2017-18'!P$2,input!$1:$1,0))</f>
        <v>1.7754313213171974E-2</v>
      </c>
      <c r="Q40" s="103">
        <f>INDEX(input!$A:$DZ,MATCH('2017-18'!$A40,input!$A:$A,0),MATCH('2017-18'!Q$2,input!$1:$1,0))</f>
        <v>5.2661223605996683E-2</v>
      </c>
      <c r="R40" s="107">
        <f>INDEX(input!$A:$DZ,MATCH('2017-18'!$A40,input!$A:$A,0),MATCH('2017-18'!R$2,input!$1:$1,0))</f>
        <v>15.025690933895536</v>
      </c>
      <c r="S40" s="101">
        <f>INDEX(input!$A:$DZ,MATCH('2017-18'!$A40,input!$A:$A,0),MATCH('2017-18'!S$2,input!$1:$1,0))</f>
        <v>-6.3229543643869128</v>
      </c>
      <c r="W40" s="52"/>
    </row>
    <row r="41" spans="1:23" x14ac:dyDescent="0.25">
      <c r="A41" s="27" t="s">
        <v>82</v>
      </c>
      <c r="B41" s="27" t="str">
        <f>INDEX(input!$A:$DZ,MATCH('2017-18'!$A41,input!$A:$A,0),MATCH('2017-18'!B$2,input!$1:$1,0))</f>
        <v>E2631</v>
      </c>
      <c r="C41" s="27" t="str">
        <f>INDEX(input!$A:$DZ,MATCH('2017-18'!$A41,input!$A:$A,0),MATCH('2017-18'!C$2,input!$1:$1,0))</f>
        <v>E07000143</v>
      </c>
      <c r="E41" s="27" t="str">
        <f>INDEX(input!$A:$DZ,MATCH('2017-18'!$A41,input!$A:$A,0),MATCH('2017-18'!E$2,input!$1:$1,0))</f>
        <v>Breckland</v>
      </c>
      <c r="F41" s="137">
        <f>INDEX(input!$A:$DZ,MATCH('2017-18'!$A41,input!$A:$A,0),MATCH('2017-18'!F$2,input!$1:$1,0))</f>
        <v>12.289577688810255</v>
      </c>
      <c r="G41" s="106">
        <f>INDEX(input!$A:$DZ,MATCH('2017-18'!$A41,input!$A:$A,0),MATCH('2017-18'!G$2,input!$1:$1,0))</f>
        <v>5.1487698696620079</v>
      </c>
      <c r="H41" s="106">
        <f>INDEX(input!$A:$DZ,MATCH('2017-18'!$A41,input!$A:$A,0),MATCH('2017-18'!H$2,input!$1:$1,0))</f>
        <v>5.5542873079556576E-2</v>
      </c>
      <c r="I41" s="105">
        <f>INDEX(input!$A:$DZ,MATCH('2017-18'!$A41,input!$A:$A,0),MATCH('2017-18'!I$2,input!$1:$1,0))</f>
        <v>3.0782240994023993</v>
      </c>
      <c r="J41" s="111">
        <f>INDEX(input!$A:$DZ,MATCH('2017-18'!$A41,input!$A:$A,0),MATCH('2017-18'!J$2,input!$1:$1,0))</f>
        <v>0</v>
      </c>
      <c r="K41" s="50">
        <f>INDEX(input!$A:$DZ,MATCH('2017-18'!$A41,input!$A:$A,0),MATCH('2017-18'!K$2,input!$1:$1,0))</f>
        <v>0.30037980659760027</v>
      </c>
      <c r="L41" s="106">
        <f>INDEX(input!$A:$DZ,MATCH('2017-18'!$A41,input!$A:$A,0),MATCH('2017-18'!L$2,input!$1:$1,0))</f>
        <v>0</v>
      </c>
      <c r="M41" s="106">
        <f>INDEX(input!$A:$DZ,MATCH('2017-18'!$A41,input!$A:$A,0),MATCH('2017-18'!M$2,input!$1:$1,0))</f>
        <v>0</v>
      </c>
      <c r="N41" s="105">
        <f>INDEX(input!$A:$DZ,MATCH('2017-18'!$A41,input!$A:$A,0),MATCH('2017-18'!N$2,input!$1:$1,0))</f>
        <v>2.7208701632213335</v>
      </c>
      <c r="O41" s="105">
        <f>INDEX(input!$A:$DZ,MATCH('2017-18'!$A41,input!$A:$A,0),MATCH('2017-18'!O$2,input!$1:$1,0))</f>
        <v>8.8016350271950955E-3</v>
      </c>
      <c r="P41" s="103">
        <f>INDEX(input!$A:$DZ,MATCH('2017-18'!$A41,input!$A:$A,0),MATCH('2017-18'!P$2,input!$1:$1,0))</f>
        <v>0.37911753748887755</v>
      </c>
      <c r="Q41" s="103">
        <f>INDEX(input!$A:$DZ,MATCH('2017-18'!$A41,input!$A:$A,0),MATCH('2017-18'!Q$2,input!$1:$1,0))</f>
        <v>0</v>
      </c>
      <c r="R41" s="107">
        <f>INDEX(input!$A:$DZ,MATCH('2017-18'!$A41,input!$A:$A,0),MATCH('2017-18'!R$2,input!$1:$1,0))</f>
        <v>11.69170598447897</v>
      </c>
      <c r="S41" s="101">
        <f>INDEX(input!$A:$DZ,MATCH('2017-18'!$A41,input!$A:$A,0),MATCH('2017-18'!S$2,input!$1:$1,0))</f>
        <v>-4.8648677722721967</v>
      </c>
      <c r="W41" s="52"/>
    </row>
    <row r="42" spans="1:23" x14ac:dyDescent="0.25">
      <c r="A42" s="27" t="s">
        <v>84</v>
      </c>
      <c r="B42" s="27" t="str">
        <f>INDEX(input!$A:$DZ,MATCH('2017-18'!$A42,input!$A:$A,0),MATCH('2017-18'!B$2,input!$1:$1,0))</f>
        <v>E5033</v>
      </c>
      <c r="C42" s="27" t="str">
        <f>INDEX(input!$A:$DZ,MATCH('2017-18'!$A42,input!$A:$A,0),MATCH('2017-18'!C$2,input!$1:$1,0))</f>
        <v>E09000005</v>
      </c>
      <c r="E42" s="27" t="str">
        <f>INDEX(input!$A:$DZ,MATCH('2017-18'!$A42,input!$A:$A,0),MATCH('2017-18'!E$2,input!$1:$1,0))</f>
        <v>Brent</v>
      </c>
      <c r="F42" s="137">
        <f>INDEX(input!$A:$DZ,MATCH('2017-18'!$A42,input!$A:$A,0),MATCH('2017-18'!F$2,input!$1:$1,0))</f>
        <v>247.62144200344358</v>
      </c>
      <c r="G42" s="106">
        <f>INDEX(input!$A:$DZ,MATCH('2017-18'!$A42,input!$A:$A,0),MATCH('2017-18'!G$2,input!$1:$1,0))</f>
        <v>125.18152257202348</v>
      </c>
      <c r="H42" s="106">
        <f>INDEX(input!$A:$DZ,MATCH('2017-18'!$A42,input!$A:$A,0),MATCH('2017-18'!H$2,input!$1:$1,0))</f>
        <v>1.2389714696472109</v>
      </c>
      <c r="I42" s="105">
        <f>INDEX(input!$A:$DZ,MATCH('2017-18'!$A42,input!$A:$A,0),MATCH('2017-18'!I$2,input!$1:$1,0))</f>
        <v>102.79735491844066</v>
      </c>
      <c r="J42" s="111">
        <f>INDEX(input!$A:$DZ,MATCH('2017-18'!$A42,input!$A:$A,0),MATCH('2017-18'!J$2,input!$1:$1,0))</f>
        <v>4.067831121559367</v>
      </c>
      <c r="K42" s="50">
        <f>INDEX(input!$A:$DZ,MATCH('2017-18'!$A42,input!$A:$A,0),MATCH('2017-18'!K$2,input!$1:$1,0))</f>
        <v>0</v>
      </c>
      <c r="L42" s="106">
        <f>INDEX(input!$A:$DZ,MATCH('2017-18'!$A42,input!$A:$A,0),MATCH('2017-18'!L$2,input!$1:$1,0))</f>
        <v>6.9729884641812001</v>
      </c>
      <c r="M42" s="106">
        <f>INDEX(input!$A:$DZ,MATCH('2017-18'!$A42,input!$A:$A,0),MATCH('2017-18'!M$2,input!$1:$1,0))</f>
        <v>1.349038</v>
      </c>
      <c r="N42" s="105">
        <f>INDEX(input!$A:$DZ,MATCH('2017-18'!$A42,input!$A:$A,0),MATCH('2017-18'!N$2,input!$1:$1,0))</f>
        <v>10.87581905111111</v>
      </c>
      <c r="O42" s="105">
        <f>INDEX(input!$A:$DZ,MATCH('2017-18'!$A42,input!$A:$A,0),MATCH('2017-18'!O$2,input!$1:$1,0))</f>
        <v>0.19627178697345091</v>
      </c>
      <c r="P42" s="103">
        <f>INDEX(input!$A:$DZ,MATCH('2017-18'!$A42,input!$A:$A,0),MATCH('2017-18'!P$2,input!$1:$1,0))</f>
        <v>0</v>
      </c>
      <c r="Q42" s="103">
        <f>INDEX(input!$A:$DZ,MATCH('2017-18'!$A42,input!$A:$A,0),MATCH('2017-18'!Q$2,input!$1:$1,0))</f>
        <v>0</v>
      </c>
      <c r="R42" s="107">
        <f>INDEX(input!$A:$DZ,MATCH('2017-18'!$A42,input!$A:$A,0),MATCH('2017-18'!R$2,input!$1:$1,0))</f>
        <v>252.67979738393643</v>
      </c>
      <c r="S42" s="101">
        <f>INDEX(input!$A:$DZ,MATCH('2017-18'!$A42,input!$A:$A,0),MATCH('2017-18'!S$2,input!$1:$1,0))</f>
        <v>2.0427776122968089</v>
      </c>
      <c r="W42" s="52"/>
    </row>
    <row r="43" spans="1:23" x14ac:dyDescent="0.25">
      <c r="A43" s="27" t="s">
        <v>86</v>
      </c>
      <c r="B43" s="27" t="str">
        <f>INDEX(input!$A:$DZ,MATCH('2017-18'!$A43,input!$A:$A,0),MATCH('2017-18'!B$2,input!$1:$1,0))</f>
        <v>E1533</v>
      </c>
      <c r="C43" s="27" t="str">
        <f>INDEX(input!$A:$DZ,MATCH('2017-18'!$A43,input!$A:$A,0),MATCH('2017-18'!C$2,input!$1:$1,0))</f>
        <v>E07000068</v>
      </c>
      <c r="E43" s="27" t="str">
        <f>INDEX(input!$A:$DZ,MATCH('2017-18'!$A43,input!$A:$A,0),MATCH('2017-18'!E$2,input!$1:$1,0))</f>
        <v>Brentwood</v>
      </c>
      <c r="F43" s="137">
        <f>INDEX(input!$A:$DZ,MATCH('2017-18'!$A43,input!$A:$A,0),MATCH('2017-18'!F$2,input!$1:$1,0))</f>
        <v>9.4506803794197527</v>
      </c>
      <c r="G43" s="106">
        <f>INDEX(input!$A:$DZ,MATCH('2017-18'!$A43,input!$A:$A,0),MATCH('2017-18'!G$2,input!$1:$1,0))</f>
        <v>1.7826333931912566</v>
      </c>
      <c r="H43" s="106">
        <f>INDEX(input!$A:$DZ,MATCH('2017-18'!$A43,input!$A:$A,0),MATCH('2017-18'!H$2,input!$1:$1,0))</f>
        <v>2.3275915133640503E-2</v>
      </c>
      <c r="I43" s="105">
        <f>INDEX(input!$A:$DZ,MATCH('2017-18'!$A43,input!$A:$A,0),MATCH('2017-18'!I$2,input!$1:$1,0))</f>
        <v>5.612563245189599</v>
      </c>
      <c r="J43" s="111">
        <f>INDEX(input!$A:$DZ,MATCH('2017-18'!$A43,input!$A:$A,0),MATCH('2017-18'!J$2,input!$1:$1,0))</f>
        <v>0</v>
      </c>
      <c r="K43" s="50">
        <f>INDEX(input!$A:$DZ,MATCH('2017-18'!$A43,input!$A:$A,0),MATCH('2017-18'!K$2,input!$1:$1,0))</f>
        <v>0.10289832881039998</v>
      </c>
      <c r="L43" s="106">
        <f>INDEX(input!$A:$DZ,MATCH('2017-18'!$A43,input!$A:$A,0),MATCH('2017-18'!L$2,input!$1:$1,0))</f>
        <v>0</v>
      </c>
      <c r="M43" s="106">
        <f>INDEX(input!$A:$DZ,MATCH('2017-18'!$A43,input!$A:$A,0),MATCH('2017-18'!M$2,input!$1:$1,0))</f>
        <v>0</v>
      </c>
      <c r="N43" s="105">
        <f>INDEX(input!$A:$DZ,MATCH('2017-18'!$A43,input!$A:$A,0),MATCH('2017-18'!N$2,input!$1:$1,0))</f>
        <v>1.1536531066666669</v>
      </c>
      <c r="O43" s="105">
        <f>INDEX(input!$A:$DZ,MATCH('2017-18'!$A43,input!$A:$A,0),MATCH('2017-18'!O$2,input!$1:$1,0))</f>
        <v>3.7249119644500966E-3</v>
      </c>
      <c r="P43" s="103">
        <f>INDEX(input!$A:$DZ,MATCH('2017-18'!$A43,input!$A:$A,0),MATCH('2017-18'!P$2,input!$1:$1,0))</f>
        <v>0</v>
      </c>
      <c r="Q43" s="103">
        <f>INDEX(input!$A:$DZ,MATCH('2017-18'!$A43,input!$A:$A,0),MATCH('2017-18'!Q$2,input!$1:$1,0))</f>
        <v>7.0471217720309995E-2</v>
      </c>
      <c r="R43" s="107">
        <f>INDEX(input!$A:$DZ,MATCH('2017-18'!$A43,input!$A:$A,0),MATCH('2017-18'!R$2,input!$1:$1,0))</f>
        <v>8.7492201186763214</v>
      </c>
      <c r="S43" s="101">
        <f>INDEX(input!$A:$DZ,MATCH('2017-18'!$A43,input!$A:$A,0),MATCH('2017-18'!S$2,input!$1:$1,0))</f>
        <v>-7.4223255107744857</v>
      </c>
      <c r="W43" s="52"/>
    </row>
    <row r="44" spans="1:23" x14ac:dyDescent="0.25">
      <c r="A44" s="27" t="s">
        <v>87</v>
      </c>
      <c r="B44" s="27" t="str">
        <f>INDEX(input!$A:$DZ,MATCH('2017-18'!$A44,input!$A:$A,0),MATCH('2017-18'!B$2,input!$1:$1,0))</f>
        <v>E1401</v>
      </c>
      <c r="C44" s="27" t="str">
        <f>INDEX(input!$A:$DZ,MATCH('2017-18'!$A44,input!$A:$A,0),MATCH('2017-18'!C$2,input!$1:$1,0))</f>
        <v>E06000043</v>
      </c>
      <c r="E44" s="27" t="str">
        <f>INDEX(input!$A:$DZ,MATCH('2017-18'!$A44,input!$A:$A,0),MATCH('2017-18'!E$2,input!$1:$1,0))</f>
        <v>Brighton And Hove</v>
      </c>
      <c r="F44" s="137">
        <f>INDEX(input!$A:$DZ,MATCH('2017-18'!$A44,input!$A:$A,0),MATCH('2017-18'!F$2,input!$1:$1,0))</f>
        <v>213.18632981450065</v>
      </c>
      <c r="G44" s="106">
        <f>INDEX(input!$A:$DZ,MATCH('2017-18'!$A44,input!$A:$A,0),MATCH('2017-18'!G$2,input!$1:$1,0))</f>
        <v>76.842817764960202</v>
      </c>
      <c r="H44" s="106">
        <f>INDEX(input!$A:$DZ,MATCH('2017-18'!$A44,input!$A:$A,0),MATCH('2017-18'!H$2,input!$1:$1,0))</f>
        <v>0.82955204318252618</v>
      </c>
      <c r="I44" s="105">
        <f>INDEX(input!$A:$DZ,MATCH('2017-18'!$A44,input!$A:$A,0),MATCH('2017-18'!I$2,input!$1:$1,0))</f>
        <v>121.70996911674003</v>
      </c>
      <c r="J44" s="111">
        <f>INDEX(input!$A:$DZ,MATCH('2017-18'!$A44,input!$A:$A,0),MATCH('2017-18'!J$2,input!$1:$1,0))</f>
        <v>6.0358526112599522</v>
      </c>
      <c r="K44" s="50">
        <f>INDEX(input!$A:$DZ,MATCH('2017-18'!$A44,input!$A:$A,0),MATCH('2017-18'!K$2,input!$1:$1,0))</f>
        <v>0</v>
      </c>
      <c r="L44" s="106">
        <f>INDEX(input!$A:$DZ,MATCH('2017-18'!$A44,input!$A:$A,0),MATCH('2017-18'!L$2,input!$1:$1,0))</f>
        <v>5.0934685498303907</v>
      </c>
      <c r="M44" s="106">
        <f>INDEX(input!$A:$DZ,MATCH('2017-18'!$A44,input!$A:$A,0),MATCH('2017-18'!M$2,input!$1:$1,0))</f>
        <v>1.2341500000000001</v>
      </c>
      <c r="N44" s="105">
        <f>INDEX(input!$A:$DZ,MATCH('2017-18'!$A44,input!$A:$A,0),MATCH('2017-18'!N$2,input!$1:$1,0))</f>
        <v>4.6199882417777776</v>
      </c>
      <c r="O44" s="105">
        <f>INDEX(input!$A:$DZ,MATCH('2017-18'!$A44,input!$A:$A,0),MATCH('2017-18'!O$2,input!$1:$1,0))</f>
        <v>0.13071263960283808</v>
      </c>
      <c r="P44" s="103">
        <f>INDEX(input!$A:$DZ,MATCH('2017-18'!$A44,input!$A:$A,0),MATCH('2017-18'!P$2,input!$1:$1,0))</f>
        <v>0</v>
      </c>
      <c r="Q44" s="103">
        <f>INDEX(input!$A:$DZ,MATCH('2017-18'!$A44,input!$A:$A,0),MATCH('2017-18'!Q$2,input!$1:$1,0))</f>
        <v>4.7271584854684121E-2</v>
      </c>
      <c r="R44" s="107">
        <f>INDEX(input!$A:$DZ,MATCH('2017-18'!$A44,input!$A:$A,0),MATCH('2017-18'!R$2,input!$1:$1,0))</f>
        <v>216.5437825522084</v>
      </c>
      <c r="S44" s="101">
        <f>INDEX(input!$A:$DZ,MATCH('2017-18'!$A44,input!$A:$A,0),MATCH('2017-18'!S$2,input!$1:$1,0))</f>
        <v>1.5748911952418121</v>
      </c>
      <c r="W44" s="52"/>
    </row>
    <row r="45" spans="1:23" x14ac:dyDescent="0.25">
      <c r="A45" s="27" t="s">
        <v>88</v>
      </c>
      <c r="B45" s="27" t="str">
        <f>INDEX(input!$A:$DZ,MATCH('2017-18'!$A45,input!$A:$A,0),MATCH('2017-18'!B$2,input!$1:$1,0))</f>
        <v>E0102</v>
      </c>
      <c r="C45" s="27" t="str">
        <f>INDEX(input!$A:$DZ,MATCH('2017-18'!$A45,input!$A:$A,0),MATCH('2017-18'!C$2,input!$1:$1,0))</f>
        <v>E06000023</v>
      </c>
      <c r="E45" s="27" t="str">
        <f>INDEX(input!$A:$DZ,MATCH('2017-18'!$A45,input!$A:$A,0),MATCH('2017-18'!E$2,input!$1:$1,0))</f>
        <v>Bristol, City of</v>
      </c>
      <c r="F45" s="137">
        <f>INDEX(input!$A:$DZ,MATCH('2017-18'!$A45,input!$A:$A,0),MATCH('2017-18'!F$2,input!$1:$1,0))</f>
        <v>347.21598296997837</v>
      </c>
      <c r="G45" s="106">
        <f>INDEX(input!$A:$DZ,MATCH('2017-18'!$A45,input!$A:$A,0),MATCH('2017-18'!G$2,input!$1:$1,0))</f>
        <v>137.09684431862729</v>
      </c>
      <c r="H45" s="106">
        <f>INDEX(input!$A:$DZ,MATCH('2017-18'!$A45,input!$A:$A,0),MATCH('2017-18'!H$2,input!$1:$1,0))</f>
        <v>1.4308425742114241</v>
      </c>
      <c r="I45" s="105">
        <f>INDEX(input!$A:$DZ,MATCH('2017-18'!$A45,input!$A:$A,0),MATCH('2017-18'!I$2,input!$1:$1,0))</f>
        <v>183.07970871185242</v>
      </c>
      <c r="J45" s="111">
        <f>INDEX(input!$A:$DZ,MATCH('2017-18'!$A45,input!$A:$A,0),MATCH('2017-18'!J$2,input!$1:$1,0))</f>
        <v>9.0822054701475796</v>
      </c>
      <c r="K45" s="50">
        <f>INDEX(input!$A:$DZ,MATCH('2017-18'!$A45,input!$A:$A,0),MATCH('2017-18'!K$2,input!$1:$1,0))</f>
        <v>0</v>
      </c>
      <c r="L45" s="106">
        <f>INDEX(input!$A:$DZ,MATCH('2017-18'!$A45,input!$A:$A,0),MATCH('2017-18'!L$2,input!$1:$1,0))</f>
        <v>9.0558873983204773</v>
      </c>
      <c r="M45" s="106">
        <f>INDEX(input!$A:$DZ,MATCH('2017-18'!$A45,input!$A:$A,0),MATCH('2017-18'!M$2,input!$1:$1,0))</f>
        <v>2.0374289999999999</v>
      </c>
      <c r="N45" s="105">
        <f>INDEX(input!$A:$DZ,MATCH('2017-18'!$A45,input!$A:$A,0),MATCH('2017-18'!N$2,input!$1:$1,0))</f>
        <v>10.064031276746666</v>
      </c>
      <c r="O45" s="105">
        <f>INDEX(input!$A:$DZ,MATCH('2017-18'!$A45,input!$A:$A,0),MATCH('2017-18'!O$2,input!$1:$1,0))</f>
        <v>0.22545807857186415</v>
      </c>
      <c r="P45" s="103">
        <f>INDEX(input!$A:$DZ,MATCH('2017-18'!$A45,input!$A:$A,0),MATCH('2017-18'!P$2,input!$1:$1,0))</f>
        <v>0</v>
      </c>
      <c r="Q45" s="103">
        <f>INDEX(input!$A:$DZ,MATCH('2017-18'!$A45,input!$A:$A,0),MATCH('2017-18'!Q$2,input!$1:$1,0))</f>
        <v>0</v>
      </c>
      <c r="R45" s="107">
        <f>INDEX(input!$A:$DZ,MATCH('2017-18'!$A45,input!$A:$A,0),MATCH('2017-18'!R$2,input!$1:$1,0))</f>
        <v>352.07240682847782</v>
      </c>
      <c r="S45" s="101">
        <f>INDEX(input!$A:$DZ,MATCH('2017-18'!$A45,input!$A:$A,0),MATCH('2017-18'!S$2,input!$1:$1,0))</f>
        <v>1.3986752041075468</v>
      </c>
      <c r="W45" s="52"/>
    </row>
    <row r="46" spans="1:23" x14ac:dyDescent="0.25">
      <c r="A46" s="27" t="s">
        <v>89</v>
      </c>
      <c r="B46" s="27" t="str">
        <f>INDEX(input!$A:$DZ,MATCH('2017-18'!$A46,input!$A:$A,0),MATCH('2017-18'!B$2,input!$1:$1,0))</f>
        <v>E2632</v>
      </c>
      <c r="C46" s="27" t="str">
        <f>INDEX(input!$A:$DZ,MATCH('2017-18'!$A46,input!$A:$A,0),MATCH('2017-18'!C$2,input!$1:$1,0))</f>
        <v>E07000144</v>
      </c>
      <c r="E46" s="27" t="str">
        <f>INDEX(input!$A:$DZ,MATCH('2017-18'!$A46,input!$A:$A,0),MATCH('2017-18'!E$2,input!$1:$1,0))</f>
        <v>Broadland</v>
      </c>
      <c r="F46" s="137">
        <f>INDEX(input!$A:$DZ,MATCH('2017-18'!$A46,input!$A:$A,0),MATCH('2017-18'!F$2,input!$1:$1,0))</f>
        <v>11.111993790938005</v>
      </c>
      <c r="G46" s="106">
        <f>INDEX(input!$A:$DZ,MATCH('2017-18'!$A46,input!$A:$A,0),MATCH('2017-18'!G$2,input!$1:$1,0))</f>
        <v>3.4891231691809002</v>
      </c>
      <c r="H46" s="106">
        <f>INDEX(input!$A:$DZ,MATCH('2017-18'!$A46,input!$A:$A,0),MATCH('2017-18'!H$2,input!$1:$1,0))</f>
        <v>4.0338361926052314E-2</v>
      </c>
      <c r="I46" s="105">
        <f>INDEX(input!$A:$DZ,MATCH('2017-18'!$A46,input!$A:$A,0),MATCH('2017-18'!I$2,input!$1:$1,0))</f>
        <v>5.20076172</v>
      </c>
      <c r="J46" s="111">
        <f>INDEX(input!$A:$DZ,MATCH('2017-18'!$A46,input!$A:$A,0),MATCH('2017-18'!J$2,input!$1:$1,0))</f>
        <v>0</v>
      </c>
      <c r="K46" s="50">
        <f>INDEX(input!$A:$DZ,MATCH('2017-18'!$A46,input!$A:$A,0),MATCH('2017-18'!K$2,input!$1:$1,0))</f>
        <v>0.12273183999999995</v>
      </c>
      <c r="L46" s="106">
        <f>INDEX(input!$A:$DZ,MATCH('2017-18'!$A46,input!$A:$A,0),MATCH('2017-18'!L$2,input!$1:$1,0))</f>
        <v>0</v>
      </c>
      <c r="M46" s="106">
        <f>INDEX(input!$A:$DZ,MATCH('2017-18'!$A46,input!$A:$A,0),MATCH('2017-18'!M$2,input!$1:$1,0))</f>
        <v>0</v>
      </c>
      <c r="N46" s="105">
        <f>INDEX(input!$A:$DZ,MATCH('2017-18'!$A46,input!$A:$A,0),MATCH('2017-18'!N$2,input!$1:$1,0))</f>
        <v>2.0664445975324446</v>
      </c>
      <c r="O46" s="105">
        <f>INDEX(input!$A:$DZ,MATCH('2017-18'!$A46,input!$A:$A,0),MATCH('2017-18'!O$2,input!$1:$1,0))</f>
        <v>6.410065031841143E-3</v>
      </c>
      <c r="P46" s="103">
        <f>INDEX(input!$A:$DZ,MATCH('2017-18'!$A46,input!$A:$A,0),MATCH('2017-18'!P$2,input!$1:$1,0))</f>
        <v>0</v>
      </c>
      <c r="Q46" s="103">
        <f>INDEX(input!$A:$DZ,MATCH('2017-18'!$A46,input!$A:$A,0),MATCH('2017-18'!Q$2,input!$1:$1,0))</f>
        <v>0</v>
      </c>
      <c r="R46" s="107">
        <f>INDEX(input!$A:$DZ,MATCH('2017-18'!$A46,input!$A:$A,0),MATCH('2017-18'!R$2,input!$1:$1,0))</f>
        <v>10.925809753671237</v>
      </c>
      <c r="S46" s="101">
        <f>INDEX(input!$A:$DZ,MATCH('2017-18'!$A46,input!$A:$A,0),MATCH('2017-18'!S$2,input!$1:$1,0))</f>
        <v>-1.675523229851017</v>
      </c>
      <c r="W46" s="52"/>
    </row>
    <row r="47" spans="1:23" x14ac:dyDescent="0.25">
      <c r="A47" s="27" t="s">
        <v>91</v>
      </c>
      <c r="B47" s="27" t="str">
        <f>INDEX(input!$A:$DZ,MATCH('2017-18'!$A47,input!$A:$A,0),MATCH('2017-18'!B$2,input!$1:$1,0))</f>
        <v>E5034</v>
      </c>
      <c r="C47" s="27" t="str">
        <f>INDEX(input!$A:$DZ,MATCH('2017-18'!$A47,input!$A:$A,0),MATCH('2017-18'!C$2,input!$1:$1,0))</f>
        <v>E09000006</v>
      </c>
      <c r="E47" s="27" t="str">
        <f>INDEX(input!$A:$DZ,MATCH('2017-18'!$A47,input!$A:$A,0),MATCH('2017-18'!E$2,input!$1:$1,0))</f>
        <v>Bromley</v>
      </c>
      <c r="F47" s="137">
        <f>INDEX(input!$A:$DZ,MATCH('2017-18'!$A47,input!$A:$A,0),MATCH('2017-18'!F$2,input!$1:$1,0))</f>
        <v>202.24471039507071</v>
      </c>
      <c r="G47" s="106">
        <f>INDEX(input!$A:$DZ,MATCH('2017-18'!$A47,input!$A:$A,0),MATCH('2017-18'!G$2,input!$1:$1,0))</f>
        <v>46.784148312599733</v>
      </c>
      <c r="H47" s="106">
        <f>INDEX(input!$A:$DZ,MATCH('2017-18'!$A47,input!$A:$A,0),MATCH('2017-18'!H$2,input!$1:$1,0))</f>
        <v>0.53970686279778513</v>
      </c>
      <c r="I47" s="105">
        <f>INDEX(input!$A:$DZ,MATCH('2017-18'!$A47,input!$A:$A,0),MATCH('2017-18'!I$2,input!$1:$1,0))</f>
        <v>137.72393955142579</v>
      </c>
      <c r="J47" s="111">
        <f>INDEX(input!$A:$DZ,MATCH('2017-18'!$A47,input!$A:$A,0),MATCH('2017-18'!J$2,input!$1:$1,0))</f>
        <v>5.4532529085741936</v>
      </c>
      <c r="K47" s="50">
        <f>INDEX(input!$A:$DZ,MATCH('2017-18'!$A47,input!$A:$A,0),MATCH('2017-18'!K$2,input!$1:$1,0))</f>
        <v>0</v>
      </c>
      <c r="L47" s="106">
        <f>INDEX(input!$A:$DZ,MATCH('2017-18'!$A47,input!$A:$A,0),MATCH('2017-18'!L$2,input!$1:$1,0))</f>
        <v>4.1841090581063209</v>
      </c>
      <c r="M47" s="106">
        <f>INDEX(input!$A:$DZ,MATCH('2017-18'!$A47,input!$A:$A,0),MATCH('2017-18'!M$2,input!$1:$1,0))</f>
        <v>1.195775</v>
      </c>
      <c r="N47" s="105">
        <f>INDEX(input!$A:$DZ,MATCH('2017-18'!$A47,input!$A:$A,0),MATCH('2017-18'!N$2,input!$1:$1,0))</f>
        <v>6.0111999234222226</v>
      </c>
      <c r="O47" s="105">
        <f>INDEX(input!$A:$DZ,MATCH('2017-18'!$A47,input!$A:$A,0),MATCH('2017-18'!O$2,input!$1:$1,0))</f>
        <v>8.5041691148656465E-2</v>
      </c>
      <c r="P47" s="103">
        <f>INDEX(input!$A:$DZ,MATCH('2017-18'!$A47,input!$A:$A,0),MATCH('2017-18'!P$2,input!$1:$1,0))</f>
        <v>0</v>
      </c>
      <c r="Q47" s="103">
        <f>INDEX(input!$A:$DZ,MATCH('2017-18'!$A47,input!$A:$A,0),MATCH('2017-18'!Q$2,input!$1:$1,0))</f>
        <v>2.0519355201912406</v>
      </c>
      <c r="R47" s="107">
        <f>INDEX(input!$A:$DZ,MATCH('2017-18'!$A47,input!$A:$A,0),MATCH('2017-18'!R$2,input!$1:$1,0))</f>
        <v>204.029108828266</v>
      </c>
      <c r="S47" s="101">
        <f>INDEX(input!$A:$DZ,MATCH('2017-18'!$A47,input!$A:$A,0),MATCH('2017-18'!S$2,input!$1:$1,0))</f>
        <v>0.88229671357515915</v>
      </c>
      <c r="W47" s="52"/>
    </row>
    <row r="48" spans="1:23" x14ac:dyDescent="0.25">
      <c r="A48" s="27" t="s">
        <v>93</v>
      </c>
      <c r="B48" s="27" t="str">
        <f>INDEX(input!$A:$DZ,MATCH('2017-18'!$A48,input!$A:$A,0),MATCH('2017-18'!B$2,input!$1:$1,0))</f>
        <v>E1831</v>
      </c>
      <c r="C48" s="27" t="str">
        <f>INDEX(input!$A:$DZ,MATCH('2017-18'!$A48,input!$A:$A,0),MATCH('2017-18'!C$2,input!$1:$1,0))</f>
        <v>E07000234</v>
      </c>
      <c r="E48" s="27" t="str">
        <f>INDEX(input!$A:$DZ,MATCH('2017-18'!$A48,input!$A:$A,0),MATCH('2017-18'!E$2,input!$1:$1,0))</f>
        <v>Bromsgrove</v>
      </c>
      <c r="F48" s="137">
        <f>INDEX(input!$A:$DZ,MATCH('2017-18'!$A48,input!$A:$A,0),MATCH('2017-18'!F$2,input!$1:$1,0))</f>
        <v>11.276448470822658</v>
      </c>
      <c r="G48" s="106">
        <f>INDEX(input!$A:$DZ,MATCH('2017-18'!$A48,input!$A:$A,0),MATCH('2017-18'!G$2,input!$1:$1,0))</f>
        <v>1.6306955894811019</v>
      </c>
      <c r="H48" s="106">
        <f>INDEX(input!$A:$DZ,MATCH('2017-18'!$A48,input!$A:$A,0),MATCH('2017-18'!H$2,input!$1:$1,0))</f>
        <v>2.4495427309801959E-2</v>
      </c>
      <c r="I48" s="105">
        <f>INDEX(input!$A:$DZ,MATCH('2017-18'!$A48,input!$A:$A,0),MATCH('2017-18'!I$2,input!$1:$1,0))</f>
        <v>7.5116813497632</v>
      </c>
      <c r="J48" s="111">
        <f>INDEX(input!$A:$DZ,MATCH('2017-18'!$A48,input!$A:$A,0),MATCH('2017-18'!J$2,input!$1:$1,0))</f>
        <v>0</v>
      </c>
      <c r="K48" s="50">
        <f>INDEX(input!$A:$DZ,MATCH('2017-18'!$A48,input!$A:$A,0),MATCH('2017-18'!K$2,input!$1:$1,0))</f>
        <v>6.8879258236798829E-2</v>
      </c>
      <c r="L48" s="106">
        <f>INDEX(input!$A:$DZ,MATCH('2017-18'!$A48,input!$A:$A,0),MATCH('2017-18'!L$2,input!$1:$1,0))</f>
        <v>0</v>
      </c>
      <c r="M48" s="106">
        <f>INDEX(input!$A:$DZ,MATCH('2017-18'!$A48,input!$A:$A,0),MATCH('2017-18'!M$2,input!$1:$1,0))</f>
        <v>0</v>
      </c>
      <c r="N48" s="105">
        <f>INDEX(input!$A:$DZ,MATCH('2017-18'!$A48,input!$A:$A,0),MATCH('2017-18'!N$2,input!$1:$1,0))</f>
        <v>1.9129212795306669</v>
      </c>
      <c r="O48" s="105">
        <f>INDEX(input!$A:$DZ,MATCH('2017-18'!$A48,input!$A:$A,0),MATCH('2017-18'!O$2,input!$1:$1,0))</f>
        <v>3.8597481474205702E-3</v>
      </c>
      <c r="P48" s="103">
        <f>INDEX(input!$A:$DZ,MATCH('2017-18'!$A48,input!$A:$A,0),MATCH('2017-18'!P$2,input!$1:$1,0))</f>
        <v>0</v>
      </c>
      <c r="Q48" s="103">
        <f>INDEX(input!$A:$DZ,MATCH('2017-18'!$A48,input!$A:$A,0),MATCH('2017-18'!Q$2,input!$1:$1,0))</f>
        <v>0.11422801235481159</v>
      </c>
      <c r="R48" s="107">
        <f>INDEX(input!$A:$DZ,MATCH('2017-18'!$A48,input!$A:$A,0),MATCH('2017-18'!R$2,input!$1:$1,0))</f>
        <v>11.266760664823803</v>
      </c>
      <c r="S48" s="101">
        <f>INDEX(input!$A:$DZ,MATCH('2017-18'!$A48,input!$A:$A,0),MATCH('2017-18'!S$2,input!$1:$1,0))</f>
        <v>-8.5911854463072146E-2</v>
      </c>
      <c r="W48" s="52"/>
    </row>
    <row r="49" spans="1:23" x14ac:dyDescent="0.25">
      <c r="A49" s="27" t="s">
        <v>95</v>
      </c>
      <c r="B49" s="27" t="str">
        <f>INDEX(input!$A:$DZ,MATCH('2017-18'!$A49,input!$A:$A,0),MATCH('2017-18'!B$2,input!$1:$1,0))</f>
        <v>E1931</v>
      </c>
      <c r="C49" s="27" t="str">
        <f>INDEX(input!$A:$DZ,MATCH('2017-18'!$A49,input!$A:$A,0),MATCH('2017-18'!C$2,input!$1:$1,0))</f>
        <v>E07000095</v>
      </c>
      <c r="E49" s="27" t="str">
        <f>INDEX(input!$A:$DZ,MATCH('2017-18'!$A49,input!$A:$A,0),MATCH('2017-18'!E$2,input!$1:$1,0))</f>
        <v>Broxbourne</v>
      </c>
      <c r="F49" s="137">
        <f>INDEX(input!$A:$DZ,MATCH('2017-18'!$A49,input!$A:$A,0),MATCH('2017-18'!F$2,input!$1:$1,0))</f>
        <v>8.9473818783533687</v>
      </c>
      <c r="G49" s="106">
        <f>INDEX(input!$A:$DZ,MATCH('2017-18'!$A49,input!$A:$A,0),MATCH('2017-18'!G$2,input!$1:$1,0))</f>
        <v>2.8731012816542547</v>
      </c>
      <c r="H49" s="106">
        <f>INDEX(input!$A:$DZ,MATCH('2017-18'!$A49,input!$A:$A,0),MATCH('2017-18'!H$2,input!$1:$1,0))</f>
        <v>3.3023755462779872E-2</v>
      </c>
      <c r="I49" s="105">
        <f>INDEX(input!$A:$DZ,MATCH('2017-18'!$A49,input!$A:$A,0),MATCH('2017-18'!I$2,input!$1:$1,0))</f>
        <v>4.0602783238272</v>
      </c>
      <c r="J49" s="111">
        <f>INDEX(input!$A:$DZ,MATCH('2017-18'!$A49,input!$A:$A,0),MATCH('2017-18'!J$2,input!$1:$1,0))</f>
        <v>0</v>
      </c>
      <c r="K49" s="50">
        <f>INDEX(input!$A:$DZ,MATCH('2017-18'!$A49,input!$A:$A,0),MATCH('2017-18'!K$2,input!$1:$1,0))</f>
        <v>0.18696644417279965</v>
      </c>
      <c r="L49" s="106">
        <f>INDEX(input!$A:$DZ,MATCH('2017-18'!$A49,input!$A:$A,0),MATCH('2017-18'!L$2,input!$1:$1,0))</f>
        <v>0</v>
      </c>
      <c r="M49" s="106">
        <f>INDEX(input!$A:$DZ,MATCH('2017-18'!$A49,input!$A:$A,0),MATCH('2017-18'!M$2,input!$1:$1,0))</f>
        <v>0</v>
      </c>
      <c r="N49" s="105">
        <f>INDEX(input!$A:$DZ,MATCH('2017-18'!$A49,input!$A:$A,0),MATCH('2017-18'!N$2,input!$1:$1,0))</f>
        <v>1.0210141771377779</v>
      </c>
      <c r="O49" s="105">
        <f>INDEX(input!$A:$DZ,MATCH('2017-18'!$A49,input!$A:$A,0),MATCH('2017-18'!O$2,input!$1:$1,0))</f>
        <v>5.2464761996944571E-3</v>
      </c>
      <c r="P49" s="103">
        <f>INDEX(input!$A:$DZ,MATCH('2017-18'!$A49,input!$A:$A,0),MATCH('2017-18'!P$2,input!$1:$1,0))</f>
        <v>0</v>
      </c>
      <c r="Q49" s="103">
        <f>INDEX(input!$A:$DZ,MATCH('2017-18'!$A49,input!$A:$A,0),MATCH('2017-18'!Q$2,input!$1:$1,0))</f>
        <v>0</v>
      </c>
      <c r="R49" s="107">
        <f>INDEX(input!$A:$DZ,MATCH('2017-18'!$A49,input!$A:$A,0),MATCH('2017-18'!R$2,input!$1:$1,0))</f>
        <v>8.1796304584545059</v>
      </c>
      <c r="S49" s="101">
        <f>INDEX(input!$A:$DZ,MATCH('2017-18'!$A49,input!$A:$A,0),MATCH('2017-18'!S$2,input!$1:$1,0))</f>
        <v>-8.5807382577053346</v>
      </c>
      <c r="W49" s="52"/>
    </row>
    <row r="50" spans="1:23" x14ac:dyDescent="0.25">
      <c r="A50" s="27" t="s">
        <v>97</v>
      </c>
      <c r="B50" s="27" t="str">
        <f>INDEX(input!$A:$DZ,MATCH('2017-18'!$A50,input!$A:$A,0),MATCH('2017-18'!B$2,input!$1:$1,0))</f>
        <v>E3033</v>
      </c>
      <c r="C50" s="27" t="str">
        <f>INDEX(input!$A:$DZ,MATCH('2017-18'!$A50,input!$A:$A,0),MATCH('2017-18'!C$2,input!$1:$1,0))</f>
        <v>E07000172</v>
      </c>
      <c r="E50" s="27" t="str">
        <f>INDEX(input!$A:$DZ,MATCH('2017-18'!$A50,input!$A:$A,0),MATCH('2017-18'!E$2,input!$1:$1,0))</f>
        <v>Broxtowe</v>
      </c>
      <c r="F50" s="137">
        <f>INDEX(input!$A:$DZ,MATCH('2017-18'!$A50,input!$A:$A,0),MATCH('2017-18'!F$2,input!$1:$1,0))</f>
        <v>10.272309387501695</v>
      </c>
      <c r="G50" s="106">
        <f>INDEX(input!$A:$DZ,MATCH('2017-18'!$A50,input!$A:$A,0),MATCH('2017-18'!G$2,input!$1:$1,0))</f>
        <v>3.5081957549425198</v>
      </c>
      <c r="H50" s="106">
        <f>INDEX(input!$A:$DZ,MATCH('2017-18'!$A50,input!$A:$A,0),MATCH('2017-18'!H$2,input!$1:$1,0))</f>
        <v>4.0645960945948821E-2</v>
      </c>
      <c r="I50" s="105">
        <f>INDEX(input!$A:$DZ,MATCH('2017-18'!$A50,input!$A:$A,0),MATCH('2017-18'!I$2,input!$1:$1,0))</f>
        <v>5.386417680000001</v>
      </c>
      <c r="J50" s="111">
        <f>INDEX(input!$A:$DZ,MATCH('2017-18'!$A50,input!$A:$A,0),MATCH('2017-18'!J$2,input!$1:$1,0))</f>
        <v>0</v>
      </c>
      <c r="K50" s="50">
        <f>INDEX(input!$A:$DZ,MATCH('2017-18'!$A50,input!$A:$A,0),MATCH('2017-18'!K$2,input!$1:$1,0))</f>
        <v>0</v>
      </c>
      <c r="L50" s="106">
        <f>INDEX(input!$A:$DZ,MATCH('2017-18'!$A50,input!$A:$A,0),MATCH('2017-18'!L$2,input!$1:$1,0))</f>
        <v>0</v>
      </c>
      <c r="M50" s="106">
        <f>INDEX(input!$A:$DZ,MATCH('2017-18'!$A50,input!$A:$A,0),MATCH('2017-18'!M$2,input!$1:$1,0))</f>
        <v>0</v>
      </c>
      <c r="N50" s="105">
        <f>INDEX(input!$A:$DZ,MATCH('2017-18'!$A50,input!$A:$A,0),MATCH('2017-18'!N$2,input!$1:$1,0))</f>
        <v>0.4586146067200001</v>
      </c>
      <c r="O50" s="105">
        <f>INDEX(input!$A:$DZ,MATCH('2017-18'!$A50,input!$A:$A,0),MATCH('2017-18'!O$2,input!$1:$1,0))</f>
        <v>6.4645378260256934E-3</v>
      </c>
      <c r="P50" s="103">
        <f>INDEX(input!$A:$DZ,MATCH('2017-18'!$A50,input!$A:$A,0),MATCH('2017-18'!P$2,input!$1:$1,0))</f>
        <v>0</v>
      </c>
      <c r="Q50" s="103">
        <f>INDEX(input!$A:$DZ,MATCH('2017-18'!$A50,input!$A:$A,0),MATCH('2017-18'!Q$2,input!$1:$1,0))</f>
        <v>5.5089227647334522E-3</v>
      </c>
      <c r="R50" s="107">
        <f>INDEX(input!$A:$DZ,MATCH('2017-18'!$A50,input!$A:$A,0),MATCH('2017-18'!R$2,input!$1:$1,0))</f>
        <v>9.4058474631992279</v>
      </c>
      <c r="S50" s="101">
        <f>INDEX(input!$A:$DZ,MATCH('2017-18'!$A50,input!$A:$A,0),MATCH('2017-18'!S$2,input!$1:$1,0))</f>
        <v>-8.434928229057137</v>
      </c>
      <c r="W50" s="52"/>
    </row>
    <row r="51" spans="1:23" x14ac:dyDescent="0.25">
      <c r="A51" s="27" t="s">
        <v>99</v>
      </c>
      <c r="B51" s="27" t="str">
        <f>INDEX(input!$A:$DZ,MATCH('2017-18'!$A51,input!$A:$A,0),MATCH('2017-18'!B$2,input!$1:$1,0))</f>
        <v>E0421</v>
      </c>
      <c r="C51" s="27" t="str">
        <f>INDEX(input!$A:$DZ,MATCH('2017-18'!$A51,input!$A:$A,0),MATCH('2017-18'!C$2,input!$1:$1,0))</f>
        <v>E10000002</v>
      </c>
      <c r="E51" s="27" t="str">
        <f>INDEX(input!$A:$DZ,MATCH('2017-18'!$A51,input!$A:$A,0),MATCH('2017-18'!E$2,input!$1:$1,0))</f>
        <v>Buckinghamshire</v>
      </c>
      <c r="F51" s="137">
        <f>INDEX(input!$A:$DZ,MATCH('2017-18'!$A51,input!$A:$A,0),MATCH('2017-18'!F$2,input!$1:$1,0))</f>
        <v>318.56305612344516</v>
      </c>
      <c r="G51" s="106">
        <f>INDEX(input!$A:$DZ,MATCH('2017-18'!$A51,input!$A:$A,0),MATCH('2017-18'!G$2,input!$1:$1,0))</f>
        <v>49.640197992604861</v>
      </c>
      <c r="H51" s="106">
        <f>INDEX(input!$A:$DZ,MATCH('2017-18'!$A51,input!$A:$A,0),MATCH('2017-18'!H$2,input!$1:$1,0))</f>
        <v>0.62434975522656</v>
      </c>
      <c r="I51" s="105">
        <f>INDEX(input!$A:$DZ,MATCH('2017-18'!$A51,input!$A:$A,0),MATCH('2017-18'!I$2,input!$1:$1,0))</f>
        <v>249.07984614332443</v>
      </c>
      <c r="J51" s="111">
        <f>INDEX(input!$A:$DZ,MATCH('2017-18'!$A51,input!$A:$A,0),MATCH('2017-18'!J$2,input!$1:$1,0))</f>
        <v>12.354837136675567</v>
      </c>
      <c r="K51" s="50">
        <f>INDEX(input!$A:$DZ,MATCH('2017-18'!$A51,input!$A:$A,0),MATCH('2017-18'!K$2,input!$1:$1,0))</f>
        <v>0</v>
      </c>
      <c r="L51" s="106">
        <f>INDEX(input!$A:$DZ,MATCH('2017-18'!$A51,input!$A:$A,0),MATCH('2017-18'!L$2,input!$1:$1,0))</f>
        <v>3.4891659748710393</v>
      </c>
      <c r="M51" s="106">
        <f>INDEX(input!$A:$DZ,MATCH('2017-18'!$A51,input!$A:$A,0),MATCH('2017-18'!M$2,input!$1:$1,0))</f>
        <v>1.6787859999999999</v>
      </c>
      <c r="N51" s="105">
        <f>INDEX(input!$A:$DZ,MATCH('2017-18'!$A51,input!$A:$A,0),MATCH('2017-18'!N$2,input!$1:$1,0))</f>
        <v>3.1196008300088898</v>
      </c>
      <c r="O51" s="105">
        <f>INDEX(input!$A:$DZ,MATCH('2017-18'!$A51,input!$A:$A,0),MATCH('2017-18'!O$2,input!$1:$1,0))</f>
        <v>0.10072603225991981</v>
      </c>
      <c r="P51" s="103">
        <f>INDEX(input!$A:$DZ,MATCH('2017-18'!$A51,input!$A:$A,0),MATCH('2017-18'!P$2,input!$1:$1,0))</f>
        <v>0</v>
      </c>
      <c r="Q51" s="103">
        <f>INDEX(input!$A:$DZ,MATCH('2017-18'!$A51,input!$A:$A,0),MATCH('2017-18'!Q$2,input!$1:$1,0))</f>
        <v>4.5865464785620338</v>
      </c>
      <c r="R51" s="107">
        <f>INDEX(input!$A:$DZ,MATCH('2017-18'!$A51,input!$A:$A,0),MATCH('2017-18'!R$2,input!$1:$1,0))</f>
        <v>324.67405634353332</v>
      </c>
      <c r="S51" s="101">
        <f>INDEX(input!$A:$DZ,MATCH('2017-18'!$A51,input!$A:$A,0),MATCH('2017-18'!S$2,input!$1:$1,0))</f>
        <v>1.9183016054818758</v>
      </c>
      <c r="W51" s="52"/>
    </row>
    <row r="52" spans="1:23" x14ac:dyDescent="0.25">
      <c r="A52" s="27" t="s">
        <v>101</v>
      </c>
      <c r="B52" s="27" t="str">
        <f>INDEX(input!$A:$DZ,MATCH('2017-18'!$A52,input!$A:$A,0),MATCH('2017-18'!B$2,input!$1:$1,0))</f>
        <v>E6104</v>
      </c>
      <c r="C52" s="27" t="str">
        <f>INDEX(input!$A:$DZ,MATCH('2017-18'!$A52,input!$A:$A,0),MATCH('2017-18'!C$2,input!$1:$1,0))</f>
        <v>E31000004</v>
      </c>
      <c r="E52" s="27" t="str">
        <f>INDEX(input!$A:$DZ,MATCH('2017-18'!$A52,input!$A:$A,0),MATCH('2017-18'!E$2,input!$1:$1,0))</f>
        <v>Buckinghamshire Fire</v>
      </c>
      <c r="F52" s="137">
        <f>INDEX(input!$A:$DZ,MATCH('2017-18'!$A52,input!$A:$A,0),MATCH('2017-18'!F$2,input!$1:$1,0))</f>
        <v>26.698134603664698</v>
      </c>
      <c r="G52" s="106">
        <f>INDEX(input!$A:$DZ,MATCH('2017-18'!$A52,input!$A:$A,0),MATCH('2017-18'!G$2,input!$1:$1,0))</f>
        <v>8.0417506906832141</v>
      </c>
      <c r="H52" s="106">
        <f>INDEX(input!$A:$DZ,MATCH('2017-18'!$A52,input!$A:$A,0),MATCH('2017-18'!H$2,input!$1:$1,0))</f>
        <v>7.2182745120962302E-2</v>
      </c>
      <c r="I52" s="105">
        <f>INDEX(input!$A:$DZ,MATCH('2017-18'!$A52,input!$A:$A,0),MATCH('2017-18'!I$2,input!$1:$1,0))</f>
        <v>18.051370512000005</v>
      </c>
      <c r="J52" s="111">
        <f>INDEX(input!$A:$DZ,MATCH('2017-18'!$A52,input!$A:$A,0),MATCH('2017-18'!J$2,input!$1:$1,0))</f>
        <v>0</v>
      </c>
      <c r="K52" s="50">
        <f>INDEX(input!$A:$DZ,MATCH('2017-18'!$A52,input!$A:$A,0),MATCH('2017-18'!K$2,input!$1:$1,0))</f>
        <v>0</v>
      </c>
      <c r="L52" s="106">
        <f>INDEX(input!$A:$DZ,MATCH('2017-18'!$A52,input!$A:$A,0),MATCH('2017-18'!L$2,input!$1:$1,0))</f>
        <v>0</v>
      </c>
      <c r="M52" s="106">
        <f>INDEX(input!$A:$DZ,MATCH('2017-18'!$A52,input!$A:$A,0),MATCH('2017-18'!M$2,input!$1:$1,0))</f>
        <v>0</v>
      </c>
      <c r="N52" s="105">
        <f>INDEX(input!$A:$DZ,MATCH('2017-18'!$A52,input!$A:$A,0),MATCH('2017-18'!N$2,input!$1:$1,0))</f>
        <v>0</v>
      </c>
      <c r="O52" s="105">
        <f>INDEX(input!$A:$DZ,MATCH('2017-18'!$A52,input!$A:$A,0),MATCH('2017-18'!O$2,input!$1:$1,0))</f>
        <v>0</v>
      </c>
      <c r="P52" s="103">
        <f>INDEX(input!$A:$DZ,MATCH('2017-18'!$A52,input!$A:$A,0),MATCH('2017-18'!P$2,input!$1:$1,0))</f>
        <v>0</v>
      </c>
      <c r="Q52" s="103">
        <f>INDEX(input!$A:$DZ,MATCH('2017-18'!$A52,input!$A:$A,0),MATCH('2017-18'!Q$2,input!$1:$1,0))</f>
        <v>0.11167940667793995</v>
      </c>
      <c r="R52" s="107">
        <f>INDEX(input!$A:$DZ,MATCH('2017-18'!$A52,input!$A:$A,0),MATCH('2017-18'!R$2,input!$1:$1,0))</f>
        <v>26.276983354482123</v>
      </c>
      <c r="S52" s="101">
        <f>INDEX(input!$A:$DZ,MATCH('2017-18'!$A52,input!$A:$A,0),MATCH('2017-18'!S$2,input!$1:$1,0))</f>
        <v>-1.5774557115491139</v>
      </c>
      <c r="W52" s="52"/>
    </row>
    <row r="53" spans="1:23" x14ac:dyDescent="0.25">
      <c r="A53" s="27" t="s">
        <v>103</v>
      </c>
      <c r="B53" s="27" t="str">
        <f>INDEX(input!$A:$DZ,MATCH('2017-18'!$A53,input!$A:$A,0),MATCH('2017-18'!B$2,input!$1:$1,0))</f>
        <v>E2333</v>
      </c>
      <c r="C53" s="27" t="str">
        <f>INDEX(input!$A:$DZ,MATCH('2017-18'!$A53,input!$A:$A,0),MATCH('2017-18'!C$2,input!$1:$1,0))</f>
        <v>E07000117</v>
      </c>
      <c r="E53" s="27" t="str">
        <f>INDEX(input!$A:$DZ,MATCH('2017-18'!$A53,input!$A:$A,0),MATCH('2017-18'!E$2,input!$1:$1,0))</f>
        <v>Burnley</v>
      </c>
      <c r="F53" s="137">
        <f>INDEX(input!$A:$DZ,MATCH('2017-18'!$A53,input!$A:$A,0),MATCH('2017-18'!F$2,input!$1:$1,0))</f>
        <v>14.761945802908466</v>
      </c>
      <c r="G53" s="106">
        <f>INDEX(input!$A:$DZ,MATCH('2017-18'!$A53,input!$A:$A,0),MATCH('2017-18'!G$2,input!$1:$1,0))</f>
        <v>6.7599501632029622</v>
      </c>
      <c r="H53" s="106">
        <f>INDEX(input!$A:$DZ,MATCH('2017-18'!$A53,input!$A:$A,0),MATCH('2017-18'!H$2,input!$1:$1,0))</f>
        <v>5.9822579175399619E-2</v>
      </c>
      <c r="I53" s="105">
        <f>INDEX(input!$A:$DZ,MATCH('2017-18'!$A53,input!$A:$A,0),MATCH('2017-18'!I$2,input!$1:$1,0))</f>
        <v>6.390760160000001</v>
      </c>
      <c r="J53" s="111">
        <f>INDEX(input!$A:$DZ,MATCH('2017-18'!$A53,input!$A:$A,0),MATCH('2017-18'!J$2,input!$1:$1,0))</f>
        <v>0</v>
      </c>
      <c r="K53" s="50">
        <f>INDEX(input!$A:$DZ,MATCH('2017-18'!$A53,input!$A:$A,0),MATCH('2017-18'!K$2,input!$1:$1,0))</f>
        <v>0</v>
      </c>
      <c r="L53" s="106">
        <f>INDEX(input!$A:$DZ,MATCH('2017-18'!$A53,input!$A:$A,0),MATCH('2017-18'!L$2,input!$1:$1,0))</f>
        <v>0</v>
      </c>
      <c r="M53" s="106">
        <f>INDEX(input!$A:$DZ,MATCH('2017-18'!$A53,input!$A:$A,0),MATCH('2017-18'!M$2,input!$1:$1,0))</f>
        <v>0</v>
      </c>
      <c r="N53" s="105">
        <f>INDEX(input!$A:$DZ,MATCH('2017-18'!$A53,input!$A:$A,0),MATCH('2017-18'!N$2,input!$1:$1,0))</f>
        <v>0.96944803629511134</v>
      </c>
      <c r="O53" s="105">
        <f>INDEX(input!$A:$DZ,MATCH('2017-18'!$A53,input!$A:$A,0),MATCH('2017-18'!O$2,input!$1:$1,0))</f>
        <v>9.4262527542773832E-3</v>
      </c>
      <c r="P53" s="103">
        <f>INDEX(input!$A:$DZ,MATCH('2017-18'!$A53,input!$A:$A,0),MATCH('2017-18'!P$2,input!$1:$1,0))</f>
        <v>0</v>
      </c>
      <c r="Q53" s="103">
        <f>INDEX(input!$A:$DZ,MATCH('2017-18'!$A53,input!$A:$A,0),MATCH('2017-18'!Q$2,input!$1:$1,0))</f>
        <v>0</v>
      </c>
      <c r="R53" s="107">
        <f>INDEX(input!$A:$DZ,MATCH('2017-18'!$A53,input!$A:$A,0),MATCH('2017-18'!R$2,input!$1:$1,0))</f>
        <v>14.189407191427751</v>
      </c>
      <c r="S53" s="101">
        <f>INDEX(input!$A:$DZ,MATCH('2017-18'!$A53,input!$A:$A,0),MATCH('2017-18'!S$2,input!$1:$1,0))</f>
        <v>-3.8784765851661018</v>
      </c>
      <c r="W53" s="52"/>
    </row>
    <row r="54" spans="1:23" x14ac:dyDescent="0.25">
      <c r="A54" s="27" t="s">
        <v>105</v>
      </c>
      <c r="B54" s="27" t="str">
        <f>INDEX(input!$A:$DZ,MATCH('2017-18'!$A54,input!$A:$A,0),MATCH('2017-18'!B$2,input!$1:$1,0))</f>
        <v>E4202</v>
      </c>
      <c r="C54" s="27" t="str">
        <f>INDEX(input!$A:$DZ,MATCH('2017-18'!$A54,input!$A:$A,0),MATCH('2017-18'!C$2,input!$1:$1,0))</f>
        <v>E08000002</v>
      </c>
      <c r="E54" s="27" t="str">
        <f>INDEX(input!$A:$DZ,MATCH('2017-18'!$A54,input!$A:$A,0),MATCH('2017-18'!E$2,input!$1:$1,0))</f>
        <v>Bury</v>
      </c>
      <c r="F54" s="137">
        <f>INDEX(input!$A:$DZ,MATCH('2017-18'!$A54,input!$A:$A,0),MATCH('2017-18'!F$2,input!$1:$1,0))</f>
        <v>128.70027150685613</v>
      </c>
      <c r="G54" s="106">
        <f>INDEX(input!$A:$DZ,MATCH('2017-18'!$A54,input!$A:$A,0),MATCH('2017-18'!G$2,input!$1:$1,0))</f>
        <v>48.938990157947892</v>
      </c>
      <c r="H54" s="106">
        <f>INDEX(input!$A:$DZ,MATCH('2017-18'!$A54,input!$A:$A,0),MATCH('2017-18'!H$2,input!$1:$1,0))</f>
        <v>0.50513546390053798</v>
      </c>
      <c r="I54" s="105">
        <f>INDEX(input!$A:$DZ,MATCH('2017-18'!$A54,input!$A:$A,0),MATCH('2017-18'!I$2,input!$1:$1,0))</f>
        <v>70.930112449356358</v>
      </c>
      <c r="J54" s="111">
        <f>INDEX(input!$A:$DZ,MATCH('2017-18'!$A54,input!$A:$A,0),MATCH('2017-18'!J$2,input!$1:$1,0))</f>
        <v>3.5199635506436526</v>
      </c>
      <c r="K54" s="50">
        <f>INDEX(input!$A:$DZ,MATCH('2017-18'!$A54,input!$A:$A,0),MATCH('2017-18'!K$2,input!$1:$1,0))</f>
        <v>0</v>
      </c>
      <c r="L54" s="106">
        <f>INDEX(input!$A:$DZ,MATCH('2017-18'!$A54,input!$A:$A,0),MATCH('2017-18'!L$2,input!$1:$1,0))</f>
        <v>3.8466307636716794</v>
      </c>
      <c r="M54" s="106">
        <f>INDEX(input!$A:$DZ,MATCH('2017-18'!$A54,input!$A:$A,0),MATCH('2017-18'!M$2,input!$1:$1,0))</f>
        <v>0.82035999999999998</v>
      </c>
      <c r="N54" s="105">
        <f>INDEX(input!$A:$DZ,MATCH('2017-18'!$A54,input!$A:$A,0),MATCH('2017-18'!N$2,input!$1:$1,0))</f>
        <v>2.1855955166666665</v>
      </c>
      <c r="O54" s="105">
        <f>INDEX(input!$A:$DZ,MATCH('2017-18'!$A54,input!$A:$A,0),MATCH('2017-18'!O$2,input!$1:$1,0))</f>
        <v>7.9594270650136509E-2</v>
      </c>
      <c r="P54" s="103">
        <f>INDEX(input!$A:$DZ,MATCH('2017-18'!$A54,input!$A:$A,0),MATCH('2017-18'!P$2,input!$1:$1,0))</f>
        <v>0</v>
      </c>
      <c r="Q54" s="103">
        <f>INDEX(input!$A:$DZ,MATCH('2017-18'!$A54,input!$A:$A,0),MATCH('2017-18'!Q$2,input!$1:$1,0))</f>
        <v>2.9993442982588717E-2</v>
      </c>
      <c r="R54" s="107">
        <f>INDEX(input!$A:$DZ,MATCH('2017-18'!$A54,input!$A:$A,0),MATCH('2017-18'!R$2,input!$1:$1,0))</f>
        <v>130.8563756158195</v>
      </c>
      <c r="S54" s="101">
        <f>INDEX(input!$A:$DZ,MATCH('2017-18'!$A54,input!$A:$A,0),MATCH('2017-18'!S$2,input!$1:$1,0))</f>
        <v>1.6752910337477722</v>
      </c>
      <c r="W54" s="52"/>
    </row>
    <row r="55" spans="1:23" x14ac:dyDescent="0.25">
      <c r="A55" s="27" t="s">
        <v>106</v>
      </c>
      <c r="B55" s="27" t="str">
        <f>INDEX(input!$A:$DZ,MATCH('2017-18'!$A55,input!$A:$A,0),MATCH('2017-18'!B$2,input!$1:$1,0))</f>
        <v>E4702</v>
      </c>
      <c r="C55" s="27" t="str">
        <f>INDEX(input!$A:$DZ,MATCH('2017-18'!$A55,input!$A:$A,0),MATCH('2017-18'!C$2,input!$1:$1,0))</f>
        <v>E08000033</v>
      </c>
      <c r="E55" s="27" t="str">
        <f>INDEX(input!$A:$DZ,MATCH('2017-18'!$A55,input!$A:$A,0),MATCH('2017-18'!E$2,input!$1:$1,0))</f>
        <v>Calderdale</v>
      </c>
      <c r="F55" s="137">
        <f>INDEX(input!$A:$DZ,MATCH('2017-18'!$A55,input!$A:$A,0),MATCH('2017-18'!F$2,input!$1:$1,0))</f>
        <v>145.74225249585328</v>
      </c>
      <c r="G55" s="106">
        <f>INDEX(input!$A:$DZ,MATCH('2017-18'!$A55,input!$A:$A,0),MATCH('2017-18'!G$2,input!$1:$1,0))</f>
        <v>56.927463030443903</v>
      </c>
      <c r="H55" s="106">
        <f>INDEX(input!$A:$DZ,MATCH('2017-18'!$A55,input!$A:$A,0),MATCH('2017-18'!H$2,input!$1:$1,0))</f>
        <v>0.59238412982833588</v>
      </c>
      <c r="I55" s="105">
        <f>INDEX(input!$A:$DZ,MATCH('2017-18'!$A55,input!$A:$A,0),MATCH('2017-18'!I$2,input!$1:$1,0))</f>
        <v>77.907799337779821</v>
      </c>
      <c r="J55" s="111">
        <f>INDEX(input!$A:$DZ,MATCH('2017-18'!$A55,input!$A:$A,0),MATCH('2017-18'!J$2,input!$1:$1,0))</f>
        <v>3.8208397262201608</v>
      </c>
      <c r="K55" s="50">
        <f>INDEX(input!$A:$DZ,MATCH('2017-18'!$A55,input!$A:$A,0),MATCH('2017-18'!K$2,input!$1:$1,0))</f>
        <v>0</v>
      </c>
      <c r="L55" s="106">
        <f>INDEX(input!$A:$DZ,MATCH('2017-18'!$A55,input!$A:$A,0),MATCH('2017-18'!L$2,input!$1:$1,0))</f>
        <v>4.3470284239038106</v>
      </c>
      <c r="M55" s="106">
        <f>INDEX(input!$A:$DZ,MATCH('2017-18'!$A55,input!$A:$A,0),MATCH('2017-18'!M$2,input!$1:$1,0))</f>
        <v>0.92473000000000005</v>
      </c>
      <c r="N55" s="105">
        <f>INDEX(input!$A:$DZ,MATCH('2017-18'!$A55,input!$A:$A,0),MATCH('2017-18'!N$2,input!$1:$1,0))</f>
        <v>2.7097067144711109</v>
      </c>
      <c r="O55" s="105">
        <f>INDEX(input!$A:$DZ,MATCH('2017-18'!$A55,input!$A:$A,0),MATCH('2017-18'!O$2,input!$1:$1,0))</f>
        <v>9.3342055998833925E-2</v>
      </c>
      <c r="P55" s="103">
        <f>INDEX(input!$A:$DZ,MATCH('2017-18'!$A55,input!$A:$A,0),MATCH('2017-18'!P$2,input!$1:$1,0))</f>
        <v>0</v>
      </c>
      <c r="Q55" s="103">
        <f>INDEX(input!$A:$DZ,MATCH('2017-18'!$A55,input!$A:$A,0),MATCH('2017-18'!Q$2,input!$1:$1,0))</f>
        <v>0</v>
      </c>
      <c r="R55" s="107">
        <f>INDEX(input!$A:$DZ,MATCH('2017-18'!$A55,input!$A:$A,0),MATCH('2017-18'!R$2,input!$1:$1,0))</f>
        <v>147.32329341864599</v>
      </c>
      <c r="S55" s="101">
        <f>INDEX(input!$A:$DZ,MATCH('2017-18'!$A55,input!$A:$A,0),MATCH('2017-18'!S$2,input!$1:$1,0))</f>
        <v>1.0848198759914718</v>
      </c>
      <c r="W55" s="52"/>
    </row>
    <row r="56" spans="1:23" x14ac:dyDescent="0.25">
      <c r="A56" s="27" t="s">
        <v>108</v>
      </c>
      <c r="B56" s="27" t="str">
        <f>INDEX(input!$A:$DZ,MATCH('2017-18'!$A56,input!$A:$A,0),MATCH('2017-18'!B$2,input!$1:$1,0))</f>
        <v>E0531</v>
      </c>
      <c r="C56" s="27" t="str">
        <f>INDEX(input!$A:$DZ,MATCH('2017-18'!$A56,input!$A:$A,0),MATCH('2017-18'!C$2,input!$1:$1,0))</f>
        <v>E07000008</v>
      </c>
      <c r="E56" s="27" t="str">
        <f>INDEX(input!$A:$DZ,MATCH('2017-18'!$A56,input!$A:$A,0),MATCH('2017-18'!E$2,input!$1:$1,0))</f>
        <v>Cambridge</v>
      </c>
      <c r="F56" s="137">
        <f>INDEX(input!$A:$DZ,MATCH('2017-18'!$A56,input!$A:$A,0),MATCH('2017-18'!F$2,input!$1:$1,0))</f>
        <v>19.693273154103839</v>
      </c>
      <c r="G56" s="106">
        <f>INDEX(input!$A:$DZ,MATCH('2017-18'!$A56,input!$A:$A,0),MATCH('2017-18'!G$2,input!$1:$1,0))</f>
        <v>5.09285335877916</v>
      </c>
      <c r="H56" s="106">
        <f>INDEX(input!$A:$DZ,MATCH('2017-18'!$A56,input!$A:$A,0),MATCH('2017-18'!H$2,input!$1:$1,0))</f>
        <v>5.9924775481399795E-2</v>
      </c>
      <c r="I56" s="105">
        <f>INDEX(input!$A:$DZ,MATCH('2017-18'!$A56,input!$A:$A,0),MATCH('2017-18'!I$2,input!$1:$1,0))</f>
        <v>7.7192166920399989</v>
      </c>
      <c r="J56" s="111">
        <f>INDEX(input!$A:$DZ,MATCH('2017-18'!$A56,input!$A:$A,0),MATCH('2017-18'!J$2,input!$1:$1,0))</f>
        <v>0</v>
      </c>
      <c r="K56" s="50">
        <f>INDEX(input!$A:$DZ,MATCH('2017-18'!$A56,input!$A:$A,0),MATCH('2017-18'!K$2,input!$1:$1,0))</f>
        <v>0.12002540795999959</v>
      </c>
      <c r="L56" s="106">
        <f>INDEX(input!$A:$DZ,MATCH('2017-18'!$A56,input!$A:$A,0),MATCH('2017-18'!L$2,input!$1:$1,0))</f>
        <v>0</v>
      </c>
      <c r="M56" s="106">
        <f>INDEX(input!$A:$DZ,MATCH('2017-18'!$A56,input!$A:$A,0),MATCH('2017-18'!M$2,input!$1:$1,0))</f>
        <v>0</v>
      </c>
      <c r="N56" s="105">
        <f>INDEX(input!$A:$DZ,MATCH('2017-18'!$A56,input!$A:$A,0),MATCH('2017-18'!N$2,input!$1:$1,0))</f>
        <v>5.9630690338986678</v>
      </c>
      <c r="O56" s="105">
        <f>INDEX(input!$A:$DZ,MATCH('2017-18'!$A56,input!$A:$A,0),MATCH('2017-18'!O$2,input!$1:$1,0))</f>
        <v>9.4423558415110392E-3</v>
      </c>
      <c r="P56" s="103">
        <f>INDEX(input!$A:$DZ,MATCH('2017-18'!$A56,input!$A:$A,0),MATCH('2017-18'!P$2,input!$1:$1,0))</f>
        <v>0</v>
      </c>
      <c r="Q56" s="103">
        <f>INDEX(input!$A:$DZ,MATCH('2017-18'!$A56,input!$A:$A,0),MATCH('2017-18'!Q$2,input!$1:$1,0))</f>
        <v>1.1870663688360692E-3</v>
      </c>
      <c r="R56" s="107">
        <f>INDEX(input!$A:$DZ,MATCH('2017-18'!$A56,input!$A:$A,0),MATCH('2017-18'!R$2,input!$1:$1,0))</f>
        <v>18.965718690369574</v>
      </c>
      <c r="S56" s="101">
        <f>INDEX(input!$A:$DZ,MATCH('2017-18'!$A56,input!$A:$A,0),MATCH('2017-18'!S$2,input!$1:$1,0))</f>
        <v>-3.6944313829448516</v>
      </c>
      <c r="W56" s="52"/>
    </row>
    <row r="57" spans="1:23" x14ac:dyDescent="0.25">
      <c r="A57" s="27" t="s">
        <v>110</v>
      </c>
      <c r="B57" s="27" t="str">
        <f>INDEX(input!$A:$DZ,MATCH('2017-18'!$A57,input!$A:$A,0),MATCH('2017-18'!B$2,input!$1:$1,0))</f>
        <v>E0521</v>
      </c>
      <c r="C57" s="27" t="str">
        <f>INDEX(input!$A:$DZ,MATCH('2017-18'!$A57,input!$A:$A,0),MATCH('2017-18'!C$2,input!$1:$1,0))</f>
        <v>E10000003</v>
      </c>
      <c r="E57" s="27" t="str">
        <f>INDEX(input!$A:$DZ,MATCH('2017-18'!$A57,input!$A:$A,0),MATCH('2017-18'!E$2,input!$1:$1,0))</f>
        <v>Cambridgeshire</v>
      </c>
      <c r="F57" s="137">
        <f>INDEX(input!$A:$DZ,MATCH('2017-18'!$A57,input!$A:$A,0),MATCH('2017-18'!F$2,input!$1:$1,0))</f>
        <v>356.01020025987083</v>
      </c>
      <c r="G57" s="106">
        <f>INDEX(input!$A:$DZ,MATCH('2017-18'!$A57,input!$A:$A,0),MATCH('2017-18'!G$2,input!$1:$1,0))</f>
        <v>76.380190330618561</v>
      </c>
      <c r="H57" s="106">
        <f>INDEX(input!$A:$DZ,MATCH('2017-18'!$A57,input!$A:$A,0),MATCH('2017-18'!H$2,input!$1:$1,0))</f>
        <v>0.91733182476021657</v>
      </c>
      <c r="I57" s="105">
        <f>INDEX(input!$A:$DZ,MATCH('2017-18'!$A57,input!$A:$A,0),MATCH('2017-18'!I$2,input!$1:$1,0))</f>
        <v>252.06514456487616</v>
      </c>
      <c r="J57" s="111">
        <f>INDEX(input!$A:$DZ,MATCH('2017-18'!$A57,input!$A:$A,0),MATCH('2017-18'!J$2,input!$1:$1,0))</f>
        <v>10.170632673123837</v>
      </c>
      <c r="K57" s="50">
        <f>INDEX(input!$A:$DZ,MATCH('2017-18'!$A57,input!$A:$A,0),MATCH('2017-18'!K$2,input!$1:$1,0))</f>
        <v>0</v>
      </c>
      <c r="L57" s="106">
        <f>INDEX(input!$A:$DZ,MATCH('2017-18'!$A57,input!$A:$A,0),MATCH('2017-18'!L$2,input!$1:$1,0))</f>
        <v>8.3393110028767463</v>
      </c>
      <c r="M57" s="106">
        <f>INDEX(input!$A:$DZ,MATCH('2017-18'!$A57,input!$A:$A,0),MATCH('2017-18'!M$2,input!$1:$1,0))</f>
        <v>2.334441</v>
      </c>
      <c r="N57" s="105">
        <f>INDEX(input!$A:$DZ,MATCH('2017-18'!$A57,input!$A:$A,0),MATCH('2017-18'!N$2,input!$1:$1,0))</f>
        <v>4.1286721559111115</v>
      </c>
      <c r="O57" s="105">
        <f>INDEX(input!$A:$DZ,MATCH('2017-18'!$A57,input!$A:$A,0),MATCH('2017-18'!O$2,input!$1:$1,0))</f>
        <v>0.14457598764074156</v>
      </c>
      <c r="P57" s="103">
        <f>INDEX(input!$A:$DZ,MATCH('2017-18'!$A57,input!$A:$A,0),MATCH('2017-18'!P$2,input!$1:$1,0))</f>
        <v>0</v>
      </c>
      <c r="Q57" s="103">
        <f>INDEX(input!$A:$DZ,MATCH('2017-18'!$A57,input!$A:$A,0),MATCH('2017-18'!Q$2,input!$1:$1,0))</f>
        <v>3.1702522606515178</v>
      </c>
      <c r="R57" s="107">
        <f>INDEX(input!$A:$DZ,MATCH('2017-18'!$A57,input!$A:$A,0),MATCH('2017-18'!R$2,input!$1:$1,0))</f>
        <v>357.65055180045891</v>
      </c>
      <c r="S57" s="101">
        <f>INDEX(input!$A:$DZ,MATCH('2017-18'!$A57,input!$A:$A,0),MATCH('2017-18'!S$2,input!$1:$1,0))</f>
        <v>0.46075970278118827</v>
      </c>
      <c r="W57" s="52"/>
    </row>
    <row r="58" spans="1:23" x14ac:dyDescent="0.25">
      <c r="A58" s="27" t="s">
        <v>111</v>
      </c>
      <c r="B58" s="27" t="str">
        <f>INDEX(input!$A:$DZ,MATCH('2017-18'!$A58,input!$A:$A,0),MATCH('2017-18'!B$2,input!$1:$1,0))</f>
        <v>E6105</v>
      </c>
      <c r="C58" s="27" t="str">
        <f>INDEX(input!$A:$DZ,MATCH('2017-18'!$A58,input!$A:$A,0),MATCH('2017-18'!C$2,input!$1:$1,0))</f>
        <v>E31000005</v>
      </c>
      <c r="E58" s="27" t="str">
        <f>INDEX(input!$A:$DZ,MATCH('2017-18'!$A58,input!$A:$A,0),MATCH('2017-18'!E$2,input!$1:$1,0))</f>
        <v>Cambridgeshire Fire</v>
      </c>
      <c r="F58" s="137">
        <f>INDEX(input!$A:$DZ,MATCH('2017-18'!$A58,input!$A:$A,0),MATCH('2017-18'!F$2,input!$1:$1,0))</f>
        <v>28.591712122005386</v>
      </c>
      <c r="G58" s="106">
        <f>INDEX(input!$A:$DZ,MATCH('2017-18'!$A58,input!$A:$A,0),MATCH('2017-18'!G$2,input!$1:$1,0))</f>
        <v>9.5143068860854836</v>
      </c>
      <c r="H58" s="106">
        <f>INDEX(input!$A:$DZ,MATCH('2017-18'!$A58,input!$A:$A,0),MATCH('2017-18'!H$2,input!$1:$1,0))</f>
        <v>8.578896353152092E-2</v>
      </c>
      <c r="I58" s="105">
        <f>INDEX(input!$A:$DZ,MATCH('2017-18'!$A58,input!$A:$A,0),MATCH('2017-18'!I$2,input!$1:$1,0))</f>
        <v>18.375558768000001</v>
      </c>
      <c r="J58" s="111">
        <f>INDEX(input!$A:$DZ,MATCH('2017-18'!$A58,input!$A:$A,0),MATCH('2017-18'!J$2,input!$1:$1,0))</f>
        <v>0</v>
      </c>
      <c r="K58" s="50">
        <f>INDEX(input!$A:$DZ,MATCH('2017-18'!$A58,input!$A:$A,0),MATCH('2017-18'!K$2,input!$1:$1,0))</f>
        <v>0</v>
      </c>
      <c r="L58" s="106">
        <f>INDEX(input!$A:$DZ,MATCH('2017-18'!$A58,input!$A:$A,0),MATCH('2017-18'!L$2,input!$1:$1,0))</f>
        <v>0</v>
      </c>
      <c r="M58" s="106">
        <f>INDEX(input!$A:$DZ,MATCH('2017-18'!$A58,input!$A:$A,0),MATCH('2017-18'!M$2,input!$1:$1,0))</f>
        <v>0</v>
      </c>
      <c r="N58" s="105">
        <f>INDEX(input!$A:$DZ,MATCH('2017-18'!$A58,input!$A:$A,0),MATCH('2017-18'!N$2,input!$1:$1,0))</f>
        <v>0</v>
      </c>
      <c r="O58" s="105">
        <f>INDEX(input!$A:$DZ,MATCH('2017-18'!$A58,input!$A:$A,0),MATCH('2017-18'!O$2,input!$1:$1,0))</f>
        <v>0</v>
      </c>
      <c r="P58" s="103">
        <f>INDEX(input!$A:$DZ,MATCH('2017-18'!$A58,input!$A:$A,0),MATCH('2017-18'!P$2,input!$1:$1,0))</f>
        <v>0</v>
      </c>
      <c r="Q58" s="103">
        <f>INDEX(input!$A:$DZ,MATCH('2017-18'!$A58,input!$A:$A,0),MATCH('2017-18'!Q$2,input!$1:$1,0))</f>
        <v>7.7007299459252943E-2</v>
      </c>
      <c r="R58" s="107">
        <f>INDEX(input!$A:$DZ,MATCH('2017-18'!$A58,input!$A:$A,0),MATCH('2017-18'!R$2,input!$1:$1,0))</f>
        <v>28.052661917076261</v>
      </c>
      <c r="S58" s="101">
        <f>INDEX(input!$A:$DZ,MATCH('2017-18'!$A58,input!$A:$A,0),MATCH('2017-18'!S$2,input!$1:$1,0))</f>
        <v>-1.8853372705660787</v>
      </c>
      <c r="W58" s="52"/>
    </row>
    <row r="59" spans="1:23" x14ac:dyDescent="0.25">
      <c r="A59" s="27" t="s">
        <v>113</v>
      </c>
      <c r="B59" s="27" t="str">
        <f>INDEX(input!$A:$DZ,MATCH('2017-18'!$A59,input!$A:$A,0),MATCH('2017-18'!B$2,input!$1:$1,0))</f>
        <v>E5011</v>
      </c>
      <c r="C59" s="27" t="str">
        <f>INDEX(input!$A:$DZ,MATCH('2017-18'!$A59,input!$A:$A,0),MATCH('2017-18'!C$2,input!$1:$1,0))</f>
        <v>E09000007</v>
      </c>
      <c r="E59" s="27" t="str">
        <f>INDEX(input!$A:$DZ,MATCH('2017-18'!$A59,input!$A:$A,0),MATCH('2017-18'!E$2,input!$1:$1,0))</f>
        <v>Camden</v>
      </c>
      <c r="F59" s="137">
        <f>INDEX(input!$A:$DZ,MATCH('2017-18'!$A59,input!$A:$A,0),MATCH('2017-18'!F$2,input!$1:$1,0))</f>
        <v>244.54590633628786</v>
      </c>
      <c r="G59" s="106">
        <f>INDEX(input!$A:$DZ,MATCH('2017-18'!$A59,input!$A:$A,0),MATCH('2017-18'!G$2,input!$1:$1,0))</f>
        <v>126.5508455429808</v>
      </c>
      <c r="H59" s="106">
        <f>INDEX(input!$A:$DZ,MATCH('2017-18'!$A59,input!$A:$A,0),MATCH('2017-18'!H$2,input!$1:$1,0))</f>
        <v>1.2833790273962564</v>
      </c>
      <c r="I59" s="105">
        <f>INDEX(input!$A:$DZ,MATCH('2017-18'!$A59,input!$A:$A,0),MATCH('2017-18'!I$2,input!$1:$1,0))</f>
        <v>95.877424661317193</v>
      </c>
      <c r="J59" s="111">
        <f>INDEX(input!$A:$DZ,MATCH('2017-18'!$A59,input!$A:$A,0),MATCH('2017-18'!J$2,input!$1:$1,0))</f>
        <v>4.7547938386828008</v>
      </c>
      <c r="K59" s="50">
        <f>INDEX(input!$A:$DZ,MATCH('2017-18'!$A59,input!$A:$A,0),MATCH('2017-18'!K$2,input!$1:$1,0))</f>
        <v>0</v>
      </c>
      <c r="L59" s="106">
        <f>INDEX(input!$A:$DZ,MATCH('2017-18'!$A59,input!$A:$A,0),MATCH('2017-18'!L$2,input!$1:$1,0))</f>
        <v>6.5929111791965296</v>
      </c>
      <c r="M59" s="106">
        <f>INDEX(input!$A:$DZ,MATCH('2017-18'!$A59,input!$A:$A,0),MATCH('2017-18'!M$2,input!$1:$1,0))</f>
        <v>1.291507</v>
      </c>
      <c r="N59" s="105">
        <f>INDEX(input!$A:$DZ,MATCH('2017-18'!$A59,input!$A:$A,0),MATCH('2017-18'!N$2,input!$1:$1,0))</f>
        <v>7.5994085916799996</v>
      </c>
      <c r="O59" s="105">
        <f>INDEX(input!$A:$DZ,MATCH('2017-18'!$A59,input!$A:$A,0),MATCH('2017-18'!O$2,input!$1:$1,0))</f>
        <v>0.20325476085029887</v>
      </c>
      <c r="P59" s="103">
        <f>INDEX(input!$A:$DZ,MATCH('2017-18'!$A59,input!$A:$A,0),MATCH('2017-18'!P$2,input!$1:$1,0))</f>
        <v>0</v>
      </c>
      <c r="Q59" s="103">
        <f>INDEX(input!$A:$DZ,MATCH('2017-18'!$A59,input!$A:$A,0),MATCH('2017-18'!Q$2,input!$1:$1,0))</f>
        <v>0</v>
      </c>
      <c r="R59" s="107">
        <f>INDEX(input!$A:$DZ,MATCH('2017-18'!$A59,input!$A:$A,0),MATCH('2017-18'!R$2,input!$1:$1,0))</f>
        <v>244.15352460210391</v>
      </c>
      <c r="S59" s="101">
        <f>INDEX(input!$A:$DZ,MATCH('2017-18'!$A59,input!$A:$A,0),MATCH('2017-18'!S$2,input!$1:$1,0))</f>
        <v>-0.16045320081716774</v>
      </c>
      <c r="W59" s="52"/>
    </row>
    <row r="60" spans="1:23" x14ac:dyDescent="0.25">
      <c r="A60" s="27" t="s">
        <v>115</v>
      </c>
      <c r="B60" s="27" t="str">
        <f>INDEX(input!$A:$DZ,MATCH('2017-18'!$A60,input!$A:$A,0),MATCH('2017-18'!B$2,input!$1:$1,0))</f>
        <v>E3431</v>
      </c>
      <c r="C60" s="27" t="str">
        <f>INDEX(input!$A:$DZ,MATCH('2017-18'!$A60,input!$A:$A,0),MATCH('2017-18'!C$2,input!$1:$1,0))</f>
        <v>E07000192</v>
      </c>
      <c r="E60" s="27" t="str">
        <f>INDEX(input!$A:$DZ,MATCH('2017-18'!$A60,input!$A:$A,0),MATCH('2017-18'!E$2,input!$1:$1,0))</f>
        <v>Cannock Chase</v>
      </c>
      <c r="F60" s="137">
        <f>INDEX(input!$A:$DZ,MATCH('2017-18'!$A60,input!$A:$A,0),MATCH('2017-18'!F$2,input!$1:$1,0))</f>
        <v>11.205040310290192</v>
      </c>
      <c r="G60" s="106">
        <f>INDEX(input!$A:$DZ,MATCH('2017-18'!$A60,input!$A:$A,0),MATCH('2017-18'!G$2,input!$1:$1,0))</f>
        <v>3.6202687095411976</v>
      </c>
      <c r="H60" s="106">
        <f>INDEX(input!$A:$DZ,MATCH('2017-18'!$A60,input!$A:$A,0),MATCH('2017-18'!H$2,input!$1:$1,0))</f>
        <v>4.2723393765231821E-2</v>
      </c>
      <c r="I60" s="105">
        <f>INDEX(input!$A:$DZ,MATCH('2017-18'!$A60,input!$A:$A,0),MATCH('2017-18'!I$2,input!$1:$1,0))</f>
        <v>5.7589427530000004</v>
      </c>
      <c r="J60" s="111">
        <f>INDEX(input!$A:$DZ,MATCH('2017-18'!$A60,input!$A:$A,0),MATCH('2017-18'!J$2,input!$1:$1,0))</f>
        <v>0</v>
      </c>
      <c r="K60" s="50">
        <f>INDEX(input!$A:$DZ,MATCH('2017-18'!$A60,input!$A:$A,0),MATCH('2017-18'!K$2,input!$1:$1,0))</f>
        <v>-1.5672810604883125E-15</v>
      </c>
      <c r="L60" s="106">
        <f>INDEX(input!$A:$DZ,MATCH('2017-18'!$A60,input!$A:$A,0),MATCH('2017-18'!L$2,input!$1:$1,0))</f>
        <v>0</v>
      </c>
      <c r="M60" s="106">
        <f>INDEX(input!$A:$DZ,MATCH('2017-18'!$A60,input!$A:$A,0),MATCH('2017-18'!M$2,input!$1:$1,0))</f>
        <v>0</v>
      </c>
      <c r="N60" s="105">
        <f>INDEX(input!$A:$DZ,MATCH('2017-18'!$A60,input!$A:$A,0),MATCH('2017-18'!N$2,input!$1:$1,0))</f>
        <v>0.97475721006933314</v>
      </c>
      <c r="O60" s="105">
        <f>INDEX(input!$A:$DZ,MATCH('2017-18'!$A60,input!$A:$A,0),MATCH('2017-18'!O$2,input!$1:$1,0))</f>
        <v>6.7319315499724973E-3</v>
      </c>
      <c r="P60" s="103">
        <f>INDEX(input!$A:$DZ,MATCH('2017-18'!$A60,input!$A:$A,0),MATCH('2017-18'!P$2,input!$1:$1,0))</f>
        <v>0</v>
      </c>
      <c r="Q60" s="103">
        <f>INDEX(input!$A:$DZ,MATCH('2017-18'!$A60,input!$A:$A,0),MATCH('2017-18'!Q$2,input!$1:$1,0))</f>
        <v>0</v>
      </c>
      <c r="R60" s="107">
        <f>INDEX(input!$A:$DZ,MATCH('2017-18'!$A60,input!$A:$A,0),MATCH('2017-18'!R$2,input!$1:$1,0))</f>
        <v>10.403423997925731</v>
      </c>
      <c r="S60" s="101">
        <f>INDEX(input!$A:$DZ,MATCH('2017-18'!$A60,input!$A:$A,0),MATCH('2017-18'!S$2,input!$1:$1,0))</f>
        <v>-7.1540689740160257</v>
      </c>
      <c r="W60" s="52"/>
    </row>
    <row r="61" spans="1:23" x14ac:dyDescent="0.25">
      <c r="A61" s="27" t="s">
        <v>116</v>
      </c>
      <c r="B61" s="27" t="str">
        <f>INDEX(input!$A:$DZ,MATCH('2017-18'!$A61,input!$A:$A,0),MATCH('2017-18'!B$2,input!$1:$1,0))</f>
        <v>E2232</v>
      </c>
      <c r="C61" s="27" t="str">
        <f>INDEX(input!$A:$DZ,MATCH('2017-18'!$A61,input!$A:$A,0),MATCH('2017-18'!C$2,input!$1:$1,0))</f>
        <v>E07000106</v>
      </c>
      <c r="E61" s="27" t="str">
        <f>INDEX(input!$A:$DZ,MATCH('2017-18'!$A61,input!$A:$A,0),MATCH('2017-18'!E$2,input!$1:$1,0))</f>
        <v>Canterbury</v>
      </c>
      <c r="F61" s="137">
        <f>INDEX(input!$A:$DZ,MATCH('2017-18'!$A61,input!$A:$A,0),MATCH('2017-18'!F$2,input!$1:$1,0))</f>
        <v>18.997963004991746</v>
      </c>
      <c r="G61" s="106">
        <f>INDEX(input!$A:$DZ,MATCH('2017-18'!$A61,input!$A:$A,0),MATCH('2017-18'!G$2,input!$1:$1,0))</f>
        <v>5.375515979881226</v>
      </c>
      <c r="H61" s="106">
        <f>INDEX(input!$A:$DZ,MATCH('2017-18'!$A61,input!$A:$A,0),MATCH('2017-18'!H$2,input!$1:$1,0))</f>
        <v>6.5754393679510026E-2</v>
      </c>
      <c r="I61" s="105">
        <f>INDEX(input!$A:$DZ,MATCH('2017-18'!$A61,input!$A:$A,0),MATCH('2017-18'!I$2,input!$1:$1,0))</f>
        <v>9.6351160095647987</v>
      </c>
      <c r="J61" s="111">
        <f>INDEX(input!$A:$DZ,MATCH('2017-18'!$A61,input!$A:$A,0),MATCH('2017-18'!J$2,input!$1:$1,0))</f>
        <v>0</v>
      </c>
      <c r="K61" s="50">
        <f>INDEX(input!$A:$DZ,MATCH('2017-18'!$A61,input!$A:$A,0),MATCH('2017-18'!K$2,input!$1:$1,0))</f>
        <v>0.11003303243519831</v>
      </c>
      <c r="L61" s="106">
        <f>INDEX(input!$A:$DZ,MATCH('2017-18'!$A61,input!$A:$A,0),MATCH('2017-18'!L$2,input!$1:$1,0))</f>
        <v>0</v>
      </c>
      <c r="M61" s="106">
        <f>INDEX(input!$A:$DZ,MATCH('2017-18'!$A61,input!$A:$A,0),MATCH('2017-18'!M$2,input!$1:$1,0))</f>
        <v>0</v>
      </c>
      <c r="N61" s="105">
        <f>INDEX(input!$A:$DZ,MATCH('2017-18'!$A61,input!$A:$A,0),MATCH('2017-18'!N$2,input!$1:$1,0))</f>
        <v>2.410338965333334</v>
      </c>
      <c r="O61" s="105">
        <f>INDEX(input!$A:$DZ,MATCH('2017-18'!$A61,input!$A:$A,0),MATCH('2017-18'!O$2,input!$1:$1,0))</f>
        <v>1.0360929653502033E-2</v>
      </c>
      <c r="P61" s="103">
        <f>INDEX(input!$A:$DZ,MATCH('2017-18'!$A61,input!$A:$A,0),MATCH('2017-18'!P$2,input!$1:$1,0))</f>
        <v>0</v>
      </c>
      <c r="Q61" s="103">
        <f>INDEX(input!$A:$DZ,MATCH('2017-18'!$A61,input!$A:$A,0),MATCH('2017-18'!Q$2,input!$1:$1,0))</f>
        <v>2.1067280544106493E-2</v>
      </c>
      <c r="R61" s="107">
        <f>INDEX(input!$A:$DZ,MATCH('2017-18'!$A61,input!$A:$A,0),MATCH('2017-18'!R$2,input!$1:$1,0))</f>
        <v>17.628186591091676</v>
      </c>
      <c r="S61" s="101">
        <f>INDEX(input!$A:$DZ,MATCH('2017-18'!$A61,input!$A:$A,0),MATCH('2017-18'!S$2,input!$1:$1,0))</f>
        <v>-7.2101225459811573</v>
      </c>
      <c r="W61" s="52"/>
    </row>
    <row r="62" spans="1:23" x14ac:dyDescent="0.25">
      <c r="A62" s="27" t="s">
        <v>118</v>
      </c>
      <c r="B62" s="27" t="str">
        <f>INDEX(input!$A:$DZ,MATCH('2017-18'!$A62,input!$A:$A,0),MATCH('2017-18'!B$2,input!$1:$1,0))</f>
        <v>E0933</v>
      </c>
      <c r="C62" s="27" t="str">
        <f>INDEX(input!$A:$DZ,MATCH('2017-18'!$A62,input!$A:$A,0),MATCH('2017-18'!C$2,input!$1:$1,0))</f>
        <v>E07000028</v>
      </c>
      <c r="E62" s="27" t="str">
        <f>INDEX(input!$A:$DZ,MATCH('2017-18'!$A62,input!$A:$A,0),MATCH('2017-18'!E$2,input!$1:$1,0))</f>
        <v>Carlisle</v>
      </c>
      <c r="F62" s="137">
        <f>INDEX(input!$A:$DZ,MATCH('2017-18'!$A62,input!$A:$A,0),MATCH('2017-18'!F$2,input!$1:$1,0))</f>
        <v>13.399325941228389</v>
      </c>
      <c r="G62" s="106">
        <f>INDEX(input!$A:$DZ,MATCH('2017-18'!$A62,input!$A:$A,0),MATCH('2017-18'!G$2,input!$1:$1,0))</f>
        <v>4.0002705607522273</v>
      </c>
      <c r="H62" s="106">
        <f>INDEX(input!$A:$DZ,MATCH('2017-18'!$A62,input!$A:$A,0),MATCH('2017-18'!H$2,input!$1:$1,0))</f>
        <v>4.6786066377653618E-2</v>
      </c>
      <c r="I62" s="105">
        <f>INDEX(input!$A:$DZ,MATCH('2017-18'!$A62,input!$A:$A,0),MATCH('2017-18'!I$2,input!$1:$1,0))</f>
        <v>6.6232495176000006</v>
      </c>
      <c r="J62" s="111">
        <f>INDEX(input!$A:$DZ,MATCH('2017-18'!$A62,input!$A:$A,0),MATCH('2017-18'!J$2,input!$1:$1,0))</f>
        <v>0</v>
      </c>
      <c r="K62" s="50">
        <f>INDEX(input!$A:$DZ,MATCH('2017-18'!$A62,input!$A:$A,0),MATCH('2017-18'!K$2,input!$1:$1,0))</f>
        <v>3.4771862399998514E-2</v>
      </c>
      <c r="L62" s="106">
        <f>INDEX(input!$A:$DZ,MATCH('2017-18'!$A62,input!$A:$A,0),MATCH('2017-18'!L$2,input!$1:$1,0))</f>
        <v>0</v>
      </c>
      <c r="M62" s="106">
        <f>INDEX(input!$A:$DZ,MATCH('2017-18'!$A62,input!$A:$A,0),MATCH('2017-18'!M$2,input!$1:$1,0))</f>
        <v>0</v>
      </c>
      <c r="N62" s="105">
        <f>INDEX(input!$A:$DZ,MATCH('2017-18'!$A62,input!$A:$A,0),MATCH('2017-18'!N$2,input!$1:$1,0))</f>
        <v>2.0050970477084444</v>
      </c>
      <c r="O62" s="105">
        <f>INDEX(input!$A:$DZ,MATCH('2017-18'!$A62,input!$A:$A,0),MATCH('2017-18'!O$2,input!$1:$1,0))</f>
        <v>7.4612938290098156E-3</v>
      </c>
      <c r="P62" s="103">
        <f>INDEX(input!$A:$DZ,MATCH('2017-18'!$A62,input!$A:$A,0),MATCH('2017-18'!P$2,input!$1:$1,0))</f>
        <v>0.14743681478628476</v>
      </c>
      <c r="Q62" s="103">
        <f>INDEX(input!$A:$DZ,MATCH('2017-18'!$A62,input!$A:$A,0),MATCH('2017-18'!Q$2,input!$1:$1,0))</f>
        <v>4.9921305604689672E-3</v>
      </c>
      <c r="R62" s="107">
        <f>INDEX(input!$A:$DZ,MATCH('2017-18'!$A62,input!$A:$A,0),MATCH('2017-18'!R$2,input!$1:$1,0))</f>
        <v>12.870065294014088</v>
      </c>
      <c r="S62" s="101">
        <f>INDEX(input!$A:$DZ,MATCH('2017-18'!$A62,input!$A:$A,0),MATCH('2017-18'!S$2,input!$1:$1,0))</f>
        <v>-3.9499050141456493</v>
      </c>
      <c r="W62" s="52"/>
    </row>
    <row r="63" spans="1:23" x14ac:dyDescent="0.25">
      <c r="A63" s="27" t="s">
        <v>120</v>
      </c>
      <c r="B63" s="27" t="str">
        <f>INDEX(input!$A:$DZ,MATCH('2017-18'!$A63,input!$A:$A,0),MATCH('2017-18'!B$2,input!$1:$1,0))</f>
        <v>E1534</v>
      </c>
      <c r="C63" s="27" t="str">
        <f>INDEX(input!$A:$DZ,MATCH('2017-18'!$A63,input!$A:$A,0),MATCH('2017-18'!C$2,input!$1:$1,0))</f>
        <v>E07000069</v>
      </c>
      <c r="E63" s="27" t="str">
        <f>INDEX(input!$A:$DZ,MATCH('2017-18'!$A63,input!$A:$A,0),MATCH('2017-18'!E$2,input!$1:$1,0))</f>
        <v>Castle Point</v>
      </c>
      <c r="F63" s="137">
        <f>INDEX(input!$A:$DZ,MATCH('2017-18'!$A63,input!$A:$A,0),MATCH('2017-18'!F$2,input!$1:$1,0))</f>
        <v>11.37534624396941</v>
      </c>
      <c r="G63" s="106">
        <f>INDEX(input!$A:$DZ,MATCH('2017-18'!$A63,input!$A:$A,0),MATCH('2017-18'!G$2,input!$1:$1,0))</f>
        <v>2.4004377872555187</v>
      </c>
      <c r="H63" s="106">
        <f>INDEX(input!$A:$DZ,MATCH('2017-18'!$A63,input!$A:$A,0),MATCH('2017-18'!H$2,input!$1:$1,0))</f>
        <v>3.1748797288181557E-2</v>
      </c>
      <c r="I63" s="105">
        <f>INDEX(input!$A:$DZ,MATCH('2017-18'!$A63,input!$A:$A,0),MATCH('2017-18'!I$2,input!$1:$1,0))</f>
        <v>7.3195387199999979</v>
      </c>
      <c r="J63" s="111">
        <f>INDEX(input!$A:$DZ,MATCH('2017-18'!$A63,input!$A:$A,0),MATCH('2017-18'!J$2,input!$1:$1,0))</f>
        <v>0</v>
      </c>
      <c r="K63" s="50">
        <f>INDEX(input!$A:$DZ,MATCH('2017-18'!$A63,input!$A:$A,0),MATCH('2017-18'!K$2,input!$1:$1,0))</f>
        <v>1.7096795090765226E-15</v>
      </c>
      <c r="L63" s="106">
        <f>INDEX(input!$A:$DZ,MATCH('2017-18'!$A63,input!$A:$A,0),MATCH('2017-18'!L$2,input!$1:$1,0))</f>
        <v>0</v>
      </c>
      <c r="M63" s="106">
        <f>INDEX(input!$A:$DZ,MATCH('2017-18'!$A63,input!$A:$A,0),MATCH('2017-18'!M$2,input!$1:$1,0))</f>
        <v>0</v>
      </c>
      <c r="N63" s="105">
        <f>INDEX(input!$A:$DZ,MATCH('2017-18'!$A63,input!$A:$A,0),MATCH('2017-18'!N$2,input!$1:$1,0))</f>
        <v>0.97524135785955557</v>
      </c>
      <c r="O63" s="105">
        <f>INDEX(input!$A:$DZ,MATCH('2017-18'!$A63,input!$A:$A,0),MATCH('2017-18'!O$2,input!$1:$1,0))</f>
        <v>5.0026627405226455E-3</v>
      </c>
      <c r="P63" s="103">
        <f>INDEX(input!$A:$DZ,MATCH('2017-18'!$A63,input!$A:$A,0),MATCH('2017-18'!P$2,input!$1:$1,0))</f>
        <v>0</v>
      </c>
      <c r="Q63" s="103">
        <f>INDEX(input!$A:$DZ,MATCH('2017-18'!$A63,input!$A:$A,0),MATCH('2017-18'!Q$2,input!$1:$1,0))</f>
        <v>8.6320795610724851E-2</v>
      </c>
      <c r="R63" s="107">
        <f>INDEX(input!$A:$DZ,MATCH('2017-18'!$A63,input!$A:$A,0),MATCH('2017-18'!R$2,input!$1:$1,0))</f>
        <v>10.818290120754504</v>
      </c>
      <c r="S63" s="101">
        <f>INDEX(input!$A:$DZ,MATCH('2017-18'!$A63,input!$A:$A,0),MATCH('2017-18'!S$2,input!$1:$1,0))</f>
        <v>-4.8970476262226059</v>
      </c>
      <c r="W63" s="52"/>
    </row>
    <row r="64" spans="1:23" x14ac:dyDescent="0.25">
      <c r="A64" s="27" t="s">
        <v>122</v>
      </c>
      <c r="B64" s="27" t="str">
        <f>INDEX(input!$A:$DZ,MATCH('2017-18'!$A64,input!$A:$A,0),MATCH('2017-18'!B$2,input!$1:$1,0))</f>
        <v>E0203</v>
      </c>
      <c r="C64" s="27" t="str">
        <f>INDEX(input!$A:$DZ,MATCH('2017-18'!$A64,input!$A:$A,0),MATCH('2017-18'!C$2,input!$1:$1,0))</f>
        <v>E06000056</v>
      </c>
      <c r="E64" s="27" t="str">
        <f>INDEX(input!$A:$DZ,MATCH('2017-18'!$A64,input!$A:$A,0),MATCH('2017-18'!E$2,input!$1:$1,0))</f>
        <v>Central Bedfordshire</v>
      </c>
      <c r="F64" s="137">
        <f>INDEX(input!$A:$DZ,MATCH('2017-18'!$A64,input!$A:$A,0),MATCH('2017-18'!F$2,input!$1:$1,0))</f>
        <v>194.4670115953792</v>
      </c>
      <c r="G64" s="106">
        <f>INDEX(input!$A:$DZ,MATCH('2017-18'!$A64,input!$A:$A,0),MATCH('2017-18'!G$2,input!$1:$1,0))</f>
        <v>40.644517544394795</v>
      </c>
      <c r="H64" s="106">
        <f>INDEX(input!$A:$DZ,MATCH('2017-18'!$A64,input!$A:$A,0),MATCH('2017-18'!H$2,input!$1:$1,0))</f>
        <v>0.45132580150826879</v>
      </c>
      <c r="I64" s="105">
        <f>INDEX(input!$A:$DZ,MATCH('2017-18'!$A64,input!$A:$A,0),MATCH('2017-18'!I$2,input!$1:$1,0))</f>
        <v>132.88228874651045</v>
      </c>
      <c r="J64" s="111">
        <f>INDEX(input!$A:$DZ,MATCH('2017-18'!$A64,input!$A:$A,0),MATCH('2017-18'!J$2,input!$1:$1,0))</f>
        <v>6.6098267734895497</v>
      </c>
      <c r="K64" s="50">
        <f>INDEX(input!$A:$DZ,MATCH('2017-18'!$A64,input!$A:$A,0),MATCH('2017-18'!K$2,input!$1:$1,0))</f>
        <v>0</v>
      </c>
      <c r="L64" s="106">
        <f>INDEX(input!$A:$DZ,MATCH('2017-18'!$A64,input!$A:$A,0),MATCH('2017-18'!L$2,input!$1:$1,0))</f>
        <v>1.8104079753122893</v>
      </c>
      <c r="M64" s="106">
        <f>INDEX(input!$A:$DZ,MATCH('2017-18'!$A64,input!$A:$A,0),MATCH('2017-18'!M$2,input!$1:$1,0))</f>
        <v>0.869842</v>
      </c>
      <c r="N64" s="105">
        <f>INDEX(input!$A:$DZ,MATCH('2017-18'!$A64,input!$A:$A,0),MATCH('2017-18'!N$2,input!$1:$1,0))</f>
        <v>10.853627706888888</v>
      </c>
      <c r="O64" s="105">
        <f>INDEX(input!$A:$DZ,MATCH('2017-18'!$A64,input!$A:$A,0),MATCH('2017-18'!O$2,input!$1:$1,0))</f>
        <v>7.2439890661356823E-2</v>
      </c>
      <c r="P64" s="103">
        <f>INDEX(input!$A:$DZ,MATCH('2017-18'!$A64,input!$A:$A,0),MATCH('2017-18'!P$2,input!$1:$1,0))</f>
        <v>0</v>
      </c>
      <c r="Q64" s="103">
        <f>INDEX(input!$A:$DZ,MATCH('2017-18'!$A64,input!$A:$A,0),MATCH('2017-18'!Q$2,input!$1:$1,0))</f>
        <v>2.2258117890870848</v>
      </c>
      <c r="R64" s="107">
        <f>INDEX(input!$A:$DZ,MATCH('2017-18'!$A64,input!$A:$A,0),MATCH('2017-18'!R$2,input!$1:$1,0))</f>
        <v>196.42008822785272</v>
      </c>
      <c r="S64" s="101">
        <f>INDEX(input!$A:$DZ,MATCH('2017-18'!$A64,input!$A:$A,0),MATCH('2017-18'!S$2,input!$1:$1,0))</f>
        <v>1.0043228496446455</v>
      </c>
      <c r="W64" s="52"/>
    </row>
    <row r="65" spans="1:23" x14ac:dyDescent="0.25">
      <c r="A65" s="27" t="s">
        <v>124</v>
      </c>
      <c r="B65" s="27" t="str">
        <f>INDEX(input!$A:$DZ,MATCH('2017-18'!$A65,input!$A:$A,0),MATCH('2017-18'!B$2,input!$1:$1,0))</f>
        <v>E2432</v>
      </c>
      <c r="C65" s="27" t="str">
        <f>INDEX(input!$A:$DZ,MATCH('2017-18'!$A65,input!$A:$A,0),MATCH('2017-18'!C$2,input!$1:$1,0))</f>
        <v>E07000130</v>
      </c>
      <c r="E65" s="27" t="str">
        <f>INDEX(input!$A:$DZ,MATCH('2017-18'!$A65,input!$A:$A,0),MATCH('2017-18'!E$2,input!$1:$1,0))</f>
        <v>Charnwood</v>
      </c>
      <c r="F65" s="137">
        <f>INDEX(input!$A:$DZ,MATCH('2017-18'!$A65,input!$A:$A,0),MATCH('2017-18'!F$2,input!$1:$1,0))</f>
        <v>17.475016938824449</v>
      </c>
      <c r="G65" s="106">
        <f>INDEX(input!$A:$DZ,MATCH('2017-18'!$A65,input!$A:$A,0),MATCH('2017-18'!G$2,input!$1:$1,0))</f>
        <v>5.2735374522819578</v>
      </c>
      <c r="H65" s="106">
        <f>INDEX(input!$A:$DZ,MATCH('2017-18'!$A65,input!$A:$A,0),MATCH('2017-18'!H$2,input!$1:$1,0))</f>
        <v>6.0219097816515986E-2</v>
      </c>
      <c r="I65" s="105">
        <f>INDEX(input!$A:$DZ,MATCH('2017-18'!$A65,input!$A:$A,0),MATCH('2017-18'!I$2,input!$1:$1,0))</f>
        <v>7.0344129740580001</v>
      </c>
      <c r="J65" s="111">
        <f>INDEX(input!$A:$DZ,MATCH('2017-18'!$A65,input!$A:$A,0),MATCH('2017-18'!J$2,input!$1:$1,0))</f>
        <v>0</v>
      </c>
      <c r="K65" s="50">
        <f>INDEX(input!$A:$DZ,MATCH('2017-18'!$A65,input!$A:$A,0),MATCH('2017-18'!K$2,input!$1:$1,0))</f>
        <v>0.26831349094199969</v>
      </c>
      <c r="L65" s="106">
        <f>INDEX(input!$A:$DZ,MATCH('2017-18'!$A65,input!$A:$A,0),MATCH('2017-18'!L$2,input!$1:$1,0))</f>
        <v>0</v>
      </c>
      <c r="M65" s="106">
        <f>INDEX(input!$A:$DZ,MATCH('2017-18'!$A65,input!$A:$A,0),MATCH('2017-18'!M$2,input!$1:$1,0))</f>
        <v>0</v>
      </c>
      <c r="N65" s="105">
        <f>INDEX(input!$A:$DZ,MATCH('2017-18'!$A65,input!$A:$A,0),MATCH('2017-18'!N$2,input!$1:$1,0))</f>
        <v>4.0037954558933331</v>
      </c>
      <c r="O65" s="105">
        <f>INDEX(input!$A:$DZ,MATCH('2017-18'!$A65,input!$A:$A,0),MATCH('2017-18'!O$2,input!$1:$1,0))</f>
        <v>9.5596798582601138E-3</v>
      </c>
      <c r="P65" s="103">
        <f>INDEX(input!$A:$DZ,MATCH('2017-18'!$A65,input!$A:$A,0),MATCH('2017-18'!P$2,input!$1:$1,0))</f>
        <v>0</v>
      </c>
      <c r="Q65" s="103">
        <f>INDEX(input!$A:$DZ,MATCH('2017-18'!$A65,input!$A:$A,0),MATCH('2017-18'!Q$2,input!$1:$1,0))</f>
        <v>0</v>
      </c>
      <c r="R65" s="107">
        <f>INDEX(input!$A:$DZ,MATCH('2017-18'!$A65,input!$A:$A,0),MATCH('2017-18'!R$2,input!$1:$1,0))</f>
        <v>16.649838150850069</v>
      </c>
      <c r="S65" s="101">
        <f>INDEX(input!$A:$DZ,MATCH('2017-18'!$A65,input!$A:$A,0),MATCH('2017-18'!S$2,input!$1:$1,0))</f>
        <v>-4.7220485729033594</v>
      </c>
      <c r="W65" s="52"/>
    </row>
    <row r="66" spans="1:23" x14ac:dyDescent="0.25">
      <c r="A66" s="27" t="s">
        <v>126</v>
      </c>
      <c r="B66" s="27" t="str">
        <f>INDEX(input!$A:$DZ,MATCH('2017-18'!$A66,input!$A:$A,0),MATCH('2017-18'!B$2,input!$1:$1,0))</f>
        <v>E1535</v>
      </c>
      <c r="C66" s="27" t="str">
        <f>INDEX(input!$A:$DZ,MATCH('2017-18'!$A66,input!$A:$A,0),MATCH('2017-18'!C$2,input!$1:$1,0))</f>
        <v>E07000070</v>
      </c>
      <c r="E66" s="27" t="str">
        <f>INDEX(input!$A:$DZ,MATCH('2017-18'!$A66,input!$A:$A,0),MATCH('2017-18'!E$2,input!$1:$1,0))</f>
        <v>Chelmsford</v>
      </c>
      <c r="F66" s="137">
        <f>INDEX(input!$A:$DZ,MATCH('2017-18'!$A66,input!$A:$A,0),MATCH('2017-18'!F$2,input!$1:$1,0))</f>
        <v>18.183725154659015</v>
      </c>
      <c r="G66" s="106">
        <f>INDEX(input!$A:$DZ,MATCH('2017-18'!$A66,input!$A:$A,0),MATCH('2017-18'!G$2,input!$1:$1,0))</f>
        <v>3.4324953607833408</v>
      </c>
      <c r="H66" s="106">
        <f>INDEX(input!$A:$DZ,MATCH('2017-18'!$A66,input!$A:$A,0),MATCH('2017-18'!H$2,input!$1:$1,0))</f>
        <v>4.7809512397685446E-2</v>
      </c>
      <c r="I66" s="105">
        <f>INDEX(input!$A:$DZ,MATCH('2017-18'!$A66,input!$A:$A,0),MATCH('2017-18'!I$2,input!$1:$1,0))</f>
        <v>11.652747524294401</v>
      </c>
      <c r="J66" s="111">
        <f>INDEX(input!$A:$DZ,MATCH('2017-18'!$A66,input!$A:$A,0),MATCH('2017-18'!J$2,input!$1:$1,0))</f>
        <v>0</v>
      </c>
      <c r="K66" s="50">
        <f>INDEX(input!$A:$DZ,MATCH('2017-18'!$A66,input!$A:$A,0),MATCH('2017-18'!K$2,input!$1:$1,0))</f>
        <v>0.18051442770559933</v>
      </c>
      <c r="L66" s="106">
        <f>INDEX(input!$A:$DZ,MATCH('2017-18'!$A66,input!$A:$A,0),MATCH('2017-18'!L$2,input!$1:$1,0))</f>
        <v>0</v>
      </c>
      <c r="M66" s="106">
        <f>INDEX(input!$A:$DZ,MATCH('2017-18'!$A66,input!$A:$A,0),MATCH('2017-18'!M$2,input!$1:$1,0))</f>
        <v>0</v>
      </c>
      <c r="N66" s="105">
        <f>INDEX(input!$A:$DZ,MATCH('2017-18'!$A66,input!$A:$A,0),MATCH('2017-18'!N$2,input!$1:$1,0))</f>
        <v>2.7134444481066664</v>
      </c>
      <c r="O66" s="105">
        <f>INDEX(input!$A:$DZ,MATCH('2017-18'!$A66,input!$A:$A,0),MATCH('2017-18'!O$2,input!$1:$1,0))</f>
        <v>7.5333520241263373E-3</v>
      </c>
      <c r="P66" s="103">
        <f>INDEX(input!$A:$DZ,MATCH('2017-18'!$A66,input!$A:$A,0),MATCH('2017-18'!P$2,input!$1:$1,0))</f>
        <v>0</v>
      </c>
      <c r="Q66" s="103">
        <f>INDEX(input!$A:$DZ,MATCH('2017-18'!$A66,input!$A:$A,0),MATCH('2017-18'!Q$2,input!$1:$1,0))</f>
        <v>0.13735655554624146</v>
      </c>
      <c r="R66" s="107">
        <f>INDEX(input!$A:$DZ,MATCH('2017-18'!$A66,input!$A:$A,0),MATCH('2017-18'!R$2,input!$1:$1,0))</f>
        <v>18.171901180858061</v>
      </c>
      <c r="S66" s="101">
        <f>INDEX(input!$A:$DZ,MATCH('2017-18'!$A66,input!$A:$A,0),MATCH('2017-18'!S$2,input!$1:$1,0))</f>
        <v>-6.502503585148478E-2</v>
      </c>
      <c r="W66" s="52"/>
    </row>
    <row r="67" spans="1:23" x14ac:dyDescent="0.25">
      <c r="A67" s="27" t="s">
        <v>128</v>
      </c>
      <c r="B67" s="27" t="str">
        <f>INDEX(input!$A:$DZ,MATCH('2017-18'!$A67,input!$A:$A,0),MATCH('2017-18'!B$2,input!$1:$1,0))</f>
        <v>E1631</v>
      </c>
      <c r="C67" s="27" t="str">
        <f>INDEX(input!$A:$DZ,MATCH('2017-18'!$A67,input!$A:$A,0),MATCH('2017-18'!C$2,input!$1:$1,0))</f>
        <v>E07000078</v>
      </c>
      <c r="E67" s="27" t="str">
        <f>INDEX(input!$A:$DZ,MATCH('2017-18'!$A67,input!$A:$A,0),MATCH('2017-18'!E$2,input!$1:$1,0))</f>
        <v>Cheltenham</v>
      </c>
      <c r="F67" s="137">
        <f>INDEX(input!$A:$DZ,MATCH('2017-18'!$A67,input!$A:$A,0),MATCH('2017-18'!F$2,input!$1:$1,0))</f>
        <v>13.904376654185652</v>
      </c>
      <c r="G67" s="106">
        <f>INDEX(input!$A:$DZ,MATCH('2017-18'!$A67,input!$A:$A,0),MATCH('2017-18'!G$2,input!$1:$1,0))</f>
        <v>3.1975591372490721</v>
      </c>
      <c r="H67" s="106">
        <f>INDEX(input!$A:$DZ,MATCH('2017-18'!$A67,input!$A:$A,0),MATCH('2017-18'!H$2,input!$1:$1,0))</f>
        <v>3.9859927209364321E-2</v>
      </c>
      <c r="I67" s="105">
        <f>INDEX(input!$A:$DZ,MATCH('2017-18'!$A67,input!$A:$A,0),MATCH('2017-18'!I$2,input!$1:$1,0))</f>
        <v>7.989905837462401</v>
      </c>
      <c r="J67" s="111">
        <f>INDEX(input!$A:$DZ,MATCH('2017-18'!$A67,input!$A:$A,0),MATCH('2017-18'!J$2,input!$1:$1,0))</f>
        <v>0</v>
      </c>
      <c r="K67" s="50">
        <f>INDEX(input!$A:$DZ,MATCH('2017-18'!$A67,input!$A:$A,0),MATCH('2017-18'!K$2,input!$1:$1,0))</f>
        <v>0.10015521853759961</v>
      </c>
      <c r="L67" s="106">
        <f>INDEX(input!$A:$DZ,MATCH('2017-18'!$A67,input!$A:$A,0),MATCH('2017-18'!L$2,input!$1:$1,0))</f>
        <v>0</v>
      </c>
      <c r="M67" s="106">
        <f>INDEX(input!$A:$DZ,MATCH('2017-18'!$A67,input!$A:$A,0),MATCH('2017-18'!M$2,input!$1:$1,0))</f>
        <v>0</v>
      </c>
      <c r="N67" s="105">
        <f>INDEX(input!$A:$DZ,MATCH('2017-18'!$A67,input!$A:$A,0),MATCH('2017-18'!N$2,input!$1:$1,0))</f>
        <v>1.7715508820906667</v>
      </c>
      <c r="O67" s="105">
        <f>INDEX(input!$A:$DZ,MATCH('2017-18'!$A67,input!$A:$A,0),MATCH('2017-18'!O$2,input!$1:$1,0))</f>
        <v>6.3601672626282359E-3</v>
      </c>
      <c r="P67" s="103">
        <f>INDEX(input!$A:$DZ,MATCH('2017-18'!$A67,input!$A:$A,0),MATCH('2017-18'!P$2,input!$1:$1,0))</f>
        <v>0</v>
      </c>
      <c r="Q67" s="103">
        <f>INDEX(input!$A:$DZ,MATCH('2017-18'!$A67,input!$A:$A,0),MATCH('2017-18'!Q$2,input!$1:$1,0))</f>
        <v>7.4196926980642799E-2</v>
      </c>
      <c r="R67" s="107">
        <f>INDEX(input!$A:$DZ,MATCH('2017-18'!$A67,input!$A:$A,0),MATCH('2017-18'!R$2,input!$1:$1,0))</f>
        <v>13.179588096792374</v>
      </c>
      <c r="S67" s="101">
        <f>INDEX(input!$A:$DZ,MATCH('2017-18'!$A67,input!$A:$A,0),MATCH('2017-18'!S$2,input!$1:$1,0))</f>
        <v>-5.2126648710648542</v>
      </c>
      <c r="W67" s="52"/>
    </row>
    <row r="68" spans="1:23" x14ac:dyDescent="0.25">
      <c r="A68" s="27" t="s">
        <v>130</v>
      </c>
      <c r="B68" s="27" t="str">
        <f>INDEX(input!$A:$DZ,MATCH('2017-18'!$A68,input!$A:$A,0),MATCH('2017-18'!B$2,input!$1:$1,0))</f>
        <v>E3131</v>
      </c>
      <c r="C68" s="27" t="str">
        <f>INDEX(input!$A:$DZ,MATCH('2017-18'!$A68,input!$A:$A,0),MATCH('2017-18'!C$2,input!$1:$1,0))</f>
        <v>E07000177</v>
      </c>
      <c r="E68" s="27" t="str">
        <f>INDEX(input!$A:$DZ,MATCH('2017-18'!$A68,input!$A:$A,0),MATCH('2017-18'!E$2,input!$1:$1,0))</f>
        <v>Cherwell</v>
      </c>
      <c r="F68" s="137">
        <f>INDEX(input!$A:$DZ,MATCH('2017-18'!$A68,input!$A:$A,0),MATCH('2017-18'!F$2,input!$1:$1,0))</f>
        <v>15.474778472714579</v>
      </c>
      <c r="G68" s="106">
        <f>INDEX(input!$A:$DZ,MATCH('2017-18'!$A68,input!$A:$A,0),MATCH('2017-18'!G$2,input!$1:$1,0))</f>
        <v>4.6717250620837509</v>
      </c>
      <c r="H68" s="106">
        <f>INDEX(input!$A:$DZ,MATCH('2017-18'!$A68,input!$A:$A,0),MATCH('2017-18'!H$2,input!$1:$1,0))</f>
        <v>5.3570905144904021E-2</v>
      </c>
      <c r="I68" s="105">
        <f>INDEX(input!$A:$DZ,MATCH('2017-18'!$A68,input!$A:$A,0),MATCH('2017-18'!I$2,input!$1:$1,0))</f>
        <v>6.3774782500000002</v>
      </c>
      <c r="J68" s="111">
        <f>INDEX(input!$A:$DZ,MATCH('2017-18'!$A68,input!$A:$A,0),MATCH('2017-18'!J$2,input!$1:$1,0))</f>
        <v>0</v>
      </c>
      <c r="K68" s="50">
        <f>INDEX(input!$A:$DZ,MATCH('2017-18'!$A68,input!$A:$A,0),MATCH('2017-18'!K$2,input!$1:$1,0))</f>
        <v>0</v>
      </c>
      <c r="L68" s="106">
        <f>INDEX(input!$A:$DZ,MATCH('2017-18'!$A68,input!$A:$A,0),MATCH('2017-18'!L$2,input!$1:$1,0))</f>
        <v>0</v>
      </c>
      <c r="M68" s="106">
        <f>INDEX(input!$A:$DZ,MATCH('2017-18'!$A68,input!$A:$A,0),MATCH('2017-18'!M$2,input!$1:$1,0))</f>
        <v>0</v>
      </c>
      <c r="N68" s="105">
        <f>INDEX(input!$A:$DZ,MATCH('2017-18'!$A68,input!$A:$A,0),MATCH('2017-18'!N$2,input!$1:$1,0))</f>
        <v>4.4676389965937782</v>
      </c>
      <c r="O68" s="105">
        <f>INDEX(input!$A:$DZ,MATCH('2017-18'!$A68,input!$A:$A,0),MATCH('2017-18'!O$2,input!$1:$1,0))</f>
        <v>8.5048895958353375E-3</v>
      </c>
      <c r="P68" s="103">
        <f>INDEX(input!$A:$DZ,MATCH('2017-18'!$A68,input!$A:$A,0),MATCH('2017-18'!P$2,input!$1:$1,0))</f>
        <v>0</v>
      </c>
      <c r="Q68" s="103">
        <f>INDEX(input!$A:$DZ,MATCH('2017-18'!$A68,input!$A:$A,0),MATCH('2017-18'!Q$2,input!$1:$1,0))</f>
        <v>0</v>
      </c>
      <c r="R68" s="107">
        <f>INDEX(input!$A:$DZ,MATCH('2017-18'!$A68,input!$A:$A,0),MATCH('2017-18'!R$2,input!$1:$1,0))</f>
        <v>15.578918103418266</v>
      </c>
      <c r="S68" s="101">
        <f>INDEX(input!$A:$DZ,MATCH('2017-18'!$A68,input!$A:$A,0),MATCH('2017-18'!S$2,input!$1:$1,0))</f>
        <v>0.67296362844424529</v>
      </c>
      <c r="W68" s="52"/>
    </row>
    <row r="69" spans="1:23" x14ac:dyDescent="0.25">
      <c r="A69" s="27" t="s">
        <v>132</v>
      </c>
      <c r="B69" s="27" t="str">
        <f>INDEX(input!$A:$DZ,MATCH('2017-18'!$A69,input!$A:$A,0),MATCH('2017-18'!B$2,input!$1:$1,0))</f>
        <v>E0603</v>
      </c>
      <c r="C69" s="27" t="str">
        <f>INDEX(input!$A:$DZ,MATCH('2017-18'!$A69,input!$A:$A,0),MATCH('2017-18'!C$2,input!$1:$1,0))</f>
        <v>E06000049</v>
      </c>
      <c r="E69" s="27" t="str">
        <f>INDEX(input!$A:$DZ,MATCH('2017-18'!$A69,input!$A:$A,0),MATCH('2017-18'!E$2,input!$1:$1,0))</f>
        <v>Cheshire East</v>
      </c>
      <c r="F69" s="137">
        <f>INDEX(input!$A:$DZ,MATCH('2017-18'!$A69,input!$A:$A,0),MATCH('2017-18'!F$2,input!$1:$1,0))</f>
        <v>257.53040897369044</v>
      </c>
      <c r="G69" s="106">
        <f>INDEX(input!$A:$DZ,MATCH('2017-18'!$A69,input!$A:$A,0),MATCH('2017-18'!G$2,input!$1:$1,0))</f>
        <v>53.138654796207334</v>
      </c>
      <c r="H69" s="106">
        <f>INDEX(input!$A:$DZ,MATCH('2017-18'!$A69,input!$A:$A,0),MATCH('2017-18'!H$2,input!$1:$1,0))</f>
        <v>0.59670297520529503</v>
      </c>
      <c r="I69" s="105">
        <f>INDEX(input!$A:$DZ,MATCH('2017-18'!$A69,input!$A:$A,0),MATCH('2017-18'!I$2,input!$1:$1,0))</f>
        <v>182.01821001481753</v>
      </c>
      <c r="J69" s="111">
        <f>INDEX(input!$A:$DZ,MATCH('2017-18'!$A69,input!$A:$A,0),MATCH('2017-18'!J$2,input!$1:$1,0))</f>
        <v>9.0372413651824601</v>
      </c>
      <c r="K69" s="50">
        <f>INDEX(input!$A:$DZ,MATCH('2017-18'!$A69,input!$A:$A,0),MATCH('2017-18'!K$2,input!$1:$1,0))</f>
        <v>0</v>
      </c>
      <c r="L69" s="106">
        <f>INDEX(input!$A:$DZ,MATCH('2017-18'!$A69,input!$A:$A,0),MATCH('2017-18'!L$2,input!$1:$1,0))</f>
        <v>4.6931335167171744</v>
      </c>
      <c r="M69" s="106">
        <f>INDEX(input!$A:$DZ,MATCH('2017-18'!$A69,input!$A:$A,0),MATCH('2017-18'!M$2,input!$1:$1,0))</f>
        <v>1.45712</v>
      </c>
      <c r="N69" s="105">
        <f>INDEX(input!$A:$DZ,MATCH('2017-18'!$A69,input!$A:$A,0),MATCH('2017-18'!N$2,input!$1:$1,0))</f>
        <v>8.2540391210577777</v>
      </c>
      <c r="O69" s="105">
        <f>INDEX(input!$A:$DZ,MATCH('2017-18'!$A69,input!$A:$A,0),MATCH('2017-18'!O$2,input!$1:$1,0))</f>
        <v>9.5847286124997544E-2</v>
      </c>
      <c r="P69" s="103">
        <f>INDEX(input!$A:$DZ,MATCH('2017-18'!$A69,input!$A:$A,0),MATCH('2017-18'!P$2,input!$1:$1,0))</f>
        <v>0</v>
      </c>
      <c r="Q69" s="103">
        <f>INDEX(input!$A:$DZ,MATCH('2017-18'!$A69,input!$A:$A,0),MATCH('2017-18'!Q$2,input!$1:$1,0))</f>
        <v>2.974166328651676</v>
      </c>
      <c r="R69" s="107">
        <f>INDEX(input!$A:$DZ,MATCH('2017-18'!$A69,input!$A:$A,0),MATCH('2017-18'!R$2,input!$1:$1,0))</f>
        <v>262.26511540396422</v>
      </c>
      <c r="S69" s="101">
        <f>INDEX(input!$A:$DZ,MATCH('2017-18'!$A69,input!$A:$A,0),MATCH('2017-18'!S$2,input!$1:$1,0))</f>
        <v>1.8385038291759415</v>
      </c>
      <c r="W69" s="52"/>
    </row>
    <row r="70" spans="1:23" x14ac:dyDescent="0.25">
      <c r="A70" s="27" t="s">
        <v>134</v>
      </c>
      <c r="B70" s="27" t="str">
        <f>INDEX(input!$A:$DZ,MATCH('2017-18'!$A70,input!$A:$A,0),MATCH('2017-18'!B$2,input!$1:$1,0))</f>
        <v>E6106</v>
      </c>
      <c r="C70" s="27" t="str">
        <f>INDEX(input!$A:$DZ,MATCH('2017-18'!$A70,input!$A:$A,0),MATCH('2017-18'!C$2,input!$1:$1,0))</f>
        <v>E31000006</v>
      </c>
      <c r="E70" s="27" t="str">
        <f>INDEX(input!$A:$DZ,MATCH('2017-18'!$A70,input!$A:$A,0),MATCH('2017-18'!E$2,input!$1:$1,0))</f>
        <v>Cheshire Fire</v>
      </c>
      <c r="F70" s="137">
        <f>INDEX(input!$A:$DZ,MATCH('2017-18'!$A70,input!$A:$A,0),MATCH('2017-18'!F$2,input!$1:$1,0))</f>
        <v>41.76410260506934</v>
      </c>
      <c r="G70" s="106">
        <f>INDEX(input!$A:$DZ,MATCH('2017-18'!$A70,input!$A:$A,0),MATCH('2017-18'!G$2,input!$1:$1,0))</f>
        <v>14.339190615721638</v>
      </c>
      <c r="H70" s="106">
        <f>INDEX(input!$A:$DZ,MATCH('2017-18'!$A70,input!$A:$A,0),MATCH('2017-18'!H$2,input!$1:$1,0))</f>
        <v>0.1328333198488057</v>
      </c>
      <c r="I70" s="105">
        <f>INDEX(input!$A:$DZ,MATCH('2017-18'!$A70,input!$A:$A,0),MATCH('2017-18'!I$2,input!$1:$1,0))</f>
        <v>26.448565395000006</v>
      </c>
      <c r="J70" s="111">
        <f>INDEX(input!$A:$DZ,MATCH('2017-18'!$A70,input!$A:$A,0),MATCH('2017-18'!J$2,input!$1:$1,0))</f>
        <v>0</v>
      </c>
      <c r="K70" s="50">
        <f>INDEX(input!$A:$DZ,MATCH('2017-18'!$A70,input!$A:$A,0),MATCH('2017-18'!K$2,input!$1:$1,0))</f>
        <v>0</v>
      </c>
      <c r="L70" s="106">
        <f>INDEX(input!$A:$DZ,MATCH('2017-18'!$A70,input!$A:$A,0),MATCH('2017-18'!L$2,input!$1:$1,0))</f>
        <v>0</v>
      </c>
      <c r="M70" s="106">
        <f>INDEX(input!$A:$DZ,MATCH('2017-18'!$A70,input!$A:$A,0),MATCH('2017-18'!M$2,input!$1:$1,0))</f>
        <v>0</v>
      </c>
      <c r="N70" s="105">
        <f>INDEX(input!$A:$DZ,MATCH('2017-18'!$A70,input!$A:$A,0),MATCH('2017-18'!N$2,input!$1:$1,0))</f>
        <v>0</v>
      </c>
      <c r="O70" s="105">
        <f>INDEX(input!$A:$DZ,MATCH('2017-18'!$A70,input!$A:$A,0),MATCH('2017-18'!O$2,input!$1:$1,0))</f>
        <v>0</v>
      </c>
      <c r="P70" s="103">
        <f>INDEX(input!$A:$DZ,MATCH('2017-18'!$A70,input!$A:$A,0),MATCH('2017-18'!P$2,input!$1:$1,0))</f>
        <v>0</v>
      </c>
      <c r="Q70" s="103">
        <f>INDEX(input!$A:$DZ,MATCH('2017-18'!$A70,input!$A:$A,0),MATCH('2017-18'!Q$2,input!$1:$1,0))</f>
        <v>7.8866506387901159E-2</v>
      </c>
      <c r="R70" s="107">
        <f>INDEX(input!$A:$DZ,MATCH('2017-18'!$A70,input!$A:$A,0),MATCH('2017-18'!R$2,input!$1:$1,0))</f>
        <v>40.999455836958354</v>
      </c>
      <c r="S70" s="101">
        <f>INDEX(input!$A:$DZ,MATCH('2017-18'!$A70,input!$A:$A,0),MATCH('2017-18'!S$2,input!$1:$1,0))</f>
        <v>-1.8308708206702162</v>
      </c>
      <c r="W70" s="52"/>
    </row>
    <row r="71" spans="1:23" x14ac:dyDescent="0.25">
      <c r="A71" s="27" t="s">
        <v>136</v>
      </c>
      <c r="B71" s="27" t="str">
        <f>INDEX(input!$A:$DZ,MATCH('2017-18'!$A71,input!$A:$A,0),MATCH('2017-18'!B$2,input!$1:$1,0))</f>
        <v>E0604</v>
      </c>
      <c r="C71" s="27" t="str">
        <f>INDEX(input!$A:$DZ,MATCH('2017-18'!$A71,input!$A:$A,0),MATCH('2017-18'!C$2,input!$1:$1,0))</f>
        <v>E06000050</v>
      </c>
      <c r="E71" s="27" t="str">
        <f>INDEX(input!$A:$DZ,MATCH('2017-18'!$A71,input!$A:$A,0),MATCH('2017-18'!E$2,input!$1:$1,0))</f>
        <v>Cheshire West and Chester</v>
      </c>
      <c r="F71" s="137">
        <f>INDEX(input!$A:$DZ,MATCH('2017-18'!$A71,input!$A:$A,0),MATCH('2017-18'!F$2,input!$1:$1,0))</f>
        <v>243.19006605146623</v>
      </c>
      <c r="G71" s="106">
        <f>INDEX(input!$A:$DZ,MATCH('2017-18'!$A71,input!$A:$A,0),MATCH('2017-18'!G$2,input!$1:$1,0))</f>
        <v>68.68654320264217</v>
      </c>
      <c r="H71" s="106">
        <f>INDEX(input!$A:$DZ,MATCH('2017-18'!$A71,input!$A:$A,0),MATCH('2017-18'!H$2,input!$1:$1,0))</f>
        <v>0.74282409294721452</v>
      </c>
      <c r="I71" s="105">
        <f>INDEX(input!$A:$DZ,MATCH('2017-18'!$A71,input!$A:$A,0),MATCH('2017-18'!I$2,input!$1:$1,0))</f>
        <v>154.30955049275809</v>
      </c>
      <c r="J71" s="111">
        <f>INDEX(input!$A:$DZ,MATCH('2017-18'!$A71,input!$A:$A,0),MATCH('2017-18'!J$2,input!$1:$1,0))</f>
        <v>6.1104670872419176</v>
      </c>
      <c r="K71" s="50">
        <f>INDEX(input!$A:$DZ,MATCH('2017-18'!$A71,input!$A:$A,0),MATCH('2017-18'!K$2,input!$1:$1,0))</f>
        <v>0</v>
      </c>
      <c r="L71" s="106">
        <f>INDEX(input!$A:$DZ,MATCH('2017-18'!$A71,input!$A:$A,0),MATCH('2017-18'!L$2,input!$1:$1,0))</f>
        <v>5.7611939423228078</v>
      </c>
      <c r="M71" s="106">
        <f>INDEX(input!$A:$DZ,MATCH('2017-18'!$A71,input!$A:$A,0),MATCH('2017-18'!M$2,input!$1:$1,0))</f>
        <v>1.4737750000000001</v>
      </c>
      <c r="N71" s="105">
        <f>INDEX(input!$A:$DZ,MATCH('2017-18'!$A71,input!$A:$A,0),MATCH('2017-18'!N$2,input!$1:$1,0))</f>
        <v>8.4977580765511114</v>
      </c>
      <c r="O71" s="105">
        <f>INDEX(input!$A:$DZ,MATCH('2017-18'!$A71,input!$A:$A,0),MATCH('2017-18'!O$2,input!$1:$1,0))</f>
        <v>0.11704690350373735</v>
      </c>
      <c r="P71" s="103">
        <f>INDEX(input!$A:$DZ,MATCH('2017-18'!$A71,input!$A:$A,0),MATCH('2017-18'!P$2,input!$1:$1,0))</f>
        <v>0</v>
      </c>
      <c r="Q71" s="103">
        <f>INDEX(input!$A:$DZ,MATCH('2017-18'!$A71,input!$A:$A,0),MATCH('2017-18'!Q$2,input!$1:$1,0))</f>
        <v>1.4363462644546749</v>
      </c>
      <c r="R71" s="107">
        <f>INDEX(input!$A:$DZ,MATCH('2017-18'!$A71,input!$A:$A,0),MATCH('2017-18'!R$2,input!$1:$1,0))</f>
        <v>247.13550506242174</v>
      </c>
      <c r="S71" s="101">
        <f>INDEX(input!$A:$DZ,MATCH('2017-18'!$A71,input!$A:$A,0),MATCH('2017-18'!S$2,input!$1:$1,0))</f>
        <v>1.6223684935060323</v>
      </c>
      <c r="W71" s="52"/>
    </row>
    <row r="72" spans="1:23" x14ac:dyDescent="0.25">
      <c r="A72" s="27" t="s">
        <v>137</v>
      </c>
      <c r="B72" s="27" t="str">
        <f>INDEX(input!$A:$DZ,MATCH('2017-18'!$A72,input!$A:$A,0),MATCH('2017-18'!B$2,input!$1:$1,0))</f>
        <v>E1033</v>
      </c>
      <c r="C72" s="27" t="str">
        <f>INDEX(input!$A:$DZ,MATCH('2017-18'!$A72,input!$A:$A,0),MATCH('2017-18'!C$2,input!$1:$1,0))</f>
        <v>E07000034</v>
      </c>
      <c r="E72" s="27" t="str">
        <f>INDEX(input!$A:$DZ,MATCH('2017-18'!$A72,input!$A:$A,0),MATCH('2017-18'!E$2,input!$1:$1,0))</f>
        <v>Chesterfield</v>
      </c>
      <c r="F72" s="137">
        <f>INDEX(input!$A:$DZ,MATCH('2017-18'!$A72,input!$A:$A,0),MATCH('2017-18'!F$2,input!$1:$1,0))</f>
        <v>10.114923842203067</v>
      </c>
      <c r="G72" s="106">
        <f>INDEX(input!$A:$DZ,MATCH('2017-18'!$A72,input!$A:$A,0),MATCH('2017-18'!G$2,input!$1:$1,0))</f>
        <v>4.3898870653904245</v>
      </c>
      <c r="H72" s="106">
        <f>INDEX(input!$A:$DZ,MATCH('2017-18'!$A72,input!$A:$A,0),MATCH('2017-18'!H$2,input!$1:$1,0))</f>
        <v>4.7323935083204989E-2</v>
      </c>
      <c r="I72" s="105">
        <f>INDEX(input!$A:$DZ,MATCH('2017-18'!$A72,input!$A:$A,0),MATCH('2017-18'!I$2,input!$1:$1,0))</f>
        <v>4.2973822200924001</v>
      </c>
      <c r="J72" s="111">
        <f>INDEX(input!$A:$DZ,MATCH('2017-18'!$A72,input!$A:$A,0),MATCH('2017-18'!J$2,input!$1:$1,0))</f>
        <v>0</v>
      </c>
      <c r="K72" s="50">
        <f>INDEX(input!$A:$DZ,MATCH('2017-18'!$A72,input!$A:$A,0),MATCH('2017-18'!K$2,input!$1:$1,0))</f>
        <v>0.11820641090760008</v>
      </c>
      <c r="L72" s="106">
        <f>INDEX(input!$A:$DZ,MATCH('2017-18'!$A72,input!$A:$A,0),MATCH('2017-18'!L$2,input!$1:$1,0))</f>
        <v>0</v>
      </c>
      <c r="M72" s="106">
        <f>INDEX(input!$A:$DZ,MATCH('2017-18'!$A72,input!$A:$A,0),MATCH('2017-18'!M$2,input!$1:$1,0))</f>
        <v>0</v>
      </c>
      <c r="N72" s="105">
        <f>INDEX(input!$A:$DZ,MATCH('2017-18'!$A72,input!$A:$A,0),MATCH('2017-18'!N$2,input!$1:$1,0))</f>
        <v>0.68279584622222222</v>
      </c>
      <c r="O72" s="105">
        <f>INDEX(input!$A:$DZ,MATCH('2017-18'!$A72,input!$A:$A,0),MATCH('2017-18'!O$2,input!$1:$1,0))</f>
        <v>7.4568395340064023E-3</v>
      </c>
      <c r="P72" s="103">
        <f>INDEX(input!$A:$DZ,MATCH('2017-18'!$A72,input!$A:$A,0),MATCH('2017-18'!P$2,input!$1:$1,0))</f>
        <v>0</v>
      </c>
      <c r="Q72" s="103">
        <f>INDEX(input!$A:$DZ,MATCH('2017-18'!$A72,input!$A:$A,0),MATCH('2017-18'!Q$2,input!$1:$1,0))</f>
        <v>0</v>
      </c>
      <c r="R72" s="107">
        <f>INDEX(input!$A:$DZ,MATCH('2017-18'!$A72,input!$A:$A,0),MATCH('2017-18'!R$2,input!$1:$1,0))</f>
        <v>9.5430523172298596</v>
      </c>
      <c r="S72" s="101">
        <f>INDEX(input!$A:$DZ,MATCH('2017-18'!$A72,input!$A:$A,0),MATCH('2017-18'!S$2,input!$1:$1,0))</f>
        <v>-5.6537402939916941</v>
      </c>
      <c r="W72" s="52"/>
    </row>
    <row r="73" spans="1:23" x14ac:dyDescent="0.25">
      <c r="A73" s="27" t="s">
        <v>139</v>
      </c>
      <c r="B73" s="27" t="str">
        <f>INDEX(input!$A:$DZ,MATCH('2017-18'!$A73,input!$A:$A,0),MATCH('2017-18'!B$2,input!$1:$1,0))</f>
        <v>E3833</v>
      </c>
      <c r="C73" s="27" t="str">
        <f>INDEX(input!$A:$DZ,MATCH('2017-18'!$A73,input!$A:$A,0),MATCH('2017-18'!C$2,input!$1:$1,0))</f>
        <v>E07000225</v>
      </c>
      <c r="E73" s="27" t="str">
        <f>INDEX(input!$A:$DZ,MATCH('2017-18'!$A73,input!$A:$A,0),MATCH('2017-18'!E$2,input!$1:$1,0))</f>
        <v>Chichester</v>
      </c>
      <c r="F73" s="137">
        <f>INDEX(input!$A:$DZ,MATCH('2017-18'!$A73,input!$A:$A,0),MATCH('2017-18'!F$2,input!$1:$1,0))</f>
        <v>14.342607921394066</v>
      </c>
      <c r="G73" s="106">
        <f>INDEX(input!$A:$DZ,MATCH('2017-18'!$A73,input!$A:$A,0),MATCH('2017-18'!G$2,input!$1:$1,0))</f>
        <v>2.2925761923184726</v>
      </c>
      <c r="H73" s="106">
        <f>INDEX(input!$A:$DZ,MATCH('2017-18'!$A73,input!$A:$A,0),MATCH('2017-18'!H$2,input!$1:$1,0))</f>
        <v>3.1589833823167636E-2</v>
      </c>
      <c r="I73" s="105">
        <f>INDEX(input!$A:$DZ,MATCH('2017-18'!$A73,input!$A:$A,0),MATCH('2017-18'!I$2,input!$1:$1,0))</f>
        <v>7.6059793521215999</v>
      </c>
      <c r="J73" s="111">
        <f>INDEX(input!$A:$DZ,MATCH('2017-18'!$A73,input!$A:$A,0),MATCH('2017-18'!J$2,input!$1:$1,0))</f>
        <v>0</v>
      </c>
      <c r="K73" s="50">
        <f>INDEX(input!$A:$DZ,MATCH('2017-18'!$A73,input!$A:$A,0),MATCH('2017-18'!K$2,input!$1:$1,0))</f>
        <v>0.2238345518783996</v>
      </c>
      <c r="L73" s="106">
        <f>INDEX(input!$A:$DZ,MATCH('2017-18'!$A73,input!$A:$A,0),MATCH('2017-18'!L$2,input!$1:$1,0))</f>
        <v>0</v>
      </c>
      <c r="M73" s="106">
        <f>INDEX(input!$A:$DZ,MATCH('2017-18'!$A73,input!$A:$A,0),MATCH('2017-18'!M$2,input!$1:$1,0))</f>
        <v>0</v>
      </c>
      <c r="N73" s="105">
        <f>INDEX(input!$A:$DZ,MATCH('2017-18'!$A73,input!$A:$A,0),MATCH('2017-18'!N$2,input!$1:$1,0))</f>
        <v>3.0746553058275565</v>
      </c>
      <c r="O73" s="105">
        <f>INDEX(input!$A:$DZ,MATCH('2017-18'!$A73,input!$A:$A,0),MATCH('2017-18'!O$2,input!$1:$1,0))</f>
        <v>4.999010215218278E-3</v>
      </c>
      <c r="P73" s="103">
        <f>INDEX(input!$A:$DZ,MATCH('2017-18'!$A73,input!$A:$A,0),MATCH('2017-18'!P$2,input!$1:$1,0))</f>
        <v>0.1517220627408529</v>
      </c>
      <c r="Q73" s="103">
        <f>INDEX(input!$A:$DZ,MATCH('2017-18'!$A73,input!$A:$A,0),MATCH('2017-18'!Q$2,input!$1:$1,0))</f>
        <v>9.2996090757095279E-2</v>
      </c>
      <c r="R73" s="107">
        <f>INDEX(input!$A:$DZ,MATCH('2017-18'!$A73,input!$A:$A,0),MATCH('2017-18'!R$2,input!$1:$1,0))</f>
        <v>13.478352399682365</v>
      </c>
      <c r="S73" s="101">
        <f>INDEX(input!$A:$DZ,MATCH('2017-18'!$A73,input!$A:$A,0),MATCH('2017-18'!S$2,input!$1:$1,0))</f>
        <v>-6.0257906124766887</v>
      </c>
      <c r="W73" s="52"/>
    </row>
    <row r="74" spans="1:23" x14ac:dyDescent="0.25">
      <c r="A74" s="27" t="s">
        <v>141</v>
      </c>
      <c r="B74" s="27" t="str">
        <f>INDEX(input!$A:$DZ,MATCH('2017-18'!$A74,input!$A:$A,0),MATCH('2017-18'!B$2,input!$1:$1,0))</f>
        <v>E0432</v>
      </c>
      <c r="C74" s="27" t="str">
        <f>INDEX(input!$A:$DZ,MATCH('2017-18'!$A74,input!$A:$A,0),MATCH('2017-18'!C$2,input!$1:$1,0))</f>
        <v>E07000005</v>
      </c>
      <c r="E74" s="27" t="str">
        <f>INDEX(input!$A:$DZ,MATCH('2017-18'!$A74,input!$A:$A,0),MATCH('2017-18'!E$2,input!$1:$1,0))</f>
        <v>Chiltern</v>
      </c>
      <c r="F74" s="137">
        <f>INDEX(input!$A:$DZ,MATCH('2017-18'!$A74,input!$A:$A,0),MATCH('2017-18'!F$2,input!$1:$1,0))</f>
        <v>10.409486917798876</v>
      </c>
      <c r="G74" s="106">
        <f>INDEX(input!$A:$DZ,MATCH('2017-18'!$A74,input!$A:$A,0),MATCH('2017-18'!G$2,input!$1:$1,0))</f>
        <v>1.3944548756353381</v>
      </c>
      <c r="H74" s="106">
        <f>INDEX(input!$A:$DZ,MATCH('2017-18'!$A74,input!$A:$A,0),MATCH('2017-18'!H$2,input!$1:$1,0))</f>
        <v>2.0946747058899928E-2</v>
      </c>
      <c r="I74" s="105">
        <f>INDEX(input!$A:$DZ,MATCH('2017-18'!$A74,input!$A:$A,0),MATCH('2017-18'!I$2,input!$1:$1,0))</f>
        <v>7.5675566060640005</v>
      </c>
      <c r="J74" s="111">
        <f>INDEX(input!$A:$DZ,MATCH('2017-18'!$A74,input!$A:$A,0),MATCH('2017-18'!J$2,input!$1:$1,0))</f>
        <v>0</v>
      </c>
      <c r="K74" s="50">
        <f>INDEX(input!$A:$DZ,MATCH('2017-18'!$A74,input!$A:$A,0),MATCH('2017-18'!K$2,input!$1:$1,0))</f>
        <v>0.14532255393600021</v>
      </c>
      <c r="L74" s="106">
        <f>INDEX(input!$A:$DZ,MATCH('2017-18'!$A74,input!$A:$A,0),MATCH('2017-18'!L$2,input!$1:$1,0))</f>
        <v>0</v>
      </c>
      <c r="M74" s="106">
        <f>INDEX(input!$A:$DZ,MATCH('2017-18'!$A74,input!$A:$A,0),MATCH('2017-18'!M$2,input!$1:$1,0))</f>
        <v>0</v>
      </c>
      <c r="N74" s="105">
        <f>INDEX(input!$A:$DZ,MATCH('2017-18'!$A74,input!$A:$A,0),MATCH('2017-18'!N$2,input!$1:$1,0))</f>
        <v>1.1262338205368889</v>
      </c>
      <c r="O74" s="105">
        <f>INDEX(input!$A:$DZ,MATCH('2017-18'!$A74,input!$A:$A,0),MATCH('2017-18'!O$2,input!$1:$1,0))</f>
        <v>3.3005820691590555E-3</v>
      </c>
      <c r="P74" s="103">
        <f>INDEX(input!$A:$DZ,MATCH('2017-18'!$A74,input!$A:$A,0),MATCH('2017-18'!P$2,input!$1:$1,0))</f>
        <v>0</v>
      </c>
      <c r="Q74" s="103">
        <f>INDEX(input!$A:$DZ,MATCH('2017-18'!$A74,input!$A:$A,0),MATCH('2017-18'!Q$2,input!$1:$1,0))</f>
        <v>0.10014964988970781</v>
      </c>
      <c r="R74" s="107">
        <f>INDEX(input!$A:$DZ,MATCH('2017-18'!$A74,input!$A:$A,0),MATCH('2017-18'!R$2,input!$1:$1,0))</f>
        <v>10.357964835189993</v>
      </c>
      <c r="S74" s="101">
        <f>INDEX(input!$A:$DZ,MATCH('2017-18'!$A74,input!$A:$A,0),MATCH('2017-18'!S$2,input!$1:$1,0))</f>
        <v>-0.49495314241462252</v>
      </c>
      <c r="W74" s="52"/>
    </row>
    <row r="75" spans="1:23" x14ac:dyDescent="0.25">
      <c r="A75" s="27" t="s">
        <v>143</v>
      </c>
      <c r="B75" s="27" t="str">
        <f>INDEX(input!$A:$DZ,MATCH('2017-18'!$A75,input!$A:$A,0),MATCH('2017-18'!B$2,input!$1:$1,0))</f>
        <v>E2334</v>
      </c>
      <c r="C75" s="27" t="str">
        <f>INDEX(input!$A:$DZ,MATCH('2017-18'!$A75,input!$A:$A,0),MATCH('2017-18'!C$2,input!$1:$1,0))</f>
        <v>E07000118</v>
      </c>
      <c r="E75" s="27" t="str">
        <f>INDEX(input!$A:$DZ,MATCH('2017-18'!$A75,input!$A:$A,0),MATCH('2017-18'!E$2,input!$1:$1,0))</f>
        <v>Chorley</v>
      </c>
      <c r="F75" s="137">
        <f>INDEX(input!$A:$DZ,MATCH('2017-18'!$A75,input!$A:$A,0),MATCH('2017-18'!F$2,input!$1:$1,0))</f>
        <v>14.830706810719706</v>
      </c>
      <c r="G75" s="106">
        <f>INDEX(input!$A:$DZ,MATCH('2017-18'!$A75,input!$A:$A,0),MATCH('2017-18'!G$2,input!$1:$1,0))</f>
        <v>3.4539935247653708</v>
      </c>
      <c r="H75" s="106">
        <f>INDEX(input!$A:$DZ,MATCH('2017-18'!$A75,input!$A:$A,0),MATCH('2017-18'!H$2,input!$1:$1,0))</f>
        <v>4.1257211493251476E-2</v>
      </c>
      <c r="I75" s="105">
        <f>INDEX(input!$A:$DZ,MATCH('2017-18'!$A75,input!$A:$A,0),MATCH('2017-18'!I$2,input!$1:$1,0))</f>
        <v>6.5024795755199998</v>
      </c>
      <c r="J75" s="111">
        <f>INDEX(input!$A:$DZ,MATCH('2017-18'!$A75,input!$A:$A,0),MATCH('2017-18'!J$2,input!$1:$1,0))</f>
        <v>0</v>
      </c>
      <c r="K75" s="50">
        <f>INDEX(input!$A:$DZ,MATCH('2017-18'!$A75,input!$A:$A,0),MATCH('2017-18'!K$2,input!$1:$1,0))</f>
        <v>6.4680480000104575E-5</v>
      </c>
      <c r="L75" s="106">
        <f>INDEX(input!$A:$DZ,MATCH('2017-18'!$A75,input!$A:$A,0),MATCH('2017-18'!L$2,input!$1:$1,0))</f>
        <v>0</v>
      </c>
      <c r="M75" s="106">
        <f>INDEX(input!$A:$DZ,MATCH('2017-18'!$A75,input!$A:$A,0),MATCH('2017-18'!M$2,input!$1:$1,0))</f>
        <v>0</v>
      </c>
      <c r="N75" s="105">
        <f>INDEX(input!$A:$DZ,MATCH('2017-18'!$A75,input!$A:$A,0),MATCH('2017-18'!N$2,input!$1:$1,0))</f>
        <v>3.9999615783964448</v>
      </c>
      <c r="O75" s="105">
        <f>INDEX(input!$A:$DZ,MATCH('2017-18'!$A75,input!$A:$A,0),MATCH('2017-18'!O$2,input!$1:$1,0))</f>
        <v>6.5675757417950472E-3</v>
      </c>
      <c r="P75" s="103">
        <f>INDEX(input!$A:$DZ,MATCH('2017-18'!$A75,input!$A:$A,0),MATCH('2017-18'!P$2,input!$1:$1,0))</f>
        <v>0</v>
      </c>
      <c r="Q75" s="103">
        <f>INDEX(input!$A:$DZ,MATCH('2017-18'!$A75,input!$A:$A,0),MATCH('2017-18'!Q$2,input!$1:$1,0))</f>
        <v>2.6917893370390779E-2</v>
      </c>
      <c r="R75" s="107">
        <f>INDEX(input!$A:$DZ,MATCH('2017-18'!$A75,input!$A:$A,0),MATCH('2017-18'!R$2,input!$1:$1,0))</f>
        <v>14.031242039767251</v>
      </c>
      <c r="S75" s="101">
        <f>INDEX(input!$A:$DZ,MATCH('2017-18'!$A75,input!$A:$A,0),MATCH('2017-18'!S$2,input!$1:$1,0))</f>
        <v>-5.3906046499051286</v>
      </c>
      <c r="W75" s="52"/>
    </row>
    <row r="76" spans="1:23" x14ac:dyDescent="0.25">
      <c r="A76" s="27" t="s">
        <v>145</v>
      </c>
      <c r="B76" s="27" t="str">
        <f>INDEX(input!$A:$DZ,MATCH('2017-18'!$A76,input!$A:$A,0),MATCH('2017-18'!B$2,input!$1:$1,0))</f>
        <v>E1232</v>
      </c>
      <c r="C76" s="27" t="str">
        <f>INDEX(input!$A:$DZ,MATCH('2017-18'!$A76,input!$A:$A,0),MATCH('2017-18'!C$2,input!$1:$1,0))</f>
        <v>E07000048</v>
      </c>
      <c r="E76" s="27" t="str">
        <f>INDEX(input!$A:$DZ,MATCH('2017-18'!$A76,input!$A:$A,0),MATCH('2017-18'!E$2,input!$1:$1,0))</f>
        <v>Christchurch</v>
      </c>
      <c r="F76" s="137">
        <f>INDEX(input!$A:$DZ,MATCH('2017-18'!$A76,input!$A:$A,0),MATCH('2017-18'!F$2,input!$1:$1,0))</f>
        <v>5.8423853498612628</v>
      </c>
      <c r="G76" s="106">
        <f>INDEX(input!$A:$DZ,MATCH('2017-18'!$A76,input!$A:$A,0),MATCH('2017-18'!G$2,input!$1:$1,0))</f>
        <v>0.93802042145241304</v>
      </c>
      <c r="H76" s="106">
        <f>INDEX(input!$A:$DZ,MATCH('2017-18'!$A76,input!$A:$A,0),MATCH('2017-18'!H$2,input!$1:$1,0))</f>
        <v>1.3964535812519004E-2</v>
      </c>
      <c r="I76" s="105">
        <f>INDEX(input!$A:$DZ,MATCH('2017-18'!$A76,input!$A:$A,0),MATCH('2017-18'!I$2,input!$1:$1,0))</f>
        <v>3.7769056079040002</v>
      </c>
      <c r="J76" s="111">
        <f>INDEX(input!$A:$DZ,MATCH('2017-18'!$A76,input!$A:$A,0),MATCH('2017-18'!J$2,input!$1:$1,0))</f>
        <v>0</v>
      </c>
      <c r="K76" s="50">
        <f>INDEX(input!$A:$DZ,MATCH('2017-18'!$A76,input!$A:$A,0),MATCH('2017-18'!K$2,input!$1:$1,0))</f>
        <v>4.9578152095999709E-2</v>
      </c>
      <c r="L76" s="106">
        <f>INDEX(input!$A:$DZ,MATCH('2017-18'!$A76,input!$A:$A,0),MATCH('2017-18'!L$2,input!$1:$1,0))</f>
        <v>0</v>
      </c>
      <c r="M76" s="106">
        <f>INDEX(input!$A:$DZ,MATCH('2017-18'!$A76,input!$A:$A,0),MATCH('2017-18'!M$2,input!$1:$1,0))</f>
        <v>0</v>
      </c>
      <c r="N76" s="105">
        <f>INDEX(input!$A:$DZ,MATCH('2017-18'!$A76,input!$A:$A,0),MATCH('2017-18'!N$2,input!$1:$1,0))</f>
        <v>0.65932977017600003</v>
      </c>
      <c r="O76" s="105">
        <f>INDEX(input!$A:$DZ,MATCH('2017-18'!$A76,input!$A:$A,0),MATCH('2017-18'!O$2,input!$1:$1,0))</f>
        <v>2.2003939980435026E-3</v>
      </c>
      <c r="P76" s="103">
        <f>INDEX(input!$A:$DZ,MATCH('2017-18'!$A76,input!$A:$A,0),MATCH('2017-18'!P$2,input!$1:$1,0))</f>
        <v>0</v>
      </c>
      <c r="Q76" s="103">
        <f>INDEX(input!$A:$DZ,MATCH('2017-18'!$A76,input!$A:$A,0),MATCH('2017-18'!Q$2,input!$1:$1,0))</f>
        <v>5.3807049499171429E-2</v>
      </c>
      <c r="R76" s="107">
        <f>INDEX(input!$A:$DZ,MATCH('2017-18'!$A76,input!$A:$A,0),MATCH('2017-18'!R$2,input!$1:$1,0))</f>
        <v>5.4938059309381471</v>
      </c>
      <c r="S76" s="101">
        <f>INDEX(input!$A:$DZ,MATCH('2017-18'!$A76,input!$A:$A,0),MATCH('2017-18'!S$2,input!$1:$1,0))</f>
        <v>-5.9663886931284544</v>
      </c>
      <c r="W76" s="52"/>
    </row>
    <row r="77" spans="1:23" x14ac:dyDescent="0.25">
      <c r="A77" s="27" t="s">
        <v>147</v>
      </c>
      <c r="B77" s="27" t="str">
        <f>INDEX(input!$A:$DZ,MATCH('2017-18'!$A77,input!$A:$A,0),MATCH('2017-18'!B$2,input!$1:$1,0))</f>
        <v>E5010</v>
      </c>
      <c r="C77" s="27" t="str">
        <f>INDEX(input!$A:$DZ,MATCH('2017-18'!$A77,input!$A:$A,0),MATCH('2017-18'!C$2,input!$1:$1,0))</f>
        <v>E09000001</v>
      </c>
      <c r="E77" s="27" t="str">
        <f>INDEX(input!$A:$DZ,MATCH('2017-18'!$A77,input!$A:$A,0),MATCH('2017-18'!E$2,input!$1:$1,0))</f>
        <v>City of London</v>
      </c>
      <c r="F77" s="137">
        <f>INDEX(input!$A:$DZ,MATCH('2017-18'!$A77,input!$A:$A,0),MATCH('2017-18'!F$2,input!$1:$1,0))</f>
        <v>33.5770238810153</v>
      </c>
      <c r="G77" s="106">
        <f>INDEX(input!$A:$DZ,MATCH('2017-18'!$A77,input!$A:$A,0),MATCH('2017-18'!G$2,input!$1:$1,0))</f>
        <v>24.404548209984821</v>
      </c>
      <c r="H77" s="106">
        <f>INDEX(input!$A:$DZ,MATCH('2017-18'!$A77,input!$A:$A,0),MATCH('2017-18'!H$2,input!$1:$1,0))</f>
        <v>0.23390136493768193</v>
      </c>
      <c r="I77" s="105">
        <f>INDEX(input!$A:$DZ,MATCH('2017-18'!$A77,input!$A:$A,0),MATCH('2017-18'!I$2,input!$1:$1,0))</f>
        <v>5.6863049519999986</v>
      </c>
      <c r="J77" s="111">
        <f>INDEX(input!$A:$DZ,MATCH('2017-18'!$A77,input!$A:$A,0),MATCH('2017-18'!J$2,input!$1:$1,0))</f>
        <v>9.3132257461547847E-16</v>
      </c>
      <c r="K77" s="50">
        <f>INDEX(input!$A:$DZ,MATCH('2017-18'!$A77,input!$A:$A,0),MATCH('2017-18'!K$2,input!$1:$1,0))</f>
        <v>0</v>
      </c>
      <c r="L77" s="106">
        <f>INDEX(input!$A:$DZ,MATCH('2017-18'!$A77,input!$A:$A,0),MATCH('2017-18'!L$2,input!$1:$1,0))</f>
        <v>0.17872582270637222</v>
      </c>
      <c r="M77" s="106">
        <f>INDEX(input!$A:$DZ,MATCH('2017-18'!$A77,input!$A:$A,0),MATCH('2017-18'!M$2,input!$1:$1,0))</f>
        <v>4.9008999999999997E-2</v>
      </c>
      <c r="N77" s="105">
        <f>INDEX(input!$A:$DZ,MATCH('2017-18'!$A77,input!$A:$A,0),MATCH('2017-18'!N$2,input!$1:$1,0))</f>
        <v>1.4608899366666668</v>
      </c>
      <c r="O77" s="105">
        <f>INDEX(input!$A:$DZ,MATCH('2017-18'!$A77,input!$A:$A,0),MATCH('2017-18'!O$2,input!$1:$1,0))</f>
        <v>3.6906424018549565E-2</v>
      </c>
      <c r="P77" s="103">
        <f>INDEX(input!$A:$DZ,MATCH('2017-18'!$A77,input!$A:$A,0),MATCH('2017-18'!P$2,input!$1:$1,0))</f>
        <v>0</v>
      </c>
      <c r="Q77" s="103">
        <f>INDEX(input!$A:$DZ,MATCH('2017-18'!$A77,input!$A:$A,0),MATCH('2017-18'!Q$2,input!$1:$1,0))</f>
        <v>0</v>
      </c>
      <c r="R77" s="107">
        <f>INDEX(input!$A:$DZ,MATCH('2017-18'!$A77,input!$A:$A,0),MATCH('2017-18'!R$2,input!$1:$1,0))</f>
        <v>32.050285710314093</v>
      </c>
      <c r="S77" s="101">
        <f>INDEX(input!$A:$DZ,MATCH('2017-18'!$A77,input!$A:$A,0),MATCH('2017-18'!S$2,input!$1:$1,0))</f>
        <v>-4.5469728827409188</v>
      </c>
      <c r="W77" s="52"/>
    </row>
    <row r="78" spans="1:23" x14ac:dyDescent="0.25">
      <c r="A78" s="27" t="s">
        <v>149</v>
      </c>
      <c r="B78" s="27" t="str">
        <f>INDEX(input!$A:$DZ,MATCH('2017-18'!$A78,input!$A:$A,0),MATCH('2017-18'!B$2,input!$1:$1,0))</f>
        <v>E6107</v>
      </c>
      <c r="C78" s="27" t="str">
        <f>INDEX(input!$A:$DZ,MATCH('2017-18'!$A78,input!$A:$A,0),MATCH('2017-18'!C$2,input!$1:$1,0))</f>
        <v>E31000007</v>
      </c>
      <c r="E78" s="27" t="str">
        <f>INDEX(input!$A:$DZ,MATCH('2017-18'!$A78,input!$A:$A,0),MATCH('2017-18'!E$2,input!$1:$1,0))</f>
        <v>Cleveland Fire</v>
      </c>
      <c r="F78" s="137">
        <f>INDEX(input!$A:$DZ,MATCH('2017-18'!$A78,input!$A:$A,0),MATCH('2017-18'!F$2,input!$1:$1,0))</f>
        <v>26.934425791141724</v>
      </c>
      <c r="G78" s="106">
        <f>INDEX(input!$A:$DZ,MATCH('2017-18'!$A78,input!$A:$A,0),MATCH('2017-18'!G$2,input!$1:$1,0))</f>
        <v>15.190678544126877</v>
      </c>
      <c r="H78" s="106">
        <f>INDEX(input!$A:$DZ,MATCH('2017-18'!$A78,input!$A:$A,0),MATCH('2017-18'!H$2,input!$1:$1,0))</f>
        <v>0.13137395008295769</v>
      </c>
      <c r="I78" s="105">
        <f>INDEX(input!$A:$DZ,MATCH('2017-18'!$A78,input!$A:$A,0),MATCH('2017-18'!I$2,input!$1:$1,0))</f>
        <v>10.891485254000003</v>
      </c>
      <c r="J78" s="111">
        <f>INDEX(input!$A:$DZ,MATCH('2017-18'!$A78,input!$A:$A,0),MATCH('2017-18'!J$2,input!$1:$1,0))</f>
        <v>0</v>
      </c>
      <c r="K78" s="50">
        <f>INDEX(input!$A:$DZ,MATCH('2017-18'!$A78,input!$A:$A,0),MATCH('2017-18'!K$2,input!$1:$1,0))</f>
        <v>0</v>
      </c>
      <c r="L78" s="106">
        <f>INDEX(input!$A:$DZ,MATCH('2017-18'!$A78,input!$A:$A,0),MATCH('2017-18'!L$2,input!$1:$1,0))</f>
        <v>0</v>
      </c>
      <c r="M78" s="106">
        <f>INDEX(input!$A:$DZ,MATCH('2017-18'!$A78,input!$A:$A,0),MATCH('2017-18'!M$2,input!$1:$1,0))</f>
        <v>0</v>
      </c>
      <c r="N78" s="105">
        <f>INDEX(input!$A:$DZ,MATCH('2017-18'!$A78,input!$A:$A,0),MATCH('2017-18'!N$2,input!$1:$1,0))</f>
        <v>0</v>
      </c>
      <c r="O78" s="105">
        <f>INDEX(input!$A:$DZ,MATCH('2017-18'!$A78,input!$A:$A,0),MATCH('2017-18'!O$2,input!$1:$1,0))</f>
        <v>0</v>
      </c>
      <c r="P78" s="103">
        <f>INDEX(input!$A:$DZ,MATCH('2017-18'!$A78,input!$A:$A,0),MATCH('2017-18'!P$2,input!$1:$1,0))</f>
        <v>0</v>
      </c>
      <c r="Q78" s="103">
        <f>INDEX(input!$A:$DZ,MATCH('2017-18'!$A78,input!$A:$A,0),MATCH('2017-18'!Q$2,input!$1:$1,0))</f>
        <v>0</v>
      </c>
      <c r="R78" s="107">
        <f>INDEX(input!$A:$DZ,MATCH('2017-18'!$A78,input!$A:$A,0),MATCH('2017-18'!R$2,input!$1:$1,0))</f>
        <v>26.213537748209834</v>
      </c>
      <c r="S78" s="101">
        <f>INDEX(input!$A:$DZ,MATCH('2017-18'!$A78,input!$A:$A,0),MATCH('2017-18'!S$2,input!$1:$1,0))</f>
        <v>-2.6764559546280542</v>
      </c>
      <c r="W78" s="52"/>
    </row>
    <row r="79" spans="1:23" x14ac:dyDescent="0.25">
      <c r="A79" s="27" t="s">
        <v>151</v>
      </c>
      <c r="B79" s="27" t="str">
        <f>INDEX(input!$A:$DZ,MATCH('2017-18'!$A79,input!$A:$A,0),MATCH('2017-18'!B$2,input!$1:$1,0))</f>
        <v>E1536</v>
      </c>
      <c r="C79" s="27" t="str">
        <f>INDEX(input!$A:$DZ,MATCH('2017-18'!$A79,input!$A:$A,0),MATCH('2017-18'!C$2,input!$1:$1,0))</f>
        <v>E07000071</v>
      </c>
      <c r="E79" s="27" t="str">
        <f>INDEX(input!$A:$DZ,MATCH('2017-18'!$A79,input!$A:$A,0),MATCH('2017-18'!E$2,input!$1:$1,0))</f>
        <v>Colchester</v>
      </c>
      <c r="F79" s="137">
        <f>INDEX(input!$A:$DZ,MATCH('2017-18'!$A79,input!$A:$A,0),MATCH('2017-18'!F$2,input!$1:$1,0))</f>
        <v>22.407071462773061</v>
      </c>
      <c r="G79" s="106">
        <f>INDEX(input!$A:$DZ,MATCH('2017-18'!$A79,input!$A:$A,0),MATCH('2017-18'!G$2,input!$1:$1,0))</f>
        <v>4.9608752141725923</v>
      </c>
      <c r="H79" s="106">
        <f>INDEX(input!$A:$DZ,MATCH('2017-18'!$A79,input!$A:$A,0),MATCH('2017-18'!H$2,input!$1:$1,0))</f>
        <v>6.0698130339250367E-2</v>
      </c>
      <c r="I79" s="105">
        <f>INDEX(input!$A:$DZ,MATCH('2017-18'!$A79,input!$A:$A,0),MATCH('2017-18'!I$2,input!$1:$1,0))</f>
        <v>10.92643931412</v>
      </c>
      <c r="J79" s="111">
        <f>INDEX(input!$A:$DZ,MATCH('2017-18'!$A79,input!$A:$A,0),MATCH('2017-18'!J$2,input!$1:$1,0))</f>
        <v>0</v>
      </c>
      <c r="K79" s="50">
        <f>INDEX(input!$A:$DZ,MATCH('2017-18'!$A79,input!$A:$A,0),MATCH('2017-18'!K$2,input!$1:$1,0))</f>
        <v>8.8360481880000383E-2</v>
      </c>
      <c r="L79" s="106">
        <f>INDEX(input!$A:$DZ,MATCH('2017-18'!$A79,input!$A:$A,0),MATCH('2017-18'!L$2,input!$1:$1,0))</f>
        <v>0</v>
      </c>
      <c r="M79" s="106">
        <f>INDEX(input!$A:$DZ,MATCH('2017-18'!$A79,input!$A:$A,0),MATCH('2017-18'!M$2,input!$1:$1,0))</f>
        <v>0</v>
      </c>
      <c r="N79" s="105">
        <f>INDEX(input!$A:$DZ,MATCH('2017-18'!$A79,input!$A:$A,0),MATCH('2017-18'!N$2,input!$1:$1,0))</f>
        <v>4.7829109492551121</v>
      </c>
      <c r="O79" s="105">
        <f>INDEX(input!$A:$DZ,MATCH('2017-18'!$A79,input!$A:$A,0),MATCH('2017-18'!O$2,input!$1:$1,0))</f>
        <v>9.672291141833083E-3</v>
      </c>
      <c r="P79" s="103">
        <f>INDEX(input!$A:$DZ,MATCH('2017-18'!$A79,input!$A:$A,0),MATCH('2017-18'!P$2,input!$1:$1,0))</f>
        <v>0</v>
      </c>
      <c r="Q79" s="103">
        <f>INDEX(input!$A:$DZ,MATCH('2017-18'!$A79,input!$A:$A,0),MATCH('2017-18'!Q$2,input!$1:$1,0))</f>
        <v>8.7736442908394677E-2</v>
      </c>
      <c r="R79" s="107">
        <f>INDEX(input!$A:$DZ,MATCH('2017-18'!$A79,input!$A:$A,0),MATCH('2017-18'!R$2,input!$1:$1,0))</f>
        <v>20.916692823817183</v>
      </c>
      <c r="S79" s="101">
        <f>INDEX(input!$A:$DZ,MATCH('2017-18'!$A79,input!$A:$A,0),MATCH('2017-18'!S$2,input!$1:$1,0))</f>
        <v>-6.6513762917746018</v>
      </c>
      <c r="W79" s="52"/>
    </row>
    <row r="80" spans="1:23" x14ac:dyDescent="0.25">
      <c r="A80" s="27" t="s">
        <v>153</v>
      </c>
      <c r="B80" s="27" t="str">
        <f>INDEX(input!$A:$DZ,MATCH('2017-18'!$A80,input!$A:$A,0),MATCH('2017-18'!B$2,input!$1:$1,0))</f>
        <v>E0934</v>
      </c>
      <c r="C80" s="27" t="str">
        <f>INDEX(input!$A:$DZ,MATCH('2017-18'!$A80,input!$A:$A,0),MATCH('2017-18'!C$2,input!$1:$1,0))</f>
        <v>E07000029</v>
      </c>
      <c r="E80" s="27" t="str">
        <f>INDEX(input!$A:$DZ,MATCH('2017-18'!$A80,input!$A:$A,0),MATCH('2017-18'!E$2,input!$1:$1,0))</f>
        <v>Copeland</v>
      </c>
      <c r="F80" s="137">
        <f>INDEX(input!$A:$DZ,MATCH('2017-18'!$A80,input!$A:$A,0),MATCH('2017-18'!F$2,input!$1:$1,0))</f>
        <v>8.1640399354727613</v>
      </c>
      <c r="G80" s="106">
        <f>INDEX(input!$A:$DZ,MATCH('2017-18'!$A80,input!$A:$A,0),MATCH('2017-18'!G$2,input!$1:$1,0))</f>
        <v>3.0343533910719032</v>
      </c>
      <c r="H80" s="106">
        <f>INDEX(input!$A:$DZ,MATCH('2017-18'!$A80,input!$A:$A,0),MATCH('2017-18'!H$2,input!$1:$1,0))</f>
        <v>3.5376525606094424E-2</v>
      </c>
      <c r="I80" s="105">
        <f>INDEX(input!$A:$DZ,MATCH('2017-18'!$A80,input!$A:$A,0),MATCH('2017-18'!I$2,input!$1:$1,0))</f>
        <v>4.0088686049999991</v>
      </c>
      <c r="J80" s="111">
        <f>INDEX(input!$A:$DZ,MATCH('2017-18'!$A80,input!$A:$A,0),MATCH('2017-18'!J$2,input!$1:$1,0))</f>
        <v>0</v>
      </c>
      <c r="K80" s="50">
        <f>INDEX(input!$A:$DZ,MATCH('2017-18'!$A80,input!$A:$A,0),MATCH('2017-18'!K$2,input!$1:$1,0))</f>
        <v>5.7414411003264834E-16</v>
      </c>
      <c r="L80" s="106">
        <f>INDEX(input!$A:$DZ,MATCH('2017-18'!$A80,input!$A:$A,0),MATCH('2017-18'!L$2,input!$1:$1,0))</f>
        <v>0</v>
      </c>
      <c r="M80" s="106">
        <f>INDEX(input!$A:$DZ,MATCH('2017-18'!$A80,input!$A:$A,0),MATCH('2017-18'!M$2,input!$1:$1,0))</f>
        <v>0</v>
      </c>
      <c r="N80" s="105">
        <f>INDEX(input!$A:$DZ,MATCH('2017-18'!$A80,input!$A:$A,0),MATCH('2017-18'!N$2,input!$1:$1,0))</f>
        <v>0.66430419911111116</v>
      </c>
      <c r="O80" s="105">
        <f>INDEX(input!$A:$DZ,MATCH('2017-18'!$A80,input!$A:$A,0),MATCH('2017-18'!O$2,input!$1:$1,0))</f>
        <v>5.5795488725804516E-3</v>
      </c>
      <c r="P80" s="103">
        <f>INDEX(input!$A:$DZ,MATCH('2017-18'!$A80,input!$A:$A,0),MATCH('2017-18'!P$2,input!$1:$1,0))</f>
        <v>3.8827211353431403E-2</v>
      </c>
      <c r="Q80" s="103">
        <f>INDEX(input!$A:$DZ,MATCH('2017-18'!$A80,input!$A:$A,0),MATCH('2017-18'!Q$2,input!$1:$1,0))</f>
        <v>0</v>
      </c>
      <c r="R80" s="107">
        <f>INDEX(input!$A:$DZ,MATCH('2017-18'!$A80,input!$A:$A,0),MATCH('2017-18'!R$2,input!$1:$1,0))</f>
        <v>7.7873094810151215</v>
      </c>
      <c r="S80" s="101">
        <f>INDEX(input!$A:$DZ,MATCH('2017-18'!$A80,input!$A:$A,0),MATCH('2017-18'!S$2,input!$1:$1,0))</f>
        <v>-4.6145101865651794</v>
      </c>
      <c r="W80" s="52"/>
    </row>
    <row r="81" spans="1:23" x14ac:dyDescent="0.25">
      <c r="A81" s="27" t="s">
        <v>155</v>
      </c>
      <c r="B81" s="27" t="str">
        <f>INDEX(input!$A:$DZ,MATCH('2017-18'!$A81,input!$A:$A,0),MATCH('2017-18'!B$2,input!$1:$1,0))</f>
        <v>E2831</v>
      </c>
      <c r="C81" s="27" t="str">
        <f>INDEX(input!$A:$DZ,MATCH('2017-18'!$A81,input!$A:$A,0),MATCH('2017-18'!C$2,input!$1:$1,0))</f>
        <v>E07000150</v>
      </c>
      <c r="E81" s="27" t="str">
        <f>INDEX(input!$A:$DZ,MATCH('2017-18'!$A81,input!$A:$A,0),MATCH('2017-18'!E$2,input!$1:$1,0))</f>
        <v>Corby</v>
      </c>
      <c r="F81" s="137">
        <f>INDEX(input!$A:$DZ,MATCH('2017-18'!$A81,input!$A:$A,0),MATCH('2017-18'!F$2,input!$1:$1,0))</f>
        <v>9.357478718763387</v>
      </c>
      <c r="G81" s="106">
        <f>INDEX(input!$A:$DZ,MATCH('2017-18'!$A81,input!$A:$A,0),MATCH('2017-18'!G$2,input!$1:$1,0))</f>
        <v>2.6167566004883125</v>
      </c>
      <c r="H81" s="106">
        <f>INDEX(input!$A:$DZ,MATCH('2017-18'!$A81,input!$A:$A,0),MATCH('2017-18'!H$2,input!$1:$1,0))</f>
        <v>2.9662733273647594E-2</v>
      </c>
      <c r="I81" s="105">
        <f>INDEX(input!$A:$DZ,MATCH('2017-18'!$A81,input!$A:$A,0),MATCH('2017-18'!I$2,input!$1:$1,0))</f>
        <v>3.3571382399999994</v>
      </c>
      <c r="J81" s="111">
        <f>INDEX(input!$A:$DZ,MATCH('2017-18'!$A81,input!$A:$A,0),MATCH('2017-18'!J$2,input!$1:$1,0))</f>
        <v>0</v>
      </c>
      <c r="K81" s="50">
        <f>INDEX(input!$A:$DZ,MATCH('2017-18'!$A81,input!$A:$A,0),MATCH('2017-18'!K$2,input!$1:$1,0))</f>
        <v>2.5853760000000461E-2</v>
      </c>
      <c r="L81" s="106">
        <f>INDEX(input!$A:$DZ,MATCH('2017-18'!$A81,input!$A:$A,0),MATCH('2017-18'!L$2,input!$1:$1,0))</f>
        <v>0</v>
      </c>
      <c r="M81" s="106">
        <f>INDEX(input!$A:$DZ,MATCH('2017-18'!$A81,input!$A:$A,0),MATCH('2017-18'!M$2,input!$1:$1,0))</f>
        <v>0</v>
      </c>
      <c r="N81" s="105">
        <f>INDEX(input!$A:$DZ,MATCH('2017-18'!$A81,input!$A:$A,0),MATCH('2017-18'!N$2,input!$1:$1,0))</f>
        <v>2.4838230019199998</v>
      </c>
      <c r="O81" s="105">
        <f>INDEX(input!$A:$DZ,MATCH('2017-18'!$A81,input!$A:$A,0),MATCH('2017-18'!O$2,input!$1:$1,0))</f>
        <v>4.7077040646916757E-3</v>
      </c>
      <c r="P81" s="103">
        <f>INDEX(input!$A:$DZ,MATCH('2017-18'!$A81,input!$A:$A,0),MATCH('2017-18'!P$2,input!$1:$1,0))</f>
        <v>0</v>
      </c>
      <c r="Q81" s="103">
        <f>INDEX(input!$A:$DZ,MATCH('2017-18'!$A81,input!$A:$A,0),MATCH('2017-18'!Q$2,input!$1:$1,0))</f>
        <v>0</v>
      </c>
      <c r="R81" s="107">
        <f>INDEX(input!$A:$DZ,MATCH('2017-18'!$A81,input!$A:$A,0),MATCH('2017-18'!R$2,input!$1:$1,0))</f>
        <v>8.5179420397466519</v>
      </c>
      <c r="S81" s="101">
        <f>INDEX(input!$A:$DZ,MATCH('2017-18'!$A81,input!$A:$A,0),MATCH('2017-18'!S$2,input!$1:$1,0))</f>
        <v>-8.9718256834858465</v>
      </c>
      <c r="W81" s="52"/>
    </row>
    <row r="82" spans="1:23" x14ac:dyDescent="0.25">
      <c r="A82" s="27" t="s">
        <v>157</v>
      </c>
      <c r="B82" s="27" t="str">
        <f>INDEX(input!$A:$DZ,MATCH('2017-18'!$A82,input!$A:$A,0),MATCH('2017-18'!B$2,input!$1:$1,0))</f>
        <v>E0801</v>
      </c>
      <c r="C82" s="27" t="str">
        <f>INDEX(input!$A:$DZ,MATCH('2017-18'!$A82,input!$A:$A,0),MATCH('2017-18'!C$2,input!$1:$1,0))</f>
        <v>E06000052</v>
      </c>
      <c r="E82" s="27" t="str">
        <f>INDEX(input!$A:$DZ,MATCH('2017-18'!$A82,input!$A:$A,0),MATCH('2017-18'!E$2,input!$1:$1,0))</f>
        <v>Cornwall</v>
      </c>
      <c r="F82" s="137">
        <f>INDEX(input!$A:$DZ,MATCH('2017-18'!$A82,input!$A:$A,0),MATCH('2017-18'!F$2,input!$1:$1,0))</f>
        <v>438.71107295103423</v>
      </c>
      <c r="G82" s="106">
        <f>INDEX(input!$A:$DZ,MATCH('2017-18'!$A82,input!$A:$A,0),MATCH('2017-18'!G$2,input!$1:$1,0))</f>
        <v>147.69667624721248</v>
      </c>
      <c r="H82" s="106">
        <f>INDEX(input!$A:$DZ,MATCH('2017-18'!$A82,input!$A:$A,0),MATCH('2017-18'!H$2,input!$1:$1,0))</f>
        <v>1.5730471556920931</v>
      </c>
      <c r="I82" s="105">
        <f>INDEX(input!$A:$DZ,MATCH('2017-18'!$A82,input!$A:$A,0),MATCH('2017-18'!I$2,input!$1:$1,0))</f>
        <v>249.91764114631343</v>
      </c>
      <c r="J82" s="111">
        <f>INDEX(input!$A:$DZ,MATCH('2017-18'!$A82,input!$A:$A,0),MATCH('2017-18'!J$2,input!$1:$1,0))</f>
        <v>9.9008146236865819</v>
      </c>
      <c r="K82" s="50">
        <f>INDEX(input!$A:$DZ,MATCH('2017-18'!$A82,input!$A:$A,0),MATCH('2017-18'!K$2,input!$1:$1,0))</f>
        <v>0</v>
      </c>
      <c r="L82" s="106">
        <f>INDEX(input!$A:$DZ,MATCH('2017-18'!$A82,input!$A:$A,0),MATCH('2017-18'!L$2,input!$1:$1,0))</f>
        <v>12.676091726424257</v>
      </c>
      <c r="M82" s="106">
        <f>INDEX(input!$A:$DZ,MATCH('2017-18'!$A82,input!$A:$A,0),MATCH('2017-18'!M$2,input!$1:$1,0))</f>
        <v>2.805866</v>
      </c>
      <c r="N82" s="105">
        <f>INDEX(input!$A:$DZ,MATCH('2017-18'!$A82,input!$A:$A,0),MATCH('2017-18'!N$2,input!$1:$1,0))</f>
        <v>17.062395630124445</v>
      </c>
      <c r="O82" s="105">
        <f>INDEX(input!$A:$DZ,MATCH('2017-18'!$A82,input!$A:$A,0),MATCH('2017-18'!O$2,input!$1:$1,0))</f>
        <v>0.25082510597734825</v>
      </c>
      <c r="P82" s="103">
        <f>INDEX(input!$A:$DZ,MATCH('2017-18'!$A82,input!$A:$A,0),MATCH('2017-18'!P$2,input!$1:$1,0))</f>
        <v>3.1641671584279059</v>
      </c>
      <c r="Q82" s="103">
        <f>INDEX(input!$A:$DZ,MATCH('2017-18'!$A82,input!$A:$A,0),MATCH('2017-18'!Q$2,input!$1:$1,0))</f>
        <v>0</v>
      </c>
      <c r="R82" s="107">
        <f>INDEX(input!$A:$DZ,MATCH('2017-18'!$A82,input!$A:$A,0),MATCH('2017-18'!R$2,input!$1:$1,0))</f>
        <v>445.0475247938586</v>
      </c>
      <c r="S82" s="101">
        <f>INDEX(input!$A:$DZ,MATCH('2017-18'!$A82,input!$A:$A,0),MATCH('2017-18'!S$2,input!$1:$1,0))</f>
        <v>1.4443336932896456</v>
      </c>
      <c r="W82" s="52"/>
    </row>
    <row r="83" spans="1:23" x14ac:dyDescent="0.25">
      <c r="A83" s="27" t="s">
        <v>158</v>
      </c>
      <c r="B83" s="27" t="str">
        <f>INDEX(input!$A:$DZ,MATCH('2017-18'!$A83,input!$A:$A,0),MATCH('2017-18'!B$2,input!$1:$1,0))</f>
        <v>E1632</v>
      </c>
      <c r="C83" s="27" t="str">
        <f>INDEX(input!$A:$DZ,MATCH('2017-18'!$A83,input!$A:$A,0),MATCH('2017-18'!C$2,input!$1:$1,0))</f>
        <v>E07000079</v>
      </c>
      <c r="E83" s="27" t="str">
        <f>INDEX(input!$A:$DZ,MATCH('2017-18'!$A83,input!$A:$A,0),MATCH('2017-18'!E$2,input!$1:$1,0))</f>
        <v>Cotswold</v>
      </c>
      <c r="F83" s="137">
        <f>INDEX(input!$A:$DZ,MATCH('2017-18'!$A83,input!$A:$A,0),MATCH('2017-18'!F$2,input!$1:$1,0))</f>
        <v>11.352562043239185</v>
      </c>
      <c r="G83" s="106">
        <f>INDEX(input!$A:$DZ,MATCH('2017-18'!$A83,input!$A:$A,0),MATCH('2017-18'!G$2,input!$1:$1,0))</f>
        <v>2.1404603725523748</v>
      </c>
      <c r="H83" s="106">
        <f>INDEX(input!$A:$DZ,MATCH('2017-18'!$A83,input!$A:$A,0),MATCH('2017-18'!H$2,input!$1:$1,0))</f>
        <v>2.634912018889227E-2</v>
      </c>
      <c r="I83" s="105">
        <f>INDEX(input!$A:$DZ,MATCH('2017-18'!$A83,input!$A:$A,0),MATCH('2017-18'!I$2,input!$1:$1,0))</f>
        <v>4.9353512000000004</v>
      </c>
      <c r="J83" s="111">
        <f>INDEX(input!$A:$DZ,MATCH('2017-18'!$A83,input!$A:$A,0),MATCH('2017-18'!J$2,input!$1:$1,0))</f>
        <v>0</v>
      </c>
      <c r="K83" s="50">
        <f>INDEX(input!$A:$DZ,MATCH('2017-18'!$A83,input!$A:$A,0),MATCH('2017-18'!K$2,input!$1:$1,0))</f>
        <v>0</v>
      </c>
      <c r="L83" s="106">
        <f>INDEX(input!$A:$DZ,MATCH('2017-18'!$A83,input!$A:$A,0),MATCH('2017-18'!L$2,input!$1:$1,0))</f>
        <v>0</v>
      </c>
      <c r="M83" s="106">
        <f>INDEX(input!$A:$DZ,MATCH('2017-18'!$A83,input!$A:$A,0),MATCH('2017-18'!M$2,input!$1:$1,0))</f>
        <v>0</v>
      </c>
      <c r="N83" s="105">
        <f>INDEX(input!$A:$DZ,MATCH('2017-18'!$A83,input!$A:$A,0),MATCH('2017-18'!N$2,input!$1:$1,0))</f>
        <v>3.1558296843093334</v>
      </c>
      <c r="O83" s="105">
        <f>INDEX(input!$A:$DZ,MATCH('2017-18'!$A83,input!$A:$A,0),MATCH('2017-18'!O$2,input!$1:$1,0))</f>
        <v>4.2689705799930072E-3</v>
      </c>
      <c r="P83" s="103">
        <f>INDEX(input!$A:$DZ,MATCH('2017-18'!$A83,input!$A:$A,0),MATCH('2017-18'!P$2,input!$1:$1,0))</f>
        <v>0.48343429482166761</v>
      </c>
      <c r="Q83" s="103">
        <f>INDEX(input!$A:$DZ,MATCH('2017-18'!$A83,input!$A:$A,0),MATCH('2017-18'!Q$2,input!$1:$1,0))</f>
        <v>4.2785414121571406E-2</v>
      </c>
      <c r="R83" s="107">
        <f>INDEX(input!$A:$DZ,MATCH('2017-18'!$A83,input!$A:$A,0),MATCH('2017-18'!R$2,input!$1:$1,0))</f>
        <v>10.788479056573834</v>
      </c>
      <c r="S83" s="101">
        <f>INDEX(input!$A:$DZ,MATCH('2017-18'!$A83,input!$A:$A,0),MATCH('2017-18'!S$2,input!$1:$1,0))</f>
        <v>-4.9687725512258307</v>
      </c>
      <c r="W83" s="52"/>
    </row>
    <row r="84" spans="1:23" x14ac:dyDescent="0.25">
      <c r="A84" s="27" t="s">
        <v>160</v>
      </c>
      <c r="B84" s="27" t="str">
        <f>INDEX(input!$A:$DZ,MATCH('2017-18'!$A84,input!$A:$A,0),MATCH('2017-18'!B$2,input!$1:$1,0))</f>
        <v>E4602</v>
      </c>
      <c r="C84" s="27" t="str">
        <f>INDEX(input!$A:$DZ,MATCH('2017-18'!$A84,input!$A:$A,0),MATCH('2017-18'!C$2,input!$1:$1,0))</f>
        <v>E08000026</v>
      </c>
      <c r="E84" s="27" t="str">
        <f>INDEX(input!$A:$DZ,MATCH('2017-18'!$A84,input!$A:$A,0),MATCH('2017-18'!E$2,input!$1:$1,0))</f>
        <v>Coventry</v>
      </c>
      <c r="F84" s="137">
        <f>INDEX(input!$A:$DZ,MATCH('2017-18'!$A84,input!$A:$A,0),MATCH('2017-18'!F$2,input!$1:$1,0))</f>
        <v>243.0952709849449</v>
      </c>
      <c r="G84" s="106">
        <f>INDEX(input!$A:$DZ,MATCH('2017-18'!$A84,input!$A:$A,0),MATCH('2017-18'!G$2,input!$1:$1,0))</f>
        <v>110.1611203847884</v>
      </c>
      <c r="H84" s="106">
        <f>INDEX(input!$A:$DZ,MATCH('2017-18'!$A84,input!$A:$A,0),MATCH('2017-18'!H$2,input!$1:$1,0))</f>
        <v>1.1343516542234333</v>
      </c>
      <c r="I84" s="105">
        <f>INDEX(input!$A:$DZ,MATCH('2017-18'!$A84,input!$A:$A,0),MATCH('2017-18'!I$2,input!$1:$1,0))</f>
        <v>112.86132213043405</v>
      </c>
      <c r="J84" s="111">
        <f>INDEX(input!$A:$DZ,MATCH('2017-18'!$A84,input!$A:$A,0),MATCH('2017-18'!J$2,input!$1:$1,0))</f>
        <v>5.6004764645659328</v>
      </c>
      <c r="K84" s="50">
        <f>INDEX(input!$A:$DZ,MATCH('2017-18'!$A84,input!$A:$A,0),MATCH('2017-18'!K$2,input!$1:$1,0))</f>
        <v>0</v>
      </c>
      <c r="L84" s="106">
        <f>INDEX(input!$A:$DZ,MATCH('2017-18'!$A84,input!$A:$A,0),MATCH('2017-18'!L$2,input!$1:$1,0))</f>
        <v>8.1146276261501118</v>
      </c>
      <c r="M84" s="106">
        <f>INDEX(input!$A:$DZ,MATCH('2017-18'!$A84,input!$A:$A,0),MATCH('2017-18'!M$2,input!$1:$1,0))</f>
        <v>1.557993</v>
      </c>
      <c r="N84" s="105">
        <f>INDEX(input!$A:$DZ,MATCH('2017-18'!$A84,input!$A:$A,0),MATCH('2017-18'!N$2,input!$1:$1,0))</f>
        <v>7.6148084597511101</v>
      </c>
      <c r="O84" s="105">
        <f>INDEX(input!$A:$DZ,MATCH('2017-18'!$A84,input!$A:$A,0),MATCH('2017-18'!O$2,input!$1:$1,0))</f>
        <v>0.17996056760593987</v>
      </c>
      <c r="P84" s="103">
        <f>INDEX(input!$A:$DZ,MATCH('2017-18'!$A84,input!$A:$A,0),MATCH('2017-18'!P$2,input!$1:$1,0))</f>
        <v>0</v>
      </c>
      <c r="Q84" s="103">
        <f>INDEX(input!$A:$DZ,MATCH('2017-18'!$A84,input!$A:$A,0),MATCH('2017-18'!Q$2,input!$1:$1,0))</f>
        <v>0</v>
      </c>
      <c r="R84" s="107">
        <f>INDEX(input!$A:$DZ,MATCH('2017-18'!$A84,input!$A:$A,0),MATCH('2017-18'!R$2,input!$1:$1,0))</f>
        <v>247.22466028751896</v>
      </c>
      <c r="S84" s="101">
        <f>INDEX(input!$A:$DZ,MATCH('2017-18'!$A84,input!$A:$A,0),MATCH('2017-18'!S$2,input!$1:$1,0))</f>
        <v>1.6986711777004393</v>
      </c>
      <c r="W84" s="52"/>
    </row>
    <row r="85" spans="1:23" x14ac:dyDescent="0.25">
      <c r="A85" s="27" t="s">
        <v>161</v>
      </c>
      <c r="B85" s="27" t="str">
        <f>INDEX(input!$A:$DZ,MATCH('2017-18'!$A85,input!$A:$A,0),MATCH('2017-18'!B$2,input!$1:$1,0))</f>
        <v>E2731</v>
      </c>
      <c r="C85" s="27" t="str">
        <f>INDEX(input!$A:$DZ,MATCH('2017-18'!$A85,input!$A:$A,0),MATCH('2017-18'!C$2,input!$1:$1,0))</f>
        <v>E07000163</v>
      </c>
      <c r="E85" s="27" t="str">
        <f>INDEX(input!$A:$DZ,MATCH('2017-18'!$A85,input!$A:$A,0),MATCH('2017-18'!E$2,input!$1:$1,0))</f>
        <v>Craven</v>
      </c>
      <c r="F85" s="137">
        <f>INDEX(input!$A:$DZ,MATCH('2017-18'!$A85,input!$A:$A,0),MATCH('2017-18'!F$2,input!$1:$1,0))</f>
        <v>6.8966794850641007</v>
      </c>
      <c r="G85" s="106">
        <f>INDEX(input!$A:$DZ,MATCH('2017-18'!$A85,input!$A:$A,0),MATCH('2017-18'!G$2,input!$1:$1,0))</f>
        <v>1.7399678521531536</v>
      </c>
      <c r="H85" s="106">
        <f>INDEX(input!$A:$DZ,MATCH('2017-18'!$A85,input!$A:$A,0),MATCH('2017-18'!H$2,input!$1:$1,0))</f>
        <v>2.0839149943848081E-2</v>
      </c>
      <c r="I85" s="105">
        <f>INDEX(input!$A:$DZ,MATCH('2017-18'!$A85,input!$A:$A,0),MATCH('2017-18'!I$2,input!$1:$1,0))</f>
        <v>3.4986158254836002</v>
      </c>
      <c r="J85" s="111">
        <f>INDEX(input!$A:$DZ,MATCH('2017-18'!$A85,input!$A:$A,0),MATCH('2017-18'!J$2,input!$1:$1,0))</f>
        <v>0</v>
      </c>
      <c r="K85" s="50">
        <f>INDEX(input!$A:$DZ,MATCH('2017-18'!$A85,input!$A:$A,0),MATCH('2017-18'!K$2,input!$1:$1,0))</f>
        <v>8.5073483516400122E-2</v>
      </c>
      <c r="L85" s="106">
        <f>INDEX(input!$A:$DZ,MATCH('2017-18'!$A85,input!$A:$A,0),MATCH('2017-18'!L$2,input!$1:$1,0))</f>
        <v>0</v>
      </c>
      <c r="M85" s="106">
        <f>INDEX(input!$A:$DZ,MATCH('2017-18'!$A85,input!$A:$A,0),MATCH('2017-18'!M$2,input!$1:$1,0))</f>
        <v>0</v>
      </c>
      <c r="N85" s="105">
        <f>INDEX(input!$A:$DZ,MATCH('2017-18'!$A85,input!$A:$A,0),MATCH('2017-18'!N$2,input!$1:$1,0))</f>
        <v>0.81657991139555575</v>
      </c>
      <c r="O85" s="105">
        <f>INDEX(input!$A:$DZ,MATCH('2017-18'!$A85,input!$A:$A,0),MATCH('2017-18'!O$2,input!$1:$1,0))</f>
        <v>3.3484579936874435E-3</v>
      </c>
      <c r="P85" s="103">
        <f>INDEX(input!$A:$DZ,MATCH('2017-18'!$A85,input!$A:$A,0),MATCH('2017-18'!P$2,input!$1:$1,0))</f>
        <v>0.22462248479354638</v>
      </c>
      <c r="Q85" s="103">
        <f>INDEX(input!$A:$DZ,MATCH('2017-18'!$A85,input!$A:$A,0),MATCH('2017-18'!Q$2,input!$1:$1,0))</f>
        <v>2.1133946974309464E-2</v>
      </c>
      <c r="R85" s="107">
        <f>INDEX(input!$A:$DZ,MATCH('2017-18'!$A85,input!$A:$A,0),MATCH('2017-18'!R$2,input!$1:$1,0))</f>
        <v>6.4101811122540999</v>
      </c>
      <c r="S85" s="101">
        <f>INDEX(input!$A:$DZ,MATCH('2017-18'!$A85,input!$A:$A,0),MATCH('2017-18'!S$2,input!$1:$1,0))</f>
        <v>-7.0540957262635313</v>
      </c>
      <c r="W85" s="52"/>
    </row>
    <row r="86" spans="1:23" x14ac:dyDescent="0.25">
      <c r="A86" s="27" t="s">
        <v>163</v>
      </c>
      <c r="B86" s="27" t="str">
        <f>INDEX(input!$A:$DZ,MATCH('2017-18'!$A86,input!$A:$A,0),MATCH('2017-18'!B$2,input!$1:$1,0))</f>
        <v>E3834</v>
      </c>
      <c r="C86" s="27" t="str">
        <f>INDEX(input!$A:$DZ,MATCH('2017-18'!$A86,input!$A:$A,0),MATCH('2017-18'!C$2,input!$1:$1,0))</f>
        <v>E07000226</v>
      </c>
      <c r="E86" s="27" t="str">
        <f>INDEX(input!$A:$DZ,MATCH('2017-18'!$A86,input!$A:$A,0),MATCH('2017-18'!E$2,input!$1:$1,0))</f>
        <v>Crawley</v>
      </c>
      <c r="F86" s="137">
        <f>INDEX(input!$A:$DZ,MATCH('2017-18'!$A86,input!$A:$A,0),MATCH('2017-18'!F$2,input!$1:$1,0))</f>
        <v>13.361774365730831</v>
      </c>
      <c r="G86" s="106">
        <f>INDEX(input!$A:$DZ,MATCH('2017-18'!$A86,input!$A:$A,0),MATCH('2017-18'!G$2,input!$1:$1,0))</f>
        <v>4.4384026335734355</v>
      </c>
      <c r="H86" s="106">
        <f>INDEX(input!$A:$DZ,MATCH('2017-18'!$A86,input!$A:$A,0),MATCH('2017-18'!H$2,input!$1:$1,0))</f>
        <v>5.1103176557507603E-2</v>
      </c>
      <c r="I86" s="105">
        <f>INDEX(input!$A:$DZ,MATCH('2017-18'!$A86,input!$A:$A,0),MATCH('2017-18'!I$2,input!$1:$1,0))</f>
        <v>6.5433231999000006</v>
      </c>
      <c r="J86" s="111">
        <f>INDEX(input!$A:$DZ,MATCH('2017-18'!$A86,input!$A:$A,0),MATCH('2017-18'!J$2,input!$1:$1,0))</f>
        <v>0</v>
      </c>
      <c r="K86" s="50">
        <f>INDEX(input!$A:$DZ,MATCH('2017-18'!$A86,input!$A:$A,0),MATCH('2017-18'!K$2,input!$1:$1,0))</f>
        <v>3.3371540099999056E-2</v>
      </c>
      <c r="L86" s="106">
        <f>INDEX(input!$A:$DZ,MATCH('2017-18'!$A86,input!$A:$A,0),MATCH('2017-18'!L$2,input!$1:$1,0))</f>
        <v>0</v>
      </c>
      <c r="M86" s="106">
        <f>INDEX(input!$A:$DZ,MATCH('2017-18'!$A86,input!$A:$A,0),MATCH('2017-18'!M$2,input!$1:$1,0))</f>
        <v>0</v>
      </c>
      <c r="N86" s="105">
        <f>INDEX(input!$A:$DZ,MATCH('2017-18'!$A86,input!$A:$A,0),MATCH('2017-18'!N$2,input!$1:$1,0))</f>
        <v>1.4319034038115555</v>
      </c>
      <c r="O86" s="105">
        <f>INDEX(input!$A:$DZ,MATCH('2017-18'!$A86,input!$A:$A,0),MATCH('2017-18'!O$2,input!$1:$1,0))</f>
        <v>8.1229926709425072E-3</v>
      </c>
      <c r="P86" s="103">
        <f>INDEX(input!$A:$DZ,MATCH('2017-18'!$A86,input!$A:$A,0),MATCH('2017-18'!P$2,input!$1:$1,0))</f>
        <v>0</v>
      </c>
      <c r="Q86" s="103">
        <f>INDEX(input!$A:$DZ,MATCH('2017-18'!$A86,input!$A:$A,0),MATCH('2017-18'!Q$2,input!$1:$1,0))</f>
        <v>0</v>
      </c>
      <c r="R86" s="107">
        <f>INDEX(input!$A:$DZ,MATCH('2017-18'!$A86,input!$A:$A,0),MATCH('2017-18'!R$2,input!$1:$1,0))</f>
        <v>12.506226946613438</v>
      </c>
      <c r="S86" s="101">
        <f>INDEX(input!$A:$DZ,MATCH('2017-18'!$A86,input!$A:$A,0),MATCH('2017-18'!S$2,input!$1:$1,0))</f>
        <v>-6.4029476602421198</v>
      </c>
      <c r="W86" s="52"/>
    </row>
    <row r="87" spans="1:23" x14ac:dyDescent="0.25">
      <c r="A87" s="27" t="s">
        <v>165</v>
      </c>
      <c r="B87" s="27" t="str">
        <f>INDEX(input!$A:$DZ,MATCH('2017-18'!$A87,input!$A:$A,0),MATCH('2017-18'!B$2,input!$1:$1,0))</f>
        <v>E5035</v>
      </c>
      <c r="C87" s="27" t="str">
        <f>INDEX(input!$A:$DZ,MATCH('2017-18'!$A87,input!$A:$A,0),MATCH('2017-18'!C$2,input!$1:$1,0))</f>
        <v>E09000008</v>
      </c>
      <c r="E87" s="27" t="str">
        <f>INDEX(input!$A:$DZ,MATCH('2017-18'!$A87,input!$A:$A,0),MATCH('2017-18'!E$2,input!$1:$1,0))</f>
        <v>Croydon</v>
      </c>
      <c r="F87" s="137">
        <f>INDEX(input!$A:$DZ,MATCH('2017-18'!$A87,input!$A:$A,0),MATCH('2017-18'!F$2,input!$1:$1,0))</f>
        <v>271.35710494662004</v>
      </c>
      <c r="G87" s="106">
        <f>INDEX(input!$A:$DZ,MATCH('2017-18'!$A87,input!$A:$A,0),MATCH('2017-18'!G$2,input!$1:$1,0))</f>
        <v>101.72462553574542</v>
      </c>
      <c r="H87" s="106">
        <f>INDEX(input!$A:$DZ,MATCH('2017-18'!$A87,input!$A:$A,0),MATCH('2017-18'!H$2,input!$1:$1,0))</f>
        <v>1.0386966652178822</v>
      </c>
      <c r="I87" s="105">
        <f>INDEX(input!$A:$DZ,MATCH('2017-18'!$A87,input!$A:$A,0),MATCH('2017-18'!I$2,input!$1:$1,0))</f>
        <v>147.73181589100392</v>
      </c>
      <c r="J87" s="111">
        <f>INDEX(input!$A:$DZ,MATCH('2017-18'!$A87,input!$A:$A,0),MATCH('2017-18'!J$2,input!$1:$1,0))</f>
        <v>7.3273250209961232</v>
      </c>
      <c r="K87" s="50">
        <f>INDEX(input!$A:$DZ,MATCH('2017-18'!$A87,input!$A:$A,0),MATCH('2017-18'!K$2,input!$1:$1,0))</f>
        <v>0</v>
      </c>
      <c r="L87" s="106">
        <f>INDEX(input!$A:$DZ,MATCH('2017-18'!$A87,input!$A:$A,0),MATCH('2017-18'!L$2,input!$1:$1,0))</f>
        <v>5.5099366822241356</v>
      </c>
      <c r="M87" s="106">
        <f>INDEX(input!$A:$DZ,MATCH('2017-18'!$A87,input!$A:$A,0),MATCH('2017-18'!M$2,input!$1:$1,0))</f>
        <v>1.4076010000000001</v>
      </c>
      <c r="N87" s="105">
        <f>INDEX(input!$A:$DZ,MATCH('2017-18'!$A87,input!$A:$A,0),MATCH('2017-18'!N$2,input!$1:$1,0))</f>
        <v>8.5168980227377773</v>
      </c>
      <c r="O87" s="105">
        <f>INDEX(input!$A:$DZ,MATCH('2017-18'!$A87,input!$A:$A,0),MATCH('2017-18'!O$2,input!$1:$1,0))</f>
        <v>0.16366758899950251</v>
      </c>
      <c r="P87" s="103">
        <f>INDEX(input!$A:$DZ,MATCH('2017-18'!$A87,input!$A:$A,0),MATCH('2017-18'!P$2,input!$1:$1,0))</f>
        <v>0</v>
      </c>
      <c r="Q87" s="103">
        <f>INDEX(input!$A:$DZ,MATCH('2017-18'!$A87,input!$A:$A,0),MATCH('2017-18'!Q$2,input!$1:$1,0))</f>
        <v>0.41784208675196749</v>
      </c>
      <c r="R87" s="107">
        <f>INDEX(input!$A:$DZ,MATCH('2017-18'!$A87,input!$A:$A,0),MATCH('2017-18'!R$2,input!$1:$1,0))</f>
        <v>273.83840849367664</v>
      </c>
      <c r="S87" s="101">
        <f>INDEX(input!$A:$DZ,MATCH('2017-18'!$A87,input!$A:$A,0),MATCH('2017-18'!S$2,input!$1:$1,0))</f>
        <v>0.91440522537440394</v>
      </c>
      <c r="W87" s="52"/>
    </row>
    <row r="88" spans="1:23" x14ac:dyDescent="0.25">
      <c r="A88" s="27" t="s">
        <v>167</v>
      </c>
      <c r="B88" s="27" t="str">
        <f>INDEX(input!$A:$DZ,MATCH('2017-18'!$A88,input!$A:$A,0),MATCH('2017-18'!B$2,input!$1:$1,0))</f>
        <v>E0920</v>
      </c>
      <c r="C88" s="27" t="str">
        <f>INDEX(input!$A:$DZ,MATCH('2017-18'!$A88,input!$A:$A,0),MATCH('2017-18'!C$2,input!$1:$1,0))</f>
        <v>E10000006</v>
      </c>
      <c r="E88" s="27" t="str">
        <f>INDEX(input!$A:$DZ,MATCH('2017-18'!$A88,input!$A:$A,0),MATCH('2017-18'!E$2,input!$1:$1,0))</f>
        <v>Cumbria</v>
      </c>
      <c r="F88" s="137">
        <f>INDEX(input!$A:$DZ,MATCH('2017-18'!$A88,input!$A:$A,0),MATCH('2017-18'!F$2,input!$1:$1,0))</f>
        <v>352.461401528701</v>
      </c>
      <c r="G88" s="106">
        <f>INDEX(input!$A:$DZ,MATCH('2017-18'!$A88,input!$A:$A,0),MATCH('2017-18'!G$2,input!$1:$1,0))</f>
        <v>123.54555966518238</v>
      </c>
      <c r="H88" s="106">
        <f>INDEX(input!$A:$DZ,MATCH('2017-18'!$A88,input!$A:$A,0),MATCH('2017-18'!H$2,input!$1:$1,0))</f>
        <v>1.2463810563996707</v>
      </c>
      <c r="I88" s="105">
        <f>INDEX(input!$A:$DZ,MATCH('2017-18'!$A88,input!$A:$A,0),MATCH('2017-18'!I$2,input!$1:$1,0))</f>
        <v>205.77762180035856</v>
      </c>
      <c r="J88" s="111">
        <f>INDEX(input!$A:$DZ,MATCH('2017-18'!$A88,input!$A:$A,0),MATCH('2017-18'!J$2,input!$1:$1,0))</f>
        <v>8.1511809756413989</v>
      </c>
      <c r="K88" s="50">
        <f>INDEX(input!$A:$DZ,MATCH('2017-18'!$A88,input!$A:$A,0),MATCH('2017-18'!K$2,input!$1:$1,0))</f>
        <v>0</v>
      </c>
      <c r="L88" s="106">
        <f>INDEX(input!$A:$DZ,MATCH('2017-18'!$A88,input!$A:$A,0),MATCH('2017-18'!L$2,input!$1:$1,0))</f>
        <v>12.191229153253056</v>
      </c>
      <c r="M88" s="106">
        <f>INDEX(input!$A:$DZ,MATCH('2017-18'!$A88,input!$A:$A,0),MATCH('2017-18'!M$2,input!$1:$1,0))</f>
        <v>2.5184250000000001</v>
      </c>
      <c r="N88" s="105">
        <f>INDEX(input!$A:$DZ,MATCH('2017-18'!$A88,input!$A:$A,0),MATCH('2017-18'!N$2,input!$1:$1,0))</f>
        <v>1.661847345854222</v>
      </c>
      <c r="O88" s="105">
        <f>INDEX(input!$A:$DZ,MATCH('2017-18'!$A88,input!$A:$A,0),MATCH('2017-18'!O$2,input!$1:$1,0))</f>
        <v>0.19911552263588461</v>
      </c>
      <c r="P88" s="103">
        <f>INDEX(input!$A:$DZ,MATCH('2017-18'!$A88,input!$A:$A,0),MATCH('2017-18'!P$2,input!$1:$1,0))</f>
        <v>4.659354211917563</v>
      </c>
      <c r="Q88" s="103">
        <f>INDEX(input!$A:$DZ,MATCH('2017-18'!$A88,input!$A:$A,0),MATCH('2017-18'!Q$2,input!$1:$1,0))</f>
        <v>0.89328416002127509</v>
      </c>
      <c r="R88" s="107">
        <f>INDEX(input!$A:$DZ,MATCH('2017-18'!$A88,input!$A:$A,0),MATCH('2017-18'!R$2,input!$1:$1,0))</f>
        <v>360.84399889126394</v>
      </c>
      <c r="S88" s="101">
        <f>INDEX(input!$A:$DZ,MATCH('2017-18'!$A88,input!$A:$A,0),MATCH('2017-18'!S$2,input!$1:$1,0))</f>
        <v>2.3783022271958831</v>
      </c>
      <c r="W88" s="52"/>
    </row>
    <row r="89" spans="1:23" x14ac:dyDescent="0.25">
      <c r="A89" s="27" t="s">
        <v>169</v>
      </c>
      <c r="B89" s="27" t="str">
        <f>INDEX(input!$A:$DZ,MATCH('2017-18'!$A89,input!$A:$A,0),MATCH('2017-18'!B$2,input!$1:$1,0))</f>
        <v>E1932</v>
      </c>
      <c r="C89" s="27" t="str">
        <f>INDEX(input!$A:$DZ,MATCH('2017-18'!$A89,input!$A:$A,0),MATCH('2017-18'!C$2,input!$1:$1,0))</f>
        <v>E07000096</v>
      </c>
      <c r="E89" s="27" t="str">
        <f>INDEX(input!$A:$DZ,MATCH('2017-18'!$A89,input!$A:$A,0),MATCH('2017-18'!E$2,input!$1:$1,0))</f>
        <v>Dacorum</v>
      </c>
      <c r="F89" s="137">
        <f>INDEX(input!$A:$DZ,MATCH('2017-18'!$A89,input!$A:$A,0),MATCH('2017-18'!F$2,input!$1:$1,0))</f>
        <v>17.613123274090476</v>
      </c>
      <c r="G89" s="106">
        <f>INDEX(input!$A:$DZ,MATCH('2017-18'!$A89,input!$A:$A,0),MATCH('2017-18'!G$2,input!$1:$1,0))</f>
        <v>2.9221541888993365</v>
      </c>
      <c r="H89" s="106">
        <f>INDEX(input!$A:$DZ,MATCH('2017-18'!$A89,input!$A:$A,0),MATCH('2017-18'!H$2,input!$1:$1,0))</f>
        <v>4.2324544144753298E-2</v>
      </c>
      <c r="I89" s="105">
        <f>INDEX(input!$A:$DZ,MATCH('2017-18'!$A89,input!$A:$A,0),MATCH('2017-18'!I$2,input!$1:$1,0))</f>
        <v>10.555046709832801</v>
      </c>
      <c r="J89" s="111">
        <f>INDEX(input!$A:$DZ,MATCH('2017-18'!$A89,input!$A:$A,0),MATCH('2017-18'!J$2,input!$1:$1,0))</f>
        <v>0</v>
      </c>
      <c r="K89" s="50">
        <f>INDEX(input!$A:$DZ,MATCH('2017-18'!$A89,input!$A:$A,0),MATCH('2017-18'!K$2,input!$1:$1,0))</f>
        <v>0.15428867216720032</v>
      </c>
      <c r="L89" s="106">
        <f>INDEX(input!$A:$DZ,MATCH('2017-18'!$A89,input!$A:$A,0),MATCH('2017-18'!L$2,input!$1:$1,0))</f>
        <v>0</v>
      </c>
      <c r="M89" s="106">
        <f>INDEX(input!$A:$DZ,MATCH('2017-18'!$A89,input!$A:$A,0),MATCH('2017-18'!M$2,input!$1:$1,0))</f>
        <v>0</v>
      </c>
      <c r="N89" s="105">
        <f>INDEX(input!$A:$DZ,MATCH('2017-18'!$A89,input!$A:$A,0),MATCH('2017-18'!N$2,input!$1:$1,0))</f>
        <v>3.0992580221155559</v>
      </c>
      <c r="O89" s="105">
        <f>INDEX(input!$A:$DZ,MATCH('2017-18'!$A89,input!$A:$A,0),MATCH('2017-18'!O$2,input!$1:$1,0))</f>
        <v>6.6690847555777016E-3</v>
      </c>
      <c r="P89" s="103">
        <f>INDEX(input!$A:$DZ,MATCH('2017-18'!$A89,input!$A:$A,0),MATCH('2017-18'!P$2,input!$1:$1,0))</f>
        <v>0</v>
      </c>
      <c r="Q89" s="103">
        <f>INDEX(input!$A:$DZ,MATCH('2017-18'!$A89,input!$A:$A,0),MATCH('2017-18'!Q$2,input!$1:$1,0))</f>
        <v>0.12526983681997042</v>
      </c>
      <c r="R89" s="107">
        <f>INDEX(input!$A:$DZ,MATCH('2017-18'!$A89,input!$A:$A,0),MATCH('2017-18'!R$2,input!$1:$1,0))</f>
        <v>16.905011058735194</v>
      </c>
      <c r="S89" s="101">
        <f>INDEX(input!$A:$DZ,MATCH('2017-18'!$A89,input!$A:$A,0),MATCH('2017-18'!S$2,input!$1:$1,0))</f>
        <v>-4.02036711113547</v>
      </c>
      <c r="W89" s="52"/>
    </row>
    <row r="90" spans="1:23" x14ac:dyDescent="0.25">
      <c r="A90" s="27" t="s">
        <v>171</v>
      </c>
      <c r="B90" s="27" t="str">
        <f>INDEX(input!$A:$DZ,MATCH('2017-18'!$A90,input!$A:$A,0),MATCH('2017-18'!B$2,input!$1:$1,0))</f>
        <v>E1301</v>
      </c>
      <c r="C90" s="27" t="str">
        <f>INDEX(input!$A:$DZ,MATCH('2017-18'!$A90,input!$A:$A,0),MATCH('2017-18'!C$2,input!$1:$1,0))</f>
        <v>E06000005</v>
      </c>
      <c r="E90" s="27" t="str">
        <f>INDEX(input!$A:$DZ,MATCH('2017-18'!$A90,input!$A:$A,0),MATCH('2017-18'!E$2,input!$1:$1,0))</f>
        <v>Darlington</v>
      </c>
      <c r="F90" s="137">
        <f>INDEX(input!$A:$DZ,MATCH('2017-18'!$A90,input!$A:$A,0),MATCH('2017-18'!F$2,input!$1:$1,0))</f>
        <v>78.948902984782507</v>
      </c>
      <c r="G90" s="106">
        <f>INDEX(input!$A:$DZ,MATCH('2017-18'!$A90,input!$A:$A,0),MATCH('2017-18'!G$2,input!$1:$1,0))</f>
        <v>30.486304694726108</v>
      </c>
      <c r="H90" s="106">
        <f>INDEX(input!$A:$DZ,MATCH('2017-18'!$A90,input!$A:$A,0),MATCH('2017-18'!H$2,input!$1:$1,0))</f>
        <v>0.32133844432339731</v>
      </c>
      <c r="I90" s="105">
        <f>INDEX(input!$A:$DZ,MATCH('2017-18'!$A90,input!$A:$A,0),MATCH('2017-18'!I$2,input!$1:$1,0))</f>
        <v>42.037978326539346</v>
      </c>
      <c r="J90" s="111">
        <f>INDEX(input!$A:$DZ,MATCH('2017-18'!$A90,input!$A:$A,0),MATCH('2017-18'!J$2,input!$1:$1,0))</f>
        <v>2.0851390234606564</v>
      </c>
      <c r="K90" s="50">
        <f>INDEX(input!$A:$DZ,MATCH('2017-18'!$A90,input!$A:$A,0),MATCH('2017-18'!K$2,input!$1:$1,0))</f>
        <v>0</v>
      </c>
      <c r="L90" s="106">
        <f>INDEX(input!$A:$DZ,MATCH('2017-18'!$A90,input!$A:$A,0),MATCH('2017-18'!L$2,input!$1:$1,0))</f>
        <v>2.3528001626074553</v>
      </c>
      <c r="M90" s="106">
        <f>INDEX(input!$A:$DZ,MATCH('2017-18'!$A90,input!$A:$A,0),MATCH('2017-18'!M$2,input!$1:$1,0))</f>
        <v>0.50341100000000005</v>
      </c>
      <c r="N90" s="105">
        <f>INDEX(input!$A:$DZ,MATCH('2017-18'!$A90,input!$A:$A,0),MATCH('2017-18'!N$2,input!$1:$1,0))</f>
        <v>2.228605169822222</v>
      </c>
      <c r="O90" s="105">
        <f>INDEX(input!$A:$DZ,MATCH('2017-18'!$A90,input!$A:$A,0),MATCH('2017-18'!O$2,input!$1:$1,0))</f>
        <v>5.0633346766575743E-2</v>
      </c>
      <c r="P90" s="103">
        <f>INDEX(input!$A:$DZ,MATCH('2017-18'!$A90,input!$A:$A,0),MATCH('2017-18'!P$2,input!$1:$1,0))</f>
        <v>0</v>
      </c>
      <c r="Q90" s="103">
        <f>INDEX(input!$A:$DZ,MATCH('2017-18'!$A90,input!$A:$A,0),MATCH('2017-18'!Q$2,input!$1:$1,0))</f>
        <v>0</v>
      </c>
      <c r="R90" s="107">
        <f>INDEX(input!$A:$DZ,MATCH('2017-18'!$A90,input!$A:$A,0),MATCH('2017-18'!R$2,input!$1:$1,0))</f>
        <v>80.06621016824576</v>
      </c>
      <c r="S90" s="101">
        <f>INDEX(input!$A:$DZ,MATCH('2017-18'!$A90,input!$A:$A,0),MATCH('2017-18'!S$2,input!$1:$1,0))</f>
        <v>1.4152282567860608</v>
      </c>
      <c r="W90" s="52"/>
    </row>
    <row r="91" spans="1:23" x14ac:dyDescent="0.25">
      <c r="A91" s="27" t="s">
        <v>173</v>
      </c>
      <c r="B91" s="27" t="str">
        <f>INDEX(input!$A:$DZ,MATCH('2017-18'!$A91,input!$A:$A,0),MATCH('2017-18'!B$2,input!$1:$1,0))</f>
        <v>E2233</v>
      </c>
      <c r="C91" s="27" t="str">
        <f>INDEX(input!$A:$DZ,MATCH('2017-18'!$A91,input!$A:$A,0),MATCH('2017-18'!C$2,input!$1:$1,0))</f>
        <v>E07000107</v>
      </c>
      <c r="E91" s="27" t="str">
        <f>INDEX(input!$A:$DZ,MATCH('2017-18'!$A91,input!$A:$A,0),MATCH('2017-18'!E$2,input!$1:$1,0))</f>
        <v>Dartford</v>
      </c>
      <c r="F91" s="137">
        <f>INDEX(input!$A:$DZ,MATCH('2017-18'!$A91,input!$A:$A,0),MATCH('2017-18'!F$2,input!$1:$1,0))</f>
        <v>12.968354750789661</v>
      </c>
      <c r="G91" s="106">
        <f>INDEX(input!$A:$DZ,MATCH('2017-18'!$A91,input!$A:$A,0),MATCH('2017-18'!G$2,input!$1:$1,0))</f>
        <v>3.2207799423550565</v>
      </c>
      <c r="H91" s="106">
        <f>INDEX(input!$A:$DZ,MATCH('2017-18'!$A91,input!$A:$A,0),MATCH('2017-18'!H$2,input!$1:$1,0))</f>
        <v>3.8098901918014197E-2</v>
      </c>
      <c r="I91" s="105">
        <f>INDEX(input!$A:$DZ,MATCH('2017-18'!$A91,input!$A:$A,0),MATCH('2017-18'!I$2,input!$1:$1,0))</f>
        <v>5.8711763142000004</v>
      </c>
      <c r="J91" s="111">
        <f>INDEX(input!$A:$DZ,MATCH('2017-18'!$A91,input!$A:$A,0),MATCH('2017-18'!J$2,input!$1:$1,0))</f>
        <v>0</v>
      </c>
      <c r="K91" s="50">
        <f>INDEX(input!$A:$DZ,MATCH('2017-18'!$A91,input!$A:$A,0),MATCH('2017-18'!K$2,input!$1:$1,0))</f>
        <v>5.9786650799999251E-2</v>
      </c>
      <c r="L91" s="106">
        <f>INDEX(input!$A:$DZ,MATCH('2017-18'!$A91,input!$A:$A,0),MATCH('2017-18'!L$2,input!$1:$1,0))</f>
        <v>0</v>
      </c>
      <c r="M91" s="106">
        <f>INDEX(input!$A:$DZ,MATCH('2017-18'!$A91,input!$A:$A,0),MATCH('2017-18'!M$2,input!$1:$1,0))</f>
        <v>0</v>
      </c>
      <c r="N91" s="105">
        <f>INDEX(input!$A:$DZ,MATCH('2017-18'!$A91,input!$A:$A,0),MATCH('2017-18'!N$2,input!$1:$1,0))</f>
        <v>3.6702825851520005</v>
      </c>
      <c r="O91" s="105">
        <f>INDEX(input!$A:$DZ,MATCH('2017-18'!$A91,input!$A:$A,0),MATCH('2017-18'!O$2,input!$1:$1,0))</f>
        <v>6.0617104128482752E-3</v>
      </c>
      <c r="P91" s="103">
        <f>INDEX(input!$A:$DZ,MATCH('2017-18'!$A91,input!$A:$A,0),MATCH('2017-18'!P$2,input!$1:$1,0))</f>
        <v>0</v>
      </c>
      <c r="Q91" s="103">
        <f>INDEX(input!$A:$DZ,MATCH('2017-18'!$A91,input!$A:$A,0),MATCH('2017-18'!Q$2,input!$1:$1,0))</f>
        <v>1.9672624021859715E-2</v>
      </c>
      <c r="R91" s="107">
        <f>INDEX(input!$A:$DZ,MATCH('2017-18'!$A91,input!$A:$A,0),MATCH('2017-18'!R$2,input!$1:$1,0))</f>
        <v>12.885858728859779</v>
      </c>
      <c r="S91" s="101">
        <f>INDEX(input!$A:$DZ,MATCH('2017-18'!$A91,input!$A:$A,0),MATCH('2017-18'!S$2,input!$1:$1,0))</f>
        <v>-0.63613329150221665</v>
      </c>
      <c r="W91" s="52"/>
    </row>
    <row r="92" spans="1:23" x14ac:dyDescent="0.25">
      <c r="A92" s="27" t="s">
        <v>175</v>
      </c>
      <c r="B92" s="27" t="str">
        <f>INDEX(input!$A:$DZ,MATCH('2017-18'!$A92,input!$A:$A,0),MATCH('2017-18'!B$2,input!$1:$1,0))</f>
        <v>E2832</v>
      </c>
      <c r="C92" s="27" t="str">
        <f>INDEX(input!$A:$DZ,MATCH('2017-18'!$A92,input!$A:$A,0),MATCH('2017-18'!C$2,input!$1:$1,0))</f>
        <v>E07000151</v>
      </c>
      <c r="E92" s="27" t="str">
        <f>INDEX(input!$A:$DZ,MATCH('2017-18'!$A92,input!$A:$A,0),MATCH('2017-18'!E$2,input!$1:$1,0))</f>
        <v>Daventry</v>
      </c>
      <c r="F92" s="137">
        <f>INDEX(input!$A:$DZ,MATCH('2017-18'!$A92,input!$A:$A,0),MATCH('2017-18'!F$2,input!$1:$1,0))</f>
        <v>8.9825356142989428</v>
      </c>
      <c r="G92" s="106">
        <f>INDEX(input!$A:$DZ,MATCH('2017-18'!$A92,input!$A:$A,0),MATCH('2017-18'!G$2,input!$1:$1,0))</f>
        <v>2.4120717651435108</v>
      </c>
      <c r="H92" s="106">
        <f>INDEX(input!$A:$DZ,MATCH('2017-18'!$A92,input!$A:$A,0),MATCH('2017-18'!H$2,input!$1:$1,0))</f>
        <v>2.9709471836960408E-2</v>
      </c>
      <c r="I92" s="105">
        <f>INDEX(input!$A:$DZ,MATCH('2017-18'!$A92,input!$A:$A,0),MATCH('2017-18'!I$2,input!$1:$1,0))</f>
        <v>4.3843954238423999</v>
      </c>
      <c r="J92" s="111">
        <f>INDEX(input!$A:$DZ,MATCH('2017-18'!$A92,input!$A:$A,0),MATCH('2017-18'!J$2,input!$1:$1,0))</f>
        <v>0</v>
      </c>
      <c r="K92" s="50">
        <f>INDEX(input!$A:$DZ,MATCH('2017-18'!$A92,input!$A:$A,0),MATCH('2017-18'!K$2,input!$1:$1,0))</f>
        <v>0.12832758215760004</v>
      </c>
      <c r="L92" s="106">
        <f>INDEX(input!$A:$DZ,MATCH('2017-18'!$A92,input!$A:$A,0),MATCH('2017-18'!L$2,input!$1:$1,0))</f>
        <v>0</v>
      </c>
      <c r="M92" s="106">
        <f>INDEX(input!$A:$DZ,MATCH('2017-18'!$A92,input!$A:$A,0),MATCH('2017-18'!M$2,input!$1:$1,0))</f>
        <v>0</v>
      </c>
      <c r="N92" s="105">
        <f>INDEX(input!$A:$DZ,MATCH('2017-18'!$A92,input!$A:$A,0),MATCH('2017-18'!N$2,input!$1:$1,0))</f>
        <v>2.1553120895644446</v>
      </c>
      <c r="O92" s="105">
        <f>INDEX(input!$A:$DZ,MATCH('2017-18'!$A92,input!$A:$A,0),MATCH('2017-18'!O$2,input!$1:$1,0))</f>
        <v>4.7039181263891228E-3</v>
      </c>
      <c r="P92" s="103">
        <f>INDEX(input!$A:$DZ,MATCH('2017-18'!$A92,input!$A:$A,0),MATCH('2017-18'!P$2,input!$1:$1,0))</f>
        <v>0.14899788861208385</v>
      </c>
      <c r="Q92" s="103">
        <f>INDEX(input!$A:$DZ,MATCH('2017-18'!$A92,input!$A:$A,0),MATCH('2017-18'!Q$2,input!$1:$1,0))</f>
        <v>3.0354512465423961E-3</v>
      </c>
      <c r="R92" s="107">
        <f>INDEX(input!$A:$DZ,MATCH('2017-18'!$A92,input!$A:$A,0),MATCH('2017-18'!R$2,input!$1:$1,0))</f>
        <v>9.2665535905299325</v>
      </c>
      <c r="S92" s="101">
        <f>INDEX(input!$A:$DZ,MATCH('2017-18'!$A92,input!$A:$A,0),MATCH('2017-18'!S$2,input!$1:$1,0))</f>
        <v>3.161890900592379</v>
      </c>
      <c r="W92" s="52"/>
    </row>
    <row r="93" spans="1:23" x14ac:dyDescent="0.25">
      <c r="A93" s="27" t="s">
        <v>177</v>
      </c>
      <c r="B93" s="27" t="str">
        <f>INDEX(input!$A:$DZ,MATCH('2017-18'!$A93,input!$A:$A,0),MATCH('2017-18'!B$2,input!$1:$1,0))</f>
        <v>E1001</v>
      </c>
      <c r="C93" s="27" t="str">
        <f>INDEX(input!$A:$DZ,MATCH('2017-18'!$A93,input!$A:$A,0),MATCH('2017-18'!C$2,input!$1:$1,0))</f>
        <v>E06000015</v>
      </c>
      <c r="E93" s="27" t="str">
        <f>INDEX(input!$A:$DZ,MATCH('2017-18'!$A93,input!$A:$A,0),MATCH('2017-18'!E$2,input!$1:$1,0))</f>
        <v>Derby</v>
      </c>
      <c r="F93" s="137">
        <f>INDEX(input!$A:$DZ,MATCH('2017-18'!$A93,input!$A:$A,0),MATCH('2017-18'!F$2,input!$1:$1,0))</f>
        <v>173.52039036152689</v>
      </c>
      <c r="G93" s="106">
        <f>INDEX(input!$A:$DZ,MATCH('2017-18'!$A93,input!$A:$A,0),MATCH('2017-18'!G$2,input!$1:$1,0))</f>
        <v>79.106696632802752</v>
      </c>
      <c r="H93" s="106">
        <f>INDEX(input!$A:$DZ,MATCH('2017-18'!$A93,input!$A:$A,0),MATCH('2017-18'!H$2,input!$1:$1,0))</f>
        <v>0.80970607249594861</v>
      </c>
      <c r="I93" s="105">
        <f>INDEX(input!$A:$DZ,MATCH('2017-18'!$A93,input!$A:$A,0),MATCH('2017-18'!I$2,input!$1:$1,0))</f>
        <v>82.340625673806542</v>
      </c>
      <c r="J93" s="111">
        <f>INDEX(input!$A:$DZ,MATCH('2017-18'!$A93,input!$A:$A,0),MATCH('2017-18'!J$2,input!$1:$1,0))</f>
        <v>4.0838737231934665</v>
      </c>
      <c r="K93" s="50">
        <f>INDEX(input!$A:$DZ,MATCH('2017-18'!$A93,input!$A:$A,0),MATCH('2017-18'!K$2,input!$1:$1,0))</f>
        <v>0</v>
      </c>
      <c r="L93" s="106">
        <f>INDEX(input!$A:$DZ,MATCH('2017-18'!$A93,input!$A:$A,0),MATCH('2017-18'!L$2,input!$1:$1,0))</f>
        <v>6.0971062925650514</v>
      </c>
      <c r="M93" s="106">
        <f>INDEX(input!$A:$DZ,MATCH('2017-18'!$A93,input!$A:$A,0),MATCH('2017-18'!M$2,input!$1:$1,0))</f>
        <v>1.1537010000000001</v>
      </c>
      <c r="N93" s="105">
        <f>INDEX(input!$A:$DZ,MATCH('2017-18'!$A93,input!$A:$A,0),MATCH('2017-18'!N$2,input!$1:$1,0))</f>
        <v>2.9484224309333333</v>
      </c>
      <c r="O93" s="105">
        <f>INDEX(input!$A:$DZ,MATCH('2017-18'!$A93,input!$A:$A,0),MATCH('2017-18'!O$2,input!$1:$1,0))</f>
        <v>0.12758550703142049</v>
      </c>
      <c r="P93" s="103">
        <f>INDEX(input!$A:$DZ,MATCH('2017-18'!$A93,input!$A:$A,0),MATCH('2017-18'!P$2,input!$1:$1,0))</f>
        <v>0</v>
      </c>
      <c r="Q93" s="103">
        <f>INDEX(input!$A:$DZ,MATCH('2017-18'!$A93,input!$A:$A,0),MATCH('2017-18'!Q$2,input!$1:$1,0))</f>
        <v>0</v>
      </c>
      <c r="R93" s="107">
        <f>INDEX(input!$A:$DZ,MATCH('2017-18'!$A93,input!$A:$A,0),MATCH('2017-18'!R$2,input!$1:$1,0))</f>
        <v>176.66771733282852</v>
      </c>
      <c r="S93" s="101">
        <f>INDEX(input!$A:$DZ,MATCH('2017-18'!$A93,input!$A:$A,0),MATCH('2017-18'!S$2,input!$1:$1,0))</f>
        <v>1.8138081436678499</v>
      </c>
      <c r="W93" s="52"/>
    </row>
    <row r="94" spans="1:23" x14ac:dyDescent="0.25">
      <c r="A94" s="27" t="s">
        <v>179</v>
      </c>
      <c r="B94" s="27" t="str">
        <f>INDEX(input!$A:$DZ,MATCH('2017-18'!$A94,input!$A:$A,0),MATCH('2017-18'!B$2,input!$1:$1,0))</f>
        <v>E1021</v>
      </c>
      <c r="C94" s="27" t="str">
        <f>INDEX(input!$A:$DZ,MATCH('2017-18'!$A94,input!$A:$A,0),MATCH('2017-18'!C$2,input!$1:$1,0))</f>
        <v>E10000007</v>
      </c>
      <c r="E94" s="27" t="str">
        <f>INDEX(input!$A:$DZ,MATCH('2017-18'!$A94,input!$A:$A,0),MATCH('2017-18'!E$2,input!$1:$1,0))</f>
        <v>Derbyshire</v>
      </c>
      <c r="F94" s="137">
        <f>INDEX(input!$A:$DZ,MATCH('2017-18'!$A94,input!$A:$A,0),MATCH('2017-18'!F$2,input!$1:$1,0))</f>
        <v>453.46844381273166</v>
      </c>
      <c r="G94" s="106">
        <f>INDEX(input!$A:$DZ,MATCH('2017-18'!$A94,input!$A:$A,0),MATCH('2017-18'!G$2,input!$1:$1,0))</f>
        <v>149.46620684676128</v>
      </c>
      <c r="H94" s="106">
        <f>INDEX(input!$A:$DZ,MATCH('2017-18'!$A94,input!$A:$A,0),MATCH('2017-18'!H$2,input!$1:$1,0))</f>
        <v>1.5834107844715823</v>
      </c>
      <c r="I94" s="105">
        <f>INDEX(input!$A:$DZ,MATCH('2017-18'!$A94,input!$A:$A,0),MATCH('2017-18'!I$2,input!$1:$1,0))</f>
        <v>280.71767080030708</v>
      </c>
      <c r="J94" s="111">
        <f>INDEX(input!$A:$DZ,MATCH('2017-18'!$A94,input!$A:$A,0),MATCH('2017-18'!J$2,input!$1:$1,0))</f>
        <v>11.117546661692918</v>
      </c>
      <c r="K94" s="50">
        <f>INDEX(input!$A:$DZ,MATCH('2017-18'!$A94,input!$A:$A,0),MATCH('2017-18'!K$2,input!$1:$1,0))</f>
        <v>0</v>
      </c>
      <c r="L94" s="106">
        <f>INDEX(input!$A:$DZ,MATCH('2017-18'!$A94,input!$A:$A,0),MATCH('2017-18'!L$2,input!$1:$1,0))</f>
        <v>18.218693211214223</v>
      </c>
      <c r="M94" s="106">
        <f>INDEX(input!$A:$DZ,MATCH('2017-18'!$A94,input!$A:$A,0),MATCH('2017-18'!M$2,input!$1:$1,0))</f>
        <v>3.6435140000000001</v>
      </c>
      <c r="N94" s="105">
        <f>INDEX(input!$A:$DZ,MATCH('2017-18'!$A94,input!$A:$A,0),MATCH('2017-18'!N$2,input!$1:$1,0))</f>
        <v>2.4970387793991113</v>
      </c>
      <c r="O94" s="105">
        <f>INDEX(input!$A:$DZ,MATCH('2017-18'!$A94,input!$A:$A,0),MATCH('2017-18'!O$2,input!$1:$1,0))</f>
        <v>0.25234078679645217</v>
      </c>
      <c r="P94" s="103">
        <f>INDEX(input!$A:$DZ,MATCH('2017-18'!$A94,input!$A:$A,0),MATCH('2017-18'!P$2,input!$1:$1,0))</f>
        <v>0</v>
      </c>
      <c r="Q94" s="103">
        <f>INDEX(input!$A:$DZ,MATCH('2017-18'!$A94,input!$A:$A,0),MATCH('2017-18'!Q$2,input!$1:$1,0))</f>
        <v>1.1244737422070519</v>
      </c>
      <c r="R94" s="107">
        <f>INDEX(input!$A:$DZ,MATCH('2017-18'!$A94,input!$A:$A,0),MATCH('2017-18'!R$2,input!$1:$1,0))</f>
        <v>468.62089561284972</v>
      </c>
      <c r="S94" s="101">
        <f>INDEX(input!$A:$DZ,MATCH('2017-18'!$A94,input!$A:$A,0),MATCH('2017-18'!S$2,input!$1:$1,0))</f>
        <v>3.3414567224826497</v>
      </c>
      <c r="W94" s="52"/>
    </row>
    <row r="95" spans="1:23" x14ac:dyDescent="0.25">
      <c r="A95" s="27" t="s">
        <v>181</v>
      </c>
      <c r="B95" s="27" t="str">
        <f>INDEX(input!$A:$DZ,MATCH('2017-18'!$A95,input!$A:$A,0),MATCH('2017-18'!B$2,input!$1:$1,0))</f>
        <v>E1035</v>
      </c>
      <c r="C95" s="27" t="str">
        <f>INDEX(input!$A:$DZ,MATCH('2017-18'!$A95,input!$A:$A,0),MATCH('2017-18'!C$2,input!$1:$1,0))</f>
        <v>E07000035</v>
      </c>
      <c r="E95" s="27" t="str">
        <f>INDEX(input!$A:$DZ,MATCH('2017-18'!$A95,input!$A:$A,0),MATCH('2017-18'!E$2,input!$1:$1,0))</f>
        <v>Derbyshire Dales</v>
      </c>
      <c r="F95" s="137">
        <f>INDEX(input!$A:$DZ,MATCH('2017-18'!$A95,input!$A:$A,0),MATCH('2017-18'!F$2,input!$1:$1,0))</f>
        <v>9.2393976340927306</v>
      </c>
      <c r="G95" s="106">
        <f>INDEX(input!$A:$DZ,MATCH('2017-18'!$A95,input!$A:$A,0),MATCH('2017-18'!G$2,input!$1:$1,0))</f>
        <v>1.8159715149920961</v>
      </c>
      <c r="H95" s="106">
        <f>INDEX(input!$A:$DZ,MATCH('2017-18'!$A95,input!$A:$A,0),MATCH('2017-18'!H$2,input!$1:$1,0))</f>
        <v>2.349845918008588E-2</v>
      </c>
      <c r="I95" s="105">
        <f>INDEX(input!$A:$DZ,MATCH('2017-18'!$A95,input!$A:$A,0),MATCH('2017-18'!I$2,input!$1:$1,0))</f>
        <v>5.6271579932400009</v>
      </c>
      <c r="J95" s="111">
        <f>INDEX(input!$A:$DZ,MATCH('2017-18'!$A95,input!$A:$A,0),MATCH('2017-18'!J$2,input!$1:$1,0))</f>
        <v>0</v>
      </c>
      <c r="K95" s="50">
        <f>INDEX(input!$A:$DZ,MATCH('2017-18'!$A95,input!$A:$A,0),MATCH('2017-18'!K$2,input!$1:$1,0))</f>
        <v>3.2335068759999655E-2</v>
      </c>
      <c r="L95" s="106">
        <f>INDEX(input!$A:$DZ,MATCH('2017-18'!$A95,input!$A:$A,0),MATCH('2017-18'!L$2,input!$1:$1,0))</f>
        <v>0</v>
      </c>
      <c r="M95" s="106">
        <f>INDEX(input!$A:$DZ,MATCH('2017-18'!$A95,input!$A:$A,0),MATCH('2017-18'!M$2,input!$1:$1,0))</f>
        <v>0</v>
      </c>
      <c r="N95" s="105">
        <f>INDEX(input!$A:$DZ,MATCH('2017-18'!$A95,input!$A:$A,0),MATCH('2017-18'!N$2,input!$1:$1,0))</f>
        <v>0.78125583755377781</v>
      </c>
      <c r="O95" s="105">
        <f>INDEX(input!$A:$DZ,MATCH('2017-18'!$A95,input!$A:$A,0),MATCH('2017-18'!O$2,input!$1:$1,0))</f>
        <v>3.7988560572528992E-3</v>
      </c>
      <c r="P95" s="103">
        <f>INDEX(input!$A:$DZ,MATCH('2017-18'!$A95,input!$A:$A,0),MATCH('2017-18'!P$2,input!$1:$1,0))</f>
        <v>0.3219336685535385</v>
      </c>
      <c r="Q95" s="103">
        <f>INDEX(input!$A:$DZ,MATCH('2017-18'!$A95,input!$A:$A,0),MATCH('2017-18'!Q$2,input!$1:$1,0))</f>
        <v>7.6941060170973408E-2</v>
      </c>
      <c r="R95" s="107">
        <f>INDEX(input!$A:$DZ,MATCH('2017-18'!$A95,input!$A:$A,0),MATCH('2017-18'!R$2,input!$1:$1,0))</f>
        <v>8.682892458507725</v>
      </c>
      <c r="S95" s="101">
        <f>INDEX(input!$A:$DZ,MATCH('2017-18'!$A95,input!$A:$A,0),MATCH('2017-18'!S$2,input!$1:$1,0))</f>
        <v>-6.0231759431106475</v>
      </c>
      <c r="W95" s="52"/>
    </row>
    <row r="96" spans="1:23" x14ac:dyDescent="0.25">
      <c r="A96" s="27" t="s">
        <v>183</v>
      </c>
      <c r="B96" s="27" t="str">
        <f>INDEX(input!$A:$DZ,MATCH('2017-18'!$A96,input!$A:$A,0),MATCH('2017-18'!B$2,input!$1:$1,0))</f>
        <v>E6110</v>
      </c>
      <c r="C96" s="27" t="str">
        <f>INDEX(input!$A:$DZ,MATCH('2017-18'!$A96,input!$A:$A,0),MATCH('2017-18'!C$2,input!$1:$1,0))</f>
        <v>E31000010</v>
      </c>
      <c r="E96" s="27" t="str">
        <f>INDEX(input!$A:$DZ,MATCH('2017-18'!$A96,input!$A:$A,0),MATCH('2017-18'!E$2,input!$1:$1,0))</f>
        <v>Derbyshire Fire</v>
      </c>
      <c r="F96" s="137">
        <f>INDEX(input!$A:$DZ,MATCH('2017-18'!$A96,input!$A:$A,0),MATCH('2017-18'!F$2,input!$1:$1,0))</f>
        <v>37.199080977944526</v>
      </c>
      <c r="G96" s="106">
        <f>INDEX(input!$A:$DZ,MATCH('2017-18'!$A96,input!$A:$A,0),MATCH('2017-18'!G$2,input!$1:$1,0))</f>
        <v>13.993671346569567</v>
      </c>
      <c r="H96" s="106">
        <f>INDEX(input!$A:$DZ,MATCH('2017-18'!$A96,input!$A:$A,0),MATCH('2017-18'!H$2,input!$1:$1,0))</f>
        <v>0.12601635838550432</v>
      </c>
      <c r="I96" s="105">
        <f>INDEX(input!$A:$DZ,MATCH('2017-18'!$A96,input!$A:$A,0),MATCH('2017-18'!I$2,input!$1:$1,0))</f>
        <v>22.313254884000003</v>
      </c>
      <c r="J96" s="111">
        <f>INDEX(input!$A:$DZ,MATCH('2017-18'!$A96,input!$A:$A,0),MATCH('2017-18'!J$2,input!$1:$1,0))</f>
        <v>0</v>
      </c>
      <c r="K96" s="50">
        <f>INDEX(input!$A:$DZ,MATCH('2017-18'!$A96,input!$A:$A,0),MATCH('2017-18'!K$2,input!$1:$1,0))</f>
        <v>0</v>
      </c>
      <c r="L96" s="106">
        <f>INDEX(input!$A:$DZ,MATCH('2017-18'!$A96,input!$A:$A,0),MATCH('2017-18'!L$2,input!$1:$1,0))</f>
        <v>0</v>
      </c>
      <c r="M96" s="106">
        <f>INDEX(input!$A:$DZ,MATCH('2017-18'!$A96,input!$A:$A,0),MATCH('2017-18'!M$2,input!$1:$1,0))</f>
        <v>0</v>
      </c>
      <c r="N96" s="105">
        <f>INDEX(input!$A:$DZ,MATCH('2017-18'!$A96,input!$A:$A,0),MATCH('2017-18'!N$2,input!$1:$1,0))</f>
        <v>0</v>
      </c>
      <c r="O96" s="105">
        <f>INDEX(input!$A:$DZ,MATCH('2017-18'!$A96,input!$A:$A,0),MATCH('2017-18'!O$2,input!$1:$1,0))</f>
        <v>0</v>
      </c>
      <c r="P96" s="103">
        <f>INDEX(input!$A:$DZ,MATCH('2017-18'!$A96,input!$A:$A,0),MATCH('2017-18'!P$2,input!$1:$1,0))</f>
        <v>0</v>
      </c>
      <c r="Q96" s="103">
        <f>INDEX(input!$A:$DZ,MATCH('2017-18'!$A96,input!$A:$A,0),MATCH('2017-18'!Q$2,input!$1:$1,0))</f>
        <v>3.6456807964569363E-2</v>
      </c>
      <c r="R96" s="107">
        <f>INDEX(input!$A:$DZ,MATCH('2017-18'!$A96,input!$A:$A,0),MATCH('2017-18'!R$2,input!$1:$1,0))</f>
        <v>36.469399396919641</v>
      </c>
      <c r="S96" s="101">
        <f>INDEX(input!$A:$DZ,MATCH('2017-18'!$A96,input!$A:$A,0),MATCH('2017-18'!S$2,input!$1:$1,0))</f>
        <v>-1.9615580864955184</v>
      </c>
      <c r="W96" s="52"/>
    </row>
    <row r="97" spans="1:23" x14ac:dyDescent="0.25">
      <c r="A97" s="27" t="s">
        <v>185</v>
      </c>
      <c r="B97" s="27" t="str">
        <f>INDEX(input!$A:$DZ,MATCH('2017-18'!$A97,input!$A:$A,0),MATCH('2017-18'!B$2,input!$1:$1,0))</f>
        <v>E1121</v>
      </c>
      <c r="C97" s="27" t="str">
        <f>INDEX(input!$A:$DZ,MATCH('2017-18'!$A97,input!$A:$A,0),MATCH('2017-18'!C$2,input!$1:$1,0))</f>
        <v>E10000008</v>
      </c>
      <c r="E97" s="27" t="str">
        <f>INDEX(input!$A:$DZ,MATCH('2017-18'!$A97,input!$A:$A,0),MATCH('2017-18'!E$2,input!$1:$1,0))</f>
        <v>Devon</v>
      </c>
      <c r="F97" s="137">
        <f>INDEX(input!$A:$DZ,MATCH('2017-18'!$A97,input!$A:$A,0),MATCH('2017-18'!F$2,input!$1:$1,0))</f>
        <v>504.35560864601808</v>
      </c>
      <c r="G97" s="106">
        <f>INDEX(input!$A:$DZ,MATCH('2017-18'!$A97,input!$A:$A,0),MATCH('2017-18'!G$2,input!$1:$1,0))</f>
        <v>128.30733143619747</v>
      </c>
      <c r="H97" s="106">
        <f>INDEX(input!$A:$DZ,MATCH('2017-18'!$A97,input!$A:$A,0),MATCH('2017-18'!H$2,input!$1:$1,0))</f>
        <v>1.4399908991054811</v>
      </c>
      <c r="I97" s="105">
        <f>INDEX(input!$A:$DZ,MATCH('2017-18'!$A97,input!$A:$A,0),MATCH('2017-18'!I$2,input!$1:$1,0))</f>
        <v>341.48069262935434</v>
      </c>
      <c r="J97" s="111">
        <f>INDEX(input!$A:$DZ,MATCH('2017-18'!$A97,input!$A:$A,0),MATCH('2017-18'!J$2,input!$1:$1,0))</f>
        <v>16.937849186645629</v>
      </c>
      <c r="K97" s="50">
        <f>INDEX(input!$A:$DZ,MATCH('2017-18'!$A97,input!$A:$A,0),MATCH('2017-18'!K$2,input!$1:$1,0))</f>
        <v>0</v>
      </c>
      <c r="L97" s="106">
        <f>INDEX(input!$A:$DZ,MATCH('2017-18'!$A97,input!$A:$A,0),MATCH('2017-18'!L$2,input!$1:$1,0))</f>
        <v>15.362500086097137</v>
      </c>
      <c r="M97" s="106">
        <f>INDEX(input!$A:$DZ,MATCH('2017-18'!$A97,input!$A:$A,0),MATCH('2017-18'!M$2,input!$1:$1,0))</f>
        <v>3.5915089999999998</v>
      </c>
      <c r="N97" s="105">
        <f>INDEX(input!$A:$DZ,MATCH('2017-18'!$A97,input!$A:$A,0),MATCH('2017-18'!N$2,input!$1:$1,0))</f>
        <v>4.6605614399306665</v>
      </c>
      <c r="O97" s="105">
        <f>INDEX(input!$A:$DZ,MATCH('2017-18'!$A97,input!$A:$A,0),MATCH('2017-18'!O$2,input!$1:$1,0))</f>
        <v>0.23098620159983352</v>
      </c>
      <c r="P97" s="103">
        <f>INDEX(input!$A:$DZ,MATCH('2017-18'!$A97,input!$A:$A,0),MATCH('2017-18'!P$2,input!$1:$1,0))</f>
        <v>5.9826577304437674</v>
      </c>
      <c r="Q97" s="103">
        <f>INDEX(input!$A:$DZ,MATCH('2017-18'!$A97,input!$A:$A,0),MATCH('2017-18'!Q$2,input!$1:$1,0))</f>
        <v>2.8105457533520788</v>
      </c>
      <c r="R97" s="107">
        <f>INDEX(input!$A:$DZ,MATCH('2017-18'!$A97,input!$A:$A,0),MATCH('2017-18'!R$2,input!$1:$1,0))</f>
        <v>520.80462436272649</v>
      </c>
      <c r="S97" s="101">
        <f>INDEX(input!$A:$DZ,MATCH('2017-18'!$A97,input!$A:$A,0),MATCH('2017-18'!S$2,input!$1:$1,0))</f>
        <v>3.261392445077993</v>
      </c>
      <c r="W97" s="52"/>
    </row>
    <row r="98" spans="1:23" x14ac:dyDescent="0.25">
      <c r="A98" s="27" t="s">
        <v>187</v>
      </c>
      <c r="B98" s="27" t="str">
        <f>INDEX(input!$A:$DZ,MATCH('2017-18'!$A98,input!$A:$A,0),MATCH('2017-18'!B$2,input!$1:$1,0))</f>
        <v>E6161</v>
      </c>
      <c r="C98" s="27" t="str">
        <f>INDEX(input!$A:$DZ,MATCH('2017-18'!$A98,input!$A:$A,0),MATCH('2017-18'!C$2,input!$1:$1,0))</f>
        <v>E31000011</v>
      </c>
      <c r="E98" s="27" t="str">
        <f>INDEX(input!$A:$DZ,MATCH('2017-18'!$A98,input!$A:$A,0),MATCH('2017-18'!E$2,input!$1:$1,0))</f>
        <v>Devon and Somerset Fire</v>
      </c>
      <c r="F98" s="137">
        <f>INDEX(input!$A:$DZ,MATCH('2017-18'!$A98,input!$A:$A,0),MATCH('2017-18'!F$2,input!$1:$1,0))</f>
        <v>73.979708483384556</v>
      </c>
      <c r="G98" s="106">
        <f>INDEX(input!$A:$DZ,MATCH('2017-18'!$A98,input!$A:$A,0),MATCH('2017-18'!G$2,input!$1:$1,0))</f>
        <v>23.883224642901247</v>
      </c>
      <c r="H98" s="106">
        <f>INDEX(input!$A:$DZ,MATCH('2017-18'!$A98,input!$A:$A,0),MATCH('2017-18'!H$2,input!$1:$1,0))</f>
        <v>0.22346590233572466</v>
      </c>
      <c r="I98" s="105">
        <f>INDEX(input!$A:$DZ,MATCH('2017-18'!$A98,input!$A:$A,0),MATCH('2017-18'!I$2,input!$1:$1,0))</f>
        <v>48.146415161999983</v>
      </c>
      <c r="J98" s="111">
        <f>INDEX(input!$A:$DZ,MATCH('2017-18'!$A98,input!$A:$A,0),MATCH('2017-18'!J$2,input!$1:$1,0))</f>
        <v>0</v>
      </c>
      <c r="K98" s="50">
        <f>INDEX(input!$A:$DZ,MATCH('2017-18'!$A98,input!$A:$A,0),MATCH('2017-18'!K$2,input!$1:$1,0))</f>
        <v>0</v>
      </c>
      <c r="L98" s="106">
        <f>INDEX(input!$A:$DZ,MATCH('2017-18'!$A98,input!$A:$A,0),MATCH('2017-18'!L$2,input!$1:$1,0))</f>
        <v>0</v>
      </c>
      <c r="M98" s="106">
        <f>INDEX(input!$A:$DZ,MATCH('2017-18'!$A98,input!$A:$A,0),MATCH('2017-18'!M$2,input!$1:$1,0))</f>
        <v>0</v>
      </c>
      <c r="N98" s="105">
        <f>INDEX(input!$A:$DZ,MATCH('2017-18'!$A98,input!$A:$A,0),MATCH('2017-18'!N$2,input!$1:$1,0))</f>
        <v>0</v>
      </c>
      <c r="O98" s="105">
        <f>INDEX(input!$A:$DZ,MATCH('2017-18'!$A98,input!$A:$A,0),MATCH('2017-18'!O$2,input!$1:$1,0))</f>
        <v>0</v>
      </c>
      <c r="P98" s="103">
        <f>INDEX(input!$A:$DZ,MATCH('2017-18'!$A98,input!$A:$A,0),MATCH('2017-18'!P$2,input!$1:$1,0))</f>
        <v>0.34002467633648492</v>
      </c>
      <c r="Q98" s="103">
        <f>INDEX(input!$A:$DZ,MATCH('2017-18'!$A98,input!$A:$A,0),MATCH('2017-18'!Q$2,input!$1:$1,0))</f>
        <v>0.18800716665411099</v>
      </c>
      <c r="R98" s="107">
        <f>INDEX(input!$A:$DZ,MATCH('2017-18'!$A98,input!$A:$A,0),MATCH('2017-18'!R$2,input!$1:$1,0))</f>
        <v>72.781137550227541</v>
      </c>
      <c r="S98" s="101">
        <f>INDEX(input!$A:$DZ,MATCH('2017-18'!$A98,input!$A:$A,0),MATCH('2017-18'!S$2,input!$1:$1,0))</f>
        <v>-1.6201347068381611</v>
      </c>
      <c r="W98" s="52"/>
    </row>
    <row r="99" spans="1:23" x14ac:dyDescent="0.25">
      <c r="A99" s="27" t="s">
        <v>189</v>
      </c>
      <c r="B99" s="27" t="str">
        <f>INDEX(input!$A:$DZ,MATCH('2017-18'!$A99,input!$A:$A,0),MATCH('2017-18'!B$2,input!$1:$1,0))</f>
        <v>E4402</v>
      </c>
      <c r="C99" s="27" t="str">
        <f>INDEX(input!$A:$DZ,MATCH('2017-18'!$A99,input!$A:$A,0),MATCH('2017-18'!C$2,input!$1:$1,0))</f>
        <v>E08000017</v>
      </c>
      <c r="E99" s="27" t="str">
        <f>INDEX(input!$A:$DZ,MATCH('2017-18'!$A99,input!$A:$A,0),MATCH('2017-18'!E$2,input!$1:$1,0))</f>
        <v>Doncaster</v>
      </c>
      <c r="F99" s="137">
        <f>INDEX(input!$A:$DZ,MATCH('2017-18'!$A99,input!$A:$A,0),MATCH('2017-18'!F$2,input!$1:$1,0))</f>
        <v>215.86200560158895</v>
      </c>
      <c r="G99" s="106">
        <f>INDEX(input!$A:$DZ,MATCH('2017-18'!$A99,input!$A:$A,0),MATCH('2017-18'!G$2,input!$1:$1,0))</f>
        <v>107.46643651467413</v>
      </c>
      <c r="H99" s="106">
        <f>INDEX(input!$A:$DZ,MATCH('2017-18'!$A99,input!$A:$A,0),MATCH('2017-18'!H$2,input!$1:$1,0))</f>
        <v>1.0712751424073512</v>
      </c>
      <c r="I99" s="105">
        <f>INDEX(input!$A:$DZ,MATCH('2017-18'!$A99,input!$A:$A,0),MATCH('2017-18'!I$2,input!$1:$1,0))</f>
        <v>94.174651468437389</v>
      </c>
      <c r="J99" s="111">
        <f>INDEX(input!$A:$DZ,MATCH('2017-18'!$A99,input!$A:$A,0),MATCH('2017-18'!J$2,input!$1:$1,0))</f>
        <v>3.7299304815625995</v>
      </c>
      <c r="K99" s="50">
        <f>INDEX(input!$A:$DZ,MATCH('2017-18'!$A99,input!$A:$A,0),MATCH('2017-18'!K$2,input!$1:$1,0))</f>
        <v>0</v>
      </c>
      <c r="L99" s="106">
        <f>INDEX(input!$A:$DZ,MATCH('2017-18'!$A99,input!$A:$A,0),MATCH('2017-18'!L$2,input!$1:$1,0))</f>
        <v>8.3798099726297082</v>
      </c>
      <c r="M99" s="106">
        <f>INDEX(input!$A:$DZ,MATCH('2017-18'!$A99,input!$A:$A,0),MATCH('2017-18'!M$2,input!$1:$1,0))</f>
        <v>1.516626</v>
      </c>
      <c r="N99" s="105">
        <f>INDEX(input!$A:$DZ,MATCH('2017-18'!$A99,input!$A:$A,0),MATCH('2017-18'!N$2,input!$1:$1,0))</f>
        <v>4.9463752828977769</v>
      </c>
      <c r="O99" s="105">
        <f>INDEX(input!$A:$DZ,MATCH('2017-18'!$A99,input!$A:$A,0),MATCH('2017-18'!O$2,input!$1:$1,0))</f>
        <v>0.16978058444568658</v>
      </c>
      <c r="P99" s="103">
        <f>INDEX(input!$A:$DZ,MATCH('2017-18'!$A99,input!$A:$A,0),MATCH('2017-18'!P$2,input!$1:$1,0))</f>
        <v>0</v>
      </c>
      <c r="Q99" s="103">
        <f>INDEX(input!$A:$DZ,MATCH('2017-18'!$A99,input!$A:$A,0),MATCH('2017-18'!Q$2,input!$1:$1,0))</f>
        <v>0</v>
      </c>
      <c r="R99" s="107">
        <f>INDEX(input!$A:$DZ,MATCH('2017-18'!$A99,input!$A:$A,0),MATCH('2017-18'!R$2,input!$1:$1,0))</f>
        <v>221.45488544705464</v>
      </c>
      <c r="S99" s="101">
        <f>INDEX(input!$A:$DZ,MATCH('2017-18'!$A99,input!$A:$A,0),MATCH('2017-18'!S$2,input!$1:$1,0))</f>
        <v>2.590951487677895</v>
      </c>
      <c r="W99" s="52"/>
    </row>
    <row r="100" spans="1:23" x14ac:dyDescent="0.25">
      <c r="A100" s="27" t="s">
        <v>191</v>
      </c>
      <c r="B100" s="27" t="str">
        <f>INDEX(input!$A:$DZ,MATCH('2017-18'!$A100,input!$A:$A,0),MATCH('2017-18'!B$2,input!$1:$1,0))</f>
        <v>E1221</v>
      </c>
      <c r="C100" s="27" t="str">
        <f>INDEX(input!$A:$DZ,MATCH('2017-18'!$A100,input!$A:$A,0),MATCH('2017-18'!C$2,input!$1:$1,0))</f>
        <v>E10000009</v>
      </c>
      <c r="E100" s="27" t="str">
        <f>INDEX(input!$A:$DZ,MATCH('2017-18'!$A100,input!$A:$A,0),MATCH('2017-18'!E$2,input!$1:$1,0))</f>
        <v>Dorset</v>
      </c>
      <c r="F100" s="137">
        <f>INDEX(input!$A:$DZ,MATCH('2017-18'!$A100,input!$A:$A,0),MATCH('2017-18'!F$2,input!$1:$1,0))</f>
        <v>268.16843551448403</v>
      </c>
      <c r="G100" s="106">
        <f>INDEX(input!$A:$DZ,MATCH('2017-18'!$A100,input!$A:$A,0),MATCH('2017-18'!G$2,input!$1:$1,0))</f>
        <v>43.58429246542206</v>
      </c>
      <c r="H100" s="106">
        <f>INDEX(input!$A:$DZ,MATCH('2017-18'!$A100,input!$A:$A,0),MATCH('2017-18'!H$2,input!$1:$1,0))</f>
        <v>0.56249578249418652</v>
      </c>
      <c r="I100" s="105">
        <f>INDEX(input!$A:$DZ,MATCH('2017-18'!$A100,input!$A:$A,0),MATCH('2017-18'!I$2,input!$1:$1,0))</f>
        <v>206.82688251367523</v>
      </c>
      <c r="J100" s="111">
        <f>INDEX(input!$A:$DZ,MATCH('2017-18'!$A100,input!$A:$A,0),MATCH('2017-18'!J$2,input!$1:$1,0))</f>
        <v>10.257143393324792</v>
      </c>
      <c r="K100" s="50">
        <f>INDEX(input!$A:$DZ,MATCH('2017-18'!$A100,input!$A:$A,0),MATCH('2017-18'!K$2,input!$1:$1,0))</f>
        <v>0</v>
      </c>
      <c r="L100" s="106">
        <f>INDEX(input!$A:$DZ,MATCH('2017-18'!$A100,input!$A:$A,0),MATCH('2017-18'!L$2,input!$1:$1,0))</f>
        <v>7.4316346221215932</v>
      </c>
      <c r="M100" s="106">
        <f>INDEX(input!$A:$DZ,MATCH('2017-18'!$A100,input!$A:$A,0),MATCH('2017-18'!M$2,input!$1:$1,0))</f>
        <v>1.943835</v>
      </c>
      <c r="N100" s="105">
        <f>INDEX(input!$A:$DZ,MATCH('2017-18'!$A100,input!$A:$A,0),MATCH('2017-18'!N$2,input!$1:$1,0))</f>
        <v>1.5863428468675556</v>
      </c>
      <c r="O100" s="105">
        <f>INDEX(input!$A:$DZ,MATCH('2017-18'!$A100,input!$A:$A,0),MATCH('2017-18'!O$2,input!$1:$1,0))</f>
        <v>9.0853935323608803E-2</v>
      </c>
      <c r="P100" s="103">
        <f>INDEX(input!$A:$DZ,MATCH('2017-18'!$A100,input!$A:$A,0),MATCH('2017-18'!P$2,input!$1:$1,0))</f>
        <v>1.2201239215191941</v>
      </c>
      <c r="Q100" s="103">
        <f>INDEX(input!$A:$DZ,MATCH('2017-18'!$A100,input!$A:$A,0),MATCH('2017-18'!Q$2,input!$1:$1,0))</f>
        <v>2.9472783815881396</v>
      </c>
      <c r="R100" s="107">
        <f>INDEX(input!$A:$DZ,MATCH('2017-18'!$A100,input!$A:$A,0),MATCH('2017-18'!R$2,input!$1:$1,0))</f>
        <v>276.45088286233641</v>
      </c>
      <c r="S100" s="101">
        <f>INDEX(input!$A:$DZ,MATCH('2017-18'!$A100,input!$A:$A,0),MATCH('2017-18'!S$2,input!$1:$1,0))</f>
        <v>3.0885243194123113</v>
      </c>
      <c r="W100" s="52"/>
    </row>
    <row r="101" spans="1:23" x14ac:dyDescent="0.25">
      <c r="A101" s="32" t="s">
        <v>192</v>
      </c>
      <c r="B101" s="27" t="str">
        <f>INDEX(input!$A:$DZ,MATCH('2017-18'!$A101,input!$A:$A,0),MATCH('2017-18'!B$2,input!$1:$1,0))</f>
        <v>E6162</v>
      </c>
      <c r="C101" s="27" t="str">
        <f>INDEX(input!$A:$DZ,MATCH('2017-18'!$A101,input!$A:$A,0),MATCH('2017-18'!C$2,input!$1:$1,0))</f>
        <v>E31000047</v>
      </c>
      <c r="E101" s="27" t="str">
        <f>INDEX(input!$A:$DZ,MATCH('2017-18'!$A101,input!$A:$A,0),MATCH('2017-18'!E$2,input!$1:$1,0))</f>
        <v>Dorset and Wiltshire Fire</v>
      </c>
      <c r="F101" s="137">
        <f>INDEX(input!$A:$DZ,MATCH('2017-18'!$A101,input!$A:$A,0),MATCH('2017-18'!F$2,input!$1:$1,0))</f>
        <v>54.306407478783512</v>
      </c>
      <c r="G101" s="106">
        <f>INDEX(input!$A:$DZ,MATCH('2017-18'!$A101,input!$A:$A,0),MATCH('2017-18'!G$2,input!$1:$1,0))</f>
        <v>15.466900151046726</v>
      </c>
      <c r="H101" s="106">
        <f>INDEX(input!$A:$DZ,MATCH('2017-18'!$A101,input!$A:$A,0),MATCH('2017-18'!H$2,input!$1:$1,0))</f>
        <v>0.14664740780086438</v>
      </c>
      <c r="I101" s="105">
        <f>INDEX(input!$A:$DZ,MATCH('2017-18'!$A101,input!$A:$A,0),MATCH('2017-18'!I$2,input!$1:$1,0))</f>
        <v>37.489487801999992</v>
      </c>
      <c r="J101" s="111">
        <f>INDEX(input!$A:$DZ,MATCH('2017-18'!$A101,input!$A:$A,0),MATCH('2017-18'!J$2,input!$1:$1,0))</f>
        <v>0</v>
      </c>
      <c r="K101" s="50">
        <f>INDEX(input!$A:$DZ,MATCH('2017-18'!$A101,input!$A:$A,0),MATCH('2017-18'!K$2,input!$1:$1,0))</f>
        <v>0</v>
      </c>
      <c r="L101" s="106">
        <f>INDEX(input!$A:$DZ,MATCH('2017-18'!$A101,input!$A:$A,0),MATCH('2017-18'!L$2,input!$1:$1,0))</f>
        <v>0</v>
      </c>
      <c r="M101" s="106">
        <f>INDEX(input!$A:$DZ,MATCH('2017-18'!$A101,input!$A:$A,0),MATCH('2017-18'!M$2,input!$1:$1,0))</f>
        <v>0</v>
      </c>
      <c r="N101" s="105">
        <f>INDEX(input!$A:$DZ,MATCH('2017-18'!$A101,input!$A:$A,0),MATCH('2017-18'!N$2,input!$1:$1,0))</f>
        <v>0</v>
      </c>
      <c r="O101" s="105">
        <f>INDEX(input!$A:$DZ,MATCH('2017-18'!$A101,input!$A:$A,0),MATCH('2017-18'!O$2,input!$1:$1,0))</f>
        <v>0</v>
      </c>
      <c r="P101" s="103">
        <f>INDEX(input!$A:$DZ,MATCH('2017-18'!$A101,input!$A:$A,0),MATCH('2017-18'!P$2,input!$1:$1,0))</f>
        <v>3.9427468167692076E-2</v>
      </c>
      <c r="Q101" s="103">
        <f>INDEX(input!$A:$DZ,MATCH('2017-18'!$A101,input!$A:$A,0),MATCH('2017-18'!Q$2,input!$1:$1,0))</f>
        <v>0.20994331772441277</v>
      </c>
      <c r="R101" s="107">
        <f>INDEX(input!$A:$DZ,MATCH('2017-18'!$A101,input!$A:$A,0),MATCH('2017-18'!R$2,input!$1:$1,0))</f>
        <v>53.352406146739689</v>
      </c>
      <c r="S101" s="101">
        <f>INDEX(input!$A:$DZ,MATCH('2017-18'!$A101,input!$A:$A,0),MATCH('2017-18'!S$2,input!$1:$1,0))</f>
        <v>-1.7567012371726642</v>
      </c>
      <c r="W101" s="52"/>
    </row>
    <row r="102" spans="1:23" x14ac:dyDescent="0.25">
      <c r="A102" s="27" t="s">
        <v>194</v>
      </c>
      <c r="B102" s="27" t="str">
        <f>INDEX(input!$A:$DZ,MATCH('2017-18'!$A102,input!$A:$A,0),MATCH('2017-18'!B$2,input!$1:$1,0))</f>
        <v>E2234</v>
      </c>
      <c r="C102" s="27" t="str">
        <f>INDEX(input!$A:$DZ,MATCH('2017-18'!$A102,input!$A:$A,0),MATCH('2017-18'!C$2,input!$1:$1,0))</f>
        <v>E07000108</v>
      </c>
      <c r="E102" s="27" t="str">
        <f>INDEX(input!$A:$DZ,MATCH('2017-18'!$A102,input!$A:$A,0),MATCH('2017-18'!E$2,input!$1:$1,0))</f>
        <v>Dover</v>
      </c>
      <c r="F102" s="137">
        <f>INDEX(input!$A:$DZ,MATCH('2017-18'!$A102,input!$A:$A,0),MATCH('2017-18'!F$2,input!$1:$1,0))</f>
        <v>13.355654969780504</v>
      </c>
      <c r="G102" s="106">
        <f>INDEX(input!$A:$DZ,MATCH('2017-18'!$A102,input!$A:$A,0),MATCH('2017-18'!G$2,input!$1:$1,0))</f>
        <v>4.4868233194807976</v>
      </c>
      <c r="H102" s="106">
        <f>INDEX(input!$A:$DZ,MATCH('2017-18'!$A102,input!$A:$A,0),MATCH('2017-18'!H$2,input!$1:$1,0))</f>
        <v>5.1974169894168976E-2</v>
      </c>
      <c r="I102" s="105">
        <f>INDEX(input!$A:$DZ,MATCH('2017-18'!$A102,input!$A:$A,0),MATCH('2017-18'!I$2,input!$1:$1,0))</f>
        <v>6.4831121002224004</v>
      </c>
      <c r="J102" s="111">
        <f>INDEX(input!$A:$DZ,MATCH('2017-18'!$A102,input!$A:$A,0),MATCH('2017-18'!J$2,input!$1:$1,0))</f>
        <v>0</v>
      </c>
      <c r="K102" s="50">
        <f>INDEX(input!$A:$DZ,MATCH('2017-18'!$A102,input!$A:$A,0),MATCH('2017-18'!K$2,input!$1:$1,0))</f>
        <v>0.11657641577759838</v>
      </c>
      <c r="L102" s="106">
        <f>INDEX(input!$A:$DZ,MATCH('2017-18'!$A102,input!$A:$A,0),MATCH('2017-18'!L$2,input!$1:$1,0))</f>
        <v>0</v>
      </c>
      <c r="M102" s="106">
        <f>INDEX(input!$A:$DZ,MATCH('2017-18'!$A102,input!$A:$A,0),MATCH('2017-18'!M$2,input!$1:$1,0))</f>
        <v>0</v>
      </c>
      <c r="N102" s="105">
        <f>INDEX(input!$A:$DZ,MATCH('2017-18'!$A102,input!$A:$A,0),MATCH('2017-18'!N$2,input!$1:$1,0))</f>
        <v>1.8653200642275558</v>
      </c>
      <c r="O102" s="105">
        <f>INDEX(input!$A:$DZ,MATCH('2017-18'!$A102,input!$A:$A,0),MATCH('2017-18'!O$2,input!$1:$1,0))</f>
        <v>8.1895777291689214E-3</v>
      </c>
      <c r="P102" s="103">
        <f>INDEX(input!$A:$DZ,MATCH('2017-18'!$A102,input!$A:$A,0),MATCH('2017-18'!P$2,input!$1:$1,0))</f>
        <v>0</v>
      </c>
      <c r="Q102" s="103">
        <f>INDEX(input!$A:$DZ,MATCH('2017-18'!$A102,input!$A:$A,0),MATCH('2017-18'!Q$2,input!$1:$1,0))</f>
        <v>0</v>
      </c>
      <c r="R102" s="107">
        <f>INDEX(input!$A:$DZ,MATCH('2017-18'!$A102,input!$A:$A,0),MATCH('2017-18'!R$2,input!$1:$1,0))</f>
        <v>13.011995647331689</v>
      </c>
      <c r="S102" s="101">
        <f>INDEX(input!$A:$DZ,MATCH('2017-18'!$A102,input!$A:$A,0),MATCH('2017-18'!S$2,input!$1:$1,0))</f>
        <v>-2.5731371709317497</v>
      </c>
      <c r="W102" s="52"/>
    </row>
    <row r="103" spans="1:23" x14ac:dyDescent="0.25">
      <c r="A103" s="27" t="s">
        <v>196</v>
      </c>
      <c r="B103" s="27" t="str">
        <f>INDEX(input!$A:$DZ,MATCH('2017-18'!$A103,input!$A:$A,0),MATCH('2017-18'!B$2,input!$1:$1,0))</f>
        <v>E4603</v>
      </c>
      <c r="C103" s="27" t="str">
        <f>INDEX(input!$A:$DZ,MATCH('2017-18'!$A103,input!$A:$A,0),MATCH('2017-18'!C$2,input!$1:$1,0))</f>
        <v>E08000027</v>
      </c>
      <c r="E103" s="27" t="str">
        <f>INDEX(input!$A:$DZ,MATCH('2017-18'!$A103,input!$A:$A,0),MATCH('2017-18'!E$2,input!$1:$1,0))</f>
        <v>Dudley</v>
      </c>
      <c r="F103" s="137">
        <f>INDEX(input!$A:$DZ,MATCH('2017-18'!$A103,input!$A:$A,0),MATCH('2017-18'!F$2,input!$1:$1,0))</f>
        <v>217.55032917735505</v>
      </c>
      <c r="G103" s="106">
        <f>INDEX(input!$A:$DZ,MATCH('2017-18'!$A103,input!$A:$A,0),MATCH('2017-18'!G$2,input!$1:$1,0))</f>
        <v>97.514740098161155</v>
      </c>
      <c r="H103" s="106">
        <f>INDEX(input!$A:$DZ,MATCH('2017-18'!$A103,input!$A:$A,0),MATCH('2017-18'!H$2,input!$1:$1,0))</f>
        <v>0.96620496472710404</v>
      </c>
      <c r="I103" s="105">
        <f>INDEX(input!$A:$DZ,MATCH('2017-18'!$A103,input!$A:$A,0),MATCH('2017-18'!I$2,input!$1:$1,0))</f>
        <v>103.80997970040546</v>
      </c>
      <c r="J103" s="111">
        <f>INDEX(input!$A:$DZ,MATCH('2017-18'!$A103,input!$A:$A,0),MATCH('2017-18'!J$2,input!$1:$1,0))</f>
        <v>5.1793225715945512</v>
      </c>
      <c r="K103" s="50">
        <f>INDEX(input!$A:$DZ,MATCH('2017-18'!$A103,input!$A:$A,0),MATCH('2017-18'!K$2,input!$1:$1,0))</f>
        <v>0</v>
      </c>
      <c r="L103" s="106">
        <f>INDEX(input!$A:$DZ,MATCH('2017-18'!$A103,input!$A:$A,0),MATCH('2017-18'!L$2,input!$1:$1,0))</f>
        <v>8.4634600585729149</v>
      </c>
      <c r="M103" s="106">
        <f>INDEX(input!$A:$DZ,MATCH('2017-18'!$A103,input!$A:$A,0),MATCH('2017-18'!M$2,input!$1:$1,0))</f>
        <v>1.5685979999999999</v>
      </c>
      <c r="N103" s="105">
        <f>INDEX(input!$A:$DZ,MATCH('2017-18'!$A103,input!$A:$A,0),MATCH('2017-18'!N$2,input!$1:$1,0))</f>
        <v>4.3184107836622214</v>
      </c>
      <c r="O103" s="105">
        <f>INDEX(input!$A:$DZ,MATCH('2017-18'!$A103,input!$A:$A,0),MATCH('2017-18'!O$2,input!$1:$1,0))</f>
        <v>0.15339345136221444</v>
      </c>
      <c r="P103" s="103">
        <f>INDEX(input!$A:$DZ,MATCH('2017-18'!$A103,input!$A:$A,0),MATCH('2017-18'!P$2,input!$1:$1,0))</f>
        <v>0</v>
      </c>
      <c r="Q103" s="103">
        <f>INDEX(input!$A:$DZ,MATCH('2017-18'!$A103,input!$A:$A,0),MATCH('2017-18'!Q$2,input!$1:$1,0))</f>
        <v>0</v>
      </c>
      <c r="R103" s="107">
        <f>INDEX(input!$A:$DZ,MATCH('2017-18'!$A103,input!$A:$A,0),MATCH('2017-18'!R$2,input!$1:$1,0))</f>
        <v>221.97410962848565</v>
      </c>
      <c r="S103" s="101">
        <f>INDEX(input!$A:$DZ,MATCH('2017-18'!$A103,input!$A:$A,0),MATCH('2017-18'!S$2,input!$1:$1,0))</f>
        <v>2.0334515088341609</v>
      </c>
      <c r="W103" s="52"/>
    </row>
    <row r="104" spans="1:23" x14ac:dyDescent="0.25">
      <c r="A104" s="27" t="s">
        <v>197</v>
      </c>
      <c r="B104" s="27" t="str">
        <f>INDEX(input!$A:$DZ,MATCH('2017-18'!$A104,input!$A:$A,0),MATCH('2017-18'!B$2,input!$1:$1,0))</f>
        <v>E1302</v>
      </c>
      <c r="C104" s="27" t="str">
        <f>INDEX(input!$A:$DZ,MATCH('2017-18'!$A104,input!$A:$A,0),MATCH('2017-18'!C$2,input!$1:$1,0))</f>
        <v>E06000047</v>
      </c>
      <c r="E104" s="27" t="str">
        <f>INDEX(input!$A:$DZ,MATCH('2017-18'!$A104,input!$A:$A,0),MATCH('2017-18'!E$2,input!$1:$1,0))</f>
        <v>County Durham</v>
      </c>
      <c r="F104" s="137">
        <f>INDEX(input!$A:$DZ,MATCH('2017-18'!$A104,input!$A:$A,0),MATCH('2017-18'!F$2,input!$1:$1,0))</f>
        <v>391.57957759603011</v>
      </c>
      <c r="G104" s="106">
        <f>INDEX(input!$A:$DZ,MATCH('2017-18'!$A104,input!$A:$A,0),MATCH('2017-18'!G$2,input!$1:$1,0))</f>
        <v>174.88246562260829</v>
      </c>
      <c r="H104" s="106">
        <f>INDEX(input!$A:$DZ,MATCH('2017-18'!$A104,input!$A:$A,0),MATCH('2017-18'!H$2,input!$1:$1,0))</f>
        <v>1.7857871490134465</v>
      </c>
      <c r="I104" s="105">
        <f>INDEX(input!$A:$DZ,MATCH('2017-18'!$A104,input!$A:$A,0),MATCH('2017-18'!I$2,input!$1:$1,0))</f>
        <v>188.2511354126419</v>
      </c>
      <c r="J104" s="111">
        <f>INDEX(input!$A:$DZ,MATCH('2017-18'!$A104,input!$A:$A,0),MATCH('2017-18'!J$2,input!$1:$1,0))</f>
        <v>7.4552481233581007</v>
      </c>
      <c r="K104" s="50">
        <f>INDEX(input!$A:$DZ,MATCH('2017-18'!$A104,input!$A:$A,0),MATCH('2017-18'!K$2,input!$1:$1,0))</f>
        <v>0</v>
      </c>
      <c r="L104" s="106">
        <f>INDEX(input!$A:$DZ,MATCH('2017-18'!$A104,input!$A:$A,0),MATCH('2017-18'!L$2,input!$1:$1,0))</f>
        <v>15.490271081648945</v>
      </c>
      <c r="M104" s="106">
        <f>INDEX(input!$A:$DZ,MATCH('2017-18'!$A104,input!$A:$A,0),MATCH('2017-18'!M$2,input!$1:$1,0))</f>
        <v>2.8349869999999999</v>
      </c>
      <c r="N104" s="105">
        <f>INDEX(input!$A:$DZ,MATCH('2017-18'!$A104,input!$A:$A,0),MATCH('2017-18'!N$2,input!$1:$1,0))</f>
        <v>8.8830357935911124</v>
      </c>
      <c r="O104" s="105">
        <f>INDEX(input!$A:$DZ,MATCH('2017-18'!$A104,input!$A:$A,0),MATCH('2017-18'!O$2,input!$1:$1,0))</f>
        <v>0.28343804653815863</v>
      </c>
      <c r="P104" s="103">
        <f>INDEX(input!$A:$DZ,MATCH('2017-18'!$A104,input!$A:$A,0),MATCH('2017-18'!P$2,input!$1:$1,0))</f>
        <v>0</v>
      </c>
      <c r="Q104" s="103">
        <f>INDEX(input!$A:$DZ,MATCH('2017-18'!$A104,input!$A:$A,0),MATCH('2017-18'!Q$2,input!$1:$1,0))</f>
        <v>0</v>
      </c>
      <c r="R104" s="107">
        <f>INDEX(input!$A:$DZ,MATCH('2017-18'!$A104,input!$A:$A,0),MATCH('2017-18'!R$2,input!$1:$1,0))</f>
        <v>399.86636822940011</v>
      </c>
      <c r="S104" s="101">
        <f>INDEX(input!$A:$DZ,MATCH('2017-18'!$A104,input!$A:$A,0),MATCH('2017-18'!S$2,input!$1:$1,0))</f>
        <v>2.1162468901580356</v>
      </c>
      <c r="W104" s="52"/>
    </row>
    <row r="105" spans="1:23" x14ac:dyDescent="0.25">
      <c r="A105" s="27" t="s">
        <v>199</v>
      </c>
      <c r="B105" s="27" t="str">
        <f>INDEX(input!$A:$DZ,MATCH('2017-18'!$A105,input!$A:$A,0),MATCH('2017-18'!B$2,input!$1:$1,0))</f>
        <v>E6113</v>
      </c>
      <c r="C105" s="27" t="str">
        <f>INDEX(input!$A:$DZ,MATCH('2017-18'!$A105,input!$A:$A,0),MATCH('2017-18'!C$2,input!$1:$1,0))</f>
        <v>E31000013</v>
      </c>
      <c r="E105" s="27" t="str">
        <f>INDEX(input!$A:$DZ,MATCH('2017-18'!$A105,input!$A:$A,0),MATCH('2017-18'!E$2,input!$1:$1,0))</f>
        <v>Durham Fire</v>
      </c>
      <c r="F105" s="137">
        <f>INDEX(input!$A:$DZ,MATCH('2017-18'!$A105,input!$A:$A,0),MATCH('2017-18'!F$2,input!$1:$1,0))</f>
        <v>28.29343589348893</v>
      </c>
      <c r="G105" s="106">
        <f>INDEX(input!$A:$DZ,MATCH('2017-18'!$A105,input!$A:$A,0),MATCH('2017-18'!G$2,input!$1:$1,0))</f>
        <v>11.181228673189032</v>
      </c>
      <c r="H105" s="106">
        <f>INDEX(input!$A:$DZ,MATCH('2017-18'!$A105,input!$A:$A,0),MATCH('2017-18'!H$2,input!$1:$1,0))</f>
        <v>9.9921379356288587E-2</v>
      </c>
      <c r="I105" s="105">
        <f>INDEX(input!$A:$DZ,MATCH('2017-18'!$A105,input!$A:$A,0),MATCH('2017-18'!I$2,input!$1:$1,0))</f>
        <v>16.367155559999997</v>
      </c>
      <c r="J105" s="111">
        <f>INDEX(input!$A:$DZ,MATCH('2017-18'!$A105,input!$A:$A,0),MATCH('2017-18'!J$2,input!$1:$1,0))</f>
        <v>0</v>
      </c>
      <c r="K105" s="50">
        <f>INDEX(input!$A:$DZ,MATCH('2017-18'!$A105,input!$A:$A,0),MATCH('2017-18'!K$2,input!$1:$1,0))</f>
        <v>0</v>
      </c>
      <c r="L105" s="106">
        <f>INDEX(input!$A:$DZ,MATCH('2017-18'!$A105,input!$A:$A,0),MATCH('2017-18'!L$2,input!$1:$1,0))</f>
        <v>0</v>
      </c>
      <c r="M105" s="106">
        <f>INDEX(input!$A:$DZ,MATCH('2017-18'!$A105,input!$A:$A,0),MATCH('2017-18'!M$2,input!$1:$1,0))</f>
        <v>0</v>
      </c>
      <c r="N105" s="105">
        <f>INDEX(input!$A:$DZ,MATCH('2017-18'!$A105,input!$A:$A,0),MATCH('2017-18'!N$2,input!$1:$1,0))</f>
        <v>0</v>
      </c>
      <c r="O105" s="105">
        <f>INDEX(input!$A:$DZ,MATCH('2017-18'!$A105,input!$A:$A,0),MATCH('2017-18'!O$2,input!$1:$1,0))</f>
        <v>0</v>
      </c>
      <c r="P105" s="103">
        <f>INDEX(input!$A:$DZ,MATCH('2017-18'!$A105,input!$A:$A,0),MATCH('2017-18'!P$2,input!$1:$1,0))</f>
        <v>0</v>
      </c>
      <c r="Q105" s="103">
        <f>INDEX(input!$A:$DZ,MATCH('2017-18'!$A105,input!$A:$A,0),MATCH('2017-18'!Q$2,input!$1:$1,0))</f>
        <v>7.6771992256646406E-3</v>
      </c>
      <c r="R105" s="107">
        <f>INDEX(input!$A:$DZ,MATCH('2017-18'!$A105,input!$A:$A,0),MATCH('2017-18'!R$2,input!$1:$1,0))</f>
        <v>27.655982811770983</v>
      </c>
      <c r="S105" s="101">
        <f>INDEX(input!$A:$DZ,MATCH('2017-18'!$A105,input!$A:$A,0),MATCH('2017-18'!S$2,input!$1:$1,0))</f>
        <v>-2.2530069664131513</v>
      </c>
      <c r="W105" s="52"/>
    </row>
    <row r="106" spans="1:23" x14ac:dyDescent="0.25">
      <c r="A106" s="27" t="s">
        <v>201</v>
      </c>
      <c r="B106" s="27" t="str">
        <f>INDEX(input!$A:$DZ,MATCH('2017-18'!$A106,input!$A:$A,0),MATCH('2017-18'!B$2,input!$1:$1,0))</f>
        <v>E5036</v>
      </c>
      <c r="C106" s="27" t="str">
        <f>INDEX(input!$A:$DZ,MATCH('2017-18'!$A106,input!$A:$A,0),MATCH('2017-18'!C$2,input!$1:$1,0))</f>
        <v>E09000009</v>
      </c>
      <c r="E106" s="27" t="str">
        <f>INDEX(input!$A:$DZ,MATCH('2017-18'!$A106,input!$A:$A,0),MATCH('2017-18'!E$2,input!$1:$1,0))</f>
        <v>Ealing</v>
      </c>
      <c r="F106" s="137">
        <f>INDEX(input!$A:$DZ,MATCH('2017-18'!$A106,input!$A:$A,0),MATCH('2017-18'!F$2,input!$1:$1,0))</f>
        <v>245.67324494657086</v>
      </c>
      <c r="G106" s="106">
        <f>INDEX(input!$A:$DZ,MATCH('2017-18'!$A106,input!$A:$A,0),MATCH('2017-18'!G$2,input!$1:$1,0))</f>
        <v>107.01321957920817</v>
      </c>
      <c r="H106" s="106">
        <f>INDEX(input!$A:$DZ,MATCH('2017-18'!$A106,input!$A:$A,0),MATCH('2017-18'!H$2,input!$1:$1,0))</f>
        <v>1.0816330092238724</v>
      </c>
      <c r="I106" s="105">
        <f>INDEX(input!$A:$DZ,MATCH('2017-18'!$A106,input!$A:$A,0),MATCH('2017-18'!I$2,input!$1:$1,0))</f>
        <v>117.79256561200002</v>
      </c>
      <c r="J106" s="111">
        <f>INDEX(input!$A:$DZ,MATCH('2017-18'!$A106,input!$A:$A,0),MATCH('2017-18'!J$2,input!$1:$1,0))</f>
        <v>2.3560059999999998</v>
      </c>
      <c r="K106" s="50">
        <f>INDEX(input!$A:$DZ,MATCH('2017-18'!$A106,input!$A:$A,0),MATCH('2017-18'!K$2,input!$1:$1,0))</f>
        <v>0</v>
      </c>
      <c r="L106" s="106">
        <f>INDEX(input!$A:$DZ,MATCH('2017-18'!$A106,input!$A:$A,0),MATCH('2017-18'!L$2,input!$1:$1,0))</f>
        <v>6.6574137979461101</v>
      </c>
      <c r="M106" s="106">
        <f>INDEX(input!$A:$DZ,MATCH('2017-18'!$A106,input!$A:$A,0),MATCH('2017-18'!M$2,input!$1:$1,0))</f>
        <v>1.4239029999999999</v>
      </c>
      <c r="N106" s="105">
        <f>INDEX(input!$A:$DZ,MATCH('2017-18'!$A106,input!$A:$A,0),MATCH('2017-18'!N$2,input!$1:$1,0))</f>
        <v>7.2127457822666665</v>
      </c>
      <c r="O106" s="105">
        <f>INDEX(input!$A:$DZ,MATCH('2017-18'!$A106,input!$A:$A,0),MATCH('2017-18'!O$2,input!$1:$1,0))</f>
        <v>0.17171156030554049</v>
      </c>
      <c r="P106" s="103">
        <f>INDEX(input!$A:$DZ,MATCH('2017-18'!$A106,input!$A:$A,0),MATCH('2017-18'!P$2,input!$1:$1,0))</f>
        <v>0</v>
      </c>
      <c r="Q106" s="103">
        <f>INDEX(input!$A:$DZ,MATCH('2017-18'!$A106,input!$A:$A,0),MATCH('2017-18'!Q$2,input!$1:$1,0))</f>
        <v>0</v>
      </c>
      <c r="R106" s="107">
        <f>INDEX(input!$A:$DZ,MATCH('2017-18'!$A106,input!$A:$A,0),MATCH('2017-18'!R$2,input!$1:$1,0))</f>
        <v>243.70919834095037</v>
      </c>
      <c r="S106" s="101">
        <f>INDEX(input!$A:$DZ,MATCH('2017-18'!$A106,input!$A:$A,0),MATCH('2017-18'!S$2,input!$1:$1,0))</f>
        <v>-0.79945482303034332</v>
      </c>
      <c r="W106" s="52"/>
    </row>
    <row r="107" spans="1:23" x14ac:dyDescent="0.25">
      <c r="A107" s="27" t="s">
        <v>203</v>
      </c>
      <c r="B107" s="27" t="str">
        <f>INDEX(input!$A:$DZ,MATCH('2017-18'!$A107,input!$A:$A,0),MATCH('2017-18'!B$2,input!$1:$1,0))</f>
        <v>E0532</v>
      </c>
      <c r="C107" s="27" t="str">
        <f>INDEX(input!$A:$DZ,MATCH('2017-18'!$A107,input!$A:$A,0),MATCH('2017-18'!C$2,input!$1:$1,0))</f>
        <v>E07000009</v>
      </c>
      <c r="E107" s="27" t="str">
        <f>INDEX(input!$A:$DZ,MATCH('2017-18'!$A107,input!$A:$A,0),MATCH('2017-18'!E$2,input!$1:$1,0))</f>
        <v>East Cambridgeshire</v>
      </c>
      <c r="F107" s="137">
        <f>INDEX(input!$A:$DZ,MATCH('2017-18'!$A107,input!$A:$A,0),MATCH('2017-18'!F$2,input!$1:$1,0))</f>
        <v>9.7018502406292342</v>
      </c>
      <c r="G107" s="106">
        <f>INDEX(input!$A:$DZ,MATCH('2017-18'!$A107,input!$A:$A,0),MATCH('2017-18'!G$2,input!$1:$1,0))</f>
        <v>2.9630108921457676</v>
      </c>
      <c r="H107" s="106">
        <f>INDEX(input!$A:$DZ,MATCH('2017-18'!$A107,input!$A:$A,0),MATCH('2017-18'!H$2,input!$1:$1,0))</f>
        <v>3.4594605972817896E-2</v>
      </c>
      <c r="I107" s="105">
        <f>INDEX(input!$A:$DZ,MATCH('2017-18'!$A107,input!$A:$A,0),MATCH('2017-18'!I$2,input!$1:$1,0))</f>
        <v>4.1143844399999994</v>
      </c>
      <c r="J107" s="111">
        <f>INDEX(input!$A:$DZ,MATCH('2017-18'!$A107,input!$A:$A,0),MATCH('2017-18'!J$2,input!$1:$1,0))</f>
        <v>0</v>
      </c>
      <c r="K107" s="50">
        <f>INDEX(input!$A:$DZ,MATCH('2017-18'!$A107,input!$A:$A,0),MATCH('2017-18'!K$2,input!$1:$1,0))</f>
        <v>0</v>
      </c>
      <c r="L107" s="106">
        <f>INDEX(input!$A:$DZ,MATCH('2017-18'!$A107,input!$A:$A,0),MATCH('2017-18'!L$2,input!$1:$1,0))</f>
        <v>0</v>
      </c>
      <c r="M107" s="106">
        <f>INDEX(input!$A:$DZ,MATCH('2017-18'!$A107,input!$A:$A,0),MATCH('2017-18'!M$2,input!$1:$1,0))</f>
        <v>0</v>
      </c>
      <c r="N107" s="105">
        <f>INDEX(input!$A:$DZ,MATCH('2017-18'!$A107,input!$A:$A,0),MATCH('2017-18'!N$2,input!$1:$1,0))</f>
        <v>1.3307299844480001</v>
      </c>
      <c r="O107" s="105">
        <f>INDEX(input!$A:$DZ,MATCH('2017-18'!$A107,input!$A:$A,0),MATCH('2017-18'!O$2,input!$1:$1,0))</f>
        <v>5.4705924561174596E-3</v>
      </c>
      <c r="P107" s="103">
        <f>INDEX(input!$A:$DZ,MATCH('2017-18'!$A107,input!$A:$A,0),MATCH('2017-18'!P$2,input!$1:$1,0))</f>
        <v>0.12968360016479324</v>
      </c>
      <c r="Q107" s="103">
        <f>INDEX(input!$A:$DZ,MATCH('2017-18'!$A107,input!$A:$A,0),MATCH('2017-18'!Q$2,input!$1:$1,0))</f>
        <v>0</v>
      </c>
      <c r="R107" s="107">
        <f>INDEX(input!$A:$DZ,MATCH('2017-18'!$A107,input!$A:$A,0),MATCH('2017-18'!R$2,input!$1:$1,0))</f>
        <v>8.5778741151874964</v>
      </c>
      <c r="S107" s="101">
        <f>INDEX(input!$A:$DZ,MATCH('2017-18'!$A107,input!$A:$A,0),MATCH('2017-18'!S$2,input!$1:$1,0))</f>
        <v>-11.58517290583162</v>
      </c>
      <c r="W107" s="52"/>
    </row>
    <row r="108" spans="1:23" x14ac:dyDescent="0.25">
      <c r="A108" s="27" t="s">
        <v>205</v>
      </c>
      <c r="B108" s="27" t="str">
        <f>INDEX(input!$A:$DZ,MATCH('2017-18'!$A108,input!$A:$A,0),MATCH('2017-18'!B$2,input!$1:$1,0))</f>
        <v>E1131</v>
      </c>
      <c r="C108" s="27" t="str">
        <f>INDEX(input!$A:$DZ,MATCH('2017-18'!$A108,input!$A:$A,0),MATCH('2017-18'!C$2,input!$1:$1,0))</f>
        <v>E07000040</v>
      </c>
      <c r="E108" s="27" t="str">
        <f>INDEX(input!$A:$DZ,MATCH('2017-18'!$A108,input!$A:$A,0),MATCH('2017-18'!E$2,input!$1:$1,0))</f>
        <v>East Devon</v>
      </c>
      <c r="F108" s="137">
        <f>INDEX(input!$A:$DZ,MATCH('2017-18'!$A108,input!$A:$A,0),MATCH('2017-18'!F$2,input!$1:$1,0))</f>
        <v>15.497584846364147</v>
      </c>
      <c r="G108" s="106">
        <f>INDEX(input!$A:$DZ,MATCH('2017-18'!$A108,input!$A:$A,0),MATCH('2017-18'!G$2,input!$1:$1,0))</f>
        <v>3.0242855498781798</v>
      </c>
      <c r="H108" s="106">
        <f>INDEX(input!$A:$DZ,MATCH('2017-18'!$A108,input!$A:$A,0),MATCH('2017-18'!H$2,input!$1:$1,0))</f>
        <v>3.7417260245486625E-2</v>
      </c>
      <c r="I108" s="105">
        <f>INDEX(input!$A:$DZ,MATCH('2017-18'!$A108,input!$A:$A,0),MATCH('2017-18'!I$2,input!$1:$1,0))</f>
        <v>7.2823435120152</v>
      </c>
      <c r="J108" s="111">
        <f>INDEX(input!$A:$DZ,MATCH('2017-18'!$A108,input!$A:$A,0),MATCH('2017-18'!J$2,input!$1:$1,0))</f>
        <v>0</v>
      </c>
      <c r="K108" s="50">
        <f>INDEX(input!$A:$DZ,MATCH('2017-18'!$A108,input!$A:$A,0),MATCH('2017-18'!K$2,input!$1:$1,0))</f>
        <v>0.29198872598479936</v>
      </c>
      <c r="L108" s="106">
        <f>INDEX(input!$A:$DZ,MATCH('2017-18'!$A108,input!$A:$A,0),MATCH('2017-18'!L$2,input!$1:$1,0))</f>
        <v>0</v>
      </c>
      <c r="M108" s="106">
        <f>INDEX(input!$A:$DZ,MATCH('2017-18'!$A108,input!$A:$A,0),MATCH('2017-18'!M$2,input!$1:$1,0))</f>
        <v>0</v>
      </c>
      <c r="N108" s="105">
        <f>INDEX(input!$A:$DZ,MATCH('2017-18'!$A108,input!$A:$A,0),MATCH('2017-18'!N$2,input!$1:$1,0))</f>
        <v>4.5841178936888882</v>
      </c>
      <c r="O108" s="105">
        <f>INDEX(input!$A:$DZ,MATCH('2017-18'!$A108,input!$A:$A,0),MATCH('2017-18'!O$2,input!$1:$1,0))</f>
        <v>5.9865568022051518E-3</v>
      </c>
      <c r="P108" s="103">
        <f>INDEX(input!$A:$DZ,MATCH('2017-18'!$A108,input!$A:$A,0),MATCH('2017-18'!P$2,input!$1:$1,0))</f>
        <v>0.18103031718476817</v>
      </c>
      <c r="Q108" s="103">
        <f>INDEX(input!$A:$DZ,MATCH('2017-18'!$A108,input!$A:$A,0),MATCH('2017-18'!Q$2,input!$1:$1,0))</f>
        <v>6.2132322936503476E-2</v>
      </c>
      <c r="R108" s="107">
        <f>INDEX(input!$A:$DZ,MATCH('2017-18'!$A108,input!$A:$A,0),MATCH('2017-18'!R$2,input!$1:$1,0))</f>
        <v>15.46930213873603</v>
      </c>
      <c r="S108" s="101">
        <f>INDEX(input!$A:$DZ,MATCH('2017-18'!$A108,input!$A:$A,0),MATCH('2017-18'!S$2,input!$1:$1,0))</f>
        <v>-0.18249751757126731</v>
      </c>
      <c r="W108" s="52"/>
    </row>
    <row r="109" spans="1:23" x14ac:dyDescent="0.25">
      <c r="A109" s="27" t="s">
        <v>207</v>
      </c>
      <c r="B109" s="27" t="str">
        <f>INDEX(input!$A:$DZ,MATCH('2017-18'!$A109,input!$A:$A,0),MATCH('2017-18'!B$2,input!$1:$1,0))</f>
        <v>E1233</v>
      </c>
      <c r="C109" s="27" t="str">
        <f>INDEX(input!$A:$DZ,MATCH('2017-18'!$A109,input!$A:$A,0),MATCH('2017-18'!C$2,input!$1:$1,0))</f>
        <v>E07000049</v>
      </c>
      <c r="E109" s="27" t="str">
        <f>INDEX(input!$A:$DZ,MATCH('2017-18'!$A109,input!$A:$A,0),MATCH('2017-18'!E$2,input!$1:$1,0))</f>
        <v>East Dorset</v>
      </c>
      <c r="F109" s="137">
        <f>INDEX(input!$A:$DZ,MATCH('2017-18'!$A109,input!$A:$A,0),MATCH('2017-18'!F$2,input!$1:$1,0))</f>
        <v>10.482921551172682</v>
      </c>
      <c r="G109" s="106">
        <f>INDEX(input!$A:$DZ,MATCH('2017-18'!$A109,input!$A:$A,0),MATCH('2017-18'!G$2,input!$1:$1,0))</f>
        <v>1.2898913596888901</v>
      </c>
      <c r="H109" s="106">
        <f>INDEX(input!$A:$DZ,MATCH('2017-18'!$A109,input!$A:$A,0),MATCH('2017-18'!H$2,input!$1:$1,0))</f>
        <v>1.9376050467429681E-2</v>
      </c>
      <c r="I109" s="105">
        <f>INDEX(input!$A:$DZ,MATCH('2017-18'!$A109,input!$A:$A,0),MATCH('2017-18'!I$2,input!$1:$1,0))</f>
        <v>7.7973191663039998</v>
      </c>
      <c r="J109" s="111">
        <f>INDEX(input!$A:$DZ,MATCH('2017-18'!$A109,input!$A:$A,0),MATCH('2017-18'!J$2,input!$1:$1,0))</f>
        <v>0</v>
      </c>
      <c r="K109" s="50">
        <f>INDEX(input!$A:$DZ,MATCH('2017-18'!$A109,input!$A:$A,0),MATCH('2017-18'!K$2,input!$1:$1,0))</f>
        <v>6.7650593695999586E-2</v>
      </c>
      <c r="L109" s="106">
        <f>INDEX(input!$A:$DZ,MATCH('2017-18'!$A109,input!$A:$A,0),MATCH('2017-18'!L$2,input!$1:$1,0))</f>
        <v>0</v>
      </c>
      <c r="M109" s="106">
        <f>INDEX(input!$A:$DZ,MATCH('2017-18'!$A109,input!$A:$A,0),MATCH('2017-18'!M$2,input!$1:$1,0))</f>
        <v>0</v>
      </c>
      <c r="N109" s="105">
        <f>INDEX(input!$A:$DZ,MATCH('2017-18'!$A109,input!$A:$A,0),MATCH('2017-18'!N$2,input!$1:$1,0))</f>
        <v>0.88180861777777786</v>
      </c>
      <c r="O109" s="105">
        <f>INDEX(input!$A:$DZ,MATCH('2017-18'!$A109,input!$A:$A,0),MATCH('2017-18'!O$2,input!$1:$1,0))</f>
        <v>3.0530871721536094E-3</v>
      </c>
      <c r="P109" s="103">
        <f>INDEX(input!$A:$DZ,MATCH('2017-18'!$A109,input!$A:$A,0),MATCH('2017-18'!P$2,input!$1:$1,0))</f>
        <v>0</v>
      </c>
      <c r="Q109" s="103">
        <f>INDEX(input!$A:$DZ,MATCH('2017-18'!$A109,input!$A:$A,0),MATCH('2017-18'!Q$2,input!$1:$1,0))</f>
        <v>8.036325315906015E-2</v>
      </c>
      <c r="R109" s="107">
        <f>INDEX(input!$A:$DZ,MATCH('2017-18'!$A109,input!$A:$A,0),MATCH('2017-18'!R$2,input!$1:$1,0))</f>
        <v>10.139462128265309</v>
      </c>
      <c r="S109" s="101">
        <f>INDEX(input!$A:$DZ,MATCH('2017-18'!$A109,input!$A:$A,0),MATCH('2017-18'!S$2,input!$1:$1,0))</f>
        <v>-3.2763712027297331</v>
      </c>
      <c r="W109" s="52"/>
    </row>
    <row r="110" spans="1:23" x14ac:dyDescent="0.25">
      <c r="A110" s="27" t="s">
        <v>209</v>
      </c>
      <c r="B110" s="27" t="str">
        <f>INDEX(input!$A:$DZ,MATCH('2017-18'!$A110,input!$A:$A,0),MATCH('2017-18'!B$2,input!$1:$1,0))</f>
        <v>E1732</v>
      </c>
      <c r="C110" s="27" t="str">
        <f>INDEX(input!$A:$DZ,MATCH('2017-18'!$A110,input!$A:$A,0),MATCH('2017-18'!C$2,input!$1:$1,0))</f>
        <v>E07000085</v>
      </c>
      <c r="E110" s="27" t="str">
        <f>INDEX(input!$A:$DZ,MATCH('2017-18'!$A110,input!$A:$A,0),MATCH('2017-18'!E$2,input!$1:$1,0))</f>
        <v>East Hampshire</v>
      </c>
      <c r="F110" s="137">
        <f>INDEX(input!$A:$DZ,MATCH('2017-18'!$A110,input!$A:$A,0),MATCH('2017-18'!F$2,input!$1:$1,0))</f>
        <v>12.47747780349685</v>
      </c>
      <c r="G110" s="106">
        <f>INDEX(input!$A:$DZ,MATCH('2017-18'!$A110,input!$A:$A,0),MATCH('2017-18'!G$2,input!$1:$1,0))</f>
        <v>1.9327522448555992</v>
      </c>
      <c r="H110" s="106">
        <f>INDEX(input!$A:$DZ,MATCH('2017-18'!$A110,input!$A:$A,0),MATCH('2017-18'!H$2,input!$1:$1,0))</f>
        <v>2.6593274306452877E-2</v>
      </c>
      <c r="I110" s="105">
        <f>INDEX(input!$A:$DZ,MATCH('2017-18'!$A110,input!$A:$A,0),MATCH('2017-18'!I$2,input!$1:$1,0))</f>
        <v>6.4113838880000014</v>
      </c>
      <c r="J110" s="111">
        <f>INDEX(input!$A:$DZ,MATCH('2017-18'!$A110,input!$A:$A,0),MATCH('2017-18'!J$2,input!$1:$1,0))</f>
        <v>0</v>
      </c>
      <c r="K110" s="50">
        <f>INDEX(input!$A:$DZ,MATCH('2017-18'!$A110,input!$A:$A,0),MATCH('2017-18'!K$2,input!$1:$1,0))</f>
        <v>0</v>
      </c>
      <c r="L110" s="106">
        <f>INDEX(input!$A:$DZ,MATCH('2017-18'!$A110,input!$A:$A,0),MATCH('2017-18'!L$2,input!$1:$1,0))</f>
        <v>0</v>
      </c>
      <c r="M110" s="106">
        <f>INDEX(input!$A:$DZ,MATCH('2017-18'!$A110,input!$A:$A,0),MATCH('2017-18'!M$2,input!$1:$1,0))</f>
        <v>0</v>
      </c>
      <c r="N110" s="105">
        <f>INDEX(input!$A:$DZ,MATCH('2017-18'!$A110,input!$A:$A,0),MATCH('2017-18'!N$2,input!$1:$1,0))</f>
        <v>2.8441502235235556</v>
      </c>
      <c r="O110" s="105">
        <f>INDEX(input!$A:$DZ,MATCH('2017-18'!$A110,input!$A:$A,0),MATCH('2017-18'!O$2,input!$1:$1,0))</f>
        <v>4.1903062126661663E-3</v>
      </c>
      <c r="P110" s="103">
        <f>INDEX(input!$A:$DZ,MATCH('2017-18'!$A110,input!$A:$A,0),MATCH('2017-18'!P$2,input!$1:$1,0))</f>
        <v>0</v>
      </c>
      <c r="Q110" s="103">
        <f>INDEX(input!$A:$DZ,MATCH('2017-18'!$A110,input!$A:$A,0),MATCH('2017-18'!Q$2,input!$1:$1,0))</f>
        <v>9.6092663983594104E-2</v>
      </c>
      <c r="R110" s="107">
        <f>INDEX(input!$A:$DZ,MATCH('2017-18'!$A110,input!$A:$A,0),MATCH('2017-18'!R$2,input!$1:$1,0))</f>
        <v>11.31516260088187</v>
      </c>
      <c r="S110" s="101">
        <f>INDEX(input!$A:$DZ,MATCH('2017-18'!$A110,input!$A:$A,0),MATCH('2017-18'!S$2,input!$1:$1,0))</f>
        <v>-9.3153057125795016</v>
      </c>
      <c r="W110" s="52"/>
    </row>
    <row r="111" spans="1:23" x14ac:dyDescent="0.25">
      <c r="A111" s="27" t="s">
        <v>210</v>
      </c>
      <c r="B111" s="27" t="str">
        <f>INDEX(input!$A:$DZ,MATCH('2017-18'!$A111,input!$A:$A,0),MATCH('2017-18'!B$2,input!$1:$1,0))</f>
        <v>E1933</v>
      </c>
      <c r="C111" s="27" t="str">
        <f>INDEX(input!$A:$DZ,MATCH('2017-18'!$A111,input!$A:$A,0),MATCH('2017-18'!C$2,input!$1:$1,0))</f>
        <v>E07000242</v>
      </c>
      <c r="E111" s="27" t="str">
        <f>INDEX(input!$A:$DZ,MATCH('2017-18'!$A111,input!$A:$A,0),MATCH('2017-18'!E$2,input!$1:$1,0))</f>
        <v>East Hertfordshire</v>
      </c>
      <c r="F111" s="137">
        <f>INDEX(input!$A:$DZ,MATCH('2017-18'!$A111,input!$A:$A,0),MATCH('2017-18'!F$2,input!$1:$1,0))</f>
        <v>16.328486021082085</v>
      </c>
      <c r="G111" s="106">
        <f>INDEX(input!$A:$DZ,MATCH('2017-18'!$A111,input!$A:$A,0),MATCH('2017-18'!G$2,input!$1:$1,0))</f>
        <v>2.8915360883158669</v>
      </c>
      <c r="H111" s="106">
        <f>INDEX(input!$A:$DZ,MATCH('2017-18'!$A111,input!$A:$A,0),MATCH('2017-18'!H$2,input!$1:$1,0))</f>
        <v>3.8163574578766575E-2</v>
      </c>
      <c r="I111" s="105">
        <f>INDEX(input!$A:$DZ,MATCH('2017-18'!$A111,input!$A:$A,0),MATCH('2017-18'!I$2,input!$1:$1,0))</f>
        <v>9.3344114555999997</v>
      </c>
      <c r="J111" s="111">
        <f>INDEX(input!$A:$DZ,MATCH('2017-18'!$A111,input!$A:$A,0),MATCH('2017-18'!J$2,input!$1:$1,0))</f>
        <v>0</v>
      </c>
      <c r="K111" s="50">
        <f>INDEX(input!$A:$DZ,MATCH('2017-18'!$A111,input!$A:$A,0),MATCH('2017-18'!K$2,input!$1:$1,0))</f>
        <v>3.5204399999501048E-5</v>
      </c>
      <c r="L111" s="106">
        <f>INDEX(input!$A:$DZ,MATCH('2017-18'!$A111,input!$A:$A,0),MATCH('2017-18'!L$2,input!$1:$1,0))</f>
        <v>0</v>
      </c>
      <c r="M111" s="106">
        <f>INDEX(input!$A:$DZ,MATCH('2017-18'!$A111,input!$A:$A,0),MATCH('2017-18'!M$2,input!$1:$1,0))</f>
        <v>0</v>
      </c>
      <c r="N111" s="105">
        <f>INDEX(input!$A:$DZ,MATCH('2017-18'!$A111,input!$A:$A,0),MATCH('2017-18'!N$2,input!$1:$1,0))</f>
        <v>3.5589824678826667</v>
      </c>
      <c r="O111" s="105">
        <f>INDEX(input!$A:$DZ,MATCH('2017-18'!$A111,input!$A:$A,0),MATCH('2017-18'!O$2,input!$1:$1,0))</f>
        <v>6.107747188218637E-3</v>
      </c>
      <c r="P111" s="103">
        <f>INDEX(input!$A:$DZ,MATCH('2017-18'!$A111,input!$A:$A,0),MATCH('2017-18'!P$2,input!$1:$1,0))</f>
        <v>0</v>
      </c>
      <c r="Q111" s="103">
        <f>INDEX(input!$A:$DZ,MATCH('2017-18'!$A111,input!$A:$A,0),MATCH('2017-18'!Q$2,input!$1:$1,0))</f>
        <v>0.11988678754793851</v>
      </c>
      <c r="R111" s="107">
        <f>INDEX(input!$A:$DZ,MATCH('2017-18'!$A111,input!$A:$A,0),MATCH('2017-18'!R$2,input!$1:$1,0))</f>
        <v>15.949123325513456</v>
      </c>
      <c r="S111" s="101">
        <f>INDEX(input!$A:$DZ,MATCH('2017-18'!$A111,input!$A:$A,0),MATCH('2017-18'!S$2,input!$1:$1,0))</f>
        <v>-2.32331824933939</v>
      </c>
      <c r="W111" s="52"/>
    </row>
    <row r="112" spans="1:23" x14ac:dyDescent="0.25">
      <c r="A112" s="27" t="s">
        <v>212</v>
      </c>
      <c r="B112" s="27" t="str">
        <f>INDEX(input!$A:$DZ,MATCH('2017-18'!$A112,input!$A:$A,0),MATCH('2017-18'!B$2,input!$1:$1,0))</f>
        <v>E2532</v>
      </c>
      <c r="C112" s="27" t="str">
        <f>INDEX(input!$A:$DZ,MATCH('2017-18'!$A112,input!$A:$A,0),MATCH('2017-18'!C$2,input!$1:$1,0))</f>
        <v>E07000137</v>
      </c>
      <c r="E112" s="27" t="str">
        <f>INDEX(input!$A:$DZ,MATCH('2017-18'!$A112,input!$A:$A,0),MATCH('2017-18'!E$2,input!$1:$1,0))</f>
        <v>East Lindsey</v>
      </c>
      <c r="F112" s="137">
        <f>INDEX(input!$A:$DZ,MATCH('2017-18'!$A112,input!$A:$A,0),MATCH('2017-18'!F$2,input!$1:$1,0))</f>
        <v>17.375357542992809</v>
      </c>
      <c r="G112" s="106">
        <f>INDEX(input!$A:$DZ,MATCH('2017-18'!$A112,input!$A:$A,0),MATCH('2017-18'!G$2,input!$1:$1,0))</f>
        <v>7.9568742100885474</v>
      </c>
      <c r="H112" s="106">
        <f>INDEX(input!$A:$DZ,MATCH('2017-18'!$A112,input!$A:$A,0),MATCH('2017-18'!H$2,input!$1:$1,0))</f>
        <v>8.6286959172099525E-2</v>
      </c>
      <c r="I112" s="105">
        <f>INDEX(input!$A:$DZ,MATCH('2017-18'!$A112,input!$A:$A,0),MATCH('2017-18'!I$2,input!$1:$1,0))</f>
        <v>5.4345750485903999</v>
      </c>
      <c r="J112" s="111">
        <f>INDEX(input!$A:$DZ,MATCH('2017-18'!$A112,input!$A:$A,0),MATCH('2017-18'!J$2,input!$1:$1,0))</f>
        <v>0</v>
      </c>
      <c r="K112" s="50">
        <f>INDEX(input!$A:$DZ,MATCH('2017-18'!$A112,input!$A:$A,0),MATCH('2017-18'!K$2,input!$1:$1,0))</f>
        <v>0.21270763740959991</v>
      </c>
      <c r="L112" s="106">
        <f>INDEX(input!$A:$DZ,MATCH('2017-18'!$A112,input!$A:$A,0),MATCH('2017-18'!L$2,input!$1:$1,0))</f>
        <v>0</v>
      </c>
      <c r="M112" s="106">
        <f>INDEX(input!$A:$DZ,MATCH('2017-18'!$A112,input!$A:$A,0),MATCH('2017-18'!M$2,input!$1:$1,0))</f>
        <v>0</v>
      </c>
      <c r="N112" s="105">
        <f>INDEX(input!$A:$DZ,MATCH('2017-18'!$A112,input!$A:$A,0),MATCH('2017-18'!N$2,input!$1:$1,0))</f>
        <v>1.9269327354808889</v>
      </c>
      <c r="O112" s="105">
        <f>INDEX(input!$A:$DZ,MATCH('2017-18'!$A112,input!$A:$A,0),MATCH('2017-18'!O$2,input!$1:$1,0))</f>
        <v>1.3673604368084177E-2</v>
      </c>
      <c r="P112" s="103">
        <f>INDEX(input!$A:$DZ,MATCH('2017-18'!$A112,input!$A:$A,0),MATCH('2017-18'!P$2,input!$1:$1,0))</f>
        <v>0.53311940078648212</v>
      </c>
      <c r="Q112" s="103">
        <f>INDEX(input!$A:$DZ,MATCH('2017-18'!$A112,input!$A:$A,0),MATCH('2017-18'!Q$2,input!$1:$1,0))</f>
        <v>0</v>
      </c>
      <c r="R112" s="107">
        <f>INDEX(input!$A:$DZ,MATCH('2017-18'!$A112,input!$A:$A,0),MATCH('2017-18'!R$2,input!$1:$1,0))</f>
        <v>16.164169595896102</v>
      </c>
      <c r="S112" s="101">
        <f>INDEX(input!$A:$DZ,MATCH('2017-18'!$A112,input!$A:$A,0),MATCH('2017-18'!S$2,input!$1:$1,0))</f>
        <v>-6.9707224389472078</v>
      </c>
      <c r="W112" s="52"/>
    </row>
    <row r="113" spans="1:23" x14ac:dyDescent="0.25">
      <c r="A113" s="27" t="s">
        <v>214</v>
      </c>
      <c r="B113" s="27" t="str">
        <f>INDEX(input!$A:$DZ,MATCH('2017-18'!$A113,input!$A:$A,0),MATCH('2017-18'!B$2,input!$1:$1,0))</f>
        <v>E2833</v>
      </c>
      <c r="C113" s="27" t="str">
        <f>INDEX(input!$A:$DZ,MATCH('2017-18'!$A113,input!$A:$A,0),MATCH('2017-18'!C$2,input!$1:$1,0))</f>
        <v>E07000152</v>
      </c>
      <c r="E113" s="27" t="str">
        <f>INDEX(input!$A:$DZ,MATCH('2017-18'!$A113,input!$A:$A,0),MATCH('2017-18'!E$2,input!$1:$1,0))</f>
        <v>East Northamptonshire</v>
      </c>
      <c r="F113" s="137">
        <f>INDEX(input!$A:$DZ,MATCH('2017-18'!$A113,input!$A:$A,0),MATCH('2017-18'!F$2,input!$1:$1,0))</f>
        <v>9.9407982595025342</v>
      </c>
      <c r="G113" s="106">
        <f>INDEX(input!$A:$DZ,MATCH('2017-18'!$A113,input!$A:$A,0),MATCH('2017-18'!G$2,input!$1:$1,0))</f>
        <v>2.9559227550906697</v>
      </c>
      <c r="H113" s="106">
        <f>INDEX(input!$A:$DZ,MATCH('2017-18'!$A113,input!$A:$A,0),MATCH('2017-18'!H$2,input!$1:$1,0))</f>
        <v>3.3806486954502953E-2</v>
      </c>
      <c r="I113" s="105">
        <f>INDEX(input!$A:$DZ,MATCH('2017-18'!$A113,input!$A:$A,0),MATCH('2017-18'!I$2,input!$1:$1,0))</f>
        <v>3.9714139956600003</v>
      </c>
      <c r="J113" s="111">
        <f>INDEX(input!$A:$DZ,MATCH('2017-18'!$A113,input!$A:$A,0),MATCH('2017-18'!J$2,input!$1:$1,0))</f>
        <v>0</v>
      </c>
      <c r="K113" s="50">
        <f>INDEX(input!$A:$DZ,MATCH('2017-18'!$A113,input!$A:$A,0),MATCH('2017-18'!K$2,input!$1:$1,0))</f>
        <v>0.15449515433999975</v>
      </c>
      <c r="L113" s="106">
        <f>INDEX(input!$A:$DZ,MATCH('2017-18'!$A113,input!$A:$A,0),MATCH('2017-18'!L$2,input!$1:$1,0))</f>
        <v>0</v>
      </c>
      <c r="M113" s="106">
        <f>INDEX(input!$A:$DZ,MATCH('2017-18'!$A113,input!$A:$A,0),MATCH('2017-18'!M$2,input!$1:$1,0))</f>
        <v>0</v>
      </c>
      <c r="N113" s="105">
        <f>INDEX(input!$A:$DZ,MATCH('2017-18'!$A113,input!$A:$A,0),MATCH('2017-18'!N$2,input!$1:$1,0))</f>
        <v>2.2533266223004444</v>
      </c>
      <c r="O113" s="105">
        <f>INDEX(input!$A:$DZ,MATCH('2017-18'!$A113,input!$A:$A,0),MATCH('2017-18'!O$2,input!$1:$1,0))</f>
        <v>5.3705421529989363E-3</v>
      </c>
      <c r="P113" s="103">
        <f>INDEX(input!$A:$DZ,MATCH('2017-18'!$A113,input!$A:$A,0),MATCH('2017-18'!P$2,input!$1:$1,0))</f>
        <v>2.7041870942349666E-2</v>
      </c>
      <c r="Q113" s="103">
        <f>INDEX(input!$A:$DZ,MATCH('2017-18'!$A113,input!$A:$A,0),MATCH('2017-18'!Q$2,input!$1:$1,0))</f>
        <v>0</v>
      </c>
      <c r="R113" s="107">
        <f>INDEX(input!$A:$DZ,MATCH('2017-18'!$A113,input!$A:$A,0),MATCH('2017-18'!R$2,input!$1:$1,0))</f>
        <v>9.4013774274409663</v>
      </c>
      <c r="S113" s="101">
        <f>INDEX(input!$A:$DZ,MATCH('2017-18'!$A113,input!$A:$A,0),MATCH('2017-18'!S$2,input!$1:$1,0))</f>
        <v>-5.4263331573591644</v>
      </c>
      <c r="W113" s="52"/>
    </row>
    <row r="114" spans="1:23" x14ac:dyDescent="0.25">
      <c r="A114" s="27" t="s">
        <v>216</v>
      </c>
      <c r="B114" s="27" t="str">
        <f>INDEX(input!$A:$DZ,MATCH('2017-18'!$A114,input!$A:$A,0),MATCH('2017-18'!B$2,input!$1:$1,0))</f>
        <v>E2001</v>
      </c>
      <c r="C114" s="27" t="str">
        <f>INDEX(input!$A:$DZ,MATCH('2017-18'!$A114,input!$A:$A,0),MATCH('2017-18'!C$2,input!$1:$1,0))</f>
        <v>E06000011</v>
      </c>
      <c r="E114" s="27" t="str">
        <f>INDEX(input!$A:$DZ,MATCH('2017-18'!$A114,input!$A:$A,0),MATCH('2017-18'!E$2,input!$1:$1,0))</f>
        <v>East Riding of Yorkshire</v>
      </c>
      <c r="F114" s="137">
        <f>INDEX(input!$A:$DZ,MATCH('2017-18'!$A114,input!$A:$A,0),MATCH('2017-18'!F$2,input!$1:$1,0))</f>
        <v>231.00023827713375</v>
      </c>
      <c r="G114" s="106">
        <f>INDEX(input!$A:$DZ,MATCH('2017-18'!$A114,input!$A:$A,0),MATCH('2017-18'!G$2,input!$1:$1,0))</f>
        <v>69.879582191874704</v>
      </c>
      <c r="H114" s="106">
        <f>INDEX(input!$A:$DZ,MATCH('2017-18'!$A114,input!$A:$A,0),MATCH('2017-18'!H$2,input!$1:$1,0))</f>
        <v>0.74670151697378673</v>
      </c>
      <c r="I114" s="105">
        <f>INDEX(input!$A:$DZ,MATCH('2017-18'!$A114,input!$A:$A,0),MATCH('2017-18'!I$2,input!$1:$1,0))</f>
        <v>143.23091326454914</v>
      </c>
      <c r="J114" s="111">
        <f>INDEX(input!$A:$DZ,MATCH('2017-18'!$A114,input!$A:$A,0),MATCH('2017-18'!J$2,input!$1:$1,0))</f>
        <v>7.083864495450884</v>
      </c>
      <c r="K114" s="50">
        <f>INDEX(input!$A:$DZ,MATCH('2017-18'!$A114,input!$A:$A,0),MATCH('2017-18'!K$2,input!$1:$1,0))</f>
        <v>0</v>
      </c>
      <c r="L114" s="106">
        <f>INDEX(input!$A:$DZ,MATCH('2017-18'!$A114,input!$A:$A,0),MATCH('2017-18'!L$2,input!$1:$1,0))</f>
        <v>6.0861462355276439</v>
      </c>
      <c r="M114" s="106">
        <f>INDEX(input!$A:$DZ,MATCH('2017-18'!$A114,input!$A:$A,0),MATCH('2017-18'!M$2,input!$1:$1,0))</f>
        <v>1.452429</v>
      </c>
      <c r="N114" s="105">
        <f>INDEX(input!$A:$DZ,MATCH('2017-18'!$A114,input!$A:$A,0),MATCH('2017-18'!N$2,input!$1:$1,0))</f>
        <v>4.6119411727999999</v>
      </c>
      <c r="O114" s="105">
        <f>INDEX(input!$A:$DZ,MATCH('2017-18'!$A114,input!$A:$A,0),MATCH('2017-18'!O$2,input!$1:$1,0))</f>
        <v>0.11935605337046107</v>
      </c>
      <c r="P114" s="103">
        <f>INDEX(input!$A:$DZ,MATCH('2017-18'!$A114,input!$A:$A,0),MATCH('2017-18'!P$2,input!$1:$1,0))</f>
        <v>1.4970331490798616</v>
      </c>
      <c r="Q114" s="103">
        <f>INDEX(input!$A:$DZ,MATCH('2017-18'!$A114,input!$A:$A,0),MATCH('2017-18'!Q$2,input!$1:$1,0))</f>
        <v>0.75963635921988393</v>
      </c>
      <c r="R114" s="107">
        <f>INDEX(input!$A:$DZ,MATCH('2017-18'!$A114,input!$A:$A,0),MATCH('2017-18'!R$2,input!$1:$1,0))</f>
        <v>235.46760343884637</v>
      </c>
      <c r="S114" s="101">
        <f>INDEX(input!$A:$DZ,MATCH('2017-18'!$A114,input!$A:$A,0),MATCH('2017-18'!S$2,input!$1:$1,0))</f>
        <v>1.9339223175835363</v>
      </c>
      <c r="W114" s="52"/>
    </row>
    <row r="115" spans="1:23" x14ac:dyDescent="0.25">
      <c r="A115" s="27" t="s">
        <v>218</v>
      </c>
      <c r="B115" s="27" t="str">
        <f>INDEX(input!$A:$DZ,MATCH('2017-18'!$A115,input!$A:$A,0),MATCH('2017-18'!B$2,input!$1:$1,0))</f>
        <v>E3432</v>
      </c>
      <c r="C115" s="27" t="str">
        <f>INDEX(input!$A:$DZ,MATCH('2017-18'!$A115,input!$A:$A,0),MATCH('2017-18'!C$2,input!$1:$1,0))</f>
        <v>E07000193</v>
      </c>
      <c r="E115" s="27" t="str">
        <f>INDEX(input!$A:$DZ,MATCH('2017-18'!$A115,input!$A:$A,0),MATCH('2017-18'!E$2,input!$1:$1,0))</f>
        <v>East Staffordshire</v>
      </c>
      <c r="F115" s="137">
        <f>INDEX(input!$A:$DZ,MATCH('2017-18'!$A115,input!$A:$A,0),MATCH('2017-18'!F$2,input!$1:$1,0))</f>
        <v>13.003824970699439</v>
      </c>
      <c r="G115" s="106">
        <f>INDEX(input!$A:$DZ,MATCH('2017-18'!$A115,input!$A:$A,0),MATCH('2017-18'!G$2,input!$1:$1,0))</f>
        <v>3.8004952565935621</v>
      </c>
      <c r="H115" s="106">
        <f>INDEX(input!$A:$DZ,MATCH('2017-18'!$A115,input!$A:$A,0),MATCH('2017-18'!H$2,input!$1:$1,0))</f>
        <v>4.4880013049802187E-2</v>
      </c>
      <c r="I115" s="105">
        <f>INDEX(input!$A:$DZ,MATCH('2017-18'!$A115,input!$A:$A,0),MATCH('2017-18'!I$2,input!$1:$1,0))</f>
        <v>6.4606284130000002</v>
      </c>
      <c r="J115" s="111">
        <f>INDEX(input!$A:$DZ,MATCH('2017-18'!$A115,input!$A:$A,0),MATCH('2017-18'!J$2,input!$1:$1,0))</f>
        <v>0</v>
      </c>
      <c r="K115" s="50">
        <f>INDEX(input!$A:$DZ,MATCH('2017-18'!$A115,input!$A:$A,0),MATCH('2017-18'!K$2,input!$1:$1,0))</f>
        <v>0</v>
      </c>
      <c r="L115" s="106">
        <f>INDEX(input!$A:$DZ,MATCH('2017-18'!$A115,input!$A:$A,0),MATCH('2017-18'!L$2,input!$1:$1,0))</f>
        <v>0</v>
      </c>
      <c r="M115" s="106">
        <f>INDEX(input!$A:$DZ,MATCH('2017-18'!$A115,input!$A:$A,0),MATCH('2017-18'!M$2,input!$1:$1,0))</f>
        <v>0</v>
      </c>
      <c r="N115" s="105">
        <f>INDEX(input!$A:$DZ,MATCH('2017-18'!$A115,input!$A:$A,0),MATCH('2017-18'!N$2,input!$1:$1,0))</f>
        <v>2.0836360867199999</v>
      </c>
      <c r="O115" s="105">
        <f>INDEX(input!$A:$DZ,MATCH('2017-18'!$A115,input!$A:$A,0),MATCH('2017-18'!O$2,input!$1:$1,0))</f>
        <v>7.1413313244260241E-3</v>
      </c>
      <c r="P115" s="103">
        <f>INDEX(input!$A:$DZ,MATCH('2017-18'!$A115,input!$A:$A,0),MATCH('2017-18'!P$2,input!$1:$1,0))</f>
        <v>0</v>
      </c>
      <c r="Q115" s="103">
        <f>INDEX(input!$A:$DZ,MATCH('2017-18'!$A115,input!$A:$A,0),MATCH('2017-18'!Q$2,input!$1:$1,0))</f>
        <v>1.4798952481160418E-2</v>
      </c>
      <c r="R115" s="107">
        <f>INDEX(input!$A:$DZ,MATCH('2017-18'!$A115,input!$A:$A,0),MATCH('2017-18'!R$2,input!$1:$1,0))</f>
        <v>12.411580053168951</v>
      </c>
      <c r="S115" s="101">
        <f>INDEX(input!$A:$DZ,MATCH('2017-18'!$A115,input!$A:$A,0),MATCH('2017-18'!S$2,input!$1:$1,0))</f>
        <v>-4.5543901034114986</v>
      </c>
      <c r="W115" s="52"/>
    </row>
    <row r="116" spans="1:23" x14ac:dyDescent="0.25">
      <c r="A116" s="27" t="s">
        <v>220</v>
      </c>
      <c r="B116" s="27" t="str">
        <f>INDEX(input!$A:$DZ,MATCH('2017-18'!$A116,input!$A:$A,0),MATCH('2017-18'!B$2,input!$1:$1,0))</f>
        <v>E1421</v>
      </c>
      <c r="C116" s="27" t="str">
        <f>INDEX(input!$A:$DZ,MATCH('2017-18'!$A116,input!$A:$A,0),MATCH('2017-18'!C$2,input!$1:$1,0))</f>
        <v>E10000011</v>
      </c>
      <c r="E116" s="27" t="str">
        <f>INDEX(input!$A:$DZ,MATCH('2017-18'!$A116,input!$A:$A,0),MATCH('2017-18'!E$2,input!$1:$1,0))</f>
        <v>East Sussex</v>
      </c>
      <c r="F116" s="137">
        <f>INDEX(input!$A:$DZ,MATCH('2017-18'!$A116,input!$A:$A,0),MATCH('2017-18'!F$2,input!$1:$1,0))</f>
        <v>363.01206981763443</v>
      </c>
      <c r="G116" s="106">
        <f>INDEX(input!$A:$DZ,MATCH('2017-18'!$A116,input!$A:$A,0),MATCH('2017-18'!G$2,input!$1:$1,0))</f>
        <v>96.826971650444648</v>
      </c>
      <c r="H116" s="106">
        <f>INDEX(input!$A:$DZ,MATCH('2017-18'!$A116,input!$A:$A,0),MATCH('2017-18'!H$2,input!$1:$1,0))</f>
        <v>1.0530077035968874</v>
      </c>
      <c r="I116" s="105">
        <f>INDEX(input!$A:$DZ,MATCH('2017-18'!$A116,input!$A:$A,0),MATCH('2017-18'!I$2,input!$1:$1,0))</f>
        <v>245.2328449708578</v>
      </c>
      <c r="J116" s="111">
        <f>INDEX(input!$A:$DZ,MATCH('2017-18'!$A116,input!$A:$A,0),MATCH('2017-18'!J$2,input!$1:$1,0))</f>
        <v>12.147496077142149</v>
      </c>
      <c r="K116" s="50">
        <f>INDEX(input!$A:$DZ,MATCH('2017-18'!$A116,input!$A:$A,0),MATCH('2017-18'!K$2,input!$1:$1,0))</f>
        <v>0</v>
      </c>
      <c r="L116" s="106">
        <f>INDEX(input!$A:$DZ,MATCH('2017-18'!$A116,input!$A:$A,0),MATCH('2017-18'!L$2,input!$1:$1,0))</f>
        <v>11.312733385450564</v>
      </c>
      <c r="M116" s="106">
        <f>INDEX(input!$A:$DZ,MATCH('2017-18'!$A116,input!$A:$A,0),MATCH('2017-18'!M$2,input!$1:$1,0))</f>
        <v>2.5972040000000001</v>
      </c>
      <c r="N116" s="105">
        <f>INDEX(input!$A:$DZ,MATCH('2017-18'!$A116,input!$A:$A,0),MATCH('2017-18'!N$2,input!$1:$1,0))</f>
        <v>2.0780702736462224</v>
      </c>
      <c r="O116" s="105">
        <f>INDEX(input!$A:$DZ,MATCH('2017-18'!$A116,input!$A:$A,0),MATCH('2017-18'!O$2,input!$1:$1,0))</f>
        <v>0.16838404386428618</v>
      </c>
      <c r="P116" s="103">
        <f>INDEX(input!$A:$DZ,MATCH('2017-18'!$A116,input!$A:$A,0),MATCH('2017-18'!P$2,input!$1:$1,0))</f>
        <v>0</v>
      </c>
      <c r="Q116" s="103">
        <f>INDEX(input!$A:$DZ,MATCH('2017-18'!$A116,input!$A:$A,0),MATCH('2017-18'!Q$2,input!$1:$1,0))</f>
        <v>2.6962593247409545</v>
      </c>
      <c r="R116" s="107">
        <f>INDEX(input!$A:$DZ,MATCH('2017-18'!$A116,input!$A:$A,0),MATCH('2017-18'!R$2,input!$1:$1,0))</f>
        <v>374.11297142974348</v>
      </c>
      <c r="S116" s="101">
        <f>INDEX(input!$A:$DZ,MATCH('2017-18'!$A116,input!$A:$A,0),MATCH('2017-18'!S$2,input!$1:$1,0))</f>
        <v>3.0579979386596623</v>
      </c>
      <c r="W116" s="52"/>
    </row>
    <row r="117" spans="1:23" x14ac:dyDescent="0.25">
      <c r="A117" s="27" t="s">
        <v>222</v>
      </c>
      <c r="B117" s="27" t="str">
        <f>INDEX(input!$A:$DZ,MATCH('2017-18'!$A117,input!$A:$A,0),MATCH('2017-18'!B$2,input!$1:$1,0))</f>
        <v>E6114</v>
      </c>
      <c r="C117" s="27" t="str">
        <f>INDEX(input!$A:$DZ,MATCH('2017-18'!$A117,input!$A:$A,0),MATCH('2017-18'!C$2,input!$1:$1,0))</f>
        <v>E31000014</v>
      </c>
      <c r="E117" s="27" t="str">
        <f>INDEX(input!$A:$DZ,MATCH('2017-18'!$A117,input!$A:$A,0),MATCH('2017-18'!E$2,input!$1:$1,0))</f>
        <v>East Sussex Fire</v>
      </c>
      <c r="F117" s="137">
        <f>INDEX(input!$A:$DZ,MATCH('2017-18'!$A117,input!$A:$A,0),MATCH('2017-18'!F$2,input!$1:$1,0))</f>
        <v>37.7804538105581</v>
      </c>
      <c r="G117" s="106">
        <f>INDEX(input!$A:$DZ,MATCH('2017-18'!$A117,input!$A:$A,0),MATCH('2017-18'!G$2,input!$1:$1,0))</f>
        <v>11.774040926698017</v>
      </c>
      <c r="H117" s="106">
        <f>INDEX(input!$A:$DZ,MATCH('2017-18'!$A117,input!$A:$A,0),MATCH('2017-18'!H$2,input!$1:$1,0))</f>
        <v>0.10890807154146893</v>
      </c>
      <c r="I117" s="105">
        <f>INDEX(input!$A:$DZ,MATCH('2017-18'!$A117,input!$A:$A,0),MATCH('2017-18'!I$2,input!$1:$1,0))</f>
        <v>25.035817040000005</v>
      </c>
      <c r="J117" s="111">
        <f>INDEX(input!$A:$DZ,MATCH('2017-18'!$A117,input!$A:$A,0),MATCH('2017-18'!J$2,input!$1:$1,0))</f>
        <v>0</v>
      </c>
      <c r="K117" s="50">
        <f>INDEX(input!$A:$DZ,MATCH('2017-18'!$A117,input!$A:$A,0),MATCH('2017-18'!K$2,input!$1:$1,0))</f>
        <v>0</v>
      </c>
      <c r="L117" s="106">
        <f>INDEX(input!$A:$DZ,MATCH('2017-18'!$A117,input!$A:$A,0),MATCH('2017-18'!L$2,input!$1:$1,0))</f>
        <v>0</v>
      </c>
      <c r="M117" s="106">
        <f>INDEX(input!$A:$DZ,MATCH('2017-18'!$A117,input!$A:$A,0),MATCH('2017-18'!M$2,input!$1:$1,0))</f>
        <v>0</v>
      </c>
      <c r="N117" s="105">
        <f>INDEX(input!$A:$DZ,MATCH('2017-18'!$A117,input!$A:$A,0),MATCH('2017-18'!N$2,input!$1:$1,0))</f>
        <v>0</v>
      </c>
      <c r="O117" s="105">
        <f>INDEX(input!$A:$DZ,MATCH('2017-18'!$A117,input!$A:$A,0),MATCH('2017-18'!O$2,input!$1:$1,0))</f>
        <v>0</v>
      </c>
      <c r="P117" s="103">
        <f>INDEX(input!$A:$DZ,MATCH('2017-18'!$A117,input!$A:$A,0),MATCH('2017-18'!P$2,input!$1:$1,0))</f>
        <v>0</v>
      </c>
      <c r="Q117" s="103">
        <f>INDEX(input!$A:$DZ,MATCH('2017-18'!$A117,input!$A:$A,0),MATCH('2017-18'!Q$2,input!$1:$1,0))</f>
        <v>0.12190369775778688</v>
      </c>
      <c r="R117" s="107">
        <f>INDEX(input!$A:$DZ,MATCH('2017-18'!$A117,input!$A:$A,0),MATCH('2017-18'!R$2,input!$1:$1,0))</f>
        <v>37.040669735997277</v>
      </c>
      <c r="S117" s="101">
        <f>INDEX(input!$A:$DZ,MATCH('2017-18'!$A117,input!$A:$A,0),MATCH('2017-18'!S$2,input!$1:$1,0))</f>
        <v>-1.9581132568452286</v>
      </c>
      <c r="W117" s="52"/>
    </row>
    <row r="118" spans="1:23" x14ac:dyDescent="0.25">
      <c r="A118" s="27" t="s">
        <v>224</v>
      </c>
      <c r="B118" s="27" t="str">
        <f>INDEX(input!$A:$DZ,MATCH('2017-18'!$A118,input!$A:$A,0),MATCH('2017-18'!B$2,input!$1:$1,0))</f>
        <v>E1432</v>
      </c>
      <c r="C118" s="27" t="str">
        <f>INDEX(input!$A:$DZ,MATCH('2017-18'!$A118,input!$A:$A,0),MATCH('2017-18'!C$2,input!$1:$1,0))</f>
        <v>E07000061</v>
      </c>
      <c r="E118" s="27" t="str">
        <f>INDEX(input!$A:$DZ,MATCH('2017-18'!$A118,input!$A:$A,0),MATCH('2017-18'!E$2,input!$1:$1,0))</f>
        <v>Eastbourne</v>
      </c>
      <c r="F118" s="137">
        <f>INDEX(input!$A:$DZ,MATCH('2017-18'!$A118,input!$A:$A,0),MATCH('2017-18'!F$2,input!$1:$1,0))</f>
        <v>14.025305343103382</v>
      </c>
      <c r="G118" s="106">
        <f>INDEX(input!$A:$DZ,MATCH('2017-18'!$A118,input!$A:$A,0),MATCH('2017-18'!G$2,input!$1:$1,0))</f>
        <v>4.3547051537229926</v>
      </c>
      <c r="H118" s="106">
        <f>INDEX(input!$A:$DZ,MATCH('2017-18'!$A118,input!$A:$A,0),MATCH('2017-18'!H$2,input!$1:$1,0))</f>
        <v>5.1233068577169597E-2</v>
      </c>
      <c r="I118" s="105">
        <f>INDEX(input!$A:$DZ,MATCH('2017-18'!$A118,input!$A:$A,0),MATCH('2017-18'!I$2,input!$1:$1,0))</f>
        <v>7.9015082039999989</v>
      </c>
      <c r="J118" s="111">
        <f>INDEX(input!$A:$DZ,MATCH('2017-18'!$A118,input!$A:$A,0),MATCH('2017-18'!J$2,input!$1:$1,0))</f>
        <v>0</v>
      </c>
      <c r="K118" s="50">
        <f>INDEX(input!$A:$DZ,MATCH('2017-18'!$A118,input!$A:$A,0),MATCH('2017-18'!K$2,input!$1:$1,0))</f>
        <v>0</v>
      </c>
      <c r="L118" s="106">
        <f>INDEX(input!$A:$DZ,MATCH('2017-18'!$A118,input!$A:$A,0),MATCH('2017-18'!L$2,input!$1:$1,0))</f>
        <v>0</v>
      </c>
      <c r="M118" s="106">
        <f>INDEX(input!$A:$DZ,MATCH('2017-18'!$A118,input!$A:$A,0),MATCH('2017-18'!M$2,input!$1:$1,0))</f>
        <v>0</v>
      </c>
      <c r="N118" s="105">
        <f>INDEX(input!$A:$DZ,MATCH('2017-18'!$A118,input!$A:$A,0),MATCH('2017-18'!N$2,input!$1:$1,0))</f>
        <v>0.84385046592711122</v>
      </c>
      <c r="O118" s="105">
        <f>INDEX(input!$A:$DZ,MATCH('2017-18'!$A118,input!$A:$A,0),MATCH('2017-18'!O$2,input!$1:$1,0))</f>
        <v>8.1548862750868614E-3</v>
      </c>
      <c r="P118" s="103">
        <f>INDEX(input!$A:$DZ,MATCH('2017-18'!$A118,input!$A:$A,0),MATCH('2017-18'!P$2,input!$1:$1,0))</f>
        <v>0</v>
      </c>
      <c r="Q118" s="103">
        <f>INDEX(input!$A:$DZ,MATCH('2017-18'!$A118,input!$A:$A,0),MATCH('2017-18'!Q$2,input!$1:$1,0))</f>
        <v>3.0490216345042301E-2</v>
      </c>
      <c r="R118" s="107">
        <f>INDEX(input!$A:$DZ,MATCH('2017-18'!$A118,input!$A:$A,0),MATCH('2017-18'!R$2,input!$1:$1,0))</f>
        <v>13.1899419948474</v>
      </c>
      <c r="S118" s="101">
        <f>INDEX(input!$A:$DZ,MATCH('2017-18'!$A118,input!$A:$A,0),MATCH('2017-18'!S$2,input!$1:$1,0))</f>
        <v>-5.9561152347157424</v>
      </c>
      <c r="W118" s="52"/>
    </row>
    <row r="119" spans="1:23" x14ac:dyDescent="0.25">
      <c r="A119" s="27" t="s">
        <v>226</v>
      </c>
      <c r="B119" s="27" t="str">
        <f>INDEX(input!$A:$DZ,MATCH('2017-18'!$A119,input!$A:$A,0),MATCH('2017-18'!B$2,input!$1:$1,0))</f>
        <v>E1733</v>
      </c>
      <c r="C119" s="27" t="str">
        <f>INDEX(input!$A:$DZ,MATCH('2017-18'!$A119,input!$A:$A,0),MATCH('2017-18'!C$2,input!$1:$1,0))</f>
        <v>E07000086</v>
      </c>
      <c r="E119" s="27" t="str">
        <f>INDEX(input!$A:$DZ,MATCH('2017-18'!$A119,input!$A:$A,0),MATCH('2017-18'!E$2,input!$1:$1,0))</f>
        <v>Eastleigh</v>
      </c>
      <c r="F119" s="137">
        <f>INDEX(input!$A:$DZ,MATCH('2017-18'!$A119,input!$A:$A,0),MATCH('2017-18'!F$2,input!$1:$1,0))</f>
        <v>11.936804114791135</v>
      </c>
      <c r="G119" s="106">
        <f>INDEX(input!$A:$DZ,MATCH('2017-18'!$A119,input!$A:$A,0),MATCH('2017-18'!G$2,input!$1:$1,0))</f>
        <v>3.016362242958667</v>
      </c>
      <c r="H119" s="106">
        <f>INDEX(input!$A:$DZ,MATCH('2017-18'!$A119,input!$A:$A,0),MATCH('2017-18'!H$2,input!$1:$1,0))</f>
        <v>3.6243052513250953E-2</v>
      </c>
      <c r="I119" s="105">
        <f>INDEX(input!$A:$DZ,MATCH('2017-18'!$A119,input!$A:$A,0),MATCH('2017-18'!I$2,input!$1:$1,0))</f>
        <v>5.7384672810000001</v>
      </c>
      <c r="J119" s="111">
        <f>INDEX(input!$A:$DZ,MATCH('2017-18'!$A119,input!$A:$A,0),MATCH('2017-18'!J$2,input!$1:$1,0))</f>
        <v>0</v>
      </c>
      <c r="K119" s="50">
        <f>INDEX(input!$A:$DZ,MATCH('2017-18'!$A119,input!$A:$A,0),MATCH('2017-18'!K$2,input!$1:$1,0))</f>
        <v>0</v>
      </c>
      <c r="L119" s="106">
        <f>INDEX(input!$A:$DZ,MATCH('2017-18'!$A119,input!$A:$A,0),MATCH('2017-18'!L$2,input!$1:$1,0))</f>
        <v>0</v>
      </c>
      <c r="M119" s="106">
        <f>INDEX(input!$A:$DZ,MATCH('2017-18'!$A119,input!$A:$A,0),MATCH('2017-18'!M$2,input!$1:$1,0))</f>
        <v>0</v>
      </c>
      <c r="N119" s="105">
        <f>INDEX(input!$A:$DZ,MATCH('2017-18'!$A119,input!$A:$A,0),MATCH('2017-18'!N$2,input!$1:$1,0))</f>
        <v>1.9422003890275557</v>
      </c>
      <c r="O119" s="105">
        <f>INDEX(input!$A:$DZ,MATCH('2017-18'!$A119,input!$A:$A,0),MATCH('2017-18'!O$2,input!$1:$1,0))</f>
        <v>5.7715613596798733E-3</v>
      </c>
      <c r="P119" s="103">
        <f>INDEX(input!$A:$DZ,MATCH('2017-18'!$A119,input!$A:$A,0),MATCH('2017-18'!P$2,input!$1:$1,0))</f>
        <v>0</v>
      </c>
      <c r="Q119" s="103">
        <f>INDEX(input!$A:$DZ,MATCH('2017-18'!$A119,input!$A:$A,0),MATCH('2017-18'!Q$2,input!$1:$1,0))</f>
        <v>2.8468914090508848E-2</v>
      </c>
      <c r="R119" s="107">
        <f>INDEX(input!$A:$DZ,MATCH('2017-18'!$A119,input!$A:$A,0),MATCH('2017-18'!R$2,input!$1:$1,0))</f>
        <v>10.767513440949662</v>
      </c>
      <c r="S119" s="101">
        <f>INDEX(input!$A:$DZ,MATCH('2017-18'!$A119,input!$A:$A,0),MATCH('2017-18'!S$2,input!$1:$1,0))</f>
        <v>-9.7956761508097507</v>
      </c>
      <c r="W119" s="52"/>
    </row>
    <row r="120" spans="1:23" x14ac:dyDescent="0.25">
      <c r="A120" s="27" t="s">
        <v>228</v>
      </c>
      <c r="B120" s="27" t="str">
        <f>INDEX(input!$A:$DZ,MATCH('2017-18'!$A120,input!$A:$A,0),MATCH('2017-18'!B$2,input!$1:$1,0))</f>
        <v>E0935</v>
      </c>
      <c r="C120" s="27" t="str">
        <f>INDEX(input!$A:$DZ,MATCH('2017-18'!$A120,input!$A:$A,0),MATCH('2017-18'!C$2,input!$1:$1,0))</f>
        <v>E07000030</v>
      </c>
      <c r="E120" s="27" t="str">
        <f>INDEX(input!$A:$DZ,MATCH('2017-18'!$A120,input!$A:$A,0),MATCH('2017-18'!E$2,input!$1:$1,0))</f>
        <v>Eden</v>
      </c>
      <c r="F120" s="137">
        <f>INDEX(input!$A:$DZ,MATCH('2017-18'!$A120,input!$A:$A,0),MATCH('2017-18'!F$2,input!$1:$1,0))</f>
        <v>7.7025639551400413</v>
      </c>
      <c r="G120" s="106">
        <f>INDEX(input!$A:$DZ,MATCH('2017-18'!$A120,input!$A:$A,0),MATCH('2017-18'!G$2,input!$1:$1,0))</f>
        <v>1.9260985088335778</v>
      </c>
      <c r="H120" s="106">
        <f>INDEX(input!$A:$DZ,MATCH('2017-18'!$A120,input!$A:$A,0),MATCH('2017-18'!H$2,input!$1:$1,0))</f>
        <v>2.4067090110554051E-2</v>
      </c>
      <c r="I120" s="105">
        <f>INDEX(input!$A:$DZ,MATCH('2017-18'!$A120,input!$A:$A,0),MATCH('2017-18'!I$2,input!$1:$1,0))</f>
        <v>3.8378518500000003</v>
      </c>
      <c r="J120" s="111">
        <f>INDEX(input!$A:$DZ,MATCH('2017-18'!$A120,input!$A:$A,0),MATCH('2017-18'!J$2,input!$1:$1,0))</f>
        <v>0</v>
      </c>
      <c r="K120" s="50">
        <f>INDEX(input!$A:$DZ,MATCH('2017-18'!$A120,input!$A:$A,0),MATCH('2017-18'!K$2,input!$1:$1,0))</f>
        <v>-5.7183910939784255E-16</v>
      </c>
      <c r="L120" s="106">
        <f>INDEX(input!$A:$DZ,MATCH('2017-18'!$A120,input!$A:$A,0),MATCH('2017-18'!L$2,input!$1:$1,0))</f>
        <v>0</v>
      </c>
      <c r="M120" s="106">
        <f>INDEX(input!$A:$DZ,MATCH('2017-18'!$A120,input!$A:$A,0),MATCH('2017-18'!M$2,input!$1:$1,0))</f>
        <v>0</v>
      </c>
      <c r="N120" s="105">
        <f>INDEX(input!$A:$DZ,MATCH('2017-18'!$A120,input!$A:$A,0),MATCH('2017-18'!N$2,input!$1:$1,0))</f>
        <v>0.95148996851200018</v>
      </c>
      <c r="O120" s="105">
        <f>INDEX(input!$A:$DZ,MATCH('2017-18'!$A120,input!$A:$A,0),MATCH('2017-18'!O$2,input!$1:$1,0))</f>
        <v>3.8604066185984874E-3</v>
      </c>
      <c r="P120" s="103">
        <f>INDEX(input!$A:$DZ,MATCH('2017-18'!$A120,input!$A:$A,0),MATCH('2017-18'!P$2,input!$1:$1,0))</f>
        <v>0.54378396474539514</v>
      </c>
      <c r="Q120" s="103">
        <f>INDEX(input!$A:$DZ,MATCH('2017-18'!$A120,input!$A:$A,0),MATCH('2017-18'!Q$2,input!$1:$1,0))</f>
        <v>1.8207958905959047E-2</v>
      </c>
      <c r="R120" s="107">
        <f>INDEX(input!$A:$DZ,MATCH('2017-18'!$A120,input!$A:$A,0),MATCH('2017-18'!R$2,input!$1:$1,0))</f>
        <v>7.3053597477260848</v>
      </c>
      <c r="S120" s="101">
        <f>INDEX(input!$A:$DZ,MATCH('2017-18'!$A120,input!$A:$A,0),MATCH('2017-18'!S$2,input!$1:$1,0))</f>
        <v>-5.1567790897587562</v>
      </c>
      <c r="W120" s="52"/>
    </row>
    <row r="121" spans="1:23" x14ac:dyDescent="0.25">
      <c r="A121" s="27" t="s">
        <v>230</v>
      </c>
      <c r="B121" s="27" t="str">
        <f>INDEX(input!$A:$DZ,MATCH('2017-18'!$A121,input!$A:$A,0),MATCH('2017-18'!B$2,input!$1:$1,0))</f>
        <v>E3631</v>
      </c>
      <c r="C121" s="27" t="str">
        <f>INDEX(input!$A:$DZ,MATCH('2017-18'!$A121,input!$A:$A,0),MATCH('2017-18'!C$2,input!$1:$1,0))</f>
        <v>E07000207</v>
      </c>
      <c r="E121" s="27" t="str">
        <f>INDEX(input!$A:$DZ,MATCH('2017-18'!$A121,input!$A:$A,0),MATCH('2017-18'!E$2,input!$1:$1,0))</f>
        <v>Elmbridge</v>
      </c>
      <c r="F121" s="137">
        <f>INDEX(input!$A:$DZ,MATCH('2017-18'!$A121,input!$A:$A,0),MATCH('2017-18'!F$2,input!$1:$1,0))</f>
        <v>19.011768730121922</v>
      </c>
      <c r="G121" s="106">
        <f>INDEX(input!$A:$DZ,MATCH('2017-18'!$A121,input!$A:$A,0),MATCH('2017-18'!G$2,input!$1:$1,0))</f>
        <v>2.1743577067252313</v>
      </c>
      <c r="H121" s="106">
        <f>INDEX(input!$A:$DZ,MATCH('2017-18'!$A121,input!$A:$A,0),MATCH('2017-18'!H$2,input!$1:$1,0))</f>
        <v>3.2662025637503478E-2</v>
      </c>
      <c r="I121" s="105">
        <f>INDEX(input!$A:$DZ,MATCH('2017-18'!$A121,input!$A:$A,0),MATCH('2017-18'!I$2,input!$1:$1,0))</f>
        <v>13.3805017</v>
      </c>
      <c r="J121" s="111">
        <f>INDEX(input!$A:$DZ,MATCH('2017-18'!$A121,input!$A:$A,0),MATCH('2017-18'!J$2,input!$1:$1,0))</f>
        <v>0</v>
      </c>
      <c r="K121" s="50">
        <f>INDEX(input!$A:$DZ,MATCH('2017-18'!$A121,input!$A:$A,0),MATCH('2017-18'!K$2,input!$1:$1,0))</f>
        <v>-1.8023541770162407E-15</v>
      </c>
      <c r="L121" s="106">
        <f>INDEX(input!$A:$DZ,MATCH('2017-18'!$A121,input!$A:$A,0),MATCH('2017-18'!L$2,input!$1:$1,0))</f>
        <v>0</v>
      </c>
      <c r="M121" s="106">
        <f>INDEX(input!$A:$DZ,MATCH('2017-18'!$A121,input!$A:$A,0),MATCH('2017-18'!M$2,input!$1:$1,0))</f>
        <v>0</v>
      </c>
      <c r="N121" s="105">
        <f>INDEX(input!$A:$DZ,MATCH('2017-18'!$A121,input!$A:$A,0),MATCH('2017-18'!N$2,input!$1:$1,0))</f>
        <v>1.8888572716657774</v>
      </c>
      <c r="O121" s="105">
        <f>INDEX(input!$A:$DZ,MATCH('2017-18'!$A121,input!$A:$A,0),MATCH('2017-18'!O$2,input!$1:$1,0))</f>
        <v>5.1465602682082747E-3</v>
      </c>
      <c r="P121" s="103">
        <f>INDEX(input!$A:$DZ,MATCH('2017-18'!$A121,input!$A:$A,0),MATCH('2017-18'!P$2,input!$1:$1,0))</f>
        <v>0</v>
      </c>
      <c r="Q121" s="103">
        <f>INDEX(input!$A:$DZ,MATCH('2017-18'!$A121,input!$A:$A,0),MATCH('2017-18'!Q$2,input!$1:$1,0))</f>
        <v>0.19030466603396054</v>
      </c>
      <c r="R121" s="107">
        <f>INDEX(input!$A:$DZ,MATCH('2017-18'!$A121,input!$A:$A,0),MATCH('2017-18'!R$2,input!$1:$1,0))</f>
        <v>17.671829930330677</v>
      </c>
      <c r="S121" s="101">
        <f>INDEX(input!$A:$DZ,MATCH('2017-18'!$A121,input!$A:$A,0),MATCH('2017-18'!S$2,input!$1:$1,0))</f>
        <v>-7.0479439278485767</v>
      </c>
      <c r="W121" s="52"/>
    </row>
    <row r="122" spans="1:23" x14ac:dyDescent="0.25">
      <c r="A122" s="27" t="s">
        <v>232</v>
      </c>
      <c r="B122" s="27" t="str">
        <f>INDEX(input!$A:$DZ,MATCH('2017-18'!$A122,input!$A:$A,0),MATCH('2017-18'!B$2,input!$1:$1,0))</f>
        <v>E5037</v>
      </c>
      <c r="C122" s="27" t="str">
        <f>INDEX(input!$A:$DZ,MATCH('2017-18'!$A122,input!$A:$A,0),MATCH('2017-18'!C$2,input!$1:$1,0))</f>
        <v>E09000010</v>
      </c>
      <c r="E122" s="27" t="str">
        <f>INDEX(input!$A:$DZ,MATCH('2017-18'!$A122,input!$A:$A,0),MATCH('2017-18'!E$2,input!$1:$1,0))</f>
        <v>Enfield</v>
      </c>
      <c r="F122" s="137">
        <f>INDEX(input!$A:$DZ,MATCH('2017-18'!$A122,input!$A:$A,0),MATCH('2017-18'!F$2,input!$1:$1,0))</f>
        <v>228.44379686168972</v>
      </c>
      <c r="G122" s="106">
        <f>INDEX(input!$A:$DZ,MATCH('2017-18'!$A122,input!$A:$A,0),MATCH('2017-18'!G$2,input!$1:$1,0))</f>
        <v>103.30929743987615</v>
      </c>
      <c r="H122" s="106">
        <f>INDEX(input!$A:$DZ,MATCH('2017-18'!$A122,input!$A:$A,0),MATCH('2017-18'!H$2,input!$1:$1,0))</f>
        <v>1.0403783866888408</v>
      </c>
      <c r="I122" s="105">
        <f>INDEX(input!$A:$DZ,MATCH('2017-18'!$A122,input!$A:$A,0),MATCH('2017-18'!I$2,input!$1:$1,0))</f>
        <v>108.77311856796189</v>
      </c>
      <c r="J122" s="111">
        <f>INDEX(input!$A:$DZ,MATCH('2017-18'!$A122,input!$A:$A,0),MATCH('2017-18'!J$2,input!$1:$1,0))</f>
        <v>5.3953843220381144</v>
      </c>
      <c r="K122" s="50">
        <f>INDEX(input!$A:$DZ,MATCH('2017-18'!$A122,input!$A:$A,0),MATCH('2017-18'!K$2,input!$1:$1,0))</f>
        <v>0</v>
      </c>
      <c r="L122" s="106">
        <f>INDEX(input!$A:$DZ,MATCH('2017-18'!$A122,input!$A:$A,0),MATCH('2017-18'!L$2,input!$1:$1,0))</f>
        <v>6.1368932074711564</v>
      </c>
      <c r="M122" s="106">
        <f>INDEX(input!$A:$DZ,MATCH('2017-18'!$A122,input!$A:$A,0),MATCH('2017-18'!M$2,input!$1:$1,0))</f>
        <v>1.304438</v>
      </c>
      <c r="N122" s="105">
        <f>INDEX(input!$A:$DZ,MATCH('2017-18'!$A122,input!$A:$A,0),MATCH('2017-18'!N$2,input!$1:$1,0))</f>
        <v>3.629005226666667</v>
      </c>
      <c r="O122" s="105">
        <f>INDEX(input!$A:$DZ,MATCH('2017-18'!$A122,input!$A:$A,0),MATCH('2017-18'!O$2,input!$1:$1,0))</f>
        <v>0.16514922430617704</v>
      </c>
      <c r="P122" s="103">
        <f>INDEX(input!$A:$DZ,MATCH('2017-18'!$A122,input!$A:$A,0),MATCH('2017-18'!P$2,input!$1:$1,0))</f>
        <v>0</v>
      </c>
      <c r="Q122" s="103">
        <f>INDEX(input!$A:$DZ,MATCH('2017-18'!$A122,input!$A:$A,0),MATCH('2017-18'!Q$2,input!$1:$1,0))</f>
        <v>0</v>
      </c>
      <c r="R122" s="107">
        <f>INDEX(input!$A:$DZ,MATCH('2017-18'!$A122,input!$A:$A,0),MATCH('2017-18'!R$2,input!$1:$1,0))</f>
        <v>229.75366437500898</v>
      </c>
      <c r="S122" s="101">
        <f>INDEX(input!$A:$DZ,MATCH('2017-18'!$A122,input!$A:$A,0),MATCH('2017-18'!S$2,input!$1:$1,0))</f>
        <v>0.57338721003323823</v>
      </c>
      <c r="W122" s="52"/>
    </row>
    <row r="123" spans="1:23" x14ac:dyDescent="0.25">
      <c r="A123" s="27" t="s">
        <v>234</v>
      </c>
      <c r="B123" s="27" t="str">
        <f>INDEX(input!$A:$DZ,MATCH('2017-18'!$A123,input!$A:$A,0),MATCH('2017-18'!B$2,input!$1:$1,0))</f>
        <v>E1537</v>
      </c>
      <c r="C123" s="27" t="str">
        <f>INDEX(input!$A:$DZ,MATCH('2017-18'!$A123,input!$A:$A,0),MATCH('2017-18'!C$2,input!$1:$1,0))</f>
        <v>E07000072</v>
      </c>
      <c r="E123" s="27" t="str">
        <f>INDEX(input!$A:$DZ,MATCH('2017-18'!$A123,input!$A:$A,0),MATCH('2017-18'!E$2,input!$1:$1,0))</f>
        <v>Epping Forest</v>
      </c>
      <c r="F123" s="137">
        <f>INDEX(input!$A:$DZ,MATCH('2017-18'!$A123,input!$A:$A,0),MATCH('2017-18'!F$2,input!$1:$1,0))</f>
        <v>15.137993312727684</v>
      </c>
      <c r="G123" s="106">
        <f>INDEX(input!$A:$DZ,MATCH('2017-18'!$A123,input!$A:$A,0),MATCH('2017-18'!G$2,input!$1:$1,0))</f>
        <v>3.8538992352385031</v>
      </c>
      <c r="H123" s="106">
        <f>INDEX(input!$A:$DZ,MATCH('2017-18'!$A123,input!$A:$A,0),MATCH('2017-18'!H$2,input!$1:$1,0))</f>
        <v>4.6717232997706866E-2</v>
      </c>
      <c r="I123" s="105">
        <f>INDEX(input!$A:$DZ,MATCH('2017-18'!$A123,input!$A:$A,0),MATCH('2017-18'!I$2,input!$1:$1,0))</f>
        <v>7.8891540839999994</v>
      </c>
      <c r="J123" s="111">
        <f>INDEX(input!$A:$DZ,MATCH('2017-18'!$A123,input!$A:$A,0),MATCH('2017-18'!J$2,input!$1:$1,0))</f>
        <v>0</v>
      </c>
      <c r="K123" s="50">
        <f>INDEX(input!$A:$DZ,MATCH('2017-18'!$A123,input!$A:$A,0),MATCH('2017-18'!K$2,input!$1:$1,0))</f>
        <v>0</v>
      </c>
      <c r="L123" s="106">
        <f>INDEX(input!$A:$DZ,MATCH('2017-18'!$A123,input!$A:$A,0),MATCH('2017-18'!L$2,input!$1:$1,0))</f>
        <v>0</v>
      </c>
      <c r="M123" s="106">
        <f>INDEX(input!$A:$DZ,MATCH('2017-18'!$A123,input!$A:$A,0),MATCH('2017-18'!M$2,input!$1:$1,0))</f>
        <v>0</v>
      </c>
      <c r="N123" s="105">
        <f>INDEX(input!$A:$DZ,MATCH('2017-18'!$A123,input!$A:$A,0),MATCH('2017-18'!N$2,input!$1:$1,0))</f>
        <v>1.9739892732515556</v>
      </c>
      <c r="O123" s="105">
        <f>INDEX(input!$A:$DZ,MATCH('2017-18'!$A123,input!$A:$A,0),MATCH('2017-18'!O$2,input!$1:$1,0))</f>
        <v>7.4442139124946839E-3</v>
      </c>
      <c r="P123" s="103">
        <f>INDEX(input!$A:$DZ,MATCH('2017-18'!$A123,input!$A:$A,0),MATCH('2017-18'!P$2,input!$1:$1,0))</f>
        <v>0</v>
      </c>
      <c r="Q123" s="103">
        <f>INDEX(input!$A:$DZ,MATCH('2017-18'!$A123,input!$A:$A,0),MATCH('2017-18'!Q$2,input!$1:$1,0))</f>
        <v>5.3354875415694086E-2</v>
      </c>
      <c r="R123" s="107">
        <f>INDEX(input!$A:$DZ,MATCH('2017-18'!$A123,input!$A:$A,0),MATCH('2017-18'!R$2,input!$1:$1,0))</f>
        <v>13.824558914815954</v>
      </c>
      <c r="S123" s="101">
        <f>INDEX(input!$A:$DZ,MATCH('2017-18'!$A123,input!$A:$A,0),MATCH('2017-18'!S$2,input!$1:$1,0))</f>
        <v>-8.6764102135480687</v>
      </c>
      <c r="W123" s="52"/>
    </row>
    <row r="124" spans="1:23" x14ac:dyDescent="0.25">
      <c r="A124" s="27" t="s">
        <v>236</v>
      </c>
      <c r="B124" s="27" t="str">
        <f>INDEX(input!$A:$DZ,MATCH('2017-18'!$A124,input!$A:$A,0),MATCH('2017-18'!B$2,input!$1:$1,0))</f>
        <v>E3632</v>
      </c>
      <c r="C124" s="27" t="str">
        <f>INDEX(input!$A:$DZ,MATCH('2017-18'!$A124,input!$A:$A,0),MATCH('2017-18'!C$2,input!$1:$1,0))</f>
        <v>E07000208</v>
      </c>
      <c r="E124" s="27" t="str">
        <f>INDEX(input!$A:$DZ,MATCH('2017-18'!$A124,input!$A:$A,0),MATCH('2017-18'!E$2,input!$1:$1,0))</f>
        <v>Epsom And Ewell</v>
      </c>
      <c r="F124" s="137">
        <f>INDEX(input!$A:$DZ,MATCH('2017-18'!$A124,input!$A:$A,0),MATCH('2017-18'!F$2,input!$1:$1,0))</f>
        <v>9.7761972256143608</v>
      </c>
      <c r="G124" s="106">
        <f>INDEX(input!$A:$DZ,MATCH('2017-18'!$A124,input!$A:$A,0),MATCH('2017-18'!G$2,input!$1:$1,0))</f>
        <v>1.3258309192474136</v>
      </c>
      <c r="H124" s="106">
        <f>INDEX(input!$A:$DZ,MATCH('2017-18'!$A124,input!$A:$A,0),MATCH('2017-18'!H$2,input!$1:$1,0))</f>
        <v>1.991591509599119E-2</v>
      </c>
      <c r="I124" s="105">
        <f>INDEX(input!$A:$DZ,MATCH('2017-18'!$A124,input!$A:$A,0),MATCH('2017-18'!I$2,input!$1:$1,0))</f>
        <v>5.9565260459519997</v>
      </c>
      <c r="J124" s="111">
        <f>INDEX(input!$A:$DZ,MATCH('2017-18'!$A124,input!$A:$A,0),MATCH('2017-18'!J$2,input!$1:$1,0))</f>
        <v>0</v>
      </c>
      <c r="K124" s="50">
        <f>INDEX(input!$A:$DZ,MATCH('2017-18'!$A124,input!$A:$A,0),MATCH('2017-18'!K$2,input!$1:$1,0))</f>
        <v>8.8708434047999746E-2</v>
      </c>
      <c r="L124" s="106">
        <f>INDEX(input!$A:$DZ,MATCH('2017-18'!$A124,input!$A:$A,0),MATCH('2017-18'!L$2,input!$1:$1,0))</f>
        <v>0</v>
      </c>
      <c r="M124" s="106">
        <f>INDEX(input!$A:$DZ,MATCH('2017-18'!$A124,input!$A:$A,0),MATCH('2017-18'!M$2,input!$1:$1,0))</f>
        <v>0</v>
      </c>
      <c r="N124" s="105">
        <f>INDEX(input!$A:$DZ,MATCH('2017-18'!$A124,input!$A:$A,0),MATCH('2017-18'!N$2,input!$1:$1,0))</f>
        <v>1.5543124197902223</v>
      </c>
      <c r="O124" s="105">
        <f>INDEX(input!$A:$DZ,MATCH('2017-18'!$A124,input!$A:$A,0),MATCH('2017-18'!O$2,input!$1:$1,0))</f>
        <v>3.1381537224787477E-3</v>
      </c>
      <c r="P124" s="103">
        <f>INDEX(input!$A:$DZ,MATCH('2017-18'!$A124,input!$A:$A,0),MATCH('2017-18'!P$2,input!$1:$1,0))</f>
        <v>0</v>
      </c>
      <c r="Q124" s="103">
        <f>INDEX(input!$A:$DZ,MATCH('2017-18'!$A124,input!$A:$A,0),MATCH('2017-18'!Q$2,input!$1:$1,0))</f>
        <v>8.2624455089251703E-2</v>
      </c>
      <c r="R124" s="107">
        <f>INDEX(input!$A:$DZ,MATCH('2017-18'!$A124,input!$A:$A,0),MATCH('2017-18'!R$2,input!$1:$1,0))</f>
        <v>9.031056342945357</v>
      </c>
      <c r="S124" s="101">
        <f>INDEX(input!$A:$DZ,MATCH('2017-18'!$A124,input!$A:$A,0),MATCH('2017-18'!S$2,input!$1:$1,0))</f>
        <v>-7.6219911021913394</v>
      </c>
      <c r="W124" s="52"/>
    </row>
    <row r="125" spans="1:23" x14ac:dyDescent="0.25">
      <c r="A125" s="27" t="s">
        <v>237</v>
      </c>
      <c r="B125" s="27" t="str">
        <f>INDEX(input!$A:$DZ,MATCH('2017-18'!$A125,input!$A:$A,0),MATCH('2017-18'!B$2,input!$1:$1,0))</f>
        <v>E1036</v>
      </c>
      <c r="C125" s="27" t="str">
        <f>INDEX(input!$A:$DZ,MATCH('2017-18'!$A125,input!$A:$A,0),MATCH('2017-18'!C$2,input!$1:$1,0))</f>
        <v>E07000036</v>
      </c>
      <c r="E125" s="27" t="str">
        <f>INDEX(input!$A:$DZ,MATCH('2017-18'!$A125,input!$A:$A,0),MATCH('2017-18'!E$2,input!$1:$1,0))</f>
        <v>Erewash</v>
      </c>
      <c r="F125" s="137">
        <f>INDEX(input!$A:$DZ,MATCH('2017-18'!$A125,input!$A:$A,0),MATCH('2017-18'!F$2,input!$1:$1,0))</f>
        <v>11.810970813441307</v>
      </c>
      <c r="G125" s="106">
        <f>INDEX(input!$A:$DZ,MATCH('2017-18'!$A125,input!$A:$A,0),MATCH('2017-18'!G$2,input!$1:$1,0))</f>
        <v>4.0763118112204069</v>
      </c>
      <c r="H125" s="106">
        <f>INDEX(input!$A:$DZ,MATCH('2017-18'!$A125,input!$A:$A,0),MATCH('2017-18'!H$2,input!$1:$1,0))</f>
        <v>4.6630939157629829E-2</v>
      </c>
      <c r="I125" s="105">
        <f>INDEX(input!$A:$DZ,MATCH('2017-18'!$A125,input!$A:$A,0),MATCH('2017-18'!I$2,input!$1:$1,0))</f>
        <v>5.6449552210919993</v>
      </c>
      <c r="J125" s="111">
        <f>INDEX(input!$A:$DZ,MATCH('2017-18'!$A125,input!$A:$A,0),MATCH('2017-18'!J$2,input!$1:$1,0))</f>
        <v>0</v>
      </c>
      <c r="K125" s="50">
        <f>INDEX(input!$A:$DZ,MATCH('2017-18'!$A125,input!$A:$A,0),MATCH('2017-18'!K$2,input!$1:$1,0))</f>
        <v>0.10782950890799993</v>
      </c>
      <c r="L125" s="106">
        <f>INDEX(input!$A:$DZ,MATCH('2017-18'!$A125,input!$A:$A,0),MATCH('2017-18'!L$2,input!$1:$1,0))</f>
        <v>0</v>
      </c>
      <c r="M125" s="106">
        <f>INDEX(input!$A:$DZ,MATCH('2017-18'!$A125,input!$A:$A,0),MATCH('2017-18'!M$2,input!$1:$1,0))</f>
        <v>0</v>
      </c>
      <c r="N125" s="105">
        <f>INDEX(input!$A:$DZ,MATCH('2017-18'!$A125,input!$A:$A,0),MATCH('2017-18'!N$2,input!$1:$1,0))</f>
        <v>1.2665671024782228</v>
      </c>
      <c r="O125" s="105">
        <f>INDEX(input!$A:$DZ,MATCH('2017-18'!$A125,input!$A:$A,0),MATCH('2017-18'!O$2,input!$1:$1,0))</f>
        <v>7.4087026482485864E-3</v>
      </c>
      <c r="P125" s="103">
        <f>INDEX(input!$A:$DZ,MATCH('2017-18'!$A125,input!$A:$A,0),MATCH('2017-18'!P$2,input!$1:$1,0))</f>
        <v>0</v>
      </c>
      <c r="Q125" s="103">
        <f>INDEX(input!$A:$DZ,MATCH('2017-18'!$A125,input!$A:$A,0),MATCH('2017-18'!Q$2,input!$1:$1,0))</f>
        <v>0</v>
      </c>
      <c r="R125" s="107">
        <f>INDEX(input!$A:$DZ,MATCH('2017-18'!$A125,input!$A:$A,0),MATCH('2017-18'!R$2,input!$1:$1,0))</f>
        <v>11.149703285504508</v>
      </c>
      <c r="S125" s="101">
        <f>INDEX(input!$A:$DZ,MATCH('2017-18'!$A125,input!$A:$A,0),MATCH('2017-18'!S$2,input!$1:$1,0))</f>
        <v>-5.5987567692932894</v>
      </c>
      <c r="W125" s="52"/>
    </row>
    <row r="126" spans="1:23" x14ac:dyDescent="0.25">
      <c r="A126" s="27" t="s">
        <v>239</v>
      </c>
      <c r="B126" s="27" t="str">
        <f>INDEX(input!$A:$DZ,MATCH('2017-18'!$A126,input!$A:$A,0),MATCH('2017-18'!B$2,input!$1:$1,0))</f>
        <v>E1521</v>
      </c>
      <c r="C126" s="27" t="str">
        <f>INDEX(input!$A:$DZ,MATCH('2017-18'!$A126,input!$A:$A,0),MATCH('2017-18'!C$2,input!$1:$1,0))</f>
        <v>E10000012</v>
      </c>
      <c r="E126" s="27" t="str">
        <f>INDEX(input!$A:$DZ,MATCH('2017-18'!$A126,input!$A:$A,0),MATCH('2017-18'!E$2,input!$1:$1,0))</f>
        <v>Essex</v>
      </c>
      <c r="F126" s="137">
        <f>INDEX(input!$A:$DZ,MATCH('2017-18'!$A126,input!$A:$A,0),MATCH('2017-18'!F$2,input!$1:$1,0))</f>
        <v>866.93622950005806</v>
      </c>
      <c r="G126" s="106">
        <f>INDEX(input!$A:$DZ,MATCH('2017-18'!$A126,input!$A:$A,0),MATCH('2017-18'!G$2,input!$1:$1,0))</f>
        <v>238.83055626346496</v>
      </c>
      <c r="H126" s="106">
        <f>INDEX(input!$A:$DZ,MATCH('2017-18'!$A126,input!$A:$A,0),MATCH('2017-18'!H$2,input!$1:$1,0))</f>
        <v>2.4778632636481892</v>
      </c>
      <c r="I126" s="105">
        <f>INDEX(input!$A:$DZ,MATCH('2017-18'!$A126,input!$A:$A,0),MATCH('2017-18'!I$2,input!$1:$1,0))</f>
        <v>568.10695945026998</v>
      </c>
      <c r="J126" s="111">
        <f>INDEX(input!$A:$DZ,MATCH('2017-18'!$A126,input!$A:$A,0),MATCH('2017-18'!J$2,input!$1:$1,0))</f>
        <v>28.370749549730064</v>
      </c>
      <c r="K126" s="50">
        <f>INDEX(input!$A:$DZ,MATCH('2017-18'!$A126,input!$A:$A,0),MATCH('2017-18'!K$2,input!$1:$1,0))</f>
        <v>0</v>
      </c>
      <c r="L126" s="106">
        <f>INDEX(input!$A:$DZ,MATCH('2017-18'!$A126,input!$A:$A,0),MATCH('2017-18'!L$2,input!$1:$1,0))</f>
        <v>24.725607025659475</v>
      </c>
      <c r="M126" s="106">
        <f>INDEX(input!$A:$DZ,MATCH('2017-18'!$A126,input!$A:$A,0),MATCH('2017-18'!M$2,input!$1:$1,0))</f>
        <v>5.945945</v>
      </c>
      <c r="N126" s="105">
        <f>INDEX(input!$A:$DZ,MATCH('2017-18'!$A126,input!$A:$A,0),MATCH('2017-18'!N$2,input!$1:$1,0))</f>
        <v>6.3862649789191117</v>
      </c>
      <c r="O126" s="105">
        <f>INDEX(input!$A:$DZ,MATCH('2017-18'!$A126,input!$A:$A,0),MATCH('2017-18'!O$2,input!$1:$1,0))</f>
        <v>0.39632313831246629</v>
      </c>
      <c r="P126" s="103">
        <f>INDEX(input!$A:$DZ,MATCH('2017-18'!$A126,input!$A:$A,0),MATCH('2017-18'!P$2,input!$1:$1,0))</f>
        <v>0</v>
      </c>
      <c r="Q126" s="103">
        <f>INDEX(input!$A:$DZ,MATCH('2017-18'!$A126,input!$A:$A,0),MATCH('2017-18'!Q$2,input!$1:$1,0))</f>
        <v>6.9721414776987283</v>
      </c>
      <c r="R126" s="107">
        <f>INDEX(input!$A:$DZ,MATCH('2017-18'!$A126,input!$A:$A,0),MATCH('2017-18'!R$2,input!$1:$1,0))</f>
        <v>882.21241014770294</v>
      </c>
      <c r="S126" s="101">
        <f>INDEX(input!$A:$DZ,MATCH('2017-18'!$A126,input!$A:$A,0),MATCH('2017-18'!S$2,input!$1:$1,0))</f>
        <v>1.7620881591780213</v>
      </c>
      <c r="W126" s="52"/>
    </row>
    <row r="127" spans="1:23" x14ac:dyDescent="0.25">
      <c r="A127" s="27" t="s">
        <v>241</v>
      </c>
      <c r="B127" s="27" t="str">
        <f>INDEX(input!$A:$DZ,MATCH('2017-18'!$A127,input!$A:$A,0),MATCH('2017-18'!B$2,input!$1:$1,0))</f>
        <v>E6115</v>
      </c>
      <c r="C127" s="27" t="str">
        <f>INDEX(input!$A:$DZ,MATCH('2017-18'!$A127,input!$A:$A,0),MATCH('2017-18'!C$2,input!$1:$1,0))</f>
        <v>E31000015</v>
      </c>
      <c r="E127" s="27" t="str">
        <f>INDEX(input!$A:$DZ,MATCH('2017-18'!$A127,input!$A:$A,0),MATCH('2017-18'!E$2,input!$1:$1,0))</f>
        <v>Essex Fire</v>
      </c>
      <c r="F127" s="137">
        <f>INDEX(input!$A:$DZ,MATCH('2017-18'!$A127,input!$A:$A,0),MATCH('2017-18'!F$2,input!$1:$1,0))</f>
        <v>70.881042041660464</v>
      </c>
      <c r="G127" s="106">
        <f>INDEX(input!$A:$DZ,MATCH('2017-18'!$A127,input!$A:$A,0),MATCH('2017-18'!G$2,input!$1:$1,0))</f>
        <v>26.460091476431465</v>
      </c>
      <c r="H127" s="106">
        <f>INDEX(input!$A:$DZ,MATCH('2017-18'!$A127,input!$A:$A,0),MATCH('2017-18'!H$2,input!$1:$1,0))</f>
        <v>0.23173231225934676</v>
      </c>
      <c r="I127" s="105">
        <f>INDEX(input!$A:$DZ,MATCH('2017-18'!$A127,input!$A:$A,0),MATCH('2017-18'!I$2,input!$1:$1,0))</f>
        <v>42.783047541000002</v>
      </c>
      <c r="J127" s="111">
        <f>INDEX(input!$A:$DZ,MATCH('2017-18'!$A127,input!$A:$A,0),MATCH('2017-18'!J$2,input!$1:$1,0))</f>
        <v>0</v>
      </c>
      <c r="K127" s="50">
        <f>INDEX(input!$A:$DZ,MATCH('2017-18'!$A127,input!$A:$A,0),MATCH('2017-18'!K$2,input!$1:$1,0))</f>
        <v>0</v>
      </c>
      <c r="L127" s="106">
        <f>INDEX(input!$A:$DZ,MATCH('2017-18'!$A127,input!$A:$A,0),MATCH('2017-18'!L$2,input!$1:$1,0))</f>
        <v>0</v>
      </c>
      <c r="M127" s="106">
        <f>INDEX(input!$A:$DZ,MATCH('2017-18'!$A127,input!$A:$A,0),MATCH('2017-18'!M$2,input!$1:$1,0))</f>
        <v>0</v>
      </c>
      <c r="N127" s="105">
        <f>INDEX(input!$A:$DZ,MATCH('2017-18'!$A127,input!$A:$A,0),MATCH('2017-18'!N$2,input!$1:$1,0))</f>
        <v>0</v>
      </c>
      <c r="O127" s="105">
        <f>INDEX(input!$A:$DZ,MATCH('2017-18'!$A127,input!$A:$A,0),MATCH('2017-18'!O$2,input!$1:$1,0))</f>
        <v>0</v>
      </c>
      <c r="P127" s="103">
        <f>INDEX(input!$A:$DZ,MATCH('2017-18'!$A127,input!$A:$A,0),MATCH('2017-18'!P$2,input!$1:$1,0))</f>
        <v>0</v>
      </c>
      <c r="Q127" s="103">
        <f>INDEX(input!$A:$DZ,MATCH('2017-18'!$A127,input!$A:$A,0),MATCH('2017-18'!Q$2,input!$1:$1,0))</f>
        <v>0.10905576984628944</v>
      </c>
      <c r="R127" s="107">
        <f>INDEX(input!$A:$DZ,MATCH('2017-18'!$A127,input!$A:$A,0),MATCH('2017-18'!R$2,input!$1:$1,0))</f>
        <v>69.583927099537092</v>
      </c>
      <c r="S127" s="101">
        <f>INDEX(input!$A:$DZ,MATCH('2017-18'!$A127,input!$A:$A,0),MATCH('2017-18'!S$2,input!$1:$1,0))</f>
        <v>-1.82998853397357</v>
      </c>
      <c r="W127" s="52"/>
    </row>
    <row r="128" spans="1:23" x14ac:dyDescent="0.25">
      <c r="A128" s="27" t="s">
        <v>243</v>
      </c>
      <c r="B128" s="27" t="str">
        <f>INDEX(input!$A:$DZ,MATCH('2017-18'!$A128,input!$A:$A,0),MATCH('2017-18'!B$2,input!$1:$1,0))</f>
        <v>E1132</v>
      </c>
      <c r="C128" s="27" t="str">
        <f>INDEX(input!$A:$DZ,MATCH('2017-18'!$A128,input!$A:$A,0),MATCH('2017-18'!C$2,input!$1:$1,0))</f>
        <v>E07000041</v>
      </c>
      <c r="E128" s="27" t="str">
        <f>INDEX(input!$A:$DZ,MATCH('2017-18'!$A128,input!$A:$A,0),MATCH('2017-18'!E$2,input!$1:$1,0))</f>
        <v>Exeter</v>
      </c>
      <c r="F128" s="137">
        <f>INDEX(input!$A:$DZ,MATCH('2017-18'!$A128,input!$A:$A,0),MATCH('2017-18'!F$2,input!$1:$1,0))</f>
        <v>15.059821836751572</v>
      </c>
      <c r="G128" s="106">
        <f>INDEX(input!$A:$DZ,MATCH('2017-18'!$A128,input!$A:$A,0),MATCH('2017-18'!G$2,input!$1:$1,0))</f>
        <v>5.1765561508134637</v>
      </c>
      <c r="H128" s="106">
        <f>INDEX(input!$A:$DZ,MATCH('2017-18'!$A128,input!$A:$A,0),MATCH('2017-18'!H$2,input!$1:$1,0))</f>
        <v>5.7936325023856809E-2</v>
      </c>
      <c r="I128" s="105">
        <f>INDEX(input!$A:$DZ,MATCH('2017-18'!$A128,input!$A:$A,0),MATCH('2017-18'!I$2,input!$1:$1,0))</f>
        <v>5.0858964059400007</v>
      </c>
      <c r="J128" s="111">
        <f>INDEX(input!$A:$DZ,MATCH('2017-18'!$A128,input!$A:$A,0),MATCH('2017-18'!J$2,input!$1:$1,0))</f>
        <v>0</v>
      </c>
      <c r="K128" s="50">
        <f>INDEX(input!$A:$DZ,MATCH('2017-18'!$A128,input!$A:$A,0),MATCH('2017-18'!K$2,input!$1:$1,0))</f>
        <v>0.16447844406000017</v>
      </c>
      <c r="L128" s="106">
        <f>INDEX(input!$A:$DZ,MATCH('2017-18'!$A128,input!$A:$A,0),MATCH('2017-18'!L$2,input!$1:$1,0))</f>
        <v>0</v>
      </c>
      <c r="M128" s="106">
        <f>INDEX(input!$A:$DZ,MATCH('2017-18'!$A128,input!$A:$A,0),MATCH('2017-18'!M$2,input!$1:$1,0))</f>
        <v>0</v>
      </c>
      <c r="N128" s="105">
        <f>INDEX(input!$A:$DZ,MATCH('2017-18'!$A128,input!$A:$A,0),MATCH('2017-18'!N$2,input!$1:$1,0))</f>
        <v>3.5972024427306666</v>
      </c>
      <c r="O128" s="105">
        <f>INDEX(input!$A:$DZ,MATCH('2017-18'!$A128,input!$A:$A,0),MATCH('2017-18'!O$2,input!$1:$1,0))</f>
        <v>9.1290354053047695E-3</v>
      </c>
      <c r="P128" s="103">
        <f>INDEX(input!$A:$DZ,MATCH('2017-18'!$A128,input!$A:$A,0),MATCH('2017-18'!P$2,input!$1:$1,0))</f>
        <v>0</v>
      </c>
      <c r="Q128" s="103">
        <f>INDEX(input!$A:$DZ,MATCH('2017-18'!$A128,input!$A:$A,0),MATCH('2017-18'!Q$2,input!$1:$1,0))</f>
        <v>0</v>
      </c>
      <c r="R128" s="107">
        <f>INDEX(input!$A:$DZ,MATCH('2017-18'!$A128,input!$A:$A,0),MATCH('2017-18'!R$2,input!$1:$1,0))</f>
        <v>14.091198803973294</v>
      </c>
      <c r="S128" s="101">
        <f>INDEX(input!$A:$DZ,MATCH('2017-18'!$A128,input!$A:$A,0),MATCH('2017-18'!S$2,input!$1:$1,0))</f>
        <v>-6.4318359358971904</v>
      </c>
      <c r="W128" s="52"/>
    </row>
    <row r="129" spans="1:23" x14ac:dyDescent="0.25">
      <c r="A129" s="27" t="s">
        <v>245</v>
      </c>
      <c r="B129" s="27" t="str">
        <f>INDEX(input!$A:$DZ,MATCH('2017-18'!$A129,input!$A:$A,0),MATCH('2017-18'!B$2,input!$1:$1,0))</f>
        <v>E1734</v>
      </c>
      <c r="C129" s="27" t="str">
        <f>INDEX(input!$A:$DZ,MATCH('2017-18'!$A129,input!$A:$A,0),MATCH('2017-18'!C$2,input!$1:$1,0))</f>
        <v>E07000087</v>
      </c>
      <c r="E129" s="27" t="str">
        <f>INDEX(input!$A:$DZ,MATCH('2017-18'!$A129,input!$A:$A,0),MATCH('2017-18'!E$2,input!$1:$1,0))</f>
        <v>Fareham</v>
      </c>
      <c r="F129" s="137">
        <f>INDEX(input!$A:$DZ,MATCH('2017-18'!$A129,input!$A:$A,0),MATCH('2017-18'!F$2,input!$1:$1,0))</f>
        <v>10.860212050490343</v>
      </c>
      <c r="G129" s="106">
        <f>INDEX(input!$A:$DZ,MATCH('2017-18'!$A129,input!$A:$A,0),MATCH('2017-18'!G$2,input!$1:$1,0))</f>
        <v>2.089342597392049</v>
      </c>
      <c r="H129" s="106">
        <f>INDEX(input!$A:$DZ,MATCH('2017-18'!$A129,input!$A:$A,0),MATCH('2017-18'!H$2,input!$1:$1,0))</f>
        <v>2.7054674372928116E-2</v>
      </c>
      <c r="I129" s="105">
        <f>INDEX(input!$A:$DZ,MATCH('2017-18'!$A129,input!$A:$A,0),MATCH('2017-18'!I$2,input!$1:$1,0))</f>
        <v>6.1813761203807989</v>
      </c>
      <c r="J129" s="111">
        <f>INDEX(input!$A:$DZ,MATCH('2017-18'!$A129,input!$A:$A,0),MATCH('2017-18'!J$2,input!$1:$1,0))</f>
        <v>0</v>
      </c>
      <c r="K129" s="50">
        <f>INDEX(input!$A:$DZ,MATCH('2017-18'!$A129,input!$A:$A,0),MATCH('2017-18'!K$2,input!$1:$1,0))</f>
        <v>0.18368563161919918</v>
      </c>
      <c r="L129" s="106">
        <f>INDEX(input!$A:$DZ,MATCH('2017-18'!$A129,input!$A:$A,0),MATCH('2017-18'!L$2,input!$1:$1,0))</f>
        <v>0</v>
      </c>
      <c r="M129" s="106">
        <f>INDEX(input!$A:$DZ,MATCH('2017-18'!$A129,input!$A:$A,0),MATCH('2017-18'!M$2,input!$1:$1,0))</f>
        <v>0</v>
      </c>
      <c r="N129" s="105">
        <f>INDEX(input!$A:$DZ,MATCH('2017-18'!$A129,input!$A:$A,0),MATCH('2017-18'!N$2,input!$1:$1,0))</f>
        <v>1.5741762565973334</v>
      </c>
      <c r="O129" s="105">
        <f>INDEX(input!$A:$DZ,MATCH('2017-18'!$A129,input!$A:$A,0),MATCH('2017-18'!O$2,input!$1:$1,0))</f>
        <v>4.324667102378772E-3</v>
      </c>
      <c r="P129" s="103">
        <f>INDEX(input!$A:$DZ,MATCH('2017-18'!$A129,input!$A:$A,0),MATCH('2017-18'!P$2,input!$1:$1,0))</f>
        <v>0</v>
      </c>
      <c r="Q129" s="103">
        <f>INDEX(input!$A:$DZ,MATCH('2017-18'!$A129,input!$A:$A,0),MATCH('2017-18'!Q$2,input!$1:$1,0))</f>
        <v>7.3631189757116591E-2</v>
      </c>
      <c r="R129" s="107">
        <f>INDEX(input!$A:$DZ,MATCH('2017-18'!$A129,input!$A:$A,0),MATCH('2017-18'!R$2,input!$1:$1,0))</f>
        <v>10.133591137221803</v>
      </c>
      <c r="S129" s="101">
        <f>INDEX(input!$A:$DZ,MATCH('2017-18'!$A129,input!$A:$A,0),MATCH('2017-18'!S$2,input!$1:$1,0))</f>
        <v>-6.6906696654761451</v>
      </c>
      <c r="W129" s="52"/>
    </row>
    <row r="130" spans="1:23" x14ac:dyDescent="0.25">
      <c r="A130" s="27" t="s">
        <v>247</v>
      </c>
      <c r="B130" s="27" t="str">
        <f>INDEX(input!$A:$DZ,MATCH('2017-18'!$A130,input!$A:$A,0),MATCH('2017-18'!B$2,input!$1:$1,0))</f>
        <v>E0533</v>
      </c>
      <c r="C130" s="27" t="str">
        <f>INDEX(input!$A:$DZ,MATCH('2017-18'!$A130,input!$A:$A,0),MATCH('2017-18'!C$2,input!$1:$1,0))</f>
        <v>E07000010</v>
      </c>
      <c r="E130" s="27" t="str">
        <f>INDEX(input!$A:$DZ,MATCH('2017-18'!$A130,input!$A:$A,0),MATCH('2017-18'!E$2,input!$1:$1,0))</f>
        <v>Fenland</v>
      </c>
      <c r="F130" s="137">
        <f>INDEX(input!$A:$DZ,MATCH('2017-18'!$A130,input!$A:$A,0),MATCH('2017-18'!F$2,input!$1:$1,0))</f>
        <v>14.184119144081738</v>
      </c>
      <c r="G130" s="106">
        <f>INDEX(input!$A:$DZ,MATCH('2017-18'!$A130,input!$A:$A,0),MATCH('2017-18'!G$2,input!$1:$1,0))</f>
        <v>4.382022645385133</v>
      </c>
      <c r="H130" s="106">
        <f>INDEX(input!$A:$DZ,MATCH('2017-18'!$A130,input!$A:$A,0),MATCH('2017-18'!H$2,input!$1:$1,0))</f>
        <v>5.1930151525509928E-2</v>
      </c>
      <c r="I130" s="105">
        <f>INDEX(input!$A:$DZ,MATCH('2017-18'!$A130,input!$A:$A,0),MATCH('2017-18'!I$2,input!$1:$1,0))</f>
        <v>7.2531617399999986</v>
      </c>
      <c r="J130" s="111">
        <f>INDEX(input!$A:$DZ,MATCH('2017-18'!$A130,input!$A:$A,0),MATCH('2017-18'!J$2,input!$1:$1,0))</f>
        <v>0</v>
      </c>
      <c r="K130" s="50">
        <f>INDEX(input!$A:$DZ,MATCH('2017-18'!$A130,input!$A:$A,0),MATCH('2017-18'!K$2,input!$1:$1,0))</f>
        <v>8.0709128269518256E-16</v>
      </c>
      <c r="L130" s="106">
        <f>INDEX(input!$A:$DZ,MATCH('2017-18'!$A130,input!$A:$A,0),MATCH('2017-18'!L$2,input!$1:$1,0))</f>
        <v>0</v>
      </c>
      <c r="M130" s="106">
        <f>INDEX(input!$A:$DZ,MATCH('2017-18'!$A130,input!$A:$A,0),MATCH('2017-18'!M$2,input!$1:$1,0))</f>
        <v>0</v>
      </c>
      <c r="N130" s="105">
        <f>INDEX(input!$A:$DZ,MATCH('2017-18'!$A130,input!$A:$A,0),MATCH('2017-18'!N$2,input!$1:$1,0))</f>
        <v>1.6491377972337777</v>
      </c>
      <c r="O130" s="105">
        <f>INDEX(input!$A:$DZ,MATCH('2017-18'!$A130,input!$A:$A,0),MATCH('2017-18'!O$2,input!$1:$1,0))</f>
        <v>8.1848413291020494E-3</v>
      </c>
      <c r="P130" s="103">
        <f>INDEX(input!$A:$DZ,MATCH('2017-18'!$A130,input!$A:$A,0),MATCH('2017-18'!P$2,input!$1:$1,0))</f>
        <v>0</v>
      </c>
      <c r="Q130" s="103">
        <f>INDEX(input!$A:$DZ,MATCH('2017-18'!$A130,input!$A:$A,0),MATCH('2017-18'!Q$2,input!$1:$1,0))</f>
        <v>1.5782171673010945E-3</v>
      </c>
      <c r="R130" s="107">
        <f>INDEX(input!$A:$DZ,MATCH('2017-18'!$A130,input!$A:$A,0),MATCH('2017-18'!R$2,input!$1:$1,0))</f>
        <v>13.346015392640819</v>
      </c>
      <c r="S130" s="101">
        <f>INDEX(input!$A:$DZ,MATCH('2017-18'!$A130,input!$A:$A,0),MATCH('2017-18'!S$2,input!$1:$1,0))</f>
        <v>-5.9087472611269902</v>
      </c>
      <c r="W130" s="52"/>
    </row>
    <row r="131" spans="1:23" x14ac:dyDescent="0.25">
      <c r="A131" s="27" t="s">
        <v>249</v>
      </c>
      <c r="B131" s="27" t="str">
        <f>INDEX(input!$A:$DZ,MATCH('2017-18'!$A131,input!$A:$A,0),MATCH('2017-18'!B$2,input!$1:$1,0))</f>
        <v>E3532</v>
      </c>
      <c r="C131" s="27" t="str">
        <f>INDEX(input!$A:$DZ,MATCH('2017-18'!$A131,input!$A:$A,0),MATCH('2017-18'!C$2,input!$1:$1,0))</f>
        <v>E07000201</v>
      </c>
      <c r="E131" s="27" t="str">
        <f>INDEX(input!$A:$DZ,MATCH('2017-18'!$A131,input!$A:$A,0),MATCH('2017-18'!E$2,input!$1:$1,0))</f>
        <v>Forest Heath</v>
      </c>
      <c r="F131" s="137">
        <f>INDEX(input!$A:$DZ,MATCH('2017-18'!$A131,input!$A:$A,0),MATCH('2017-18'!F$2,input!$1:$1,0))</f>
        <v>7.8993035272496277</v>
      </c>
      <c r="G131" s="106">
        <f>INDEX(input!$A:$DZ,MATCH('2017-18'!$A131,input!$A:$A,0),MATCH('2017-18'!G$2,input!$1:$1,0))</f>
        <v>2.5326976110186732</v>
      </c>
      <c r="H131" s="106">
        <f>INDEX(input!$A:$DZ,MATCH('2017-18'!$A131,input!$A:$A,0),MATCH('2017-18'!H$2,input!$1:$1,0))</f>
        <v>2.8113639344130647E-2</v>
      </c>
      <c r="I131" s="105">
        <f>INDEX(input!$A:$DZ,MATCH('2017-18'!$A131,input!$A:$A,0),MATCH('2017-18'!I$2,input!$1:$1,0))</f>
        <v>2.46368094858</v>
      </c>
      <c r="J131" s="111">
        <f>INDEX(input!$A:$DZ,MATCH('2017-18'!$A131,input!$A:$A,0),MATCH('2017-18'!J$2,input!$1:$1,0))</f>
        <v>0</v>
      </c>
      <c r="K131" s="50">
        <f>INDEX(input!$A:$DZ,MATCH('2017-18'!$A131,input!$A:$A,0),MATCH('2017-18'!K$2,input!$1:$1,0))</f>
        <v>3.869026541999962E-2</v>
      </c>
      <c r="L131" s="106">
        <f>INDEX(input!$A:$DZ,MATCH('2017-18'!$A131,input!$A:$A,0),MATCH('2017-18'!L$2,input!$1:$1,0))</f>
        <v>0</v>
      </c>
      <c r="M131" s="106">
        <f>INDEX(input!$A:$DZ,MATCH('2017-18'!$A131,input!$A:$A,0),MATCH('2017-18'!M$2,input!$1:$1,0))</f>
        <v>0</v>
      </c>
      <c r="N131" s="105">
        <f>INDEX(input!$A:$DZ,MATCH('2017-18'!$A131,input!$A:$A,0),MATCH('2017-18'!N$2,input!$1:$1,0))</f>
        <v>1.2775855202488891</v>
      </c>
      <c r="O131" s="105">
        <f>INDEX(input!$A:$DZ,MATCH('2017-18'!$A131,input!$A:$A,0),MATCH('2017-18'!O$2,input!$1:$1,0))</f>
        <v>4.4581202152044501E-3</v>
      </c>
      <c r="P131" s="103">
        <f>INDEX(input!$A:$DZ,MATCH('2017-18'!$A131,input!$A:$A,0),MATCH('2017-18'!P$2,input!$1:$1,0))</f>
        <v>1.7529533799768845E-2</v>
      </c>
      <c r="Q131" s="103">
        <f>INDEX(input!$A:$DZ,MATCH('2017-18'!$A131,input!$A:$A,0),MATCH('2017-18'!Q$2,input!$1:$1,0))</f>
        <v>0</v>
      </c>
      <c r="R131" s="107">
        <f>INDEX(input!$A:$DZ,MATCH('2017-18'!$A131,input!$A:$A,0),MATCH('2017-18'!R$2,input!$1:$1,0))</f>
        <v>6.3627556386266662</v>
      </c>
      <c r="S131" s="101">
        <f>INDEX(input!$A:$DZ,MATCH('2017-18'!$A131,input!$A:$A,0),MATCH('2017-18'!S$2,input!$1:$1,0))</f>
        <v>-19.451688156081726</v>
      </c>
      <c r="W131" s="52"/>
    </row>
    <row r="132" spans="1:23" x14ac:dyDescent="0.25">
      <c r="A132" s="27" t="s">
        <v>251</v>
      </c>
      <c r="B132" s="27" t="str">
        <f>INDEX(input!$A:$DZ,MATCH('2017-18'!$A132,input!$A:$A,0),MATCH('2017-18'!B$2,input!$1:$1,0))</f>
        <v>E1633</v>
      </c>
      <c r="C132" s="27" t="str">
        <f>INDEX(input!$A:$DZ,MATCH('2017-18'!$A132,input!$A:$A,0),MATCH('2017-18'!C$2,input!$1:$1,0))</f>
        <v>E07000080</v>
      </c>
      <c r="E132" s="27" t="str">
        <f>INDEX(input!$A:$DZ,MATCH('2017-18'!$A132,input!$A:$A,0),MATCH('2017-18'!E$2,input!$1:$1,0))</f>
        <v>Forest of Dean</v>
      </c>
      <c r="F132" s="137">
        <f>INDEX(input!$A:$DZ,MATCH('2017-18'!$A132,input!$A:$A,0),MATCH('2017-18'!F$2,input!$1:$1,0))</f>
        <v>10.442710777781677</v>
      </c>
      <c r="G132" s="106">
        <f>INDEX(input!$A:$DZ,MATCH('2017-18'!$A132,input!$A:$A,0),MATCH('2017-18'!G$2,input!$1:$1,0))</f>
        <v>3.1421663098324002</v>
      </c>
      <c r="H132" s="106">
        <f>INDEX(input!$A:$DZ,MATCH('2017-18'!$A132,input!$A:$A,0),MATCH('2017-18'!H$2,input!$1:$1,0))</f>
        <v>3.6363145779540675E-2</v>
      </c>
      <c r="I132" s="105">
        <f>INDEX(input!$A:$DZ,MATCH('2017-18'!$A132,input!$A:$A,0),MATCH('2017-18'!I$2,input!$1:$1,0))</f>
        <v>4.7533242349999991</v>
      </c>
      <c r="J132" s="111">
        <f>INDEX(input!$A:$DZ,MATCH('2017-18'!$A132,input!$A:$A,0),MATCH('2017-18'!J$2,input!$1:$1,0))</f>
        <v>0</v>
      </c>
      <c r="K132" s="50">
        <f>INDEX(input!$A:$DZ,MATCH('2017-18'!$A132,input!$A:$A,0),MATCH('2017-18'!K$2,input!$1:$1,0))</f>
        <v>8.001990181583096E-16</v>
      </c>
      <c r="L132" s="106">
        <f>INDEX(input!$A:$DZ,MATCH('2017-18'!$A132,input!$A:$A,0),MATCH('2017-18'!L$2,input!$1:$1,0))</f>
        <v>0</v>
      </c>
      <c r="M132" s="106">
        <f>INDEX(input!$A:$DZ,MATCH('2017-18'!$A132,input!$A:$A,0),MATCH('2017-18'!M$2,input!$1:$1,0))</f>
        <v>0</v>
      </c>
      <c r="N132" s="105">
        <f>INDEX(input!$A:$DZ,MATCH('2017-18'!$A132,input!$A:$A,0),MATCH('2017-18'!N$2,input!$1:$1,0))</f>
        <v>1.923775792696889</v>
      </c>
      <c r="O132" s="105">
        <f>INDEX(input!$A:$DZ,MATCH('2017-18'!$A132,input!$A:$A,0),MATCH('2017-18'!O$2,input!$1:$1,0))</f>
        <v>5.7870567260414037E-3</v>
      </c>
      <c r="P132" s="103">
        <f>INDEX(input!$A:$DZ,MATCH('2017-18'!$A132,input!$A:$A,0),MATCH('2017-18'!P$2,input!$1:$1,0))</f>
        <v>0.10049891113769824</v>
      </c>
      <c r="Q132" s="103">
        <f>INDEX(input!$A:$DZ,MATCH('2017-18'!$A132,input!$A:$A,0),MATCH('2017-18'!Q$2,input!$1:$1,0))</f>
        <v>0</v>
      </c>
      <c r="R132" s="107">
        <f>INDEX(input!$A:$DZ,MATCH('2017-18'!$A132,input!$A:$A,0),MATCH('2017-18'!R$2,input!$1:$1,0))</f>
        <v>9.9619154511725689</v>
      </c>
      <c r="S132" s="101">
        <f>INDEX(input!$A:$DZ,MATCH('2017-18'!$A132,input!$A:$A,0),MATCH('2017-18'!S$2,input!$1:$1,0))</f>
        <v>-4.6041237456472146</v>
      </c>
      <c r="W132" s="52"/>
    </row>
    <row r="133" spans="1:23" x14ac:dyDescent="0.25">
      <c r="A133" s="27" t="s">
        <v>253</v>
      </c>
      <c r="B133" s="27" t="str">
        <f>INDEX(input!$A:$DZ,MATCH('2017-18'!$A133,input!$A:$A,0),MATCH('2017-18'!B$2,input!$1:$1,0))</f>
        <v>E2335</v>
      </c>
      <c r="C133" s="27" t="str">
        <f>INDEX(input!$A:$DZ,MATCH('2017-18'!$A133,input!$A:$A,0),MATCH('2017-18'!C$2,input!$1:$1,0))</f>
        <v>E07000119</v>
      </c>
      <c r="E133" s="27" t="str">
        <f>INDEX(input!$A:$DZ,MATCH('2017-18'!$A133,input!$A:$A,0),MATCH('2017-18'!E$2,input!$1:$1,0))</f>
        <v>Fylde</v>
      </c>
      <c r="F133" s="137">
        <f>INDEX(input!$A:$DZ,MATCH('2017-18'!$A133,input!$A:$A,0),MATCH('2017-18'!F$2,input!$1:$1,0))</f>
        <v>10.060166544253788</v>
      </c>
      <c r="G133" s="106">
        <f>INDEX(input!$A:$DZ,MATCH('2017-18'!$A133,input!$A:$A,0),MATCH('2017-18'!G$2,input!$1:$1,0))</f>
        <v>2.1609634492065659</v>
      </c>
      <c r="H133" s="106">
        <f>INDEX(input!$A:$DZ,MATCH('2017-18'!$A133,input!$A:$A,0),MATCH('2017-18'!H$2,input!$1:$1,0))</f>
        <v>2.7148864504556322E-2</v>
      </c>
      <c r="I133" s="105">
        <f>INDEX(input!$A:$DZ,MATCH('2017-18'!$A133,input!$A:$A,0),MATCH('2017-18'!I$2,input!$1:$1,0))</f>
        <v>5.6604776041439999</v>
      </c>
      <c r="J133" s="111">
        <f>INDEX(input!$A:$DZ,MATCH('2017-18'!$A133,input!$A:$A,0),MATCH('2017-18'!J$2,input!$1:$1,0))</f>
        <v>0</v>
      </c>
      <c r="K133" s="50">
        <f>INDEX(input!$A:$DZ,MATCH('2017-18'!$A133,input!$A:$A,0),MATCH('2017-18'!K$2,input!$1:$1,0))</f>
        <v>7.2158235855999578E-2</v>
      </c>
      <c r="L133" s="106">
        <f>INDEX(input!$A:$DZ,MATCH('2017-18'!$A133,input!$A:$A,0),MATCH('2017-18'!L$2,input!$1:$1,0))</f>
        <v>0</v>
      </c>
      <c r="M133" s="106">
        <f>INDEX(input!$A:$DZ,MATCH('2017-18'!$A133,input!$A:$A,0),MATCH('2017-18'!M$2,input!$1:$1,0))</f>
        <v>0</v>
      </c>
      <c r="N133" s="105">
        <f>INDEX(input!$A:$DZ,MATCH('2017-18'!$A133,input!$A:$A,0),MATCH('2017-18'!N$2,input!$1:$1,0))</f>
        <v>1.661240388529778</v>
      </c>
      <c r="O133" s="105">
        <f>INDEX(input!$A:$DZ,MATCH('2017-18'!$A133,input!$A:$A,0),MATCH('2017-18'!O$2,input!$1:$1,0))</f>
        <v>4.3350912987075146E-3</v>
      </c>
      <c r="P133" s="103">
        <f>INDEX(input!$A:$DZ,MATCH('2017-18'!$A133,input!$A:$A,0),MATCH('2017-18'!P$2,input!$1:$1,0))</f>
        <v>0</v>
      </c>
      <c r="Q133" s="103">
        <f>INDEX(input!$A:$DZ,MATCH('2017-18'!$A133,input!$A:$A,0),MATCH('2017-18'!Q$2,input!$1:$1,0))</f>
        <v>5.5574936864309955E-2</v>
      </c>
      <c r="R133" s="107">
        <f>INDEX(input!$A:$DZ,MATCH('2017-18'!$A133,input!$A:$A,0),MATCH('2017-18'!R$2,input!$1:$1,0))</f>
        <v>9.6418985704039173</v>
      </c>
      <c r="S133" s="101">
        <f>INDEX(input!$A:$DZ,MATCH('2017-18'!$A133,input!$A:$A,0),MATCH('2017-18'!S$2,input!$1:$1,0))</f>
        <v>-4.157664507937775</v>
      </c>
      <c r="W133" s="52"/>
    </row>
    <row r="134" spans="1:23" x14ac:dyDescent="0.25">
      <c r="A134" s="27" t="s">
        <v>255</v>
      </c>
      <c r="B134" s="27" t="str">
        <f>INDEX(input!$A:$DZ,MATCH('2017-18'!$A134,input!$A:$A,0),MATCH('2017-18'!B$2,input!$1:$1,0))</f>
        <v>E4501</v>
      </c>
      <c r="C134" s="27" t="str">
        <f>INDEX(input!$A:$DZ,MATCH('2017-18'!$A134,input!$A:$A,0),MATCH('2017-18'!C$2,input!$1:$1,0))</f>
        <v>E08000037</v>
      </c>
      <c r="E134" s="27" t="str">
        <f>INDEX(input!$A:$DZ,MATCH('2017-18'!$A134,input!$A:$A,0),MATCH('2017-18'!E$2,input!$1:$1,0))</f>
        <v>Gateshead</v>
      </c>
      <c r="F134" s="137">
        <f>INDEX(input!$A:$DZ,MATCH('2017-18'!$A134,input!$A:$A,0),MATCH('2017-18'!F$2,input!$1:$1,0))</f>
        <v>172.0087488008775</v>
      </c>
      <c r="G134" s="106">
        <f>INDEX(input!$A:$DZ,MATCH('2017-18'!$A134,input!$A:$A,0),MATCH('2017-18'!G$2,input!$1:$1,0))</f>
        <v>82.385887026999271</v>
      </c>
      <c r="H134" s="106">
        <f>INDEX(input!$A:$DZ,MATCH('2017-18'!$A134,input!$A:$A,0),MATCH('2017-18'!H$2,input!$1:$1,0))</f>
        <v>0.82021091245689026</v>
      </c>
      <c r="I134" s="105">
        <f>INDEX(input!$A:$DZ,MATCH('2017-18'!$A134,input!$A:$A,0),MATCH('2017-18'!I$2,input!$1:$1,0))</f>
        <v>77.953063575305265</v>
      </c>
      <c r="J134" s="111">
        <f>INDEX(input!$A:$DZ,MATCH('2017-18'!$A134,input!$A:$A,0),MATCH('2017-18'!J$2,input!$1:$1,0))</f>
        <v>3.8665382366947383</v>
      </c>
      <c r="K134" s="50">
        <f>INDEX(input!$A:$DZ,MATCH('2017-18'!$A134,input!$A:$A,0),MATCH('2017-18'!K$2,input!$1:$1,0))</f>
        <v>0</v>
      </c>
      <c r="L134" s="106">
        <f>INDEX(input!$A:$DZ,MATCH('2017-18'!$A134,input!$A:$A,0),MATCH('2017-18'!L$2,input!$1:$1,0))</f>
        <v>5.9226446358973428</v>
      </c>
      <c r="M134" s="106">
        <f>INDEX(input!$A:$DZ,MATCH('2017-18'!$A134,input!$A:$A,0),MATCH('2017-18'!M$2,input!$1:$1,0))</f>
        <v>1.1383479999999999</v>
      </c>
      <c r="N134" s="105">
        <f>INDEX(input!$A:$DZ,MATCH('2017-18'!$A134,input!$A:$A,0),MATCH('2017-18'!N$2,input!$1:$1,0))</f>
        <v>2.4801106063644442</v>
      </c>
      <c r="O134" s="105">
        <f>INDEX(input!$A:$DZ,MATCH('2017-18'!$A134,input!$A:$A,0),MATCH('2017-18'!O$2,input!$1:$1,0))</f>
        <v>0.1301071323259913</v>
      </c>
      <c r="P134" s="103">
        <f>INDEX(input!$A:$DZ,MATCH('2017-18'!$A134,input!$A:$A,0),MATCH('2017-18'!P$2,input!$1:$1,0))</f>
        <v>0</v>
      </c>
      <c r="Q134" s="103">
        <f>INDEX(input!$A:$DZ,MATCH('2017-18'!$A134,input!$A:$A,0),MATCH('2017-18'!Q$2,input!$1:$1,0))</f>
        <v>0</v>
      </c>
      <c r="R134" s="107">
        <f>INDEX(input!$A:$DZ,MATCH('2017-18'!$A134,input!$A:$A,0),MATCH('2017-18'!R$2,input!$1:$1,0))</f>
        <v>174.69691012604392</v>
      </c>
      <c r="S134" s="101">
        <f>INDEX(input!$A:$DZ,MATCH('2017-18'!$A134,input!$A:$A,0),MATCH('2017-18'!S$2,input!$1:$1,0))</f>
        <v>1.5628049991098347</v>
      </c>
      <c r="W134" s="52"/>
    </row>
    <row r="135" spans="1:23" x14ac:dyDescent="0.25">
      <c r="A135" s="27" t="s">
        <v>257</v>
      </c>
      <c r="B135" s="27" t="str">
        <f>INDEX(input!$A:$DZ,MATCH('2017-18'!$A135,input!$A:$A,0),MATCH('2017-18'!B$2,input!$1:$1,0))</f>
        <v>E3034</v>
      </c>
      <c r="C135" s="27" t="str">
        <f>INDEX(input!$A:$DZ,MATCH('2017-18'!$A135,input!$A:$A,0),MATCH('2017-18'!C$2,input!$1:$1,0))</f>
        <v>E07000173</v>
      </c>
      <c r="E135" s="27" t="str">
        <f>INDEX(input!$A:$DZ,MATCH('2017-18'!$A135,input!$A:$A,0),MATCH('2017-18'!E$2,input!$1:$1,0))</f>
        <v>Gedling</v>
      </c>
      <c r="F135" s="137">
        <f>INDEX(input!$A:$DZ,MATCH('2017-18'!$A135,input!$A:$A,0),MATCH('2017-18'!F$2,input!$1:$1,0))</f>
        <v>12.205190368872787</v>
      </c>
      <c r="G135" s="106">
        <f>INDEX(input!$A:$DZ,MATCH('2017-18'!$A135,input!$A:$A,0),MATCH('2017-18'!G$2,input!$1:$1,0))</f>
        <v>3.6535305477314153</v>
      </c>
      <c r="H135" s="106">
        <f>INDEX(input!$A:$DZ,MATCH('2017-18'!$A135,input!$A:$A,0),MATCH('2017-18'!H$2,input!$1:$1,0))</f>
        <v>4.3156531691624429E-2</v>
      </c>
      <c r="I135" s="105">
        <f>INDEX(input!$A:$DZ,MATCH('2017-18'!$A135,input!$A:$A,0),MATCH('2017-18'!I$2,input!$1:$1,0))</f>
        <v>5.66852222154</v>
      </c>
      <c r="J135" s="111">
        <f>INDEX(input!$A:$DZ,MATCH('2017-18'!$A135,input!$A:$A,0),MATCH('2017-18'!J$2,input!$1:$1,0))</f>
        <v>0</v>
      </c>
      <c r="K135" s="50">
        <f>INDEX(input!$A:$DZ,MATCH('2017-18'!$A135,input!$A:$A,0),MATCH('2017-18'!K$2,input!$1:$1,0))</f>
        <v>7.0383005460000286E-2</v>
      </c>
      <c r="L135" s="106">
        <f>INDEX(input!$A:$DZ,MATCH('2017-18'!$A135,input!$A:$A,0),MATCH('2017-18'!L$2,input!$1:$1,0))</f>
        <v>0</v>
      </c>
      <c r="M135" s="106">
        <f>INDEX(input!$A:$DZ,MATCH('2017-18'!$A135,input!$A:$A,0),MATCH('2017-18'!M$2,input!$1:$1,0))</f>
        <v>0</v>
      </c>
      <c r="N135" s="105">
        <f>INDEX(input!$A:$DZ,MATCH('2017-18'!$A135,input!$A:$A,0),MATCH('2017-18'!N$2,input!$1:$1,0))</f>
        <v>1.6598294195555556</v>
      </c>
      <c r="O135" s="105">
        <f>INDEX(input!$A:$DZ,MATCH('2017-18'!$A135,input!$A:$A,0),MATCH('2017-18'!O$2,input!$1:$1,0))</f>
        <v>6.800181157860922E-3</v>
      </c>
      <c r="P135" s="103">
        <f>INDEX(input!$A:$DZ,MATCH('2017-18'!$A135,input!$A:$A,0),MATCH('2017-18'!P$2,input!$1:$1,0))</f>
        <v>0</v>
      </c>
      <c r="Q135" s="103">
        <f>INDEX(input!$A:$DZ,MATCH('2017-18'!$A135,input!$A:$A,0),MATCH('2017-18'!Q$2,input!$1:$1,0))</f>
        <v>0</v>
      </c>
      <c r="R135" s="107">
        <f>INDEX(input!$A:$DZ,MATCH('2017-18'!$A135,input!$A:$A,0),MATCH('2017-18'!R$2,input!$1:$1,0))</f>
        <v>11.102221907136457</v>
      </c>
      <c r="S135" s="101">
        <f>INDEX(input!$A:$DZ,MATCH('2017-18'!$A135,input!$A:$A,0),MATCH('2017-18'!S$2,input!$1:$1,0))</f>
        <v>-9.036880445136342</v>
      </c>
      <c r="W135" s="52"/>
    </row>
    <row r="136" spans="1:23" x14ac:dyDescent="0.25">
      <c r="A136" s="27" t="s">
        <v>259</v>
      </c>
      <c r="B136" s="27" t="str">
        <f>INDEX(input!$A:$DZ,MATCH('2017-18'!$A136,input!$A:$A,0),MATCH('2017-18'!B$2,input!$1:$1,0))</f>
        <v>E1634</v>
      </c>
      <c r="C136" s="27" t="str">
        <f>INDEX(input!$A:$DZ,MATCH('2017-18'!$A136,input!$A:$A,0),MATCH('2017-18'!C$2,input!$1:$1,0))</f>
        <v>E07000081</v>
      </c>
      <c r="E136" s="27" t="str">
        <f>INDEX(input!$A:$DZ,MATCH('2017-18'!$A136,input!$A:$A,0),MATCH('2017-18'!E$2,input!$1:$1,0))</f>
        <v>Gloucester</v>
      </c>
      <c r="F136" s="137">
        <f>INDEX(input!$A:$DZ,MATCH('2017-18'!$A136,input!$A:$A,0),MATCH('2017-18'!F$2,input!$1:$1,0))</f>
        <v>15.856402356127143</v>
      </c>
      <c r="G136" s="106">
        <f>INDEX(input!$A:$DZ,MATCH('2017-18'!$A136,input!$A:$A,0),MATCH('2017-18'!G$2,input!$1:$1,0))</f>
        <v>4.5522175222866492</v>
      </c>
      <c r="H136" s="106">
        <f>INDEX(input!$A:$DZ,MATCH('2017-18'!$A136,input!$A:$A,0),MATCH('2017-18'!H$2,input!$1:$1,0))</f>
        <v>5.1967254757555634E-2</v>
      </c>
      <c r="I136" s="105">
        <f>INDEX(input!$A:$DZ,MATCH('2017-18'!$A136,input!$A:$A,0),MATCH('2017-18'!I$2,input!$1:$1,0))</f>
        <v>6.8901204629952</v>
      </c>
      <c r="J136" s="111">
        <f>INDEX(input!$A:$DZ,MATCH('2017-18'!$A136,input!$A:$A,0),MATCH('2017-18'!J$2,input!$1:$1,0))</f>
        <v>0</v>
      </c>
      <c r="K136" s="50">
        <f>INDEX(input!$A:$DZ,MATCH('2017-18'!$A136,input!$A:$A,0),MATCH('2017-18'!K$2,input!$1:$1,0))</f>
        <v>9.9512225004800642E-2</v>
      </c>
      <c r="L136" s="106">
        <f>INDEX(input!$A:$DZ,MATCH('2017-18'!$A136,input!$A:$A,0),MATCH('2017-18'!L$2,input!$1:$1,0))</f>
        <v>0</v>
      </c>
      <c r="M136" s="106">
        <f>INDEX(input!$A:$DZ,MATCH('2017-18'!$A136,input!$A:$A,0),MATCH('2017-18'!M$2,input!$1:$1,0))</f>
        <v>0</v>
      </c>
      <c r="N136" s="105">
        <f>INDEX(input!$A:$DZ,MATCH('2017-18'!$A136,input!$A:$A,0),MATCH('2017-18'!N$2,input!$1:$1,0))</f>
        <v>2.6876335708017773</v>
      </c>
      <c r="O136" s="105">
        <f>INDEX(input!$A:$DZ,MATCH('2017-18'!$A136,input!$A:$A,0),MATCH('2017-18'!O$2,input!$1:$1,0))</f>
        <v>8.2617990488450168E-3</v>
      </c>
      <c r="P136" s="103">
        <f>INDEX(input!$A:$DZ,MATCH('2017-18'!$A136,input!$A:$A,0),MATCH('2017-18'!P$2,input!$1:$1,0))</f>
        <v>0</v>
      </c>
      <c r="Q136" s="103">
        <f>INDEX(input!$A:$DZ,MATCH('2017-18'!$A136,input!$A:$A,0),MATCH('2017-18'!Q$2,input!$1:$1,0))</f>
        <v>1.0030405766278691E-2</v>
      </c>
      <c r="R136" s="107">
        <f>INDEX(input!$A:$DZ,MATCH('2017-18'!$A136,input!$A:$A,0),MATCH('2017-18'!R$2,input!$1:$1,0))</f>
        <v>14.299743240661106</v>
      </c>
      <c r="S136" s="101">
        <f>INDEX(input!$A:$DZ,MATCH('2017-18'!$A136,input!$A:$A,0),MATCH('2017-18'!S$2,input!$1:$1,0))</f>
        <v>-9.8172276441037774</v>
      </c>
      <c r="W136" s="52"/>
    </row>
    <row r="137" spans="1:23" x14ac:dyDescent="0.25">
      <c r="A137" s="27" t="s">
        <v>261</v>
      </c>
      <c r="B137" s="27" t="str">
        <f>INDEX(input!$A:$DZ,MATCH('2017-18'!$A137,input!$A:$A,0),MATCH('2017-18'!B$2,input!$1:$1,0))</f>
        <v>E1620</v>
      </c>
      <c r="C137" s="27" t="str">
        <f>INDEX(input!$A:$DZ,MATCH('2017-18'!$A137,input!$A:$A,0),MATCH('2017-18'!C$2,input!$1:$1,0))</f>
        <v>E10000013</v>
      </c>
      <c r="E137" s="27" t="str">
        <f>INDEX(input!$A:$DZ,MATCH('2017-18'!$A137,input!$A:$A,0),MATCH('2017-18'!E$2,input!$1:$1,0))</f>
        <v>Gloucestershire</v>
      </c>
      <c r="F137" s="137">
        <f>INDEX(input!$A:$DZ,MATCH('2017-18'!$A137,input!$A:$A,0),MATCH('2017-18'!F$2,input!$1:$1,0))</f>
        <v>373.0752203231998</v>
      </c>
      <c r="G137" s="106">
        <f>INDEX(input!$A:$DZ,MATCH('2017-18'!$A137,input!$A:$A,0),MATCH('2017-18'!G$2,input!$1:$1,0))</f>
        <v>101.96915091919693</v>
      </c>
      <c r="H137" s="106">
        <f>INDEX(input!$A:$DZ,MATCH('2017-18'!$A137,input!$A:$A,0),MATCH('2017-18'!H$2,input!$1:$1,0))</f>
        <v>1.0628940737313493</v>
      </c>
      <c r="I137" s="105">
        <f>INDEX(input!$A:$DZ,MATCH('2017-18'!$A137,input!$A:$A,0),MATCH('2017-18'!I$2,input!$1:$1,0))</f>
        <v>249.73460190158139</v>
      </c>
      <c r="J137" s="111">
        <f>INDEX(input!$A:$DZ,MATCH('2017-18'!$A137,input!$A:$A,0),MATCH('2017-18'!J$2,input!$1:$1,0))</f>
        <v>9.8904542164185933</v>
      </c>
      <c r="K137" s="50">
        <f>INDEX(input!$A:$DZ,MATCH('2017-18'!$A137,input!$A:$A,0),MATCH('2017-18'!K$2,input!$1:$1,0))</f>
        <v>0</v>
      </c>
      <c r="L137" s="106">
        <f>INDEX(input!$A:$DZ,MATCH('2017-18'!$A137,input!$A:$A,0),MATCH('2017-18'!L$2,input!$1:$1,0))</f>
        <v>10.59763956868559</v>
      </c>
      <c r="M137" s="106">
        <f>INDEX(input!$A:$DZ,MATCH('2017-18'!$A137,input!$A:$A,0),MATCH('2017-18'!M$2,input!$1:$1,0))</f>
        <v>2.5412889999999999</v>
      </c>
      <c r="N137" s="105">
        <f>INDEX(input!$A:$DZ,MATCH('2017-18'!$A137,input!$A:$A,0),MATCH('2017-18'!N$2,input!$1:$1,0))</f>
        <v>3.8677433584853338</v>
      </c>
      <c r="O137" s="105">
        <f>INDEX(input!$A:$DZ,MATCH('2017-18'!$A137,input!$A:$A,0),MATCH('2017-18'!O$2,input!$1:$1,0))</f>
        <v>0.16996888057041057</v>
      </c>
      <c r="P137" s="103">
        <f>INDEX(input!$A:$DZ,MATCH('2017-18'!$A137,input!$A:$A,0),MATCH('2017-18'!P$2,input!$1:$1,0))</f>
        <v>0</v>
      </c>
      <c r="Q137" s="103">
        <f>INDEX(input!$A:$DZ,MATCH('2017-18'!$A137,input!$A:$A,0),MATCH('2017-18'!Q$2,input!$1:$1,0))</f>
        <v>2.4820855624818439</v>
      </c>
      <c r="R137" s="107">
        <f>INDEX(input!$A:$DZ,MATCH('2017-18'!$A137,input!$A:$A,0),MATCH('2017-18'!R$2,input!$1:$1,0))</f>
        <v>382.31582748115136</v>
      </c>
      <c r="S137" s="101">
        <f>INDEX(input!$A:$DZ,MATCH('2017-18'!$A137,input!$A:$A,0),MATCH('2017-18'!S$2,input!$1:$1,0))</f>
        <v>2.4768750789576188</v>
      </c>
      <c r="W137" s="52"/>
    </row>
    <row r="138" spans="1:23" x14ac:dyDescent="0.25">
      <c r="A138" s="27" t="s">
        <v>263</v>
      </c>
      <c r="B138" s="27" t="str">
        <f>INDEX(input!$A:$DZ,MATCH('2017-18'!$A138,input!$A:$A,0),MATCH('2017-18'!B$2,input!$1:$1,0))</f>
        <v>E1735</v>
      </c>
      <c r="C138" s="27" t="str">
        <f>INDEX(input!$A:$DZ,MATCH('2017-18'!$A138,input!$A:$A,0),MATCH('2017-18'!C$2,input!$1:$1,0))</f>
        <v>E07000088</v>
      </c>
      <c r="E138" s="27" t="str">
        <f>INDEX(input!$A:$DZ,MATCH('2017-18'!$A138,input!$A:$A,0),MATCH('2017-18'!E$2,input!$1:$1,0))</f>
        <v>Gosport</v>
      </c>
      <c r="F138" s="137">
        <f>INDEX(input!$A:$DZ,MATCH('2017-18'!$A138,input!$A:$A,0),MATCH('2017-18'!F$2,input!$1:$1,0))</f>
        <v>9.9083168003680484</v>
      </c>
      <c r="G138" s="106">
        <f>INDEX(input!$A:$DZ,MATCH('2017-18'!$A138,input!$A:$A,0),MATCH('2017-18'!G$2,input!$1:$1,0))</f>
        <v>2.9509700147011935</v>
      </c>
      <c r="H138" s="106">
        <f>INDEX(input!$A:$DZ,MATCH('2017-18'!$A138,input!$A:$A,0),MATCH('2017-18'!H$2,input!$1:$1,0))</f>
        <v>3.5139308186242162E-2</v>
      </c>
      <c r="I138" s="105">
        <f>INDEX(input!$A:$DZ,MATCH('2017-18'!$A138,input!$A:$A,0),MATCH('2017-18'!I$2,input!$1:$1,0))</f>
        <v>5.5725397677827999</v>
      </c>
      <c r="J138" s="111">
        <f>INDEX(input!$A:$DZ,MATCH('2017-18'!$A138,input!$A:$A,0),MATCH('2017-18'!J$2,input!$1:$1,0))</f>
        <v>0</v>
      </c>
      <c r="K138" s="50">
        <f>INDEX(input!$A:$DZ,MATCH('2017-18'!$A138,input!$A:$A,0),MATCH('2017-18'!K$2,input!$1:$1,0))</f>
        <v>4.7708489217200091E-2</v>
      </c>
      <c r="L138" s="106">
        <f>INDEX(input!$A:$DZ,MATCH('2017-18'!$A138,input!$A:$A,0),MATCH('2017-18'!L$2,input!$1:$1,0))</f>
        <v>0</v>
      </c>
      <c r="M138" s="106">
        <f>INDEX(input!$A:$DZ,MATCH('2017-18'!$A138,input!$A:$A,0),MATCH('2017-18'!M$2,input!$1:$1,0))</f>
        <v>0</v>
      </c>
      <c r="N138" s="105">
        <f>INDEX(input!$A:$DZ,MATCH('2017-18'!$A138,input!$A:$A,0),MATCH('2017-18'!N$2,input!$1:$1,0))</f>
        <v>0.77379982222222232</v>
      </c>
      <c r="O138" s="105">
        <f>INDEX(input!$A:$DZ,MATCH('2017-18'!$A138,input!$A:$A,0),MATCH('2017-18'!O$2,input!$1:$1,0))</f>
        <v>5.5937565225516461E-3</v>
      </c>
      <c r="P138" s="103">
        <f>INDEX(input!$A:$DZ,MATCH('2017-18'!$A138,input!$A:$A,0),MATCH('2017-18'!P$2,input!$1:$1,0))</f>
        <v>0</v>
      </c>
      <c r="Q138" s="103">
        <f>INDEX(input!$A:$DZ,MATCH('2017-18'!$A138,input!$A:$A,0),MATCH('2017-18'!Q$2,input!$1:$1,0))</f>
        <v>2.4168379685292462E-2</v>
      </c>
      <c r="R138" s="107">
        <f>INDEX(input!$A:$DZ,MATCH('2017-18'!$A138,input!$A:$A,0),MATCH('2017-18'!R$2,input!$1:$1,0))</f>
        <v>9.4099195383175012</v>
      </c>
      <c r="S138" s="101">
        <f>INDEX(input!$A:$DZ,MATCH('2017-18'!$A138,input!$A:$A,0),MATCH('2017-18'!S$2,input!$1:$1,0))</f>
        <v>-5.0300900959488253</v>
      </c>
      <c r="W138" s="52"/>
    </row>
    <row r="139" spans="1:23" x14ac:dyDescent="0.25">
      <c r="A139" s="27" t="s">
        <v>265</v>
      </c>
      <c r="B139" s="27" t="str">
        <f>INDEX(input!$A:$DZ,MATCH('2017-18'!$A139,input!$A:$A,0),MATCH('2017-18'!B$2,input!$1:$1,0))</f>
        <v>E2236</v>
      </c>
      <c r="C139" s="27" t="str">
        <f>INDEX(input!$A:$DZ,MATCH('2017-18'!$A139,input!$A:$A,0),MATCH('2017-18'!C$2,input!$1:$1,0))</f>
        <v>E07000109</v>
      </c>
      <c r="E139" s="27" t="str">
        <f>INDEX(input!$A:$DZ,MATCH('2017-18'!$A139,input!$A:$A,0),MATCH('2017-18'!E$2,input!$1:$1,0))</f>
        <v>Gravesham</v>
      </c>
      <c r="F139" s="137">
        <f>INDEX(input!$A:$DZ,MATCH('2017-18'!$A139,input!$A:$A,0),MATCH('2017-18'!F$2,input!$1:$1,0))</f>
        <v>11.887898495630477</v>
      </c>
      <c r="G139" s="106">
        <f>INDEX(input!$A:$DZ,MATCH('2017-18'!$A139,input!$A:$A,0),MATCH('2017-18'!G$2,input!$1:$1,0))</f>
        <v>3.3588946133197672</v>
      </c>
      <c r="H139" s="106">
        <f>INDEX(input!$A:$DZ,MATCH('2017-18'!$A139,input!$A:$A,0),MATCH('2017-18'!H$2,input!$1:$1,0))</f>
        <v>4.1590553920735927E-2</v>
      </c>
      <c r="I139" s="105">
        <f>INDEX(input!$A:$DZ,MATCH('2017-18'!$A139,input!$A:$A,0),MATCH('2017-18'!I$2,input!$1:$1,0))</f>
        <v>6.3010348195032</v>
      </c>
      <c r="J139" s="111">
        <f>INDEX(input!$A:$DZ,MATCH('2017-18'!$A139,input!$A:$A,0),MATCH('2017-18'!J$2,input!$1:$1,0))</f>
        <v>0</v>
      </c>
      <c r="K139" s="50">
        <f>INDEX(input!$A:$DZ,MATCH('2017-18'!$A139,input!$A:$A,0),MATCH('2017-18'!K$2,input!$1:$1,0))</f>
        <v>8.5288158496800354E-2</v>
      </c>
      <c r="L139" s="106">
        <f>INDEX(input!$A:$DZ,MATCH('2017-18'!$A139,input!$A:$A,0),MATCH('2017-18'!L$2,input!$1:$1,0))</f>
        <v>0</v>
      </c>
      <c r="M139" s="106">
        <f>INDEX(input!$A:$DZ,MATCH('2017-18'!$A139,input!$A:$A,0),MATCH('2017-18'!M$2,input!$1:$1,0))</f>
        <v>0</v>
      </c>
      <c r="N139" s="105">
        <f>INDEX(input!$A:$DZ,MATCH('2017-18'!$A139,input!$A:$A,0),MATCH('2017-18'!N$2,input!$1:$1,0))</f>
        <v>1.425498816448</v>
      </c>
      <c r="O139" s="105">
        <f>INDEX(input!$A:$DZ,MATCH('2017-18'!$A139,input!$A:$A,0),MATCH('2017-18'!O$2,input!$1:$1,0))</f>
        <v>6.5534298061254879E-3</v>
      </c>
      <c r="P139" s="103">
        <f>INDEX(input!$A:$DZ,MATCH('2017-18'!$A139,input!$A:$A,0),MATCH('2017-18'!P$2,input!$1:$1,0))</f>
        <v>0</v>
      </c>
      <c r="Q139" s="103">
        <f>INDEX(input!$A:$DZ,MATCH('2017-18'!$A139,input!$A:$A,0),MATCH('2017-18'!Q$2,input!$1:$1,0))</f>
        <v>1.1206637494663755E-2</v>
      </c>
      <c r="R139" s="107">
        <f>INDEX(input!$A:$DZ,MATCH('2017-18'!$A139,input!$A:$A,0),MATCH('2017-18'!R$2,input!$1:$1,0))</f>
        <v>11.230067028989296</v>
      </c>
      <c r="S139" s="101">
        <f>INDEX(input!$A:$DZ,MATCH('2017-18'!$A139,input!$A:$A,0),MATCH('2017-18'!S$2,input!$1:$1,0))</f>
        <v>-5.5336228424474942</v>
      </c>
      <c r="W139" s="52"/>
    </row>
    <row r="140" spans="1:23" x14ac:dyDescent="0.25">
      <c r="A140" s="27" t="s">
        <v>267</v>
      </c>
      <c r="B140" s="27" t="str">
        <f>INDEX(input!$A:$DZ,MATCH('2017-18'!$A140,input!$A:$A,0),MATCH('2017-18'!B$2,input!$1:$1,0))</f>
        <v>E2633</v>
      </c>
      <c r="C140" s="27" t="str">
        <f>INDEX(input!$A:$DZ,MATCH('2017-18'!$A140,input!$A:$A,0),MATCH('2017-18'!C$2,input!$1:$1,0))</f>
        <v>E07000145</v>
      </c>
      <c r="E140" s="27" t="str">
        <f>INDEX(input!$A:$DZ,MATCH('2017-18'!$A140,input!$A:$A,0),MATCH('2017-18'!E$2,input!$1:$1,0))</f>
        <v>Great Yarmouth</v>
      </c>
      <c r="F140" s="137">
        <f>INDEX(input!$A:$DZ,MATCH('2017-18'!$A140,input!$A:$A,0),MATCH('2017-18'!F$2,input!$1:$1,0))</f>
        <v>12.604790530868494</v>
      </c>
      <c r="G140" s="106">
        <f>INDEX(input!$A:$DZ,MATCH('2017-18'!$A140,input!$A:$A,0),MATCH('2017-18'!G$2,input!$1:$1,0))</f>
        <v>6.5933607387713726</v>
      </c>
      <c r="H140" s="106">
        <f>INDEX(input!$A:$DZ,MATCH('2017-18'!$A140,input!$A:$A,0),MATCH('2017-18'!H$2,input!$1:$1,0))</f>
        <v>5.3877288913224734E-2</v>
      </c>
      <c r="I140" s="105">
        <f>INDEX(input!$A:$DZ,MATCH('2017-18'!$A140,input!$A:$A,0),MATCH('2017-18'!I$2,input!$1:$1,0))</f>
        <v>4.0851572832</v>
      </c>
      <c r="J140" s="111">
        <f>INDEX(input!$A:$DZ,MATCH('2017-18'!$A140,input!$A:$A,0),MATCH('2017-18'!J$2,input!$1:$1,0))</f>
        <v>0</v>
      </c>
      <c r="K140" s="50">
        <f>INDEX(input!$A:$DZ,MATCH('2017-18'!$A140,input!$A:$A,0),MATCH('2017-18'!K$2,input!$1:$1,0))</f>
        <v>5.660887680000018E-2</v>
      </c>
      <c r="L140" s="106">
        <f>INDEX(input!$A:$DZ,MATCH('2017-18'!$A140,input!$A:$A,0),MATCH('2017-18'!L$2,input!$1:$1,0))</f>
        <v>0</v>
      </c>
      <c r="M140" s="106">
        <f>INDEX(input!$A:$DZ,MATCH('2017-18'!$A140,input!$A:$A,0),MATCH('2017-18'!M$2,input!$1:$1,0))</f>
        <v>0</v>
      </c>
      <c r="N140" s="105">
        <f>INDEX(input!$A:$DZ,MATCH('2017-18'!$A140,input!$A:$A,0),MATCH('2017-18'!N$2,input!$1:$1,0))</f>
        <v>1.0634163895253332</v>
      </c>
      <c r="O140" s="105">
        <f>INDEX(input!$A:$DZ,MATCH('2017-18'!$A140,input!$A:$A,0),MATCH('2017-18'!O$2,input!$1:$1,0))</f>
        <v>8.5363795653579013E-3</v>
      </c>
      <c r="P140" s="103">
        <f>INDEX(input!$A:$DZ,MATCH('2017-18'!$A140,input!$A:$A,0),MATCH('2017-18'!P$2,input!$1:$1,0))</f>
        <v>0</v>
      </c>
      <c r="Q140" s="103">
        <f>INDEX(input!$A:$DZ,MATCH('2017-18'!$A140,input!$A:$A,0),MATCH('2017-18'!Q$2,input!$1:$1,0))</f>
        <v>0</v>
      </c>
      <c r="R140" s="107">
        <f>INDEX(input!$A:$DZ,MATCH('2017-18'!$A140,input!$A:$A,0),MATCH('2017-18'!R$2,input!$1:$1,0))</f>
        <v>11.860956956775288</v>
      </c>
      <c r="S140" s="101">
        <f>INDEX(input!$A:$DZ,MATCH('2017-18'!$A140,input!$A:$A,0),MATCH('2017-18'!S$2,input!$1:$1,0))</f>
        <v>-5.9011974238809657</v>
      </c>
      <c r="W140" s="52"/>
    </row>
    <row r="141" spans="1:23" x14ac:dyDescent="0.25">
      <c r="A141" s="41" t="s">
        <v>269</v>
      </c>
      <c r="B141" s="27" t="str">
        <f>INDEX(input!$A:$DZ,MATCH('2017-18'!$A141,input!$A:$A,0),MATCH('2017-18'!B$2,input!$1:$1,0))</f>
        <v>E5100</v>
      </c>
      <c r="C141" s="27" t="str">
        <f>INDEX(input!$A:$DZ,MATCH('2017-18'!$A141,input!$A:$A,0),MATCH('2017-18'!C$2,input!$1:$1,0))</f>
        <v>-</v>
      </c>
      <c r="E141" s="27" t="str">
        <f>INDEX(input!$A:$DZ,MATCH('2017-18'!$A141,input!$A:$A,0),MATCH('2017-18'!E$2,input!$1:$1,0))</f>
        <v>Greater London Authority</v>
      </c>
      <c r="F141" s="137">
        <f>INDEX(input!$A:$DZ,MATCH('2017-18'!$A141,input!$A:$A,0),MATCH('2017-18'!F$2,input!$1:$1,0))</f>
        <v>1945.1948814373027</v>
      </c>
      <c r="G141" s="106">
        <f>INDEX(input!$A:$DZ,MATCH('2017-18'!$A141,input!$A:$A,0),MATCH('2017-18'!G$2,input!$1:$1,0))</f>
        <v>1157.1534522788663</v>
      </c>
      <c r="H141" s="106">
        <f>INDEX(input!$A:$DZ,MATCH('2017-18'!$A141,input!$A:$A,0),MATCH('2017-18'!H$2,input!$1:$1,0))</f>
        <v>15.150881101932015</v>
      </c>
      <c r="I141" s="105">
        <f>INDEX(input!$A:$DZ,MATCH('2017-18'!$A141,input!$A:$A,0),MATCH('2017-18'!I$2,input!$1:$1,0))</f>
        <v>804.77950973597467</v>
      </c>
      <c r="J141" s="111">
        <f>INDEX(input!$A:$DZ,MATCH('2017-18'!$A141,input!$A:$A,0),MATCH('2017-18'!J$2,input!$1:$1,0))</f>
        <v>-2.9802322387695311E-14</v>
      </c>
      <c r="K141" s="50">
        <f>INDEX(input!$A:$DZ,MATCH('2017-18'!$A141,input!$A:$A,0),MATCH('2017-18'!K$2,input!$1:$1,0))</f>
        <v>0</v>
      </c>
      <c r="L141" s="106">
        <f>INDEX(input!$A:$DZ,MATCH('2017-18'!$A141,input!$A:$A,0),MATCH('2017-18'!L$2,input!$1:$1,0))</f>
        <v>0</v>
      </c>
      <c r="M141" s="106">
        <f>INDEX(input!$A:$DZ,MATCH('2017-18'!$A141,input!$A:$A,0),MATCH('2017-18'!M$2,input!$1:$1,0))</f>
        <v>0</v>
      </c>
      <c r="N141" s="105">
        <f>INDEX(input!$A:$DZ,MATCH('2017-18'!$A141,input!$A:$A,0),MATCH('2017-18'!N$2,input!$1:$1,0))</f>
        <v>0</v>
      </c>
      <c r="O141" s="105">
        <f>INDEX(input!$A:$DZ,MATCH('2017-18'!$A141,input!$A:$A,0),MATCH('2017-18'!O$2,input!$1:$1,0))</f>
        <v>0</v>
      </c>
      <c r="P141" s="103">
        <f>INDEX(input!$A:$DZ,MATCH('2017-18'!$A141,input!$A:$A,0),MATCH('2017-18'!P$2,input!$1:$1,0))</f>
        <v>0</v>
      </c>
      <c r="Q141" s="103">
        <f>INDEX(input!$A:$DZ,MATCH('2017-18'!$A141,input!$A:$A,0),MATCH('2017-18'!Q$2,input!$1:$1,0))</f>
        <v>0</v>
      </c>
      <c r="R141" s="107">
        <f>INDEX(input!$A:$DZ,MATCH('2017-18'!$A141,input!$A:$A,0),MATCH('2017-18'!R$2,input!$1:$1,0))</f>
        <v>1977.0838431167731</v>
      </c>
      <c r="S141" s="101">
        <f>INDEX(input!$A:$DZ,MATCH('2017-18'!$A141,input!$A:$A,0),MATCH('2017-18'!S$2,input!$1:$1,0))</f>
        <v>1.6393710462525801</v>
      </c>
      <c r="W141" s="52"/>
    </row>
    <row r="142" spans="1:23" x14ac:dyDescent="0.25">
      <c r="A142" s="27" t="s">
        <v>270</v>
      </c>
      <c r="B142" s="27" t="str">
        <f>INDEX(input!$A:$DZ,MATCH('2017-18'!$A142,input!$A:$A,0),MATCH('2017-18'!B$2,input!$1:$1,0))</f>
        <v>E6142</v>
      </c>
      <c r="C142" s="27" t="str">
        <f>INDEX(input!$A:$DZ,MATCH('2017-18'!$A142,input!$A:$A,0),MATCH('2017-18'!C$2,input!$1:$1,0))</f>
        <v>E31000040</v>
      </c>
      <c r="E142" s="27" t="str">
        <f>INDEX(input!$A:$DZ,MATCH('2017-18'!$A142,input!$A:$A,0),MATCH('2017-18'!E$2,input!$1:$1,0))</f>
        <v>Greater Manchester Fire</v>
      </c>
      <c r="F142" s="137">
        <f>INDEX(input!$A:$DZ,MATCH('2017-18'!$A142,input!$A:$A,0),MATCH('2017-18'!F$2,input!$1:$1,0))</f>
        <v>98.377653221832617</v>
      </c>
      <c r="G142" s="106">
        <f>INDEX(input!$A:$DZ,MATCH('2017-18'!$A142,input!$A:$A,0),MATCH('2017-18'!G$2,input!$1:$1,0))</f>
        <v>52.453925456436899</v>
      </c>
      <c r="H142" s="106">
        <f>INDEX(input!$A:$DZ,MATCH('2017-18'!$A142,input!$A:$A,0),MATCH('2017-18'!H$2,input!$1:$1,0))</f>
        <v>0.44941081188281584</v>
      </c>
      <c r="I142" s="105">
        <f>INDEX(input!$A:$DZ,MATCH('2017-18'!$A142,input!$A:$A,0),MATCH('2017-18'!I$2,input!$1:$1,0))</f>
        <v>43.355702114999985</v>
      </c>
      <c r="J142" s="111">
        <f>INDEX(input!$A:$DZ,MATCH('2017-18'!$A142,input!$A:$A,0),MATCH('2017-18'!J$2,input!$1:$1,0))</f>
        <v>0</v>
      </c>
      <c r="K142" s="50">
        <f>INDEX(input!$A:$DZ,MATCH('2017-18'!$A142,input!$A:$A,0),MATCH('2017-18'!K$2,input!$1:$1,0))</f>
        <v>0</v>
      </c>
      <c r="L142" s="106">
        <f>INDEX(input!$A:$DZ,MATCH('2017-18'!$A142,input!$A:$A,0),MATCH('2017-18'!L$2,input!$1:$1,0))</f>
        <v>0</v>
      </c>
      <c r="M142" s="106">
        <f>INDEX(input!$A:$DZ,MATCH('2017-18'!$A142,input!$A:$A,0),MATCH('2017-18'!M$2,input!$1:$1,0))</f>
        <v>0</v>
      </c>
      <c r="N142" s="105">
        <f>INDEX(input!$A:$DZ,MATCH('2017-18'!$A142,input!$A:$A,0),MATCH('2017-18'!N$2,input!$1:$1,0))</f>
        <v>0</v>
      </c>
      <c r="O142" s="105">
        <f>INDEX(input!$A:$DZ,MATCH('2017-18'!$A142,input!$A:$A,0),MATCH('2017-18'!O$2,input!$1:$1,0))</f>
        <v>0</v>
      </c>
      <c r="P142" s="103">
        <f>INDEX(input!$A:$DZ,MATCH('2017-18'!$A142,input!$A:$A,0),MATCH('2017-18'!P$2,input!$1:$1,0))</f>
        <v>0</v>
      </c>
      <c r="Q142" s="103">
        <f>INDEX(input!$A:$DZ,MATCH('2017-18'!$A142,input!$A:$A,0),MATCH('2017-18'!Q$2,input!$1:$1,0))</f>
        <v>0</v>
      </c>
      <c r="R142" s="107">
        <f>INDEX(input!$A:$DZ,MATCH('2017-18'!$A142,input!$A:$A,0),MATCH('2017-18'!R$2,input!$1:$1,0))</f>
        <v>96.259038383319705</v>
      </c>
      <c r="S142" s="101">
        <f>INDEX(input!$A:$DZ,MATCH('2017-18'!$A142,input!$A:$A,0),MATCH('2017-18'!S$2,input!$1:$1,0))</f>
        <v>-2.15355293517282</v>
      </c>
      <c r="W142" s="52"/>
    </row>
    <row r="143" spans="1:23" x14ac:dyDescent="0.25">
      <c r="A143" s="27" t="s">
        <v>272</v>
      </c>
      <c r="B143" s="27" t="str">
        <f>INDEX(input!$A:$DZ,MATCH('2017-18'!$A143,input!$A:$A,0),MATCH('2017-18'!B$2,input!$1:$1,0))</f>
        <v>E5012</v>
      </c>
      <c r="C143" s="27" t="str">
        <f>INDEX(input!$A:$DZ,MATCH('2017-18'!$A143,input!$A:$A,0),MATCH('2017-18'!C$2,input!$1:$1,0))</f>
        <v>E09000011</v>
      </c>
      <c r="E143" s="27" t="str">
        <f>INDEX(input!$A:$DZ,MATCH('2017-18'!$A143,input!$A:$A,0),MATCH('2017-18'!E$2,input!$1:$1,0))</f>
        <v>Greenwich</v>
      </c>
      <c r="F143" s="137">
        <f>INDEX(input!$A:$DZ,MATCH('2017-18'!$A143,input!$A:$A,0),MATCH('2017-18'!F$2,input!$1:$1,0))</f>
        <v>219.92018244408186</v>
      </c>
      <c r="G143" s="106">
        <f>INDEX(input!$A:$DZ,MATCH('2017-18'!$A143,input!$A:$A,0),MATCH('2017-18'!G$2,input!$1:$1,0))</f>
        <v>119.36004950367354</v>
      </c>
      <c r="H143" s="106">
        <f>INDEX(input!$A:$DZ,MATCH('2017-18'!$A143,input!$A:$A,0),MATCH('2017-18'!H$2,input!$1:$1,0))</f>
        <v>1.1711564362693174</v>
      </c>
      <c r="I143" s="105">
        <f>INDEX(input!$A:$DZ,MATCH('2017-18'!$A143,input!$A:$A,0),MATCH('2017-18'!I$2,input!$1:$1,0))</f>
        <v>79.290313982477443</v>
      </c>
      <c r="J143" s="111">
        <f>INDEX(input!$A:$DZ,MATCH('2017-18'!$A143,input!$A:$A,0),MATCH('2017-18'!J$2,input!$1:$1,0))</f>
        <v>3.932387801522538</v>
      </c>
      <c r="K143" s="50">
        <f>INDEX(input!$A:$DZ,MATCH('2017-18'!$A143,input!$A:$A,0),MATCH('2017-18'!K$2,input!$1:$1,0))</f>
        <v>0</v>
      </c>
      <c r="L143" s="106">
        <f>INDEX(input!$A:$DZ,MATCH('2017-18'!$A143,input!$A:$A,0),MATCH('2017-18'!L$2,input!$1:$1,0))</f>
        <v>7.7877731848024014</v>
      </c>
      <c r="M143" s="106">
        <f>INDEX(input!$A:$DZ,MATCH('2017-18'!$A143,input!$A:$A,0),MATCH('2017-18'!M$2,input!$1:$1,0))</f>
        <v>1.3362210000000001</v>
      </c>
      <c r="N143" s="105">
        <f>INDEX(input!$A:$DZ,MATCH('2017-18'!$A143,input!$A:$A,0),MATCH('2017-18'!N$2,input!$1:$1,0))</f>
        <v>13.717722992017777</v>
      </c>
      <c r="O143" s="105">
        <f>INDEX(input!$A:$DZ,MATCH('2017-18'!$A143,input!$A:$A,0),MATCH('2017-18'!O$2,input!$1:$1,0))</f>
        <v>0.18535569223511436</v>
      </c>
      <c r="P143" s="103">
        <f>INDEX(input!$A:$DZ,MATCH('2017-18'!$A143,input!$A:$A,0),MATCH('2017-18'!P$2,input!$1:$1,0))</f>
        <v>0</v>
      </c>
      <c r="Q143" s="103">
        <f>INDEX(input!$A:$DZ,MATCH('2017-18'!$A143,input!$A:$A,0),MATCH('2017-18'!Q$2,input!$1:$1,0))</f>
        <v>0</v>
      </c>
      <c r="R143" s="107">
        <f>INDEX(input!$A:$DZ,MATCH('2017-18'!$A143,input!$A:$A,0),MATCH('2017-18'!R$2,input!$1:$1,0))</f>
        <v>226.78098059299811</v>
      </c>
      <c r="S143" s="101">
        <f>INDEX(input!$A:$DZ,MATCH('2017-18'!$A143,input!$A:$A,0),MATCH('2017-18'!S$2,input!$1:$1,0))</f>
        <v>3.1196764538246491</v>
      </c>
      <c r="W143" s="52"/>
    </row>
    <row r="144" spans="1:23" x14ac:dyDescent="0.25">
      <c r="A144" s="27" t="s">
        <v>274</v>
      </c>
      <c r="B144" s="27" t="str">
        <f>INDEX(input!$A:$DZ,MATCH('2017-18'!$A144,input!$A:$A,0),MATCH('2017-18'!B$2,input!$1:$1,0))</f>
        <v>E3633</v>
      </c>
      <c r="C144" s="27" t="str">
        <f>INDEX(input!$A:$DZ,MATCH('2017-18'!$A144,input!$A:$A,0),MATCH('2017-18'!C$2,input!$1:$1,0))</f>
        <v>E07000209</v>
      </c>
      <c r="E144" s="27" t="str">
        <f>INDEX(input!$A:$DZ,MATCH('2017-18'!$A144,input!$A:$A,0),MATCH('2017-18'!E$2,input!$1:$1,0))</f>
        <v>Guildford</v>
      </c>
      <c r="F144" s="137">
        <f>INDEX(input!$A:$DZ,MATCH('2017-18'!$A144,input!$A:$A,0),MATCH('2017-18'!F$2,input!$1:$1,0))</f>
        <v>14.994371321199162</v>
      </c>
      <c r="G144" s="106">
        <f>INDEX(input!$A:$DZ,MATCH('2017-18'!$A144,input!$A:$A,0),MATCH('2017-18'!G$2,input!$1:$1,0))</f>
        <v>3.0542655020547396</v>
      </c>
      <c r="H144" s="106">
        <f>INDEX(input!$A:$DZ,MATCH('2017-18'!$A144,input!$A:$A,0),MATCH('2017-18'!H$2,input!$1:$1,0))</f>
        <v>4.1081566551729752E-2</v>
      </c>
      <c r="I144" s="105">
        <f>INDEX(input!$A:$DZ,MATCH('2017-18'!$A144,input!$A:$A,0),MATCH('2017-18'!I$2,input!$1:$1,0))</f>
        <v>8.9456190815159999</v>
      </c>
      <c r="J144" s="111">
        <f>INDEX(input!$A:$DZ,MATCH('2017-18'!$A144,input!$A:$A,0),MATCH('2017-18'!J$2,input!$1:$1,0))</f>
        <v>0</v>
      </c>
      <c r="K144" s="50">
        <f>INDEX(input!$A:$DZ,MATCH('2017-18'!$A144,input!$A:$A,0),MATCH('2017-18'!K$2,input!$1:$1,0))</f>
        <v>0.2189757084839993</v>
      </c>
      <c r="L144" s="106">
        <f>INDEX(input!$A:$DZ,MATCH('2017-18'!$A144,input!$A:$A,0),MATCH('2017-18'!L$2,input!$1:$1,0))</f>
        <v>0</v>
      </c>
      <c r="M144" s="106">
        <f>INDEX(input!$A:$DZ,MATCH('2017-18'!$A144,input!$A:$A,0),MATCH('2017-18'!M$2,input!$1:$1,0))</f>
        <v>0</v>
      </c>
      <c r="N144" s="105">
        <f>INDEX(input!$A:$DZ,MATCH('2017-18'!$A144,input!$A:$A,0),MATCH('2017-18'!N$2,input!$1:$1,0))</f>
        <v>2.0690018655715559</v>
      </c>
      <c r="O144" s="105">
        <f>INDEX(input!$A:$DZ,MATCH('2017-18'!$A144,input!$A:$A,0),MATCH('2017-18'!O$2,input!$1:$1,0))</f>
        <v>6.4732285902094344E-3</v>
      </c>
      <c r="P144" s="103">
        <f>INDEX(input!$A:$DZ,MATCH('2017-18'!$A144,input!$A:$A,0),MATCH('2017-18'!P$2,input!$1:$1,0))</f>
        <v>0</v>
      </c>
      <c r="Q144" s="103">
        <f>INDEX(input!$A:$DZ,MATCH('2017-18'!$A144,input!$A:$A,0),MATCH('2017-18'!Q$2,input!$1:$1,0))</f>
        <v>0.10178871594593335</v>
      </c>
      <c r="R144" s="107">
        <f>INDEX(input!$A:$DZ,MATCH('2017-18'!$A144,input!$A:$A,0),MATCH('2017-18'!R$2,input!$1:$1,0))</f>
        <v>14.437205668714167</v>
      </c>
      <c r="S144" s="101">
        <f>INDEX(input!$A:$DZ,MATCH('2017-18'!$A144,input!$A:$A,0),MATCH('2017-18'!S$2,input!$1:$1,0))</f>
        <v>-3.7158320315655358</v>
      </c>
      <c r="W144" s="52"/>
    </row>
    <row r="145" spans="1:23" x14ac:dyDescent="0.25">
      <c r="A145" s="27" t="s">
        <v>276</v>
      </c>
      <c r="B145" s="27" t="str">
        <f>INDEX(input!$A:$DZ,MATCH('2017-18'!$A145,input!$A:$A,0),MATCH('2017-18'!B$2,input!$1:$1,0))</f>
        <v>E5013</v>
      </c>
      <c r="C145" s="27" t="str">
        <f>INDEX(input!$A:$DZ,MATCH('2017-18'!$A145,input!$A:$A,0),MATCH('2017-18'!C$2,input!$1:$1,0))</f>
        <v>E09000012</v>
      </c>
      <c r="E145" s="27" t="str">
        <f>INDEX(input!$A:$DZ,MATCH('2017-18'!$A145,input!$A:$A,0),MATCH('2017-18'!E$2,input!$1:$1,0))</f>
        <v>Hackney</v>
      </c>
      <c r="F145" s="137">
        <f>INDEX(input!$A:$DZ,MATCH('2017-18'!$A145,input!$A:$A,0),MATCH('2017-18'!F$2,input!$1:$1,0))</f>
        <v>258.35474954605104</v>
      </c>
      <c r="G145" s="106">
        <f>INDEX(input!$A:$DZ,MATCH('2017-18'!$A145,input!$A:$A,0),MATCH('2017-18'!G$2,input!$1:$1,0))</f>
        <v>158.59757196386528</v>
      </c>
      <c r="H145" s="106">
        <f>INDEX(input!$A:$DZ,MATCH('2017-18'!$A145,input!$A:$A,0),MATCH('2017-18'!H$2,input!$1:$1,0))</f>
        <v>1.557623157676671</v>
      </c>
      <c r="I145" s="105">
        <f>INDEX(input!$A:$DZ,MATCH('2017-18'!$A145,input!$A:$A,0),MATCH('2017-18'!I$2,input!$1:$1,0))</f>
        <v>68.978853176683913</v>
      </c>
      <c r="J145" s="111">
        <f>INDEX(input!$A:$DZ,MATCH('2017-18'!$A145,input!$A:$A,0),MATCH('2017-18'!J$2,input!$1:$1,0))</f>
        <v>2.7696458533160837</v>
      </c>
      <c r="K145" s="50">
        <f>INDEX(input!$A:$DZ,MATCH('2017-18'!$A145,input!$A:$A,0),MATCH('2017-18'!K$2,input!$1:$1,0))</f>
        <v>0</v>
      </c>
      <c r="L145" s="106">
        <f>INDEX(input!$A:$DZ,MATCH('2017-18'!$A145,input!$A:$A,0),MATCH('2017-18'!L$2,input!$1:$1,0))</f>
        <v>8.4817952187865</v>
      </c>
      <c r="M145" s="106">
        <f>INDEX(input!$A:$DZ,MATCH('2017-18'!$A145,input!$A:$A,0),MATCH('2017-18'!M$2,input!$1:$1,0))</f>
        <v>1.411281</v>
      </c>
      <c r="N145" s="105">
        <f>INDEX(input!$A:$DZ,MATCH('2017-18'!$A145,input!$A:$A,0),MATCH('2017-18'!N$2,input!$1:$1,0))</f>
        <v>15.736522601857777</v>
      </c>
      <c r="O145" s="105">
        <f>INDEX(input!$A:$DZ,MATCH('2017-18'!$A145,input!$A:$A,0),MATCH('2017-18'!O$2,input!$1:$1,0))</f>
        <v>0.24626860577629864</v>
      </c>
      <c r="P145" s="103">
        <f>INDEX(input!$A:$DZ,MATCH('2017-18'!$A145,input!$A:$A,0),MATCH('2017-18'!P$2,input!$1:$1,0))</f>
        <v>0</v>
      </c>
      <c r="Q145" s="103">
        <f>INDEX(input!$A:$DZ,MATCH('2017-18'!$A145,input!$A:$A,0),MATCH('2017-18'!Q$2,input!$1:$1,0))</f>
        <v>0</v>
      </c>
      <c r="R145" s="107">
        <f>INDEX(input!$A:$DZ,MATCH('2017-18'!$A145,input!$A:$A,0),MATCH('2017-18'!R$2,input!$1:$1,0))</f>
        <v>257.77956157796257</v>
      </c>
      <c r="S145" s="101">
        <f>INDEX(input!$A:$DZ,MATCH('2017-18'!$A145,input!$A:$A,0),MATCH('2017-18'!S$2,input!$1:$1,0))</f>
        <v>-0.22263495023765456</v>
      </c>
      <c r="W145" s="52"/>
    </row>
    <row r="146" spans="1:23" x14ac:dyDescent="0.25">
      <c r="A146" s="27" t="s">
        <v>278</v>
      </c>
      <c r="B146" s="27" t="str">
        <f>INDEX(input!$A:$DZ,MATCH('2017-18'!$A146,input!$A:$A,0),MATCH('2017-18'!B$2,input!$1:$1,0))</f>
        <v>E0601</v>
      </c>
      <c r="C146" s="27" t="str">
        <f>INDEX(input!$A:$DZ,MATCH('2017-18'!$A146,input!$A:$A,0),MATCH('2017-18'!C$2,input!$1:$1,0))</f>
        <v>E06000006</v>
      </c>
      <c r="E146" s="27" t="str">
        <f>INDEX(input!$A:$DZ,MATCH('2017-18'!$A146,input!$A:$A,0),MATCH('2017-18'!E$2,input!$1:$1,0))</f>
        <v>Halton</v>
      </c>
      <c r="F146" s="137">
        <f>INDEX(input!$A:$DZ,MATCH('2017-18'!$A146,input!$A:$A,0),MATCH('2017-18'!F$2,input!$1:$1,0))</f>
        <v>99.739850069892739</v>
      </c>
      <c r="G146" s="106">
        <f>INDEX(input!$A:$DZ,MATCH('2017-18'!$A146,input!$A:$A,0),MATCH('2017-18'!G$2,input!$1:$1,0))</f>
        <v>50.506603773887797</v>
      </c>
      <c r="H146" s="106">
        <f>INDEX(input!$A:$DZ,MATCH('2017-18'!$A146,input!$A:$A,0),MATCH('2017-18'!H$2,input!$1:$1,0))</f>
        <v>0.5064663742398271</v>
      </c>
      <c r="I146" s="105">
        <f>INDEX(input!$A:$DZ,MATCH('2017-18'!$A146,input!$A:$A,0),MATCH('2017-18'!I$2,input!$1:$1,0))</f>
        <v>42.27937891730005</v>
      </c>
      <c r="J146" s="111">
        <f>INDEX(input!$A:$DZ,MATCH('2017-18'!$A146,input!$A:$A,0),MATCH('2017-18'!J$2,input!$1:$1,0))</f>
        <v>2.0989679426999466</v>
      </c>
      <c r="K146" s="50">
        <f>INDEX(input!$A:$DZ,MATCH('2017-18'!$A146,input!$A:$A,0),MATCH('2017-18'!K$2,input!$1:$1,0))</f>
        <v>0</v>
      </c>
      <c r="L146" s="106">
        <f>INDEX(input!$A:$DZ,MATCH('2017-18'!$A146,input!$A:$A,0),MATCH('2017-18'!L$2,input!$1:$1,0))</f>
        <v>3.5225091760553062</v>
      </c>
      <c r="M146" s="106">
        <f>INDEX(input!$A:$DZ,MATCH('2017-18'!$A146,input!$A:$A,0),MATCH('2017-18'!M$2,input!$1:$1,0))</f>
        <v>0.641988</v>
      </c>
      <c r="N146" s="105">
        <f>INDEX(input!$A:$DZ,MATCH('2017-18'!$A146,input!$A:$A,0),MATCH('2017-18'!N$2,input!$1:$1,0))</f>
        <v>2.3328139869866664</v>
      </c>
      <c r="O146" s="105">
        <f>INDEX(input!$A:$DZ,MATCH('2017-18'!$A146,input!$A:$A,0),MATCH('2017-18'!O$2,input!$1:$1,0))</f>
        <v>7.9803982391496289E-2</v>
      </c>
      <c r="P146" s="103">
        <f>INDEX(input!$A:$DZ,MATCH('2017-18'!$A146,input!$A:$A,0),MATCH('2017-18'!P$2,input!$1:$1,0))</f>
        <v>0</v>
      </c>
      <c r="Q146" s="103">
        <f>INDEX(input!$A:$DZ,MATCH('2017-18'!$A146,input!$A:$A,0),MATCH('2017-18'!Q$2,input!$1:$1,0))</f>
        <v>0</v>
      </c>
      <c r="R146" s="107">
        <f>INDEX(input!$A:$DZ,MATCH('2017-18'!$A146,input!$A:$A,0),MATCH('2017-18'!R$2,input!$1:$1,0))</f>
        <v>101.9685321535611</v>
      </c>
      <c r="S146" s="101">
        <f>INDEX(input!$A:$DZ,MATCH('2017-18'!$A146,input!$A:$A,0),MATCH('2017-18'!S$2,input!$1:$1,0))</f>
        <v>2.2344951211643149</v>
      </c>
      <c r="W146" s="52"/>
    </row>
    <row r="147" spans="1:23" x14ac:dyDescent="0.25">
      <c r="A147" s="27" t="s">
        <v>279</v>
      </c>
      <c r="B147" s="27" t="str">
        <f>INDEX(input!$A:$DZ,MATCH('2017-18'!$A147,input!$A:$A,0),MATCH('2017-18'!B$2,input!$1:$1,0))</f>
        <v>E2732</v>
      </c>
      <c r="C147" s="27" t="str">
        <f>INDEX(input!$A:$DZ,MATCH('2017-18'!$A147,input!$A:$A,0),MATCH('2017-18'!C$2,input!$1:$1,0))</f>
        <v>E07000164</v>
      </c>
      <c r="E147" s="27" t="str">
        <f>INDEX(input!$A:$DZ,MATCH('2017-18'!$A147,input!$A:$A,0),MATCH('2017-18'!E$2,input!$1:$1,0))</f>
        <v>Hambleton</v>
      </c>
      <c r="F147" s="137">
        <f>INDEX(input!$A:$DZ,MATCH('2017-18'!$A147,input!$A:$A,0),MATCH('2017-18'!F$2,input!$1:$1,0))</f>
        <v>8.7309877846812629</v>
      </c>
      <c r="G147" s="106">
        <f>INDEX(input!$A:$DZ,MATCH('2017-18'!$A147,input!$A:$A,0),MATCH('2017-18'!G$2,input!$1:$1,0))</f>
        <v>2.5712031259922417</v>
      </c>
      <c r="H147" s="106">
        <f>INDEX(input!$A:$DZ,MATCH('2017-18'!$A147,input!$A:$A,0),MATCH('2017-18'!H$2,input!$1:$1,0))</f>
        <v>2.9285280689181997E-2</v>
      </c>
      <c r="I147" s="105">
        <f>INDEX(input!$A:$DZ,MATCH('2017-18'!$A147,input!$A:$A,0),MATCH('2017-18'!I$2,input!$1:$1,0))</f>
        <v>3.3178682768831997</v>
      </c>
      <c r="J147" s="111">
        <f>INDEX(input!$A:$DZ,MATCH('2017-18'!$A147,input!$A:$A,0),MATCH('2017-18'!J$2,input!$1:$1,0))</f>
        <v>0</v>
      </c>
      <c r="K147" s="50">
        <f>INDEX(input!$A:$DZ,MATCH('2017-18'!$A147,input!$A:$A,0),MATCH('2017-18'!K$2,input!$1:$1,0))</f>
        <v>0.22755913111679946</v>
      </c>
      <c r="L147" s="106">
        <f>INDEX(input!$A:$DZ,MATCH('2017-18'!$A147,input!$A:$A,0),MATCH('2017-18'!L$2,input!$1:$1,0))</f>
        <v>0</v>
      </c>
      <c r="M147" s="106">
        <f>INDEX(input!$A:$DZ,MATCH('2017-18'!$A147,input!$A:$A,0),MATCH('2017-18'!M$2,input!$1:$1,0))</f>
        <v>0</v>
      </c>
      <c r="N147" s="105">
        <f>INDEX(input!$A:$DZ,MATCH('2017-18'!$A147,input!$A:$A,0),MATCH('2017-18'!N$2,input!$1:$1,0))</f>
        <v>1.5336208191288891</v>
      </c>
      <c r="O147" s="105">
        <f>INDEX(input!$A:$DZ,MATCH('2017-18'!$A147,input!$A:$A,0),MATCH('2017-18'!O$2,input!$1:$1,0))</f>
        <v>4.7103204656304409E-3</v>
      </c>
      <c r="P147" s="103">
        <f>INDEX(input!$A:$DZ,MATCH('2017-18'!$A147,input!$A:$A,0),MATCH('2017-18'!P$2,input!$1:$1,0))</f>
        <v>0.5046272791358638</v>
      </c>
      <c r="Q147" s="103">
        <f>INDEX(input!$A:$DZ,MATCH('2017-18'!$A147,input!$A:$A,0),MATCH('2017-18'!Q$2,input!$1:$1,0))</f>
        <v>0</v>
      </c>
      <c r="R147" s="107">
        <f>INDEX(input!$A:$DZ,MATCH('2017-18'!$A147,input!$A:$A,0),MATCH('2017-18'!R$2,input!$1:$1,0))</f>
        <v>8.1888742334118074</v>
      </c>
      <c r="S147" s="101">
        <f>INDEX(input!$A:$DZ,MATCH('2017-18'!$A147,input!$A:$A,0),MATCH('2017-18'!S$2,input!$1:$1,0))</f>
        <v>-6.2090746733217017</v>
      </c>
      <c r="W147" s="52"/>
    </row>
    <row r="148" spans="1:23" x14ac:dyDescent="0.25">
      <c r="A148" s="27" t="s">
        <v>281</v>
      </c>
      <c r="B148" s="27" t="str">
        <f>INDEX(input!$A:$DZ,MATCH('2017-18'!$A148,input!$A:$A,0),MATCH('2017-18'!B$2,input!$1:$1,0))</f>
        <v>E5014</v>
      </c>
      <c r="C148" s="27" t="str">
        <f>INDEX(input!$A:$DZ,MATCH('2017-18'!$A148,input!$A:$A,0),MATCH('2017-18'!C$2,input!$1:$1,0))</f>
        <v>E09000013</v>
      </c>
      <c r="E148" s="27" t="str">
        <f>INDEX(input!$A:$DZ,MATCH('2017-18'!$A148,input!$A:$A,0),MATCH('2017-18'!E$2,input!$1:$1,0))</f>
        <v>Hammersmith And Fulham</v>
      </c>
      <c r="F148" s="137">
        <f>INDEX(input!$A:$DZ,MATCH('2017-18'!$A148,input!$A:$A,0),MATCH('2017-18'!F$2,input!$1:$1,0))</f>
        <v>157.85903040618447</v>
      </c>
      <c r="G148" s="106">
        <f>INDEX(input!$A:$DZ,MATCH('2017-18'!$A148,input!$A:$A,0),MATCH('2017-18'!G$2,input!$1:$1,0))</f>
        <v>87.264033250027239</v>
      </c>
      <c r="H148" s="106">
        <f>INDEX(input!$A:$DZ,MATCH('2017-18'!$A148,input!$A:$A,0),MATCH('2017-18'!H$2,input!$1:$1,0))</f>
        <v>0.86771776024121072</v>
      </c>
      <c r="I148" s="105">
        <f>INDEX(input!$A:$DZ,MATCH('2017-18'!$A148,input!$A:$A,0),MATCH('2017-18'!I$2,input!$1:$1,0))</f>
        <v>55.26836299899999</v>
      </c>
      <c r="J148" s="111">
        <f>INDEX(input!$A:$DZ,MATCH('2017-18'!$A148,input!$A:$A,0),MATCH('2017-18'!J$2,input!$1:$1,0))</f>
        <v>0</v>
      </c>
      <c r="K148" s="50">
        <f>INDEX(input!$A:$DZ,MATCH('2017-18'!$A148,input!$A:$A,0),MATCH('2017-18'!K$2,input!$1:$1,0))</f>
        <v>0</v>
      </c>
      <c r="L148" s="106">
        <f>INDEX(input!$A:$DZ,MATCH('2017-18'!$A148,input!$A:$A,0),MATCH('2017-18'!L$2,input!$1:$1,0))</f>
        <v>5.1277238483138223</v>
      </c>
      <c r="M148" s="106">
        <f>INDEX(input!$A:$DZ,MATCH('2017-18'!$A148,input!$A:$A,0),MATCH('2017-18'!M$2,input!$1:$1,0))</f>
        <v>0.922485</v>
      </c>
      <c r="N148" s="105">
        <f>INDEX(input!$A:$DZ,MATCH('2017-18'!$A148,input!$A:$A,0),MATCH('2017-18'!N$2,input!$1:$1,0))</f>
        <v>7.691366264248888</v>
      </c>
      <c r="O148" s="105">
        <f>INDEX(input!$A:$DZ,MATCH('2017-18'!$A148,input!$A:$A,0),MATCH('2017-18'!O$2,input!$1:$1,0))</f>
        <v>0.13735894645680111</v>
      </c>
      <c r="P148" s="103">
        <f>INDEX(input!$A:$DZ,MATCH('2017-18'!$A148,input!$A:$A,0),MATCH('2017-18'!P$2,input!$1:$1,0))</f>
        <v>0</v>
      </c>
      <c r="Q148" s="103">
        <f>INDEX(input!$A:$DZ,MATCH('2017-18'!$A148,input!$A:$A,0),MATCH('2017-18'!Q$2,input!$1:$1,0))</f>
        <v>0</v>
      </c>
      <c r="R148" s="107">
        <f>INDEX(input!$A:$DZ,MATCH('2017-18'!$A148,input!$A:$A,0),MATCH('2017-18'!R$2,input!$1:$1,0))</f>
        <v>157.27904806828792</v>
      </c>
      <c r="S148" s="101">
        <f>INDEX(input!$A:$DZ,MATCH('2017-18'!$A148,input!$A:$A,0),MATCH('2017-18'!S$2,input!$1:$1,0))</f>
        <v>-0.36740523263332214</v>
      </c>
      <c r="W148" s="52"/>
    </row>
    <row r="149" spans="1:23" x14ac:dyDescent="0.25">
      <c r="A149" s="27" t="s">
        <v>283</v>
      </c>
      <c r="B149" s="27" t="str">
        <f>INDEX(input!$A:$DZ,MATCH('2017-18'!$A149,input!$A:$A,0),MATCH('2017-18'!B$2,input!$1:$1,0))</f>
        <v>E1721</v>
      </c>
      <c r="C149" s="27" t="str">
        <f>INDEX(input!$A:$DZ,MATCH('2017-18'!$A149,input!$A:$A,0),MATCH('2017-18'!C$2,input!$1:$1,0))</f>
        <v>E10000014</v>
      </c>
      <c r="E149" s="27" t="str">
        <f>INDEX(input!$A:$DZ,MATCH('2017-18'!$A149,input!$A:$A,0),MATCH('2017-18'!E$2,input!$1:$1,0))</f>
        <v>Hampshire</v>
      </c>
      <c r="F149" s="137">
        <f>INDEX(input!$A:$DZ,MATCH('2017-18'!$A149,input!$A:$A,0),MATCH('2017-18'!F$2,input!$1:$1,0))</f>
        <v>742.30319443680253</v>
      </c>
      <c r="G149" s="106">
        <f>INDEX(input!$A:$DZ,MATCH('2017-18'!$A149,input!$A:$A,0),MATCH('2017-18'!G$2,input!$1:$1,0))</f>
        <v>156.16071268155201</v>
      </c>
      <c r="H149" s="106">
        <f>INDEX(input!$A:$DZ,MATCH('2017-18'!$A149,input!$A:$A,0),MATCH('2017-18'!H$2,input!$1:$1,0))</f>
        <v>1.6869261812518597</v>
      </c>
      <c r="I149" s="105">
        <f>INDEX(input!$A:$DZ,MATCH('2017-18'!$A149,input!$A:$A,0),MATCH('2017-18'!I$2,input!$1:$1,0))</f>
        <v>540.05088895040467</v>
      </c>
      <c r="J149" s="111">
        <f>INDEX(input!$A:$DZ,MATCH('2017-18'!$A149,input!$A:$A,0),MATCH('2017-18'!J$2,input!$1:$1,0))</f>
        <v>26.779439989595293</v>
      </c>
      <c r="K149" s="50">
        <f>INDEX(input!$A:$DZ,MATCH('2017-18'!$A149,input!$A:$A,0),MATCH('2017-18'!K$2,input!$1:$1,0))</f>
        <v>0</v>
      </c>
      <c r="L149" s="106">
        <f>INDEX(input!$A:$DZ,MATCH('2017-18'!$A149,input!$A:$A,0),MATCH('2017-18'!L$2,input!$1:$1,0))</f>
        <v>17.010142087373978</v>
      </c>
      <c r="M149" s="106">
        <f>INDEX(input!$A:$DZ,MATCH('2017-18'!$A149,input!$A:$A,0),MATCH('2017-18'!M$2,input!$1:$1,0))</f>
        <v>4.7757420000000002</v>
      </c>
      <c r="N149" s="105">
        <f>INDEX(input!$A:$DZ,MATCH('2017-18'!$A149,input!$A:$A,0),MATCH('2017-18'!N$2,input!$1:$1,0))</f>
        <v>6.1952198087235555</v>
      </c>
      <c r="O149" s="105">
        <f>INDEX(input!$A:$DZ,MATCH('2017-18'!$A149,input!$A:$A,0),MATCH('2017-18'!O$2,input!$1:$1,0))</f>
        <v>0.27122539269363133</v>
      </c>
      <c r="P149" s="103">
        <f>INDEX(input!$A:$DZ,MATCH('2017-18'!$A149,input!$A:$A,0),MATCH('2017-18'!P$2,input!$1:$1,0))</f>
        <v>0</v>
      </c>
      <c r="Q149" s="103">
        <f>INDEX(input!$A:$DZ,MATCH('2017-18'!$A149,input!$A:$A,0),MATCH('2017-18'!Q$2,input!$1:$1,0))</f>
        <v>9.3378278959587622</v>
      </c>
      <c r="R149" s="107">
        <f>INDEX(input!$A:$DZ,MATCH('2017-18'!$A149,input!$A:$A,0),MATCH('2017-18'!R$2,input!$1:$1,0))</f>
        <v>762.26812498755385</v>
      </c>
      <c r="S149" s="101">
        <f>INDEX(input!$A:$DZ,MATCH('2017-18'!$A149,input!$A:$A,0),MATCH('2017-18'!S$2,input!$1:$1,0))</f>
        <v>2.689592433439425</v>
      </c>
      <c r="W149" s="52"/>
    </row>
    <row r="150" spans="1:23" x14ac:dyDescent="0.25">
      <c r="A150" s="27" t="s">
        <v>285</v>
      </c>
      <c r="B150" s="27" t="str">
        <f>INDEX(input!$A:$DZ,MATCH('2017-18'!$A150,input!$A:$A,0),MATCH('2017-18'!B$2,input!$1:$1,0))</f>
        <v>E6117</v>
      </c>
      <c r="C150" s="27" t="str">
        <f>INDEX(input!$A:$DZ,MATCH('2017-18'!$A150,input!$A:$A,0),MATCH('2017-18'!C$2,input!$1:$1,0))</f>
        <v>E31000017</v>
      </c>
      <c r="E150" s="27" t="str">
        <f>INDEX(input!$A:$DZ,MATCH('2017-18'!$A150,input!$A:$A,0),MATCH('2017-18'!E$2,input!$1:$1,0))</f>
        <v>Hampshire Fire</v>
      </c>
      <c r="F150" s="137">
        <f>INDEX(input!$A:$DZ,MATCH('2017-18'!$A150,input!$A:$A,0),MATCH('2017-18'!F$2,input!$1:$1,0))</f>
        <v>64.181841903530838</v>
      </c>
      <c r="G150" s="106">
        <f>INDEX(input!$A:$DZ,MATCH('2017-18'!$A150,input!$A:$A,0),MATCH('2017-18'!G$2,input!$1:$1,0))</f>
        <v>23.238109495366722</v>
      </c>
      <c r="H150" s="106">
        <f>INDEX(input!$A:$DZ,MATCH('2017-18'!$A150,input!$A:$A,0),MATCH('2017-18'!H$2,input!$1:$1,0))</f>
        <v>0.20434826828695085</v>
      </c>
      <c r="I150" s="105">
        <f>INDEX(input!$A:$DZ,MATCH('2017-18'!$A150,input!$A:$A,0),MATCH('2017-18'!I$2,input!$1:$1,0))</f>
        <v>39.483590831999997</v>
      </c>
      <c r="J150" s="111">
        <f>INDEX(input!$A:$DZ,MATCH('2017-18'!$A150,input!$A:$A,0),MATCH('2017-18'!J$2,input!$1:$1,0))</f>
        <v>0</v>
      </c>
      <c r="K150" s="50">
        <f>INDEX(input!$A:$DZ,MATCH('2017-18'!$A150,input!$A:$A,0),MATCH('2017-18'!K$2,input!$1:$1,0))</f>
        <v>0</v>
      </c>
      <c r="L150" s="106">
        <f>INDEX(input!$A:$DZ,MATCH('2017-18'!$A150,input!$A:$A,0),MATCH('2017-18'!L$2,input!$1:$1,0))</f>
        <v>0</v>
      </c>
      <c r="M150" s="106">
        <f>INDEX(input!$A:$DZ,MATCH('2017-18'!$A150,input!$A:$A,0),MATCH('2017-18'!M$2,input!$1:$1,0))</f>
        <v>0</v>
      </c>
      <c r="N150" s="105">
        <f>INDEX(input!$A:$DZ,MATCH('2017-18'!$A150,input!$A:$A,0),MATCH('2017-18'!N$2,input!$1:$1,0))</f>
        <v>0</v>
      </c>
      <c r="O150" s="105">
        <f>INDEX(input!$A:$DZ,MATCH('2017-18'!$A150,input!$A:$A,0),MATCH('2017-18'!O$2,input!$1:$1,0))</f>
        <v>0</v>
      </c>
      <c r="P150" s="103">
        <f>INDEX(input!$A:$DZ,MATCH('2017-18'!$A150,input!$A:$A,0),MATCH('2017-18'!P$2,input!$1:$1,0))</f>
        <v>0</v>
      </c>
      <c r="Q150" s="103">
        <f>INDEX(input!$A:$DZ,MATCH('2017-18'!$A150,input!$A:$A,0),MATCH('2017-18'!Q$2,input!$1:$1,0))</f>
        <v>0.12563134794444453</v>
      </c>
      <c r="R150" s="107">
        <f>INDEX(input!$A:$DZ,MATCH('2017-18'!$A150,input!$A:$A,0),MATCH('2017-18'!R$2,input!$1:$1,0))</f>
        <v>63.051679943598117</v>
      </c>
      <c r="S150" s="101">
        <f>INDEX(input!$A:$DZ,MATCH('2017-18'!$A150,input!$A:$A,0),MATCH('2017-18'!S$2,input!$1:$1,0))</f>
        <v>-1.7608749241435517</v>
      </c>
      <c r="W150" s="52"/>
    </row>
    <row r="151" spans="1:23" x14ac:dyDescent="0.25">
      <c r="A151" s="27" t="s">
        <v>287</v>
      </c>
      <c r="B151" s="27" t="str">
        <f>INDEX(input!$A:$DZ,MATCH('2017-18'!$A151,input!$A:$A,0),MATCH('2017-18'!B$2,input!$1:$1,0))</f>
        <v>E2433</v>
      </c>
      <c r="C151" s="27" t="str">
        <f>INDEX(input!$A:$DZ,MATCH('2017-18'!$A151,input!$A:$A,0),MATCH('2017-18'!C$2,input!$1:$1,0))</f>
        <v>E07000131</v>
      </c>
      <c r="E151" s="27" t="str">
        <f>INDEX(input!$A:$DZ,MATCH('2017-18'!$A151,input!$A:$A,0),MATCH('2017-18'!E$2,input!$1:$1,0))</f>
        <v>Harborough</v>
      </c>
      <c r="F151" s="137">
        <f>INDEX(input!$A:$DZ,MATCH('2017-18'!$A151,input!$A:$A,0),MATCH('2017-18'!F$2,input!$1:$1,0))</f>
        <v>10.877215288187031</v>
      </c>
      <c r="G151" s="106">
        <f>INDEX(input!$A:$DZ,MATCH('2017-18'!$A151,input!$A:$A,0),MATCH('2017-18'!G$2,input!$1:$1,0))</f>
        <v>1.9537200298332424</v>
      </c>
      <c r="H151" s="106">
        <f>INDEX(input!$A:$DZ,MATCH('2017-18'!$A151,input!$A:$A,0),MATCH('2017-18'!H$2,input!$1:$1,0))</f>
        <v>2.4837718809158606E-2</v>
      </c>
      <c r="I151" s="105">
        <f>INDEX(input!$A:$DZ,MATCH('2017-18'!$A151,input!$A:$A,0),MATCH('2017-18'!I$2,input!$1:$1,0))</f>
        <v>5.4806551872</v>
      </c>
      <c r="J151" s="111">
        <f>INDEX(input!$A:$DZ,MATCH('2017-18'!$A151,input!$A:$A,0),MATCH('2017-18'!J$2,input!$1:$1,0))</f>
        <v>0</v>
      </c>
      <c r="K151" s="50">
        <f>INDEX(input!$A:$DZ,MATCH('2017-18'!$A151,input!$A:$A,0),MATCH('2017-18'!K$2,input!$1:$1,0))</f>
        <v>5.9946172800000176E-2</v>
      </c>
      <c r="L151" s="106">
        <f>INDEX(input!$A:$DZ,MATCH('2017-18'!$A151,input!$A:$A,0),MATCH('2017-18'!L$2,input!$1:$1,0))</f>
        <v>0</v>
      </c>
      <c r="M151" s="106">
        <f>INDEX(input!$A:$DZ,MATCH('2017-18'!$A151,input!$A:$A,0),MATCH('2017-18'!M$2,input!$1:$1,0))</f>
        <v>0</v>
      </c>
      <c r="N151" s="105">
        <f>INDEX(input!$A:$DZ,MATCH('2017-18'!$A151,input!$A:$A,0),MATCH('2017-18'!N$2,input!$1:$1,0))</f>
        <v>2.6815223932942223</v>
      </c>
      <c r="O151" s="105">
        <f>INDEX(input!$A:$DZ,MATCH('2017-18'!$A151,input!$A:$A,0),MATCH('2017-18'!O$2,input!$1:$1,0))</f>
        <v>3.9853736376068444E-3</v>
      </c>
      <c r="P151" s="103">
        <f>INDEX(input!$A:$DZ,MATCH('2017-18'!$A151,input!$A:$A,0),MATCH('2017-18'!P$2,input!$1:$1,0))</f>
        <v>0.10777238498419231</v>
      </c>
      <c r="Q151" s="103">
        <f>INDEX(input!$A:$DZ,MATCH('2017-18'!$A151,input!$A:$A,0),MATCH('2017-18'!Q$2,input!$1:$1,0))</f>
        <v>6.4275059636512144E-2</v>
      </c>
      <c r="R151" s="107">
        <f>INDEX(input!$A:$DZ,MATCH('2017-18'!$A151,input!$A:$A,0),MATCH('2017-18'!R$2,input!$1:$1,0))</f>
        <v>10.376714320194935</v>
      </c>
      <c r="S151" s="101">
        <f>INDEX(input!$A:$DZ,MATCH('2017-18'!$A151,input!$A:$A,0),MATCH('2017-18'!S$2,input!$1:$1,0))</f>
        <v>-4.601370431048224</v>
      </c>
      <c r="W151" s="52"/>
    </row>
    <row r="152" spans="1:23" x14ac:dyDescent="0.25">
      <c r="A152" s="27" t="s">
        <v>289</v>
      </c>
      <c r="B152" s="27" t="str">
        <f>INDEX(input!$A:$DZ,MATCH('2017-18'!$A152,input!$A:$A,0),MATCH('2017-18'!B$2,input!$1:$1,0))</f>
        <v>E5038</v>
      </c>
      <c r="C152" s="27" t="str">
        <f>INDEX(input!$A:$DZ,MATCH('2017-18'!$A152,input!$A:$A,0),MATCH('2017-18'!C$2,input!$1:$1,0))</f>
        <v>E09000014</v>
      </c>
      <c r="E152" s="27" t="str">
        <f>INDEX(input!$A:$DZ,MATCH('2017-18'!$A152,input!$A:$A,0),MATCH('2017-18'!E$2,input!$1:$1,0))</f>
        <v>Haringey</v>
      </c>
      <c r="F152" s="137">
        <f>INDEX(input!$A:$DZ,MATCH('2017-18'!$A152,input!$A:$A,0),MATCH('2017-18'!F$2,input!$1:$1,0))</f>
        <v>221.1938164658406</v>
      </c>
      <c r="G152" s="106">
        <f>INDEX(input!$A:$DZ,MATCH('2017-18'!$A152,input!$A:$A,0),MATCH('2017-18'!G$2,input!$1:$1,0))</f>
        <v>115.15665969435719</v>
      </c>
      <c r="H152" s="106">
        <f>INDEX(input!$A:$DZ,MATCH('2017-18'!$A152,input!$A:$A,0),MATCH('2017-18'!H$2,input!$1:$1,0))</f>
        <v>1.1501498277115929</v>
      </c>
      <c r="I152" s="105">
        <f>INDEX(input!$A:$DZ,MATCH('2017-18'!$A152,input!$A:$A,0),MATCH('2017-18'!I$2,input!$1:$1,0))</f>
        <v>89.256409351575869</v>
      </c>
      <c r="J152" s="111">
        <f>INDEX(input!$A:$DZ,MATCH('2017-18'!$A152,input!$A:$A,0),MATCH('2017-18'!J$2,input!$1:$1,0))</f>
        <v>4.5163674734241219</v>
      </c>
      <c r="K152" s="50">
        <f>INDEX(input!$A:$DZ,MATCH('2017-18'!$A152,input!$A:$A,0),MATCH('2017-18'!K$2,input!$1:$1,0))</f>
        <v>0</v>
      </c>
      <c r="L152" s="106">
        <f>INDEX(input!$A:$DZ,MATCH('2017-18'!$A152,input!$A:$A,0),MATCH('2017-18'!L$2,input!$1:$1,0))</f>
        <v>5.4256491309229231</v>
      </c>
      <c r="M152" s="106">
        <f>INDEX(input!$A:$DZ,MATCH('2017-18'!$A152,input!$A:$A,0),MATCH('2017-18'!M$2,input!$1:$1,0))</f>
        <v>1.1533329999999999</v>
      </c>
      <c r="N152" s="105">
        <f>INDEX(input!$A:$DZ,MATCH('2017-18'!$A152,input!$A:$A,0),MATCH('2017-18'!N$2,input!$1:$1,0))</f>
        <v>5.5379552386577773</v>
      </c>
      <c r="O152" s="105">
        <f>INDEX(input!$A:$DZ,MATCH('2017-18'!$A152,input!$A:$A,0),MATCH('2017-18'!O$2,input!$1:$1,0))</f>
        <v>0.18225019937916417</v>
      </c>
      <c r="P152" s="103">
        <f>INDEX(input!$A:$DZ,MATCH('2017-18'!$A152,input!$A:$A,0),MATCH('2017-18'!P$2,input!$1:$1,0))</f>
        <v>0</v>
      </c>
      <c r="Q152" s="103">
        <f>INDEX(input!$A:$DZ,MATCH('2017-18'!$A152,input!$A:$A,0),MATCH('2017-18'!Q$2,input!$1:$1,0))</f>
        <v>0</v>
      </c>
      <c r="R152" s="107">
        <f>INDEX(input!$A:$DZ,MATCH('2017-18'!$A152,input!$A:$A,0),MATCH('2017-18'!R$2,input!$1:$1,0))</f>
        <v>222.37877391602865</v>
      </c>
      <c r="S152" s="101">
        <f>INDEX(input!$A:$DZ,MATCH('2017-18'!$A152,input!$A:$A,0),MATCH('2017-18'!S$2,input!$1:$1,0))</f>
        <v>0.53571002531664913</v>
      </c>
      <c r="W152" s="52"/>
    </row>
    <row r="153" spans="1:23" x14ac:dyDescent="0.25">
      <c r="A153" s="27" t="s">
        <v>291</v>
      </c>
      <c r="B153" s="27" t="str">
        <f>INDEX(input!$A:$DZ,MATCH('2017-18'!$A153,input!$A:$A,0),MATCH('2017-18'!B$2,input!$1:$1,0))</f>
        <v>E1538</v>
      </c>
      <c r="C153" s="27" t="str">
        <f>INDEX(input!$A:$DZ,MATCH('2017-18'!$A153,input!$A:$A,0),MATCH('2017-18'!C$2,input!$1:$1,0))</f>
        <v>E07000073</v>
      </c>
      <c r="E153" s="27" t="str">
        <f>INDEX(input!$A:$DZ,MATCH('2017-18'!$A153,input!$A:$A,0),MATCH('2017-18'!E$2,input!$1:$1,0))</f>
        <v>Harlow</v>
      </c>
      <c r="F153" s="137">
        <f>INDEX(input!$A:$DZ,MATCH('2017-18'!$A153,input!$A:$A,0),MATCH('2017-18'!F$2,input!$1:$1,0))</f>
        <v>11.938775390094587</v>
      </c>
      <c r="G153" s="106">
        <f>INDEX(input!$A:$DZ,MATCH('2017-18'!$A153,input!$A:$A,0),MATCH('2017-18'!G$2,input!$1:$1,0))</f>
        <v>3.5145005599731207</v>
      </c>
      <c r="H153" s="106">
        <f>INDEX(input!$A:$DZ,MATCH('2017-18'!$A153,input!$A:$A,0),MATCH('2017-18'!H$2,input!$1:$1,0))</f>
        <v>4.3742085315909417E-2</v>
      </c>
      <c r="I153" s="105">
        <f>INDEX(input!$A:$DZ,MATCH('2017-18'!$A153,input!$A:$A,0),MATCH('2017-18'!I$2,input!$1:$1,0))</f>
        <v>6.8157401879999986</v>
      </c>
      <c r="J153" s="111">
        <f>INDEX(input!$A:$DZ,MATCH('2017-18'!$A153,input!$A:$A,0),MATCH('2017-18'!J$2,input!$1:$1,0))</f>
        <v>0</v>
      </c>
      <c r="K153" s="50">
        <f>INDEX(input!$A:$DZ,MATCH('2017-18'!$A153,input!$A:$A,0),MATCH('2017-18'!K$2,input!$1:$1,0))</f>
        <v>0</v>
      </c>
      <c r="L153" s="106">
        <f>INDEX(input!$A:$DZ,MATCH('2017-18'!$A153,input!$A:$A,0),MATCH('2017-18'!L$2,input!$1:$1,0))</f>
        <v>0</v>
      </c>
      <c r="M153" s="106">
        <f>INDEX(input!$A:$DZ,MATCH('2017-18'!$A153,input!$A:$A,0),MATCH('2017-18'!M$2,input!$1:$1,0))</f>
        <v>0</v>
      </c>
      <c r="N153" s="105">
        <f>INDEX(input!$A:$DZ,MATCH('2017-18'!$A153,input!$A:$A,0),MATCH('2017-18'!N$2,input!$1:$1,0))</f>
        <v>0.88949633147733342</v>
      </c>
      <c r="O153" s="105">
        <f>INDEX(input!$A:$DZ,MATCH('2017-18'!$A153,input!$A:$A,0),MATCH('2017-18'!O$2,input!$1:$1,0))</f>
        <v>6.8924469300792445E-3</v>
      </c>
      <c r="P153" s="103">
        <f>INDEX(input!$A:$DZ,MATCH('2017-18'!$A153,input!$A:$A,0),MATCH('2017-18'!P$2,input!$1:$1,0))</f>
        <v>0</v>
      </c>
      <c r="Q153" s="103">
        <f>INDEX(input!$A:$DZ,MATCH('2017-18'!$A153,input!$A:$A,0),MATCH('2017-18'!Q$2,input!$1:$1,0))</f>
        <v>2.5267693298146283E-2</v>
      </c>
      <c r="R153" s="107">
        <f>INDEX(input!$A:$DZ,MATCH('2017-18'!$A153,input!$A:$A,0),MATCH('2017-18'!R$2,input!$1:$1,0))</f>
        <v>11.295639304994586</v>
      </c>
      <c r="S153" s="101">
        <f>INDEX(input!$A:$DZ,MATCH('2017-18'!$A153,input!$A:$A,0),MATCH('2017-18'!S$2,input!$1:$1,0))</f>
        <v>-5.3869518781097252</v>
      </c>
      <c r="W153" s="52"/>
    </row>
    <row r="154" spans="1:23" x14ac:dyDescent="0.25">
      <c r="A154" s="27" t="s">
        <v>293</v>
      </c>
      <c r="B154" s="27" t="str">
        <f>INDEX(input!$A:$DZ,MATCH('2017-18'!$A154,input!$A:$A,0),MATCH('2017-18'!B$2,input!$1:$1,0))</f>
        <v>E2753</v>
      </c>
      <c r="C154" s="27" t="str">
        <f>INDEX(input!$A:$DZ,MATCH('2017-18'!$A154,input!$A:$A,0),MATCH('2017-18'!C$2,input!$1:$1,0))</f>
        <v>E07000165</v>
      </c>
      <c r="E154" s="27" t="str">
        <f>INDEX(input!$A:$DZ,MATCH('2017-18'!$A154,input!$A:$A,0),MATCH('2017-18'!E$2,input!$1:$1,0))</f>
        <v>Harrogate</v>
      </c>
      <c r="F154" s="137">
        <f>INDEX(input!$A:$DZ,MATCH('2017-18'!$A154,input!$A:$A,0),MATCH('2017-18'!F$2,input!$1:$1,0))</f>
        <v>20.583793554782844</v>
      </c>
      <c r="G154" s="106">
        <f>INDEX(input!$A:$DZ,MATCH('2017-18'!$A154,input!$A:$A,0),MATCH('2017-18'!G$2,input!$1:$1,0))</f>
        <v>3.8944704528488092</v>
      </c>
      <c r="H154" s="106">
        <f>INDEX(input!$A:$DZ,MATCH('2017-18'!$A154,input!$A:$A,0),MATCH('2017-18'!H$2,input!$1:$1,0))</f>
        <v>5.2500727852372746E-2</v>
      </c>
      <c r="I154" s="105">
        <f>INDEX(input!$A:$DZ,MATCH('2017-18'!$A154,input!$A:$A,0),MATCH('2017-18'!I$2,input!$1:$1,0))</f>
        <v>14.042629250580001</v>
      </c>
      <c r="J154" s="111">
        <f>INDEX(input!$A:$DZ,MATCH('2017-18'!$A154,input!$A:$A,0),MATCH('2017-18'!J$2,input!$1:$1,0))</f>
        <v>0</v>
      </c>
      <c r="K154" s="50">
        <f>INDEX(input!$A:$DZ,MATCH('2017-18'!$A154,input!$A:$A,0),MATCH('2017-18'!K$2,input!$1:$1,0))</f>
        <v>3.2055828419999995E-2</v>
      </c>
      <c r="L154" s="106">
        <f>INDEX(input!$A:$DZ,MATCH('2017-18'!$A154,input!$A:$A,0),MATCH('2017-18'!L$2,input!$1:$1,0))</f>
        <v>0</v>
      </c>
      <c r="M154" s="106">
        <f>INDEX(input!$A:$DZ,MATCH('2017-18'!$A154,input!$A:$A,0),MATCH('2017-18'!M$2,input!$1:$1,0))</f>
        <v>0</v>
      </c>
      <c r="N154" s="105">
        <f>INDEX(input!$A:$DZ,MATCH('2017-18'!$A154,input!$A:$A,0),MATCH('2017-18'!N$2,input!$1:$1,0))</f>
        <v>1.2190006789617778</v>
      </c>
      <c r="O154" s="105">
        <f>INDEX(input!$A:$DZ,MATCH('2017-18'!$A154,input!$A:$A,0),MATCH('2017-18'!O$2,input!$1:$1,0))</f>
        <v>8.4370157466990715E-3</v>
      </c>
      <c r="P154" s="103">
        <f>INDEX(input!$A:$DZ,MATCH('2017-18'!$A154,input!$A:$A,0),MATCH('2017-18'!P$2,input!$1:$1,0))</f>
        <v>0.19294070498043267</v>
      </c>
      <c r="Q154" s="103">
        <f>INDEX(input!$A:$DZ,MATCH('2017-18'!$A154,input!$A:$A,0),MATCH('2017-18'!Q$2,input!$1:$1,0))</f>
        <v>0.19310230485634777</v>
      </c>
      <c r="R154" s="107">
        <f>INDEX(input!$A:$DZ,MATCH('2017-18'!$A154,input!$A:$A,0),MATCH('2017-18'!R$2,input!$1:$1,0))</f>
        <v>19.635136964246438</v>
      </c>
      <c r="S154" s="101">
        <f>INDEX(input!$A:$DZ,MATCH('2017-18'!$A154,input!$A:$A,0),MATCH('2017-18'!S$2,input!$1:$1,0))</f>
        <v>-4.6087548828723008</v>
      </c>
      <c r="W154" s="52"/>
    </row>
    <row r="155" spans="1:23" x14ac:dyDescent="0.25">
      <c r="A155" s="27" t="s">
        <v>295</v>
      </c>
      <c r="B155" s="27" t="str">
        <f>INDEX(input!$A:$DZ,MATCH('2017-18'!$A155,input!$A:$A,0),MATCH('2017-18'!B$2,input!$1:$1,0))</f>
        <v>E5039</v>
      </c>
      <c r="C155" s="27" t="str">
        <f>INDEX(input!$A:$DZ,MATCH('2017-18'!$A155,input!$A:$A,0),MATCH('2017-18'!C$2,input!$1:$1,0))</f>
        <v>E09000015</v>
      </c>
      <c r="E155" s="27" t="str">
        <f>INDEX(input!$A:$DZ,MATCH('2017-18'!$A155,input!$A:$A,0),MATCH('2017-18'!E$2,input!$1:$1,0))</f>
        <v>Harrow</v>
      </c>
      <c r="F155" s="137">
        <f>INDEX(input!$A:$DZ,MATCH('2017-18'!$A155,input!$A:$A,0),MATCH('2017-18'!F$2,input!$1:$1,0))</f>
        <v>169.98836315512338</v>
      </c>
      <c r="G155" s="106">
        <f>INDEX(input!$A:$DZ,MATCH('2017-18'!$A155,input!$A:$A,0),MATCH('2017-18'!G$2,input!$1:$1,0))</f>
        <v>50.070859786293077</v>
      </c>
      <c r="H155" s="106">
        <f>INDEX(input!$A:$DZ,MATCH('2017-18'!$A155,input!$A:$A,0),MATCH('2017-18'!H$2,input!$1:$1,0))</f>
        <v>0.55657032925769223</v>
      </c>
      <c r="I155" s="105">
        <f>INDEX(input!$A:$DZ,MATCH('2017-18'!$A155,input!$A:$A,0),MATCH('2017-18'!I$2,input!$1:$1,0))</f>
        <v>107.21387953221775</v>
      </c>
      <c r="J155" s="111">
        <f>INDEX(input!$A:$DZ,MATCH('2017-18'!$A155,input!$A:$A,0),MATCH('2017-18'!J$2,input!$1:$1,0))</f>
        <v>5.3157304677822586</v>
      </c>
      <c r="K155" s="50">
        <f>INDEX(input!$A:$DZ,MATCH('2017-18'!$A155,input!$A:$A,0),MATCH('2017-18'!K$2,input!$1:$1,0))</f>
        <v>0</v>
      </c>
      <c r="L155" s="106">
        <f>INDEX(input!$A:$DZ,MATCH('2017-18'!$A155,input!$A:$A,0),MATCH('2017-18'!L$2,input!$1:$1,0))</f>
        <v>3.6278265489521755</v>
      </c>
      <c r="M155" s="106">
        <f>INDEX(input!$A:$DZ,MATCH('2017-18'!$A155,input!$A:$A,0),MATCH('2017-18'!M$2,input!$1:$1,0))</f>
        <v>0.97416199999999997</v>
      </c>
      <c r="N155" s="105">
        <f>INDEX(input!$A:$DZ,MATCH('2017-18'!$A155,input!$A:$A,0),MATCH('2017-18'!N$2,input!$1:$1,0))</f>
        <v>3.9796883452266663</v>
      </c>
      <c r="O155" s="105">
        <f>INDEX(input!$A:$DZ,MATCH('2017-18'!$A155,input!$A:$A,0),MATCH('2017-18'!O$2,input!$1:$1,0))</f>
        <v>8.7698870082688854E-2</v>
      </c>
      <c r="P155" s="103">
        <f>INDEX(input!$A:$DZ,MATCH('2017-18'!$A155,input!$A:$A,0),MATCH('2017-18'!P$2,input!$1:$1,0))</f>
        <v>0</v>
      </c>
      <c r="Q155" s="103">
        <f>INDEX(input!$A:$DZ,MATCH('2017-18'!$A155,input!$A:$A,0),MATCH('2017-18'!Q$2,input!$1:$1,0))</f>
        <v>0.69922400291556419</v>
      </c>
      <c r="R155" s="107">
        <f>INDEX(input!$A:$DZ,MATCH('2017-18'!$A155,input!$A:$A,0),MATCH('2017-18'!R$2,input!$1:$1,0))</f>
        <v>172.52563988272783</v>
      </c>
      <c r="S155" s="101">
        <f>INDEX(input!$A:$DZ,MATCH('2017-18'!$A155,input!$A:$A,0),MATCH('2017-18'!S$2,input!$1:$1,0))</f>
        <v>1.4926178948432289</v>
      </c>
      <c r="W155" s="52"/>
    </row>
    <row r="156" spans="1:23" x14ac:dyDescent="0.25">
      <c r="A156" s="27" t="s">
        <v>296</v>
      </c>
      <c r="B156" s="27" t="str">
        <f>INDEX(input!$A:$DZ,MATCH('2017-18'!$A156,input!$A:$A,0),MATCH('2017-18'!B$2,input!$1:$1,0))</f>
        <v>E1736</v>
      </c>
      <c r="C156" s="27" t="str">
        <f>INDEX(input!$A:$DZ,MATCH('2017-18'!$A156,input!$A:$A,0),MATCH('2017-18'!C$2,input!$1:$1,0))</f>
        <v>E07000089</v>
      </c>
      <c r="E156" s="27" t="str">
        <f>INDEX(input!$A:$DZ,MATCH('2017-18'!$A156,input!$A:$A,0),MATCH('2017-18'!E$2,input!$1:$1,0))</f>
        <v>Hart</v>
      </c>
      <c r="F156" s="137">
        <f>INDEX(input!$A:$DZ,MATCH('2017-18'!$A156,input!$A:$A,0),MATCH('2017-18'!F$2,input!$1:$1,0))</f>
        <v>10.069260094749289</v>
      </c>
      <c r="G156" s="106">
        <f>INDEX(input!$A:$DZ,MATCH('2017-18'!$A156,input!$A:$A,0),MATCH('2017-18'!G$2,input!$1:$1,0))</f>
        <v>1.3727991746557753</v>
      </c>
      <c r="H156" s="106">
        <f>INDEX(input!$A:$DZ,MATCH('2017-18'!$A156,input!$A:$A,0),MATCH('2017-18'!H$2,input!$1:$1,0))</f>
        <v>1.9387512075473554E-2</v>
      </c>
      <c r="I156" s="105">
        <f>INDEX(input!$A:$DZ,MATCH('2017-18'!$A156,input!$A:$A,0),MATCH('2017-18'!I$2,input!$1:$1,0))</f>
        <v>6.2311713040512</v>
      </c>
      <c r="J156" s="111">
        <f>INDEX(input!$A:$DZ,MATCH('2017-18'!$A156,input!$A:$A,0),MATCH('2017-18'!J$2,input!$1:$1,0))</f>
        <v>0</v>
      </c>
      <c r="K156" s="50">
        <f>INDEX(input!$A:$DZ,MATCH('2017-18'!$A156,input!$A:$A,0),MATCH('2017-18'!K$2,input!$1:$1,0))</f>
        <v>0.15247802394880036</v>
      </c>
      <c r="L156" s="106">
        <f>INDEX(input!$A:$DZ,MATCH('2017-18'!$A156,input!$A:$A,0),MATCH('2017-18'!L$2,input!$1:$1,0))</f>
        <v>0</v>
      </c>
      <c r="M156" s="106">
        <f>INDEX(input!$A:$DZ,MATCH('2017-18'!$A156,input!$A:$A,0),MATCH('2017-18'!M$2,input!$1:$1,0))</f>
        <v>0</v>
      </c>
      <c r="N156" s="105">
        <f>INDEX(input!$A:$DZ,MATCH('2017-18'!$A156,input!$A:$A,0),MATCH('2017-18'!N$2,input!$1:$1,0))</f>
        <v>2.2733656950755554</v>
      </c>
      <c r="O156" s="105">
        <f>INDEX(input!$A:$DZ,MATCH('2017-18'!$A156,input!$A:$A,0),MATCH('2017-18'!O$2,input!$1:$1,0))</f>
        <v>3.1142747871580421E-3</v>
      </c>
      <c r="P156" s="103">
        <f>INDEX(input!$A:$DZ,MATCH('2017-18'!$A156,input!$A:$A,0),MATCH('2017-18'!P$2,input!$1:$1,0))</f>
        <v>0</v>
      </c>
      <c r="Q156" s="103">
        <f>INDEX(input!$A:$DZ,MATCH('2017-18'!$A156,input!$A:$A,0),MATCH('2017-18'!Q$2,input!$1:$1,0))</f>
        <v>0.1081462621893845</v>
      </c>
      <c r="R156" s="107">
        <f>INDEX(input!$A:$DZ,MATCH('2017-18'!$A156,input!$A:$A,0),MATCH('2017-18'!R$2,input!$1:$1,0))</f>
        <v>10.160462246783348</v>
      </c>
      <c r="S156" s="101">
        <f>INDEX(input!$A:$DZ,MATCH('2017-18'!$A156,input!$A:$A,0),MATCH('2017-18'!S$2,input!$1:$1,0))</f>
        <v>0.90574829903953269</v>
      </c>
      <c r="W156" s="52"/>
    </row>
    <row r="157" spans="1:23" x14ac:dyDescent="0.25">
      <c r="A157" s="27" t="s">
        <v>297</v>
      </c>
      <c r="B157" s="27" t="str">
        <f>INDEX(input!$A:$DZ,MATCH('2017-18'!$A157,input!$A:$A,0),MATCH('2017-18'!B$2,input!$1:$1,0))</f>
        <v>E0701</v>
      </c>
      <c r="C157" s="27" t="str">
        <f>INDEX(input!$A:$DZ,MATCH('2017-18'!$A157,input!$A:$A,0),MATCH('2017-18'!C$2,input!$1:$1,0))</f>
        <v>E06000001</v>
      </c>
      <c r="E157" s="27" t="str">
        <f>INDEX(input!$A:$DZ,MATCH('2017-18'!$A157,input!$A:$A,0),MATCH('2017-18'!E$2,input!$1:$1,0))</f>
        <v>Hartlepool</v>
      </c>
      <c r="F157" s="137">
        <f>INDEX(input!$A:$DZ,MATCH('2017-18'!$A157,input!$A:$A,0),MATCH('2017-18'!F$2,input!$1:$1,0))</f>
        <v>81.291128572831767</v>
      </c>
      <c r="G157" s="106">
        <f>INDEX(input!$A:$DZ,MATCH('2017-18'!$A157,input!$A:$A,0),MATCH('2017-18'!G$2,input!$1:$1,0))</f>
        <v>40.392310434298246</v>
      </c>
      <c r="H157" s="106">
        <f>INDEX(input!$A:$DZ,MATCH('2017-18'!$A157,input!$A:$A,0),MATCH('2017-18'!H$2,input!$1:$1,0))</f>
        <v>0.39967253570818906</v>
      </c>
      <c r="I157" s="105">
        <f>INDEX(input!$A:$DZ,MATCH('2017-18'!$A157,input!$A:$A,0),MATCH('2017-18'!I$2,input!$1:$1,0))</f>
        <v>34.720863027263555</v>
      </c>
      <c r="J157" s="111">
        <f>INDEX(input!$A:$DZ,MATCH('2017-18'!$A157,input!$A:$A,0),MATCH('2017-18'!J$2,input!$1:$1,0))</f>
        <v>1.7237120427364483</v>
      </c>
      <c r="K157" s="50">
        <f>INDEX(input!$A:$DZ,MATCH('2017-18'!$A157,input!$A:$A,0),MATCH('2017-18'!K$2,input!$1:$1,0))</f>
        <v>0</v>
      </c>
      <c r="L157" s="106">
        <f>INDEX(input!$A:$DZ,MATCH('2017-18'!$A157,input!$A:$A,0),MATCH('2017-18'!L$2,input!$1:$1,0))</f>
        <v>2.7078744055616535</v>
      </c>
      <c r="M157" s="106">
        <f>INDEX(input!$A:$DZ,MATCH('2017-18'!$A157,input!$A:$A,0),MATCH('2017-18'!M$2,input!$1:$1,0))</f>
        <v>0.503363</v>
      </c>
      <c r="N157" s="105">
        <f>INDEX(input!$A:$DZ,MATCH('2017-18'!$A157,input!$A:$A,0),MATCH('2017-18'!N$2,input!$1:$1,0))</f>
        <v>1.8946056586222222</v>
      </c>
      <c r="O157" s="105">
        <f>INDEX(input!$A:$DZ,MATCH('2017-18'!$A157,input!$A:$A,0),MATCH('2017-18'!O$2,input!$1:$1,0))</f>
        <v>6.3388994886834277E-2</v>
      </c>
      <c r="P157" s="103">
        <f>INDEX(input!$A:$DZ,MATCH('2017-18'!$A157,input!$A:$A,0),MATCH('2017-18'!P$2,input!$1:$1,0))</f>
        <v>0</v>
      </c>
      <c r="Q157" s="103">
        <f>INDEX(input!$A:$DZ,MATCH('2017-18'!$A157,input!$A:$A,0),MATCH('2017-18'!Q$2,input!$1:$1,0))</f>
        <v>0</v>
      </c>
      <c r="R157" s="107">
        <f>INDEX(input!$A:$DZ,MATCH('2017-18'!$A157,input!$A:$A,0),MATCH('2017-18'!R$2,input!$1:$1,0))</f>
        <v>82.405790099077137</v>
      </c>
      <c r="S157" s="101">
        <f>INDEX(input!$A:$DZ,MATCH('2017-18'!$A157,input!$A:$A,0),MATCH('2017-18'!S$2,input!$1:$1,0))</f>
        <v>1.371197012287384</v>
      </c>
      <c r="W157" s="52"/>
    </row>
    <row r="158" spans="1:23" x14ac:dyDescent="0.25">
      <c r="A158" s="27" t="s">
        <v>299</v>
      </c>
      <c r="B158" s="27" t="str">
        <f>INDEX(input!$A:$DZ,MATCH('2017-18'!$A158,input!$A:$A,0),MATCH('2017-18'!B$2,input!$1:$1,0))</f>
        <v>E1433</v>
      </c>
      <c r="C158" s="27" t="str">
        <f>INDEX(input!$A:$DZ,MATCH('2017-18'!$A158,input!$A:$A,0),MATCH('2017-18'!C$2,input!$1:$1,0))</f>
        <v>E07000062</v>
      </c>
      <c r="E158" s="27" t="str">
        <f>INDEX(input!$A:$DZ,MATCH('2017-18'!$A158,input!$A:$A,0),MATCH('2017-18'!E$2,input!$1:$1,0))</f>
        <v>Hastings</v>
      </c>
      <c r="F158" s="137">
        <f>INDEX(input!$A:$DZ,MATCH('2017-18'!$A158,input!$A:$A,0),MATCH('2017-18'!F$2,input!$1:$1,0))</f>
        <v>13.83710231620111</v>
      </c>
      <c r="G158" s="106">
        <f>INDEX(input!$A:$DZ,MATCH('2017-18'!$A158,input!$A:$A,0),MATCH('2017-18'!G$2,input!$1:$1,0))</f>
        <v>5.6049058759893393</v>
      </c>
      <c r="H158" s="106">
        <f>INDEX(input!$A:$DZ,MATCH('2017-18'!$A158,input!$A:$A,0),MATCH('2017-18'!H$2,input!$1:$1,0))</f>
        <v>5.3580405877556005E-2</v>
      </c>
      <c r="I158" s="105">
        <f>INDEX(input!$A:$DZ,MATCH('2017-18'!$A158,input!$A:$A,0),MATCH('2017-18'!I$2,input!$1:$1,0))</f>
        <v>6.2747370365400004</v>
      </c>
      <c r="J158" s="111">
        <f>INDEX(input!$A:$DZ,MATCH('2017-18'!$A158,input!$A:$A,0),MATCH('2017-18'!J$2,input!$1:$1,0))</f>
        <v>0</v>
      </c>
      <c r="K158" s="50">
        <f>INDEX(input!$A:$DZ,MATCH('2017-18'!$A158,input!$A:$A,0),MATCH('2017-18'!K$2,input!$1:$1,0))</f>
        <v>7.2943134599995586E-3</v>
      </c>
      <c r="L158" s="106">
        <f>INDEX(input!$A:$DZ,MATCH('2017-18'!$A158,input!$A:$A,0),MATCH('2017-18'!L$2,input!$1:$1,0))</f>
        <v>0</v>
      </c>
      <c r="M158" s="106">
        <f>INDEX(input!$A:$DZ,MATCH('2017-18'!$A158,input!$A:$A,0),MATCH('2017-18'!M$2,input!$1:$1,0))</f>
        <v>0</v>
      </c>
      <c r="N158" s="105">
        <f>INDEX(input!$A:$DZ,MATCH('2017-18'!$A158,input!$A:$A,0),MATCH('2017-18'!N$2,input!$1:$1,0))</f>
        <v>1.008962984888889</v>
      </c>
      <c r="O158" s="105">
        <f>INDEX(input!$A:$DZ,MATCH('2017-18'!$A158,input!$A:$A,0),MATCH('2017-18'!O$2,input!$1:$1,0))</f>
        <v>8.5135534605995985E-3</v>
      </c>
      <c r="P158" s="103">
        <f>INDEX(input!$A:$DZ,MATCH('2017-18'!$A158,input!$A:$A,0),MATCH('2017-18'!P$2,input!$1:$1,0))</f>
        <v>0</v>
      </c>
      <c r="Q158" s="103">
        <f>INDEX(input!$A:$DZ,MATCH('2017-18'!$A158,input!$A:$A,0),MATCH('2017-18'!Q$2,input!$1:$1,0))</f>
        <v>5.4665048523905076E-3</v>
      </c>
      <c r="R158" s="107">
        <f>INDEX(input!$A:$DZ,MATCH('2017-18'!$A158,input!$A:$A,0),MATCH('2017-18'!R$2,input!$1:$1,0))</f>
        <v>12.963460675068774</v>
      </c>
      <c r="S158" s="101">
        <f>INDEX(input!$A:$DZ,MATCH('2017-18'!$A158,input!$A:$A,0),MATCH('2017-18'!S$2,input!$1:$1,0))</f>
        <v>-6.3137615171742762</v>
      </c>
      <c r="W158" s="52"/>
    </row>
    <row r="159" spans="1:23" x14ac:dyDescent="0.25">
      <c r="A159" s="27" t="s">
        <v>301</v>
      </c>
      <c r="B159" s="27" t="str">
        <f>INDEX(input!$A:$DZ,MATCH('2017-18'!$A159,input!$A:$A,0),MATCH('2017-18'!B$2,input!$1:$1,0))</f>
        <v>E1737</v>
      </c>
      <c r="C159" s="27" t="str">
        <f>INDEX(input!$A:$DZ,MATCH('2017-18'!$A159,input!$A:$A,0),MATCH('2017-18'!C$2,input!$1:$1,0))</f>
        <v>E07000090</v>
      </c>
      <c r="E159" s="27" t="str">
        <f>INDEX(input!$A:$DZ,MATCH('2017-18'!$A159,input!$A:$A,0),MATCH('2017-18'!E$2,input!$1:$1,0))</f>
        <v>Havant</v>
      </c>
      <c r="F159" s="137">
        <f>INDEX(input!$A:$DZ,MATCH('2017-18'!$A159,input!$A:$A,0),MATCH('2017-18'!F$2,input!$1:$1,0))</f>
        <v>14.110668810007494</v>
      </c>
      <c r="G159" s="106">
        <f>INDEX(input!$A:$DZ,MATCH('2017-18'!$A159,input!$A:$A,0),MATCH('2017-18'!G$2,input!$1:$1,0))</f>
        <v>3.8975060454631163</v>
      </c>
      <c r="H159" s="106">
        <f>INDEX(input!$A:$DZ,MATCH('2017-18'!$A159,input!$A:$A,0),MATCH('2017-18'!H$2,input!$1:$1,0))</f>
        <v>4.6963480950252046E-2</v>
      </c>
      <c r="I159" s="105">
        <f>INDEX(input!$A:$DZ,MATCH('2017-18'!$A159,input!$A:$A,0),MATCH('2017-18'!I$2,input!$1:$1,0))</f>
        <v>7.6990741379999994</v>
      </c>
      <c r="J159" s="111">
        <f>INDEX(input!$A:$DZ,MATCH('2017-18'!$A159,input!$A:$A,0),MATCH('2017-18'!J$2,input!$1:$1,0))</f>
        <v>0</v>
      </c>
      <c r="K159" s="50">
        <f>INDEX(input!$A:$DZ,MATCH('2017-18'!$A159,input!$A:$A,0),MATCH('2017-18'!K$2,input!$1:$1,0))</f>
        <v>0</v>
      </c>
      <c r="L159" s="106">
        <f>INDEX(input!$A:$DZ,MATCH('2017-18'!$A159,input!$A:$A,0),MATCH('2017-18'!L$2,input!$1:$1,0))</f>
        <v>0</v>
      </c>
      <c r="M159" s="106">
        <f>INDEX(input!$A:$DZ,MATCH('2017-18'!$A159,input!$A:$A,0),MATCH('2017-18'!M$2,input!$1:$1,0))</f>
        <v>0</v>
      </c>
      <c r="N159" s="105">
        <f>INDEX(input!$A:$DZ,MATCH('2017-18'!$A159,input!$A:$A,0),MATCH('2017-18'!N$2,input!$1:$1,0))</f>
        <v>2.0148165998933334</v>
      </c>
      <c r="O159" s="105">
        <f>INDEX(input!$A:$DZ,MATCH('2017-18'!$A159,input!$A:$A,0),MATCH('2017-18'!O$2,input!$1:$1,0))</f>
        <v>7.4841696148572438E-3</v>
      </c>
      <c r="P159" s="103">
        <f>INDEX(input!$A:$DZ,MATCH('2017-18'!$A159,input!$A:$A,0),MATCH('2017-18'!P$2,input!$1:$1,0))</f>
        <v>0</v>
      </c>
      <c r="Q159" s="103">
        <f>INDEX(input!$A:$DZ,MATCH('2017-18'!$A159,input!$A:$A,0),MATCH('2017-18'!Q$2,input!$1:$1,0))</f>
        <v>4.8461938120506295E-2</v>
      </c>
      <c r="R159" s="107">
        <f>INDEX(input!$A:$DZ,MATCH('2017-18'!$A159,input!$A:$A,0),MATCH('2017-18'!R$2,input!$1:$1,0))</f>
        <v>13.714306372042065</v>
      </c>
      <c r="S159" s="101">
        <f>INDEX(input!$A:$DZ,MATCH('2017-18'!$A159,input!$A:$A,0),MATCH('2017-18'!S$2,input!$1:$1,0))</f>
        <v>-2.808955715014172</v>
      </c>
      <c r="W159" s="52"/>
    </row>
    <row r="160" spans="1:23" x14ac:dyDescent="0.25">
      <c r="A160" s="27" t="s">
        <v>302</v>
      </c>
      <c r="B160" s="27" t="str">
        <f>INDEX(input!$A:$DZ,MATCH('2017-18'!$A160,input!$A:$A,0),MATCH('2017-18'!B$2,input!$1:$1,0))</f>
        <v>E5040</v>
      </c>
      <c r="C160" s="27" t="str">
        <f>INDEX(input!$A:$DZ,MATCH('2017-18'!$A160,input!$A:$A,0),MATCH('2017-18'!C$2,input!$1:$1,0))</f>
        <v>E09000016</v>
      </c>
      <c r="E160" s="27" t="str">
        <f>INDEX(input!$A:$DZ,MATCH('2017-18'!$A160,input!$A:$A,0),MATCH('2017-18'!E$2,input!$1:$1,0))</f>
        <v>Havering</v>
      </c>
      <c r="F160" s="137">
        <f>INDEX(input!$A:$DZ,MATCH('2017-18'!$A160,input!$A:$A,0),MATCH('2017-18'!F$2,input!$1:$1,0))</f>
        <v>169.72859226437311</v>
      </c>
      <c r="G160" s="106">
        <f>INDEX(input!$A:$DZ,MATCH('2017-18'!$A160,input!$A:$A,0),MATCH('2017-18'!G$2,input!$1:$1,0))</f>
        <v>44.555836615312337</v>
      </c>
      <c r="H160" s="106">
        <f>INDEX(input!$A:$DZ,MATCH('2017-18'!$A160,input!$A:$A,0),MATCH('2017-18'!H$2,input!$1:$1,0))</f>
        <v>0.4847771634233885</v>
      </c>
      <c r="I160" s="105">
        <f>INDEX(input!$A:$DZ,MATCH('2017-18'!$A160,input!$A:$A,0),MATCH('2017-18'!I$2,input!$1:$1,0))</f>
        <v>110.04601477273818</v>
      </c>
      <c r="J160" s="111">
        <f>INDEX(input!$A:$DZ,MATCH('2017-18'!$A160,input!$A:$A,0),MATCH('2017-18'!J$2,input!$1:$1,0))</f>
        <v>4.3588851372618231</v>
      </c>
      <c r="K160" s="50">
        <f>INDEX(input!$A:$DZ,MATCH('2017-18'!$A160,input!$A:$A,0),MATCH('2017-18'!K$2,input!$1:$1,0))</f>
        <v>0</v>
      </c>
      <c r="L160" s="106">
        <f>INDEX(input!$A:$DZ,MATCH('2017-18'!$A160,input!$A:$A,0),MATCH('2017-18'!L$2,input!$1:$1,0))</f>
        <v>3.7609022452870979</v>
      </c>
      <c r="M160" s="106">
        <f>INDEX(input!$A:$DZ,MATCH('2017-18'!$A160,input!$A:$A,0),MATCH('2017-18'!M$2,input!$1:$1,0))</f>
        <v>1.0101770000000001</v>
      </c>
      <c r="N160" s="105">
        <f>INDEX(input!$A:$DZ,MATCH('2017-18'!$A160,input!$A:$A,0),MATCH('2017-18'!N$2,input!$1:$1,0))</f>
        <v>6.9387978742577774</v>
      </c>
      <c r="O160" s="105">
        <f>INDEX(input!$A:$DZ,MATCH('2017-18'!$A160,input!$A:$A,0),MATCH('2017-18'!O$2,input!$1:$1,0))</f>
        <v>7.7495915785817646E-2</v>
      </c>
      <c r="P160" s="103">
        <f>INDEX(input!$A:$DZ,MATCH('2017-18'!$A160,input!$A:$A,0),MATCH('2017-18'!P$2,input!$1:$1,0))</f>
        <v>0</v>
      </c>
      <c r="Q160" s="103">
        <f>INDEX(input!$A:$DZ,MATCH('2017-18'!$A160,input!$A:$A,0),MATCH('2017-18'!Q$2,input!$1:$1,0))</f>
        <v>1.3600277896656987</v>
      </c>
      <c r="R160" s="107">
        <f>INDEX(input!$A:$DZ,MATCH('2017-18'!$A160,input!$A:$A,0),MATCH('2017-18'!R$2,input!$1:$1,0))</f>
        <v>172.5929145137321</v>
      </c>
      <c r="S160" s="101">
        <f>INDEX(input!$A:$DZ,MATCH('2017-18'!$A160,input!$A:$A,0),MATCH('2017-18'!S$2,input!$1:$1,0))</f>
        <v>1.6875897049198896</v>
      </c>
      <c r="W160" s="52"/>
    </row>
    <row r="161" spans="1:23" x14ac:dyDescent="0.25">
      <c r="A161" s="27" t="s">
        <v>304</v>
      </c>
      <c r="B161" s="27" t="str">
        <f>INDEX(input!$A:$DZ,MATCH('2017-18'!$A161,input!$A:$A,0),MATCH('2017-18'!B$2,input!$1:$1,0))</f>
        <v>E6118</v>
      </c>
      <c r="C161" s="27" t="str">
        <f>INDEX(input!$A:$DZ,MATCH('2017-18'!$A161,input!$A:$A,0),MATCH('2017-18'!C$2,input!$1:$1,0))</f>
        <v>E31000018</v>
      </c>
      <c r="E161" s="27" t="str">
        <f>INDEX(input!$A:$DZ,MATCH('2017-18'!$A161,input!$A:$A,0),MATCH('2017-18'!E$2,input!$1:$1,0))</f>
        <v>Hereford &amp; Worcester Fire</v>
      </c>
      <c r="F161" s="137">
        <f>INDEX(input!$A:$DZ,MATCH('2017-18'!$A161,input!$A:$A,0),MATCH('2017-18'!F$2,input!$1:$1,0))</f>
        <v>30.817601978441989</v>
      </c>
      <c r="G161" s="106">
        <f>INDEX(input!$A:$DZ,MATCH('2017-18'!$A161,input!$A:$A,0),MATCH('2017-18'!G$2,input!$1:$1,0))</f>
        <v>8.4245643593352142</v>
      </c>
      <c r="H161" s="106">
        <f>INDEX(input!$A:$DZ,MATCH('2017-18'!$A161,input!$A:$A,0),MATCH('2017-18'!H$2,input!$1:$1,0))</f>
        <v>7.9787328119546086E-2</v>
      </c>
      <c r="I161" s="105">
        <f>INDEX(input!$A:$DZ,MATCH('2017-18'!$A161,input!$A:$A,0),MATCH('2017-18'!I$2,input!$1:$1,0))</f>
        <v>21.636080829000004</v>
      </c>
      <c r="J161" s="111">
        <f>INDEX(input!$A:$DZ,MATCH('2017-18'!$A161,input!$A:$A,0),MATCH('2017-18'!J$2,input!$1:$1,0))</f>
        <v>0</v>
      </c>
      <c r="K161" s="50">
        <f>INDEX(input!$A:$DZ,MATCH('2017-18'!$A161,input!$A:$A,0),MATCH('2017-18'!K$2,input!$1:$1,0))</f>
        <v>0</v>
      </c>
      <c r="L161" s="106">
        <f>INDEX(input!$A:$DZ,MATCH('2017-18'!$A161,input!$A:$A,0),MATCH('2017-18'!L$2,input!$1:$1,0))</f>
        <v>0</v>
      </c>
      <c r="M161" s="106">
        <f>INDEX(input!$A:$DZ,MATCH('2017-18'!$A161,input!$A:$A,0),MATCH('2017-18'!M$2,input!$1:$1,0))</f>
        <v>0</v>
      </c>
      <c r="N161" s="105">
        <f>INDEX(input!$A:$DZ,MATCH('2017-18'!$A161,input!$A:$A,0),MATCH('2017-18'!N$2,input!$1:$1,0))</f>
        <v>0</v>
      </c>
      <c r="O161" s="105">
        <f>INDEX(input!$A:$DZ,MATCH('2017-18'!$A161,input!$A:$A,0),MATCH('2017-18'!O$2,input!$1:$1,0))</f>
        <v>0</v>
      </c>
      <c r="P161" s="103">
        <f>INDEX(input!$A:$DZ,MATCH('2017-18'!$A161,input!$A:$A,0),MATCH('2017-18'!P$2,input!$1:$1,0))</f>
        <v>8.7569352086293573E-2</v>
      </c>
      <c r="Q161" s="103">
        <f>INDEX(input!$A:$DZ,MATCH('2017-18'!$A161,input!$A:$A,0),MATCH('2017-18'!Q$2,input!$1:$1,0))</f>
        <v>0.1423470329756959</v>
      </c>
      <c r="R161" s="107">
        <f>INDEX(input!$A:$DZ,MATCH('2017-18'!$A161,input!$A:$A,0),MATCH('2017-18'!R$2,input!$1:$1,0))</f>
        <v>30.370348901516753</v>
      </c>
      <c r="S161" s="101">
        <f>INDEX(input!$A:$DZ,MATCH('2017-18'!$A161,input!$A:$A,0),MATCH('2017-18'!S$2,input!$1:$1,0))</f>
        <v>-1.4512909772736449</v>
      </c>
      <c r="W161" s="52"/>
    </row>
    <row r="162" spans="1:23" x14ac:dyDescent="0.25">
      <c r="A162" s="27" t="s">
        <v>306</v>
      </c>
      <c r="B162" s="27" t="str">
        <f>INDEX(input!$A:$DZ,MATCH('2017-18'!$A162,input!$A:$A,0),MATCH('2017-18'!B$2,input!$1:$1,0))</f>
        <v>E1801</v>
      </c>
      <c r="C162" s="27" t="str">
        <f>INDEX(input!$A:$DZ,MATCH('2017-18'!$A162,input!$A:$A,0),MATCH('2017-18'!C$2,input!$1:$1,0))</f>
        <v>E06000019</v>
      </c>
      <c r="E162" s="27" t="str">
        <f>INDEX(input!$A:$DZ,MATCH('2017-18'!$A162,input!$A:$A,0),MATCH('2017-18'!E$2,input!$1:$1,0))</f>
        <v>Herefordshire, County of</v>
      </c>
      <c r="F162" s="137">
        <f>INDEX(input!$A:$DZ,MATCH('2017-18'!$A162,input!$A:$A,0),MATCH('2017-18'!F$2,input!$1:$1,0))</f>
        <v>146.64202940139305</v>
      </c>
      <c r="G162" s="106">
        <f>INDEX(input!$A:$DZ,MATCH('2017-18'!$A162,input!$A:$A,0),MATCH('2017-18'!G$2,input!$1:$1,0))</f>
        <v>40.574723518722955</v>
      </c>
      <c r="H162" s="106">
        <f>INDEX(input!$A:$DZ,MATCH('2017-18'!$A162,input!$A:$A,0),MATCH('2017-18'!H$2,input!$1:$1,0))</f>
        <v>0.45788784011344341</v>
      </c>
      <c r="I162" s="105">
        <f>INDEX(input!$A:$DZ,MATCH('2017-18'!$A162,input!$A:$A,0),MATCH('2017-18'!I$2,input!$1:$1,0))</f>
        <v>89.500855199974495</v>
      </c>
      <c r="J162" s="111">
        <f>INDEX(input!$A:$DZ,MATCH('2017-18'!$A162,input!$A:$A,0),MATCH('2017-18'!J$2,input!$1:$1,0))</f>
        <v>3.5480671000255199</v>
      </c>
      <c r="K162" s="50">
        <f>INDEX(input!$A:$DZ,MATCH('2017-18'!$A162,input!$A:$A,0),MATCH('2017-18'!K$2,input!$1:$1,0))</f>
        <v>0</v>
      </c>
      <c r="L162" s="106">
        <f>INDEX(input!$A:$DZ,MATCH('2017-18'!$A162,input!$A:$A,0),MATCH('2017-18'!L$2,input!$1:$1,0))</f>
        <v>3.5727428191779458</v>
      </c>
      <c r="M162" s="106">
        <f>INDEX(input!$A:$DZ,MATCH('2017-18'!$A162,input!$A:$A,0),MATCH('2017-18'!M$2,input!$1:$1,0))</f>
        <v>0.884548</v>
      </c>
      <c r="N162" s="105">
        <f>INDEX(input!$A:$DZ,MATCH('2017-18'!$A162,input!$A:$A,0),MATCH('2017-18'!N$2,input!$1:$1,0))</f>
        <v>3.584844625777778</v>
      </c>
      <c r="O162" s="105">
        <f>INDEX(input!$A:$DZ,MATCH('2017-18'!$A162,input!$A:$A,0),MATCH('2017-18'!O$2,input!$1:$1,0))</f>
        <v>7.2686587891273732E-2</v>
      </c>
      <c r="P162" s="103">
        <f>INDEX(input!$A:$DZ,MATCH('2017-18'!$A162,input!$A:$A,0),MATCH('2017-18'!P$2,input!$1:$1,0))</f>
        <v>4.0931261261405574</v>
      </c>
      <c r="Q162" s="103">
        <f>INDEX(input!$A:$DZ,MATCH('2017-18'!$A162,input!$A:$A,0),MATCH('2017-18'!Q$2,input!$1:$1,0))</f>
        <v>0.57632585138982739</v>
      </c>
      <c r="R162" s="107">
        <f>INDEX(input!$A:$DZ,MATCH('2017-18'!$A162,input!$A:$A,0),MATCH('2017-18'!R$2,input!$1:$1,0))</f>
        <v>146.86580766921381</v>
      </c>
      <c r="S162" s="101">
        <f>INDEX(input!$A:$DZ,MATCH('2017-18'!$A162,input!$A:$A,0),MATCH('2017-18'!S$2,input!$1:$1,0))</f>
        <v>0.15260172594053767</v>
      </c>
      <c r="W162" s="52"/>
    </row>
    <row r="163" spans="1:23" x14ac:dyDescent="0.25">
      <c r="A163" s="27" t="s">
        <v>308</v>
      </c>
      <c r="B163" s="27" t="str">
        <f>INDEX(input!$A:$DZ,MATCH('2017-18'!$A163,input!$A:$A,0),MATCH('2017-18'!B$2,input!$1:$1,0))</f>
        <v>E1920</v>
      </c>
      <c r="C163" s="27" t="str">
        <f>INDEX(input!$A:$DZ,MATCH('2017-18'!$A163,input!$A:$A,0),MATCH('2017-18'!C$2,input!$1:$1,0))</f>
        <v>E10000015</v>
      </c>
      <c r="E163" s="27" t="str">
        <f>INDEX(input!$A:$DZ,MATCH('2017-18'!$A163,input!$A:$A,0),MATCH('2017-18'!E$2,input!$1:$1,0))</f>
        <v>Hertfordshire</v>
      </c>
      <c r="F163" s="137">
        <f>INDEX(input!$A:$DZ,MATCH('2017-18'!$A163,input!$A:$A,0),MATCH('2017-18'!F$2,input!$1:$1,0))</f>
        <v>718.75533476389</v>
      </c>
      <c r="G163" s="106">
        <f>INDEX(input!$A:$DZ,MATCH('2017-18'!$A163,input!$A:$A,0),MATCH('2017-18'!G$2,input!$1:$1,0))</f>
        <v>160.39283733543846</v>
      </c>
      <c r="H163" s="106">
        <f>INDEX(input!$A:$DZ,MATCH('2017-18'!$A163,input!$A:$A,0),MATCH('2017-18'!H$2,input!$1:$1,0))</f>
        <v>1.7403566486486461</v>
      </c>
      <c r="I163" s="105">
        <f>INDEX(input!$A:$DZ,MATCH('2017-18'!$A163,input!$A:$A,0),MATCH('2017-18'!I$2,input!$1:$1,0))</f>
        <v>517.94840865625531</v>
      </c>
      <c r="J163" s="111">
        <f>INDEX(input!$A:$DZ,MATCH('2017-18'!$A163,input!$A:$A,0),MATCH('2017-18'!J$2,input!$1:$1,0))</f>
        <v>25.69069095374465</v>
      </c>
      <c r="K163" s="50">
        <f>INDEX(input!$A:$DZ,MATCH('2017-18'!$A163,input!$A:$A,0),MATCH('2017-18'!K$2,input!$1:$1,0))</f>
        <v>0</v>
      </c>
      <c r="L163" s="106">
        <f>INDEX(input!$A:$DZ,MATCH('2017-18'!$A163,input!$A:$A,0),MATCH('2017-18'!L$2,input!$1:$1,0))</f>
        <v>13.071119585245691</v>
      </c>
      <c r="M163" s="106">
        <f>INDEX(input!$A:$DZ,MATCH('2017-18'!$A163,input!$A:$A,0),MATCH('2017-18'!M$2,input!$1:$1,0))</f>
        <v>4.1528890000000001</v>
      </c>
      <c r="N163" s="105">
        <f>INDEX(input!$A:$DZ,MATCH('2017-18'!$A163,input!$A:$A,0),MATCH('2017-18'!N$2,input!$1:$1,0))</f>
        <v>5.3634634388746667</v>
      </c>
      <c r="O163" s="105">
        <f>INDEX(input!$A:$DZ,MATCH('2017-18'!$A163,input!$A:$A,0),MATCH('2017-18'!O$2,input!$1:$1,0))</f>
        <v>0.27934164226452202</v>
      </c>
      <c r="P163" s="103">
        <f>INDEX(input!$A:$DZ,MATCH('2017-18'!$A163,input!$A:$A,0),MATCH('2017-18'!P$2,input!$1:$1,0))</f>
        <v>0</v>
      </c>
      <c r="Q163" s="103">
        <f>INDEX(input!$A:$DZ,MATCH('2017-18'!$A163,input!$A:$A,0),MATCH('2017-18'!Q$2,input!$1:$1,0))</f>
        <v>7.8493942366214835</v>
      </c>
      <c r="R163" s="107">
        <f>INDEX(input!$A:$DZ,MATCH('2017-18'!$A163,input!$A:$A,0),MATCH('2017-18'!R$2,input!$1:$1,0))</f>
        <v>736.48850149709358</v>
      </c>
      <c r="S163" s="101">
        <f>INDEX(input!$A:$DZ,MATCH('2017-18'!$A163,input!$A:$A,0),MATCH('2017-18'!S$2,input!$1:$1,0))</f>
        <v>2.46720488537715</v>
      </c>
      <c r="W163" s="52"/>
    </row>
    <row r="164" spans="1:23" x14ac:dyDescent="0.25">
      <c r="A164" s="27" t="s">
        <v>310</v>
      </c>
      <c r="B164" s="27" t="str">
        <f>INDEX(input!$A:$DZ,MATCH('2017-18'!$A164,input!$A:$A,0),MATCH('2017-18'!B$2,input!$1:$1,0))</f>
        <v>E1934</v>
      </c>
      <c r="C164" s="27" t="str">
        <f>INDEX(input!$A:$DZ,MATCH('2017-18'!$A164,input!$A:$A,0),MATCH('2017-18'!C$2,input!$1:$1,0))</f>
        <v>E07000098</v>
      </c>
      <c r="E164" s="27" t="str">
        <f>INDEX(input!$A:$DZ,MATCH('2017-18'!$A164,input!$A:$A,0),MATCH('2017-18'!E$2,input!$1:$1,0))</f>
        <v>Hertsmere</v>
      </c>
      <c r="F164" s="137">
        <f>INDEX(input!$A:$DZ,MATCH('2017-18'!$A164,input!$A:$A,0),MATCH('2017-18'!F$2,input!$1:$1,0))</f>
        <v>12.589892781745942</v>
      </c>
      <c r="G164" s="106">
        <f>INDEX(input!$A:$DZ,MATCH('2017-18'!$A164,input!$A:$A,0),MATCH('2017-18'!G$2,input!$1:$1,0))</f>
        <v>3.1558259136485241</v>
      </c>
      <c r="H164" s="106">
        <f>INDEX(input!$A:$DZ,MATCH('2017-18'!$A164,input!$A:$A,0),MATCH('2017-18'!H$2,input!$1:$1,0))</f>
        <v>3.8195160811104571E-2</v>
      </c>
      <c r="I164" s="105">
        <f>INDEX(input!$A:$DZ,MATCH('2017-18'!$A164,input!$A:$A,0),MATCH('2017-18'!I$2,input!$1:$1,0))</f>
        <v>6.5608934903999998</v>
      </c>
      <c r="J164" s="111">
        <f>INDEX(input!$A:$DZ,MATCH('2017-18'!$A164,input!$A:$A,0),MATCH('2017-18'!J$2,input!$1:$1,0))</f>
        <v>0</v>
      </c>
      <c r="K164" s="50">
        <f>INDEX(input!$A:$DZ,MATCH('2017-18'!$A164,input!$A:$A,0),MATCH('2017-18'!K$2,input!$1:$1,0))</f>
        <v>0.14543050960000153</v>
      </c>
      <c r="L164" s="106">
        <f>INDEX(input!$A:$DZ,MATCH('2017-18'!$A164,input!$A:$A,0),MATCH('2017-18'!L$2,input!$1:$1,0))</f>
        <v>0</v>
      </c>
      <c r="M164" s="106">
        <f>INDEX(input!$A:$DZ,MATCH('2017-18'!$A164,input!$A:$A,0),MATCH('2017-18'!M$2,input!$1:$1,0))</f>
        <v>0</v>
      </c>
      <c r="N164" s="105">
        <f>INDEX(input!$A:$DZ,MATCH('2017-18'!$A164,input!$A:$A,0),MATCH('2017-18'!N$2,input!$1:$1,0))</f>
        <v>2.0177600550826669</v>
      </c>
      <c r="O164" s="105">
        <f>INDEX(input!$A:$DZ,MATCH('2017-18'!$A164,input!$A:$A,0),MATCH('2017-18'!O$2,input!$1:$1,0))</f>
        <v>6.0843894692862712E-3</v>
      </c>
      <c r="P164" s="103">
        <f>INDEX(input!$A:$DZ,MATCH('2017-18'!$A164,input!$A:$A,0),MATCH('2017-18'!P$2,input!$1:$1,0))</f>
        <v>0</v>
      </c>
      <c r="Q164" s="103">
        <f>INDEX(input!$A:$DZ,MATCH('2017-18'!$A164,input!$A:$A,0),MATCH('2017-18'!Q$2,input!$1:$1,0))</f>
        <v>3.9574402928855876E-2</v>
      </c>
      <c r="R164" s="107">
        <f>INDEX(input!$A:$DZ,MATCH('2017-18'!$A164,input!$A:$A,0),MATCH('2017-18'!R$2,input!$1:$1,0))</f>
        <v>11.963763921940439</v>
      </c>
      <c r="S164" s="101">
        <f>INDEX(input!$A:$DZ,MATCH('2017-18'!$A164,input!$A:$A,0),MATCH('2017-18'!S$2,input!$1:$1,0))</f>
        <v>-4.9732660210841999</v>
      </c>
      <c r="W164" s="52"/>
    </row>
    <row r="165" spans="1:23" x14ac:dyDescent="0.25">
      <c r="A165" s="27" t="s">
        <v>312</v>
      </c>
      <c r="B165" s="27" t="str">
        <f>INDEX(input!$A:$DZ,MATCH('2017-18'!$A165,input!$A:$A,0),MATCH('2017-18'!B$2,input!$1:$1,0))</f>
        <v>E1037</v>
      </c>
      <c r="C165" s="27" t="str">
        <f>INDEX(input!$A:$DZ,MATCH('2017-18'!$A165,input!$A:$A,0),MATCH('2017-18'!C$2,input!$1:$1,0))</f>
        <v>E07000037</v>
      </c>
      <c r="E165" s="27" t="str">
        <f>INDEX(input!$A:$DZ,MATCH('2017-18'!$A165,input!$A:$A,0),MATCH('2017-18'!E$2,input!$1:$1,0))</f>
        <v>High Peak</v>
      </c>
      <c r="F165" s="137">
        <f>INDEX(input!$A:$DZ,MATCH('2017-18'!$A165,input!$A:$A,0),MATCH('2017-18'!F$2,input!$1:$1,0))</f>
        <v>9.4027260308604621</v>
      </c>
      <c r="G165" s="106">
        <f>INDEX(input!$A:$DZ,MATCH('2017-18'!$A165,input!$A:$A,0),MATCH('2017-18'!G$2,input!$1:$1,0))</f>
        <v>2.7912287935626101</v>
      </c>
      <c r="H165" s="106">
        <f>INDEX(input!$A:$DZ,MATCH('2017-18'!$A165,input!$A:$A,0),MATCH('2017-18'!H$2,input!$1:$1,0))</f>
        <v>3.3214432954096103E-2</v>
      </c>
      <c r="I165" s="105">
        <f>INDEX(input!$A:$DZ,MATCH('2017-18'!$A165,input!$A:$A,0),MATCH('2017-18'!I$2,input!$1:$1,0))</f>
        <v>5.4314889000000015</v>
      </c>
      <c r="J165" s="111">
        <f>INDEX(input!$A:$DZ,MATCH('2017-18'!$A165,input!$A:$A,0),MATCH('2017-18'!J$2,input!$1:$1,0))</f>
        <v>0</v>
      </c>
      <c r="K165" s="50">
        <f>INDEX(input!$A:$DZ,MATCH('2017-18'!$A165,input!$A:$A,0),MATCH('2017-18'!K$2,input!$1:$1,0))</f>
        <v>0</v>
      </c>
      <c r="L165" s="106">
        <f>INDEX(input!$A:$DZ,MATCH('2017-18'!$A165,input!$A:$A,0),MATCH('2017-18'!L$2,input!$1:$1,0))</f>
        <v>0</v>
      </c>
      <c r="M165" s="106">
        <f>INDEX(input!$A:$DZ,MATCH('2017-18'!$A165,input!$A:$A,0),MATCH('2017-18'!M$2,input!$1:$1,0))</f>
        <v>0</v>
      </c>
      <c r="N165" s="105">
        <f>INDEX(input!$A:$DZ,MATCH('2017-18'!$A165,input!$A:$A,0),MATCH('2017-18'!N$2,input!$1:$1,0))</f>
        <v>0.72505822871466674</v>
      </c>
      <c r="O165" s="105">
        <f>INDEX(input!$A:$DZ,MATCH('2017-18'!$A165,input!$A:$A,0),MATCH('2017-18'!O$2,input!$1:$1,0))</f>
        <v>5.2908822389298137E-3</v>
      </c>
      <c r="P165" s="103">
        <f>INDEX(input!$A:$DZ,MATCH('2017-18'!$A165,input!$A:$A,0),MATCH('2017-18'!P$2,input!$1:$1,0))</f>
        <v>0</v>
      </c>
      <c r="Q165" s="103">
        <f>INDEX(input!$A:$DZ,MATCH('2017-18'!$A165,input!$A:$A,0),MATCH('2017-18'!Q$2,input!$1:$1,0))</f>
        <v>3.1087926950065358E-2</v>
      </c>
      <c r="R165" s="107">
        <f>INDEX(input!$A:$DZ,MATCH('2017-18'!$A165,input!$A:$A,0),MATCH('2017-18'!R$2,input!$1:$1,0))</f>
        <v>9.0173691644203693</v>
      </c>
      <c r="S165" s="101">
        <f>INDEX(input!$A:$DZ,MATCH('2017-18'!$A165,input!$A:$A,0),MATCH('2017-18'!S$2,input!$1:$1,0))</f>
        <v>-4.0983525966333705</v>
      </c>
      <c r="W165" s="52"/>
    </row>
    <row r="166" spans="1:23" x14ac:dyDescent="0.25">
      <c r="A166" s="27" t="s">
        <v>314</v>
      </c>
      <c r="B166" s="27" t="str">
        <f>INDEX(input!$A:$DZ,MATCH('2017-18'!$A166,input!$A:$A,0),MATCH('2017-18'!B$2,input!$1:$1,0))</f>
        <v>E5041</v>
      </c>
      <c r="C166" s="27" t="str">
        <f>INDEX(input!$A:$DZ,MATCH('2017-18'!$A166,input!$A:$A,0),MATCH('2017-18'!C$2,input!$1:$1,0))</f>
        <v>E09000017</v>
      </c>
      <c r="E166" s="27" t="str">
        <f>INDEX(input!$A:$DZ,MATCH('2017-18'!$A166,input!$A:$A,0),MATCH('2017-18'!E$2,input!$1:$1,0))</f>
        <v>Hillingdon</v>
      </c>
      <c r="F166" s="137">
        <f>INDEX(input!$A:$DZ,MATCH('2017-18'!$A166,input!$A:$A,0),MATCH('2017-18'!F$2,input!$1:$1,0))</f>
        <v>189.55641603313705</v>
      </c>
      <c r="G166" s="106">
        <f>INDEX(input!$A:$DZ,MATCH('2017-18'!$A166,input!$A:$A,0),MATCH('2017-18'!G$2,input!$1:$1,0))</f>
        <v>63.61120718505353</v>
      </c>
      <c r="H166" s="106">
        <f>INDEX(input!$A:$DZ,MATCH('2017-18'!$A166,input!$A:$A,0),MATCH('2017-18'!H$2,input!$1:$1,0))</f>
        <v>0.66242213222817581</v>
      </c>
      <c r="I166" s="105">
        <f>INDEX(input!$A:$DZ,MATCH('2017-18'!$A166,input!$A:$A,0),MATCH('2017-18'!I$2,input!$1:$1,0))</f>
        <v>108.19905460000001</v>
      </c>
      <c r="J166" s="111">
        <f>INDEX(input!$A:$DZ,MATCH('2017-18'!$A166,input!$A:$A,0),MATCH('2017-18'!J$2,input!$1:$1,0))</f>
        <v>0</v>
      </c>
      <c r="K166" s="50">
        <f>INDEX(input!$A:$DZ,MATCH('2017-18'!$A166,input!$A:$A,0),MATCH('2017-18'!K$2,input!$1:$1,0))</f>
        <v>0</v>
      </c>
      <c r="L166" s="106">
        <f>INDEX(input!$A:$DZ,MATCH('2017-18'!$A166,input!$A:$A,0),MATCH('2017-18'!L$2,input!$1:$1,0))</f>
        <v>4.0541783874953712</v>
      </c>
      <c r="M166" s="106">
        <f>INDEX(input!$A:$DZ,MATCH('2017-18'!$A166,input!$A:$A,0),MATCH('2017-18'!M$2,input!$1:$1,0))</f>
        <v>1.04576</v>
      </c>
      <c r="N166" s="105">
        <f>INDEX(input!$A:$DZ,MATCH('2017-18'!$A166,input!$A:$A,0),MATCH('2017-18'!N$2,input!$1:$1,0))</f>
        <v>7.1043326310755557</v>
      </c>
      <c r="O166" s="105">
        <f>INDEX(input!$A:$DZ,MATCH('2017-18'!$A166,input!$A:$A,0),MATCH('2017-18'!O$2,input!$1:$1,0))</f>
        <v>0.10550901519229183</v>
      </c>
      <c r="P166" s="103">
        <f>INDEX(input!$A:$DZ,MATCH('2017-18'!$A166,input!$A:$A,0),MATCH('2017-18'!P$2,input!$1:$1,0))</f>
        <v>0</v>
      </c>
      <c r="Q166" s="103">
        <f>INDEX(input!$A:$DZ,MATCH('2017-18'!$A166,input!$A:$A,0),MATCH('2017-18'!Q$2,input!$1:$1,0))</f>
        <v>0.5148210861884942</v>
      </c>
      <c r="R166" s="107">
        <f>INDEX(input!$A:$DZ,MATCH('2017-18'!$A166,input!$A:$A,0),MATCH('2017-18'!R$2,input!$1:$1,0))</f>
        <v>185.29728503723345</v>
      </c>
      <c r="S166" s="101">
        <f>INDEX(input!$A:$DZ,MATCH('2017-18'!$A166,input!$A:$A,0),MATCH('2017-18'!S$2,input!$1:$1,0))</f>
        <v>-2.2468936082643887</v>
      </c>
      <c r="W166" s="52"/>
    </row>
    <row r="167" spans="1:23" x14ac:dyDescent="0.25">
      <c r="A167" s="27" t="s">
        <v>316</v>
      </c>
      <c r="B167" s="27" t="str">
        <f>INDEX(input!$A:$DZ,MATCH('2017-18'!$A167,input!$A:$A,0),MATCH('2017-18'!B$2,input!$1:$1,0))</f>
        <v>E2434</v>
      </c>
      <c r="C167" s="27" t="str">
        <f>INDEX(input!$A:$DZ,MATCH('2017-18'!$A167,input!$A:$A,0),MATCH('2017-18'!C$2,input!$1:$1,0))</f>
        <v>E07000132</v>
      </c>
      <c r="E167" s="27" t="str">
        <f>INDEX(input!$A:$DZ,MATCH('2017-18'!$A167,input!$A:$A,0),MATCH('2017-18'!E$2,input!$1:$1,0))</f>
        <v>Hinckley And Bosworth</v>
      </c>
      <c r="F167" s="137">
        <f>INDEX(input!$A:$DZ,MATCH('2017-18'!$A167,input!$A:$A,0),MATCH('2017-18'!F$2,input!$1:$1,0))</f>
        <v>10.847888815038663</v>
      </c>
      <c r="G167" s="106">
        <f>INDEX(input!$A:$DZ,MATCH('2017-18'!$A167,input!$A:$A,0),MATCH('2017-18'!G$2,input!$1:$1,0))</f>
        <v>3.1808417534756659</v>
      </c>
      <c r="H167" s="106">
        <f>INDEX(input!$A:$DZ,MATCH('2017-18'!$A167,input!$A:$A,0),MATCH('2017-18'!H$2,input!$1:$1,0))</f>
        <v>3.6455805078820326E-2</v>
      </c>
      <c r="I167" s="105">
        <f>INDEX(input!$A:$DZ,MATCH('2017-18'!$A167,input!$A:$A,0),MATCH('2017-18'!I$2,input!$1:$1,0))</f>
        <v>4.3570980058319995</v>
      </c>
      <c r="J167" s="111">
        <f>INDEX(input!$A:$DZ,MATCH('2017-18'!$A167,input!$A:$A,0),MATCH('2017-18'!J$2,input!$1:$1,0))</f>
        <v>0</v>
      </c>
      <c r="K167" s="50">
        <f>INDEX(input!$A:$DZ,MATCH('2017-18'!$A167,input!$A:$A,0),MATCH('2017-18'!K$2,input!$1:$1,0))</f>
        <v>0.20442857416800003</v>
      </c>
      <c r="L167" s="106">
        <f>INDEX(input!$A:$DZ,MATCH('2017-18'!$A167,input!$A:$A,0),MATCH('2017-18'!L$2,input!$1:$1,0))</f>
        <v>0</v>
      </c>
      <c r="M167" s="106">
        <f>INDEX(input!$A:$DZ,MATCH('2017-18'!$A167,input!$A:$A,0),MATCH('2017-18'!M$2,input!$1:$1,0))</f>
        <v>0</v>
      </c>
      <c r="N167" s="105">
        <f>INDEX(input!$A:$DZ,MATCH('2017-18'!$A167,input!$A:$A,0),MATCH('2017-18'!N$2,input!$1:$1,0))</f>
        <v>2.7937399436088892</v>
      </c>
      <c r="O167" s="105">
        <f>INDEX(input!$A:$DZ,MATCH('2017-18'!$A167,input!$A:$A,0),MATCH('2017-18'!O$2,input!$1:$1,0))</f>
        <v>5.7870858532521902E-3</v>
      </c>
      <c r="P167" s="103">
        <f>INDEX(input!$A:$DZ,MATCH('2017-18'!$A167,input!$A:$A,0),MATCH('2017-18'!P$2,input!$1:$1,0))</f>
        <v>0</v>
      </c>
      <c r="Q167" s="103">
        <f>INDEX(input!$A:$DZ,MATCH('2017-18'!$A167,input!$A:$A,0),MATCH('2017-18'!Q$2,input!$1:$1,0))</f>
        <v>0</v>
      </c>
      <c r="R167" s="107">
        <f>INDEX(input!$A:$DZ,MATCH('2017-18'!$A167,input!$A:$A,0),MATCH('2017-18'!R$2,input!$1:$1,0))</f>
        <v>10.578351168016628</v>
      </c>
      <c r="S167" s="101">
        <f>INDEX(input!$A:$DZ,MATCH('2017-18'!$A167,input!$A:$A,0),MATCH('2017-18'!S$2,input!$1:$1,0))</f>
        <v>-2.4847014162642456</v>
      </c>
      <c r="W167" s="52"/>
    </row>
    <row r="168" spans="1:23" x14ac:dyDescent="0.25">
      <c r="A168" s="27" t="s">
        <v>317</v>
      </c>
      <c r="B168" s="27" t="str">
        <f>INDEX(input!$A:$DZ,MATCH('2017-18'!$A168,input!$A:$A,0),MATCH('2017-18'!B$2,input!$1:$1,0))</f>
        <v>E3835</v>
      </c>
      <c r="C168" s="27" t="str">
        <f>INDEX(input!$A:$DZ,MATCH('2017-18'!$A168,input!$A:$A,0),MATCH('2017-18'!C$2,input!$1:$1,0))</f>
        <v>E07000227</v>
      </c>
      <c r="E168" s="27" t="str">
        <f>INDEX(input!$A:$DZ,MATCH('2017-18'!$A168,input!$A:$A,0),MATCH('2017-18'!E$2,input!$1:$1,0))</f>
        <v>Horsham</v>
      </c>
      <c r="F168" s="137">
        <f>INDEX(input!$A:$DZ,MATCH('2017-18'!$A168,input!$A:$A,0),MATCH('2017-18'!F$2,input!$1:$1,0))</f>
        <v>15.526365818164688</v>
      </c>
      <c r="G168" s="106">
        <f>INDEX(input!$A:$DZ,MATCH('2017-18'!$A168,input!$A:$A,0),MATCH('2017-18'!G$2,input!$1:$1,0))</f>
        <v>2.0656644698905495</v>
      </c>
      <c r="H168" s="106">
        <f>INDEX(input!$A:$DZ,MATCH('2017-18'!$A168,input!$A:$A,0),MATCH('2017-18'!H$2,input!$1:$1,0))</f>
        <v>2.8787473112759178E-2</v>
      </c>
      <c r="I168" s="105">
        <f>INDEX(input!$A:$DZ,MATCH('2017-18'!$A168,input!$A:$A,0),MATCH('2017-18'!I$2,input!$1:$1,0))</f>
        <v>8.61979332744</v>
      </c>
      <c r="J168" s="111">
        <f>INDEX(input!$A:$DZ,MATCH('2017-18'!$A168,input!$A:$A,0),MATCH('2017-18'!J$2,input!$1:$1,0))</f>
        <v>0</v>
      </c>
      <c r="K168" s="50">
        <f>INDEX(input!$A:$DZ,MATCH('2017-18'!$A168,input!$A:$A,0),MATCH('2017-18'!K$2,input!$1:$1,0))</f>
        <v>4.3863901559996914E-2</v>
      </c>
      <c r="L168" s="106">
        <f>INDEX(input!$A:$DZ,MATCH('2017-18'!$A168,input!$A:$A,0),MATCH('2017-18'!L$2,input!$1:$1,0))</f>
        <v>0</v>
      </c>
      <c r="M168" s="106">
        <f>INDEX(input!$A:$DZ,MATCH('2017-18'!$A168,input!$A:$A,0),MATCH('2017-18'!M$2,input!$1:$1,0))</f>
        <v>0</v>
      </c>
      <c r="N168" s="105">
        <f>INDEX(input!$A:$DZ,MATCH('2017-18'!$A168,input!$A:$A,0),MATCH('2017-18'!N$2,input!$1:$1,0))</f>
        <v>4.8157039832106667</v>
      </c>
      <c r="O168" s="105">
        <f>INDEX(input!$A:$DZ,MATCH('2017-18'!$A168,input!$A:$A,0),MATCH('2017-18'!O$2,input!$1:$1,0))</f>
        <v>4.6211124068964134E-3</v>
      </c>
      <c r="P168" s="103">
        <f>INDEX(input!$A:$DZ,MATCH('2017-18'!$A168,input!$A:$A,0),MATCH('2017-18'!P$2,input!$1:$1,0))</f>
        <v>8.1791047542527674E-3</v>
      </c>
      <c r="Q168" s="103">
        <f>INDEX(input!$A:$DZ,MATCH('2017-18'!$A168,input!$A:$A,0),MATCH('2017-18'!Q$2,input!$1:$1,0))</f>
        <v>0.13398668623738277</v>
      </c>
      <c r="R168" s="107">
        <f>INDEX(input!$A:$DZ,MATCH('2017-18'!$A168,input!$A:$A,0),MATCH('2017-18'!R$2,input!$1:$1,0))</f>
        <v>15.720600058612504</v>
      </c>
      <c r="S168" s="101">
        <f>INDEX(input!$A:$DZ,MATCH('2017-18'!$A168,input!$A:$A,0),MATCH('2017-18'!S$2,input!$1:$1,0))</f>
        <v>1.2509961617713339</v>
      </c>
      <c r="W168" s="52"/>
    </row>
    <row r="169" spans="1:23" x14ac:dyDescent="0.25">
      <c r="A169" s="27" t="s">
        <v>319</v>
      </c>
      <c r="B169" s="27" t="str">
        <f>INDEX(input!$A:$DZ,MATCH('2017-18'!$A169,input!$A:$A,0),MATCH('2017-18'!B$2,input!$1:$1,0))</f>
        <v>E5042</v>
      </c>
      <c r="C169" s="27" t="str">
        <f>INDEX(input!$A:$DZ,MATCH('2017-18'!$A169,input!$A:$A,0),MATCH('2017-18'!C$2,input!$1:$1,0))</f>
        <v>E09000018</v>
      </c>
      <c r="E169" s="27" t="str">
        <f>INDEX(input!$A:$DZ,MATCH('2017-18'!$A169,input!$A:$A,0),MATCH('2017-18'!E$2,input!$1:$1,0))</f>
        <v>Hounslow</v>
      </c>
      <c r="F169" s="137">
        <f>INDEX(input!$A:$DZ,MATCH('2017-18'!$A169,input!$A:$A,0),MATCH('2017-18'!F$2,input!$1:$1,0))</f>
        <v>171.5707661937746</v>
      </c>
      <c r="G169" s="106">
        <f>INDEX(input!$A:$DZ,MATCH('2017-18'!$A169,input!$A:$A,0),MATCH('2017-18'!G$2,input!$1:$1,0))</f>
        <v>67.807943782410987</v>
      </c>
      <c r="H169" s="106">
        <f>INDEX(input!$A:$DZ,MATCH('2017-18'!$A169,input!$A:$A,0),MATCH('2017-18'!H$2,input!$1:$1,0))</f>
        <v>0.69160004403882813</v>
      </c>
      <c r="I169" s="105">
        <f>INDEX(input!$A:$DZ,MATCH('2017-18'!$A169,input!$A:$A,0),MATCH('2017-18'!I$2,input!$1:$1,0))</f>
        <v>90.962590790000007</v>
      </c>
      <c r="J169" s="111">
        <f>INDEX(input!$A:$DZ,MATCH('2017-18'!$A169,input!$A:$A,0),MATCH('2017-18'!J$2,input!$1:$1,0))</f>
        <v>1.7841454999999851</v>
      </c>
      <c r="K169" s="50">
        <f>INDEX(input!$A:$DZ,MATCH('2017-18'!$A169,input!$A:$A,0),MATCH('2017-18'!K$2,input!$1:$1,0))</f>
        <v>0</v>
      </c>
      <c r="L169" s="106">
        <f>INDEX(input!$A:$DZ,MATCH('2017-18'!$A169,input!$A:$A,0),MATCH('2017-18'!L$2,input!$1:$1,0))</f>
        <v>4.3779726515899959</v>
      </c>
      <c r="M169" s="106">
        <f>INDEX(input!$A:$DZ,MATCH('2017-18'!$A169,input!$A:$A,0),MATCH('2017-18'!M$2,input!$1:$1,0))</f>
        <v>1.0038069999999999</v>
      </c>
      <c r="N169" s="105">
        <f>INDEX(input!$A:$DZ,MATCH('2017-18'!$A169,input!$A:$A,0),MATCH('2017-18'!N$2,input!$1:$1,0))</f>
        <v>5.9694477155288883</v>
      </c>
      <c r="O169" s="105">
        <f>INDEX(input!$A:$DZ,MATCH('2017-18'!$A169,input!$A:$A,0),MATCH('2017-18'!O$2,input!$1:$1,0))</f>
        <v>0.10995970752572522</v>
      </c>
      <c r="P169" s="103">
        <f>INDEX(input!$A:$DZ,MATCH('2017-18'!$A169,input!$A:$A,0),MATCH('2017-18'!P$2,input!$1:$1,0))</f>
        <v>0</v>
      </c>
      <c r="Q169" s="103">
        <f>INDEX(input!$A:$DZ,MATCH('2017-18'!$A169,input!$A:$A,0),MATCH('2017-18'!Q$2,input!$1:$1,0))</f>
        <v>0</v>
      </c>
      <c r="R169" s="107">
        <f>INDEX(input!$A:$DZ,MATCH('2017-18'!$A169,input!$A:$A,0),MATCH('2017-18'!R$2,input!$1:$1,0))</f>
        <v>172.70746719109442</v>
      </c>
      <c r="S169" s="101">
        <f>INDEX(input!$A:$DZ,MATCH('2017-18'!$A169,input!$A:$A,0),MATCH('2017-18'!S$2,input!$1:$1,0))</f>
        <v>0.66252603665359899</v>
      </c>
      <c r="W169" s="52"/>
    </row>
    <row r="170" spans="1:23" x14ac:dyDescent="0.25">
      <c r="A170" s="27" t="s">
        <v>321</v>
      </c>
      <c r="B170" s="27" t="str">
        <f>INDEX(input!$A:$DZ,MATCH('2017-18'!$A170,input!$A:$A,0),MATCH('2017-18'!B$2,input!$1:$1,0))</f>
        <v>E6120</v>
      </c>
      <c r="C170" s="27" t="str">
        <f>INDEX(input!$A:$DZ,MATCH('2017-18'!$A170,input!$A:$A,0),MATCH('2017-18'!C$2,input!$1:$1,0))</f>
        <v>E31000020</v>
      </c>
      <c r="E170" s="27" t="str">
        <f>INDEX(input!$A:$DZ,MATCH('2017-18'!$A170,input!$A:$A,0),MATCH('2017-18'!E$2,input!$1:$1,0))</f>
        <v>Humberside Fire</v>
      </c>
      <c r="F170" s="137">
        <f>INDEX(input!$A:$DZ,MATCH('2017-18'!$A170,input!$A:$A,0),MATCH('2017-18'!F$2,input!$1:$1,0))</f>
        <v>43.083522716383399</v>
      </c>
      <c r="G170" s="106">
        <f>INDEX(input!$A:$DZ,MATCH('2017-18'!$A170,input!$A:$A,0),MATCH('2017-18'!G$2,input!$1:$1,0))</f>
        <v>20.95972367424757</v>
      </c>
      <c r="H170" s="106">
        <f>INDEX(input!$A:$DZ,MATCH('2017-18'!$A170,input!$A:$A,0),MATCH('2017-18'!H$2,input!$1:$1,0))</f>
        <v>0.17933241671854497</v>
      </c>
      <c r="I170" s="105">
        <f>INDEX(input!$A:$DZ,MATCH('2017-18'!$A170,input!$A:$A,0),MATCH('2017-18'!I$2,input!$1:$1,0))</f>
        <v>21.010617180000004</v>
      </c>
      <c r="J170" s="111">
        <f>INDEX(input!$A:$DZ,MATCH('2017-18'!$A170,input!$A:$A,0),MATCH('2017-18'!J$2,input!$1:$1,0))</f>
        <v>0</v>
      </c>
      <c r="K170" s="50">
        <f>INDEX(input!$A:$DZ,MATCH('2017-18'!$A170,input!$A:$A,0),MATCH('2017-18'!K$2,input!$1:$1,0))</f>
        <v>0</v>
      </c>
      <c r="L170" s="106">
        <f>INDEX(input!$A:$DZ,MATCH('2017-18'!$A170,input!$A:$A,0),MATCH('2017-18'!L$2,input!$1:$1,0))</f>
        <v>0</v>
      </c>
      <c r="M170" s="106">
        <f>INDEX(input!$A:$DZ,MATCH('2017-18'!$A170,input!$A:$A,0),MATCH('2017-18'!M$2,input!$1:$1,0))</f>
        <v>0</v>
      </c>
      <c r="N170" s="105">
        <f>INDEX(input!$A:$DZ,MATCH('2017-18'!$A170,input!$A:$A,0),MATCH('2017-18'!N$2,input!$1:$1,0))</f>
        <v>0</v>
      </c>
      <c r="O170" s="105">
        <f>INDEX(input!$A:$DZ,MATCH('2017-18'!$A170,input!$A:$A,0),MATCH('2017-18'!O$2,input!$1:$1,0))</f>
        <v>0</v>
      </c>
      <c r="P170" s="103">
        <f>INDEX(input!$A:$DZ,MATCH('2017-18'!$A170,input!$A:$A,0),MATCH('2017-18'!P$2,input!$1:$1,0))</f>
        <v>0</v>
      </c>
      <c r="Q170" s="103">
        <f>INDEX(input!$A:$DZ,MATCH('2017-18'!$A170,input!$A:$A,0),MATCH('2017-18'!Q$2,input!$1:$1,0))</f>
        <v>0</v>
      </c>
      <c r="R170" s="107">
        <f>INDEX(input!$A:$DZ,MATCH('2017-18'!$A170,input!$A:$A,0),MATCH('2017-18'!R$2,input!$1:$1,0))</f>
        <v>42.149673270966119</v>
      </c>
      <c r="S170" s="101">
        <f>INDEX(input!$A:$DZ,MATCH('2017-18'!$A170,input!$A:$A,0),MATCH('2017-18'!S$2,input!$1:$1,0))</f>
        <v>-2.1675327051707494</v>
      </c>
      <c r="W170" s="52"/>
    </row>
    <row r="171" spans="1:23" x14ac:dyDescent="0.25">
      <c r="A171" s="27" t="s">
        <v>323</v>
      </c>
      <c r="B171" s="27" t="str">
        <f>INDEX(input!$A:$DZ,MATCH('2017-18'!$A171,input!$A:$A,0),MATCH('2017-18'!B$2,input!$1:$1,0))</f>
        <v>E0551</v>
      </c>
      <c r="C171" s="27" t="str">
        <f>INDEX(input!$A:$DZ,MATCH('2017-18'!$A171,input!$A:$A,0),MATCH('2017-18'!C$2,input!$1:$1,0))</f>
        <v>E07000011</v>
      </c>
      <c r="E171" s="27" t="str">
        <f>INDEX(input!$A:$DZ,MATCH('2017-18'!$A171,input!$A:$A,0),MATCH('2017-18'!E$2,input!$1:$1,0))</f>
        <v>Huntingdonshire</v>
      </c>
      <c r="F171" s="137">
        <f>INDEX(input!$A:$DZ,MATCH('2017-18'!$A171,input!$A:$A,0),MATCH('2017-18'!F$2,input!$1:$1,0))</f>
        <v>19.28516709340218</v>
      </c>
      <c r="G171" s="106">
        <f>INDEX(input!$A:$DZ,MATCH('2017-18'!$A171,input!$A:$A,0),MATCH('2017-18'!G$2,input!$1:$1,0))</f>
        <v>5.4623083338540992</v>
      </c>
      <c r="H171" s="106">
        <f>INDEX(input!$A:$DZ,MATCH('2017-18'!$A171,input!$A:$A,0),MATCH('2017-18'!H$2,input!$1:$1,0))</f>
        <v>6.4298772221800526E-2</v>
      </c>
      <c r="I171" s="105">
        <f>INDEX(input!$A:$DZ,MATCH('2017-18'!$A171,input!$A:$A,0),MATCH('2017-18'!I$2,input!$1:$1,0))</f>
        <v>8.1654782400000006</v>
      </c>
      <c r="J171" s="111">
        <f>INDEX(input!$A:$DZ,MATCH('2017-18'!$A171,input!$A:$A,0),MATCH('2017-18'!J$2,input!$1:$1,0))</f>
        <v>0</v>
      </c>
      <c r="K171" s="50">
        <f>INDEX(input!$A:$DZ,MATCH('2017-18'!$A171,input!$A:$A,0),MATCH('2017-18'!K$2,input!$1:$1,0))</f>
        <v>0</v>
      </c>
      <c r="L171" s="106">
        <f>INDEX(input!$A:$DZ,MATCH('2017-18'!$A171,input!$A:$A,0),MATCH('2017-18'!L$2,input!$1:$1,0))</f>
        <v>0</v>
      </c>
      <c r="M171" s="106">
        <f>INDEX(input!$A:$DZ,MATCH('2017-18'!$A171,input!$A:$A,0),MATCH('2017-18'!M$2,input!$1:$1,0))</f>
        <v>0</v>
      </c>
      <c r="N171" s="105">
        <f>INDEX(input!$A:$DZ,MATCH('2017-18'!$A171,input!$A:$A,0),MATCH('2017-18'!N$2,input!$1:$1,0))</f>
        <v>3.6455690404053334</v>
      </c>
      <c r="O171" s="105">
        <f>INDEX(input!$A:$DZ,MATCH('2017-18'!$A171,input!$A:$A,0),MATCH('2017-18'!O$2,input!$1:$1,0))</f>
        <v>1.0139531545680928E-2</v>
      </c>
      <c r="P171" s="103">
        <f>INDEX(input!$A:$DZ,MATCH('2017-18'!$A171,input!$A:$A,0),MATCH('2017-18'!P$2,input!$1:$1,0))</f>
        <v>3.418251176827318E-2</v>
      </c>
      <c r="Q171" s="103">
        <f>INDEX(input!$A:$DZ,MATCH('2017-18'!$A171,input!$A:$A,0),MATCH('2017-18'!Q$2,input!$1:$1,0))</f>
        <v>0</v>
      </c>
      <c r="R171" s="107">
        <f>INDEX(input!$A:$DZ,MATCH('2017-18'!$A171,input!$A:$A,0),MATCH('2017-18'!R$2,input!$1:$1,0))</f>
        <v>17.381976429795188</v>
      </c>
      <c r="S171" s="101">
        <f>INDEX(input!$A:$DZ,MATCH('2017-18'!$A171,input!$A:$A,0),MATCH('2017-18'!S$2,input!$1:$1,0))</f>
        <v>-9.8686760368185347</v>
      </c>
      <c r="W171" s="52"/>
    </row>
    <row r="172" spans="1:23" x14ac:dyDescent="0.25">
      <c r="A172" s="27" t="s">
        <v>325</v>
      </c>
      <c r="B172" s="27" t="str">
        <f>INDEX(input!$A:$DZ,MATCH('2017-18'!$A172,input!$A:$A,0),MATCH('2017-18'!B$2,input!$1:$1,0))</f>
        <v>E2336</v>
      </c>
      <c r="C172" s="27" t="str">
        <f>INDEX(input!$A:$DZ,MATCH('2017-18'!$A172,input!$A:$A,0),MATCH('2017-18'!C$2,input!$1:$1,0))</f>
        <v>E07000120</v>
      </c>
      <c r="E172" s="27" t="str">
        <f>INDEX(input!$A:$DZ,MATCH('2017-18'!$A172,input!$A:$A,0),MATCH('2017-18'!E$2,input!$1:$1,0))</f>
        <v>Hyndburn</v>
      </c>
      <c r="F172" s="137">
        <f>INDEX(input!$A:$DZ,MATCH('2017-18'!$A172,input!$A:$A,0),MATCH('2017-18'!F$2,input!$1:$1,0))</f>
        <v>11.576907142645021</v>
      </c>
      <c r="G172" s="106">
        <f>INDEX(input!$A:$DZ,MATCH('2017-18'!$A172,input!$A:$A,0),MATCH('2017-18'!G$2,input!$1:$1,0))</f>
        <v>5.8436879326452944</v>
      </c>
      <c r="H172" s="106">
        <f>INDEX(input!$A:$DZ,MATCH('2017-18'!$A172,input!$A:$A,0),MATCH('2017-18'!H$2,input!$1:$1,0))</f>
        <v>5.0511027543232653E-2</v>
      </c>
      <c r="I172" s="105">
        <f>INDEX(input!$A:$DZ,MATCH('2017-18'!$A172,input!$A:$A,0),MATCH('2017-18'!I$2,input!$1:$1,0))</f>
        <v>4.7489286888000004</v>
      </c>
      <c r="J172" s="111">
        <f>INDEX(input!$A:$DZ,MATCH('2017-18'!$A172,input!$A:$A,0),MATCH('2017-18'!J$2,input!$1:$1,0))</f>
        <v>0</v>
      </c>
      <c r="K172" s="50">
        <f>INDEX(input!$A:$DZ,MATCH('2017-18'!$A172,input!$A:$A,0),MATCH('2017-18'!K$2,input!$1:$1,0))</f>
        <v>7.8687512000000306E-3</v>
      </c>
      <c r="L172" s="106">
        <f>INDEX(input!$A:$DZ,MATCH('2017-18'!$A172,input!$A:$A,0),MATCH('2017-18'!L$2,input!$1:$1,0))</f>
        <v>0</v>
      </c>
      <c r="M172" s="106">
        <f>INDEX(input!$A:$DZ,MATCH('2017-18'!$A172,input!$A:$A,0),MATCH('2017-18'!M$2,input!$1:$1,0))</f>
        <v>0</v>
      </c>
      <c r="N172" s="105">
        <f>INDEX(input!$A:$DZ,MATCH('2017-18'!$A172,input!$A:$A,0),MATCH('2017-18'!N$2,input!$1:$1,0))</f>
        <v>0.54744944015644437</v>
      </c>
      <c r="O172" s="105">
        <f>INDEX(input!$A:$DZ,MATCH('2017-18'!$A172,input!$A:$A,0),MATCH('2017-18'!O$2,input!$1:$1,0))</f>
        <v>8.0130321042121023E-3</v>
      </c>
      <c r="P172" s="103">
        <f>INDEX(input!$A:$DZ,MATCH('2017-18'!$A172,input!$A:$A,0),MATCH('2017-18'!P$2,input!$1:$1,0))</f>
        <v>0</v>
      </c>
      <c r="Q172" s="103">
        <f>INDEX(input!$A:$DZ,MATCH('2017-18'!$A172,input!$A:$A,0),MATCH('2017-18'!Q$2,input!$1:$1,0))</f>
        <v>0</v>
      </c>
      <c r="R172" s="107">
        <f>INDEX(input!$A:$DZ,MATCH('2017-18'!$A172,input!$A:$A,0),MATCH('2017-18'!R$2,input!$1:$1,0))</f>
        <v>11.206458872449186</v>
      </c>
      <c r="S172" s="101">
        <f>INDEX(input!$A:$DZ,MATCH('2017-18'!$A172,input!$A:$A,0),MATCH('2017-18'!S$2,input!$1:$1,0))</f>
        <v>-3.199889794669275</v>
      </c>
      <c r="W172" s="52"/>
    </row>
    <row r="173" spans="1:23" x14ac:dyDescent="0.25">
      <c r="A173" s="27" t="s">
        <v>327</v>
      </c>
      <c r="B173" s="27" t="str">
        <f>INDEX(input!$A:$DZ,MATCH('2017-18'!$A173,input!$A:$A,0),MATCH('2017-18'!B$2,input!$1:$1,0))</f>
        <v>E3533</v>
      </c>
      <c r="C173" s="27" t="str">
        <f>INDEX(input!$A:$DZ,MATCH('2017-18'!$A173,input!$A:$A,0),MATCH('2017-18'!C$2,input!$1:$1,0))</f>
        <v>E07000202</v>
      </c>
      <c r="E173" s="27" t="str">
        <f>INDEX(input!$A:$DZ,MATCH('2017-18'!$A173,input!$A:$A,0),MATCH('2017-18'!E$2,input!$1:$1,0))</f>
        <v>Ipswich</v>
      </c>
      <c r="F173" s="137">
        <f>INDEX(input!$A:$DZ,MATCH('2017-18'!$A173,input!$A:$A,0),MATCH('2017-18'!F$2,input!$1:$1,0))</f>
        <v>20.462838974879034</v>
      </c>
      <c r="G173" s="106">
        <f>INDEX(input!$A:$DZ,MATCH('2017-18'!$A173,input!$A:$A,0),MATCH('2017-18'!G$2,input!$1:$1,0))</f>
        <v>4.5093541259271115</v>
      </c>
      <c r="H173" s="106">
        <f>INDEX(input!$A:$DZ,MATCH('2017-18'!$A173,input!$A:$A,0),MATCH('2017-18'!H$2,input!$1:$1,0))</f>
        <v>6.1123491685176543E-2</v>
      </c>
      <c r="I173" s="105">
        <f>INDEX(input!$A:$DZ,MATCH('2017-18'!$A173,input!$A:$A,0),MATCH('2017-18'!I$2,input!$1:$1,0))</f>
        <v>12.927334139999999</v>
      </c>
      <c r="J173" s="111">
        <f>INDEX(input!$A:$DZ,MATCH('2017-18'!$A173,input!$A:$A,0),MATCH('2017-18'!J$2,input!$1:$1,0))</f>
        <v>0</v>
      </c>
      <c r="K173" s="50">
        <f>INDEX(input!$A:$DZ,MATCH('2017-18'!$A173,input!$A:$A,0),MATCH('2017-18'!K$2,input!$1:$1,0))</f>
        <v>0</v>
      </c>
      <c r="L173" s="106">
        <f>INDEX(input!$A:$DZ,MATCH('2017-18'!$A173,input!$A:$A,0),MATCH('2017-18'!L$2,input!$1:$1,0))</f>
        <v>0</v>
      </c>
      <c r="M173" s="106">
        <f>INDEX(input!$A:$DZ,MATCH('2017-18'!$A173,input!$A:$A,0),MATCH('2017-18'!M$2,input!$1:$1,0))</f>
        <v>0</v>
      </c>
      <c r="N173" s="105">
        <f>INDEX(input!$A:$DZ,MATCH('2017-18'!$A173,input!$A:$A,0),MATCH('2017-18'!N$2,input!$1:$1,0))</f>
        <v>1.6185677416533335</v>
      </c>
      <c r="O173" s="105">
        <f>INDEX(input!$A:$DZ,MATCH('2017-18'!$A173,input!$A:$A,0),MATCH('2017-18'!O$2,input!$1:$1,0))</f>
        <v>9.6312377331501248E-3</v>
      </c>
      <c r="P173" s="103">
        <f>INDEX(input!$A:$DZ,MATCH('2017-18'!$A173,input!$A:$A,0),MATCH('2017-18'!P$2,input!$1:$1,0))</f>
        <v>0</v>
      </c>
      <c r="Q173" s="103">
        <f>INDEX(input!$A:$DZ,MATCH('2017-18'!$A173,input!$A:$A,0),MATCH('2017-18'!Q$2,input!$1:$1,0))</f>
        <v>0.1193714876725489</v>
      </c>
      <c r="R173" s="107">
        <f>INDEX(input!$A:$DZ,MATCH('2017-18'!$A173,input!$A:$A,0),MATCH('2017-18'!R$2,input!$1:$1,0))</f>
        <v>19.245382224671324</v>
      </c>
      <c r="S173" s="101">
        <f>INDEX(input!$A:$DZ,MATCH('2017-18'!$A173,input!$A:$A,0),MATCH('2017-18'!S$2,input!$1:$1,0))</f>
        <v>-5.9495984486918392</v>
      </c>
      <c r="W173" s="52"/>
    </row>
    <row r="174" spans="1:23" x14ac:dyDescent="0.25">
      <c r="A174" s="27" t="s">
        <v>329</v>
      </c>
      <c r="B174" s="27" t="str">
        <f>INDEX(input!$A:$DZ,MATCH('2017-18'!$A174,input!$A:$A,0),MATCH('2017-18'!B$2,input!$1:$1,0))</f>
        <v>E2101</v>
      </c>
      <c r="C174" s="27" t="str">
        <f>INDEX(input!$A:$DZ,MATCH('2017-18'!$A174,input!$A:$A,0),MATCH('2017-18'!C$2,input!$1:$1,0))</f>
        <v>E06000046</v>
      </c>
      <c r="E174" s="27" t="str">
        <f>INDEX(input!$A:$DZ,MATCH('2017-18'!$A174,input!$A:$A,0),MATCH('2017-18'!E$2,input!$1:$1,0))</f>
        <v>Isle of Wight</v>
      </c>
      <c r="F174" s="137">
        <f>INDEX(input!$A:$DZ,MATCH('2017-18'!$A174,input!$A:$A,0),MATCH('2017-18'!F$2,input!$1:$1,0))</f>
        <v>124.67366601541497</v>
      </c>
      <c r="G174" s="106">
        <f>INDEX(input!$A:$DZ,MATCH('2017-18'!$A174,input!$A:$A,0),MATCH('2017-18'!G$2,input!$1:$1,0))</f>
        <v>43.321237250256161</v>
      </c>
      <c r="H174" s="106">
        <f>INDEX(input!$A:$DZ,MATCH('2017-18'!$A174,input!$A:$A,0),MATCH('2017-18'!H$2,input!$1:$1,0))</f>
        <v>0.45970007597895401</v>
      </c>
      <c r="I174" s="105">
        <f>INDEX(input!$A:$DZ,MATCH('2017-18'!$A174,input!$A:$A,0),MATCH('2017-18'!I$2,input!$1:$1,0))</f>
        <v>72.76460528974151</v>
      </c>
      <c r="J174" s="111">
        <f>INDEX(input!$A:$DZ,MATCH('2017-18'!$A174,input!$A:$A,0),MATCH('2017-18'!J$2,input!$1:$1,0))</f>
        <v>3.6089470162584782</v>
      </c>
      <c r="K174" s="50">
        <f>INDEX(input!$A:$DZ,MATCH('2017-18'!$A174,input!$A:$A,0),MATCH('2017-18'!K$2,input!$1:$1,0))</f>
        <v>0</v>
      </c>
      <c r="L174" s="106">
        <f>INDEX(input!$A:$DZ,MATCH('2017-18'!$A174,input!$A:$A,0),MATCH('2017-18'!L$2,input!$1:$1,0))</f>
        <v>3.3114806263033794</v>
      </c>
      <c r="M174" s="106">
        <f>INDEX(input!$A:$DZ,MATCH('2017-18'!$A174,input!$A:$A,0),MATCH('2017-18'!M$2,input!$1:$1,0))</f>
        <v>0.76983999999999997</v>
      </c>
      <c r="N174" s="105">
        <f>INDEX(input!$A:$DZ,MATCH('2017-18'!$A174,input!$A:$A,0),MATCH('2017-18'!N$2,input!$1:$1,0))</f>
        <v>2.9553037916622222</v>
      </c>
      <c r="O174" s="105">
        <f>INDEX(input!$A:$DZ,MATCH('2017-18'!$A174,input!$A:$A,0),MATCH('2017-18'!O$2,input!$1:$1,0))</f>
        <v>7.3167641037115039E-2</v>
      </c>
      <c r="P174" s="103">
        <f>INDEX(input!$A:$DZ,MATCH('2017-18'!$A174,input!$A:$A,0),MATCH('2017-18'!P$2,input!$1:$1,0))</f>
        <v>0</v>
      </c>
      <c r="Q174" s="103">
        <f>INDEX(input!$A:$DZ,MATCH('2017-18'!$A174,input!$A:$A,0),MATCH('2017-18'!Q$2,input!$1:$1,0))</f>
        <v>0</v>
      </c>
      <c r="R174" s="107">
        <f>INDEX(input!$A:$DZ,MATCH('2017-18'!$A174,input!$A:$A,0),MATCH('2017-18'!R$2,input!$1:$1,0))</f>
        <v>127.26428169123783</v>
      </c>
      <c r="S174" s="101">
        <f>INDEX(input!$A:$DZ,MATCH('2017-18'!$A174,input!$A:$A,0),MATCH('2017-18'!S$2,input!$1:$1,0))</f>
        <v>2.0779173009178642</v>
      </c>
      <c r="W174" s="52"/>
    </row>
    <row r="175" spans="1:23" x14ac:dyDescent="0.25">
      <c r="A175" s="27" t="s">
        <v>330</v>
      </c>
      <c r="B175" s="27" t="str">
        <f>INDEX(input!$A:$DZ,MATCH('2017-18'!$A175,input!$A:$A,0),MATCH('2017-18'!B$2,input!$1:$1,0))</f>
        <v>E4001</v>
      </c>
      <c r="C175" s="27" t="str">
        <f>INDEX(input!$A:$DZ,MATCH('2017-18'!$A175,input!$A:$A,0),MATCH('2017-18'!C$2,input!$1:$1,0))</f>
        <v>E06000053</v>
      </c>
      <c r="E175" s="27" t="str">
        <f>INDEX(input!$A:$DZ,MATCH('2017-18'!$A175,input!$A:$A,0),MATCH('2017-18'!E$2,input!$1:$1,0))</f>
        <v>Isles of Scilly</v>
      </c>
      <c r="F175" s="137">
        <f>INDEX(input!$A:$DZ,MATCH('2017-18'!$A175,input!$A:$A,0),MATCH('2017-18'!F$2,input!$1:$1,0))</f>
        <v>4.8319142635389811</v>
      </c>
      <c r="G175" s="106">
        <f>INDEX(input!$A:$DZ,MATCH('2017-18'!$A175,input!$A:$A,0),MATCH('2017-18'!G$2,input!$1:$1,0))</f>
        <v>3.2860431078714942</v>
      </c>
      <c r="H175" s="106">
        <f>INDEX(input!$A:$DZ,MATCH('2017-18'!$A175,input!$A:$A,0),MATCH('2017-18'!H$2,input!$1:$1,0))</f>
        <v>2.138448967887608E-2</v>
      </c>
      <c r="I175" s="105">
        <f>INDEX(input!$A:$DZ,MATCH('2017-18'!$A175,input!$A:$A,0),MATCH('2017-18'!I$2,input!$1:$1,0))</f>
        <v>1.4735197787376226</v>
      </c>
      <c r="J175" s="111">
        <f>INDEX(input!$A:$DZ,MATCH('2017-18'!$A175,input!$A:$A,0),MATCH('2017-18'!J$2,input!$1:$1,0))</f>
        <v>7.3088021262377734E-2</v>
      </c>
      <c r="K175" s="50">
        <f>INDEX(input!$A:$DZ,MATCH('2017-18'!$A175,input!$A:$A,0),MATCH('2017-18'!K$2,input!$1:$1,0))</f>
        <v>0</v>
      </c>
      <c r="L175" s="106">
        <f>INDEX(input!$A:$DZ,MATCH('2017-18'!$A175,input!$A:$A,0),MATCH('2017-18'!L$2,input!$1:$1,0))</f>
        <v>4.3398025920959052E-2</v>
      </c>
      <c r="M175" s="106">
        <f>INDEX(input!$A:$DZ,MATCH('2017-18'!$A175,input!$A:$A,0),MATCH('2017-18'!M$2,input!$1:$1,0))</f>
        <v>1.2716999999999999E-2</v>
      </c>
      <c r="N175" s="105">
        <f>INDEX(input!$A:$DZ,MATCH('2017-18'!$A175,input!$A:$A,0),MATCH('2017-18'!N$2,input!$1:$1,0))</f>
        <v>3.5174181111111105E-2</v>
      </c>
      <c r="O175" s="105">
        <f>INDEX(input!$A:$DZ,MATCH('2017-18'!$A175,input!$A:$A,0),MATCH('2017-18'!O$2,input!$1:$1,0))</f>
        <v>0</v>
      </c>
      <c r="P175" s="103">
        <f>INDEX(input!$A:$DZ,MATCH('2017-18'!$A175,input!$A:$A,0),MATCH('2017-18'!P$2,input!$1:$1,0))</f>
        <v>0</v>
      </c>
      <c r="Q175" s="103">
        <f>INDEX(input!$A:$DZ,MATCH('2017-18'!$A175,input!$A:$A,0),MATCH('2017-18'!Q$2,input!$1:$1,0))</f>
        <v>0</v>
      </c>
      <c r="R175" s="107">
        <f>INDEX(input!$A:$DZ,MATCH('2017-18'!$A175,input!$A:$A,0),MATCH('2017-18'!R$2,input!$1:$1,0))</f>
        <v>4.9453246045824413</v>
      </c>
      <c r="S175" s="101">
        <f>INDEX(input!$A:$DZ,MATCH('2017-18'!$A175,input!$A:$A,0),MATCH('2017-18'!S$2,input!$1:$1,0))</f>
        <v>2.3471099621787728</v>
      </c>
      <c r="W175" s="52"/>
    </row>
    <row r="176" spans="1:23" x14ac:dyDescent="0.25">
      <c r="A176" s="27" t="s">
        <v>332</v>
      </c>
      <c r="B176" s="27" t="str">
        <f>INDEX(input!$A:$DZ,MATCH('2017-18'!$A176,input!$A:$A,0),MATCH('2017-18'!B$2,input!$1:$1,0))</f>
        <v>E5015</v>
      </c>
      <c r="C176" s="27" t="str">
        <f>INDEX(input!$A:$DZ,MATCH('2017-18'!$A176,input!$A:$A,0),MATCH('2017-18'!C$2,input!$1:$1,0))</f>
        <v>E09000019</v>
      </c>
      <c r="E176" s="27" t="str">
        <f>INDEX(input!$A:$DZ,MATCH('2017-18'!$A176,input!$A:$A,0),MATCH('2017-18'!E$2,input!$1:$1,0))</f>
        <v>Islington</v>
      </c>
      <c r="F176" s="137">
        <f>INDEX(input!$A:$DZ,MATCH('2017-18'!$A176,input!$A:$A,0),MATCH('2017-18'!F$2,input!$1:$1,0))</f>
        <v>224.35649093084007</v>
      </c>
      <c r="G176" s="106">
        <f>INDEX(input!$A:$DZ,MATCH('2017-18'!$A176,input!$A:$A,0),MATCH('2017-18'!G$2,input!$1:$1,0))</f>
        <v>120.43428252046635</v>
      </c>
      <c r="H176" s="106">
        <f>INDEX(input!$A:$DZ,MATCH('2017-18'!$A176,input!$A:$A,0),MATCH('2017-18'!H$2,input!$1:$1,0))</f>
        <v>1.1959452800524284</v>
      </c>
      <c r="I176" s="105">
        <f>INDEX(input!$A:$DZ,MATCH('2017-18'!$A176,input!$A:$A,0),MATCH('2017-18'!I$2,input!$1:$1,0))</f>
        <v>78.788273655052862</v>
      </c>
      <c r="J176" s="111">
        <f>INDEX(input!$A:$DZ,MATCH('2017-18'!$A176,input!$A:$A,0),MATCH('2017-18'!J$2,input!$1:$1,0))</f>
        <v>3.9077334149471374</v>
      </c>
      <c r="K176" s="50">
        <f>INDEX(input!$A:$DZ,MATCH('2017-18'!$A176,input!$A:$A,0),MATCH('2017-18'!K$2,input!$1:$1,0))</f>
        <v>0</v>
      </c>
      <c r="L176" s="106">
        <f>INDEX(input!$A:$DZ,MATCH('2017-18'!$A176,input!$A:$A,0),MATCH('2017-18'!L$2,input!$1:$1,0))</f>
        <v>7.3392190726398452</v>
      </c>
      <c r="M176" s="106">
        <f>INDEX(input!$A:$DZ,MATCH('2017-18'!$A176,input!$A:$A,0),MATCH('2017-18'!M$2,input!$1:$1,0))</f>
        <v>1.2916350000000001</v>
      </c>
      <c r="N176" s="105">
        <f>INDEX(input!$A:$DZ,MATCH('2017-18'!$A176,input!$A:$A,0),MATCH('2017-18'!N$2,input!$1:$1,0))</f>
        <v>11.973062332915555</v>
      </c>
      <c r="O176" s="105">
        <f>INDEX(input!$A:$DZ,MATCH('2017-18'!$A176,input!$A:$A,0),MATCH('2017-18'!O$2,input!$1:$1,0))</f>
        <v>0.18931880554514766</v>
      </c>
      <c r="P176" s="103">
        <f>INDEX(input!$A:$DZ,MATCH('2017-18'!$A176,input!$A:$A,0),MATCH('2017-18'!P$2,input!$1:$1,0))</f>
        <v>0</v>
      </c>
      <c r="Q176" s="103">
        <f>INDEX(input!$A:$DZ,MATCH('2017-18'!$A176,input!$A:$A,0),MATCH('2017-18'!Q$2,input!$1:$1,0))</f>
        <v>0</v>
      </c>
      <c r="R176" s="107">
        <f>INDEX(input!$A:$DZ,MATCH('2017-18'!$A176,input!$A:$A,0),MATCH('2017-18'!R$2,input!$1:$1,0))</f>
        <v>225.11947008161928</v>
      </c>
      <c r="S176" s="101">
        <f>INDEX(input!$A:$DZ,MATCH('2017-18'!$A176,input!$A:$A,0),MATCH('2017-18'!S$2,input!$1:$1,0))</f>
        <v>0.34007447148671766</v>
      </c>
      <c r="W176" s="52"/>
    </row>
    <row r="177" spans="1:23" x14ac:dyDescent="0.25">
      <c r="A177" s="27" t="s">
        <v>334</v>
      </c>
      <c r="B177" s="27" t="str">
        <f>INDEX(input!$A:$DZ,MATCH('2017-18'!$A177,input!$A:$A,0),MATCH('2017-18'!B$2,input!$1:$1,0))</f>
        <v>E5016</v>
      </c>
      <c r="C177" s="27" t="str">
        <f>INDEX(input!$A:$DZ,MATCH('2017-18'!$A177,input!$A:$A,0),MATCH('2017-18'!C$2,input!$1:$1,0))</f>
        <v>E09000020</v>
      </c>
      <c r="E177" s="27" t="str">
        <f>INDEX(input!$A:$DZ,MATCH('2017-18'!$A177,input!$A:$A,0),MATCH('2017-18'!E$2,input!$1:$1,0))</f>
        <v>Kensington And Chelsea</v>
      </c>
      <c r="F177" s="137">
        <f>INDEX(input!$A:$DZ,MATCH('2017-18'!$A177,input!$A:$A,0),MATCH('2017-18'!F$2,input!$1:$1,0))</f>
        <v>158.40265854938895</v>
      </c>
      <c r="G177" s="106">
        <f>INDEX(input!$A:$DZ,MATCH('2017-18'!$A177,input!$A:$A,0),MATCH('2017-18'!G$2,input!$1:$1,0))</f>
        <v>71.553519840833204</v>
      </c>
      <c r="H177" s="106">
        <f>INDEX(input!$A:$DZ,MATCH('2017-18'!$A177,input!$A:$A,0),MATCH('2017-18'!H$2,input!$1:$1,0))</f>
        <v>0.73969391363040304</v>
      </c>
      <c r="I177" s="105">
        <f>INDEX(input!$A:$DZ,MATCH('2017-18'!$A177,input!$A:$A,0),MATCH('2017-18'!I$2,input!$1:$1,0))</f>
        <v>76.381689919999985</v>
      </c>
      <c r="J177" s="111">
        <f>INDEX(input!$A:$DZ,MATCH('2017-18'!$A177,input!$A:$A,0),MATCH('2017-18'!J$2,input!$1:$1,0))</f>
        <v>0</v>
      </c>
      <c r="K177" s="50">
        <f>INDEX(input!$A:$DZ,MATCH('2017-18'!$A177,input!$A:$A,0),MATCH('2017-18'!K$2,input!$1:$1,0))</f>
        <v>0</v>
      </c>
      <c r="L177" s="106">
        <f>INDEX(input!$A:$DZ,MATCH('2017-18'!$A177,input!$A:$A,0),MATCH('2017-18'!L$2,input!$1:$1,0))</f>
        <v>3.9483754042613435</v>
      </c>
      <c r="M177" s="106">
        <f>INDEX(input!$A:$DZ,MATCH('2017-18'!$A177,input!$A:$A,0),MATCH('2017-18'!M$2,input!$1:$1,0))</f>
        <v>0.87067899999999998</v>
      </c>
      <c r="N177" s="105">
        <f>INDEX(input!$A:$DZ,MATCH('2017-18'!$A177,input!$A:$A,0),MATCH('2017-18'!N$2,input!$1:$1,0))</f>
        <v>2.7787832317155554</v>
      </c>
      <c r="O177" s="105">
        <f>INDEX(input!$A:$DZ,MATCH('2017-18'!$A177,input!$A:$A,0),MATCH('2017-18'!O$2,input!$1:$1,0))</f>
        <v>0.11736637729263953</v>
      </c>
      <c r="P177" s="103">
        <f>INDEX(input!$A:$DZ,MATCH('2017-18'!$A177,input!$A:$A,0),MATCH('2017-18'!P$2,input!$1:$1,0))</f>
        <v>0</v>
      </c>
      <c r="Q177" s="103">
        <f>INDEX(input!$A:$DZ,MATCH('2017-18'!$A177,input!$A:$A,0),MATCH('2017-18'!Q$2,input!$1:$1,0))</f>
        <v>0</v>
      </c>
      <c r="R177" s="107">
        <f>INDEX(input!$A:$DZ,MATCH('2017-18'!$A177,input!$A:$A,0),MATCH('2017-18'!R$2,input!$1:$1,0))</f>
        <v>156.39010768773312</v>
      </c>
      <c r="S177" s="101">
        <f>INDEX(input!$A:$DZ,MATCH('2017-18'!$A177,input!$A:$A,0),MATCH('2017-18'!S$2,input!$1:$1,0))</f>
        <v>-1.2705284621396196</v>
      </c>
      <c r="W177" s="52"/>
    </row>
    <row r="178" spans="1:23" x14ac:dyDescent="0.25">
      <c r="A178" s="27" t="s">
        <v>336</v>
      </c>
      <c r="B178" s="27" t="str">
        <f>INDEX(input!$A:$DZ,MATCH('2017-18'!$A178,input!$A:$A,0),MATCH('2017-18'!B$2,input!$1:$1,0))</f>
        <v>E2221</v>
      </c>
      <c r="C178" s="27" t="str">
        <f>INDEX(input!$A:$DZ,MATCH('2017-18'!$A178,input!$A:$A,0),MATCH('2017-18'!C$2,input!$1:$1,0))</f>
        <v>E10000016</v>
      </c>
      <c r="E178" s="27" t="str">
        <f>INDEX(input!$A:$DZ,MATCH('2017-18'!$A178,input!$A:$A,0),MATCH('2017-18'!E$2,input!$1:$1,0))</f>
        <v>Kent</v>
      </c>
      <c r="F178" s="137">
        <f>INDEX(input!$A:$DZ,MATCH('2017-18'!$A178,input!$A:$A,0),MATCH('2017-18'!F$2,input!$1:$1,0))</f>
        <v>884.04213203494533</v>
      </c>
      <c r="G178" s="106">
        <f>INDEX(input!$A:$DZ,MATCH('2017-18'!$A178,input!$A:$A,0),MATCH('2017-18'!G$2,input!$1:$1,0))</f>
        <v>241.94763901067807</v>
      </c>
      <c r="H178" s="106">
        <f>INDEX(input!$A:$DZ,MATCH('2017-18'!$A178,input!$A:$A,0),MATCH('2017-18'!H$2,input!$1:$1,0))</f>
        <v>2.6358430970645998</v>
      </c>
      <c r="I178" s="105">
        <f>INDEX(input!$A:$DZ,MATCH('2017-18'!$A178,input!$A:$A,0),MATCH('2017-18'!I$2,input!$1:$1,0))</f>
        <v>596.89476854066834</v>
      </c>
      <c r="J178" s="111">
        <f>INDEX(input!$A:$DZ,MATCH('2017-18'!$A178,input!$A:$A,0),MATCH('2017-18'!J$2,input!$1:$1,0))</f>
        <v>23.632071471331717</v>
      </c>
      <c r="K178" s="50">
        <f>INDEX(input!$A:$DZ,MATCH('2017-18'!$A178,input!$A:$A,0),MATCH('2017-18'!K$2,input!$1:$1,0))</f>
        <v>0</v>
      </c>
      <c r="L178" s="106">
        <f>INDEX(input!$A:$DZ,MATCH('2017-18'!$A178,input!$A:$A,0),MATCH('2017-18'!L$2,input!$1:$1,0))</f>
        <v>26.392010465009189</v>
      </c>
      <c r="M178" s="106">
        <f>INDEX(input!$A:$DZ,MATCH('2017-18'!$A178,input!$A:$A,0),MATCH('2017-18'!M$2,input!$1:$1,0))</f>
        <v>6.1919789999999999</v>
      </c>
      <c r="N178" s="105">
        <f>INDEX(input!$A:$DZ,MATCH('2017-18'!$A178,input!$A:$A,0),MATCH('2017-18'!N$2,input!$1:$1,0))</f>
        <v>7.3842976706844441</v>
      </c>
      <c r="O178" s="105">
        <f>INDEX(input!$A:$DZ,MATCH('2017-18'!$A178,input!$A:$A,0),MATCH('2017-18'!O$2,input!$1:$1,0))</f>
        <v>0.42116865526870378</v>
      </c>
      <c r="P178" s="103">
        <f>INDEX(input!$A:$DZ,MATCH('2017-18'!$A178,input!$A:$A,0),MATCH('2017-18'!P$2,input!$1:$1,0))</f>
        <v>0</v>
      </c>
      <c r="Q178" s="103">
        <f>INDEX(input!$A:$DZ,MATCH('2017-18'!$A178,input!$A:$A,0),MATCH('2017-18'!Q$2,input!$1:$1,0))</f>
        <v>5.6847073266786978</v>
      </c>
      <c r="R178" s="107">
        <f>INDEX(input!$A:$DZ,MATCH('2017-18'!$A178,input!$A:$A,0),MATCH('2017-18'!R$2,input!$1:$1,0))</f>
        <v>911.1844852373838</v>
      </c>
      <c r="S178" s="101">
        <f>INDEX(input!$A:$DZ,MATCH('2017-18'!$A178,input!$A:$A,0),MATCH('2017-18'!S$2,input!$1:$1,0))</f>
        <v>3.0702556155282279</v>
      </c>
      <c r="W178" s="52"/>
    </row>
    <row r="179" spans="1:23" x14ac:dyDescent="0.25">
      <c r="A179" s="27" t="s">
        <v>338</v>
      </c>
      <c r="B179" s="27" t="str">
        <f>INDEX(input!$A:$DZ,MATCH('2017-18'!$A179,input!$A:$A,0),MATCH('2017-18'!B$2,input!$1:$1,0))</f>
        <v>E6122</v>
      </c>
      <c r="C179" s="27" t="str">
        <f>INDEX(input!$A:$DZ,MATCH('2017-18'!$A179,input!$A:$A,0),MATCH('2017-18'!C$2,input!$1:$1,0))</f>
        <v>E31000022</v>
      </c>
      <c r="E179" s="27" t="str">
        <f>INDEX(input!$A:$DZ,MATCH('2017-18'!$A179,input!$A:$A,0),MATCH('2017-18'!E$2,input!$1:$1,0))</f>
        <v>Kent Fire</v>
      </c>
      <c r="F179" s="137">
        <f>INDEX(input!$A:$DZ,MATCH('2017-18'!$A179,input!$A:$A,0),MATCH('2017-18'!F$2,input!$1:$1,0))</f>
        <v>68.835355754010479</v>
      </c>
      <c r="G179" s="106">
        <f>INDEX(input!$A:$DZ,MATCH('2017-18'!$A179,input!$A:$A,0),MATCH('2017-18'!G$2,input!$1:$1,0))</f>
        <v>22.781517777048649</v>
      </c>
      <c r="H179" s="106">
        <f>INDEX(input!$A:$DZ,MATCH('2017-18'!$A179,input!$A:$A,0),MATCH('2017-18'!H$2,input!$1:$1,0))</f>
        <v>0.2090619385867202</v>
      </c>
      <c r="I179" s="105">
        <f>INDEX(input!$A:$DZ,MATCH('2017-18'!$A179,input!$A:$A,0),MATCH('2017-18'!I$2,input!$1:$1,0))</f>
        <v>44.61628176</v>
      </c>
      <c r="J179" s="111">
        <f>INDEX(input!$A:$DZ,MATCH('2017-18'!$A179,input!$A:$A,0),MATCH('2017-18'!J$2,input!$1:$1,0))</f>
        <v>0</v>
      </c>
      <c r="K179" s="50">
        <f>INDEX(input!$A:$DZ,MATCH('2017-18'!$A179,input!$A:$A,0),MATCH('2017-18'!K$2,input!$1:$1,0))</f>
        <v>0</v>
      </c>
      <c r="L179" s="106">
        <f>INDEX(input!$A:$DZ,MATCH('2017-18'!$A179,input!$A:$A,0),MATCH('2017-18'!L$2,input!$1:$1,0))</f>
        <v>0</v>
      </c>
      <c r="M179" s="106">
        <f>INDEX(input!$A:$DZ,MATCH('2017-18'!$A179,input!$A:$A,0),MATCH('2017-18'!M$2,input!$1:$1,0))</f>
        <v>0</v>
      </c>
      <c r="N179" s="105">
        <f>INDEX(input!$A:$DZ,MATCH('2017-18'!$A179,input!$A:$A,0),MATCH('2017-18'!N$2,input!$1:$1,0))</f>
        <v>0</v>
      </c>
      <c r="O179" s="105">
        <f>INDEX(input!$A:$DZ,MATCH('2017-18'!$A179,input!$A:$A,0),MATCH('2017-18'!O$2,input!$1:$1,0))</f>
        <v>0</v>
      </c>
      <c r="P179" s="103">
        <f>INDEX(input!$A:$DZ,MATCH('2017-18'!$A179,input!$A:$A,0),MATCH('2017-18'!P$2,input!$1:$1,0))</f>
        <v>0</v>
      </c>
      <c r="Q179" s="103">
        <f>INDEX(input!$A:$DZ,MATCH('2017-18'!$A179,input!$A:$A,0),MATCH('2017-18'!Q$2,input!$1:$1,0))</f>
        <v>0.17781273557834079</v>
      </c>
      <c r="R179" s="107">
        <f>INDEX(input!$A:$DZ,MATCH('2017-18'!$A179,input!$A:$A,0),MATCH('2017-18'!R$2,input!$1:$1,0))</f>
        <v>67.784674211213712</v>
      </c>
      <c r="S179" s="101">
        <f>INDEX(input!$A:$DZ,MATCH('2017-18'!$A179,input!$A:$A,0),MATCH('2017-18'!S$2,input!$1:$1,0))</f>
        <v>-1.5263690167469757</v>
      </c>
      <c r="W179" s="52"/>
    </row>
    <row r="180" spans="1:23" x14ac:dyDescent="0.25">
      <c r="A180" s="27" t="s">
        <v>340</v>
      </c>
      <c r="B180" s="27" t="str">
        <f>INDEX(input!$A:$DZ,MATCH('2017-18'!$A180,input!$A:$A,0),MATCH('2017-18'!B$2,input!$1:$1,0))</f>
        <v>E2834</v>
      </c>
      <c r="C180" s="27" t="str">
        <f>INDEX(input!$A:$DZ,MATCH('2017-18'!$A180,input!$A:$A,0),MATCH('2017-18'!C$2,input!$1:$1,0))</f>
        <v>E07000153</v>
      </c>
      <c r="E180" s="27" t="str">
        <f>INDEX(input!$A:$DZ,MATCH('2017-18'!$A180,input!$A:$A,0),MATCH('2017-18'!E$2,input!$1:$1,0))</f>
        <v>Kettering</v>
      </c>
      <c r="F180" s="137">
        <f>INDEX(input!$A:$DZ,MATCH('2017-18'!$A180,input!$A:$A,0),MATCH('2017-18'!F$2,input!$1:$1,0))</f>
        <v>12.430534215934079</v>
      </c>
      <c r="G180" s="106">
        <f>INDEX(input!$A:$DZ,MATCH('2017-18'!$A180,input!$A:$A,0),MATCH('2017-18'!G$2,input!$1:$1,0))</f>
        <v>2.9030404313874909</v>
      </c>
      <c r="H180" s="106">
        <f>INDEX(input!$A:$DZ,MATCH('2017-18'!$A180,input!$A:$A,0),MATCH('2017-18'!H$2,input!$1:$1,0))</f>
        <v>3.5411568356999254E-2</v>
      </c>
      <c r="I180" s="105">
        <f>INDEX(input!$A:$DZ,MATCH('2017-18'!$A180,input!$A:$A,0),MATCH('2017-18'!I$2,input!$1:$1,0))</f>
        <v>6.4151717989999995</v>
      </c>
      <c r="J180" s="111">
        <f>INDEX(input!$A:$DZ,MATCH('2017-18'!$A180,input!$A:$A,0),MATCH('2017-18'!J$2,input!$1:$1,0))</f>
        <v>0</v>
      </c>
      <c r="K180" s="50">
        <f>INDEX(input!$A:$DZ,MATCH('2017-18'!$A180,input!$A:$A,0),MATCH('2017-18'!K$2,input!$1:$1,0))</f>
        <v>0</v>
      </c>
      <c r="L180" s="106">
        <f>INDEX(input!$A:$DZ,MATCH('2017-18'!$A180,input!$A:$A,0),MATCH('2017-18'!L$2,input!$1:$1,0))</f>
        <v>0</v>
      </c>
      <c r="M180" s="106">
        <f>INDEX(input!$A:$DZ,MATCH('2017-18'!$A180,input!$A:$A,0),MATCH('2017-18'!M$2,input!$1:$1,0))</f>
        <v>0</v>
      </c>
      <c r="N180" s="105">
        <f>INDEX(input!$A:$DZ,MATCH('2017-18'!$A180,input!$A:$A,0),MATCH('2017-18'!N$2,input!$1:$1,0))</f>
        <v>2.2865802592213336</v>
      </c>
      <c r="O180" s="105">
        <f>INDEX(input!$A:$DZ,MATCH('2017-18'!$A180,input!$A:$A,0),MATCH('2017-18'!O$2,input!$1:$1,0))</f>
        <v>5.6435939713532883E-3</v>
      </c>
      <c r="P180" s="103">
        <f>INDEX(input!$A:$DZ,MATCH('2017-18'!$A180,input!$A:$A,0),MATCH('2017-18'!P$2,input!$1:$1,0))</f>
        <v>0</v>
      </c>
      <c r="Q180" s="103">
        <f>INDEX(input!$A:$DZ,MATCH('2017-18'!$A180,input!$A:$A,0),MATCH('2017-18'!Q$2,input!$1:$1,0))</f>
        <v>4.9929853683041439E-2</v>
      </c>
      <c r="R180" s="107">
        <f>INDEX(input!$A:$DZ,MATCH('2017-18'!$A180,input!$A:$A,0),MATCH('2017-18'!R$2,input!$1:$1,0))</f>
        <v>11.695777505620219</v>
      </c>
      <c r="S180" s="101">
        <f>INDEX(input!$A:$DZ,MATCH('2017-18'!$A180,input!$A:$A,0),MATCH('2017-18'!S$2,input!$1:$1,0))</f>
        <v>-5.9109021185269173</v>
      </c>
      <c r="W180" s="52"/>
    </row>
    <row r="181" spans="1:23" x14ac:dyDescent="0.25">
      <c r="A181" s="27" t="s">
        <v>342</v>
      </c>
      <c r="B181" s="27" t="str">
        <f>INDEX(input!$A:$DZ,MATCH('2017-18'!$A181,input!$A:$A,0),MATCH('2017-18'!B$2,input!$1:$1,0))</f>
        <v>E2634</v>
      </c>
      <c r="C181" s="27" t="str">
        <f>INDEX(input!$A:$DZ,MATCH('2017-18'!$A181,input!$A:$A,0),MATCH('2017-18'!C$2,input!$1:$1,0))</f>
        <v>E07000146</v>
      </c>
      <c r="E181" s="27" t="str">
        <f>INDEX(input!$A:$DZ,MATCH('2017-18'!$A181,input!$A:$A,0),MATCH('2017-18'!E$2,input!$1:$1,0))</f>
        <v>King's Lynn And West Norfolk</v>
      </c>
      <c r="F181" s="137">
        <f>INDEX(input!$A:$DZ,MATCH('2017-18'!$A181,input!$A:$A,0),MATCH('2017-18'!F$2,input!$1:$1,0))</f>
        <v>17.616314195401991</v>
      </c>
      <c r="G181" s="106">
        <f>INDEX(input!$A:$DZ,MATCH('2017-18'!$A181,input!$A:$A,0),MATCH('2017-18'!G$2,input!$1:$1,0))</f>
        <v>6.9859455308710832</v>
      </c>
      <c r="H181" s="106">
        <f>INDEX(input!$A:$DZ,MATCH('2017-18'!$A181,input!$A:$A,0),MATCH('2017-18'!H$2,input!$1:$1,0))</f>
        <v>7.7031223848763722E-2</v>
      </c>
      <c r="I181" s="105">
        <f>INDEX(input!$A:$DZ,MATCH('2017-18'!$A181,input!$A:$A,0),MATCH('2017-18'!I$2,input!$1:$1,0))</f>
        <v>6.2137112613120005</v>
      </c>
      <c r="J181" s="111">
        <f>INDEX(input!$A:$DZ,MATCH('2017-18'!$A181,input!$A:$A,0),MATCH('2017-18'!J$2,input!$1:$1,0))</f>
        <v>0</v>
      </c>
      <c r="K181" s="50">
        <f>INDEX(input!$A:$DZ,MATCH('2017-18'!$A181,input!$A:$A,0),MATCH('2017-18'!K$2,input!$1:$1,0))</f>
        <v>0.11671811468799966</v>
      </c>
      <c r="L181" s="106">
        <f>INDEX(input!$A:$DZ,MATCH('2017-18'!$A181,input!$A:$A,0),MATCH('2017-18'!L$2,input!$1:$1,0))</f>
        <v>0</v>
      </c>
      <c r="M181" s="106">
        <f>INDEX(input!$A:$DZ,MATCH('2017-18'!$A181,input!$A:$A,0),MATCH('2017-18'!M$2,input!$1:$1,0))</f>
        <v>0</v>
      </c>
      <c r="N181" s="105">
        <f>INDEX(input!$A:$DZ,MATCH('2017-18'!$A181,input!$A:$A,0),MATCH('2017-18'!N$2,input!$1:$1,0))</f>
        <v>2.4109525858204446</v>
      </c>
      <c r="O181" s="105">
        <f>INDEX(input!$A:$DZ,MATCH('2017-18'!$A181,input!$A:$A,0),MATCH('2017-18'!O$2,input!$1:$1,0))</f>
        <v>1.2252820330249383E-2</v>
      </c>
      <c r="P181" s="103">
        <f>INDEX(input!$A:$DZ,MATCH('2017-18'!$A181,input!$A:$A,0),MATCH('2017-18'!P$2,input!$1:$1,0))</f>
        <v>0.3714069000883875</v>
      </c>
      <c r="Q181" s="103">
        <f>INDEX(input!$A:$DZ,MATCH('2017-18'!$A181,input!$A:$A,0),MATCH('2017-18'!Q$2,input!$1:$1,0))</f>
        <v>0</v>
      </c>
      <c r="R181" s="107">
        <f>INDEX(input!$A:$DZ,MATCH('2017-18'!$A181,input!$A:$A,0),MATCH('2017-18'!R$2,input!$1:$1,0))</f>
        <v>16.188018436958927</v>
      </c>
      <c r="S181" s="101">
        <f>INDEX(input!$A:$DZ,MATCH('2017-18'!$A181,input!$A:$A,0),MATCH('2017-18'!S$2,input!$1:$1,0))</f>
        <v>-8.1078013402818385</v>
      </c>
      <c r="W181" s="52"/>
    </row>
    <row r="182" spans="1:23" x14ac:dyDescent="0.25">
      <c r="A182" s="27" t="s">
        <v>343</v>
      </c>
      <c r="B182" s="27" t="str">
        <f>INDEX(input!$A:$DZ,MATCH('2017-18'!$A182,input!$A:$A,0),MATCH('2017-18'!B$2,input!$1:$1,0))</f>
        <v>E2002</v>
      </c>
      <c r="C182" s="27" t="str">
        <f>INDEX(input!$A:$DZ,MATCH('2017-18'!$A182,input!$A:$A,0),MATCH('2017-18'!C$2,input!$1:$1,0))</f>
        <v>E06000010</v>
      </c>
      <c r="E182" s="27" t="str">
        <f>INDEX(input!$A:$DZ,MATCH('2017-18'!$A182,input!$A:$A,0),MATCH('2017-18'!E$2,input!$1:$1,0))</f>
        <v>Kingston upon Hull, City of</v>
      </c>
      <c r="F182" s="137">
        <f>INDEX(input!$A:$DZ,MATCH('2017-18'!$A182,input!$A:$A,0),MATCH('2017-18'!F$2,input!$1:$1,0))</f>
        <v>199.23929985257848</v>
      </c>
      <c r="G182" s="106">
        <f>INDEX(input!$A:$DZ,MATCH('2017-18'!$A182,input!$A:$A,0),MATCH('2017-18'!G$2,input!$1:$1,0))</f>
        <v>115.73061938495898</v>
      </c>
      <c r="H182" s="106">
        <f>INDEX(input!$A:$DZ,MATCH('2017-18'!$A182,input!$A:$A,0),MATCH('2017-18'!H$2,input!$1:$1,0))</f>
        <v>1.1444296916729315</v>
      </c>
      <c r="I182" s="105">
        <f>INDEX(input!$A:$DZ,MATCH('2017-18'!$A182,input!$A:$A,0),MATCH('2017-18'!I$2,input!$1:$1,0))</f>
        <v>71.090275602338949</v>
      </c>
      <c r="J182" s="111">
        <f>INDEX(input!$A:$DZ,MATCH('2017-18'!$A182,input!$A:$A,0),MATCH('2017-18'!J$2,input!$1:$1,0))</f>
        <v>3.5263108576610684</v>
      </c>
      <c r="K182" s="50">
        <f>INDEX(input!$A:$DZ,MATCH('2017-18'!$A182,input!$A:$A,0),MATCH('2017-18'!K$2,input!$1:$1,0))</f>
        <v>0</v>
      </c>
      <c r="L182" s="106">
        <f>INDEX(input!$A:$DZ,MATCH('2017-18'!$A182,input!$A:$A,0),MATCH('2017-18'!L$2,input!$1:$1,0))</f>
        <v>8.9762955091058281</v>
      </c>
      <c r="M182" s="106">
        <f>INDEX(input!$A:$DZ,MATCH('2017-18'!$A182,input!$A:$A,0),MATCH('2017-18'!M$2,input!$1:$1,0))</f>
        <v>1.459435</v>
      </c>
      <c r="N182" s="105">
        <f>INDEX(input!$A:$DZ,MATCH('2017-18'!$A182,input!$A:$A,0),MATCH('2017-18'!N$2,input!$1:$1,0))</f>
        <v>3.409586015031111</v>
      </c>
      <c r="O182" s="105">
        <f>INDEX(input!$A:$DZ,MATCH('2017-18'!$A182,input!$A:$A,0),MATCH('2017-18'!O$2,input!$1:$1,0))</f>
        <v>0.18032795780302341</v>
      </c>
      <c r="P182" s="103">
        <f>INDEX(input!$A:$DZ,MATCH('2017-18'!$A182,input!$A:$A,0),MATCH('2017-18'!P$2,input!$1:$1,0))</f>
        <v>0</v>
      </c>
      <c r="Q182" s="103">
        <f>INDEX(input!$A:$DZ,MATCH('2017-18'!$A182,input!$A:$A,0),MATCH('2017-18'!Q$2,input!$1:$1,0))</f>
        <v>0</v>
      </c>
      <c r="R182" s="107">
        <f>INDEX(input!$A:$DZ,MATCH('2017-18'!$A182,input!$A:$A,0),MATCH('2017-18'!R$2,input!$1:$1,0))</f>
        <v>205.51728001857188</v>
      </c>
      <c r="S182" s="101">
        <f>INDEX(input!$A:$DZ,MATCH('2017-18'!$A182,input!$A:$A,0),MATCH('2017-18'!S$2,input!$1:$1,0))</f>
        <v>3.1509748180397201</v>
      </c>
      <c r="W182" s="52"/>
    </row>
    <row r="183" spans="1:23" x14ac:dyDescent="0.25">
      <c r="A183" s="27" t="s">
        <v>344</v>
      </c>
      <c r="B183" s="27" t="str">
        <f>INDEX(input!$A:$DZ,MATCH('2017-18'!$A183,input!$A:$A,0),MATCH('2017-18'!B$2,input!$1:$1,0))</f>
        <v>E5043</v>
      </c>
      <c r="C183" s="27" t="str">
        <f>INDEX(input!$A:$DZ,MATCH('2017-18'!$A183,input!$A:$A,0),MATCH('2017-18'!C$2,input!$1:$1,0))</f>
        <v>E09000021</v>
      </c>
      <c r="E183" s="27" t="str">
        <f>INDEX(input!$A:$DZ,MATCH('2017-18'!$A183,input!$A:$A,0),MATCH('2017-18'!E$2,input!$1:$1,0))</f>
        <v>Kingston upon Thames</v>
      </c>
      <c r="F183" s="137">
        <f>INDEX(input!$A:$DZ,MATCH('2017-18'!$A183,input!$A:$A,0),MATCH('2017-18'!F$2,input!$1:$1,0))</f>
        <v>123.42135709237738</v>
      </c>
      <c r="G183" s="106">
        <f>INDEX(input!$A:$DZ,MATCH('2017-18'!$A183,input!$A:$A,0),MATCH('2017-18'!G$2,input!$1:$1,0))</f>
        <v>26.127741198908613</v>
      </c>
      <c r="H183" s="106">
        <f>INDEX(input!$A:$DZ,MATCH('2017-18'!$A183,input!$A:$A,0),MATCH('2017-18'!H$2,input!$1:$1,0))</f>
        <v>0.30952900562897007</v>
      </c>
      <c r="I183" s="105">
        <f>INDEX(input!$A:$DZ,MATCH('2017-18'!$A183,input!$A:$A,0),MATCH('2017-18'!I$2,input!$1:$1,0))</f>
        <v>86.119404697354796</v>
      </c>
      <c r="J183" s="111">
        <f>INDEX(input!$A:$DZ,MATCH('2017-18'!$A183,input!$A:$A,0),MATCH('2017-18'!J$2,input!$1:$1,0))</f>
        <v>4.3055796826452015</v>
      </c>
      <c r="K183" s="50">
        <f>INDEX(input!$A:$DZ,MATCH('2017-18'!$A183,input!$A:$A,0),MATCH('2017-18'!K$2,input!$1:$1,0))</f>
        <v>0</v>
      </c>
      <c r="L183" s="106">
        <f>INDEX(input!$A:$DZ,MATCH('2017-18'!$A183,input!$A:$A,0),MATCH('2017-18'!L$2,input!$1:$1,0))</f>
        <v>1.1779862726650909</v>
      </c>
      <c r="M183" s="106">
        <f>INDEX(input!$A:$DZ,MATCH('2017-18'!$A183,input!$A:$A,0),MATCH('2017-18'!M$2,input!$1:$1,0))</f>
        <v>0.57574000000000003</v>
      </c>
      <c r="N183" s="105">
        <f>INDEX(input!$A:$DZ,MATCH('2017-18'!$A183,input!$A:$A,0),MATCH('2017-18'!N$2,input!$1:$1,0))</f>
        <v>3.6755215466133331</v>
      </c>
      <c r="O183" s="105">
        <f>INDEX(input!$A:$DZ,MATCH('2017-18'!$A183,input!$A:$A,0),MATCH('2017-18'!O$2,input!$1:$1,0))</f>
        <v>4.8772531743982953E-2</v>
      </c>
      <c r="P183" s="103">
        <f>INDEX(input!$A:$DZ,MATCH('2017-18'!$A183,input!$A:$A,0),MATCH('2017-18'!P$2,input!$1:$1,0))</f>
        <v>0</v>
      </c>
      <c r="Q183" s="103">
        <f>INDEX(input!$A:$DZ,MATCH('2017-18'!$A183,input!$A:$A,0),MATCH('2017-18'!Q$2,input!$1:$1,0))</f>
        <v>1.2877724508588615</v>
      </c>
      <c r="R183" s="107">
        <f>INDEX(input!$A:$DZ,MATCH('2017-18'!$A183,input!$A:$A,0),MATCH('2017-18'!R$2,input!$1:$1,0))</f>
        <v>123.62804738641887</v>
      </c>
      <c r="S183" s="101">
        <f>INDEX(input!$A:$DZ,MATCH('2017-18'!$A183,input!$A:$A,0),MATCH('2017-18'!S$2,input!$1:$1,0))</f>
        <v>0.16746720252540648</v>
      </c>
      <c r="W183" s="52"/>
    </row>
    <row r="184" spans="1:23" x14ac:dyDescent="0.25">
      <c r="A184" s="27" t="s">
        <v>346</v>
      </c>
      <c r="B184" s="27" t="str">
        <f>INDEX(input!$A:$DZ,MATCH('2017-18'!$A184,input!$A:$A,0),MATCH('2017-18'!B$2,input!$1:$1,0))</f>
        <v>E4703</v>
      </c>
      <c r="C184" s="27" t="str">
        <f>INDEX(input!$A:$DZ,MATCH('2017-18'!$A184,input!$A:$A,0),MATCH('2017-18'!C$2,input!$1:$1,0))</f>
        <v>E08000034</v>
      </c>
      <c r="E184" s="27" t="str">
        <f>INDEX(input!$A:$DZ,MATCH('2017-18'!$A184,input!$A:$A,0),MATCH('2017-18'!E$2,input!$1:$1,0))</f>
        <v>Kirklees</v>
      </c>
      <c r="F184" s="137">
        <f>INDEX(input!$A:$DZ,MATCH('2017-18'!$A184,input!$A:$A,0),MATCH('2017-18'!F$2,input!$1:$1,0))</f>
        <v>282.99513281545819</v>
      </c>
      <c r="G184" s="106">
        <f>INDEX(input!$A:$DZ,MATCH('2017-18'!$A184,input!$A:$A,0),MATCH('2017-18'!G$2,input!$1:$1,0))</f>
        <v>109.9742570442901</v>
      </c>
      <c r="H184" s="106">
        <f>INDEX(input!$A:$DZ,MATCH('2017-18'!$A184,input!$A:$A,0),MATCH('2017-18'!H$2,input!$1:$1,0))</f>
        <v>1.1598209139124702</v>
      </c>
      <c r="I184" s="105">
        <f>INDEX(input!$A:$DZ,MATCH('2017-18'!$A184,input!$A:$A,0),MATCH('2017-18'!I$2,input!$1:$1,0))</f>
        <v>152.00927462574785</v>
      </c>
      <c r="J184" s="111">
        <f>INDEX(input!$A:$DZ,MATCH('2017-18'!$A184,input!$A:$A,0),MATCH('2017-18'!J$2,input!$1:$1,0))</f>
        <v>7.541295576252133</v>
      </c>
      <c r="K184" s="50">
        <f>INDEX(input!$A:$DZ,MATCH('2017-18'!$A184,input!$A:$A,0),MATCH('2017-18'!K$2,input!$1:$1,0))</f>
        <v>0</v>
      </c>
      <c r="L184" s="106">
        <f>INDEX(input!$A:$DZ,MATCH('2017-18'!$A184,input!$A:$A,0),MATCH('2017-18'!L$2,input!$1:$1,0))</f>
        <v>9.0926086716397663</v>
      </c>
      <c r="M184" s="106">
        <f>INDEX(input!$A:$DZ,MATCH('2017-18'!$A184,input!$A:$A,0),MATCH('2017-18'!M$2,input!$1:$1,0))</f>
        <v>1.8681920000000001</v>
      </c>
      <c r="N184" s="105">
        <f>INDEX(input!$A:$DZ,MATCH('2017-18'!$A184,input!$A:$A,0),MATCH('2017-18'!N$2,input!$1:$1,0))</f>
        <v>7.1595456690488888</v>
      </c>
      <c r="O184" s="105">
        <f>INDEX(input!$A:$DZ,MATCH('2017-18'!$A184,input!$A:$A,0),MATCH('2017-18'!O$2,input!$1:$1,0))</f>
        <v>0.18275315499490555</v>
      </c>
      <c r="P184" s="103">
        <f>INDEX(input!$A:$DZ,MATCH('2017-18'!$A184,input!$A:$A,0),MATCH('2017-18'!P$2,input!$1:$1,0))</f>
        <v>0</v>
      </c>
      <c r="Q184" s="103">
        <f>INDEX(input!$A:$DZ,MATCH('2017-18'!$A184,input!$A:$A,0),MATCH('2017-18'!Q$2,input!$1:$1,0))</f>
        <v>0</v>
      </c>
      <c r="R184" s="107">
        <f>INDEX(input!$A:$DZ,MATCH('2017-18'!$A184,input!$A:$A,0),MATCH('2017-18'!R$2,input!$1:$1,0))</f>
        <v>288.9877476558861</v>
      </c>
      <c r="S184" s="101">
        <f>INDEX(input!$A:$DZ,MATCH('2017-18'!$A184,input!$A:$A,0),MATCH('2017-18'!S$2,input!$1:$1,0))</f>
        <v>2.1175681647980005</v>
      </c>
      <c r="W184" s="52"/>
    </row>
    <row r="185" spans="1:23" x14ac:dyDescent="0.25">
      <c r="A185" s="27" t="s">
        <v>348</v>
      </c>
      <c r="B185" s="27" t="str">
        <f>INDEX(input!$A:$DZ,MATCH('2017-18'!$A185,input!$A:$A,0),MATCH('2017-18'!B$2,input!$1:$1,0))</f>
        <v>E4301</v>
      </c>
      <c r="C185" s="27" t="str">
        <f>INDEX(input!$A:$DZ,MATCH('2017-18'!$A185,input!$A:$A,0),MATCH('2017-18'!C$2,input!$1:$1,0))</f>
        <v>E08000011</v>
      </c>
      <c r="E185" s="27" t="str">
        <f>INDEX(input!$A:$DZ,MATCH('2017-18'!$A185,input!$A:$A,0),MATCH('2017-18'!E$2,input!$1:$1,0))</f>
        <v>Knowsley</v>
      </c>
      <c r="F185" s="137">
        <f>INDEX(input!$A:$DZ,MATCH('2017-18'!$A185,input!$A:$A,0),MATCH('2017-18'!F$2,input!$1:$1,0))</f>
        <v>144.92042115818154</v>
      </c>
      <c r="G185" s="106">
        <f>INDEX(input!$A:$DZ,MATCH('2017-18'!$A185,input!$A:$A,0),MATCH('2017-18'!G$2,input!$1:$1,0))</f>
        <v>91.092545418697085</v>
      </c>
      <c r="H185" s="106">
        <f>INDEX(input!$A:$DZ,MATCH('2017-18'!$A185,input!$A:$A,0),MATCH('2017-18'!H$2,input!$1:$1,0))</f>
        <v>0.87517561163419066</v>
      </c>
      <c r="I185" s="105">
        <f>INDEX(input!$A:$DZ,MATCH('2017-18'!$A185,input!$A:$A,0),MATCH('2017-18'!I$2,input!$1:$1,0))</f>
        <v>44.195645924826813</v>
      </c>
      <c r="J185" s="111">
        <f>INDEX(input!$A:$DZ,MATCH('2017-18'!$A185,input!$A:$A,0),MATCH('2017-18'!J$2,input!$1:$1,0))</f>
        <v>2.1919586951731818</v>
      </c>
      <c r="K185" s="50">
        <f>INDEX(input!$A:$DZ,MATCH('2017-18'!$A185,input!$A:$A,0),MATCH('2017-18'!K$2,input!$1:$1,0))</f>
        <v>0</v>
      </c>
      <c r="L185" s="106">
        <f>INDEX(input!$A:$DZ,MATCH('2017-18'!$A185,input!$A:$A,0),MATCH('2017-18'!L$2,input!$1:$1,0))</f>
        <v>6.1004304411339572</v>
      </c>
      <c r="M185" s="106">
        <f>INDEX(input!$A:$DZ,MATCH('2017-18'!$A185,input!$A:$A,0),MATCH('2017-18'!M$2,input!$1:$1,0))</f>
        <v>0.98142200000000002</v>
      </c>
      <c r="N185" s="105">
        <f>INDEX(input!$A:$DZ,MATCH('2017-18'!$A185,input!$A:$A,0),MATCH('2017-18'!N$2,input!$1:$1,0))</f>
        <v>2.3670385866844446</v>
      </c>
      <c r="O185" s="105">
        <f>INDEX(input!$A:$DZ,MATCH('2017-18'!$A185,input!$A:$A,0),MATCH('2017-18'!O$2,input!$1:$1,0))</f>
        <v>0.13842935953555013</v>
      </c>
      <c r="P185" s="103">
        <f>INDEX(input!$A:$DZ,MATCH('2017-18'!$A185,input!$A:$A,0),MATCH('2017-18'!P$2,input!$1:$1,0))</f>
        <v>0</v>
      </c>
      <c r="Q185" s="103">
        <f>INDEX(input!$A:$DZ,MATCH('2017-18'!$A185,input!$A:$A,0),MATCH('2017-18'!Q$2,input!$1:$1,0))</f>
        <v>0</v>
      </c>
      <c r="R185" s="107">
        <f>INDEX(input!$A:$DZ,MATCH('2017-18'!$A185,input!$A:$A,0),MATCH('2017-18'!R$2,input!$1:$1,0))</f>
        <v>147.94264603768519</v>
      </c>
      <c r="S185" s="101">
        <f>INDEX(input!$A:$DZ,MATCH('2017-18'!$A185,input!$A:$A,0),MATCH('2017-18'!S$2,input!$1:$1,0))</f>
        <v>2.0854375493463806</v>
      </c>
      <c r="W185" s="52"/>
    </row>
    <row r="186" spans="1:23" x14ac:dyDescent="0.25">
      <c r="A186" s="27" t="s">
        <v>349</v>
      </c>
      <c r="B186" s="27" t="str">
        <f>INDEX(input!$A:$DZ,MATCH('2017-18'!$A186,input!$A:$A,0),MATCH('2017-18'!B$2,input!$1:$1,0))</f>
        <v>E5017</v>
      </c>
      <c r="C186" s="27" t="str">
        <f>INDEX(input!$A:$DZ,MATCH('2017-18'!$A186,input!$A:$A,0),MATCH('2017-18'!C$2,input!$1:$1,0))</f>
        <v>E09000022</v>
      </c>
      <c r="E186" s="27" t="str">
        <f>INDEX(input!$A:$DZ,MATCH('2017-18'!$A186,input!$A:$A,0),MATCH('2017-18'!E$2,input!$1:$1,0))</f>
        <v>Lambeth</v>
      </c>
      <c r="F186" s="137">
        <f>INDEX(input!$A:$DZ,MATCH('2017-18'!$A186,input!$A:$A,0),MATCH('2017-18'!F$2,input!$1:$1,0))</f>
        <v>286.05191050885423</v>
      </c>
      <c r="G186" s="106">
        <f>INDEX(input!$A:$DZ,MATCH('2017-18'!$A186,input!$A:$A,0),MATCH('2017-18'!G$2,input!$1:$1,0))</f>
        <v>157.70782339074827</v>
      </c>
      <c r="H186" s="106">
        <f>INDEX(input!$A:$DZ,MATCH('2017-18'!$A186,input!$A:$A,0),MATCH('2017-18'!H$2,input!$1:$1,0))</f>
        <v>1.5645190629462471</v>
      </c>
      <c r="I186" s="105">
        <f>INDEX(input!$A:$DZ,MATCH('2017-18'!$A186,input!$A:$A,0),MATCH('2017-18'!I$2,input!$1:$1,0))</f>
        <v>101.60593367648298</v>
      </c>
      <c r="J186" s="111">
        <f>INDEX(input!$A:$DZ,MATCH('2017-18'!$A186,input!$A:$A,0),MATCH('2017-18'!J$2,input!$1:$1,0))</f>
        <v>5.0370288275170028</v>
      </c>
      <c r="K186" s="50">
        <f>INDEX(input!$A:$DZ,MATCH('2017-18'!$A186,input!$A:$A,0),MATCH('2017-18'!K$2,input!$1:$1,0))</f>
        <v>0</v>
      </c>
      <c r="L186" s="106">
        <f>INDEX(input!$A:$DZ,MATCH('2017-18'!$A186,input!$A:$A,0),MATCH('2017-18'!L$2,input!$1:$1,0))</f>
        <v>7.9639478442338456</v>
      </c>
      <c r="M186" s="106">
        <f>INDEX(input!$A:$DZ,MATCH('2017-18'!$A186,input!$A:$A,0),MATCH('2017-18'!M$2,input!$1:$1,0))</f>
        <v>1.5156590000000001</v>
      </c>
      <c r="N186" s="105">
        <f>INDEX(input!$A:$DZ,MATCH('2017-18'!$A186,input!$A:$A,0),MATCH('2017-18'!N$2,input!$1:$1,0))</f>
        <v>11.374807537040001</v>
      </c>
      <c r="O186" s="105">
        <f>INDEX(input!$A:$DZ,MATCH('2017-18'!$A186,input!$A:$A,0),MATCH('2017-18'!O$2,input!$1:$1,0))</f>
        <v>0.24753294722018132</v>
      </c>
      <c r="P186" s="103">
        <f>INDEX(input!$A:$DZ,MATCH('2017-18'!$A186,input!$A:$A,0),MATCH('2017-18'!P$2,input!$1:$1,0))</f>
        <v>0</v>
      </c>
      <c r="Q186" s="103">
        <f>INDEX(input!$A:$DZ,MATCH('2017-18'!$A186,input!$A:$A,0),MATCH('2017-18'!Q$2,input!$1:$1,0))</f>
        <v>0</v>
      </c>
      <c r="R186" s="107">
        <f>INDEX(input!$A:$DZ,MATCH('2017-18'!$A186,input!$A:$A,0),MATCH('2017-18'!R$2,input!$1:$1,0))</f>
        <v>287.01725228618852</v>
      </c>
      <c r="S186" s="101">
        <f>INDEX(input!$A:$DZ,MATCH('2017-18'!$A186,input!$A:$A,0),MATCH('2017-18'!S$2,input!$1:$1,0))</f>
        <v>0.33747083723967286</v>
      </c>
      <c r="W186" s="52"/>
    </row>
    <row r="187" spans="1:23" x14ac:dyDescent="0.25">
      <c r="A187" s="27" t="s">
        <v>351</v>
      </c>
      <c r="B187" s="27" t="str">
        <f>INDEX(input!$A:$DZ,MATCH('2017-18'!$A187,input!$A:$A,0),MATCH('2017-18'!B$2,input!$1:$1,0))</f>
        <v>E2321</v>
      </c>
      <c r="C187" s="27" t="str">
        <f>INDEX(input!$A:$DZ,MATCH('2017-18'!$A187,input!$A:$A,0),MATCH('2017-18'!C$2,input!$1:$1,0))</f>
        <v>E10000017</v>
      </c>
      <c r="E187" s="27" t="str">
        <f>INDEX(input!$A:$DZ,MATCH('2017-18'!$A187,input!$A:$A,0),MATCH('2017-18'!E$2,input!$1:$1,0))</f>
        <v>Lancashire</v>
      </c>
      <c r="F187" s="137">
        <f>INDEX(input!$A:$DZ,MATCH('2017-18'!$A187,input!$A:$A,0),MATCH('2017-18'!F$2,input!$1:$1,0))</f>
        <v>711.36202166627254</v>
      </c>
      <c r="G187" s="106">
        <f>INDEX(input!$A:$DZ,MATCH('2017-18'!$A187,input!$A:$A,0),MATCH('2017-18'!G$2,input!$1:$1,0))</f>
        <v>258.45584672296144</v>
      </c>
      <c r="H187" s="106">
        <f>INDEX(input!$A:$DZ,MATCH('2017-18'!$A187,input!$A:$A,0),MATCH('2017-18'!H$2,input!$1:$1,0))</f>
        <v>2.6580196932272599</v>
      </c>
      <c r="I187" s="105">
        <f>INDEX(input!$A:$DZ,MATCH('2017-18'!$A187,input!$A:$A,0),MATCH('2017-18'!I$2,input!$1:$1,0))</f>
        <v>417.72431395770377</v>
      </c>
      <c r="J187" s="111">
        <f>INDEX(input!$A:$DZ,MATCH('2017-18'!$A187,input!$A:$A,0),MATCH('2017-18'!J$2,input!$1:$1,0))</f>
        <v>16.546223392296135</v>
      </c>
      <c r="K187" s="50">
        <f>INDEX(input!$A:$DZ,MATCH('2017-18'!$A187,input!$A:$A,0),MATCH('2017-18'!K$2,input!$1:$1,0))</f>
        <v>0</v>
      </c>
      <c r="L187" s="106">
        <f>INDEX(input!$A:$DZ,MATCH('2017-18'!$A187,input!$A:$A,0),MATCH('2017-18'!L$2,input!$1:$1,0))</f>
        <v>28.096072176182162</v>
      </c>
      <c r="M187" s="106">
        <f>INDEX(input!$A:$DZ,MATCH('2017-18'!$A187,input!$A:$A,0),MATCH('2017-18'!M$2,input!$1:$1,0))</f>
        <v>5.5428090000000001</v>
      </c>
      <c r="N187" s="105">
        <f>INDEX(input!$A:$DZ,MATCH('2017-18'!$A187,input!$A:$A,0),MATCH('2017-18'!N$2,input!$1:$1,0))</f>
        <v>4.8271673192977786</v>
      </c>
      <c r="O187" s="105">
        <f>INDEX(input!$A:$DZ,MATCH('2017-18'!$A187,input!$A:$A,0),MATCH('2017-18'!O$2,input!$1:$1,0))</f>
        <v>0.42315192188311251</v>
      </c>
      <c r="P187" s="103">
        <f>INDEX(input!$A:$DZ,MATCH('2017-18'!$A187,input!$A:$A,0),MATCH('2017-18'!P$2,input!$1:$1,0))</f>
        <v>0</v>
      </c>
      <c r="Q187" s="103">
        <f>INDEX(input!$A:$DZ,MATCH('2017-18'!$A187,input!$A:$A,0),MATCH('2017-18'!Q$2,input!$1:$1,0))</f>
        <v>1.153803772685674</v>
      </c>
      <c r="R187" s="107">
        <f>INDEX(input!$A:$DZ,MATCH('2017-18'!$A187,input!$A:$A,0),MATCH('2017-18'!R$2,input!$1:$1,0))</f>
        <v>735.42740795623729</v>
      </c>
      <c r="S187" s="101">
        <f>INDEX(input!$A:$DZ,MATCH('2017-18'!$A187,input!$A:$A,0),MATCH('2017-18'!S$2,input!$1:$1,0))</f>
        <v>3.3830012788136798</v>
      </c>
      <c r="W187" s="52"/>
    </row>
    <row r="188" spans="1:23" x14ac:dyDescent="0.25">
      <c r="A188" s="27" t="s">
        <v>352</v>
      </c>
      <c r="B188" s="27" t="str">
        <f>INDEX(input!$A:$DZ,MATCH('2017-18'!$A188,input!$A:$A,0),MATCH('2017-18'!B$2,input!$1:$1,0))</f>
        <v>E6123</v>
      </c>
      <c r="C188" s="27" t="str">
        <f>INDEX(input!$A:$DZ,MATCH('2017-18'!$A188,input!$A:$A,0),MATCH('2017-18'!C$2,input!$1:$1,0))</f>
        <v>E31000023</v>
      </c>
      <c r="E188" s="27" t="str">
        <f>INDEX(input!$A:$DZ,MATCH('2017-18'!$A188,input!$A:$A,0),MATCH('2017-18'!E$2,input!$1:$1,0))</f>
        <v>Lancashire Fire</v>
      </c>
      <c r="F188" s="137">
        <f>INDEX(input!$A:$DZ,MATCH('2017-18'!$A188,input!$A:$A,0),MATCH('2017-18'!F$2,input!$1:$1,0))</f>
        <v>55.148636674093424</v>
      </c>
      <c r="G188" s="106">
        <f>INDEX(input!$A:$DZ,MATCH('2017-18'!$A188,input!$A:$A,0),MATCH('2017-18'!G$2,input!$1:$1,0))</f>
        <v>25.303823483377293</v>
      </c>
      <c r="H188" s="106">
        <f>INDEX(input!$A:$DZ,MATCH('2017-18'!$A188,input!$A:$A,0),MATCH('2017-18'!H$2,input!$1:$1,0))</f>
        <v>0.2199811794786298</v>
      </c>
      <c r="I188" s="105">
        <f>INDEX(input!$A:$DZ,MATCH('2017-18'!$A188,input!$A:$A,0),MATCH('2017-18'!I$2,input!$1:$1,0))</f>
        <v>27.839196449999999</v>
      </c>
      <c r="J188" s="111">
        <f>INDEX(input!$A:$DZ,MATCH('2017-18'!$A188,input!$A:$A,0),MATCH('2017-18'!J$2,input!$1:$1,0))</f>
        <v>0</v>
      </c>
      <c r="K188" s="50">
        <f>INDEX(input!$A:$DZ,MATCH('2017-18'!$A188,input!$A:$A,0),MATCH('2017-18'!K$2,input!$1:$1,0))</f>
        <v>0</v>
      </c>
      <c r="L188" s="106">
        <f>INDEX(input!$A:$DZ,MATCH('2017-18'!$A188,input!$A:$A,0),MATCH('2017-18'!L$2,input!$1:$1,0))</f>
        <v>0</v>
      </c>
      <c r="M188" s="106">
        <f>INDEX(input!$A:$DZ,MATCH('2017-18'!$A188,input!$A:$A,0),MATCH('2017-18'!M$2,input!$1:$1,0))</f>
        <v>0</v>
      </c>
      <c r="N188" s="105">
        <f>INDEX(input!$A:$DZ,MATCH('2017-18'!$A188,input!$A:$A,0),MATCH('2017-18'!N$2,input!$1:$1,0))</f>
        <v>0</v>
      </c>
      <c r="O188" s="105">
        <f>INDEX(input!$A:$DZ,MATCH('2017-18'!$A188,input!$A:$A,0),MATCH('2017-18'!O$2,input!$1:$1,0))</f>
        <v>0</v>
      </c>
      <c r="P188" s="103">
        <f>INDEX(input!$A:$DZ,MATCH('2017-18'!$A188,input!$A:$A,0),MATCH('2017-18'!P$2,input!$1:$1,0))</f>
        <v>0</v>
      </c>
      <c r="Q188" s="103">
        <f>INDEX(input!$A:$DZ,MATCH('2017-18'!$A188,input!$A:$A,0),MATCH('2017-18'!Q$2,input!$1:$1,0))</f>
        <v>0</v>
      </c>
      <c r="R188" s="107">
        <f>INDEX(input!$A:$DZ,MATCH('2017-18'!$A188,input!$A:$A,0),MATCH('2017-18'!R$2,input!$1:$1,0))</f>
        <v>53.363001112855926</v>
      </c>
      <c r="S188" s="101">
        <f>INDEX(input!$A:$DZ,MATCH('2017-18'!$A188,input!$A:$A,0),MATCH('2017-18'!S$2,input!$1:$1,0))</f>
        <v>-3.2378598437344808</v>
      </c>
      <c r="W188" s="52"/>
    </row>
    <row r="189" spans="1:23" x14ac:dyDescent="0.25">
      <c r="A189" s="27" t="s">
        <v>354</v>
      </c>
      <c r="B189" s="27" t="str">
        <f>INDEX(input!$A:$DZ,MATCH('2017-18'!$A189,input!$A:$A,0),MATCH('2017-18'!B$2,input!$1:$1,0))</f>
        <v>E2337</v>
      </c>
      <c r="C189" s="27" t="str">
        <f>INDEX(input!$A:$DZ,MATCH('2017-18'!$A189,input!$A:$A,0),MATCH('2017-18'!C$2,input!$1:$1,0))</f>
        <v>E07000121</v>
      </c>
      <c r="E189" s="27" t="str">
        <f>INDEX(input!$A:$DZ,MATCH('2017-18'!$A189,input!$A:$A,0),MATCH('2017-18'!E$2,input!$1:$1,0))</f>
        <v>Lancaster</v>
      </c>
      <c r="F189" s="137">
        <f>INDEX(input!$A:$DZ,MATCH('2017-18'!$A189,input!$A:$A,0),MATCH('2017-18'!F$2,input!$1:$1,0))</f>
        <v>18.202067005742528</v>
      </c>
      <c r="G189" s="106">
        <f>INDEX(input!$A:$DZ,MATCH('2017-18'!$A189,input!$A:$A,0),MATCH('2017-18'!G$2,input!$1:$1,0))</f>
        <v>6.9625559614549681</v>
      </c>
      <c r="H189" s="106">
        <f>INDEX(input!$A:$DZ,MATCH('2017-18'!$A189,input!$A:$A,0),MATCH('2017-18'!H$2,input!$1:$1,0))</f>
        <v>8.0475613079443675E-2</v>
      </c>
      <c r="I189" s="105">
        <f>INDEX(input!$A:$DZ,MATCH('2017-18'!$A189,input!$A:$A,0),MATCH('2017-18'!I$2,input!$1:$1,0))</f>
        <v>8.5520786363999992</v>
      </c>
      <c r="J189" s="111">
        <f>INDEX(input!$A:$DZ,MATCH('2017-18'!$A189,input!$A:$A,0),MATCH('2017-18'!J$2,input!$1:$1,0))</f>
        <v>0</v>
      </c>
      <c r="K189" s="50">
        <f>INDEX(input!$A:$DZ,MATCH('2017-18'!$A189,input!$A:$A,0),MATCH('2017-18'!K$2,input!$1:$1,0))</f>
        <v>7.0912363600000167E-2</v>
      </c>
      <c r="L189" s="106">
        <f>INDEX(input!$A:$DZ,MATCH('2017-18'!$A189,input!$A:$A,0),MATCH('2017-18'!L$2,input!$1:$1,0))</f>
        <v>0</v>
      </c>
      <c r="M189" s="106">
        <f>INDEX(input!$A:$DZ,MATCH('2017-18'!$A189,input!$A:$A,0),MATCH('2017-18'!M$2,input!$1:$1,0))</f>
        <v>0</v>
      </c>
      <c r="N189" s="105">
        <f>INDEX(input!$A:$DZ,MATCH('2017-18'!$A189,input!$A:$A,0),MATCH('2017-18'!N$2,input!$1:$1,0))</f>
        <v>1.8545677128177778</v>
      </c>
      <c r="O189" s="105">
        <f>INDEX(input!$A:$DZ,MATCH('2017-18'!$A189,input!$A:$A,0),MATCH('2017-18'!O$2,input!$1:$1,0))</f>
        <v>1.2680554397664478E-2</v>
      </c>
      <c r="P189" s="103">
        <f>INDEX(input!$A:$DZ,MATCH('2017-18'!$A189,input!$A:$A,0),MATCH('2017-18'!P$2,input!$1:$1,0))</f>
        <v>0</v>
      </c>
      <c r="Q189" s="103">
        <f>INDEX(input!$A:$DZ,MATCH('2017-18'!$A189,input!$A:$A,0),MATCH('2017-18'!Q$2,input!$1:$1,0))</f>
        <v>0</v>
      </c>
      <c r="R189" s="107">
        <f>INDEX(input!$A:$DZ,MATCH('2017-18'!$A189,input!$A:$A,0),MATCH('2017-18'!R$2,input!$1:$1,0))</f>
        <v>17.533270841749854</v>
      </c>
      <c r="S189" s="101">
        <f>INDEX(input!$A:$DZ,MATCH('2017-18'!$A189,input!$A:$A,0),MATCH('2017-18'!S$2,input!$1:$1,0))</f>
        <v>-3.674286902590107</v>
      </c>
      <c r="W189" s="52"/>
    </row>
    <row r="190" spans="1:23" x14ac:dyDescent="0.25">
      <c r="A190" s="27" t="s">
        <v>356</v>
      </c>
      <c r="B190" s="27" t="str">
        <f>INDEX(input!$A:$DZ,MATCH('2017-18'!$A190,input!$A:$A,0),MATCH('2017-18'!B$2,input!$1:$1,0))</f>
        <v>E4704</v>
      </c>
      <c r="C190" s="27" t="str">
        <f>INDEX(input!$A:$DZ,MATCH('2017-18'!$A190,input!$A:$A,0),MATCH('2017-18'!C$2,input!$1:$1,0))</f>
        <v>E08000035</v>
      </c>
      <c r="E190" s="27" t="str">
        <f>INDEX(input!$A:$DZ,MATCH('2017-18'!$A190,input!$A:$A,0),MATCH('2017-18'!E$2,input!$1:$1,0))</f>
        <v>Leeds</v>
      </c>
      <c r="F190" s="137">
        <f>INDEX(input!$A:$DZ,MATCH('2017-18'!$A190,input!$A:$A,0),MATCH('2017-18'!F$2,input!$1:$1,0))</f>
        <v>522.90155083812192</v>
      </c>
      <c r="G190" s="106">
        <f>INDEX(input!$A:$DZ,MATCH('2017-18'!$A190,input!$A:$A,0),MATCH('2017-18'!G$2,input!$1:$1,0))</f>
        <v>212.97349527780628</v>
      </c>
      <c r="H190" s="106">
        <f>INDEX(input!$A:$DZ,MATCH('2017-18'!$A190,input!$A:$A,0),MATCH('2017-18'!H$2,input!$1:$1,0))</f>
        <v>2.2225268873143413</v>
      </c>
      <c r="I190" s="105">
        <f>INDEX(input!$A:$DZ,MATCH('2017-18'!$A190,input!$A:$A,0),MATCH('2017-18'!I$2,input!$1:$1,0))</f>
        <v>269.8550989318415</v>
      </c>
      <c r="J190" s="111">
        <f>INDEX(input!$A:$DZ,MATCH('2017-18'!$A190,input!$A:$A,0),MATCH('2017-18'!J$2,input!$1:$1,0))</f>
        <v>13.381793808158516</v>
      </c>
      <c r="K190" s="50">
        <f>INDEX(input!$A:$DZ,MATCH('2017-18'!$A190,input!$A:$A,0),MATCH('2017-18'!K$2,input!$1:$1,0))</f>
        <v>0</v>
      </c>
      <c r="L190" s="106">
        <f>INDEX(input!$A:$DZ,MATCH('2017-18'!$A190,input!$A:$A,0),MATCH('2017-18'!L$2,input!$1:$1,0))</f>
        <v>16.188622473511348</v>
      </c>
      <c r="M190" s="106">
        <f>INDEX(input!$A:$DZ,MATCH('2017-18'!$A190,input!$A:$A,0),MATCH('2017-18'!M$2,input!$1:$1,0))</f>
        <v>3.325523</v>
      </c>
      <c r="N190" s="105">
        <f>INDEX(input!$A:$DZ,MATCH('2017-18'!$A190,input!$A:$A,0),MATCH('2017-18'!N$2,input!$1:$1,0))</f>
        <v>14.145641445342221</v>
      </c>
      <c r="O190" s="105">
        <f>INDEX(input!$A:$DZ,MATCH('2017-18'!$A190,input!$A:$A,0),MATCH('2017-18'!O$2,input!$1:$1,0))</f>
        <v>0.35299958886037514</v>
      </c>
      <c r="P190" s="103">
        <f>INDEX(input!$A:$DZ,MATCH('2017-18'!$A190,input!$A:$A,0),MATCH('2017-18'!P$2,input!$1:$1,0))</f>
        <v>0</v>
      </c>
      <c r="Q190" s="103">
        <f>INDEX(input!$A:$DZ,MATCH('2017-18'!$A190,input!$A:$A,0),MATCH('2017-18'!Q$2,input!$1:$1,0))</f>
        <v>0</v>
      </c>
      <c r="R190" s="107">
        <f>INDEX(input!$A:$DZ,MATCH('2017-18'!$A190,input!$A:$A,0),MATCH('2017-18'!R$2,input!$1:$1,0))</f>
        <v>532.44570141283464</v>
      </c>
      <c r="S190" s="101">
        <f>INDEX(input!$A:$DZ,MATCH('2017-18'!$A190,input!$A:$A,0),MATCH('2017-18'!S$2,input!$1:$1,0))</f>
        <v>1.8252289669852928</v>
      </c>
      <c r="W190" s="52"/>
    </row>
    <row r="191" spans="1:23" x14ac:dyDescent="0.25">
      <c r="A191" s="27" t="s">
        <v>358</v>
      </c>
      <c r="B191" s="27" t="str">
        <f>INDEX(input!$A:$DZ,MATCH('2017-18'!$A191,input!$A:$A,0),MATCH('2017-18'!B$2,input!$1:$1,0))</f>
        <v>E2401</v>
      </c>
      <c r="C191" s="27" t="str">
        <f>INDEX(input!$A:$DZ,MATCH('2017-18'!$A191,input!$A:$A,0),MATCH('2017-18'!C$2,input!$1:$1,0))</f>
        <v>E06000016</v>
      </c>
      <c r="E191" s="27" t="str">
        <f>INDEX(input!$A:$DZ,MATCH('2017-18'!$A191,input!$A:$A,0),MATCH('2017-18'!E$2,input!$1:$1,0))</f>
        <v>Leicester</v>
      </c>
      <c r="F191" s="137">
        <f>INDEX(input!$A:$DZ,MATCH('2017-18'!$A191,input!$A:$A,0),MATCH('2017-18'!F$2,input!$1:$1,0))</f>
        <v>259.54213253344255</v>
      </c>
      <c r="G191" s="106">
        <f>INDEX(input!$A:$DZ,MATCH('2017-18'!$A191,input!$A:$A,0),MATCH('2017-18'!G$2,input!$1:$1,0))</f>
        <v>142.76981520503119</v>
      </c>
      <c r="H191" s="106">
        <f>INDEX(input!$A:$DZ,MATCH('2017-18'!$A191,input!$A:$A,0),MATCH('2017-18'!H$2,input!$1:$1,0))</f>
        <v>1.4214134951256838</v>
      </c>
      <c r="I191" s="105">
        <f>INDEX(input!$A:$DZ,MATCH('2017-18'!$A191,input!$A:$A,0),MATCH('2017-18'!I$2,input!$1:$1,0))</f>
        <v>95.934595421725646</v>
      </c>
      <c r="J191" s="111">
        <f>INDEX(input!$A:$DZ,MATCH('2017-18'!$A191,input!$A:$A,0),MATCH('2017-18'!J$2,input!$1:$1,0))</f>
        <v>4.7565988282743392</v>
      </c>
      <c r="K191" s="50">
        <f>INDEX(input!$A:$DZ,MATCH('2017-18'!$A191,input!$A:$A,0),MATCH('2017-18'!K$2,input!$1:$1,0))</f>
        <v>0</v>
      </c>
      <c r="L191" s="106">
        <f>INDEX(input!$A:$DZ,MATCH('2017-18'!$A191,input!$A:$A,0),MATCH('2017-18'!L$2,input!$1:$1,0))</f>
        <v>8.954137809264294</v>
      </c>
      <c r="M191" s="106">
        <f>INDEX(input!$A:$DZ,MATCH('2017-18'!$A191,input!$A:$A,0),MATCH('2017-18'!M$2,input!$1:$1,0))</f>
        <v>1.58077</v>
      </c>
      <c r="N191" s="105">
        <f>INDEX(input!$A:$DZ,MATCH('2017-18'!$A191,input!$A:$A,0),MATCH('2017-18'!N$2,input!$1:$1,0))</f>
        <v>7.1110485311911109</v>
      </c>
      <c r="O191" s="105">
        <f>INDEX(input!$A:$DZ,MATCH('2017-18'!$A191,input!$A:$A,0),MATCH('2017-18'!O$2,input!$1:$1,0))</f>
        <v>0.22397233716908063</v>
      </c>
      <c r="P191" s="103">
        <f>INDEX(input!$A:$DZ,MATCH('2017-18'!$A191,input!$A:$A,0),MATCH('2017-18'!P$2,input!$1:$1,0))</f>
        <v>0</v>
      </c>
      <c r="Q191" s="103">
        <f>INDEX(input!$A:$DZ,MATCH('2017-18'!$A191,input!$A:$A,0),MATCH('2017-18'!Q$2,input!$1:$1,0))</f>
        <v>0</v>
      </c>
      <c r="R191" s="107">
        <f>INDEX(input!$A:$DZ,MATCH('2017-18'!$A191,input!$A:$A,0),MATCH('2017-18'!R$2,input!$1:$1,0))</f>
        <v>262.75235162778131</v>
      </c>
      <c r="S191" s="101">
        <f>INDEX(input!$A:$DZ,MATCH('2017-18'!$A191,input!$A:$A,0),MATCH('2017-18'!S$2,input!$1:$1,0))</f>
        <v>1.2368778290458016</v>
      </c>
      <c r="W191" s="52"/>
    </row>
    <row r="192" spans="1:23" x14ac:dyDescent="0.25">
      <c r="A192" s="27" t="s">
        <v>360</v>
      </c>
      <c r="B192" s="27" t="str">
        <f>INDEX(input!$A:$DZ,MATCH('2017-18'!$A192,input!$A:$A,0),MATCH('2017-18'!B$2,input!$1:$1,0))</f>
        <v>E2421</v>
      </c>
      <c r="C192" s="27" t="str">
        <f>INDEX(input!$A:$DZ,MATCH('2017-18'!$A192,input!$A:$A,0),MATCH('2017-18'!C$2,input!$1:$1,0))</f>
        <v>E10000018</v>
      </c>
      <c r="E192" s="27" t="str">
        <f>INDEX(input!$A:$DZ,MATCH('2017-18'!$A192,input!$A:$A,0),MATCH('2017-18'!E$2,input!$1:$1,0))</f>
        <v>Leicestershire</v>
      </c>
      <c r="F192" s="137">
        <f>INDEX(input!$A:$DZ,MATCH('2017-18'!$A192,input!$A:$A,0),MATCH('2017-18'!F$2,input!$1:$1,0))</f>
        <v>349.56156557376886</v>
      </c>
      <c r="G192" s="106">
        <f>INDEX(input!$A:$DZ,MATCH('2017-18'!$A192,input!$A:$A,0),MATCH('2017-18'!G$2,input!$1:$1,0))</f>
        <v>77.331030904423827</v>
      </c>
      <c r="H192" s="106">
        <f>INDEX(input!$A:$DZ,MATCH('2017-18'!$A192,input!$A:$A,0),MATCH('2017-18'!H$2,input!$1:$1,0))</f>
        <v>0.86798070268966188</v>
      </c>
      <c r="I192" s="105">
        <f>INDEX(input!$A:$DZ,MATCH('2017-18'!$A192,input!$A:$A,0),MATCH('2017-18'!I$2,input!$1:$1,0))</f>
        <v>253.06400811384458</v>
      </c>
      <c r="J192" s="111">
        <f>INDEX(input!$A:$DZ,MATCH('2017-18'!$A192,input!$A:$A,0),MATCH('2017-18'!J$2,input!$1:$1,0))</f>
        <v>10.022870644155443</v>
      </c>
      <c r="K192" s="50">
        <f>INDEX(input!$A:$DZ,MATCH('2017-18'!$A192,input!$A:$A,0),MATCH('2017-18'!K$2,input!$1:$1,0))</f>
        <v>0</v>
      </c>
      <c r="L192" s="106">
        <f>INDEX(input!$A:$DZ,MATCH('2017-18'!$A192,input!$A:$A,0),MATCH('2017-18'!L$2,input!$1:$1,0))</f>
        <v>9.5255778965344184</v>
      </c>
      <c r="M192" s="106">
        <f>INDEX(input!$A:$DZ,MATCH('2017-18'!$A192,input!$A:$A,0),MATCH('2017-18'!M$2,input!$1:$1,0))</f>
        <v>2.4250349999999998</v>
      </c>
      <c r="N192" s="105">
        <f>INDEX(input!$A:$DZ,MATCH('2017-18'!$A192,input!$A:$A,0),MATCH('2017-18'!N$2,input!$1:$1,0))</f>
        <v>3.9028425626915562</v>
      </c>
      <c r="O192" s="105">
        <f>INDEX(input!$A:$DZ,MATCH('2017-18'!$A192,input!$A:$A,0),MATCH('2017-18'!O$2,input!$1:$1,0))</f>
        <v>0.13922151404339023</v>
      </c>
      <c r="P192" s="103">
        <f>INDEX(input!$A:$DZ,MATCH('2017-18'!$A192,input!$A:$A,0),MATCH('2017-18'!P$2,input!$1:$1,0))</f>
        <v>0</v>
      </c>
      <c r="Q192" s="103">
        <f>INDEX(input!$A:$DZ,MATCH('2017-18'!$A192,input!$A:$A,0),MATCH('2017-18'!Q$2,input!$1:$1,0))</f>
        <v>3.3058163482580585</v>
      </c>
      <c r="R192" s="107">
        <f>INDEX(input!$A:$DZ,MATCH('2017-18'!$A192,input!$A:$A,0),MATCH('2017-18'!R$2,input!$1:$1,0))</f>
        <v>360.58438368664099</v>
      </c>
      <c r="S192" s="101">
        <f>INDEX(input!$A:$DZ,MATCH('2017-18'!$A192,input!$A:$A,0),MATCH('2017-18'!S$2,input!$1:$1,0))</f>
        <v>3.1533266807463045</v>
      </c>
      <c r="W192" s="52"/>
    </row>
    <row r="193" spans="1:23" x14ac:dyDescent="0.25">
      <c r="A193" s="27" t="s">
        <v>362</v>
      </c>
      <c r="B193" s="27" t="str">
        <f>INDEX(input!$A:$DZ,MATCH('2017-18'!$A193,input!$A:$A,0),MATCH('2017-18'!B$2,input!$1:$1,0))</f>
        <v>E6124</v>
      </c>
      <c r="C193" s="27" t="str">
        <f>INDEX(input!$A:$DZ,MATCH('2017-18'!$A193,input!$A:$A,0),MATCH('2017-18'!C$2,input!$1:$1,0))</f>
        <v>E31000024</v>
      </c>
      <c r="E193" s="27" t="str">
        <f>INDEX(input!$A:$DZ,MATCH('2017-18'!$A193,input!$A:$A,0),MATCH('2017-18'!E$2,input!$1:$1,0))</f>
        <v>Leicestershire Fire</v>
      </c>
      <c r="F193" s="137">
        <f>INDEX(input!$A:$DZ,MATCH('2017-18'!$A193,input!$A:$A,0),MATCH('2017-18'!F$2,input!$1:$1,0))</f>
        <v>34.23266275065027</v>
      </c>
      <c r="G193" s="106">
        <f>INDEX(input!$A:$DZ,MATCH('2017-18'!$A193,input!$A:$A,0),MATCH('2017-18'!G$2,input!$1:$1,0))</f>
        <v>14.020724292720386</v>
      </c>
      <c r="H193" s="106">
        <f>INDEX(input!$A:$DZ,MATCH('2017-18'!$A193,input!$A:$A,0),MATCH('2017-18'!H$2,input!$1:$1,0))</f>
        <v>0.12635931407475723</v>
      </c>
      <c r="I193" s="105">
        <f>INDEX(input!$A:$DZ,MATCH('2017-18'!$A193,input!$A:$A,0),MATCH('2017-18'!I$2,input!$1:$1,0))</f>
        <v>19.496342508000005</v>
      </c>
      <c r="J193" s="111">
        <f>INDEX(input!$A:$DZ,MATCH('2017-18'!$A193,input!$A:$A,0),MATCH('2017-18'!J$2,input!$1:$1,0))</f>
        <v>0</v>
      </c>
      <c r="K193" s="50">
        <f>INDEX(input!$A:$DZ,MATCH('2017-18'!$A193,input!$A:$A,0),MATCH('2017-18'!K$2,input!$1:$1,0))</f>
        <v>0</v>
      </c>
      <c r="L193" s="106">
        <f>INDEX(input!$A:$DZ,MATCH('2017-18'!$A193,input!$A:$A,0),MATCH('2017-18'!L$2,input!$1:$1,0))</f>
        <v>0</v>
      </c>
      <c r="M193" s="106">
        <f>INDEX(input!$A:$DZ,MATCH('2017-18'!$A193,input!$A:$A,0),MATCH('2017-18'!M$2,input!$1:$1,0))</f>
        <v>0</v>
      </c>
      <c r="N193" s="105">
        <f>INDEX(input!$A:$DZ,MATCH('2017-18'!$A193,input!$A:$A,0),MATCH('2017-18'!N$2,input!$1:$1,0))</f>
        <v>0</v>
      </c>
      <c r="O193" s="105">
        <f>INDEX(input!$A:$DZ,MATCH('2017-18'!$A193,input!$A:$A,0),MATCH('2017-18'!O$2,input!$1:$1,0))</f>
        <v>0</v>
      </c>
      <c r="P193" s="103">
        <f>INDEX(input!$A:$DZ,MATCH('2017-18'!$A193,input!$A:$A,0),MATCH('2017-18'!P$2,input!$1:$1,0))</f>
        <v>0</v>
      </c>
      <c r="Q193" s="103">
        <f>INDEX(input!$A:$DZ,MATCH('2017-18'!$A193,input!$A:$A,0),MATCH('2017-18'!Q$2,input!$1:$1,0))</f>
        <v>0</v>
      </c>
      <c r="R193" s="107">
        <f>INDEX(input!$A:$DZ,MATCH('2017-18'!$A193,input!$A:$A,0),MATCH('2017-18'!R$2,input!$1:$1,0))</f>
        <v>33.643426114795147</v>
      </c>
      <c r="S193" s="101">
        <f>INDEX(input!$A:$DZ,MATCH('2017-18'!$A193,input!$A:$A,0),MATCH('2017-18'!S$2,input!$1:$1,0))</f>
        <v>-1.7212702387398471</v>
      </c>
      <c r="W193" s="52"/>
    </row>
    <row r="194" spans="1:23" x14ac:dyDescent="0.25">
      <c r="A194" s="27" t="s">
        <v>364</v>
      </c>
      <c r="B194" s="27" t="str">
        <f>INDEX(input!$A:$DZ,MATCH('2017-18'!$A194,input!$A:$A,0),MATCH('2017-18'!B$2,input!$1:$1,0))</f>
        <v>E1435</v>
      </c>
      <c r="C194" s="27" t="str">
        <f>INDEX(input!$A:$DZ,MATCH('2017-18'!$A194,input!$A:$A,0),MATCH('2017-18'!C$2,input!$1:$1,0))</f>
        <v>E07000063</v>
      </c>
      <c r="E194" s="27" t="str">
        <f>INDEX(input!$A:$DZ,MATCH('2017-18'!$A194,input!$A:$A,0),MATCH('2017-18'!E$2,input!$1:$1,0))</f>
        <v>Lewes</v>
      </c>
      <c r="F194" s="137">
        <f>INDEX(input!$A:$DZ,MATCH('2017-18'!$A194,input!$A:$A,0),MATCH('2017-18'!F$2,input!$1:$1,0))</f>
        <v>11.5811688039916</v>
      </c>
      <c r="G194" s="106">
        <f>INDEX(input!$A:$DZ,MATCH('2017-18'!$A194,input!$A:$A,0),MATCH('2017-18'!G$2,input!$1:$1,0))</f>
        <v>2.4694967573707514</v>
      </c>
      <c r="H194" s="106">
        <f>INDEX(input!$A:$DZ,MATCH('2017-18'!$A194,input!$A:$A,0),MATCH('2017-18'!H$2,input!$1:$1,0))</f>
        <v>3.1462987807996293E-2</v>
      </c>
      <c r="I194" s="105">
        <f>INDEX(input!$A:$DZ,MATCH('2017-18'!$A194,input!$A:$A,0),MATCH('2017-18'!I$2,input!$1:$1,0))</f>
        <v>7.0663915123200001</v>
      </c>
      <c r="J194" s="111">
        <f>INDEX(input!$A:$DZ,MATCH('2017-18'!$A194,input!$A:$A,0),MATCH('2017-18'!J$2,input!$1:$1,0))</f>
        <v>0</v>
      </c>
      <c r="K194" s="50">
        <f>INDEX(input!$A:$DZ,MATCH('2017-18'!$A194,input!$A:$A,0),MATCH('2017-18'!K$2,input!$1:$1,0))</f>
        <v>2.2817767680000278E-2</v>
      </c>
      <c r="L194" s="106">
        <f>INDEX(input!$A:$DZ,MATCH('2017-18'!$A194,input!$A:$A,0),MATCH('2017-18'!L$2,input!$1:$1,0))</f>
        <v>0</v>
      </c>
      <c r="M194" s="106">
        <f>INDEX(input!$A:$DZ,MATCH('2017-18'!$A194,input!$A:$A,0),MATCH('2017-18'!M$2,input!$1:$1,0))</f>
        <v>0</v>
      </c>
      <c r="N194" s="105">
        <f>INDEX(input!$A:$DZ,MATCH('2017-18'!$A194,input!$A:$A,0),MATCH('2017-18'!N$2,input!$1:$1,0))</f>
        <v>1.2466674716231112</v>
      </c>
      <c r="O194" s="105">
        <f>INDEX(input!$A:$DZ,MATCH('2017-18'!$A194,input!$A:$A,0),MATCH('2017-18'!O$2,input!$1:$1,0))</f>
        <v>5.0339044319073966E-3</v>
      </c>
      <c r="P194" s="103">
        <f>INDEX(input!$A:$DZ,MATCH('2017-18'!$A194,input!$A:$A,0),MATCH('2017-18'!P$2,input!$1:$1,0))</f>
        <v>0</v>
      </c>
      <c r="Q194" s="103">
        <f>INDEX(input!$A:$DZ,MATCH('2017-18'!$A194,input!$A:$A,0),MATCH('2017-18'!Q$2,input!$1:$1,0))</f>
        <v>8.3650174953447898E-2</v>
      </c>
      <c r="R194" s="107">
        <f>INDEX(input!$A:$DZ,MATCH('2017-18'!$A194,input!$A:$A,0),MATCH('2017-18'!R$2,input!$1:$1,0))</f>
        <v>10.925520576187216</v>
      </c>
      <c r="S194" s="101">
        <f>INDEX(input!$A:$DZ,MATCH('2017-18'!$A194,input!$A:$A,0),MATCH('2017-18'!S$2,input!$1:$1,0))</f>
        <v>-5.6613303795244541</v>
      </c>
      <c r="W194" s="52"/>
    </row>
    <row r="195" spans="1:23" x14ac:dyDescent="0.25">
      <c r="A195" s="27" t="s">
        <v>366</v>
      </c>
      <c r="B195" s="27" t="str">
        <f>INDEX(input!$A:$DZ,MATCH('2017-18'!$A195,input!$A:$A,0),MATCH('2017-18'!B$2,input!$1:$1,0))</f>
        <v>E5018</v>
      </c>
      <c r="C195" s="27" t="str">
        <f>INDEX(input!$A:$DZ,MATCH('2017-18'!$A195,input!$A:$A,0),MATCH('2017-18'!C$2,input!$1:$1,0))</f>
        <v>E09000023</v>
      </c>
      <c r="E195" s="27" t="str">
        <f>INDEX(input!$A:$DZ,MATCH('2017-18'!$A195,input!$A:$A,0),MATCH('2017-18'!E$2,input!$1:$1,0))</f>
        <v>Lewisham</v>
      </c>
      <c r="F195" s="137">
        <f>INDEX(input!$A:$DZ,MATCH('2017-18'!$A195,input!$A:$A,0),MATCH('2017-18'!F$2,input!$1:$1,0))</f>
        <v>244.47052200224866</v>
      </c>
      <c r="G195" s="106">
        <f>INDEX(input!$A:$DZ,MATCH('2017-18'!$A195,input!$A:$A,0),MATCH('2017-18'!G$2,input!$1:$1,0))</f>
        <v>135.01944018433744</v>
      </c>
      <c r="H195" s="106">
        <f>INDEX(input!$A:$DZ,MATCH('2017-18'!$A195,input!$A:$A,0),MATCH('2017-18'!H$2,input!$1:$1,0))</f>
        <v>1.3348158051637906</v>
      </c>
      <c r="I195" s="105">
        <f>INDEX(input!$A:$DZ,MATCH('2017-18'!$A195,input!$A:$A,0),MATCH('2017-18'!I$2,input!$1:$1,0))</f>
        <v>89.437288814729925</v>
      </c>
      <c r="J195" s="111">
        <f>INDEX(input!$A:$DZ,MATCH('2017-18'!$A195,input!$A:$A,0),MATCH('2017-18'!J$2,input!$1:$1,0))</f>
        <v>4.436203953270093</v>
      </c>
      <c r="K195" s="50">
        <f>INDEX(input!$A:$DZ,MATCH('2017-18'!$A195,input!$A:$A,0),MATCH('2017-18'!K$2,input!$1:$1,0))</f>
        <v>0</v>
      </c>
      <c r="L195" s="106">
        <f>INDEX(input!$A:$DZ,MATCH('2017-18'!$A195,input!$A:$A,0),MATCH('2017-18'!L$2,input!$1:$1,0))</f>
        <v>7.5946198079796678</v>
      </c>
      <c r="M195" s="106">
        <f>INDEX(input!$A:$DZ,MATCH('2017-18'!$A195,input!$A:$A,0),MATCH('2017-18'!M$2,input!$1:$1,0))</f>
        <v>1.3739939999999999</v>
      </c>
      <c r="N195" s="105">
        <f>INDEX(input!$A:$DZ,MATCH('2017-18'!$A195,input!$A:$A,0),MATCH('2017-18'!N$2,input!$1:$1,0))</f>
        <v>10.139129146408889</v>
      </c>
      <c r="O195" s="105">
        <f>INDEX(input!$A:$DZ,MATCH('2017-18'!$A195,input!$A:$A,0),MATCH('2017-18'!O$2,input!$1:$1,0))</f>
        <v>0.2103271262007583</v>
      </c>
      <c r="P195" s="103">
        <f>INDEX(input!$A:$DZ,MATCH('2017-18'!$A195,input!$A:$A,0),MATCH('2017-18'!P$2,input!$1:$1,0))</f>
        <v>0</v>
      </c>
      <c r="Q195" s="103">
        <f>INDEX(input!$A:$DZ,MATCH('2017-18'!$A195,input!$A:$A,0),MATCH('2017-18'!Q$2,input!$1:$1,0))</f>
        <v>0</v>
      </c>
      <c r="R195" s="107">
        <f>INDEX(input!$A:$DZ,MATCH('2017-18'!$A195,input!$A:$A,0),MATCH('2017-18'!R$2,input!$1:$1,0))</f>
        <v>249.54581883809058</v>
      </c>
      <c r="S195" s="101">
        <f>INDEX(input!$A:$DZ,MATCH('2017-18'!$A195,input!$A:$A,0),MATCH('2017-18'!S$2,input!$1:$1,0))</f>
        <v>2.0760363230194478</v>
      </c>
      <c r="W195" s="52"/>
    </row>
    <row r="196" spans="1:23" x14ac:dyDescent="0.25">
      <c r="A196" s="27" t="s">
        <v>368</v>
      </c>
      <c r="B196" s="27" t="str">
        <f>INDEX(input!$A:$DZ,MATCH('2017-18'!$A196,input!$A:$A,0),MATCH('2017-18'!B$2,input!$1:$1,0))</f>
        <v>E3433</v>
      </c>
      <c r="C196" s="27" t="str">
        <f>INDEX(input!$A:$DZ,MATCH('2017-18'!$A196,input!$A:$A,0),MATCH('2017-18'!C$2,input!$1:$1,0))</f>
        <v>E07000194</v>
      </c>
      <c r="E196" s="27" t="str">
        <f>INDEX(input!$A:$DZ,MATCH('2017-18'!$A196,input!$A:$A,0),MATCH('2017-18'!E$2,input!$1:$1,0))</f>
        <v>Lichfield</v>
      </c>
      <c r="F196" s="137">
        <f>INDEX(input!$A:$DZ,MATCH('2017-18'!$A196,input!$A:$A,0),MATCH('2017-18'!F$2,input!$1:$1,0))</f>
        <v>10.530344119128312</v>
      </c>
      <c r="G196" s="106">
        <f>INDEX(input!$A:$DZ,MATCH('2017-18'!$A196,input!$A:$A,0),MATCH('2017-18'!G$2,input!$1:$1,0))</f>
        <v>2.2132027277164235</v>
      </c>
      <c r="H196" s="106">
        <f>INDEX(input!$A:$DZ,MATCH('2017-18'!$A196,input!$A:$A,0),MATCH('2017-18'!H$2,input!$1:$1,0))</f>
        <v>2.9693921164535373E-2</v>
      </c>
      <c r="I196" s="105">
        <f>INDEX(input!$A:$DZ,MATCH('2017-18'!$A196,input!$A:$A,0),MATCH('2017-18'!I$2,input!$1:$1,0))</f>
        <v>5.9558276982600002</v>
      </c>
      <c r="J196" s="111">
        <f>INDEX(input!$A:$DZ,MATCH('2017-18'!$A196,input!$A:$A,0),MATCH('2017-18'!J$2,input!$1:$1,0))</f>
        <v>0</v>
      </c>
      <c r="K196" s="50">
        <f>INDEX(input!$A:$DZ,MATCH('2017-18'!$A196,input!$A:$A,0),MATCH('2017-18'!K$2,input!$1:$1,0))</f>
        <v>0.13807795173999907</v>
      </c>
      <c r="L196" s="106">
        <f>INDEX(input!$A:$DZ,MATCH('2017-18'!$A196,input!$A:$A,0),MATCH('2017-18'!L$2,input!$1:$1,0))</f>
        <v>0</v>
      </c>
      <c r="M196" s="106">
        <f>INDEX(input!$A:$DZ,MATCH('2017-18'!$A196,input!$A:$A,0),MATCH('2017-18'!M$2,input!$1:$1,0))</f>
        <v>0</v>
      </c>
      <c r="N196" s="105">
        <f>INDEX(input!$A:$DZ,MATCH('2017-18'!$A196,input!$A:$A,0),MATCH('2017-18'!N$2,input!$1:$1,0))</f>
        <v>1.421467259377778</v>
      </c>
      <c r="O196" s="105">
        <f>INDEX(input!$A:$DZ,MATCH('2017-18'!$A196,input!$A:$A,0),MATCH('2017-18'!O$2,input!$1:$1,0))</f>
        <v>4.678875602167851E-3</v>
      </c>
      <c r="P196" s="103">
        <f>INDEX(input!$A:$DZ,MATCH('2017-18'!$A196,input!$A:$A,0),MATCH('2017-18'!P$2,input!$1:$1,0))</f>
        <v>0</v>
      </c>
      <c r="Q196" s="103">
        <f>INDEX(input!$A:$DZ,MATCH('2017-18'!$A196,input!$A:$A,0),MATCH('2017-18'!Q$2,input!$1:$1,0))</f>
        <v>5.1751243205722025E-2</v>
      </c>
      <c r="R196" s="107">
        <f>INDEX(input!$A:$DZ,MATCH('2017-18'!$A196,input!$A:$A,0),MATCH('2017-18'!R$2,input!$1:$1,0))</f>
        <v>9.8146996770666259</v>
      </c>
      <c r="S196" s="101">
        <f>INDEX(input!$A:$DZ,MATCH('2017-18'!$A196,input!$A:$A,0),MATCH('2017-18'!S$2,input!$1:$1,0))</f>
        <v>-6.7960214211966967</v>
      </c>
      <c r="W196" s="52"/>
    </row>
    <row r="197" spans="1:23" x14ac:dyDescent="0.25">
      <c r="A197" s="27" t="s">
        <v>370</v>
      </c>
      <c r="B197" s="27" t="str">
        <f>INDEX(input!$A:$DZ,MATCH('2017-18'!$A197,input!$A:$A,0),MATCH('2017-18'!B$2,input!$1:$1,0))</f>
        <v>E2533</v>
      </c>
      <c r="C197" s="27" t="str">
        <f>INDEX(input!$A:$DZ,MATCH('2017-18'!$A197,input!$A:$A,0),MATCH('2017-18'!C$2,input!$1:$1,0))</f>
        <v>E07000138</v>
      </c>
      <c r="E197" s="27" t="str">
        <f>INDEX(input!$A:$DZ,MATCH('2017-18'!$A197,input!$A:$A,0),MATCH('2017-18'!E$2,input!$1:$1,0))</f>
        <v>Lincoln</v>
      </c>
      <c r="F197" s="137">
        <f>INDEX(input!$A:$DZ,MATCH('2017-18'!$A197,input!$A:$A,0),MATCH('2017-18'!F$2,input!$1:$1,0))</f>
        <v>13.439346366816105</v>
      </c>
      <c r="G197" s="106">
        <f>INDEX(input!$A:$DZ,MATCH('2017-18'!$A197,input!$A:$A,0),MATCH('2017-18'!G$2,input!$1:$1,0))</f>
        <v>4.5425623788790066</v>
      </c>
      <c r="H197" s="106">
        <f>INDEX(input!$A:$DZ,MATCH('2017-18'!$A197,input!$A:$A,0),MATCH('2017-18'!H$2,input!$1:$1,0))</f>
        <v>5.3505651969348221E-2</v>
      </c>
      <c r="I197" s="105">
        <f>INDEX(input!$A:$DZ,MATCH('2017-18'!$A197,input!$A:$A,0),MATCH('2017-18'!I$2,input!$1:$1,0))</f>
        <v>6.1446343860000008</v>
      </c>
      <c r="J197" s="111">
        <f>INDEX(input!$A:$DZ,MATCH('2017-18'!$A197,input!$A:$A,0),MATCH('2017-18'!J$2,input!$1:$1,0))</f>
        <v>0</v>
      </c>
      <c r="K197" s="50">
        <f>INDEX(input!$A:$DZ,MATCH('2017-18'!$A197,input!$A:$A,0),MATCH('2017-18'!K$2,input!$1:$1,0))</f>
        <v>0</v>
      </c>
      <c r="L197" s="106">
        <f>INDEX(input!$A:$DZ,MATCH('2017-18'!$A197,input!$A:$A,0),MATCH('2017-18'!L$2,input!$1:$1,0))</f>
        <v>0</v>
      </c>
      <c r="M197" s="106">
        <f>INDEX(input!$A:$DZ,MATCH('2017-18'!$A197,input!$A:$A,0),MATCH('2017-18'!M$2,input!$1:$1,0))</f>
        <v>0</v>
      </c>
      <c r="N197" s="105">
        <f>INDEX(input!$A:$DZ,MATCH('2017-18'!$A197,input!$A:$A,0),MATCH('2017-18'!N$2,input!$1:$1,0))</f>
        <v>1.6468996946559999</v>
      </c>
      <c r="O197" s="105">
        <f>INDEX(input!$A:$DZ,MATCH('2017-18'!$A197,input!$A:$A,0),MATCH('2017-18'!O$2,input!$1:$1,0))</f>
        <v>8.4308935889705564E-3</v>
      </c>
      <c r="P197" s="103">
        <f>INDEX(input!$A:$DZ,MATCH('2017-18'!$A197,input!$A:$A,0),MATCH('2017-18'!P$2,input!$1:$1,0))</f>
        <v>0</v>
      </c>
      <c r="Q197" s="103">
        <f>INDEX(input!$A:$DZ,MATCH('2017-18'!$A197,input!$A:$A,0),MATCH('2017-18'!Q$2,input!$1:$1,0))</f>
        <v>0</v>
      </c>
      <c r="R197" s="107">
        <f>INDEX(input!$A:$DZ,MATCH('2017-18'!$A197,input!$A:$A,0),MATCH('2017-18'!R$2,input!$1:$1,0))</f>
        <v>12.396033005093328</v>
      </c>
      <c r="S197" s="101">
        <f>INDEX(input!$A:$DZ,MATCH('2017-18'!$A197,input!$A:$A,0),MATCH('2017-18'!S$2,input!$1:$1,0))</f>
        <v>-7.7631257744713356</v>
      </c>
      <c r="W197" s="52"/>
    </row>
    <row r="198" spans="1:23" x14ac:dyDescent="0.25">
      <c r="A198" s="27" t="s">
        <v>372</v>
      </c>
      <c r="B198" s="27" t="str">
        <f>INDEX(input!$A:$DZ,MATCH('2017-18'!$A198,input!$A:$A,0),MATCH('2017-18'!B$2,input!$1:$1,0))</f>
        <v>E2520</v>
      </c>
      <c r="C198" s="27" t="str">
        <f>INDEX(input!$A:$DZ,MATCH('2017-18'!$A198,input!$A:$A,0),MATCH('2017-18'!C$2,input!$1:$1,0))</f>
        <v>E10000019</v>
      </c>
      <c r="E198" s="27" t="str">
        <f>INDEX(input!$A:$DZ,MATCH('2017-18'!$A198,input!$A:$A,0),MATCH('2017-18'!E$2,input!$1:$1,0))</f>
        <v>Lincolnshire</v>
      </c>
      <c r="F198" s="137">
        <f>INDEX(input!$A:$DZ,MATCH('2017-18'!$A198,input!$A:$A,0),MATCH('2017-18'!F$2,input!$1:$1,0))</f>
        <v>433.45072518908978</v>
      </c>
      <c r="G198" s="106">
        <f>INDEX(input!$A:$DZ,MATCH('2017-18'!$A198,input!$A:$A,0),MATCH('2017-18'!G$2,input!$1:$1,0))</f>
        <v>152.3841897898516</v>
      </c>
      <c r="H198" s="106">
        <f>INDEX(input!$A:$DZ,MATCH('2017-18'!$A198,input!$A:$A,0),MATCH('2017-18'!H$2,input!$1:$1,0))</f>
        <v>1.5636219788662595</v>
      </c>
      <c r="I198" s="105">
        <f>INDEX(input!$A:$DZ,MATCH('2017-18'!$A198,input!$A:$A,0),MATCH('2017-18'!I$2,input!$1:$1,0))</f>
        <v>251.73690427348868</v>
      </c>
      <c r="J198" s="111">
        <f>INDEX(input!$A:$DZ,MATCH('2017-18'!$A198,input!$A:$A,0),MATCH('2017-18'!J$2,input!$1:$1,0))</f>
        <v>9.974830612511397</v>
      </c>
      <c r="K198" s="50">
        <f>INDEX(input!$A:$DZ,MATCH('2017-18'!$A198,input!$A:$A,0),MATCH('2017-18'!K$2,input!$1:$1,0))</f>
        <v>0</v>
      </c>
      <c r="L198" s="106">
        <f>INDEX(input!$A:$DZ,MATCH('2017-18'!$A198,input!$A:$A,0),MATCH('2017-18'!L$2,input!$1:$1,0))</f>
        <v>17.371325784502719</v>
      </c>
      <c r="M198" s="106">
        <f>INDEX(input!$A:$DZ,MATCH('2017-18'!$A198,input!$A:$A,0),MATCH('2017-18'!M$2,input!$1:$1,0))</f>
        <v>3.3829989999999999</v>
      </c>
      <c r="N198" s="105">
        <f>INDEX(input!$A:$DZ,MATCH('2017-18'!$A198,input!$A:$A,0),MATCH('2017-18'!N$2,input!$1:$1,0))</f>
        <v>3.3005998849404445</v>
      </c>
      <c r="O198" s="105">
        <f>INDEX(input!$A:$DZ,MATCH('2017-18'!$A198,input!$A:$A,0),MATCH('2017-18'!O$2,input!$1:$1,0))</f>
        <v>0.24971772714404172</v>
      </c>
      <c r="P198" s="103">
        <f>INDEX(input!$A:$DZ,MATCH('2017-18'!$A198,input!$A:$A,0),MATCH('2017-18'!P$2,input!$1:$1,0))</f>
        <v>5.5650628367008306</v>
      </c>
      <c r="Q198" s="103">
        <f>INDEX(input!$A:$DZ,MATCH('2017-18'!$A198,input!$A:$A,0),MATCH('2017-18'!Q$2,input!$1:$1,0))</f>
        <v>9.4467517000441942E-3</v>
      </c>
      <c r="R198" s="107">
        <f>INDEX(input!$A:$DZ,MATCH('2017-18'!$A198,input!$A:$A,0),MATCH('2017-18'!R$2,input!$1:$1,0))</f>
        <v>445.53869863970613</v>
      </c>
      <c r="S198" s="101">
        <f>INDEX(input!$A:$DZ,MATCH('2017-18'!$A198,input!$A:$A,0),MATCH('2017-18'!S$2,input!$1:$1,0))</f>
        <v>2.7887768431678284</v>
      </c>
      <c r="W198" s="52"/>
    </row>
    <row r="199" spans="1:23" x14ac:dyDescent="0.25">
      <c r="A199" s="27" t="s">
        <v>374</v>
      </c>
      <c r="B199" s="27" t="str">
        <f>INDEX(input!$A:$DZ,MATCH('2017-18'!$A199,input!$A:$A,0),MATCH('2017-18'!B$2,input!$1:$1,0))</f>
        <v>E4302</v>
      </c>
      <c r="C199" s="27" t="str">
        <f>INDEX(input!$A:$DZ,MATCH('2017-18'!$A199,input!$A:$A,0),MATCH('2017-18'!C$2,input!$1:$1,0))</f>
        <v>E08000012</v>
      </c>
      <c r="E199" s="27" t="str">
        <f>INDEX(input!$A:$DZ,MATCH('2017-18'!$A199,input!$A:$A,0),MATCH('2017-18'!E$2,input!$1:$1,0))</f>
        <v>Liverpool</v>
      </c>
      <c r="F199" s="137">
        <f>INDEX(input!$A:$DZ,MATCH('2017-18'!$A199,input!$A:$A,0),MATCH('2017-18'!F$2,input!$1:$1,0))</f>
        <v>430.29349397321738</v>
      </c>
      <c r="G199" s="106">
        <f>INDEX(input!$A:$DZ,MATCH('2017-18'!$A199,input!$A:$A,0),MATCH('2017-18'!G$2,input!$1:$1,0))</f>
        <v>250.60744310308374</v>
      </c>
      <c r="H199" s="106">
        <f>INDEX(input!$A:$DZ,MATCH('2017-18'!$A199,input!$A:$A,0),MATCH('2017-18'!H$2,input!$1:$1,0))</f>
        <v>2.4788527308472941</v>
      </c>
      <c r="I199" s="105">
        <f>INDEX(input!$A:$DZ,MATCH('2017-18'!$A199,input!$A:$A,0),MATCH('2017-18'!I$2,input!$1:$1,0))</f>
        <v>148.80418014994919</v>
      </c>
      <c r="J199" s="111">
        <f>INDEX(input!$A:$DZ,MATCH('2017-18'!$A199,input!$A:$A,0),MATCH('2017-18'!J$2,input!$1:$1,0))</f>
        <v>7.380806846050799</v>
      </c>
      <c r="K199" s="50">
        <f>INDEX(input!$A:$DZ,MATCH('2017-18'!$A199,input!$A:$A,0),MATCH('2017-18'!K$2,input!$1:$1,0))</f>
        <v>0</v>
      </c>
      <c r="L199" s="106">
        <f>INDEX(input!$A:$DZ,MATCH('2017-18'!$A199,input!$A:$A,0),MATCH('2017-18'!L$2,input!$1:$1,0))</f>
        <v>18.138551067453427</v>
      </c>
      <c r="M199" s="106">
        <f>INDEX(input!$A:$DZ,MATCH('2017-18'!$A199,input!$A:$A,0),MATCH('2017-18'!M$2,input!$1:$1,0))</f>
        <v>2.9703210000000002</v>
      </c>
      <c r="N199" s="105">
        <f>INDEX(input!$A:$DZ,MATCH('2017-18'!$A199,input!$A:$A,0),MATCH('2017-18'!N$2,input!$1:$1,0))</f>
        <v>9.4065758502765497</v>
      </c>
      <c r="O199" s="105">
        <f>INDEX(input!$A:$DZ,MATCH('2017-18'!$A199,input!$A:$A,0),MATCH('2017-18'!O$2,input!$1:$1,0))</f>
        <v>0.39059319580804275</v>
      </c>
      <c r="P199" s="103">
        <f>INDEX(input!$A:$DZ,MATCH('2017-18'!$A199,input!$A:$A,0),MATCH('2017-18'!P$2,input!$1:$1,0))</f>
        <v>0</v>
      </c>
      <c r="Q199" s="103">
        <f>INDEX(input!$A:$DZ,MATCH('2017-18'!$A199,input!$A:$A,0),MATCH('2017-18'!Q$2,input!$1:$1,0))</f>
        <v>0</v>
      </c>
      <c r="R199" s="107">
        <f>INDEX(input!$A:$DZ,MATCH('2017-18'!$A199,input!$A:$A,0),MATCH('2017-18'!R$2,input!$1:$1,0))</f>
        <v>440.17732394346905</v>
      </c>
      <c r="S199" s="101">
        <f>INDEX(input!$A:$DZ,MATCH('2017-18'!$A199,input!$A:$A,0),MATCH('2017-18'!S$2,input!$1:$1,0))</f>
        <v>2.2969973073464267</v>
      </c>
      <c r="W199" s="52"/>
    </row>
    <row r="200" spans="1:23" x14ac:dyDescent="0.25">
      <c r="A200" s="27" t="s">
        <v>375</v>
      </c>
      <c r="B200" s="27" t="str">
        <f>INDEX(input!$A:$DZ,MATCH('2017-18'!$A200,input!$A:$A,0),MATCH('2017-18'!B$2,input!$1:$1,0))</f>
        <v>E0201</v>
      </c>
      <c r="C200" s="27" t="str">
        <f>INDEX(input!$A:$DZ,MATCH('2017-18'!$A200,input!$A:$A,0),MATCH('2017-18'!C$2,input!$1:$1,0))</f>
        <v>E06000032</v>
      </c>
      <c r="E200" s="27" t="str">
        <f>INDEX(input!$A:$DZ,MATCH('2017-18'!$A200,input!$A:$A,0),MATCH('2017-18'!E$2,input!$1:$1,0))</f>
        <v>Luton</v>
      </c>
      <c r="F200" s="137">
        <f>INDEX(input!$A:$DZ,MATCH('2017-18'!$A200,input!$A:$A,0),MATCH('2017-18'!F$2,input!$1:$1,0))</f>
        <v>141.56454407609093</v>
      </c>
      <c r="G200" s="106">
        <f>INDEX(input!$A:$DZ,MATCH('2017-18'!$A200,input!$A:$A,0),MATCH('2017-18'!G$2,input!$1:$1,0))</f>
        <v>66.614248755233049</v>
      </c>
      <c r="H200" s="106">
        <f>INDEX(input!$A:$DZ,MATCH('2017-18'!$A200,input!$A:$A,0),MATCH('2017-18'!H$2,input!$1:$1,0))</f>
        <v>0.68365553175065608</v>
      </c>
      <c r="I200" s="105">
        <f>INDEX(input!$A:$DZ,MATCH('2017-18'!$A200,input!$A:$A,0),MATCH('2017-18'!I$2,input!$1:$1,0))</f>
        <v>64.248800326108949</v>
      </c>
      <c r="J200" s="111">
        <f>INDEX(input!$A:$DZ,MATCH('2017-18'!$A200,input!$A:$A,0),MATCH('2017-18'!J$2,input!$1:$1,0))</f>
        <v>3.1885598078910484</v>
      </c>
      <c r="K200" s="50">
        <f>INDEX(input!$A:$DZ,MATCH('2017-18'!$A200,input!$A:$A,0),MATCH('2017-18'!K$2,input!$1:$1,0))</f>
        <v>0</v>
      </c>
      <c r="L200" s="106">
        <f>INDEX(input!$A:$DZ,MATCH('2017-18'!$A200,input!$A:$A,0),MATCH('2017-18'!L$2,input!$1:$1,0))</f>
        <v>3.8742886530533744</v>
      </c>
      <c r="M200" s="106">
        <f>INDEX(input!$A:$DZ,MATCH('2017-18'!$A200,input!$A:$A,0),MATCH('2017-18'!M$2,input!$1:$1,0))</f>
        <v>0.79164599999999996</v>
      </c>
      <c r="N200" s="105">
        <f>INDEX(input!$A:$DZ,MATCH('2017-18'!$A200,input!$A:$A,0),MATCH('2017-18'!N$2,input!$1:$1,0))</f>
        <v>2.9662545737599997</v>
      </c>
      <c r="O200" s="105">
        <f>INDEX(input!$A:$DZ,MATCH('2017-18'!$A200,input!$A:$A,0),MATCH('2017-18'!O$2,input!$1:$1,0))</f>
        <v>0.10772370446027502</v>
      </c>
      <c r="P200" s="103">
        <f>INDEX(input!$A:$DZ,MATCH('2017-18'!$A200,input!$A:$A,0),MATCH('2017-18'!P$2,input!$1:$1,0))</f>
        <v>0</v>
      </c>
      <c r="Q200" s="103">
        <f>INDEX(input!$A:$DZ,MATCH('2017-18'!$A200,input!$A:$A,0),MATCH('2017-18'!Q$2,input!$1:$1,0))</f>
        <v>0</v>
      </c>
      <c r="R200" s="107">
        <f>INDEX(input!$A:$DZ,MATCH('2017-18'!$A200,input!$A:$A,0),MATCH('2017-18'!R$2,input!$1:$1,0))</f>
        <v>142.47517735225733</v>
      </c>
      <c r="S200" s="101">
        <f>INDEX(input!$A:$DZ,MATCH('2017-18'!$A200,input!$A:$A,0),MATCH('2017-18'!S$2,input!$1:$1,0))</f>
        <v>0.64326366613165487</v>
      </c>
      <c r="W200" s="52"/>
    </row>
    <row r="201" spans="1:23" x14ac:dyDescent="0.25">
      <c r="A201" s="27" t="s">
        <v>377</v>
      </c>
      <c r="B201" s="27" t="str">
        <f>INDEX(input!$A:$DZ,MATCH('2017-18'!$A201,input!$A:$A,0),MATCH('2017-18'!B$2,input!$1:$1,0))</f>
        <v>E2237</v>
      </c>
      <c r="C201" s="27" t="str">
        <f>INDEX(input!$A:$DZ,MATCH('2017-18'!$A201,input!$A:$A,0),MATCH('2017-18'!C$2,input!$1:$1,0))</f>
        <v>E07000110</v>
      </c>
      <c r="E201" s="27" t="str">
        <f>INDEX(input!$A:$DZ,MATCH('2017-18'!$A201,input!$A:$A,0),MATCH('2017-18'!E$2,input!$1:$1,0))</f>
        <v>Maidstone</v>
      </c>
      <c r="F201" s="137">
        <f>INDEX(input!$A:$DZ,MATCH('2017-18'!$A201,input!$A:$A,0),MATCH('2017-18'!F$2,input!$1:$1,0))</f>
        <v>23.297719140268327</v>
      </c>
      <c r="G201" s="106">
        <f>INDEX(input!$A:$DZ,MATCH('2017-18'!$A201,input!$A:$A,0),MATCH('2017-18'!G$2,input!$1:$1,0))</f>
        <v>3.0442488948496087</v>
      </c>
      <c r="H201" s="106">
        <f>INDEX(input!$A:$DZ,MATCH('2017-18'!$A201,input!$A:$A,0),MATCH('2017-18'!H$2,input!$1:$1,0))</f>
        <v>4.5729060652247341E-2</v>
      </c>
      <c r="I201" s="105">
        <f>INDEX(input!$A:$DZ,MATCH('2017-18'!$A201,input!$A:$A,0),MATCH('2017-18'!I$2,input!$1:$1,0))</f>
        <v>14.576459074081201</v>
      </c>
      <c r="J201" s="111">
        <f>INDEX(input!$A:$DZ,MATCH('2017-18'!$A201,input!$A:$A,0),MATCH('2017-18'!J$2,input!$1:$1,0))</f>
        <v>0</v>
      </c>
      <c r="K201" s="50">
        <f>INDEX(input!$A:$DZ,MATCH('2017-18'!$A201,input!$A:$A,0),MATCH('2017-18'!K$2,input!$1:$1,0))</f>
        <v>2.242739891880045E-2</v>
      </c>
      <c r="L201" s="106">
        <f>INDEX(input!$A:$DZ,MATCH('2017-18'!$A201,input!$A:$A,0),MATCH('2017-18'!L$2,input!$1:$1,0))</f>
        <v>0</v>
      </c>
      <c r="M201" s="106">
        <f>INDEX(input!$A:$DZ,MATCH('2017-18'!$A201,input!$A:$A,0),MATCH('2017-18'!M$2,input!$1:$1,0))</f>
        <v>0</v>
      </c>
      <c r="N201" s="105">
        <f>INDEX(input!$A:$DZ,MATCH('2017-18'!$A201,input!$A:$A,0),MATCH('2017-18'!N$2,input!$1:$1,0))</f>
        <v>4.0014180975431115</v>
      </c>
      <c r="O201" s="105">
        <f>INDEX(input!$A:$DZ,MATCH('2017-18'!$A201,input!$A:$A,0),MATCH('2017-18'!O$2,input!$1:$1,0))</f>
        <v>7.205534931217247E-3</v>
      </c>
      <c r="P201" s="103">
        <f>INDEX(input!$A:$DZ,MATCH('2017-18'!$A201,input!$A:$A,0),MATCH('2017-18'!P$2,input!$1:$1,0))</f>
        <v>0</v>
      </c>
      <c r="Q201" s="103">
        <f>INDEX(input!$A:$DZ,MATCH('2017-18'!$A201,input!$A:$A,0),MATCH('2017-18'!Q$2,input!$1:$1,0))</f>
        <v>0.17197142967307197</v>
      </c>
      <c r="R201" s="107">
        <f>INDEX(input!$A:$DZ,MATCH('2017-18'!$A201,input!$A:$A,0),MATCH('2017-18'!R$2,input!$1:$1,0))</f>
        <v>21.869459490649255</v>
      </c>
      <c r="S201" s="101">
        <f>INDEX(input!$A:$DZ,MATCH('2017-18'!$A201,input!$A:$A,0),MATCH('2017-18'!S$2,input!$1:$1,0))</f>
        <v>-6.1304698585297634</v>
      </c>
      <c r="W201" s="52"/>
    </row>
    <row r="202" spans="1:23" x14ac:dyDescent="0.25">
      <c r="A202" s="27" t="s">
        <v>379</v>
      </c>
      <c r="B202" s="27" t="str">
        <f>INDEX(input!$A:$DZ,MATCH('2017-18'!$A202,input!$A:$A,0),MATCH('2017-18'!B$2,input!$1:$1,0))</f>
        <v>E1539</v>
      </c>
      <c r="C202" s="27" t="str">
        <f>INDEX(input!$A:$DZ,MATCH('2017-18'!$A202,input!$A:$A,0),MATCH('2017-18'!C$2,input!$1:$1,0))</f>
        <v>E07000074</v>
      </c>
      <c r="E202" s="27" t="str">
        <f>INDEX(input!$A:$DZ,MATCH('2017-18'!$A202,input!$A:$A,0),MATCH('2017-18'!E$2,input!$1:$1,0))</f>
        <v>Maldon</v>
      </c>
      <c r="F202" s="137">
        <f>INDEX(input!$A:$DZ,MATCH('2017-18'!$A202,input!$A:$A,0),MATCH('2017-18'!F$2,input!$1:$1,0))</f>
        <v>7.1315620655996419</v>
      </c>
      <c r="G202" s="106">
        <f>INDEX(input!$A:$DZ,MATCH('2017-18'!$A202,input!$A:$A,0),MATCH('2017-18'!G$2,input!$1:$1,0))</f>
        <v>1.6005631299551404</v>
      </c>
      <c r="H202" s="106">
        <f>INDEX(input!$A:$DZ,MATCH('2017-18'!$A202,input!$A:$A,0),MATCH('2017-18'!H$2,input!$1:$1,0))</f>
        <v>2.149779631535181E-2</v>
      </c>
      <c r="I202" s="105">
        <f>INDEX(input!$A:$DZ,MATCH('2017-18'!$A202,input!$A:$A,0),MATCH('2017-18'!I$2,input!$1:$1,0))</f>
        <v>4.4399935153799994</v>
      </c>
      <c r="J202" s="111">
        <f>INDEX(input!$A:$DZ,MATCH('2017-18'!$A202,input!$A:$A,0),MATCH('2017-18'!J$2,input!$1:$1,0))</f>
        <v>0</v>
      </c>
      <c r="K202" s="50">
        <f>INDEX(input!$A:$DZ,MATCH('2017-18'!$A202,input!$A:$A,0),MATCH('2017-18'!K$2,input!$1:$1,0))</f>
        <v>3.2284803619999893E-2</v>
      </c>
      <c r="L202" s="106">
        <f>INDEX(input!$A:$DZ,MATCH('2017-18'!$A202,input!$A:$A,0),MATCH('2017-18'!L$2,input!$1:$1,0))</f>
        <v>0</v>
      </c>
      <c r="M202" s="106">
        <f>INDEX(input!$A:$DZ,MATCH('2017-18'!$A202,input!$A:$A,0),MATCH('2017-18'!M$2,input!$1:$1,0))</f>
        <v>0</v>
      </c>
      <c r="N202" s="105">
        <f>INDEX(input!$A:$DZ,MATCH('2017-18'!$A202,input!$A:$A,0),MATCH('2017-18'!N$2,input!$1:$1,0))</f>
        <v>0.79706767950933344</v>
      </c>
      <c r="O202" s="105">
        <f>INDEX(input!$A:$DZ,MATCH('2017-18'!$A202,input!$A:$A,0),MATCH('2017-18'!O$2,input!$1:$1,0))</f>
        <v>3.3903939623625584E-3</v>
      </c>
      <c r="P202" s="103">
        <f>INDEX(input!$A:$DZ,MATCH('2017-18'!$A202,input!$A:$A,0),MATCH('2017-18'!P$2,input!$1:$1,0))</f>
        <v>2.4730112992574473E-2</v>
      </c>
      <c r="Q202" s="103">
        <f>INDEX(input!$A:$DZ,MATCH('2017-18'!$A202,input!$A:$A,0),MATCH('2017-18'!Q$2,input!$1:$1,0))</f>
        <v>4.0076690264455476E-2</v>
      </c>
      <c r="R202" s="107">
        <f>INDEX(input!$A:$DZ,MATCH('2017-18'!$A202,input!$A:$A,0),MATCH('2017-18'!R$2,input!$1:$1,0))</f>
        <v>6.9596041219992175</v>
      </c>
      <c r="S202" s="101">
        <f>INDEX(input!$A:$DZ,MATCH('2017-18'!$A202,input!$A:$A,0),MATCH('2017-18'!S$2,input!$1:$1,0))</f>
        <v>-2.4112241051633565</v>
      </c>
      <c r="W202" s="52"/>
    </row>
    <row r="203" spans="1:23" x14ac:dyDescent="0.25">
      <c r="A203" s="27" t="s">
        <v>381</v>
      </c>
      <c r="B203" s="27" t="str">
        <f>INDEX(input!$A:$DZ,MATCH('2017-18'!$A203,input!$A:$A,0),MATCH('2017-18'!B$2,input!$1:$1,0))</f>
        <v>E1851</v>
      </c>
      <c r="C203" s="27" t="str">
        <f>INDEX(input!$A:$DZ,MATCH('2017-18'!$A203,input!$A:$A,0),MATCH('2017-18'!C$2,input!$1:$1,0))</f>
        <v>E07000235</v>
      </c>
      <c r="E203" s="27" t="str">
        <f>INDEX(input!$A:$DZ,MATCH('2017-18'!$A203,input!$A:$A,0),MATCH('2017-18'!E$2,input!$1:$1,0))</f>
        <v>Malvern Hills</v>
      </c>
      <c r="F203" s="137">
        <f>INDEX(input!$A:$DZ,MATCH('2017-18'!$A203,input!$A:$A,0),MATCH('2017-18'!F$2,input!$1:$1,0))</f>
        <v>8.8996493807860961</v>
      </c>
      <c r="G203" s="106">
        <f>INDEX(input!$A:$DZ,MATCH('2017-18'!$A203,input!$A:$A,0),MATCH('2017-18'!G$2,input!$1:$1,0))</f>
        <v>2.0680340612097399</v>
      </c>
      <c r="H203" s="106">
        <f>INDEX(input!$A:$DZ,MATCH('2017-18'!$A203,input!$A:$A,0),MATCH('2017-18'!H$2,input!$1:$1,0))</f>
        <v>2.5648566078493983E-2</v>
      </c>
      <c r="I203" s="105">
        <f>INDEX(input!$A:$DZ,MATCH('2017-18'!$A203,input!$A:$A,0),MATCH('2017-18'!I$2,input!$1:$1,0))</f>
        <v>4.2956158383360004</v>
      </c>
      <c r="J203" s="111">
        <f>INDEX(input!$A:$DZ,MATCH('2017-18'!$A203,input!$A:$A,0),MATCH('2017-18'!J$2,input!$1:$1,0))</f>
        <v>0</v>
      </c>
      <c r="K203" s="50">
        <f>INDEX(input!$A:$DZ,MATCH('2017-18'!$A203,input!$A:$A,0),MATCH('2017-18'!K$2,input!$1:$1,0))</f>
        <v>0.1332550016639997</v>
      </c>
      <c r="L203" s="106">
        <f>INDEX(input!$A:$DZ,MATCH('2017-18'!$A203,input!$A:$A,0),MATCH('2017-18'!L$2,input!$1:$1,0))</f>
        <v>0</v>
      </c>
      <c r="M203" s="106">
        <f>INDEX(input!$A:$DZ,MATCH('2017-18'!$A203,input!$A:$A,0),MATCH('2017-18'!M$2,input!$1:$1,0))</f>
        <v>0</v>
      </c>
      <c r="N203" s="105">
        <f>INDEX(input!$A:$DZ,MATCH('2017-18'!$A203,input!$A:$A,0),MATCH('2017-18'!N$2,input!$1:$1,0))</f>
        <v>1.4343557524124446</v>
      </c>
      <c r="O203" s="105">
        <f>INDEX(input!$A:$DZ,MATCH('2017-18'!$A203,input!$A:$A,0),MATCH('2017-18'!O$2,input!$1:$1,0))</f>
        <v>4.0640729450100018E-3</v>
      </c>
      <c r="P203" s="103">
        <f>INDEX(input!$A:$DZ,MATCH('2017-18'!$A203,input!$A:$A,0),MATCH('2017-18'!P$2,input!$1:$1,0))</f>
        <v>0.18254342574224097</v>
      </c>
      <c r="Q203" s="103">
        <f>INDEX(input!$A:$DZ,MATCH('2017-18'!$A203,input!$A:$A,0),MATCH('2017-18'!Q$2,input!$1:$1,0))</f>
        <v>2.2651232774477441E-2</v>
      </c>
      <c r="R203" s="107">
        <f>INDEX(input!$A:$DZ,MATCH('2017-18'!$A203,input!$A:$A,0),MATCH('2017-18'!R$2,input!$1:$1,0))</f>
        <v>8.1661679511624055</v>
      </c>
      <c r="S203" s="101">
        <f>INDEX(input!$A:$DZ,MATCH('2017-18'!$A203,input!$A:$A,0),MATCH('2017-18'!S$2,input!$1:$1,0))</f>
        <v>-8.2416890625740873</v>
      </c>
      <c r="W203" s="52"/>
    </row>
    <row r="204" spans="1:23" x14ac:dyDescent="0.25">
      <c r="A204" s="27" t="s">
        <v>383</v>
      </c>
      <c r="B204" s="27" t="str">
        <f>INDEX(input!$A:$DZ,MATCH('2017-18'!$A204,input!$A:$A,0),MATCH('2017-18'!B$2,input!$1:$1,0))</f>
        <v>E4203</v>
      </c>
      <c r="C204" s="27" t="str">
        <f>INDEX(input!$A:$DZ,MATCH('2017-18'!$A204,input!$A:$A,0),MATCH('2017-18'!C$2,input!$1:$1,0))</f>
        <v>E08000003</v>
      </c>
      <c r="E204" s="27" t="str">
        <f>INDEX(input!$A:$DZ,MATCH('2017-18'!$A204,input!$A:$A,0),MATCH('2017-18'!E$2,input!$1:$1,0))</f>
        <v>Manchester</v>
      </c>
      <c r="F204" s="137">
        <f>INDEX(input!$A:$DZ,MATCH('2017-18'!$A204,input!$A:$A,0),MATCH('2017-18'!F$2,input!$1:$1,0))</f>
        <v>421.93344465239369</v>
      </c>
      <c r="G204" s="106">
        <f>INDEX(input!$A:$DZ,MATCH('2017-18'!$A204,input!$A:$A,0),MATCH('2017-18'!G$2,input!$1:$1,0))</f>
        <v>257.09667125794601</v>
      </c>
      <c r="H204" s="106">
        <f>INDEX(input!$A:$DZ,MATCH('2017-18'!$A204,input!$A:$A,0),MATCH('2017-18'!H$2,input!$1:$1,0))</f>
        <v>2.5077597088847017</v>
      </c>
      <c r="I204" s="105">
        <f>INDEX(input!$A:$DZ,MATCH('2017-18'!$A204,input!$A:$A,0),MATCH('2017-18'!I$2,input!$1:$1,0))</f>
        <v>133.92353582016869</v>
      </c>
      <c r="J204" s="111">
        <f>INDEX(input!$A:$DZ,MATCH('2017-18'!$A204,input!$A:$A,0),MATCH('2017-18'!J$2,input!$1:$1,0))</f>
        <v>6.6427944618312713</v>
      </c>
      <c r="K204" s="50">
        <f>INDEX(input!$A:$DZ,MATCH('2017-18'!$A204,input!$A:$A,0),MATCH('2017-18'!K$2,input!$1:$1,0))</f>
        <v>0</v>
      </c>
      <c r="L204" s="106">
        <f>INDEX(input!$A:$DZ,MATCH('2017-18'!$A204,input!$A:$A,0),MATCH('2017-18'!L$2,input!$1:$1,0))</f>
        <v>16.182807110146999</v>
      </c>
      <c r="M204" s="106">
        <f>INDEX(input!$A:$DZ,MATCH('2017-18'!$A204,input!$A:$A,0),MATCH('2017-18'!M$2,input!$1:$1,0))</f>
        <v>2.6779630000000001</v>
      </c>
      <c r="N204" s="105">
        <f>INDEX(input!$A:$DZ,MATCH('2017-18'!$A204,input!$A:$A,0),MATCH('2017-18'!N$2,input!$1:$1,0))</f>
        <v>9.5866071995022217</v>
      </c>
      <c r="O204" s="105">
        <f>INDEX(input!$A:$DZ,MATCH('2017-18'!$A204,input!$A:$A,0),MATCH('2017-18'!O$2,input!$1:$1,0))</f>
        <v>0.39514807266388874</v>
      </c>
      <c r="P204" s="103">
        <f>INDEX(input!$A:$DZ,MATCH('2017-18'!$A204,input!$A:$A,0),MATCH('2017-18'!P$2,input!$1:$1,0))</f>
        <v>0</v>
      </c>
      <c r="Q204" s="103">
        <f>INDEX(input!$A:$DZ,MATCH('2017-18'!$A204,input!$A:$A,0),MATCH('2017-18'!Q$2,input!$1:$1,0))</f>
        <v>0</v>
      </c>
      <c r="R204" s="107">
        <f>INDEX(input!$A:$DZ,MATCH('2017-18'!$A204,input!$A:$A,0),MATCH('2017-18'!R$2,input!$1:$1,0))</f>
        <v>429.01328663114379</v>
      </c>
      <c r="S204" s="101">
        <f>INDEX(input!$A:$DZ,MATCH('2017-18'!$A204,input!$A:$A,0),MATCH('2017-18'!S$2,input!$1:$1,0))</f>
        <v>1.6779523094176074</v>
      </c>
      <c r="W204" s="52"/>
    </row>
    <row r="205" spans="1:23" x14ac:dyDescent="0.25">
      <c r="A205" s="27" t="s">
        <v>384</v>
      </c>
      <c r="B205" s="27" t="str">
        <f>INDEX(input!$A:$DZ,MATCH('2017-18'!$A205,input!$A:$A,0),MATCH('2017-18'!B$2,input!$1:$1,0))</f>
        <v>E3035</v>
      </c>
      <c r="C205" s="27" t="str">
        <f>INDEX(input!$A:$DZ,MATCH('2017-18'!$A205,input!$A:$A,0),MATCH('2017-18'!C$2,input!$1:$1,0))</f>
        <v>E07000174</v>
      </c>
      <c r="E205" s="27" t="str">
        <f>INDEX(input!$A:$DZ,MATCH('2017-18'!$A205,input!$A:$A,0),MATCH('2017-18'!E$2,input!$1:$1,0))</f>
        <v>Mansfield</v>
      </c>
      <c r="F205" s="137">
        <f>INDEX(input!$A:$DZ,MATCH('2017-18'!$A205,input!$A:$A,0),MATCH('2017-18'!F$2,input!$1:$1,0))</f>
        <v>12.079686151698125</v>
      </c>
      <c r="G205" s="106">
        <f>INDEX(input!$A:$DZ,MATCH('2017-18'!$A205,input!$A:$A,0),MATCH('2017-18'!G$2,input!$1:$1,0))</f>
        <v>4.6539766360943435</v>
      </c>
      <c r="H205" s="106">
        <f>INDEX(input!$A:$DZ,MATCH('2017-18'!$A205,input!$A:$A,0),MATCH('2017-18'!H$2,input!$1:$1,0))</f>
        <v>5.2353032929108437E-2</v>
      </c>
      <c r="I205" s="105">
        <f>INDEX(input!$A:$DZ,MATCH('2017-18'!$A205,input!$A:$A,0),MATCH('2017-18'!I$2,input!$1:$1,0))</f>
        <v>5.3374844000000001</v>
      </c>
      <c r="J205" s="111">
        <f>INDEX(input!$A:$DZ,MATCH('2017-18'!$A205,input!$A:$A,0),MATCH('2017-18'!J$2,input!$1:$1,0))</f>
        <v>0</v>
      </c>
      <c r="K205" s="50">
        <f>INDEX(input!$A:$DZ,MATCH('2017-18'!$A205,input!$A:$A,0),MATCH('2017-18'!K$2,input!$1:$1,0))</f>
        <v>0</v>
      </c>
      <c r="L205" s="106">
        <f>INDEX(input!$A:$DZ,MATCH('2017-18'!$A205,input!$A:$A,0),MATCH('2017-18'!L$2,input!$1:$1,0))</f>
        <v>0</v>
      </c>
      <c r="M205" s="106">
        <f>INDEX(input!$A:$DZ,MATCH('2017-18'!$A205,input!$A:$A,0),MATCH('2017-18'!M$2,input!$1:$1,0))</f>
        <v>0</v>
      </c>
      <c r="N205" s="105">
        <f>INDEX(input!$A:$DZ,MATCH('2017-18'!$A205,input!$A:$A,0),MATCH('2017-18'!N$2,input!$1:$1,0))</f>
        <v>1.4396039983075557</v>
      </c>
      <c r="O205" s="105">
        <f>INDEX(input!$A:$DZ,MATCH('2017-18'!$A205,input!$A:$A,0),MATCH('2017-18'!O$2,input!$1:$1,0))</f>
        <v>8.3085304873970495E-3</v>
      </c>
      <c r="P205" s="103">
        <f>INDEX(input!$A:$DZ,MATCH('2017-18'!$A205,input!$A:$A,0),MATCH('2017-18'!P$2,input!$1:$1,0))</f>
        <v>0</v>
      </c>
      <c r="Q205" s="103">
        <f>INDEX(input!$A:$DZ,MATCH('2017-18'!$A205,input!$A:$A,0),MATCH('2017-18'!Q$2,input!$1:$1,0))</f>
        <v>0</v>
      </c>
      <c r="R205" s="107">
        <f>INDEX(input!$A:$DZ,MATCH('2017-18'!$A205,input!$A:$A,0),MATCH('2017-18'!R$2,input!$1:$1,0))</f>
        <v>11.491726597818406</v>
      </c>
      <c r="S205" s="101">
        <f>INDEX(input!$A:$DZ,MATCH('2017-18'!$A205,input!$A:$A,0),MATCH('2017-18'!S$2,input!$1:$1,0))</f>
        <v>-4.8673413075145611</v>
      </c>
      <c r="W205" s="52"/>
    </row>
    <row r="206" spans="1:23" x14ac:dyDescent="0.25">
      <c r="A206" s="27" t="s">
        <v>386</v>
      </c>
      <c r="B206" s="27" t="str">
        <f>INDEX(input!$A:$DZ,MATCH('2017-18'!$A206,input!$A:$A,0),MATCH('2017-18'!B$2,input!$1:$1,0))</f>
        <v>E2201</v>
      </c>
      <c r="C206" s="27" t="str">
        <f>INDEX(input!$A:$DZ,MATCH('2017-18'!$A206,input!$A:$A,0),MATCH('2017-18'!C$2,input!$1:$1,0))</f>
        <v>E06000035</v>
      </c>
      <c r="E206" s="27" t="str">
        <f>INDEX(input!$A:$DZ,MATCH('2017-18'!$A206,input!$A:$A,0),MATCH('2017-18'!E$2,input!$1:$1,0))</f>
        <v>Medway</v>
      </c>
      <c r="F206" s="137">
        <f>INDEX(input!$A:$DZ,MATCH('2017-18'!$A206,input!$A:$A,0),MATCH('2017-18'!F$2,input!$1:$1,0))</f>
        <v>181.48381693784251</v>
      </c>
      <c r="G206" s="106">
        <f>INDEX(input!$A:$DZ,MATCH('2017-18'!$A206,input!$A:$A,0),MATCH('2017-18'!G$2,input!$1:$1,0))</f>
        <v>63.529464438409612</v>
      </c>
      <c r="H206" s="106">
        <f>INDEX(input!$A:$DZ,MATCH('2017-18'!$A206,input!$A:$A,0),MATCH('2017-18'!H$2,input!$1:$1,0))</f>
        <v>0.67635134486448412</v>
      </c>
      <c r="I206" s="105">
        <f>INDEX(input!$A:$DZ,MATCH('2017-18'!$A206,input!$A:$A,0),MATCH('2017-18'!I$2,input!$1:$1,0))</f>
        <v>101.13173619192752</v>
      </c>
      <c r="J206" s="111">
        <f>INDEX(input!$A:$DZ,MATCH('2017-18'!$A206,input!$A:$A,0),MATCH('2017-18'!J$2,input!$1:$1,0))</f>
        <v>5.0163344480724934</v>
      </c>
      <c r="K206" s="50">
        <f>INDEX(input!$A:$DZ,MATCH('2017-18'!$A206,input!$A:$A,0),MATCH('2017-18'!K$2,input!$1:$1,0))</f>
        <v>0</v>
      </c>
      <c r="L206" s="106">
        <f>INDEX(input!$A:$DZ,MATCH('2017-18'!$A206,input!$A:$A,0),MATCH('2017-18'!L$2,input!$1:$1,0))</f>
        <v>3.9623076030875302</v>
      </c>
      <c r="M206" s="106">
        <f>INDEX(input!$A:$DZ,MATCH('2017-18'!$A206,input!$A:$A,0),MATCH('2017-18'!M$2,input!$1:$1,0))</f>
        <v>1.0023299999999999</v>
      </c>
      <c r="N206" s="105">
        <f>INDEX(input!$A:$DZ,MATCH('2017-18'!$A206,input!$A:$A,0),MATCH('2017-18'!N$2,input!$1:$1,0))</f>
        <v>5.2585339620533338</v>
      </c>
      <c r="O206" s="105">
        <f>INDEX(input!$A:$DZ,MATCH('2017-18'!$A206,input!$A:$A,0),MATCH('2017-18'!O$2,input!$1:$1,0))</f>
        <v>0.10657278263940502</v>
      </c>
      <c r="P206" s="103">
        <f>INDEX(input!$A:$DZ,MATCH('2017-18'!$A206,input!$A:$A,0),MATCH('2017-18'!P$2,input!$1:$1,0))</f>
        <v>0</v>
      </c>
      <c r="Q206" s="103">
        <f>INDEX(input!$A:$DZ,MATCH('2017-18'!$A206,input!$A:$A,0),MATCH('2017-18'!Q$2,input!$1:$1,0))</f>
        <v>0.34397672971878196</v>
      </c>
      <c r="R206" s="107">
        <f>INDEX(input!$A:$DZ,MATCH('2017-18'!$A206,input!$A:$A,0),MATCH('2017-18'!R$2,input!$1:$1,0))</f>
        <v>181.0276075007732</v>
      </c>
      <c r="S206" s="101">
        <f>INDEX(input!$A:$DZ,MATCH('2017-18'!$A206,input!$A:$A,0),MATCH('2017-18'!S$2,input!$1:$1,0))</f>
        <v>-0.25137747528507504</v>
      </c>
      <c r="W206" s="52"/>
    </row>
    <row r="207" spans="1:23" x14ac:dyDescent="0.25">
      <c r="A207" s="27" t="s">
        <v>388</v>
      </c>
      <c r="B207" s="27" t="str">
        <f>INDEX(input!$A:$DZ,MATCH('2017-18'!$A207,input!$A:$A,0),MATCH('2017-18'!B$2,input!$1:$1,0))</f>
        <v>E2436</v>
      </c>
      <c r="C207" s="27" t="str">
        <f>INDEX(input!$A:$DZ,MATCH('2017-18'!$A207,input!$A:$A,0),MATCH('2017-18'!C$2,input!$1:$1,0))</f>
        <v>E07000133</v>
      </c>
      <c r="E207" s="27" t="str">
        <f>INDEX(input!$A:$DZ,MATCH('2017-18'!$A207,input!$A:$A,0),MATCH('2017-18'!E$2,input!$1:$1,0))</f>
        <v>Melton</v>
      </c>
      <c r="F207" s="137">
        <f>INDEX(input!$A:$DZ,MATCH('2017-18'!$A207,input!$A:$A,0),MATCH('2017-18'!F$2,input!$1:$1,0))</f>
        <v>6.3913513513721014</v>
      </c>
      <c r="G207" s="106">
        <f>INDEX(input!$A:$DZ,MATCH('2017-18'!$A207,input!$A:$A,0),MATCH('2017-18'!G$2,input!$1:$1,0))</f>
        <v>1.4903936980564934</v>
      </c>
      <c r="H207" s="106">
        <f>INDEX(input!$A:$DZ,MATCH('2017-18'!$A207,input!$A:$A,0),MATCH('2017-18'!H$2,input!$1:$1,0))</f>
        <v>1.8624078957611038E-2</v>
      </c>
      <c r="I207" s="105">
        <f>INDEX(input!$A:$DZ,MATCH('2017-18'!$A207,input!$A:$A,0),MATCH('2017-18'!I$2,input!$1:$1,0))</f>
        <v>3.4111289005632002</v>
      </c>
      <c r="J207" s="111">
        <f>INDEX(input!$A:$DZ,MATCH('2017-18'!$A207,input!$A:$A,0),MATCH('2017-18'!J$2,input!$1:$1,0))</f>
        <v>0</v>
      </c>
      <c r="K207" s="50">
        <f>INDEX(input!$A:$DZ,MATCH('2017-18'!$A207,input!$A:$A,0),MATCH('2017-18'!K$2,input!$1:$1,0))</f>
        <v>4.8643707436799827E-2</v>
      </c>
      <c r="L207" s="106">
        <f>INDEX(input!$A:$DZ,MATCH('2017-18'!$A207,input!$A:$A,0),MATCH('2017-18'!L$2,input!$1:$1,0))</f>
        <v>0</v>
      </c>
      <c r="M207" s="106">
        <f>INDEX(input!$A:$DZ,MATCH('2017-18'!$A207,input!$A:$A,0),MATCH('2017-18'!M$2,input!$1:$1,0))</f>
        <v>0</v>
      </c>
      <c r="N207" s="105">
        <f>INDEX(input!$A:$DZ,MATCH('2017-18'!$A207,input!$A:$A,0),MATCH('2017-18'!N$2,input!$1:$1,0))</f>
        <v>0.55805224329955549</v>
      </c>
      <c r="O207" s="105">
        <f>INDEX(input!$A:$DZ,MATCH('2017-18'!$A207,input!$A:$A,0),MATCH('2017-18'!O$2,input!$1:$1,0))</f>
        <v>2.9869653091344466E-3</v>
      </c>
      <c r="P207" s="103">
        <f>INDEX(input!$A:$DZ,MATCH('2017-18'!$A207,input!$A:$A,0),MATCH('2017-18'!P$2,input!$1:$1,0))</f>
        <v>0.14581632326449606</v>
      </c>
      <c r="Q207" s="103">
        <f>INDEX(input!$A:$DZ,MATCH('2017-18'!$A207,input!$A:$A,0),MATCH('2017-18'!Q$2,input!$1:$1,0))</f>
        <v>2.7822538979953494E-2</v>
      </c>
      <c r="R207" s="107">
        <f>INDEX(input!$A:$DZ,MATCH('2017-18'!$A207,input!$A:$A,0),MATCH('2017-18'!R$2,input!$1:$1,0))</f>
        <v>5.7034684558672453</v>
      </c>
      <c r="S207" s="101">
        <f>INDEX(input!$A:$DZ,MATCH('2017-18'!$A207,input!$A:$A,0),MATCH('2017-18'!S$2,input!$1:$1,0))</f>
        <v>-10.762714450945987</v>
      </c>
      <c r="W207" s="52"/>
    </row>
    <row r="208" spans="1:23" x14ac:dyDescent="0.25">
      <c r="A208" s="27" t="s">
        <v>390</v>
      </c>
      <c r="B208" s="27" t="str">
        <f>INDEX(input!$A:$DZ,MATCH('2017-18'!$A208,input!$A:$A,0),MATCH('2017-18'!B$2,input!$1:$1,0))</f>
        <v>E3331</v>
      </c>
      <c r="C208" s="27" t="str">
        <f>INDEX(input!$A:$DZ,MATCH('2017-18'!$A208,input!$A:$A,0),MATCH('2017-18'!C$2,input!$1:$1,0))</f>
        <v>E07000187</v>
      </c>
      <c r="E208" s="27" t="str">
        <f>INDEX(input!$A:$DZ,MATCH('2017-18'!$A208,input!$A:$A,0),MATCH('2017-18'!E$2,input!$1:$1,0))</f>
        <v>Mendip</v>
      </c>
      <c r="F208" s="137">
        <f>INDEX(input!$A:$DZ,MATCH('2017-18'!$A208,input!$A:$A,0),MATCH('2017-18'!F$2,input!$1:$1,0))</f>
        <v>13.467499892989299</v>
      </c>
      <c r="G208" s="106">
        <f>INDEX(input!$A:$DZ,MATCH('2017-18'!$A208,input!$A:$A,0),MATCH('2017-18'!G$2,input!$1:$1,0))</f>
        <v>3.4863850595855479</v>
      </c>
      <c r="H208" s="106">
        <f>INDEX(input!$A:$DZ,MATCH('2017-18'!$A208,input!$A:$A,0),MATCH('2017-18'!H$2,input!$1:$1,0))</f>
        <v>4.0771489610443884E-2</v>
      </c>
      <c r="I208" s="105">
        <f>INDEX(input!$A:$DZ,MATCH('2017-18'!$A208,input!$A:$A,0),MATCH('2017-18'!I$2,input!$1:$1,0))</f>
        <v>6.020705068674709</v>
      </c>
      <c r="J208" s="111">
        <f>INDEX(input!$A:$DZ,MATCH('2017-18'!$A208,input!$A:$A,0),MATCH('2017-18'!J$2,input!$1:$1,0))</f>
        <v>0</v>
      </c>
      <c r="K208" s="50">
        <f>INDEX(input!$A:$DZ,MATCH('2017-18'!$A208,input!$A:$A,0),MATCH('2017-18'!K$2,input!$1:$1,0))</f>
        <v>5.2701391325291218E-2</v>
      </c>
      <c r="L208" s="106">
        <f>INDEX(input!$A:$DZ,MATCH('2017-18'!$A208,input!$A:$A,0),MATCH('2017-18'!L$2,input!$1:$1,0))</f>
        <v>0</v>
      </c>
      <c r="M208" s="106">
        <f>INDEX(input!$A:$DZ,MATCH('2017-18'!$A208,input!$A:$A,0),MATCH('2017-18'!M$2,input!$1:$1,0))</f>
        <v>0</v>
      </c>
      <c r="N208" s="105">
        <f>INDEX(input!$A:$DZ,MATCH('2017-18'!$A208,input!$A:$A,0),MATCH('2017-18'!N$2,input!$1:$1,0))</f>
        <v>2.6912991811697777</v>
      </c>
      <c r="O208" s="105">
        <f>INDEX(input!$A:$DZ,MATCH('2017-18'!$A208,input!$A:$A,0),MATCH('2017-18'!O$2,input!$1:$1,0))</f>
        <v>6.5091405157322148E-3</v>
      </c>
      <c r="P208" s="103">
        <f>INDEX(input!$A:$DZ,MATCH('2017-18'!$A208,input!$A:$A,0),MATCH('2017-18'!P$2,input!$1:$1,0))</f>
        <v>0.19521991403266348</v>
      </c>
      <c r="Q208" s="103">
        <f>INDEX(input!$A:$DZ,MATCH('2017-18'!$A208,input!$A:$A,0),MATCH('2017-18'!Q$2,input!$1:$1,0))</f>
        <v>2.0348822081419644E-2</v>
      </c>
      <c r="R208" s="107">
        <f>INDEX(input!$A:$DZ,MATCH('2017-18'!$A208,input!$A:$A,0),MATCH('2017-18'!R$2,input!$1:$1,0))</f>
        <v>12.513940066995586</v>
      </c>
      <c r="S208" s="101">
        <f>INDEX(input!$A:$DZ,MATCH('2017-18'!$A208,input!$A:$A,0),MATCH('2017-18'!S$2,input!$1:$1,0))</f>
        <v>-7.0804517064826715</v>
      </c>
      <c r="W208" s="52"/>
    </row>
    <row r="209" spans="1:23" x14ac:dyDescent="0.25">
      <c r="A209" s="27" t="s">
        <v>392</v>
      </c>
      <c r="B209" s="27" t="str">
        <f>INDEX(input!$A:$DZ,MATCH('2017-18'!$A209,input!$A:$A,0),MATCH('2017-18'!B$2,input!$1:$1,0))</f>
        <v>E6143</v>
      </c>
      <c r="C209" s="27" t="str">
        <f>INDEX(input!$A:$DZ,MATCH('2017-18'!$A209,input!$A:$A,0),MATCH('2017-18'!C$2,input!$1:$1,0))</f>
        <v>E31000041</v>
      </c>
      <c r="E209" s="27" t="str">
        <f>INDEX(input!$A:$DZ,MATCH('2017-18'!$A209,input!$A:$A,0),MATCH('2017-18'!E$2,input!$1:$1,0))</f>
        <v>Merseyside Fire</v>
      </c>
      <c r="F209" s="137">
        <f>INDEX(input!$A:$DZ,MATCH('2017-18'!$A209,input!$A:$A,0),MATCH('2017-18'!F$2,input!$1:$1,0))</f>
        <v>61.151194385341689</v>
      </c>
      <c r="G209" s="106">
        <f>INDEX(input!$A:$DZ,MATCH('2017-18'!$A209,input!$A:$A,0),MATCH('2017-18'!G$2,input!$1:$1,0))</f>
        <v>32.468299535920416</v>
      </c>
      <c r="H209" s="106">
        <f>INDEX(input!$A:$DZ,MATCH('2017-18'!$A209,input!$A:$A,0),MATCH('2017-18'!H$2,input!$1:$1,0))</f>
        <v>0.28246894672772577</v>
      </c>
      <c r="I209" s="105">
        <f>INDEX(input!$A:$DZ,MATCH('2017-18'!$A209,input!$A:$A,0),MATCH('2017-18'!I$2,input!$1:$1,0))</f>
        <v>26.800826346000001</v>
      </c>
      <c r="J209" s="111">
        <f>INDEX(input!$A:$DZ,MATCH('2017-18'!$A209,input!$A:$A,0),MATCH('2017-18'!J$2,input!$1:$1,0))</f>
        <v>0</v>
      </c>
      <c r="K209" s="50">
        <f>INDEX(input!$A:$DZ,MATCH('2017-18'!$A209,input!$A:$A,0),MATCH('2017-18'!K$2,input!$1:$1,0))</f>
        <v>0</v>
      </c>
      <c r="L209" s="106">
        <f>INDEX(input!$A:$DZ,MATCH('2017-18'!$A209,input!$A:$A,0),MATCH('2017-18'!L$2,input!$1:$1,0))</f>
        <v>0</v>
      </c>
      <c r="M209" s="106">
        <f>INDEX(input!$A:$DZ,MATCH('2017-18'!$A209,input!$A:$A,0),MATCH('2017-18'!M$2,input!$1:$1,0))</f>
        <v>0</v>
      </c>
      <c r="N209" s="105">
        <f>INDEX(input!$A:$DZ,MATCH('2017-18'!$A209,input!$A:$A,0),MATCH('2017-18'!N$2,input!$1:$1,0))</f>
        <v>0</v>
      </c>
      <c r="O209" s="105">
        <f>INDEX(input!$A:$DZ,MATCH('2017-18'!$A209,input!$A:$A,0),MATCH('2017-18'!O$2,input!$1:$1,0))</f>
        <v>0</v>
      </c>
      <c r="P209" s="103">
        <f>INDEX(input!$A:$DZ,MATCH('2017-18'!$A209,input!$A:$A,0),MATCH('2017-18'!P$2,input!$1:$1,0))</f>
        <v>0</v>
      </c>
      <c r="Q209" s="103">
        <f>INDEX(input!$A:$DZ,MATCH('2017-18'!$A209,input!$A:$A,0),MATCH('2017-18'!Q$2,input!$1:$1,0))</f>
        <v>0</v>
      </c>
      <c r="R209" s="107">
        <f>INDEX(input!$A:$DZ,MATCH('2017-18'!$A209,input!$A:$A,0),MATCH('2017-18'!R$2,input!$1:$1,0))</f>
        <v>59.551594828648142</v>
      </c>
      <c r="S209" s="101">
        <f>INDEX(input!$A:$DZ,MATCH('2017-18'!$A209,input!$A:$A,0),MATCH('2017-18'!S$2,input!$1:$1,0))</f>
        <v>-2.6158108157524063</v>
      </c>
      <c r="W209" s="52"/>
    </row>
    <row r="210" spans="1:23" x14ac:dyDescent="0.25">
      <c r="A210" s="27" t="s">
        <v>394</v>
      </c>
      <c r="B210" s="27" t="str">
        <f>INDEX(input!$A:$DZ,MATCH('2017-18'!$A210,input!$A:$A,0),MATCH('2017-18'!B$2,input!$1:$1,0))</f>
        <v>E5044</v>
      </c>
      <c r="C210" s="27" t="str">
        <f>INDEX(input!$A:$DZ,MATCH('2017-18'!$A210,input!$A:$A,0),MATCH('2017-18'!C$2,input!$1:$1,0))</f>
        <v>E09000024</v>
      </c>
      <c r="E210" s="27" t="str">
        <f>INDEX(input!$A:$DZ,MATCH('2017-18'!$A210,input!$A:$A,0),MATCH('2017-18'!E$2,input!$1:$1,0))</f>
        <v>Merton</v>
      </c>
      <c r="F210" s="137">
        <f>INDEX(input!$A:$DZ,MATCH('2017-18'!$A210,input!$A:$A,0),MATCH('2017-18'!F$2,input!$1:$1,0))</f>
        <v>140.19681813892089</v>
      </c>
      <c r="G210" s="106">
        <f>INDEX(input!$A:$DZ,MATCH('2017-18'!$A210,input!$A:$A,0),MATCH('2017-18'!G$2,input!$1:$1,0))</f>
        <v>48.545195689832553</v>
      </c>
      <c r="H210" s="106">
        <f>INDEX(input!$A:$DZ,MATCH('2017-18'!$A210,input!$A:$A,0),MATCH('2017-18'!H$2,input!$1:$1,0))</f>
        <v>0.50445933389835451</v>
      </c>
      <c r="I210" s="105">
        <f>INDEX(input!$A:$DZ,MATCH('2017-18'!$A210,input!$A:$A,0),MATCH('2017-18'!I$2,input!$1:$1,0))</f>
        <v>80.168385704000002</v>
      </c>
      <c r="J210" s="111">
        <f>INDEX(input!$A:$DZ,MATCH('2017-18'!$A210,input!$A:$A,0),MATCH('2017-18'!J$2,input!$1:$1,0))</f>
        <v>2.394942000000015</v>
      </c>
      <c r="K210" s="50">
        <f>INDEX(input!$A:$DZ,MATCH('2017-18'!$A210,input!$A:$A,0),MATCH('2017-18'!K$2,input!$1:$1,0))</f>
        <v>0</v>
      </c>
      <c r="L210" s="106">
        <f>INDEX(input!$A:$DZ,MATCH('2017-18'!$A210,input!$A:$A,0),MATCH('2017-18'!L$2,input!$1:$1,0))</f>
        <v>2.7458956228448628</v>
      </c>
      <c r="M210" s="106">
        <f>INDEX(input!$A:$DZ,MATCH('2017-18'!$A210,input!$A:$A,0),MATCH('2017-18'!M$2,input!$1:$1,0))</f>
        <v>0.75125200000000003</v>
      </c>
      <c r="N210" s="105">
        <f>INDEX(input!$A:$DZ,MATCH('2017-18'!$A210,input!$A:$A,0),MATCH('2017-18'!N$2,input!$1:$1,0))</f>
        <v>4.0680114658133331</v>
      </c>
      <c r="O210" s="105">
        <f>INDEX(input!$A:$DZ,MATCH('2017-18'!$A210,input!$A:$A,0),MATCH('2017-18'!O$2,input!$1:$1,0))</f>
        <v>8.0344755561276474E-2</v>
      </c>
      <c r="P210" s="103">
        <f>INDEX(input!$A:$DZ,MATCH('2017-18'!$A210,input!$A:$A,0),MATCH('2017-18'!P$2,input!$1:$1,0))</f>
        <v>0</v>
      </c>
      <c r="Q210" s="103">
        <f>INDEX(input!$A:$DZ,MATCH('2017-18'!$A210,input!$A:$A,0),MATCH('2017-18'!Q$2,input!$1:$1,0))</f>
        <v>0.55658212467413182</v>
      </c>
      <c r="R210" s="107">
        <f>INDEX(input!$A:$DZ,MATCH('2017-18'!$A210,input!$A:$A,0),MATCH('2017-18'!R$2,input!$1:$1,0))</f>
        <v>139.81506869662454</v>
      </c>
      <c r="S210" s="101">
        <f>INDEX(input!$A:$DZ,MATCH('2017-18'!$A210,input!$A:$A,0),MATCH('2017-18'!S$2,input!$1:$1,0))</f>
        <v>-0.2722953683000684</v>
      </c>
      <c r="W210" s="52"/>
    </row>
    <row r="211" spans="1:23" x14ac:dyDescent="0.25">
      <c r="A211" s="27" t="s">
        <v>396</v>
      </c>
      <c r="B211" s="27" t="str">
        <f>INDEX(input!$A:$DZ,MATCH('2017-18'!$A211,input!$A:$A,0),MATCH('2017-18'!B$2,input!$1:$1,0))</f>
        <v>E1133</v>
      </c>
      <c r="C211" s="27" t="str">
        <f>INDEX(input!$A:$DZ,MATCH('2017-18'!$A211,input!$A:$A,0),MATCH('2017-18'!C$2,input!$1:$1,0))</f>
        <v>E07000042</v>
      </c>
      <c r="E211" s="27" t="str">
        <f>INDEX(input!$A:$DZ,MATCH('2017-18'!$A211,input!$A:$A,0),MATCH('2017-18'!E$2,input!$1:$1,0))</f>
        <v>Mid Devon</v>
      </c>
      <c r="F211" s="137">
        <f>INDEX(input!$A:$DZ,MATCH('2017-18'!$A211,input!$A:$A,0),MATCH('2017-18'!F$2,input!$1:$1,0))</f>
        <v>10.551481291151392</v>
      </c>
      <c r="G211" s="106">
        <f>INDEX(input!$A:$DZ,MATCH('2017-18'!$A211,input!$A:$A,0),MATCH('2017-18'!G$2,input!$1:$1,0))</f>
        <v>2.5642725897385032</v>
      </c>
      <c r="H211" s="106">
        <f>INDEX(input!$A:$DZ,MATCH('2017-18'!$A211,input!$A:$A,0),MATCH('2017-18'!H$2,input!$1:$1,0))</f>
        <v>3.1045149404163124E-2</v>
      </c>
      <c r="I211" s="105">
        <f>INDEX(input!$A:$DZ,MATCH('2017-18'!$A211,input!$A:$A,0),MATCH('2017-18'!I$2,input!$1:$1,0))</f>
        <v>5.2827679322460002</v>
      </c>
      <c r="J211" s="111">
        <f>INDEX(input!$A:$DZ,MATCH('2017-18'!$A211,input!$A:$A,0),MATCH('2017-18'!J$2,input!$1:$1,0))</f>
        <v>0</v>
      </c>
      <c r="K211" s="50">
        <f>INDEX(input!$A:$DZ,MATCH('2017-18'!$A211,input!$A:$A,0),MATCH('2017-18'!K$2,input!$1:$1,0))</f>
        <v>7.3624682754000192E-2</v>
      </c>
      <c r="L211" s="106">
        <f>INDEX(input!$A:$DZ,MATCH('2017-18'!$A211,input!$A:$A,0),MATCH('2017-18'!L$2,input!$1:$1,0))</f>
        <v>0</v>
      </c>
      <c r="M211" s="106">
        <f>INDEX(input!$A:$DZ,MATCH('2017-18'!$A211,input!$A:$A,0),MATCH('2017-18'!M$2,input!$1:$1,0))</f>
        <v>0</v>
      </c>
      <c r="N211" s="105">
        <f>INDEX(input!$A:$DZ,MATCH('2017-18'!$A211,input!$A:$A,0),MATCH('2017-18'!N$2,input!$1:$1,0))</f>
        <v>1.7219866397511112</v>
      </c>
      <c r="O211" s="105">
        <f>INDEX(input!$A:$DZ,MATCH('2017-18'!$A211,input!$A:$A,0),MATCH('2017-18'!O$2,input!$1:$1,0))</f>
        <v>4.9954026424479927E-3</v>
      </c>
      <c r="P211" s="103">
        <f>INDEX(input!$A:$DZ,MATCH('2017-18'!$A211,input!$A:$A,0),MATCH('2017-18'!P$2,input!$1:$1,0))</f>
        <v>0.37450872475583596</v>
      </c>
      <c r="Q211" s="103">
        <f>INDEX(input!$A:$DZ,MATCH('2017-18'!$A211,input!$A:$A,0),MATCH('2017-18'!Q$2,input!$1:$1,0))</f>
        <v>3.1516823315117008E-2</v>
      </c>
      <c r="R211" s="107">
        <f>INDEX(input!$A:$DZ,MATCH('2017-18'!$A211,input!$A:$A,0),MATCH('2017-18'!R$2,input!$1:$1,0))</f>
        <v>10.08471794460718</v>
      </c>
      <c r="S211" s="101">
        <f>INDEX(input!$A:$DZ,MATCH('2017-18'!$A211,input!$A:$A,0),MATCH('2017-18'!S$2,input!$1:$1,0))</f>
        <v>-4.4236760096958649</v>
      </c>
      <c r="W211" s="52"/>
    </row>
    <row r="212" spans="1:23" x14ac:dyDescent="0.25">
      <c r="A212" s="27" t="s">
        <v>398</v>
      </c>
      <c r="B212" s="27" t="str">
        <f>INDEX(input!$A:$DZ,MATCH('2017-18'!$A212,input!$A:$A,0),MATCH('2017-18'!B$2,input!$1:$1,0))</f>
        <v>E3534</v>
      </c>
      <c r="C212" s="27" t="str">
        <f>INDEX(input!$A:$DZ,MATCH('2017-18'!$A212,input!$A:$A,0),MATCH('2017-18'!C$2,input!$1:$1,0))</f>
        <v>E07000203</v>
      </c>
      <c r="E212" s="27" t="str">
        <f>INDEX(input!$A:$DZ,MATCH('2017-18'!$A212,input!$A:$A,0),MATCH('2017-18'!E$2,input!$1:$1,0))</f>
        <v>Mid Suffolk</v>
      </c>
      <c r="F212" s="137">
        <f>INDEX(input!$A:$DZ,MATCH('2017-18'!$A212,input!$A:$A,0),MATCH('2017-18'!F$2,input!$1:$1,0))</f>
        <v>11.77562319569174</v>
      </c>
      <c r="G212" s="106">
        <f>INDEX(input!$A:$DZ,MATCH('2017-18'!$A212,input!$A:$A,0),MATCH('2017-18'!G$2,input!$1:$1,0))</f>
        <v>2.4941905210051889</v>
      </c>
      <c r="H212" s="106">
        <f>INDEX(input!$A:$DZ,MATCH('2017-18'!$A212,input!$A:$A,0),MATCH('2017-18'!H$2,input!$1:$1,0))</f>
        <v>3.1902570328137411E-2</v>
      </c>
      <c r="I212" s="105">
        <f>INDEX(input!$A:$DZ,MATCH('2017-18'!$A212,input!$A:$A,0),MATCH('2017-18'!I$2,input!$1:$1,0))</f>
        <v>5.7962098289999986</v>
      </c>
      <c r="J212" s="111">
        <f>INDEX(input!$A:$DZ,MATCH('2017-18'!$A212,input!$A:$A,0),MATCH('2017-18'!J$2,input!$1:$1,0))</f>
        <v>0</v>
      </c>
      <c r="K212" s="50">
        <f>INDEX(input!$A:$DZ,MATCH('2017-18'!$A212,input!$A:$A,0),MATCH('2017-18'!K$2,input!$1:$1,0))</f>
        <v>0</v>
      </c>
      <c r="L212" s="106">
        <f>INDEX(input!$A:$DZ,MATCH('2017-18'!$A212,input!$A:$A,0),MATCH('2017-18'!L$2,input!$1:$1,0))</f>
        <v>0</v>
      </c>
      <c r="M212" s="106">
        <f>INDEX(input!$A:$DZ,MATCH('2017-18'!$A212,input!$A:$A,0),MATCH('2017-18'!M$2,input!$1:$1,0))</f>
        <v>0</v>
      </c>
      <c r="N212" s="105">
        <f>INDEX(input!$A:$DZ,MATCH('2017-18'!$A212,input!$A:$A,0),MATCH('2017-18'!N$2,input!$1:$1,0))</f>
        <v>2.0277085192462221</v>
      </c>
      <c r="O212" s="105">
        <f>INDEX(input!$A:$DZ,MATCH('2017-18'!$A212,input!$A:$A,0),MATCH('2017-18'!O$2,input!$1:$1,0))</f>
        <v>5.1244486408352097E-3</v>
      </c>
      <c r="P212" s="103">
        <f>INDEX(input!$A:$DZ,MATCH('2017-18'!$A212,input!$A:$A,0),MATCH('2017-18'!P$2,input!$1:$1,0))</f>
        <v>0.34745714220239998</v>
      </c>
      <c r="Q212" s="103">
        <f>INDEX(input!$A:$DZ,MATCH('2017-18'!$A212,input!$A:$A,0),MATCH('2017-18'!Q$2,input!$1:$1,0))</f>
        <v>3.9284319008827756E-2</v>
      </c>
      <c r="R212" s="107">
        <f>INDEX(input!$A:$DZ,MATCH('2017-18'!$A212,input!$A:$A,0),MATCH('2017-18'!R$2,input!$1:$1,0))</f>
        <v>10.74187734943161</v>
      </c>
      <c r="S212" s="101">
        <f>INDEX(input!$A:$DZ,MATCH('2017-18'!$A212,input!$A:$A,0),MATCH('2017-18'!S$2,input!$1:$1,0))</f>
        <v>-8.7786933148331308</v>
      </c>
      <c r="W212" s="52"/>
    </row>
    <row r="213" spans="1:23" x14ac:dyDescent="0.25">
      <c r="A213" s="27" t="s">
        <v>400</v>
      </c>
      <c r="B213" s="27" t="str">
        <f>INDEX(input!$A:$DZ,MATCH('2017-18'!$A213,input!$A:$A,0),MATCH('2017-18'!B$2,input!$1:$1,0))</f>
        <v>E3836</v>
      </c>
      <c r="C213" s="27" t="str">
        <f>INDEX(input!$A:$DZ,MATCH('2017-18'!$A213,input!$A:$A,0),MATCH('2017-18'!C$2,input!$1:$1,0))</f>
        <v>E07000228</v>
      </c>
      <c r="E213" s="27" t="str">
        <f>INDEX(input!$A:$DZ,MATCH('2017-18'!$A213,input!$A:$A,0),MATCH('2017-18'!E$2,input!$1:$1,0))</f>
        <v>Mid Sussex</v>
      </c>
      <c r="F213" s="137">
        <f>INDEX(input!$A:$DZ,MATCH('2017-18'!$A213,input!$A:$A,0),MATCH('2017-18'!F$2,input!$1:$1,0))</f>
        <v>16.257410400240097</v>
      </c>
      <c r="G213" s="106">
        <f>INDEX(input!$A:$DZ,MATCH('2017-18'!$A213,input!$A:$A,0),MATCH('2017-18'!G$2,input!$1:$1,0))</f>
        <v>2.128959521722098</v>
      </c>
      <c r="H213" s="106">
        <f>INDEX(input!$A:$DZ,MATCH('2017-18'!$A213,input!$A:$A,0),MATCH('2017-18'!H$2,input!$1:$1,0))</f>
        <v>3.0051921549277209E-2</v>
      </c>
      <c r="I213" s="105">
        <f>INDEX(input!$A:$DZ,MATCH('2017-18'!$A213,input!$A:$A,0),MATCH('2017-18'!I$2,input!$1:$1,0))</f>
        <v>9.1823417721000009</v>
      </c>
      <c r="J213" s="111">
        <f>INDEX(input!$A:$DZ,MATCH('2017-18'!$A213,input!$A:$A,0),MATCH('2017-18'!J$2,input!$1:$1,0))</f>
        <v>0</v>
      </c>
      <c r="K213" s="50">
        <f>INDEX(input!$A:$DZ,MATCH('2017-18'!$A213,input!$A:$A,0),MATCH('2017-18'!K$2,input!$1:$1,0))</f>
        <v>5.3110889999918149E-4</v>
      </c>
      <c r="L213" s="106">
        <f>INDEX(input!$A:$DZ,MATCH('2017-18'!$A213,input!$A:$A,0),MATCH('2017-18'!L$2,input!$1:$1,0))</f>
        <v>0</v>
      </c>
      <c r="M213" s="106">
        <f>INDEX(input!$A:$DZ,MATCH('2017-18'!$A213,input!$A:$A,0),MATCH('2017-18'!M$2,input!$1:$1,0))</f>
        <v>0</v>
      </c>
      <c r="N213" s="105">
        <f>INDEX(input!$A:$DZ,MATCH('2017-18'!$A213,input!$A:$A,0),MATCH('2017-18'!N$2,input!$1:$1,0))</f>
        <v>4.4080837328497786</v>
      </c>
      <c r="O213" s="105">
        <f>INDEX(input!$A:$DZ,MATCH('2017-18'!$A213,input!$A:$A,0),MATCH('2017-18'!O$2,input!$1:$1,0))</f>
        <v>4.8243364549452388E-3</v>
      </c>
      <c r="P213" s="103">
        <f>INDEX(input!$A:$DZ,MATCH('2017-18'!$A213,input!$A:$A,0),MATCH('2017-18'!P$2,input!$1:$1,0))</f>
        <v>0</v>
      </c>
      <c r="Q213" s="103">
        <f>INDEX(input!$A:$DZ,MATCH('2017-18'!$A213,input!$A:$A,0),MATCH('2017-18'!Q$2,input!$1:$1,0))</f>
        <v>0.14481112033892413</v>
      </c>
      <c r="R213" s="107">
        <f>INDEX(input!$A:$DZ,MATCH('2017-18'!$A213,input!$A:$A,0),MATCH('2017-18'!R$2,input!$1:$1,0))</f>
        <v>15.899603513915023</v>
      </c>
      <c r="S213" s="101">
        <f>INDEX(input!$A:$DZ,MATCH('2017-18'!$A213,input!$A:$A,0),MATCH('2017-18'!S$2,input!$1:$1,0))</f>
        <v>-2.2008848735207587</v>
      </c>
      <c r="W213" s="52"/>
    </row>
    <row r="214" spans="1:23" x14ac:dyDescent="0.25">
      <c r="A214" s="27" t="s">
        <v>402</v>
      </c>
      <c r="B214" s="27" t="str">
        <f>INDEX(input!$A:$DZ,MATCH('2017-18'!$A214,input!$A:$A,0),MATCH('2017-18'!B$2,input!$1:$1,0))</f>
        <v>E0702</v>
      </c>
      <c r="C214" s="27" t="str">
        <f>INDEX(input!$A:$DZ,MATCH('2017-18'!$A214,input!$A:$A,0),MATCH('2017-18'!C$2,input!$1:$1,0))</f>
        <v>E06000002</v>
      </c>
      <c r="E214" s="27" t="str">
        <f>INDEX(input!$A:$DZ,MATCH('2017-18'!$A214,input!$A:$A,0),MATCH('2017-18'!E$2,input!$1:$1,0))</f>
        <v>Middlesbrough</v>
      </c>
      <c r="F214" s="137">
        <f>INDEX(input!$A:$DZ,MATCH('2017-18'!$A214,input!$A:$A,0),MATCH('2017-18'!F$2,input!$1:$1,0))</f>
        <v>119.80109124884861</v>
      </c>
      <c r="G214" s="106">
        <f>INDEX(input!$A:$DZ,MATCH('2017-18'!$A214,input!$A:$A,0),MATCH('2017-18'!G$2,input!$1:$1,0))</f>
        <v>64.025895776839903</v>
      </c>
      <c r="H214" s="106">
        <f>INDEX(input!$A:$DZ,MATCH('2017-18'!$A214,input!$A:$A,0),MATCH('2017-18'!H$2,input!$1:$1,0))</f>
        <v>0.64554221165634207</v>
      </c>
      <c r="I214" s="105">
        <f>INDEX(input!$A:$DZ,MATCH('2017-18'!$A214,input!$A:$A,0),MATCH('2017-18'!I$2,input!$1:$1,0))</f>
        <v>47.252207315284345</v>
      </c>
      <c r="J214" s="111">
        <f>INDEX(input!$A:$DZ,MATCH('2017-18'!$A214,input!$A:$A,0),MATCH('2017-18'!J$2,input!$1:$1,0))</f>
        <v>1.8679468117156774</v>
      </c>
      <c r="K214" s="50">
        <f>INDEX(input!$A:$DZ,MATCH('2017-18'!$A214,input!$A:$A,0),MATCH('2017-18'!K$2,input!$1:$1,0))</f>
        <v>0</v>
      </c>
      <c r="L214" s="106">
        <f>INDEX(input!$A:$DZ,MATCH('2017-18'!$A214,input!$A:$A,0),MATCH('2017-18'!L$2,input!$1:$1,0))</f>
        <v>4.3280478640589397</v>
      </c>
      <c r="M214" s="106">
        <f>INDEX(input!$A:$DZ,MATCH('2017-18'!$A214,input!$A:$A,0),MATCH('2017-18'!M$2,input!$1:$1,0))</f>
        <v>0.761324</v>
      </c>
      <c r="N214" s="105">
        <f>INDEX(input!$A:$DZ,MATCH('2017-18'!$A214,input!$A:$A,0),MATCH('2017-18'!N$2,input!$1:$1,0))</f>
        <v>2.8536393211466669</v>
      </c>
      <c r="O214" s="105">
        <f>INDEX(input!$A:$DZ,MATCH('2017-18'!$A214,input!$A:$A,0),MATCH('2017-18'!O$2,input!$1:$1,0))</f>
        <v>0.10171818290861416</v>
      </c>
      <c r="P214" s="103">
        <f>INDEX(input!$A:$DZ,MATCH('2017-18'!$A214,input!$A:$A,0),MATCH('2017-18'!P$2,input!$1:$1,0))</f>
        <v>0</v>
      </c>
      <c r="Q214" s="103">
        <f>INDEX(input!$A:$DZ,MATCH('2017-18'!$A214,input!$A:$A,0),MATCH('2017-18'!Q$2,input!$1:$1,0))</f>
        <v>0</v>
      </c>
      <c r="R214" s="107">
        <f>INDEX(input!$A:$DZ,MATCH('2017-18'!$A214,input!$A:$A,0),MATCH('2017-18'!R$2,input!$1:$1,0))</f>
        <v>121.83632148361048</v>
      </c>
      <c r="S214" s="101">
        <f>INDEX(input!$A:$DZ,MATCH('2017-18'!$A214,input!$A:$A,0),MATCH('2017-18'!S$2,input!$1:$1,0))</f>
        <v>1.6988411487290467</v>
      </c>
      <c r="W214" s="52"/>
    </row>
    <row r="215" spans="1:23" x14ac:dyDescent="0.25">
      <c r="A215" s="27" t="s">
        <v>404</v>
      </c>
      <c r="B215" s="27" t="str">
        <f>INDEX(input!$A:$DZ,MATCH('2017-18'!$A215,input!$A:$A,0),MATCH('2017-18'!B$2,input!$1:$1,0))</f>
        <v>E0401</v>
      </c>
      <c r="C215" s="27" t="str">
        <f>INDEX(input!$A:$DZ,MATCH('2017-18'!$A215,input!$A:$A,0),MATCH('2017-18'!C$2,input!$1:$1,0))</f>
        <v>E06000042</v>
      </c>
      <c r="E215" s="27" t="str">
        <f>INDEX(input!$A:$DZ,MATCH('2017-18'!$A215,input!$A:$A,0),MATCH('2017-18'!E$2,input!$1:$1,0))</f>
        <v>Milton Keynes</v>
      </c>
      <c r="F215" s="137">
        <f>INDEX(input!$A:$DZ,MATCH('2017-18'!$A215,input!$A:$A,0),MATCH('2017-18'!F$2,input!$1:$1,0))</f>
        <v>179.01443640661657</v>
      </c>
      <c r="G215" s="106">
        <f>INDEX(input!$A:$DZ,MATCH('2017-18'!$A215,input!$A:$A,0),MATCH('2017-18'!G$2,input!$1:$1,0))</f>
        <v>60.803552654253316</v>
      </c>
      <c r="H215" s="106">
        <f>INDEX(input!$A:$DZ,MATCH('2017-18'!$A215,input!$A:$A,0),MATCH('2017-18'!H$2,input!$1:$1,0))</f>
        <v>0.65189485057830787</v>
      </c>
      <c r="I215" s="105">
        <f>INDEX(input!$A:$DZ,MATCH('2017-18'!$A215,input!$A:$A,0),MATCH('2017-18'!I$2,input!$1:$1,0))</f>
        <v>98.738281537228275</v>
      </c>
      <c r="J215" s="111">
        <f>INDEX(input!$A:$DZ,MATCH('2017-18'!$A215,input!$A:$A,0),MATCH('2017-18'!J$2,input!$1:$1,0))</f>
        <v>4.8991173487717212</v>
      </c>
      <c r="K215" s="50">
        <f>INDEX(input!$A:$DZ,MATCH('2017-18'!$A215,input!$A:$A,0),MATCH('2017-18'!K$2,input!$1:$1,0))</f>
        <v>0</v>
      </c>
      <c r="L215" s="106">
        <f>INDEX(input!$A:$DZ,MATCH('2017-18'!$A215,input!$A:$A,0),MATCH('2017-18'!L$2,input!$1:$1,0))</f>
        <v>3.407642622301625</v>
      </c>
      <c r="M215" s="106">
        <f>INDEX(input!$A:$DZ,MATCH('2017-18'!$A215,input!$A:$A,0),MATCH('2017-18'!M$2,input!$1:$1,0))</f>
        <v>0.91213599999999995</v>
      </c>
      <c r="N215" s="105">
        <f>INDEX(input!$A:$DZ,MATCH('2017-18'!$A215,input!$A:$A,0),MATCH('2017-18'!N$2,input!$1:$1,0))</f>
        <v>9.4025670774133321</v>
      </c>
      <c r="O215" s="105">
        <f>INDEX(input!$A:$DZ,MATCH('2017-18'!$A215,input!$A:$A,0),MATCH('2017-18'!O$2,input!$1:$1,0))</f>
        <v>0.10271916917434278</v>
      </c>
      <c r="P215" s="103">
        <f>INDEX(input!$A:$DZ,MATCH('2017-18'!$A215,input!$A:$A,0),MATCH('2017-18'!P$2,input!$1:$1,0))</f>
        <v>0</v>
      </c>
      <c r="Q215" s="103">
        <f>INDEX(input!$A:$DZ,MATCH('2017-18'!$A215,input!$A:$A,0),MATCH('2017-18'!Q$2,input!$1:$1,0))</f>
        <v>4.1579685689751931E-3</v>
      </c>
      <c r="R215" s="107">
        <f>INDEX(input!$A:$DZ,MATCH('2017-18'!$A215,input!$A:$A,0),MATCH('2017-18'!R$2,input!$1:$1,0))</f>
        <v>178.9220692282899</v>
      </c>
      <c r="S215" s="101">
        <f>INDEX(input!$A:$DZ,MATCH('2017-18'!$A215,input!$A:$A,0),MATCH('2017-18'!S$2,input!$1:$1,0))</f>
        <v>-5.1597614237586242E-2</v>
      </c>
      <c r="W215" s="52"/>
    </row>
    <row r="216" spans="1:23" x14ac:dyDescent="0.25">
      <c r="A216" s="27" t="s">
        <v>406</v>
      </c>
      <c r="B216" s="27" t="str">
        <f>INDEX(input!$A:$DZ,MATCH('2017-18'!$A216,input!$A:$A,0),MATCH('2017-18'!B$2,input!$1:$1,0))</f>
        <v>E3634</v>
      </c>
      <c r="C216" s="27" t="str">
        <f>INDEX(input!$A:$DZ,MATCH('2017-18'!$A216,input!$A:$A,0),MATCH('2017-18'!C$2,input!$1:$1,0))</f>
        <v>E07000210</v>
      </c>
      <c r="E216" s="27" t="str">
        <f>INDEX(input!$A:$DZ,MATCH('2017-18'!$A216,input!$A:$A,0),MATCH('2017-18'!E$2,input!$1:$1,0))</f>
        <v>Mole Valley</v>
      </c>
      <c r="F216" s="137">
        <f>INDEX(input!$A:$DZ,MATCH('2017-18'!$A216,input!$A:$A,0),MATCH('2017-18'!F$2,input!$1:$1,0))</f>
        <v>9.4419517579997816</v>
      </c>
      <c r="G216" s="106">
        <f>INDEX(input!$A:$DZ,MATCH('2017-18'!$A216,input!$A:$A,0),MATCH('2017-18'!G$2,input!$1:$1,0))</f>
        <v>1.2011501222858112</v>
      </c>
      <c r="H216" s="106">
        <f>INDEX(input!$A:$DZ,MATCH('2017-18'!$A216,input!$A:$A,0),MATCH('2017-18'!H$2,input!$1:$1,0))</f>
        <v>1.8043027587984289E-2</v>
      </c>
      <c r="I216" s="105">
        <f>INDEX(input!$A:$DZ,MATCH('2017-18'!$A216,input!$A:$A,0),MATCH('2017-18'!I$2,input!$1:$1,0))</f>
        <v>6.7198192109999999</v>
      </c>
      <c r="J216" s="111">
        <f>INDEX(input!$A:$DZ,MATCH('2017-18'!$A216,input!$A:$A,0),MATCH('2017-18'!J$2,input!$1:$1,0))</f>
        <v>0</v>
      </c>
      <c r="K216" s="50">
        <f>INDEX(input!$A:$DZ,MATCH('2017-18'!$A216,input!$A:$A,0),MATCH('2017-18'!K$2,input!$1:$1,0))</f>
        <v>6.5900709000000016E-2</v>
      </c>
      <c r="L216" s="106">
        <f>INDEX(input!$A:$DZ,MATCH('2017-18'!$A216,input!$A:$A,0),MATCH('2017-18'!L$2,input!$1:$1,0))</f>
        <v>0</v>
      </c>
      <c r="M216" s="106">
        <f>INDEX(input!$A:$DZ,MATCH('2017-18'!$A216,input!$A:$A,0),MATCH('2017-18'!M$2,input!$1:$1,0))</f>
        <v>0</v>
      </c>
      <c r="N216" s="105">
        <f>INDEX(input!$A:$DZ,MATCH('2017-18'!$A216,input!$A:$A,0),MATCH('2017-18'!N$2,input!$1:$1,0))</f>
        <v>0.98067949600000015</v>
      </c>
      <c r="O216" s="105">
        <f>INDEX(input!$A:$DZ,MATCH('2017-18'!$A216,input!$A:$A,0),MATCH('2017-18'!O$2,input!$1:$1,0))</f>
        <v>2.8430425575277194E-3</v>
      </c>
      <c r="P216" s="103">
        <f>INDEX(input!$A:$DZ,MATCH('2017-18'!$A216,input!$A:$A,0),MATCH('2017-18'!P$2,input!$1:$1,0))</f>
        <v>0</v>
      </c>
      <c r="Q216" s="103">
        <f>INDEX(input!$A:$DZ,MATCH('2017-18'!$A216,input!$A:$A,0),MATCH('2017-18'!Q$2,input!$1:$1,0))</f>
        <v>7.1307260745906625E-2</v>
      </c>
      <c r="R216" s="107">
        <f>INDEX(input!$A:$DZ,MATCH('2017-18'!$A216,input!$A:$A,0),MATCH('2017-18'!R$2,input!$1:$1,0))</f>
        <v>9.0597428691772297</v>
      </c>
      <c r="S216" s="101">
        <f>INDEX(input!$A:$DZ,MATCH('2017-18'!$A216,input!$A:$A,0),MATCH('2017-18'!S$2,input!$1:$1,0))</f>
        <v>-4.0479860374071697</v>
      </c>
      <c r="W216" s="52"/>
    </row>
    <row r="217" spans="1:23" x14ac:dyDescent="0.25">
      <c r="A217" s="27" t="s">
        <v>408</v>
      </c>
      <c r="B217" s="27" t="str">
        <f>INDEX(input!$A:$DZ,MATCH('2017-18'!$A217,input!$A:$A,0),MATCH('2017-18'!B$2,input!$1:$1,0))</f>
        <v>E1738</v>
      </c>
      <c r="C217" s="27" t="str">
        <f>INDEX(input!$A:$DZ,MATCH('2017-18'!$A217,input!$A:$A,0),MATCH('2017-18'!C$2,input!$1:$1,0))</f>
        <v>E07000091</v>
      </c>
      <c r="E217" s="27" t="str">
        <f>INDEX(input!$A:$DZ,MATCH('2017-18'!$A217,input!$A:$A,0),MATCH('2017-18'!E$2,input!$1:$1,0))</f>
        <v>New Forest</v>
      </c>
      <c r="F217" s="137">
        <f>INDEX(input!$A:$DZ,MATCH('2017-18'!$A217,input!$A:$A,0),MATCH('2017-18'!F$2,input!$1:$1,0))</f>
        <v>18.818766509882099</v>
      </c>
      <c r="G217" s="106">
        <f>INDEX(input!$A:$DZ,MATCH('2017-18'!$A217,input!$A:$A,0),MATCH('2017-18'!G$2,input!$1:$1,0))</f>
        <v>4.4557753036898475</v>
      </c>
      <c r="H217" s="106">
        <f>INDEX(input!$A:$DZ,MATCH('2017-18'!$A217,input!$A:$A,0),MATCH('2017-18'!H$2,input!$1:$1,0))</f>
        <v>5.6075719962360444E-2</v>
      </c>
      <c r="I217" s="105">
        <f>INDEX(input!$A:$DZ,MATCH('2017-18'!$A217,input!$A:$A,0),MATCH('2017-18'!I$2,input!$1:$1,0))</f>
        <v>11.331973021440001</v>
      </c>
      <c r="J217" s="111">
        <f>INDEX(input!$A:$DZ,MATCH('2017-18'!$A217,input!$A:$A,0),MATCH('2017-18'!J$2,input!$1:$1,0))</f>
        <v>0</v>
      </c>
      <c r="K217" s="50">
        <f>INDEX(input!$A:$DZ,MATCH('2017-18'!$A217,input!$A:$A,0),MATCH('2017-18'!K$2,input!$1:$1,0))</f>
        <v>0.12858045055999742</v>
      </c>
      <c r="L217" s="106">
        <f>INDEX(input!$A:$DZ,MATCH('2017-18'!$A217,input!$A:$A,0),MATCH('2017-18'!L$2,input!$1:$1,0))</f>
        <v>0</v>
      </c>
      <c r="M217" s="106">
        <f>INDEX(input!$A:$DZ,MATCH('2017-18'!$A217,input!$A:$A,0),MATCH('2017-18'!M$2,input!$1:$1,0))</f>
        <v>0</v>
      </c>
      <c r="N217" s="105">
        <f>INDEX(input!$A:$DZ,MATCH('2017-18'!$A217,input!$A:$A,0),MATCH('2017-18'!N$2,input!$1:$1,0))</f>
        <v>1.4806190355555557</v>
      </c>
      <c r="O217" s="105">
        <f>INDEX(input!$A:$DZ,MATCH('2017-18'!$A217,input!$A:$A,0),MATCH('2017-18'!O$2,input!$1:$1,0))</f>
        <v>8.9528649575151571E-3</v>
      </c>
      <c r="P217" s="103">
        <f>INDEX(input!$A:$DZ,MATCH('2017-18'!$A217,input!$A:$A,0),MATCH('2017-18'!P$2,input!$1:$1,0))</f>
        <v>0</v>
      </c>
      <c r="Q217" s="103">
        <f>INDEX(input!$A:$DZ,MATCH('2017-18'!$A217,input!$A:$A,0),MATCH('2017-18'!Q$2,input!$1:$1,0))</f>
        <v>0.1107299744627185</v>
      </c>
      <c r="R217" s="107">
        <f>INDEX(input!$A:$DZ,MATCH('2017-18'!$A217,input!$A:$A,0),MATCH('2017-18'!R$2,input!$1:$1,0))</f>
        <v>17.572706370627994</v>
      </c>
      <c r="S217" s="101">
        <f>INDEX(input!$A:$DZ,MATCH('2017-18'!$A217,input!$A:$A,0),MATCH('2017-18'!S$2,input!$1:$1,0))</f>
        <v>-6.6213698894652566</v>
      </c>
      <c r="W217" s="52"/>
    </row>
    <row r="218" spans="1:23" x14ac:dyDescent="0.25">
      <c r="A218" s="27" t="s">
        <v>410</v>
      </c>
      <c r="B218" s="27" t="str">
        <f>INDEX(input!$A:$DZ,MATCH('2017-18'!$A218,input!$A:$A,0),MATCH('2017-18'!B$2,input!$1:$1,0))</f>
        <v>E3036</v>
      </c>
      <c r="C218" s="27" t="str">
        <f>INDEX(input!$A:$DZ,MATCH('2017-18'!$A218,input!$A:$A,0),MATCH('2017-18'!C$2,input!$1:$1,0))</f>
        <v>E07000175</v>
      </c>
      <c r="E218" s="27" t="str">
        <f>INDEX(input!$A:$DZ,MATCH('2017-18'!$A218,input!$A:$A,0),MATCH('2017-18'!E$2,input!$1:$1,0))</f>
        <v>Newark And Sherwood</v>
      </c>
      <c r="F218" s="137">
        <f>INDEX(input!$A:$DZ,MATCH('2017-18'!$A218,input!$A:$A,0),MATCH('2017-18'!F$2,input!$1:$1,0))</f>
        <v>13.642019840806386</v>
      </c>
      <c r="G218" s="106">
        <f>INDEX(input!$A:$DZ,MATCH('2017-18'!$A218,input!$A:$A,0),MATCH('2017-18'!G$2,input!$1:$1,0))</f>
        <v>4.4831107544390427</v>
      </c>
      <c r="H218" s="106">
        <f>INDEX(input!$A:$DZ,MATCH('2017-18'!$A218,input!$A:$A,0),MATCH('2017-18'!H$2,input!$1:$1,0))</f>
        <v>5.1591489388050499E-2</v>
      </c>
      <c r="I218" s="105">
        <f>INDEX(input!$A:$DZ,MATCH('2017-18'!$A218,input!$A:$A,0),MATCH('2017-18'!I$2,input!$1:$1,0))</f>
        <v>6.3185444640000004</v>
      </c>
      <c r="J218" s="111">
        <f>INDEX(input!$A:$DZ,MATCH('2017-18'!$A218,input!$A:$A,0),MATCH('2017-18'!J$2,input!$1:$1,0))</f>
        <v>0</v>
      </c>
      <c r="K218" s="50">
        <f>INDEX(input!$A:$DZ,MATCH('2017-18'!$A218,input!$A:$A,0),MATCH('2017-18'!K$2,input!$1:$1,0))</f>
        <v>0</v>
      </c>
      <c r="L218" s="106">
        <f>INDEX(input!$A:$DZ,MATCH('2017-18'!$A218,input!$A:$A,0),MATCH('2017-18'!L$2,input!$1:$1,0))</f>
        <v>0</v>
      </c>
      <c r="M218" s="106">
        <f>INDEX(input!$A:$DZ,MATCH('2017-18'!$A218,input!$A:$A,0),MATCH('2017-18'!M$2,input!$1:$1,0))</f>
        <v>0</v>
      </c>
      <c r="N218" s="105">
        <f>INDEX(input!$A:$DZ,MATCH('2017-18'!$A218,input!$A:$A,0),MATCH('2017-18'!N$2,input!$1:$1,0))</f>
        <v>1.9032584889386666</v>
      </c>
      <c r="O218" s="105">
        <f>INDEX(input!$A:$DZ,MATCH('2017-18'!$A218,input!$A:$A,0),MATCH('2017-18'!O$2,input!$1:$1,0))</f>
        <v>8.1956613679160378E-3</v>
      </c>
      <c r="P218" s="103">
        <f>INDEX(input!$A:$DZ,MATCH('2017-18'!$A218,input!$A:$A,0),MATCH('2017-18'!P$2,input!$1:$1,0))</f>
        <v>3.0479984818831171E-2</v>
      </c>
      <c r="Q218" s="103">
        <f>INDEX(input!$A:$DZ,MATCH('2017-18'!$A218,input!$A:$A,0),MATCH('2017-18'!Q$2,input!$1:$1,0))</f>
        <v>0</v>
      </c>
      <c r="R218" s="107">
        <f>INDEX(input!$A:$DZ,MATCH('2017-18'!$A218,input!$A:$A,0),MATCH('2017-18'!R$2,input!$1:$1,0))</f>
        <v>12.795180842952506</v>
      </c>
      <c r="S218" s="101">
        <f>INDEX(input!$A:$DZ,MATCH('2017-18'!$A218,input!$A:$A,0),MATCH('2017-18'!S$2,input!$1:$1,0))</f>
        <v>-6.2075778201171605</v>
      </c>
      <c r="W218" s="52"/>
    </row>
    <row r="219" spans="1:23" x14ac:dyDescent="0.25">
      <c r="A219" s="27" t="s">
        <v>411</v>
      </c>
      <c r="B219" s="27" t="str">
        <f>INDEX(input!$A:$DZ,MATCH('2017-18'!$A219,input!$A:$A,0),MATCH('2017-18'!B$2,input!$1:$1,0))</f>
        <v>E4502</v>
      </c>
      <c r="C219" s="27" t="str">
        <f>INDEX(input!$A:$DZ,MATCH('2017-18'!$A219,input!$A:$A,0),MATCH('2017-18'!C$2,input!$1:$1,0))</f>
        <v>E08000021</v>
      </c>
      <c r="E219" s="27" t="str">
        <f>INDEX(input!$A:$DZ,MATCH('2017-18'!$A219,input!$A:$A,0),MATCH('2017-18'!E$2,input!$1:$1,0))</f>
        <v>Newcastle upon Tyne</v>
      </c>
      <c r="F219" s="137">
        <f>INDEX(input!$A:$DZ,MATCH('2017-18'!$A219,input!$A:$A,0),MATCH('2017-18'!F$2,input!$1:$1,0))</f>
        <v>239.10689090044266</v>
      </c>
      <c r="G219" s="106">
        <f>INDEX(input!$A:$DZ,MATCH('2017-18'!$A219,input!$A:$A,0),MATCH('2017-18'!G$2,input!$1:$1,0))</f>
        <v>128.87597619314144</v>
      </c>
      <c r="H219" s="106">
        <f>INDEX(input!$A:$DZ,MATCH('2017-18'!$A219,input!$A:$A,0),MATCH('2017-18'!H$2,input!$1:$1,0))</f>
        <v>1.26802206793066</v>
      </c>
      <c r="I219" s="105">
        <f>INDEX(input!$A:$DZ,MATCH('2017-18'!$A219,input!$A:$A,0),MATCH('2017-18'!I$2,input!$1:$1,0))</f>
        <v>92.031517555864639</v>
      </c>
      <c r="J219" s="111">
        <f>INDEX(input!$A:$DZ,MATCH('2017-18'!$A219,input!$A:$A,0),MATCH('2017-18'!J$2,input!$1:$1,0))</f>
        <v>4.566946306135371</v>
      </c>
      <c r="K219" s="50">
        <f>INDEX(input!$A:$DZ,MATCH('2017-18'!$A219,input!$A:$A,0),MATCH('2017-18'!K$2,input!$1:$1,0))</f>
        <v>0</v>
      </c>
      <c r="L219" s="106">
        <f>INDEX(input!$A:$DZ,MATCH('2017-18'!$A219,input!$A:$A,0),MATCH('2017-18'!L$2,input!$1:$1,0))</f>
        <v>8.4654260561853789</v>
      </c>
      <c r="M219" s="106">
        <f>INDEX(input!$A:$DZ,MATCH('2017-18'!$A219,input!$A:$A,0),MATCH('2017-18'!M$2,input!$1:$1,0))</f>
        <v>1.5075369999999999</v>
      </c>
      <c r="N219" s="105">
        <f>INDEX(input!$A:$DZ,MATCH('2017-18'!$A219,input!$A:$A,0),MATCH('2017-18'!N$2,input!$1:$1,0))</f>
        <v>7.219945391173332</v>
      </c>
      <c r="O219" s="105">
        <f>INDEX(input!$A:$DZ,MATCH('2017-18'!$A219,input!$A:$A,0),MATCH('2017-18'!O$2,input!$1:$1,0))</f>
        <v>0.20086048809966603</v>
      </c>
      <c r="P219" s="103">
        <f>INDEX(input!$A:$DZ,MATCH('2017-18'!$A219,input!$A:$A,0),MATCH('2017-18'!P$2,input!$1:$1,0))</f>
        <v>0</v>
      </c>
      <c r="Q219" s="103">
        <f>INDEX(input!$A:$DZ,MATCH('2017-18'!$A219,input!$A:$A,0),MATCH('2017-18'!Q$2,input!$1:$1,0))</f>
        <v>0</v>
      </c>
      <c r="R219" s="107">
        <f>INDEX(input!$A:$DZ,MATCH('2017-18'!$A219,input!$A:$A,0),MATCH('2017-18'!R$2,input!$1:$1,0))</f>
        <v>244.13623105853051</v>
      </c>
      <c r="S219" s="101">
        <f>INDEX(input!$A:$DZ,MATCH('2017-18'!$A219,input!$A:$A,0),MATCH('2017-18'!S$2,input!$1:$1,0))</f>
        <v>2.1033857030000602</v>
      </c>
      <c r="W219" s="52"/>
    </row>
    <row r="220" spans="1:23" x14ac:dyDescent="0.25">
      <c r="A220" s="27" t="s">
        <v>413</v>
      </c>
      <c r="B220" s="27" t="str">
        <f>INDEX(input!$A:$DZ,MATCH('2017-18'!$A220,input!$A:$A,0),MATCH('2017-18'!B$2,input!$1:$1,0))</f>
        <v>E3434</v>
      </c>
      <c r="C220" s="27" t="str">
        <f>INDEX(input!$A:$DZ,MATCH('2017-18'!$A220,input!$A:$A,0),MATCH('2017-18'!C$2,input!$1:$1,0))</f>
        <v>E07000195</v>
      </c>
      <c r="E220" s="27" t="str">
        <f>INDEX(input!$A:$DZ,MATCH('2017-18'!$A220,input!$A:$A,0),MATCH('2017-18'!E$2,input!$1:$1,0))</f>
        <v>Newcastle-under-Lyme</v>
      </c>
      <c r="F220" s="137">
        <f>INDEX(input!$A:$DZ,MATCH('2017-18'!$A220,input!$A:$A,0),MATCH('2017-18'!F$2,input!$1:$1,0))</f>
        <v>13.962590630007558</v>
      </c>
      <c r="G220" s="106">
        <f>INDEX(input!$A:$DZ,MATCH('2017-18'!$A220,input!$A:$A,0),MATCH('2017-18'!G$2,input!$1:$1,0))</f>
        <v>4.5489029570232598</v>
      </c>
      <c r="H220" s="106">
        <f>INDEX(input!$A:$DZ,MATCH('2017-18'!$A220,input!$A:$A,0),MATCH('2017-18'!H$2,input!$1:$1,0))</f>
        <v>5.2409070501002276E-2</v>
      </c>
      <c r="I220" s="105">
        <f>INDEX(input!$A:$DZ,MATCH('2017-18'!$A220,input!$A:$A,0),MATCH('2017-18'!I$2,input!$1:$1,0))</f>
        <v>6.7255158600000007</v>
      </c>
      <c r="J220" s="111">
        <f>INDEX(input!$A:$DZ,MATCH('2017-18'!$A220,input!$A:$A,0),MATCH('2017-18'!J$2,input!$1:$1,0))</f>
        <v>0</v>
      </c>
      <c r="K220" s="50">
        <f>INDEX(input!$A:$DZ,MATCH('2017-18'!$A220,input!$A:$A,0),MATCH('2017-18'!K$2,input!$1:$1,0))</f>
        <v>5.0827139999999681E-2</v>
      </c>
      <c r="L220" s="106">
        <f>INDEX(input!$A:$DZ,MATCH('2017-18'!$A220,input!$A:$A,0),MATCH('2017-18'!L$2,input!$1:$1,0))</f>
        <v>0</v>
      </c>
      <c r="M220" s="106">
        <f>INDEX(input!$A:$DZ,MATCH('2017-18'!$A220,input!$A:$A,0),MATCH('2017-18'!M$2,input!$1:$1,0))</f>
        <v>0</v>
      </c>
      <c r="N220" s="105">
        <f>INDEX(input!$A:$DZ,MATCH('2017-18'!$A220,input!$A:$A,0),MATCH('2017-18'!N$2,input!$1:$1,0))</f>
        <v>1.6217056208355554</v>
      </c>
      <c r="O220" s="105">
        <f>INDEX(input!$A:$DZ,MATCH('2017-18'!$A220,input!$A:$A,0),MATCH('2017-18'!O$2,input!$1:$1,0))</f>
        <v>8.3284653890517337E-3</v>
      </c>
      <c r="P220" s="103">
        <f>INDEX(input!$A:$DZ,MATCH('2017-18'!$A220,input!$A:$A,0),MATCH('2017-18'!P$2,input!$1:$1,0))</f>
        <v>0</v>
      </c>
      <c r="Q220" s="103">
        <f>INDEX(input!$A:$DZ,MATCH('2017-18'!$A220,input!$A:$A,0),MATCH('2017-18'!Q$2,input!$1:$1,0))</f>
        <v>0</v>
      </c>
      <c r="R220" s="107">
        <f>INDEX(input!$A:$DZ,MATCH('2017-18'!$A220,input!$A:$A,0),MATCH('2017-18'!R$2,input!$1:$1,0))</f>
        <v>13.007689113748871</v>
      </c>
      <c r="S220" s="101">
        <f>INDEX(input!$A:$DZ,MATCH('2017-18'!$A220,input!$A:$A,0),MATCH('2017-18'!S$2,input!$1:$1,0))</f>
        <v>-6.8389995922853331</v>
      </c>
      <c r="W220" s="52"/>
    </row>
    <row r="221" spans="1:23" x14ac:dyDescent="0.25">
      <c r="A221" s="27" t="s">
        <v>415</v>
      </c>
      <c r="B221" s="27" t="str">
        <f>INDEX(input!$A:$DZ,MATCH('2017-18'!$A221,input!$A:$A,0),MATCH('2017-18'!B$2,input!$1:$1,0))</f>
        <v>E5045</v>
      </c>
      <c r="C221" s="27" t="str">
        <f>INDEX(input!$A:$DZ,MATCH('2017-18'!$A221,input!$A:$A,0),MATCH('2017-18'!C$2,input!$1:$1,0))</f>
        <v>E09000025</v>
      </c>
      <c r="E221" s="27" t="str">
        <f>INDEX(input!$A:$DZ,MATCH('2017-18'!$A221,input!$A:$A,0),MATCH('2017-18'!E$2,input!$1:$1,0))</f>
        <v>Newham</v>
      </c>
      <c r="F221" s="137">
        <f>INDEX(input!$A:$DZ,MATCH('2017-18'!$A221,input!$A:$A,0),MATCH('2017-18'!F$2,input!$1:$1,0))</f>
        <v>253.16112268627515</v>
      </c>
      <c r="G221" s="106">
        <f>INDEX(input!$A:$DZ,MATCH('2017-18'!$A221,input!$A:$A,0),MATCH('2017-18'!G$2,input!$1:$1,0))</f>
        <v>160.47304094636394</v>
      </c>
      <c r="H221" s="106">
        <f>INDEX(input!$A:$DZ,MATCH('2017-18'!$A221,input!$A:$A,0),MATCH('2017-18'!H$2,input!$1:$1,0))</f>
        <v>1.5637149583767738</v>
      </c>
      <c r="I221" s="105">
        <f>INDEX(input!$A:$DZ,MATCH('2017-18'!$A221,input!$A:$A,0),MATCH('2017-18'!I$2,input!$1:$1,0))</f>
        <v>66.770839518555547</v>
      </c>
      <c r="J221" s="111">
        <f>INDEX(input!$A:$DZ,MATCH('2017-18'!$A221,input!$A:$A,0),MATCH('2017-18'!J$2,input!$1:$1,0))</f>
        <v>1.3352334274444506</v>
      </c>
      <c r="K221" s="50">
        <f>INDEX(input!$A:$DZ,MATCH('2017-18'!$A221,input!$A:$A,0),MATCH('2017-18'!K$2,input!$1:$1,0))</f>
        <v>0</v>
      </c>
      <c r="L221" s="106">
        <f>INDEX(input!$A:$DZ,MATCH('2017-18'!$A221,input!$A:$A,0),MATCH('2017-18'!L$2,input!$1:$1,0))</f>
        <v>8.8976646949297411</v>
      </c>
      <c r="M221" s="106">
        <f>INDEX(input!$A:$DZ,MATCH('2017-18'!$A221,input!$A:$A,0),MATCH('2017-18'!M$2,input!$1:$1,0))</f>
        <v>1.474974</v>
      </c>
      <c r="N221" s="105">
        <f>INDEX(input!$A:$DZ,MATCH('2017-18'!$A221,input!$A:$A,0),MATCH('2017-18'!N$2,input!$1:$1,0))</f>
        <v>11.417525857848888</v>
      </c>
      <c r="O221" s="105">
        <f>INDEX(input!$A:$DZ,MATCH('2017-18'!$A221,input!$A:$A,0),MATCH('2017-18'!O$2,input!$1:$1,0))</f>
        <v>0.24714340453688466</v>
      </c>
      <c r="P221" s="103">
        <f>INDEX(input!$A:$DZ,MATCH('2017-18'!$A221,input!$A:$A,0),MATCH('2017-18'!P$2,input!$1:$1,0))</f>
        <v>0</v>
      </c>
      <c r="Q221" s="103">
        <f>INDEX(input!$A:$DZ,MATCH('2017-18'!$A221,input!$A:$A,0),MATCH('2017-18'!Q$2,input!$1:$1,0))</f>
        <v>0</v>
      </c>
      <c r="R221" s="107">
        <f>INDEX(input!$A:$DZ,MATCH('2017-18'!$A221,input!$A:$A,0),MATCH('2017-18'!R$2,input!$1:$1,0))</f>
        <v>252.18013680805618</v>
      </c>
      <c r="S221" s="101">
        <f>INDEX(input!$A:$DZ,MATCH('2017-18'!$A221,input!$A:$A,0),MATCH('2017-18'!S$2,input!$1:$1,0))</f>
        <v>-0.38749467841262542</v>
      </c>
      <c r="W221" s="52"/>
    </row>
    <row r="222" spans="1:23" x14ac:dyDescent="0.25">
      <c r="A222" s="27" t="s">
        <v>417</v>
      </c>
      <c r="B222" s="27" t="str">
        <f>INDEX(input!$A:$DZ,MATCH('2017-18'!$A222,input!$A:$A,0),MATCH('2017-18'!B$2,input!$1:$1,0))</f>
        <v>E2620</v>
      </c>
      <c r="C222" s="27" t="str">
        <f>INDEX(input!$A:$DZ,MATCH('2017-18'!$A222,input!$A:$A,0),MATCH('2017-18'!C$2,input!$1:$1,0))</f>
        <v>E10000020</v>
      </c>
      <c r="E222" s="27" t="str">
        <f>INDEX(input!$A:$DZ,MATCH('2017-18'!$A222,input!$A:$A,0),MATCH('2017-18'!E$2,input!$1:$1,0))</f>
        <v>Norfolk</v>
      </c>
      <c r="F222" s="137">
        <f>INDEX(input!$A:$DZ,MATCH('2017-18'!$A222,input!$A:$A,0),MATCH('2017-18'!F$2,input!$1:$1,0))</f>
        <v>594.38171191883816</v>
      </c>
      <c r="G222" s="106">
        <f>INDEX(input!$A:$DZ,MATCH('2017-18'!$A222,input!$A:$A,0),MATCH('2017-18'!G$2,input!$1:$1,0))</f>
        <v>222.69304879377219</v>
      </c>
      <c r="H222" s="106">
        <f>INDEX(input!$A:$DZ,MATCH('2017-18'!$A222,input!$A:$A,0),MATCH('2017-18'!H$2,input!$1:$1,0))</f>
        <v>2.1746089198090655</v>
      </c>
      <c r="I222" s="105">
        <f>INDEX(input!$A:$DZ,MATCH('2017-18'!$A222,input!$A:$A,0),MATCH('2017-18'!I$2,input!$1:$1,0))</f>
        <v>337.84397708314913</v>
      </c>
      <c r="J222" s="111">
        <f>INDEX(input!$A:$DZ,MATCH('2017-18'!$A222,input!$A:$A,0),MATCH('2017-18'!J$2,input!$1:$1,0))</f>
        <v>16.77626904685086</v>
      </c>
      <c r="K222" s="50">
        <f>INDEX(input!$A:$DZ,MATCH('2017-18'!$A222,input!$A:$A,0),MATCH('2017-18'!K$2,input!$1:$1,0))</f>
        <v>0</v>
      </c>
      <c r="L222" s="106">
        <f>INDEX(input!$A:$DZ,MATCH('2017-18'!$A222,input!$A:$A,0),MATCH('2017-18'!L$2,input!$1:$1,0))</f>
        <v>20.446449382066856</v>
      </c>
      <c r="M222" s="106">
        <f>INDEX(input!$A:$DZ,MATCH('2017-18'!$A222,input!$A:$A,0),MATCH('2017-18'!M$2,input!$1:$1,0))</f>
        <v>4.1973500000000001</v>
      </c>
      <c r="N222" s="105">
        <f>INDEX(input!$A:$DZ,MATCH('2017-18'!$A222,input!$A:$A,0),MATCH('2017-18'!N$2,input!$1:$1,0))</f>
        <v>3.9982115470631117</v>
      </c>
      <c r="O222" s="105">
        <f>INDEX(input!$A:$DZ,MATCH('2017-18'!$A222,input!$A:$A,0),MATCH('2017-18'!O$2,input!$1:$1,0))</f>
        <v>0.34659904516521356</v>
      </c>
      <c r="P222" s="103">
        <f>INDEX(input!$A:$DZ,MATCH('2017-18'!$A222,input!$A:$A,0),MATCH('2017-18'!P$2,input!$1:$1,0))</f>
        <v>3.1950106322192409</v>
      </c>
      <c r="Q222" s="103">
        <f>INDEX(input!$A:$DZ,MATCH('2017-18'!$A222,input!$A:$A,0),MATCH('2017-18'!Q$2,input!$1:$1,0))</f>
        <v>1.6574868583180877</v>
      </c>
      <c r="R222" s="107">
        <f>INDEX(input!$A:$DZ,MATCH('2017-18'!$A222,input!$A:$A,0),MATCH('2017-18'!R$2,input!$1:$1,0))</f>
        <v>613.32901130841367</v>
      </c>
      <c r="S222" s="101">
        <f>INDEX(input!$A:$DZ,MATCH('2017-18'!$A222,input!$A:$A,0),MATCH('2017-18'!S$2,input!$1:$1,0))</f>
        <v>3.1877325647197363</v>
      </c>
      <c r="W222" s="52"/>
    </row>
    <row r="223" spans="1:23" x14ac:dyDescent="0.25">
      <c r="A223" s="27" t="s">
        <v>419</v>
      </c>
      <c r="B223" s="27" t="str">
        <f>INDEX(input!$A:$DZ,MATCH('2017-18'!$A223,input!$A:$A,0),MATCH('2017-18'!B$2,input!$1:$1,0))</f>
        <v>E1134</v>
      </c>
      <c r="C223" s="27" t="str">
        <f>INDEX(input!$A:$DZ,MATCH('2017-18'!$A223,input!$A:$A,0),MATCH('2017-18'!C$2,input!$1:$1,0))</f>
        <v>E07000043</v>
      </c>
      <c r="E223" s="27" t="str">
        <f>INDEX(input!$A:$DZ,MATCH('2017-18'!$A223,input!$A:$A,0),MATCH('2017-18'!E$2,input!$1:$1,0))</f>
        <v>North Devon</v>
      </c>
      <c r="F223" s="137">
        <f>INDEX(input!$A:$DZ,MATCH('2017-18'!$A223,input!$A:$A,0),MATCH('2017-18'!F$2,input!$1:$1,0))</f>
        <v>11.283947316477864</v>
      </c>
      <c r="G223" s="106">
        <f>INDEX(input!$A:$DZ,MATCH('2017-18'!$A223,input!$A:$A,0),MATCH('2017-18'!G$2,input!$1:$1,0))</f>
        <v>3.6223648791782925</v>
      </c>
      <c r="H223" s="106">
        <f>INDEX(input!$A:$DZ,MATCH('2017-18'!$A223,input!$A:$A,0),MATCH('2017-18'!H$2,input!$1:$1,0))</f>
        <v>4.1954315217472303E-2</v>
      </c>
      <c r="I223" s="105">
        <f>INDEX(input!$A:$DZ,MATCH('2017-18'!$A223,input!$A:$A,0),MATCH('2017-18'!I$2,input!$1:$1,0))</f>
        <v>5.6107020354000001</v>
      </c>
      <c r="J223" s="111">
        <f>INDEX(input!$A:$DZ,MATCH('2017-18'!$A223,input!$A:$A,0),MATCH('2017-18'!J$2,input!$1:$1,0))</f>
        <v>0</v>
      </c>
      <c r="K223" s="50">
        <f>INDEX(input!$A:$DZ,MATCH('2017-18'!$A223,input!$A:$A,0),MATCH('2017-18'!K$2,input!$1:$1,0))</f>
        <v>5.3833734599999808E-2</v>
      </c>
      <c r="L223" s="106">
        <f>INDEX(input!$A:$DZ,MATCH('2017-18'!$A223,input!$A:$A,0),MATCH('2017-18'!L$2,input!$1:$1,0))</f>
        <v>0</v>
      </c>
      <c r="M223" s="106">
        <f>INDEX(input!$A:$DZ,MATCH('2017-18'!$A223,input!$A:$A,0),MATCH('2017-18'!M$2,input!$1:$1,0))</f>
        <v>0</v>
      </c>
      <c r="N223" s="105">
        <f>INDEX(input!$A:$DZ,MATCH('2017-18'!$A223,input!$A:$A,0),MATCH('2017-18'!N$2,input!$1:$1,0))</f>
        <v>1.1434248218453336</v>
      </c>
      <c r="O223" s="105">
        <f>INDEX(input!$A:$DZ,MATCH('2017-18'!$A223,input!$A:$A,0),MATCH('2017-18'!O$2,input!$1:$1,0))</f>
        <v>6.7012732175551221E-3</v>
      </c>
      <c r="P223" s="103">
        <f>INDEX(input!$A:$DZ,MATCH('2017-18'!$A223,input!$A:$A,0),MATCH('2017-18'!P$2,input!$1:$1,0))</f>
        <v>0.2489186799280825</v>
      </c>
      <c r="Q223" s="103">
        <f>INDEX(input!$A:$DZ,MATCH('2017-18'!$A223,input!$A:$A,0),MATCH('2017-18'!Q$2,input!$1:$1,0))</f>
        <v>0</v>
      </c>
      <c r="R223" s="107">
        <f>INDEX(input!$A:$DZ,MATCH('2017-18'!$A223,input!$A:$A,0),MATCH('2017-18'!R$2,input!$1:$1,0))</f>
        <v>10.727899739386736</v>
      </c>
      <c r="S223" s="101">
        <f>INDEX(input!$A:$DZ,MATCH('2017-18'!$A223,input!$A:$A,0),MATCH('2017-18'!S$2,input!$1:$1,0))</f>
        <v>-4.9277753741293617</v>
      </c>
      <c r="W223" s="52"/>
    </row>
    <row r="224" spans="1:23" x14ac:dyDescent="0.25">
      <c r="A224" s="27" t="s">
        <v>421</v>
      </c>
      <c r="B224" s="27" t="str">
        <f>INDEX(input!$A:$DZ,MATCH('2017-18'!$A224,input!$A:$A,0),MATCH('2017-18'!B$2,input!$1:$1,0))</f>
        <v>E1234</v>
      </c>
      <c r="C224" s="27" t="str">
        <f>INDEX(input!$A:$DZ,MATCH('2017-18'!$A224,input!$A:$A,0),MATCH('2017-18'!C$2,input!$1:$1,0))</f>
        <v>E07000050</v>
      </c>
      <c r="E224" s="27" t="str">
        <f>INDEX(input!$A:$DZ,MATCH('2017-18'!$A224,input!$A:$A,0),MATCH('2017-18'!E$2,input!$1:$1,0))</f>
        <v>North Dorset</v>
      </c>
      <c r="F224" s="137">
        <f>INDEX(input!$A:$DZ,MATCH('2017-18'!$A224,input!$A:$A,0),MATCH('2017-18'!F$2,input!$1:$1,0))</f>
        <v>7.5654234684523587</v>
      </c>
      <c r="G224" s="106">
        <f>INDEX(input!$A:$DZ,MATCH('2017-18'!$A224,input!$A:$A,0),MATCH('2017-18'!G$2,input!$1:$1,0))</f>
        <v>1.9443645547521584</v>
      </c>
      <c r="H224" s="106">
        <f>INDEX(input!$A:$DZ,MATCH('2017-18'!$A224,input!$A:$A,0),MATCH('2017-18'!H$2,input!$1:$1,0))</f>
        <v>2.3277120416638569E-2</v>
      </c>
      <c r="I224" s="105">
        <f>INDEX(input!$A:$DZ,MATCH('2017-18'!$A224,input!$A:$A,0),MATCH('2017-18'!I$2,input!$1:$1,0))</f>
        <v>3.0180909457583995</v>
      </c>
      <c r="J224" s="111">
        <f>INDEX(input!$A:$DZ,MATCH('2017-18'!$A224,input!$A:$A,0),MATCH('2017-18'!J$2,input!$1:$1,0))</f>
        <v>0</v>
      </c>
      <c r="K224" s="50">
        <f>INDEX(input!$A:$DZ,MATCH('2017-18'!$A224,input!$A:$A,0),MATCH('2017-18'!K$2,input!$1:$1,0))</f>
        <v>0.14190485024159999</v>
      </c>
      <c r="L224" s="106">
        <f>INDEX(input!$A:$DZ,MATCH('2017-18'!$A224,input!$A:$A,0),MATCH('2017-18'!L$2,input!$1:$1,0))</f>
        <v>0</v>
      </c>
      <c r="M224" s="106">
        <f>INDEX(input!$A:$DZ,MATCH('2017-18'!$A224,input!$A:$A,0),MATCH('2017-18'!M$2,input!$1:$1,0))</f>
        <v>0</v>
      </c>
      <c r="N224" s="105">
        <f>INDEX(input!$A:$DZ,MATCH('2017-18'!$A224,input!$A:$A,0),MATCH('2017-18'!N$2,input!$1:$1,0))</f>
        <v>1.4346686044515555</v>
      </c>
      <c r="O224" s="105">
        <f>INDEX(input!$A:$DZ,MATCH('2017-18'!$A224,input!$A:$A,0),MATCH('2017-18'!O$2,input!$1:$1,0))</f>
        <v>3.6951467433971427E-3</v>
      </c>
      <c r="P224" s="103">
        <f>INDEX(input!$A:$DZ,MATCH('2017-18'!$A224,input!$A:$A,0),MATCH('2017-18'!P$2,input!$1:$1,0))</f>
        <v>0.24475236694066818</v>
      </c>
      <c r="Q224" s="103">
        <f>INDEX(input!$A:$DZ,MATCH('2017-18'!$A224,input!$A:$A,0),MATCH('2017-18'!Q$2,input!$1:$1,0))</f>
        <v>0</v>
      </c>
      <c r="R224" s="107">
        <f>INDEX(input!$A:$DZ,MATCH('2017-18'!$A224,input!$A:$A,0),MATCH('2017-18'!R$2,input!$1:$1,0))</f>
        <v>6.8107535893044178</v>
      </c>
      <c r="S224" s="101">
        <f>INDEX(input!$A:$DZ,MATCH('2017-18'!$A224,input!$A:$A,0),MATCH('2017-18'!S$2,input!$1:$1,0))</f>
        <v>-9.9752496644093682</v>
      </c>
      <c r="W224" s="52"/>
    </row>
    <row r="225" spans="1:23" x14ac:dyDescent="0.25">
      <c r="A225" s="27" t="s">
        <v>423</v>
      </c>
      <c r="B225" s="27" t="str">
        <f>INDEX(input!$A:$DZ,MATCH('2017-18'!$A225,input!$A:$A,0),MATCH('2017-18'!B$2,input!$1:$1,0))</f>
        <v>E1038</v>
      </c>
      <c r="C225" s="27" t="str">
        <f>INDEX(input!$A:$DZ,MATCH('2017-18'!$A225,input!$A:$A,0),MATCH('2017-18'!C$2,input!$1:$1,0))</f>
        <v>E07000038</v>
      </c>
      <c r="E225" s="27" t="str">
        <f>INDEX(input!$A:$DZ,MATCH('2017-18'!$A225,input!$A:$A,0),MATCH('2017-18'!E$2,input!$1:$1,0))</f>
        <v>North East Derbyshire</v>
      </c>
      <c r="F225" s="137">
        <f>INDEX(input!$A:$DZ,MATCH('2017-18'!$A225,input!$A:$A,0),MATCH('2017-18'!F$2,input!$1:$1,0))</f>
        <v>10.436489425475679</v>
      </c>
      <c r="G225" s="106">
        <f>INDEX(input!$A:$DZ,MATCH('2017-18'!$A225,input!$A:$A,0),MATCH('2017-18'!G$2,input!$1:$1,0))</f>
        <v>3.3231044654627482</v>
      </c>
      <c r="H225" s="106">
        <f>INDEX(input!$A:$DZ,MATCH('2017-18'!$A225,input!$A:$A,0),MATCH('2017-18'!H$2,input!$1:$1,0))</f>
        <v>3.930541229258297E-2</v>
      </c>
      <c r="I225" s="105">
        <f>INDEX(input!$A:$DZ,MATCH('2017-18'!$A225,input!$A:$A,0),MATCH('2017-18'!I$2,input!$1:$1,0))</f>
        <v>5.4729082831199998</v>
      </c>
      <c r="J225" s="111">
        <f>INDEX(input!$A:$DZ,MATCH('2017-18'!$A225,input!$A:$A,0),MATCH('2017-18'!J$2,input!$1:$1,0))</f>
        <v>0</v>
      </c>
      <c r="K225" s="50">
        <f>INDEX(input!$A:$DZ,MATCH('2017-18'!$A225,input!$A:$A,0),MATCH('2017-18'!K$2,input!$1:$1,0))</f>
        <v>4.2998416880000799E-2</v>
      </c>
      <c r="L225" s="106">
        <f>INDEX(input!$A:$DZ,MATCH('2017-18'!$A225,input!$A:$A,0),MATCH('2017-18'!L$2,input!$1:$1,0))</f>
        <v>0</v>
      </c>
      <c r="M225" s="106">
        <f>INDEX(input!$A:$DZ,MATCH('2017-18'!$A225,input!$A:$A,0),MATCH('2017-18'!M$2,input!$1:$1,0))</f>
        <v>0</v>
      </c>
      <c r="N225" s="105">
        <f>INDEX(input!$A:$DZ,MATCH('2017-18'!$A225,input!$A:$A,0),MATCH('2017-18'!N$2,input!$1:$1,0))</f>
        <v>1.0908317544035555</v>
      </c>
      <c r="O225" s="105">
        <f>INDEX(input!$A:$DZ,MATCH('2017-18'!$A225,input!$A:$A,0),MATCH('2017-18'!O$2,input!$1:$1,0))</f>
        <v>6.1933596977595913E-3</v>
      </c>
      <c r="P225" s="103">
        <f>INDEX(input!$A:$DZ,MATCH('2017-18'!$A225,input!$A:$A,0),MATCH('2017-18'!P$2,input!$1:$1,0))</f>
        <v>0</v>
      </c>
      <c r="Q225" s="103">
        <f>INDEX(input!$A:$DZ,MATCH('2017-18'!$A225,input!$A:$A,0),MATCH('2017-18'!Q$2,input!$1:$1,0))</f>
        <v>5.0621949047571658E-3</v>
      </c>
      <c r="R225" s="107">
        <f>INDEX(input!$A:$DZ,MATCH('2017-18'!$A225,input!$A:$A,0),MATCH('2017-18'!R$2,input!$1:$1,0))</f>
        <v>9.9804038867614047</v>
      </c>
      <c r="S225" s="101">
        <f>INDEX(input!$A:$DZ,MATCH('2017-18'!$A225,input!$A:$A,0),MATCH('2017-18'!S$2,input!$1:$1,0))</f>
        <v>-4.3701049282046984</v>
      </c>
      <c r="W225" s="52"/>
    </row>
    <row r="226" spans="1:23" x14ac:dyDescent="0.25">
      <c r="A226" s="27" t="s">
        <v>425</v>
      </c>
      <c r="B226" s="27" t="str">
        <f>INDEX(input!$A:$DZ,MATCH('2017-18'!$A226,input!$A:$A,0),MATCH('2017-18'!B$2,input!$1:$1,0))</f>
        <v>E2003</v>
      </c>
      <c r="C226" s="27" t="str">
        <f>INDEX(input!$A:$DZ,MATCH('2017-18'!$A226,input!$A:$A,0),MATCH('2017-18'!C$2,input!$1:$1,0))</f>
        <v>E06000012</v>
      </c>
      <c r="E226" s="27" t="str">
        <f>INDEX(input!$A:$DZ,MATCH('2017-18'!$A226,input!$A:$A,0),MATCH('2017-18'!E$2,input!$1:$1,0))</f>
        <v>North East Lincolnshire</v>
      </c>
      <c r="F226" s="137">
        <f>INDEX(input!$A:$DZ,MATCH('2017-18'!$A226,input!$A:$A,0),MATCH('2017-18'!F$2,input!$1:$1,0))</f>
        <v>119.28049122491088</v>
      </c>
      <c r="G226" s="106">
        <f>INDEX(input!$A:$DZ,MATCH('2017-18'!$A226,input!$A:$A,0),MATCH('2017-18'!G$2,input!$1:$1,0))</f>
        <v>54.85969331233995</v>
      </c>
      <c r="H226" s="106">
        <f>INDEX(input!$A:$DZ,MATCH('2017-18'!$A226,input!$A:$A,0),MATCH('2017-18'!H$2,input!$1:$1,0))</f>
        <v>0.55735831370443079</v>
      </c>
      <c r="I226" s="105">
        <f>INDEX(input!$A:$DZ,MATCH('2017-18'!$A226,input!$A:$A,0),MATCH('2017-18'!I$2,input!$1:$1,0))</f>
        <v>56.48553534055268</v>
      </c>
      <c r="J226" s="111">
        <f>INDEX(input!$A:$DZ,MATCH('2017-18'!$A226,input!$A:$A,0),MATCH('2017-18'!J$2,input!$1:$1,0))</f>
        <v>2.8002721634473131</v>
      </c>
      <c r="K226" s="50">
        <f>INDEX(input!$A:$DZ,MATCH('2017-18'!$A226,input!$A:$A,0),MATCH('2017-18'!K$2,input!$1:$1,0))</f>
        <v>0</v>
      </c>
      <c r="L226" s="106">
        <f>INDEX(input!$A:$DZ,MATCH('2017-18'!$A226,input!$A:$A,0),MATCH('2017-18'!L$2,input!$1:$1,0))</f>
        <v>4.0912881578349474</v>
      </c>
      <c r="M226" s="106">
        <f>INDEX(input!$A:$DZ,MATCH('2017-18'!$A226,input!$A:$A,0),MATCH('2017-18'!M$2,input!$1:$1,0))</f>
        <v>0.78319399999999995</v>
      </c>
      <c r="N226" s="105">
        <f>INDEX(input!$A:$DZ,MATCH('2017-18'!$A226,input!$A:$A,0),MATCH('2017-18'!N$2,input!$1:$1,0))</f>
        <v>1.583156832222222</v>
      </c>
      <c r="O226" s="105">
        <f>INDEX(input!$A:$DZ,MATCH('2017-18'!$A226,input!$A:$A,0),MATCH('2017-18'!O$2,input!$1:$1,0))</f>
        <v>8.8442019834097579E-2</v>
      </c>
      <c r="P226" s="103">
        <f>INDEX(input!$A:$DZ,MATCH('2017-18'!$A226,input!$A:$A,0),MATCH('2017-18'!P$2,input!$1:$1,0))</f>
        <v>0</v>
      </c>
      <c r="Q226" s="103">
        <f>INDEX(input!$A:$DZ,MATCH('2017-18'!$A226,input!$A:$A,0),MATCH('2017-18'!Q$2,input!$1:$1,0))</f>
        <v>0</v>
      </c>
      <c r="R226" s="107">
        <f>INDEX(input!$A:$DZ,MATCH('2017-18'!$A226,input!$A:$A,0),MATCH('2017-18'!R$2,input!$1:$1,0))</f>
        <v>121.24894013993564</v>
      </c>
      <c r="S226" s="101">
        <f>INDEX(input!$A:$DZ,MATCH('2017-18'!$A226,input!$A:$A,0),MATCH('2017-18'!S$2,input!$1:$1,0))</f>
        <v>1.6502689541352922</v>
      </c>
      <c r="W226" s="52"/>
    </row>
    <row r="227" spans="1:23" x14ac:dyDescent="0.25">
      <c r="A227" s="27" t="s">
        <v>427</v>
      </c>
      <c r="B227" s="27" t="str">
        <f>INDEX(input!$A:$DZ,MATCH('2017-18'!$A227,input!$A:$A,0),MATCH('2017-18'!B$2,input!$1:$1,0))</f>
        <v>E1935</v>
      </c>
      <c r="C227" s="27" t="str">
        <f>INDEX(input!$A:$DZ,MATCH('2017-18'!$A227,input!$A:$A,0),MATCH('2017-18'!C$2,input!$1:$1,0))</f>
        <v>E07000099</v>
      </c>
      <c r="E227" s="27" t="str">
        <f>INDEX(input!$A:$DZ,MATCH('2017-18'!$A227,input!$A:$A,0),MATCH('2017-18'!E$2,input!$1:$1,0))</f>
        <v>North Hertfordshire</v>
      </c>
      <c r="F227" s="137">
        <f>INDEX(input!$A:$DZ,MATCH('2017-18'!$A227,input!$A:$A,0),MATCH('2017-18'!F$2,input!$1:$1,0))</f>
        <v>16.392352438223959</v>
      </c>
      <c r="G227" s="106">
        <f>INDEX(input!$A:$DZ,MATCH('2017-18'!$A227,input!$A:$A,0),MATCH('2017-18'!G$2,input!$1:$1,0))</f>
        <v>2.545678684522569</v>
      </c>
      <c r="H227" s="106">
        <f>INDEX(input!$A:$DZ,MATCH('2017-18'!$A227,input!$A:$A,0),MATCH('2017-18'!H$2,input!$1:$1,0))</f>
        <v>3.8239808565789665E-2</v>
      </c>
      <c r="I227" s="105">
        <f>INDEX(input!$A:$DZ,MATCH('2017-18'!$A227,input!$A:$A,0),MATCH('2017-18'!I$2,input!$1:$1,0))</f>
        <v>10.517810021040001</v>
      </c>
      <c r="J227" s="111">
        <f>INDEX(input!$A:$DZ,MATCH('2017-18'!$A227,input!$A:$A,0),MATCH('2017-18'!J$2,input!$1:$1,0))</f>
        <v>0</v>
      </c>
      <c r="K227" s="50">
        <f>INDEX(input!$A:$DZ,MATCH('2017-18'!$A227,input!$A:$A,0),MATCH('2017-18'!K$2,input!$1:$1,0))</f>
        <v>3.7011930959998086E-2</v>
      </c>
      <c r="L227" s="106">
        <f>INDEX(input!$A:$DZ,MATCH('2017-18'!$A227,input!$A:$A,0),MATCH('2017-18'!L$2,input!$1:$1,0))</f>
        <v>0</v>
      </c>
      <c r="M227" s="106">
        <f>INDEX(input!$A:$DZ,MATCH('2017-18'!$A227,input!$A:$A,0),MATCH('2017-18'!M$2,input!$1:$1,0))</f>
        <v>0</v>
      </c>
      <c r="N227" s="105">
        <f>INDEX(input!$A:$DZ,MATCH('2017-18'!$A227,input!$A:$A,0),MATCH('2017-18'!N$2,input!$1:$1,0))</f>
        <v>1.9856168726471111</v>
      </c>
      <c r="O227" s="105">
        <f>INDEX(input!$A:$DZ,MATCH('2017-18'!$A227,input!$A:$A,0),MATCH('2017-18'!O$2,input!$1:$1,0))</f>
        <v>6.0254523590403432E-3</v>
      </c>
      <c r="P227" s="103">
        <f>INDEX(input!$A:$DZ,MATCH('2017-18'!$A227,input!$A:$A,0),MATCH('2017-18'!P$2,input!$1:$1,0))</f>
        <v>0</v>
      </c>
      <c r="Q227" s="103">
        <f>INDEX(input!$A:$DZ,MATCH('2017-18'!$A227,input!$A:$A,0),MATCH('2017-18'!Q$2,input!$1:$1,0))</f>
        <v>0.1406232315445981</v>
      </c>
      <c r="R227" s="107">
        <f>INDEX(input!$A:$DZ,MATCH('2017-18'!$A227,input!$A:$A,0),MATCH('2017-18'!R$2,input!$1:$1,0))</f>
        <v>15.271006001639106</v>
      </c>
      <c r="S227" s="101">
        <f>INDEX(input!$A:$DZ,MATCH('2017-18'!$A227,input!$A:$A,0),MATCH('2017-18'!S$2,input!$1:$1,0))</f>
        <v>-6.8406681762776085</v>
      </c>
      <c r="W227" s="52"/>
    </row>
    <row r="228" spans="1:23" x14ac:dyDescent="0.25">
      <c r="A228" s="27" t="s">
        <v>429</v>
      </c>
      <c r="B228" s="27" t="str">
        <f>INDEX(input!$A:$DZ,MATCH('2017-18'!$A228,input!$A:$A,0),MATCH('2017-18'!B$2,input!$1:$1,0))</f>
        <v>E2534</v>
      </c>
      <c r="C228" s="27" t="str">
        <f>INDEX(input!$A:$DZ,MATCH('2017-18'!$A228,input!$A:$A,0),MATCH('2017-18'!C$2,input!$1:$1,0))</f>
        <v>E07000139</v>
      </c>
      <c r="E228" s="27" t="str">
        <f>INDEX(input!$A:$DZ,MATCH('2017-18'!$A228,input!$A:$A,0),MATCH('2017-18'!E$2,input!$1:$1,0))</f>
        <v>North Kesteven</v>
      </c>
      <c r="F228" s="137">
        <f>INDEX(input!$A:$DZ,MATCH('2017-18'!$A228,input!$A:$A,0),MATCH('2017-18'!F$2,input!$1:$1,0))</f>
        <v>13.093337033647419</v>
      </c>
      <c r="G228" s="106">
        <f>INDEX(input!$A:$DZ,MATCH('2017-18'!$A228,input!$A:$A,0),MATCH('2017-18'!G$2,input!$1:$1,0))</f>
        <v>3.6343366257115037</v>
      </c>
      <c r="H228" s="106">
        <f>INDEX(input!$A:$DZ,MATCH('2017-18'!$A228,input!$A:$A,0),MATCH('2017-18'!H$2,input!$1:$1,0))</f>
        <v>4.3679432848510523E-2</v>
      </c>
      <c r="I228" s="105">
        <f>INDEX(input!$A:$DZ,MATCH('2017-18'!$A228,input!$A:$A,0),MATCH('2017-18'!I$2,input!$1:$1,0))</f>
        <v>5.540469735562902</v>
      </c>
      <c r="J228" s="111">
        <f>INDEX(input!$A:$DZ,MATCH('2017-18'!$A228,input!$A:$A,0),MATCH('2017-18'!J$2,input!$1:$1,0))</f>
        <v>0</v>
      </c>
      <c r="K228" s="50">
        <f>INDEX(input!$A:$DZ,MATCH('2017-18'!$A228,input!$A:$A,0),MATCH('2017-18'!K$2,input!$1:$1,0))</f>
        <v>7.1030264437098728E-2</v>
      </c>
      <c r="L228" s="106">
        <f>INDEX(input!$A:$DZ,MATCH('2017-18'!$A228,input!$A:$A,0),MATCH('2017-18'!L$2,input!$1:$1,0))</f>
        <v>0</v>
      </c>
      <c r="M228" s="106">
        <f>INDEX(input!$A:$DZ,MATCH('2017-18'!$A228,input!$A:$A,0),MATCH('2017-18'!M$2,input!$1:$1,0))</f>
        <v>0</v>
      </c>
      <c r="N228" s="105">
        <f>INDEX(input!$A:$DZ,MATCH('2017-18'!$A228,input!$A:$A,0),MATCH('2017-18'!N$2,input!$1:$1,0))</f>
        <v>2.3404269671040003</v>
      </c>
      <c r="O228" s="105">
        <f>INDEX(input!$A:$DZ,MATCH('2017-18'!$A228,input!$A:$A,0),MATCH('2017-18'!O$2,input!$1:$1,0))</f>
        <v>6.9210765342217363E-3</v>
      </c>
      <c r="P228" s="103">
        <f>INDEX(input!$A:$DZ,MATCH('2017-18'!$A228,input!$A:$A,0),MATCH('2017-18'!P$2,input!$1:$1,0))</f>
        <v>0.28850068780773169</v>
      </c>
      <c r="Q228" s="103">
        <f>INDEX(input!$A:$DZ,MATCH('2017-18'!$A228,input!$A:$A,0),MATCH('2017-18'!Q$2,input!$1:$1,0))</f>
        <v>0</v>
      </c>
      <c r="R228" s="107">
        <f>INDEX(input!$A:$DZ,MATCH('2017-18'!$A228,input!$A:$A,0),MATCH('2017-18'!R$2,input!$1:$1,0))</f>
        <v>11.925364790005966</v>
      </c>
      <c r="S228" s="101">
        <f>INDEX(input!$A:$DZ,MATCH('2017-18'!$A228,input!$A:$A,0),MATCH('2017-18'!S$2,input!$1:$1,0))</f>
        <v>-8.9203557552973933</v>
      </c>
      <c r="W228" s="52"/>
    </row>
    <row r="229" spans="1:23" x14ac:dyDescent="0.25">
      <c r="A229" s="27" t="s">
        <v>431</v>
      </c>
      <c r="B229" s="27" t="str">
        <f>INDEX(input!$A:$DZ,MATCH('2017-18'!$A229,input!$A:$A,0),MATCH('2017-18'!B$2,input!$1:$1,0))</f>
        <v>E2004</v>
      </c>
      <c r="C229" s="27" t="str">
        <f>INDEX(input!$A:$DZ,MATCH('2017-18'!$A229,input!$A:$A,0),MATCH('2017-18'!C$2,input!$1:$1,0))</f>
        <v>E06000013</v>
      </c>
      <c r="E229" s="27" t="str">
        <f>INDEX(input!$A:$DZ,MATCH('2017-18'!$A229,input!$A:$A,0),MATCH('2017-18'!E$2,input!$1:$1,0))</f>
        <v>North Lincolnshire</v>
      </c>
      <c r="F229" s="137">
        <f>INDEX(input!$A:$DZ,MATCH('2017-18'!$A229,input!$A:$A,0),MATCH('2017-18'!F$2,input!$1:$1,0))</f>
        <v>115.63522822479017</v>
      </c>
      <c r="G229" s="106">
        <f>INDEX(input!$A:$DZ,MATCH('2017-18'!$A229,input!$A:$A,0),MATCH('2017-18'!G$2,input!$1:$1,0))</f>
        <v>45.268388847999944</v>
      </c>
      <c r="H229" s="106">
        <f>INDEX(input!$A:$DZ,MATCH('2017-18'!$A229,input!$A:$A,0),MATCH('2017-18'!H$2,input!$1:$1,0))</f>
        <v>0.46532476125901601</v>
      </c>
      <c r="I229" s="105">
        <f>INDEX(input!$A:$DZ,MATCH('2017-18'!$A229,input!$A:$A,0),MATCH('2017-18'!I$2,input!$1:$1,0))</f>
        <v>62.448638880707385</v>
      </c>
      <c r="J229" s="111">
        <f>INDEX(input!$A:$DZ,MATCH('2017-18'!$A229,input!$A:$A,0),MATCH('2017-18'!J$2,input!$1:$1,0))</f>
        <v>3.1158107192926185</v>
      </c>
      <c r="K229" s="50">
        <f>INDEX(input!$A:$DZ,MATCH('2017-18'!$A229,input!$A:$A,0),MATCH('2017-18'!K$2,input!$1:$1,0))</f>
        <v>0</v>
      </c>
      <c r="L229" s="106">
        <f>INDEX(input!$A:$DZ,MATCH('2017-18'!$A229,input!$A:$A,0),MATCH('2017-18'!L$2,input!$1:$1,0))</f>
        <v>3.7029877162841478</v>
      </c>
      <c r="M229" s="106">
        <f>INDEX(input!$A:$DZ,MATCH('2017-18'!$A229,input!$A:$A,0),MATCH('2017-18'!M$2,input!$1:$1,0))</f>
        <v>0.76431899999999997</v>
      </c>
      <c r="N229" s="105">
        <f>INDEX(input!$A:$DZ,MATCH('2017-18'!$A229,input!$A:$A,0),MATCH('2017-18'!N$2,input!$1:$1,0))</f>
        <v>2.0089639036088887</v>
      </c>
      <c r="O229" s="105">
        <f>INDEX(input!$A:$DZ,MATCH('2017-18'!$A229,input!$A:$A,0),MATCH('2017-18'!O$2,input!$1:$1,0))</f>
        <v>7.4031332346933432E-2</v>
      </c>
      <c r="P229" s="103">
        <f>INDEX(input!$A:$DZ,MATCH('2017-18'!$A229,input!$A:$A,0),MATCH('2017-18'!P$2,input!$1:$1,0))</f>
        <v>0.1649203825691937</v>
      </c>
      <c r="Q229" s="103">
        <f>INDEX(input!$A:$DZ,MATCH('2017-18'!$A229,input!$A:$A,0),MATCH('2017-18'!Q$2,input!$1:$1,0))</f>
        <v>0</v>
      </c>
      <c r="R229" s="107">
        <f>INDEX(input!$A:$DZ,MATCH('2017-18'!$A229,input!$A:$A,0),MATCH('2017-18'!R$2,input!$1:$1,0))</f>
        <v>118.01338554406813</v>
      </c>
      <c r="S229" s="101">
        <f>INDEX(input!$A:$DZ,MATCH('2017-18'!$A229,input!$A:$A,0),MATCH('2017-18'!S$2,input!$1:$1,0))</f>
        <v>2.0566027808194498</v>
      </c>
      <c r="W229" s="52"/>
    </row>
    <row r="230" spans="1:23" x14ac:dyDescent="0.25">
      <c r="A230" s="27" t="s">
        <v>433</v>
      </c>
      <c r="B230" s="27" t="str">
        <f>INDEX(input!$A:$DZ,MATCH('2017-18'!$A230,input!$A:$A,0),MATCH('2017-18'!B$2,input!$1:$1,0))</f>
        <v>E2635</v>
      </c>
      <c r="C230" s="27" t="str">
        <f>INDEX(input!$A:$DZ,MATCH('2017-18'!$A230,input!$A:$A,0),MATCH('2017-18'!C$2,input!$1:$1,0))</f>
        <v>E07000147</v>
      </c>
      <c r="E230" s="27" t="str">
        <f>INDEX(input!$A:$DZ,MATCH('2017-18'!$A230,input!$A:$A,0),MATCH('2017-18'!E$2,input!$1:$1,0))</f>
        <v>North Norfolk</v>
      </c>
      <c r="F230" s="137">
        <f>INDEX(input!$A:$DZ,MATCH('2017-18'!$A230,input!$A:$A,0),MATCH('2017-18'!F$2,input!$1:$1,0))</f>
        <v>12.411070584972308</v>
      </c>
      <c r="G230" s="106">
        <f>INDEX(input!$A:$DZ,MATCH('2017-18'!$A230,input!$A:$A,0),MATCH('2017-18'!G$2,input!$1:$1,0))</f>
        <v>3.9479686655288284</v>
      </c>
      <c r="H230" s="106">
        <f>INDEX(input!$A:$DZ,MATCH('2017-18'!$A230,input!$A:$A,0),MATCH('2017-18'!H$2,input!$1:$1,0))</f>
        <v>4.5243645842973454E-2</v>
      </c>
      <c r="I230" s="105">
        <f>INDEX(input!$A:$DZ,MATCH('2017-18'!$A230,input!$A:$A,0),MATCH('2017-18'!I$2,input!$1:$1,0))</f>
        <v>5.3809347599999997</v>
      </c>
      <c r="J230" s="111">
        <f>INDEX(input!$A:$DZ,MATCH('2017-18'!$A230,input!$A:$A,0),MATCH('2017-18'!J$2,input!$1:$1,0))</f>
        <v>0</v>
      </c>
      <c r="K230" s="50">
        <f>INDEX(input!$A:$DZ,MATCH('2017-18'!$A230,input!$A:$A,0),MATCH('2017-18'!K$2,input!$1:$1,0))</f>
        <v>0</v>
      </c>
      <c r="L230" s="106">
        <f>INDEX(input!$A:$DZ,MATCH('2017-18'!$A230,input!$A:$A,0),MATCH('2017-18'!L$2,input!$1:$1,0))</f>
        <v>0</v>
      </c>
      <c r="M230" s="106">
        <f>INDEX(input!$A:$DZ,MATCH('2017-18'!$A230,input!$A:$A,0),MATCH('2017-18'!M$2,input!$1:$1,0))</f>
        <v>0</v>
      </c>
      <c r="N230" s="105">
        <f>INDEX(input!$A:$DZ,MATCH('2017-18'!$A230,input!$A:$A,0),MATCH('2017-18'!N$2,input!$1:$1,0))</f>
        <v>1.6876200781582222</v>
      </c>
      <c r="O230" s="105">
        <f>INDEX(input!$A:$DZ,MATCH('2017-18'!$A230,input!$A:$A,0),MATCH('2017-18'!O$2,input!$1:$1,0))</f>
        <v>7.2324606948676309E-3</v>
      </c>
      <c r="P230" s="103">
        <f>INDEX(input!$A:$DZ,MATCH('2017-18'!$A230,input!$A:$A,0),MATCH('2017-18'!P$2,input!$1:$1,0))</f>
        <v>0.38821162243193424</v>
      </c>
      <c r="Q230" s="103">
        <f>INDEX(input!$A:$DZ,MATCH('2017-18'!$A230,input!$A:$A,0),MATCH('2017-18'!Q$2,input!$1:$1,0))</f>
        <v>0</v>
      </c>
      <c r="R230" s="107">
        <f>INDEX(input!$A:$DZ,MATCH('2017-18'!$A230,input!$A:$A,0),MATCH('2017-18'!R$2,input!$1:$1,0))</f>
        <v>11.457211232656825</v>
      </c>
      <c r="S230" s="101">
        <f>INDEX(input!$A:$DZ,MATCH('2017-18'!$A230,input!$A:$A,0),MATCH('2017-18'!S$2,input!$1:$1,0))</f>
        <v>-7.6855525539468168</v>
      </c>
      <c r="W230" s="52"/>
    </row>
    <row r="231" spans="1:23" x14ac:dyDescent="0.25">
      <c r="A231" s="27" t="s">
        <v>435</v>
      </c>
      <c r="B231" s="27" t="str">
        <f>INDEX(input!$A:$DZ,MATCH('2017-18'!$A231,input!$A:$A,0),MATCH('2017-18'!B$2,input!$1:$1,0))</f>
        <v>E0104</v>
      </c>
      <c r="C231" s="27" t="str">
        <f>INDEX(input!$A:$DZ,MATCH('2017-18'!$A231,input!$A:$A,0),MATCH('2017-18'!C$2,input!$1:$1,0))</f>
        <v>E06000024</v>
      </c>
      <c r="E231" s="27" t="str">
        <f>INDEX(input!$A:$DZ,MATCH('2017-18'!$A231,input!$A:$A,0),MATCH('2017-18'!E$2,input!$1:$1,0))</f>
        <v>North Somerset</v>
      </c>
      <c r="F231" s="137">
        <f>INDEX(input!$A:$DZ,MATCH('2017-18'!$A231,input!$A:$A,0),MATCH('2017-18'!F$2,input!$1:$1,0))</f>
        <v>147.67417647025511</v>
      </c>
      <c r="G231" s="106">
        <f>INDEX(input!$A:$DZ,MATCH('2017-18'!$A231,input!$A:$A,0),MATCH('2017-18'!G$2,input!$1:$1,0))</f>
        <v>41.377709643347934</v>
      </c>
      <c r="H231" s="106">
        <f>INDEX(input!$A:$DZ,MATCH('2017-18'!$A231,input!$A:$A,0),MATCH('2017-18'!H$2,input!$1:$1,0))</f>
        <v>0.44585432080041704</v>
      </c>
      <c r="I231" s="105">
        <f>INDEX(input!$A:$DZ,MATCH('2017-18'!$A231,input!$A:$A,0),MATCH('2017-18'!I$2,input!$1:$1,0))</f>
        <v>93.106361703598452</v>
      </c>
      <c r="J231" s="111">
        <f>INDEX(input!$A:$DZ,MATCH('2017-18'!$A231,input!$A:$A,0),MATCH('2017-18'!J$2,input!$1:$1,0))</f>
        <v>4.6196132794015261</v>
      </c>
      <c r="K231" s="50">
        <f>INDEX(input!$A:$DZ,MATCH('2017-18'!$A231,input!$A:$A,0),MATCH('2017-18'!K$2,input!$1:$1,0))</f>
        <v>0</v>
      </c>
      <c r="L231" s="106">
        <f>INDEX(input!$A:$DZ,MATCH('2017-18'!$A231,input!$A:$A,0),MATCH('2017-18'!L$2,input!$1:$1,0))</f>
        <v>3.7598377365587301</v>
      </c>
      <c r="M231" s="106">
        <f>INDEX(input!$A:$DZ,MATCH('2017-18'!$A231,input!$A:$A,0),MATCH('2017-18'!M$2,input!$1:$1,0))</f>
        <v>0.92807399999999995</v>
      </c>
      <c r="N231" s="105">
        <f>INDEX(input!$A:$DZ,MATCH('2017-18'!$A231,input!$A:$A,0),MATCH('2017-18'!N$2,input!$1:$1,0))</f>
        <v>5.0242713403911106</v>
      </c>
      <c r="O231" s="105">
        <f>INDEX(input!$A:$DZ,MATCH('2017-18'!$A231,input!$A:$A,0),MATCH('2017-18'!O$2,input!$1:$1,0))</f>
        <v>7.0253332059276377E-2</v>
      </c>
      <c r="P231" s="103">
        <f>INDEX(input!$A:$DZ,MATCH('2017-18'!$A231,input!$A:$A,0),MATCH('2017-18'!P$2,input!$1:$1,0))</f>
        <v>0</v>
      </c>
      <c r="Q231" s="103">
        <f>INDEX(input!$A:$DZ,MATCH('2017-18'!$A231,input!$A:$A,0),MATCH('2017-18'!Q$2,input!$1:$1,0))</f>
        <v>0.93058723841914104</v>
      </c>
      <c r="R231" s="107">
        <f>INDEX(input!$A:$DZ,MATCH('2017-18'!$A231,input!$A:$A,0),MATCH('2017-18'!R$2,input!$1:$1,0))</f>
        <v>150.26256259457656</v>
      </c>
      <c r="S231" s="101">
        <f>INDEX(input!$A:$DZ,MATCH('2017-18'!$A231,input!$A:$A,0),MATCH('2017-18'!S$2,input!$1:$1,0))</f>
        <v>1.7527682809477696</v>
      </c>
      <c r="W231" s="52"/>
    </row>
    <row r="232" spans="1:23" x14ac:dyDescent="0.25">
      <c r="A232" s="27" t="s">
        <v>437</v>
      </c>
      <c r="B232" s="27" t="str">
        <f>INDEX(input!$A:$DZ,MATCH('2017-18'!$A232,input!$A:$A,0),MATCH('2017-18'!B$2,input!$1:$1,0))</f>
        <v>E4503</v>
      </c>
      <c r="C232" s="27" t="str">
        <f>INDEX(input!$A:$DZ,MATCH('2017-18'!$A232,input!$A:$A,0),MATCH('2017-18'!C$2,input!$1:$1,0))</f>
        <v>E08000022</v>
      </c>
      <c r="E232" s="27" t="str">
        <f>INDEX(input!$A:$DZ,MATCH('2017-18'!$A232,input!$A:$A,0),MATCH('2017-18'!E$2,input!$1:$1,0))</f>
        <v>North Tyneside</v>
      </c>
      <c r="F232" s="137">
        <f>INDEX(input!$A:$DZ,MATCH('2017-18'!$A232,input!$A:$A,0),MATCH('2017-18'!F$2,input!$1:$1,0))</f>
        <v>158.11439855050523</v>
      </c>
      <c r="G232" s="106">
        <f>INDEX(input!$A:$DZ,MATCH('2017-18'!$A232,input!$A:$A,0),MATCH('2017-18'!G$2,input!$1:$1,0))</f>
        <v>67.703041937682571</v>
      </c>
      <c r="H232" s="106">
        <f>INDEX(input!$A:$DZ,MATCH('2017-18'!$A232,input!$A:$A,0),MATCH('2017-18'!H$2,input!$1:$1,0))</f>
        <v>0.67757363156015094</v>
      </c>
      <c r="I232" s="105">
        <f>INDEX(input!$A:$DZ,MATCH('2017-18'!$A232,input!$A:$A,0),MATCH('2017-18'!I$2,input!$1:$1,0))</f>
        <v>80.415415816416768</v>
      </c>
      <c r="J232" s="111">
        <f>INDEX(input!$A:$DZ,MATCH('2017-18'!$A232,input!$A:$A,0),MATCH('2017-18'!J$2,input!$1:$1,0))</f>
        <v>3.9873785235832484</v>
      </c>
      <c r="K232" s="50">
        <f>INDEX(input!$A:$DZ,MATCH('2017-18'!$A232,input!$A:$A,0),MATCH('2017-18'!K$2,input!$1:$1,0))</f>
        <v>0</v>
      </c>
      <c r="L232" s="106">
        <f>INDEX(input!$A:$DZ,MATCH('2017-18'!$A232,input!$A:$A,0),MATCH('2017-18'!L$2,input!$1:$1,0))</f>
        <v>5.0432260201084009</v>
      </c>
      <c r="M232" s="106">
        <f>INDEX(input!$A:$DZ,MATCH('2017-18'!$A232,input!$A:$A,0),MATCH('2017-18'!M$2,input!$1:$1,0))</f>
        <v>1.035684</v>
      </c>
      <c r="N232" s="105">
        <f>INDEX(input!$A:$DZ,MATCH('2017-18'!$A232,input!$A:$A,0),MATCH('2017-18'!N$2,input!$1:$1,0))</f>
        <v>2.9046646072711111</v>
      </c>
      <c r="O232" s="105">
        <f>INDEX(input!$A:$DZ,MATCH('2017-18'!$A232,input!$A:$A,0),MATCH('2017-18'!O$2,input!$1:$1,0))</f>
        <v>0.10763310005043403</v>
      </c>
      <c r="P232" s="103">
        <f>INDEX(input!$A:$DZ,MATCH('2017-18'!$A232,input!$A:$A,0),MATCH('2017-18'!P$2,input!$1:$1,0))</f>
        <v>0</v>
      </c>
      <c r="Q232" s="103">
        <f>INDEX(input!$A:$DZ,MATCH('2017-18'!$A232,input!$A:$A,0),MATCH('2017-18'!Q$2,input!$1:$1,0))</f>
        <v>0</v>
      </c>
      <c r="R232" s="107">
        <f>INDEX(input!$A:$DZ,MATCH('2017-18'!$A232,input!$A:$A,0),MATCH('2017-18'!R$2,input!$1:$1,0))</f>
        <v>161.87461763667261</v>
      </c>
      <c r="S232" s="101">
        <f>INDEX(input!$A:$DZ,MATCH('2017-18'!$A232,input!$A:$A,0),MATCH('2017-18'!S$2,input!$1:$1,0))</f>
        <v>2.3781636085256963</v>
      </c>
      <c r="W232" s="52"/>
    </row>
    <row r="233" spans="1:23" x14ac:dyDescent="0.25">
      <c r="A233" s="27" t="s">
        <v>439</v>
      </c>
      <c r="B233" s="27" t="str">
        <f>INDEX(input!$A:$DZ,MATCH('2017-18'!$A233,input!$A:$A,0),MATCH('2017-18'!B$2,input!$1:$1,0))</f>
        <v>E3731</v>
      </c>
      <c r="C233" s="27" t="str">
        <f>INDEX(input!$A:$DZ,MATCH('2017-18'!$A233,input!$A:$A,0),MATCH('2017-18'!C$2,input!$1:$1,0))</f>
        <v>E07000218</v>
      </c>
      <c r="E233" s="27" t="str">
        <f>INDEX(input!$A:$DZ,MATCH('2017-18'!$A233,input!$A:$A,0),MATCH('2017-18'!E$2,input!$1:$1,0))</f>
        <v>North Warwickshire</v>
      </c>
      <c r="F233" s="137">
        <f>INDEX(input!$A:$DZ,MATCH('2017-18'!$A233,input!$A:$A,0),MATCH('2017-18'!F$2,input!$1:$1,0))</f>
        <v>7.8240339377470143</v>
      </c>
      <c r="G233" s="106">
        <f>INDEX(input!$A:$DZ,MATCH('2017-18'!$A233,input!$A:$A,0),MATCH('2017-18'!G$2,input!$1:$1,0))</f>
        <v>2.2553637462053895</v>
      </c>
      <c r="H233" s="106">
        <f>INDEX(input!$A:$DZ,MATCH('2017-18'!$A233,input!$A:$A,0),MATCH('2017-18'!H$2,input!$1:$1,0))</f>
        <v>2.695709371176078E-2</v>
      </c>
      <c r="I233" s="105">
        <f>INDEX(input!$A:$DZ,MATCH('2017-18'!$A233,input!$A:$A,0),MATCH('2017-18'!I$2,input!$1:$1,0))</f>
        <v>4.2097862099999999</v>
      </c>
      <c r="J233" s="111">
        <f>INDEX(input!$A:$DZ,MATCH('2017-18'!$A233,input!$A:$A,0),MATCH('2017-18'!J$2,input!$1:$1,0))</f>
        <v>0</v>
      </c>
      <c r="K233" s="50">
        <f>INDEX(input!$A:$DZ,MATCH('2017-18'!$A233,input!$A:$A,0),MATCH('2017-18'!K$2,input!$1:$1,0))</f>
        <v>0</v>
      </c>
      <c r="L233" s="106">
        <f>INDEX(input!$A:$DZ,MATCH('2017-18'!$A233,input!$A:$A,0),MATCH('2017-18'!L$2,input!$1:$1,0))</f>
        <v>0</v>
      </c>
      <c r="M233" s="106">
        <f>INDEX(input!$A:$DZ,MATCH('2017-18'!$A233,input!$A:$A,0),MATCH('2017-18'!M$2,input!$1:$1,0))</f>
        <v>0</v>
      </c>
      <c r="N233" s="105">
        <f>INDEX(input!$A:$DZ,MATCH('2017-18'!$A233,input!$A:$A,0),MATCH('2017-18'!N$2,input!$1:$1,0))</f>
        <v>0.95459742625422217</v>
      </c>
      <c r="O233" s="105">
        <f>INDEX(input!$A:$DZ,MATCH('2017-18'!$A233,input!$A:$A,0),MATCH('2017-18'!O$2,input!$1:$1,0))</f>
        <v>4.2927722080377097E-3</v>
      </c>
      <c r="P233" s="103">
        <f>INDEX(input!$A:$DZ,MATCH('2017-18'!$A233,input!$A:$A,0),MATCH('2017-18'!P$2,input!$1:$1,0))</f>
        <v>0</v>
      </c>
      <c r="Q233" s="103">
        <f>INDEX(input!$A:$DZ,MATCH('2017-18'!$A233,input!$A:$A,0),MATCH('2017-18'!Q$2,input!$1:$1,0))</f>
        <v>2.1020803634655433E-2</v>
      </c>
      <c r="R233" s="107">
        <f>INDEX(input!$A:$DZ,MATCH('2017-18'!$A233,input!$A:$A,0),MATCH('2017-18'!R$2,input!$1:$1,0))</f>
        <v>7.4720180520140662</v>
      </c>
      <c r="S233" s="101">
        <f>INDEX(input!$A:$DZ,MATCH('2017-18'!$A233,input!$A:$A,0),MATCH('2017-18'!S$2,input!$1:$1,0))</f>
        <v>-4.4991610278509846</v>
      </c>
      <c r="W233" s="52"/>
    </row>
    <row r="234" spans="1:23" x14ac:dyDescent="0.25">
      <c r="A234" s="27" t="s">
        <v>441</v>
      </c>
      <c r="B234" s="27" t="str">
        <f>INDEX(input!$A:$DZ,MATCH('2017-18'!$A234,input!$A:$A,0),MATCH('2017-18'!B$2,input!$1:$1,0))</f>
        <v>E2437</v>
      </c>
      <c r="C234" s="27" t="str">
        <f>INDEX(input!$A:$DZ,MATCH('2017-18'!$A234,input!$A:$A,0),MATCH('2017-18'!C$2,input!$1:$1,0))</f>
        <v>E07000134</v>
      </c>
      <c r="E234" s="27" t="str">
        <f>INDEX(input!$A:$DZ,MATCH('2017-18'!$A234,input!$A:$A,0),MATCH('2017-18'!E$2,input!$1:$1,0))</f>
        <v>North West Leicestershire</v>
      </c>
      <c r="F234" s="137">
        <f>INDEX(input!$A:$DZ,MATCH('2017-18'!$A234,input!$A:$A,0),MATCH('2017-18'!F$2,input!$1:$1,0))</f>
        <v>11.389343121036577</v>
      </c>
      <c r="G234" s="106">
        <f>INDEX(input!$A:$DZ,MATCH('2017-18'!$A234,input!$A:$A,0),MATCH('2017-18'!G$2,input!$1:$1,0))</f>
        <v>2.817331304010771</v>
      </c>
      <c r="H234" s="106">
        <f>INDEX(input!$A:$DZ,MATCH('2017-18'!$A234,input!$A:$A,0),MATCH('2017-18'!H$2,input!$1:$1,0))</f>
        <v>3.3718078360687284E-2</v>
      </c>
      <c r="I234" s="105">
        <f>INDEX(input!$A:$DZ,MATCH('2017-18'!$A234,input!$A:$A,0),MATCH('2017-18'!I$2,input!$1:$1,0))</f>
        <v>5.3930076200000014</v>
      </c>
      <c r="J234" s="111">
        <f>INDEX(input!$A:$DZ,MATCH('2017-18'!$A234,input!$A:$A,0),MATCH('2017-18'!J$2,input!$1:$1,0))</f>
        <v>0</v>
      </c>
      <c r="K234" s="50">
        <f>INDEX(input!$A:$DZ,MATCH('2017-18'!$A234,input!$A:$A,0),MATCH('2017-18'!K$2,input!$1:$1,0))</f>
        <v>0</v>
      </c>
      <c r="L234" s="106">
        <f>INDEX(input!$A:$DZ,MATCH('2017-18'!$A234,input!$A:$A,0),MATCH('2017-18'!L$2,input!$1:$1,0))</f>
        <v>0</v>
      </c>
      <c r="M234" s="106">
        <f>INDEX(input!$A:$DZ,MATCH('2017-18'!$A234,input!$A:$A,0),MATCH('2017-18'!M$2,input!$1:$1,0))</f>
        <v>0</v>
      </c>
      <c r="N234" s="105">
        <f>INDEX(input!$A:$DZ,MATCH('2017-18'!$A234,input!$A:$A,0),MATCH('2017-18'!N$2,input!$1:$1,0))</f>
        <v>2.8404520376320006</v>
      </c>
      <c r="O234" s="105">
        <f>INDEX(input!$A:$DZ,MATCH('2017-18'!$A234,input!$A:$A,0),MATCH('2017-18'!O$2,input!$1:$1,0))</f>
        <v>5.369626121417558E-3</v>
      </c>
      <c r="P234" s="103">
        <f>INDEX(input!$A:$DZ,MATCH('2017-18'!$A234,input!$A:$A,0),MATCH('2017-18'!P$2,input!$1:$1,0))</f>
        <v>0</v>
      </c>
      <c r="Q234" s="103">
        <f>INDEX(input!$A:$DZ,MATCH('2017-18'!$A234,input!$A:$A,0),MATCH('2017-18'!Q$2,input!$1:$1,0))</f>
        <v>2.5825517230868372E-2</v>
      </c>
      <c r="R234" s="107">
        <f>INDEX(input!$A:$DZ,MATCH('2017-18'!$A234,input!$A:$A,0),MATCH('2017-18'!R$2,input!$1:$1,0))</f>
        <v>11.115704183355746</v>
      </c>
      <c r="S234" s="101">
        <f>INDEX(input!$A:$DZ,MATCH('2017-18'!$A234,input!$A:$A,0),MATCH('2017-18'!S$2,input!$1:$1,0))</f>
        <v>-2.4025875309297562</v>
      </c>
      <c r="W234" s="52"/>
    </row>
    <row r="235" spans="1:23" x14ac:dyDescent="0.25">
      <c r="A235" s="27" t="s">
        <v>443</v>
      </c>
      <c r="B235" s="27" t="str">
        <f>INDEX(input!$A:$DZ,MATCH('2017-18'!$A235,input!$A:$A,0),MATCH('2017-18'!B$2,input!$1:$1,0))</f>
        <v>E2721</v>
      </c>
      <c r="C235" s="27" t="str">
        <f>INDEX(input!$A:$DZ,MATCH('2017-18'!$A235,input!$A:$A,0),MATCH('2017-18'!C$2,input!$1:$1,0))</f>
        <v>E10000023</v>
      </c>
      <c r="E235" s="27" t="str">
        <f>INDEX(input!$A:$DZ,MATCH('2017-18'!$A235,input!$A:$A,0),MATCH('2017-18'!E$2,input!$1:$1,0))</f>
        <v>North Yorkshire</v>
      </c>
      <c r="F235" s="137">
        <f>INDEX(input!$A:$DZ,MATCH('2017-18'!$A235,input!$A:$A,0),MATCH('2017-18'!F$2,input!$1:$1,0))</f>
        <v>370.8195669118287</v>
      </c>
      <c r="G235" s="106">
        <f>INDEX(input!$A:$DZ,MATCH('2017-18'!$A235,input!$A:$A,0),MATCH('2017-18'!G$2,input!$1:$1,0))</f>
        <v>82.356957265624928</v>
      </c>
      <c r="H235" s="106">
        <f>INDEX(input!$A:$DZ,MATCH('2017-18'!$A235,input!$A:$A,0),MATCH('2017-18'!H$2,input!$1:$1,0))</f>
        <v>0.94992975064268426</v>
      </c>
      <c r="I235" s="105">
        <f>INDEX(input!$A:$DZ,MATCH('2017-18'!$A235,input!$A:$A,0),MATCH('2017-18'!I$2,input!$1:$1,0))</f>
        <v>261.20307903524838</v>
      </c>
      <c r="J235" s="111">
        <f>INDEX(input!$A:$DZ,MATCH('2017-18'!$A235,input!$A:$A,0),MATCH('2017-18'!J$2,input!$1:$1,0))</f>
        <v>10.345496964751542</v>
      </c>
      <c r="K235" s="50">
        <f>INDEX(input!$A:$DZ,MATCH('2017-18'!$A235,input!$A:$A,0),MATCH('2017-18'!K$2,input!$1:$1,0))</f>
        <v>0</v>
      </c>
      <c r="L235" s="106">
        <f>INDEX(input!$A:$DZ,MATCH('2017-18'!$A235,input!$A:$A,0),MATCH('2017-18'!L$2,input!$1:$1,0))</f>
        <v>9.3081123294789485</v>
      </c>
      <c r="M235" s="106">
        <f>INDEX(input!$A:$DZ,MATCH('2017-18'!$A235,input!$A:$A,0),MATCH('2017-18'!M$2,input!$1:$1,0))</f>
        <v>2.4344299999999999</v>
      </c>
      <c r="N235" s="105">
        <f>INDEX(input!$A:$DZ,MATCH('2017-18'!$A235,input!$A:$A,0),MATCH('2017-18'!N$2,input!$1:$1,0))</f>
        <v>2.211850902488889</v>
      </c>
      <c r="O235" s="105">
        <f>INDEX(input!$A:$DZ,MATCH('2017-18'!$A235,input!$A:$A,0),MATCH('2017-18'!O$2,input!$1:$1,0))</f>
        <v>0.15306987642169825</v>
      </c>
      <c r="P235" s="103">
        <f>INDEX(input!$A:$DZ,MATCH('2017-18'!$A235,input!$A:$A,0),MATCH('2017-18'!P$2,input!$1:$1,0))</f>
        <v>6.6482195934424384</v>
      </c>
      <c r="Q235" s="103">
        <f>INDEX(input!$A:$DZ,MATCH('2017-18'!$A235,input!$A:$A,0),MATCH('2017-18'!Q$2,input!$1:$1,0))</f>
        <v>2.9619242116531082</v>
      </c>
      <c r="R235" s="107">
        <f>INDEX(input!$A:$DZ,MATCH('2017-18'!$A235,input!$A:$A,0),MATCH('2017-18'!R$2,input!$1:$1,0))</f>
        <v>378.57306992975265</v>
      </c>
      <c r="S235" s="101">
        <f>INDEX(input!$A:$DZ,MATCH('2017-18'!$A235,input!$A:$A,0),MATCH('2017-18'!S$2,input!$1:$1,0))</f>
        <v>2.0909098952072158</v>
      </c>
      <c r="W235" s="52"/>
    </row>
    <row r="236" spans="1:23" x14ac:dyDescent="0.25">
      <c r="A236" s="27" t="s">
        <v>445</v>
      </c>
      <c r="B236" s="27" t="str">
        <f>INDEX(input!$A:$DZ,MATCH('2017-18'!$A236,input!$A:$A,0),MATCH('2017-18'!B$2,input!$1:$1,0))</f>
        <v>E6127</v>
      </c>
      <c r="C236" s="27" t="str">
        <f>INDEX(input!$A:$DZ,MATCH('2017-18'!$A236,input!$A:$A,0),MATCH('2017-18'!C$2,input!$1:$1,0))</f>
        <v>E31000027</v>
      </c>
      <c r="E236" s="27" t="str">
        <f>INDEX(input!$A:$DZ,MATCH('2017-18'!$A236,input!$A:$A,0),MATCH('2017-18'!E$2,input!$1:$1,0))</f>
        <v>North Yorkshire Fire</v>
      </c>
      <c r="F236" s="137">
        <f>INDEX(input!$A:$DZ,MATCH('2017-18'!$A236,input!$A:$A,0),MATCH('2017-18'!F$2,input!$1:$1,0))</f>
        <v>30.200436988664649</v>
      </c>
      <c r="G236" s="106">
        <f>INDEX(input!$A:$DZ,MATCH('2017-18'!$A236,input!$A:$A,0),MATCH('2017-18'!G$2,input!$1:$1,0))</f>
        <v>9.3267883610478002</v>
      </c>
      <c r="H236" s="106">
        <f>INDEX(input!$A:$DZ,MATCH('2017-18'!$A236,input!$A:$A,0),MATCH('2017-18'!H$2,input!$1:$1,0))</f>
        <v>8.6338682776162773E-2</v>
      </c>
      <c r="I236" s="105">
        <f>INDEX(input!$A:$DZ,MATCH('2017-18'!$A236,input!$A:$A,0),MATCH('2017-18'!I$2,input!$1:$1,0))</f>
        <v>19.744319020000002</v>
      </c>
      <c r="J236" s="111">
        <f>INDEX(input!$A:$DZ,MATCH('2017-18'!$A236,input!$A:$A,0),MATCH('2017-18'!J$2,input!$1:$1,0))</f>
        <v>0</v>
      </c>
      <c r="K236" s="50">
        <f>INDEX(input!$A:$DZ,MATCH('2017-18'!$A236,input!$A:$A,0),MATCH('2017-18'!K$2,input!$1:$1,0))</f>
        <v>0</v>
      </c>
      <c r="L236" s="106">
        <f>INDEX(input!$A:$DZ,MATCH('2017-18'!$A236,input!$A:$A,0),MATCH('2017-18'!L$2,input!$1:$1,0))</f>
        <v>0</v>
      </c>
      <c r="M236" s="106">
        <f>INDEX(input!$A:$DZ,MATCH('2017-18'!$A236,input!$A:$A,0),MATCH('2017-18'!M$2,input!$1:$1,0))</f>
        <v>0</v>
      </c>
      <c r="N236" s="105">
        <f>INDEX(input!$A:$DZ,MATCH('2017-18'!$A236,input!$A:$A,0),MATCH('2017-18'!N$2,input!$1:$1,0))</f>
        <v>0</v>
      </c>
      <c r="O236" s="105">
        <f>INDEX(input!$A:$DZ,MATCH('2017-18'!$A236,input!$A:$A,0),MATCH('2017-18'!O$2,input!$1:$1,0))</f>
        <v>0</v>
      </c>
      <c r="P236" s="103">
        <f>INDEX(input!$A:$DZ,MATCH('2017-18'!$A236,input!$A:$A,0),MATCH('2017-18'!P$2,input!$1:$1,0))</f>
        <v>0.41299787180076397</v>
      </c>
      <c r="Q236" s="103">
        <f>INDEX(input!$A:$DZ,MATCH('2017-18'!$A236,input!$A:$A,0),MATCH('2017-18'!Q$2,input!$1:$1,0))</f>
        <v>9.3764732188858071E-2</v>
      </c>
      <c r="R236" s="107">
        <f>INDEX(input!$A:$DZ,MATCH('2017-18'!$A236,input!$A:$A,0),MATCH('2017-18'!R$2,input!$1:$1,0))</f>
        <v>29.66420866781359</v>
      </c>
      <c r="S236" s="101">
        <f>INDEX(input!$A:$DZ,MATCH('2017-18'!$A236,input!$A:$A,0),MATCH('2017-18'!S$2,input!$1:$1,0))</f>
        <v>-1.7755647742856429</v>
      </c>
      <c r="W236" s="52"/>
    </row>
    <row r="237" spans="1:23" x14ac:dyDescent="0.25">
      <c r="A237" s="27" t="s">
        <v>447</v>
      </c>
      <c r="B237" s="27" t="str">
        <f>INDEX(input!$A:$DZ,MATCH('2017-18'!$A237,input!$A:$A,0),MATCH('2017-18'!B$2,input!$1:$1,0))</f>
        <v>E2835</v>
      </c>
      <c r="C237" s="27" t="str">
        <f>INDEX(input!$A:$DZ,MATCH('2017-18'!$A237,input!$A:$A,0),MATCH('2017-18'!C$2,input!$1:$1,0))</f>
        <v>E07000154</v>
      </c>
      <c r="E237" s="27" t="str">
        <f>INDEX(input!$A:$DZ,MATCH('2017-18'!$A237,input!$A:$A,0),MATCH('2017-18'!E$2,input!$1:$1,0))</f>
        <v>Northampton</v>
      </c>
      <c r="F237" s="137">
        <f>INDEX(input!$A:$DZ,MATCH('2017-18'!$A237,input!$A:$A,0),MATCH('2017-18'!F$2,input!$1:$1,0))</f>
        <v>27.912980428577942</v>
      </c>
      <c r="G237" s="106">
        <f>INDEX(input!$A:$DZ,MATCH('2017-18'!$A237,input!$A:$A,0),MATCH('2017-18'!G$2,input!$1:$1,0))</f>
        <v>8.1728740279427701</v>
      </c>
      <c r="H237" s="106">
        <f>INDEX(input!$A:$DZ,MATCH('2017-18'!$A237,input!$A:$A,0),MATCH('2017-18'!H$2,input!$1:$1,0))</f>
        <v>9.5835383437035751E-2</v>
      </c>
      <c r="I237" s="105">
        <f>INDEX(input!$A:$DZ,MATCH('2017-18'!$A237,input!$A:$A,0),MATCH('2017-18'!I$2,input!$1:$1,0))</f>
        <v>13.93485297426</v>
      </c>
      <c r="J237" s="111">
        <f>INDEX(input!$A:$DZ,MATCH('2017-18'!$A237,input!$A:$A,0),MATCH('2017-18'!J$2,input!$1:$1,0))</f>
        <v>0</v>
      </c>
      <c r="K237" s="50">
        <f>INDEX(input!$A:$DZ,MATCH('2017-18'!$A237,input!$A:$A,0),MATCH('2017-18'!K$2,input!$1:$1,0))</f>
        <v>5.5314088740000419E-2</v>
      </c>
      <c r="L237" s="106">
        <f>INDEX(input!$A:$DZ,MATCH('2017-18'!$A237,input!$A:$A,0),MATCH('2017-18'!L$2,input!$1:$1,0))</f>
        <v>0</v>
      </c>
      <c r="M237" s="106">
        <f>INDEX(input!$A:$DZ,MATCH('2017-18'!$A237,input!$A:$A,0),MATCH('2017-18'!M$2,input!$1:$1,0))</f>
        <v>0</v>
      </c>
      <c r="N237" s="105">
        <f>INDEX(input!$A:$DZ,MATCH('2017-18'!$A237,input!$A:$A,0),MATCH('2017-18'!N$2,input!$1:$1,0))</f>
        <v>4.214059492892444</v>
      </c>
      <c r="O237" s="105">
        <f>INDEX(input!$A:$DZ,MATCH('2017-18'!$A237,input!$A:$A,0),MATCH('2017-18'!O$2,input!$1:$1,0))</f>
        <v>1.524861644181757E-2</v>
      </c>
      <c r="P237" s="103">
        <f>INDEX(input!$A:$DZ,MATCH('2017-18'!$A237,input!$A:$A,0),MATCH('2017-18'!P$2,input!$1:$1,0))</f>
        <v>0</v>
      </c>
      <c r="Q237" s="103">
        <f>INDEX(input!$A:$DZ,MATCH('2017-18'!$A237,input!$A:$A,0),MATCH('2017-18'!Q$2,input!$1:$1,0))</f>
        <v>2.3672267646086573E-2</v>
      </c>
      <c r="R237" s="107">
        <f>INDEX(input!$A:$DZ,MATCH('2017-18'!$A237,input!$A:$A,0),MATCH('2017-18'!R$2,input!$1:$1,0))</f>
        <v>26.511856851360154</v>
      </c>
      <c r="S237" s="101">
        <f>INDEX(input!$A:$DZ,MATCH('2017-18'!$A237,input!$A:$A,0),MATCH('2017-18'!S$2,input!$1:$1,0))</f>
        <v>-5.019612938872287</v>
      </c>
      <c r="W237" s="52"/>
    </row>
    <row r="238" spans="1:23" x14ac:dyDescent="0.25">
      <c r="A238" s="27" t="s">
        <v>449</v>
      </c>
      <c r="B238" s="27" t="str">
        <f>INDEX(input!$A:$DZ,MATCH('2017-18'!$A238,input!$A:$A,0),MATCH('2017-18'!B$2,input!$1:$1,0))</f>
        <v>E2820</v>
      </c>
      <c r="C238" s="27" t="str">
        <f>INDEX(input!$A:$DZ,MATCH('2017-18'!$A238,input!$A:$A,0),MATCH('2017-18'!C$2,input!$1:$1,0))</f>
        <v>E10000021</v>
      </c>
      <c r="E238" s="27" t="str">
        <f>INDEX(input!$A:$DZ,MATCH('2017-18'!$A238,input!$A:$A,0),MATCH('2017-18'!E$2,input!$1:$1,0))</f>
        <v>Northamptonshire</v>
      </c>
      <c r="F238" s="137">
        <f>INDEX(input!$A:$DZ,MATCH('2017-18'!$A238,input!$A:$A,0),MATCH('2017-18'!F$2,input!$1:$1,0))</f>
        <v>402.34175041204549</v>
      </c>
      <c r="G238" s="106">
        <f>INDEX(input!$A:$DZ,MATCH('2017-18'!$A238,input!$A:$A,0),MATCH('2017-18'!G$2,input!$1:$1,0))</f>
        <v>121.44845292669847</v>
      </c>
      <c r="H238" s="106">
        <f>INDEX(input!$A:$DZ,MATCH('2017-18'!$A238,input!$A:$A,0),MATCH('2017-18'!H$2,input!$1:$1,0))</f>
        <v>1.29082697403586</v>
      </c>
      <c r="I238" s="105">
        <f>INDEX(input!$A:$DZ,MATCH('2017-18'!$A238,input!$A:$A,0),MATCH('2017-18'!I$2,input!$1:$1,0))</f>
        <v>260.4467569443749</v>
      </c>
      <c r="J238" s="111">
        <f>INDEX(input!$A:$DZ,MATCH('2017-18'!$A238,input!$A:$A,0),MATCH('2017-18'!J$2,input!$1:$1,0))</f>
        <v>12.92179432262507</v>
      </c>
      <c r="K238" s="50">
        <f>INDEX(input!$A:$DZ,MATCH('2017-18'!$A238,input!$A:$A,0),MATCH('2017-18'!K$2,input!$1:$1,0))</f>
        <v>0</v>
      </c>
      <c r="L238" s="106">
        <f>INDEX(input!$A:$DZ,MATCH('2017-18'!$A238,input!$A:$A,0),MATCH('2017-18'!L$2,input!$1:$1,0))</f>
        <v>11.614418535508985</v>
      </c>
      <c r="M238" s="106">
        <f>INDEX(input!$A:$DZ,MATCH('2017-18'!$A238,input!$A:$A,0),MATCH('2017-18'!M$2,input!$1:$1,0))</f>
        <v>2.7292489999999998</v>
      </c>
      <c r="N238" s="105">
        <f>INDEX(input!$A:$DZ,MATCH('2017-18'!$A238,input!$A:$A,0),MATCH('2017-18'!N$2,input!$1:$1,0))</f>
        <v>4.3059551292053326</v>
      </c>
      <c r="O238" s="105">
        <f>INDEX(input!$A:$DZ,MATCH('2017-18'!$A238,input!$A:$A,0),MATCH('2017-18'!O$2,input!$1:$1,0))</f>
        <v>0.20586764926056245</v>
      </c>
      <c r="P238" s="103">
        <f>INDEX(input!$A:$DZ,MATCH('2017-18'!$A238,input!$A:$A,0),MATCH('2017-18'!P$2,input!$1:$1,0))</f>
        <v>0</v>
      </c>
      <c r="Q238" s="103">
        <f>INDEX(input!$A:$DZ,MATCH('2017-18'!$A238,input!$A:$A,0),MATCH('2017-18'!Q$2,input!$1:$1,0))</f>
        <v>1.7015825975049972</v>
      </c>
      <c r="R238" s="107">
        <f>INDEX(input!$A:$DZ,MATCH('2017-18'!$A238,input!$A:$A,0),MATCH('2017-18'!R$2,input!$1:$1,0))</f>
        <v>416.66490407921418</v>
      </c>
      <c r="S238" s="101">
        <f>INDEX(input!$A:$DZ,MATCH('2017-18'!$A238,input!$A:$A,0),MATCH('2017-18'!S$2,input!$1:$1,0))</f>
        <v>3.5599471475431299</v>
      </c>
      <c r="W238" s="52"/>
    </row>
    <row r="239" spans="1:23" x14ac:dyDescent="0.25">
      <c r="A239" s="27" t="s">
        <v>451</v>
      </c>
      <c r="B239" s="27" t="str">
        <f>INDEX(input!$A:$DZ,MATCH('2017-18'!$A239,input!$A:$A,0),MATCH('2017-18'!B$2,input!$1:$1,0))</f>
        <v>E2901</v>
      </c>
      <c r="C239" s="27" t="str">
        <f>INDEX(input!$A:$DZ,MATCH('2017-18'!$A239,input!$A:$A,0),MATCH('2017-18'!C$2,input!$1:$1,0))</f>
        <v>E06000057</v>
      </c>
      <c r="E239" s="27" t="str">
        <f>INDEX(input!$A:$DZ,MATCH('2017-18'!$A239,input!$A:$A,0),MATCH('2017-18'!E$2,input!$1:$1,0))</f>
        <v>Northumberland</v>
      </c>
      <c r="F239" s="137">
        <f>INDEX(input!$A:$DZ,MATCH('2017-18'!$A239,input!$A:$A,0),MATCH('2017-18'!F$2,input!$1:$1,0))</f>
        <v>261.84764590537378</v>
      </c>
      <c r="G239" s="106">
        <f>INDEX(input!$A:$DZ,MATCH('2017-18'!$A239,input!$A:$A,0),MATCH('2017-18'!G$2,input!$1:$1,0))</f>
        <v>92.155917320816684</v>
      </c>
      <c r="H239" s="106">
        <f>INDEX(input!$A:$DZ,MATCH('2017-18'!$A239,input!$A:$A,0),MATCH('2017-18'!H$2,input!$1:$1,0))</f>
        <v>0.96673694100304752</v>
      </c>
      <c r="I239" s="105">
        <f>INDEX(input!$A:$DZ,MATCH('2017-18'!$A239,input!$A:$A,0),MATCH('2017-18'!I$2,input!$1:$1,0))</f>
        <v>150.14873753030321</v>
      </c>
      <c r="J239" s="111">
        <f>INDEX(input!$A:$DZ,MATCH('2017-18'!$A239,input!$A:$A,0),MATCH('2017-18'!J$2,input!$1:$1,0))</f>
        <v>7.4494938396967649</v>
      </c>
      <c r="K239" s="50">
        <f>INDEX(input!$A:$DZ,MATCH('2017-18'!$A239,input!$A:$A,0),MATCH('2017-18'!K$2,input!$1:$1,0))</f>
        <v>0</v>
      </c>
      <c r="L239" s="106">
        <f>INDEX(input!$A:$DZ,MATCH('2017-18'!$A239,input!$A:$A,0),MATCH('2017-18'!L$2,input!$1:$1,0))</f>
        <v>6.4632841912853198</v>
      </c>
      <c r="M239" s="106">
        <f>INDEX(input!$A:$DZ,MATCH('2017-18'!$A239,input!$A:$A,0),MATCH('2017-18'!M$2,input!$1:$1,0))</f>
        <v>1.528251</v>
      </c>
      <c r="N239" s="105">
        <f>INDEX(input!$A:$DZ,MATCH('2017-18'!$A239,input!$A:$A,0),MATCH('2017-18'!N$2,input!$1:$1,0))</f>
        <v>6.087542892088889</v>
      </c>
      <c r="O239" s="105">
        <f>INDEX(input!$A:$DZ,MATCH('2017-18'!$A239,input!$A:$A,0),MATCH('2017-18'!O$2,input!$1:$1,0))</f>
        <v>0.1541422114761675</v>
      </c>
      <c r="P239" s="103">
        <f>INDEX(input!$A:$DZ,MATCH('2017-18'!$A239,input!$A:$A,0),MATCH('2017-18'!P$2,input!$1:$1,0))</f>
        <v>1.8779792836059643</v>
      </c>
      <c r="Q239" s="103">
        <f>INDEX(input!$A:$DZ,MATCH('2017-18'!$A239,input!$A:$A,0),MATCH('2017-18'!Q$2,input!$1:$1,0))</f>
        <v>0.2776055177041194</v>
      </c>
      <c r="R239" s="107">
        <f>INDEX(input!$A:$DZ,MATCH('2017-18'!$A239,input!$A:$A,0),MATCH('2017-18'!R$2,input!$1:$1,0))</f>
        <v>267.10969072798019</v>
      </c>
      <c r="S239" s="101">
        <f>INDEX(input!$A:$DZ,MATCH('2017-18'!$A239,input!$A:$A,0),MATCH('2017-18'!S$2,input!$1:$1,0))</f>
        <v>2.0095826351282264</v>
      </c>
      <c r="W239" s="52"/>
    </row>
    <row r="240" spans="1:23" x14ac:dyDescent="0.25">
      <c r="A240" s="27" t="s">
        <v>453</v>
      </c>
      <c r="B240" s="27" t="str">
        <f>INDEX(input!$A:$DZ,MATCH('2017-18'!$A240,input!$A:$A,0),MATCH('2017-18'!B$2,input!$1:$1,0))</f>
        <v>E2636</v>
      </c>
      <c r="C240" s="27" t="str">
        <f>INDEX(input!$A:$DZ,MATCH('2017-18'!$A240,input!$A:$A,0),MATCH('2017-18'!C$2,input!$1:$1,0))</f>
        <v>E07000148</v>
      </c>
      <c r="E240" s="27" t="str">
        <f>INDEX(input!$A:$DZ,MATCH('2017-18'!$A240,input!$A:$A,0),MATCH('2017-18'!E$2,input!$1:$1,0))</f>
        <v>Norwich</v>
      </c>
      <c r="F240" s="137">
        <f>INDEX(input!$A:$DZ,MATCH('2017-18'!$A240,input!$A:$A,0),MATCH('2017-18'!F$2,input!$1:$1,0))</f>
        <v>19.456985338624637</v>
      </c>
      <c r="G240" s="106">
        <f>INDEX(input!$A:$DZ,MATCH('2017-18'!$A240,input!$A:$A,0),MATCH('2017-18'!G$2,input!$1:$1,0))</f>
        <v>7.2615309206649599</v>
      </c>
      <c r="H240" s="106">
        <f>INDEX(input!$A:$DZ,MATCH('2017-18'!$A240,input!$A:$A,0),MATCH('2017-18'!H$2,input!$1:$1,0))</f>
        <v>8.3980120730946031E-2</v>
      </c>
      <c r="I240" s="105">
        <f>INDEX(input!$A:$DZ,MATCH('2017-18'!$A240,input!$A:$A,0),MATCH('2017-18'!I$2,input!$1:$1,0))</f>
        <v>8.7278326433999975</v>
      </c>
      <c r="J240" s="111">
        <f>INDEX(input!$A:$DZ,MATCH('2017-18'!$A240,input!$A:$A,0),MATCH('2017-18'!J$2,input!$1:$1,0))</f>
        <v>0</v>
      </c>
      <c r="K240" s="50">
        <f>INDEX(input!$A:$DZ,MATCH('2017-18'!$A240,input!$A:$A,0),MATCH('2017-18'!K$2,input!$1:$1,0))</f>
        <v>4.2010266000009231E-3</v>
      </c>
      <c r="L240" s="106">
        <f>INDEX(input!$A:$DZ,MATCH('2017-18'!$A240,input!$A:$A,0),MATCH('2017-18'!L$2,input!$1:$1,0))</f>
        <v>0</v>
      </c>
      <c r="M240" s="106">
        <f>INDEX(input!$A:$DZ,MATCH('2017-18'!$A240,input!$A:$A,0),MATCH('2017-18'!M$2,input!$1:$1,0))</f>
        <v>0</v>
      </c>
      <c r="N240" s="105">
        <f>INDEX(input!$A:$DZ,MATCH('2017-18'!$A240,input!$A:$A,0),MATCH('2017-18'!N$2,input!$1:$1,0))</f>
        <v>1.6537622608142226</v>
      </c>
      <c r="O240" s="105">
        <f>INDEX(input!$A:$DZ,MATCH('2017-18'!$A240,input!$A:$A,0),MATCH('2017-18'!O$2,input!$1:$1,0))</f>
        <v>1.3232760192831098E-2</v>
      </c>
      <c r="P240" s="103">
        <f>INDEX(input!$A:$DZ,MATCH('2017-18'!$A240,input!$A:$A,0),MATCH('2017-18'!P$2,input!$1:$1,0))</f>
        <v>0</v>
      </c>
      <c r="Q240" s="103">
        <f>INDEX(input!$A:$DZ,MATCH('2017-18'!$A240,input!$A:$A,0),MATCH('2017-18'!Q$2,input!$1:$1,0))</f>
        <v>0</v>
      </c>
      <c r="R240" s="107">
        <f>INDEX(input!$A:$DZ,MATCH('2017-18'!$A240,input!$A:$A,0),MATCH('2017-18'!R$2,input!$1:$1,0))</f>
        <v>17.744539732402956</v>
      </c>
      <c r="S240" s="101">
        <f>INDEX(input!$A:$DZ,MATCH('2017-18'!$A240,input!$A:$A,0),MATCH('2017-18'!S$2,input!$1:$1,0))</f>
        <v>-8.8011867019412104</v>
      </c>
      <c r="W240" s="52"/>
    </row>
    <row r="241" spans="1:23" x14ac:dyDescent="0.25">
      <c r="A241" s="27" t="s">
        <v>455</v>
      </c>
      <c r="B241" s="27" t="str">
        <f>INDEX(input!$A:$DZ,MATCH('2017-18'!$A241,input!$A:$A,0),MATCH('2017-18'!B$2,input!$1:$1,0))</f>
        <v>E3001</v>
      </c>
      <c r="C241" s="27" t="str">
        <f>INDEX(input!$A:$DZ,MATCH('2017-18'!$A241,input!$A:$A,0),MATCH('2017-18'!C$2,input!$1:$1,0))</f>
        <v>E06000018</v>
      </c>
      <c r="E241" s="27" t="str">
        <f>INDEX(input!$A:$DZ,MATCH('2017-18'!$A241,input!$A:$A,0),MATCH('2017-18'!E$2,input!$1:$1,0))</f>
        <v>Nottingham</v>
      </c>
      <c r="F241" s="137">
        <f>INDEX(input!$A:$DZ,MATCH('2017-18'!$A241,input!$A:$A,0),MATCH('2017-18'!F$2,input!$1:$1,0))</f>
        <v>247.88680831002779</v>
      </c>
      <c r="G241" s="106">
        <f>INDEX(input!$A:$DZ,MATCH('2017-18'!$A241,input!$A:$A,0),MATCH('2017-18'!G$2,input!$1:$1,0))</f>
        <v>134.67662779438029</v>
      </c>
      <c r="H241" s="106">
        <f>INDEX(input!$A:$DZ,MATCH('2017-18'!$A241,input!$A:$A,0),MATCH('2017-18'!H$2,input!$1:$1,0))</f>
        <v>1.354809650809661</v>
      </c>
      <c r="I241" s="105">
        <f>INDEX(input!$A:$DZ,MATCH('2017-18'!$A241,input!$A:$A,0),MATCH('2017-18'!I$2,input!$1:$1,0))</f>
        <v>96.176719660747835</v>
      </c>
      <c r="J241" s="111">
        <f>INDEX(input!$A:$DZ,MATCH('2017-18'!$A241,input!$A:$A,0),MATCH('2017-18'!J$2,input!$1:$1,0))</f>
        <v>4.7704053792521508</v>
      </c>
      <c r="K241" s="50">
        <f>INDEX(input!$A:$DZ,MATCH('2017-18'!$A241,input!$A:$A,0),MATCH('2017-18'!K$2,input!$1:$1,0))</f>
        <v>0</v>
      </c>
      <c r="L241" s="106">
        <f>INDEX(input!$A:$DZ,MATCH('2017-18'!$A241,input!$A:$A,0),MATCH('2017-18'!L$2,input!$1:$1,0))</f>
        <v>8.5704721839163582</v>
      </c>
      <c r="M241" s="106">
        <f>INDEX(input!$A:$DZ,MATCH('2017-18'!$A241,input!$A:$A,0),MATCH('2017-18'!M$2,input!$1:$1,0))</f>
        <v>1.5569539999999999</v>
      </c>
      <c r="N241" s="105">
        <f>INDEX(input!$A:$DZ,MATCH('2017-18'!$A241,input!$A:$A,0),MATCH('2017-18'!N$2,input!$1:$1,0))</f>
        <v>4.0791453546577783</v>
      </c>
      <c r="O241" s="105">
        <f>INDEX(input!$A:$DZ,MATCH('2017-18'!$A241,input!$A:$A,0),MATCH('2017-18'!O$2,input!$1:$1,0))</f>
        <v>0.21347755945164576</v>
      </c>
      <c r="P241" s="103">
        <f>INDEX(input!$A:$DZ,MATCH('2017-18'!$A241,input!$A:$A,0),MATCH('2017-18'!P$2,input!$1:$1,0))</f>
        <v>0</v>
      </c>
      <c r="Q241" s="103">
        <f>INDEX(input!$A:$DZ,MATCH('2017-18'!$A241,input!$A:$A,0),MATCH('2017-18'!Q$2,input!$1:$1,0))</f>
        <v>0</v>
      </c>
      <c r="R241" s="107">
        <f>INDEX(input!$A:$DZ,MATCH('2017-18'!$A241,input!$A:$A,0),MATCH('2017-18'!R$2,input!$1:$1,0))</f>
        <v>251.39861158321574</v>
      </c>
      <c r="S241" s="101">
        <f>INDEX(input!$A:$DZ,MATCH('2017-18'!$A241,input!$A:$A,0),MATCH('2017-18'!S$2,input!$1:$1,0))</f>
        <v>1.4166963127766774</v>
      </c>
      <c r="W241" s="52"/>
    </row>
    <row r="242" spans="1:23" x14ac:dyDescent="0.25">
      <c r="A242" s="27" t="s">
        <v>457</v>
      </c>
      <c r="B242" s="27" t="str">
        <f>INDEX(input!$A:$DZ,MATCH('2017-18'!$A242,input!$A:$A,0),MATCH('2017-18'!B$2,input!$1:$1,0))</f>
        <v>E3021</v>
      </c>
      <c r="C242" s="27" t="str">
        <f>INDEX(input!$A:$DZ,MATCH('2017-18'!$A242,input!$A:$A,0),MATCH('2017-18'!C$2,input!$1:$1,0))</f>
        <v>E10000024</v>
      </c>
      <c r="E242" s="27" t="str">
        <f>INDEX(input!$A:$DZ,MATCH('2017-18'!$A242,input!$A:$A,0),MATCH('2017-18'!E$2,input!$1:$1,0))</f>
        <v>Nottinghamshire</v>
      </c>
      <c r="F242" s="137">
        <f>INDEX(input!$A:$DZ,MATCH('2017-18'!$A242,input!$A:$A,0),MATCH('2017-18'!F$2,input!$1:$1,0))</f>
        <v>480.54352428472782</v>
      </c>
      <c r="G242" s="106">
        <f>INDEX(input!$A:$DZ,MATCH('2017-18'!$A242,input!$A:$A,0),MATCH('2017-18'!G$2,input!$1:$1,0))</f>
        <v>140.20694925258701</v>
      </c>
      <c r="H242" s="106">
        <f>INDEX(input!$A:$DZ,MATCH('2017-18'!$A242,input!$A:$A,0),MATCH('2017-18'!H$2,input!$1:$1,0))</f>
        <v>1.5276355387853875</v>
      </c>
      <c r="I242" s="105">
        <f>INDEX(input!$A:$DZ,MATCH('2017-18'!$A242,input!$A:$A,0),MATCH('2017-18'!I$2,input!$1:$1,0))</f>
        <v>314.78174031006154</v>
      </c>
      <c r="J242" s="111">
        <f>INDEX(input!$A:$DZ,MATCH('2017-18'!$A242,input!$A:$A,0),MATCH('2017-18'!J$2,input!$1:$1,0))</f>
        <v>15.635130991938471</v>
      </c>
      <c r="K242" s="50">
        <f>INDEX(input!$A:$DZ,MATCH('2017-18'!$A242,input!$A:$A,0),MATCH('2017-18'!K$2,input!$1:$1,0))</f>
        <v>0</v>
      </c>
      <c r="L242" s="106">
        <f>INDEX(input!$A:$DZ,MATCH('2017-18'!$A242,input!$A:$A,0),MATCH('2017-18'!L$2,input!$1:$1,0))</f>
        <v>16.060542467675827</v>
      </c>
      <c r="M242" s="106">
        <f>INDEX(input!$A:$DZ,MATCH('2017-18'!$A242,input!$A:$A,0),MATCH('2017-18'!M$2,input!$1:$1,0))</f>
        <v>3.5428299999999999</v>
      </c>
      <c r="N242" s="105">
        <f>INDEX(input!$A:$DZ,MATCH('2017-18'!$A242,input!$A:$A,0),MATCH('2017-18'!N$2,input!$1:$1,0))</f>
        <v>2.8753860696213334</v>
      </c>
      <c r="O242" s="105">
        <f>INDEX(input!$A:$DZ,MATCH('2017-18'!$A242,input!$A:$A,0),MATCH('2017-18'!O$2,input!$1:$1,0))</f>
        <v>0.24386754186397738</v>
      </c>
      <c r="P242" s="103">
        <f>INDEX(input!$A:$DZ,MATCH('2017-18'!$A242,input!$A:$A,0),MATCH('2017-18'!P$2,input!$1:$1,0))</f>
        <v>0</v>
      </c>
      <c r="Q242" s="103">
        <f>INDEX(input!$A:$DZ,MATCH('2017-18'!$A242,input!$A:$A,0),MATCH('2017-18'!Q$2,input!$1:$1,0))</f>
        <v>1.9844563810191813</v>
      </c>
      <c r="R242" s="107">
        <f>INDEX(input!$A:$DZ,MATCH('2017-18'!$A242,input!$A:$A,0),MATCH('2017-18'!R$2,input!$1:$1,0))</f>
        <v>496.85853855355271</v>
      </c>
      <c r="S242" s="101">
        <f>INDEX(input!$A:$DZ,MATCH('2017-18'!$A242,input!$A:$A,0),MATCH('2017-18'!S$2,input!$1:$1,0))</f>
        <v>3.3951168716942259</v>
      </c>
      <c r="W242" s="52"/>
    </row>
    <row r="243" spans="1:23" x14ac:dyDescent="0.25">
      <c r="A243" s="27" t="s">
        <v>459</v>
      </c>
      <c r="B243" s="27" t="str">
        <f>INDEX(input!$A:$DZ,MATCH('2017-18'!$A243,input!$A:$A,0),MATCH('2017-18'!B$2,input!$1:$1,0))</f>
        <v>E6130</v>
      </c>
      <c r="C243" s="27" t="str">
        <f>INDEX(input!$A:$DZ,MATCH('2017-18'!$A243,input!$A:$A,0),MATCH('2017-18'!C$2,input!$1:$1,0))</f>
        <v>E31000030</v>
      </c>
      <c r="E243" s="27" t="str">
        <f>INDEX(input!$A:$DZ,MATCH('2017-18'!$A243,input!$A:$A,0),MATCH('2017-18'!E$2,input!$1:$1,0))</f>
        <v>Nottinghamshire Fire</v>
      </c>
      <c r="F243" s="137">
        <f>INDEX(input!$A:$DZ,MATCH('2017-18'!$A243,input!$A:$A,0),MATCH('2017-18'!F$2,input!$1:$1,0))</f>
        <v>41.286488498658116</v>
      </c>
      <c r="G243" s="106">
        <f>INDEX(input!$A:$DZ,MATCH('2017-18'!$A243,input!$A:$A,0),MATCH('2017-18'!G$2,input!$1:$1,0))</f>
        <v>17.107758170709626</v>
      </c>
      <c r="H243" s="106">
        <f>INDEX(input!$A:$DZ,MATCH('2017-18'!$A243,input!$A:$A,0),MATCH('2017-18'!H$2,input!$1:$1,0))</f>
        <v>0.15215412113343194</v>
      </c>
      <c r="I243" s="105">
        <f>INDEX(input!$A:$DZ,MATCH('2017-18'!$A243,input!$A:$A,0),MATCH('2017-18'!I$2,input!$1:$1,0))</f>
        <v>23.171596733999998</v>
      </c>
      <c r="J243" s="111">
        <f>INDEX(input!$A:$DZ,MATCH('2017-18'!$A243,input!$A:$A,0),MATCH('2017-18'!J$2,input!$1:$1,0))</f>
        <v>0</v>
      </c>
      <c r="K243" s="50">
        <f>INDEX(input!$A:$DZ,MATCH('2017-18'!$A243,input!$A:$A,0),MATCH('2017-18'!K$2,input!$1:$1,0))</f>
        <v>0</v>
      </c>
      <c r="L243" s="106">
        <f>INDEX(input!$A:$DZ,MATCH('2017-18'!$A243,input!$A:$A,0),MATCH('2017-18'!L$2,input!$1:$1,0))</f>
        <v>0</v>
      </c>
      <c r="M243" s="106">
        <f>INDEX(input!$A:$DZ,MATCH('2017-18'!$A243,input!$A:$A,0),MATCH('2017-18'!M$2,input!$1:$1,0))</f>
        <v>0</v>
      </c>
      <c r="N243" s="105">
        <f>INDEX(input!$A:$DZ,MATCH('2017-18'!$A243,input!$A:$A,0),MATCH('2017-18'!N$2,input!$1:$1,0))</f>
        <v>0</v>
      </c>
      <c r="O243" s="105">
        <f>INDEX(input!$A:$DZ,MATCH('2017-18'!$A243,input!$A:$A,0),MATCH('2017-18'!O$2,input!$1:$1,0))</f>
        <v>0</v>
      </c>
      <c r="P243" s="103">
        <f>INDEX(input!$A:$DZ,MATCH('2017-18'!$A243,input!$A:$A,0),MATCH('2017-18'!P$2,input!$1:$1,0))</f>
        <v>0</v>
      </c>
      <c r="Q243" s="103">
        <f>INDEX(input!$A:$DZ,MATCH('2017-18'!$A243,input!$A:$A,0),MATCH('2017-18'!Q$2,input!$1:$1,0))</f>
        <v>0</v>
      </c>
      <c r="R243" s="107">
        <f>INDEX(input!$A:$DZ,MATCH('2017-18'!$A243,input!$A:$A,0),MATCH('2017-18'!R$2,input!$1:$1,0))</f>
        <v>40.431509025843056</v>
      </c>
      <c r="S243" s="101">
        <f>INDEX(input!$A:$DZ,MATCH('2017-18'!$A243,input!$A:$A,0),MATCH('2017-18'!S$2,input!$1:$1,0))</f>
        <v>-2.0708457025664595</v>
      </c>
      <c r="W243" s="52"/>
    </row>
    <row r="244" spans="1:23" x14ac:dyDescent="0.25">
      <c r="A244" s="27" t="s">
        <v>461</v>
      </c>
      <c r="B244" s="27" t="str">
        <f>INDEX(input!$A:$DZ,MATCH('2017-18'!$A244,input!$A:$A,0),MATCH('2017-18'!B$2,input!$1:$1,0))</f>
        <v>E3732</v>
      </c>
      <c r="C244" s="27" t="str">
        <f>INDEX(input!$A:$DZ,MATCH('2017-18'!$A244,input!$A:$A,0),MATCH('2017-18'!C$2,input!$1:$1,0))</f>
        <v>E07000219</v>
      </c>
      <c r="E244" s="27" t="str">
        <f>INDEX(input!$A:$DZ,MATCH('2017-18'!$A244,input!$A:$A,0),MATCH('2017-18'!E$2,input!$1:$1,0))</f>
        <v>Nuneaton And Bedworth</v>
      </c>
      <c r="F244" s="137">
        <f>INDEX(input!$A:$DZ,MATCH('2017-18'!$A244,input!$A:$A,0),MATCH('2017-18'!F$2,input!$1:$1,0))</f>
        <v>14.753993171819575</v>
      </c>
      <c r="G244" s="106">
        <f>INDEX(input!$A:$DZ,MATCH('2017-18'!$A244,input!$A:$A,0),MATCH('2017-18'!G$2,input!$1:$1,0))</f>
        <v>4.2158722213051938</v>
      </c>
      <c r="H244" s="106">
        <f>INDEX(input!$A:$DZ,MATCH('2017-18'!$A244,input!$A:$A,0),MATCH('2017-18'!H$2,input!$1:$1,0))</f>
        <v>5.1787695069151422E-2</v>
      </c>
      <c r="I244" s="105">
        <f>INDEX(input!$A:$DZ,MATCH('2017-18'!$A244,input!$A:$A,0),MATCH('2017-18'!I$2,input!$1:$1,0))</f>
        <v>7.9813191488999982</v>
      </c>
      <c r="J244" s="111">
        <f>INDEX(input!$A:$DZ,MATCH('2017-18'!$A244,input!$A:$A,0),MATCH('2017-18'!J$2,input!$1:$1,0))</f>
        <v>0</v>
      </c>
      <c r="K244" s="50">
        <f>INDEX(input!$A:$DZ,MATCH('2017-18'!$A244,input!$A:$A,0),MATCH('2017-18'!K$2,input!$1:$1,0))</f>
        <v>2.5231046100000855E-2</v>
      </c>
      <c r="L244" s="106">
        <f>INDEX(input!$A:$DZ,MATCH('2017-18'!$A244,input!$A:$A,0),MATCH('2017-18'!L$2,input!$1:$1,0))</f>
        <v>0</v>
      </c>
      <c r="M244" s="106">
        <f>INDEX(input!$A:$DZ,MATCH('2017-18'!$A244,input!$A:$A,0),MATCH('2017-18'!M$2,input!$1:$1,0))</f>
        <v>0</v>
      </c>
      <c r="N244" s="105">
        <f>INDEX(input!$A:$DZ,MATCH('2017-18'!$A244,input!$A:$A,0),MATCH('2017-18'!N$2,input!$1:$1,0))</f>
        <v>1.8579255265564445</v>
      </c>
      <c r="O244" s="105">
        <f>INDEX(input!$A:$DZ,MATCH('2017-18'!$A244,input!$A:$A,0),MATCH('2017-18'!O$2,input!$1:$1,0))</f>
        <v>8.2411204354688565E-3</v>
      </c>
      <c r="P244" s="103">
        <f>INDEX(input!$A:$DZ,MATCH('2017-18'!$A244,input!$A:$A,0),MATCH('2017-18'!P$2,input!$1:$1,0))</f>
        <v>0</v>
      </c>
      <c r="Q244" s="103">
        <f>INDEX(input!$A:$DZ,MATCH('2017-18'!$A244,input!$A:$A,0),MATCH('2017-18'!Q$2,input!$1:$1,0))</f>
        <v>2.1345796113656022E-2</v>
      </c>
      <c r="R244" s="107">
        <f>INDEX(input!$A:$DZ,MATCH('2017-18'!$A244,input!$A:$A,0),MATCH('2017-18'!R$2,input!$1:$1,0))</f>
        <v>14.161722554479915</v>
      </c>
      <c r="S244" s="101">
        <f>INDEX(input!$A:$DZ,MATCH('2017-18'!$A244,input!$A:$A,0),MATCH('2017-18'!S$2,input!$1:$1,0))</f>
        <v>-4.0143072485007592</v>
      </c>
      <c r="W244" s="52"/>
    </row>
    <row r="245" spans="1:23" x14ac:dyDescent="0.25">
      <c r="A245" s="27" t="s">
        <v>462</v>
      </c>
      <c r="B245" s="27" t="str">
        <f>INDEX(input!$A:$DZ,MATCH('2017-18'!$A245,input!$A:$A,0),MATCH('2017-18'!B$2,input!$1:$1,0))</f>
        <v>E2438</v>
      </c>
      <c r="C245" s="27" t="str">
        <f>INDEX(input!$A:$DZ,MATCH('2017-18'!$A245,input!$A:$A,0),MATCH('2017-18'!C$2,input!$1:$1,0))</f>
        <v>E07000135</v>
      </c>
      <c r="E245" s="27" t="str">
        <f>INDEX(input!$A:$DZ,MATCH('2017-18'!$A245,input!$A:$A,0),MATCH('2017-18'!E$2,input!$1:$1,0))</f>
        <v>Oadby And Wigston</v>
      </c>
      <c r="F245" s="137">
        <f>INDEX(input!$A:$DZ,MATCH('2017-18'!$A245,input!$A:$A,0),MATCH('2017-18'!F$2,input!$1:$1,0))</f>
        <v>6.1168173486740196</v>
      </c>
      <c r="G245" s="106">
        <f>INDEX(input!$A:$DZ,MATCH('2017-18'!$A245,input!$A:$A,0),MATCH('2017-18'!G$2,input!$1:$1,0))</f>
        <v>1.8006561760498956</v>
      </c>
      <c r="H245" s="106">
        <f>INDEX(input!$A:$DZ,MATCH('2017-18'!$A245,input!$A:$A,0),MATCH('2017-18'!H$2,input!$1:$1,0))</f>
        <v>2.1635084273277341E-2</v>
      </c>
      <c r="I245" s="105">
        <f>INDEX(input!$A:$DZ,MATCH('2017-18'!$A245,input!$A:$A,0),MATCH('2017-18'!I$2,input!$1:$1,0))</f>
        <v>3.6157799368200001</v>
      </c>
      <c r="J245" s="111">
        <f>INDEX(input!$A:$DZ,MATCH('2017-18'!$A245,input!$A:$A,0),MATCH('2017-18'!J$2,input!$1:$1,0))</f>
        <v>0</v>
      </c>
      <c r="K245" s="50">
        <f>INDEX(input!$A:$DZ,MATCH('2017-18'!$A245,input!$A:$A,0),MATCH('2017-18'!K$2,input!$1:$1,0))</f>
        <v>1.4880854180000061E-2</v>
      </c>
      <c r="L245" s="106">
        <f>INDEX(input!$A:$DZ,MATCH('2017-18'!$A245,input!$A:$A,0),MATCH('2017-18'!L$2,input!$1:$1,0))</f>
        <v>0</v>
      </c>
      <c r="M245" s="106">
        <f>INDEX(input!$A:$DZ,MATCH('2017-18'!$A245,input!$A:$A,0),MATCH('2017-18'!M$2,input!$1:$1,0))</f>
        <v>0</v>
      </c>
      <c r="N245" s="105">
        <f>INDEX(input!$A:$DZ,MATCH('2017-18'!$A245,input!$A:$A,0),MATCH('2017-18'!N$2,input!$1:$1,0))</f>
        <v>0.40423250143288886</v>
      </c>
      <c r="O245" s="105">
        <f>INDEX(input!$A:$DZ,MATCH('2017-18'!$A245,input!$A:$A,0),MATCH('2017-18'!O$2,input!$1:$1,0))</f>
        <v>3.447085299113061E-3</v>
      </c>
      <c r="P245" s="103">
        <f>INDEX(input!$A:$DZ,MATCH('2017-18'!$A245,input!$A:$A,0),MATCH('2017-18'!P$2,input!$1:$1,0))</f>
        <v>0</v>
      </c>
      <c r="Q245" s="103">
        <f>INDEX(input!$A:$DZ,MATCH('2017-18'!$A245,input!$A:$A,0),MATCH('2017-18'!Q$2,input!$1:$1,0))</f>
        <v>2.031145227918409E-2</v>
      </c>
      <c r="R245" s="107">
        <f>INDEX(input!$A:$DZ,MATCH('2017-18'!$A245,input!$A:$A,0),MATCH('2017-18'!R$2,input!$1:$1,0))</f>
        <v>5.8809430903343589</v>
      </c>
      <c r="S245" s="101">
        <f>INDEX(input!$A:$DZ,MATCH('2017-18'!$A245,input!$A:$A,0),MATCH('2017-18'!S$2,input!$1:$1,0))</f>
        <v>-3.8561599095449983</v>
      </c>
      <c r="W245" s="52"/>
    </row>
    <row r="246" spans="1:23" x14ac:dyDescent="0.25">
      <c r="A246" s="27" t="s">
        <v>463</v>
      </c>
      <c r="B246" s="27" t="str">
        <f>INDEX(input!$A:$DZ,MATCH('2017-18'!$A246,input!$A:$A,0),MATCH('2017-18'!B$2,input!$1:$1,0))</f>
        <v>E4204</v>
      </c>
      <c r="C246" s="27" t="str">
        <f>INDEX(input!$A:$DZ,MATCH('2017-18'!$A246,input!$A:$A,0),MATCH('2017-18'!C$2,input!$1:$1,0))</f>
        <v>E08000004</v>
      </c>
      <c r="E246" s="27" t="str">
        <f>INDEX(input!$A:$DZ,MATCH('2017-18'!$A246,input!$A:$A,0),MATCH('2017-18'!E$2,input!$1:$1,0))</f>
        <v>Oldham</v>
      </c>
      <c r="F246" s="137">
        <f>INDEX(input!$A:$DZ,MATCH('2017-18'!$A246,input!$A:$A,0),MATCH('2017-18'!F$2,input!$1:$1,0))</f>
        <v>182.1890747900986</v>
      </c>
      <c r="G246" s="106">
        <f>INDEX(input!$A:$DZ,MATCH('2017-18'!$A246,input!$A:$A,0),MATCH('2017-18'!G$2,input!$1:$1,0))</f>
        <v>90.935851929218785</v>
      </c>
      <c r="H246" s="106">
        <f>INDEX(input!$A:$DZ,MATCH('2017-18'!$A246,input!$A:$A,0),MATCH('2017-18'!H$2,input!$1:$1,0))</f>
        <v>0.90890901781885114</v>
      </c>
      <c r="I246" s="105">
        <f>INDEX(input!$A:$DZ,MATCH('2017-18'!$A246,input!$A:$A,0),MATCH('2017-18'!I$2,input!$1:$1,0))</f>
        <v>79.327616673501666</v>
      </c>
      <c r="J246" s="111">
        <f>INDEX(input!$A:$DZ,MATCH('2017-18'!$A246,input!$A:$A,0),MATCH('2017-18'!J$2,input!$1:$1,0))</f>
        <v>3.1457328764983119</v>
      </c>
      <c r="K246" s="50">
        <f>INDEX(input!$A:$DZ,MATCH('2017-18'!$A246,input!$A:$A,0),MATCH('2017-18'!K$2,input!$1:$1,0))</f>
        <v>0</v>
      </c>
      <c r="L246" s="106">
        <f>INDEX(input!$A:$DZ,MATCH('2017-18'!$A246,input!$A:$A,0),MATCH('2017-18'!L$2,input!$1:$1,0))</f>
        <v>5.8105320027633436</v>
      </c>
      <c r="M246" s="106">
        <f>INDEX(input!$A:$DZ,MATCH('2017-18'!$A246,input!$A:$A,0),MATCH('2017-18'!M$2,input!$1:$1,0))</f>
        <v>1.1273690000000001</v>
      </c>
      <c r="N246" s="105">
        <f>INDEX(input!$A:$DZ,MATCH('2017-18'!$A246,input!$A:$A,0),MATCH('2017-18'!N$2,input!$1:$1,0))</f>
        <v>2.6406731716977778</v>
      </c>
      <c r="O246" s="105">
        <f>INDEX(input!$A:$DZ,MATCH('2017-18'!$A246,input!$A:$A,0),MATCH('2017-18'!O$2,input!$1:$1,0))</f>
        <v>0.1432169299735977</v>
      </c>
      <c r="P246" s="103">
        <f>INDEX(input!$A:$DZ,MATCH('2017-18'!$A246,input!$A:$A,0),MATCH('2017-18'!P$2,input!$1:$1,0))</f>
        <v>0</v>
      </c>
      <c r="Q246" s="103">
        <f>INDEX(input!$A:$DZ,MATCH('2017-18'!$A246,input!$A:$A,0),MATCH('2017-18'!Q$2,input!$1:$1,0))</f>
        <v>0</v>
      </c>
      <c r="R246" s="107">
        <f>INDEX(input!$A:$DZ,MATCH('2017-18'!$A246,input!$A:$A,0),MATCH('2017-18'!R$2,input!$1:$1,0))</f>
        <v>184.03990160147231</v>
      </c>
      <c r="S246" s="101">
        <f>INDEX(input!$A:$DZ,MATCH('2017-18'!$A246,input!$A:$A,0),MATCH('2017-18'!S$2,input!$1:$1,0))</f>
        <v>1.0158824361482965</v>
      </c>
      <c r="W246" s="52"/>
    </row>
    <row r="247" spans="1:23" x14ac:dyDescent="0.25">
      <c r="A247" s="27" t="s">
        <v>464</v>
      </c>
      <c r="B247" s="27" t="str">
        <f>INDEX(input!$A:$DZ,MATCH('2017-18'!$A247,input!$A:$A,0),MATCH('2017-18'!B$2,input!$1:$1,0))</f>
        <v>E3132</v>
      </c>
      <c r="C247" s="27" t="str">
        <f>INDEX(input!$A:$DZ,MATCH('2017-18'!$A247,input!$A:$A,0),MATCH('2017-18'!C$2,input!$1:$1,0))</f>
        <v>E07000178</v>
      </c>
      <c r="E247" s="27" t="str">
        <f>INDEX(input!$A:$DZ,MATCH('2017-18'!$A247,input!$A:$A,0),MATCH('2017-18'!E$2,input!$1:$1,0))</f>
        <v>Oxford</v>
      </c>
      <c r="F247" s="137">
        <f>INDEX(input!$A:$DZ,MATCH('2017-18'!$A247,input!$A:$A,0),MATCH('2017-18'!F$2,input!$1:$1,0))</f>
        <v>24.042013029844895</v>
      </c>
      <c r="G247" s="106">
        <f>INDEX(input!$A:$DZ,MATCH('2017-18'!$A247,input!$A:$A,0),MATCH('2017-18'!G$2,input!$1:$1,0))</f>
        <v>7.3039760430962062</v>
      </c>
      <c r="H247" s="106">
        <f>INDEX(input!$A:$DZ,MATCH('2017-18'!$A247,input!$A:$A,0),MATCH('2017-18'!H$2,input!$1:$1,0))</f>
        <v>8.7813178012754206E-2</v>
      </c>
      <c r="I247" s="105">
        <f>INDEX(input!$A:$DZ,MATCH('2017-18'!$A247,input!$A:$A,0),MATCH('2017-18'!I$2,input!$1:$1,0))</f>
        <v>12.949264446000003</v>
      </c>
      <c r="J247" s="111">
        <f>INDEX(input!$A:$DZ,MATCH('2017-18'!$A247,input!$A:$A,0),MATCH('2017-18'!J$2,input!$1:$1,0))</f>
        <v>0</v>
      </c>
      <c r="K247" s="50">
        <f>INDEX(input!$A:$DZ,MATCH('2017-18'!$A247,input!$A:$A,0),MATCH('2017-18'!K$2,input!$1:$1,0))</f>
        <v>0</v>
      </c>
      <c r="L247" s="106">
        <f>INDEX(input!$A:$DZ,MATCH('2017-18'!$A247,input!$A:$A,0),MATCH('2017-18'!L$2,input!$1:$1,0))</f>
        <v>0</v>
      </c>
      <c r="M247" s="106">
        <f>INDEX(input!$A:$DZ,MATCH('2017-18'!$A247,input!$A:$A,0),MATCH('2017-18'!M$2,input!$1:$1,0))</f>
        <v>0</v>
      </c>
      <c r="N247" s="105">
        <f>INDEX(input!$A:$DZ,MATCH('2017-18'!$A247,input!$A:$A,0),MATCH('2017-18'!N$2,input!$1:$1,0))</f>
        <v>1.9810825372373333</v>
      </c>
      <c r="O247" s="105">
        <f>INDEX(input!$A:$DZ,MATCH('2017-18'!$A247,input!$A:$A,0),MATCH('2017-18'!O$2,input!$1:$1,0))</f>
        <v>1.3836735602417599E-2</v>
      </c>
      <c r="P247" s="103">
        <f>INDEX(input!$A:$DZ,MATCH('2017-18'!$A247,input!$A:$A,0),MATCH('2017-18'!P$2,input!$1:$1,0))</f>
        <v>0</v>
      </c>
      <c r="Q247" s="103">
        <f>INDEX(input!$A:$DZ,MATCH('2017-18'!$A247,input!$A:$A,0),MATCH('2017-18'!Q$2,input!$1:$1,0))</f>
        <v>5.5229461206262792E-2</v>
      </c>
      <c r="R247" s="107">
        <f>INDEX(input!$A:$DZ,MATCH('2017-18'!$A247,input!$A:$A,0),MATCH('2017-18'!R$2,input!$1:$1,0))</f>
        <v>22.391202401154974</v>
      </c>
      <c r="S247" s="101">
        <f>INDEX(input!$A:$DZ,MATCH('2017-18'!$A247,input!$A:$A,0),MATCH('2017-18'!S$2,input!$1:$1,0))</f>
        <v>-6.8663577656357884</v>
      </c>
      <c r="W247" s="52"/>
    </row>
    <row r="248" spans="1:23" x14ac:dyDescent="0.25">
      <c r="A248" s="27" t="s">
        <v>466</v>
      </c>
      <c r="B248" s="27" t="str">
        <f>INDEX(input!$A:$DZ,MATCH('2017-18'!$A248,input!$A:$A,0),MATCH('2017-18'!B$2,input!$1:$1,0))</f>
        <v>E3120</v>
      </c>
      <c r="C248" s="27" t="str">
        <f>INDEX(input!$A:$DZ,MATCH('2017-18'!$A248,input!$A:$A,0),MATCH('2017-18'!C$2,input!$1:$1,0))</f>
        <v>E10000025</v>
      </c>
      <c r="E248" s="27" t="str">
        <f>INDEX(input!$A:$DZ,MATCH('2017-18'!$A248,input!$A:$A,0),MATCH('2017-18'!E$2,input!$1:$1,0))</f>
        <v>Oxfordshire</v>
      </c>
      <c r="F248" s="137">
        <f>INDEX(input!$A:$DZ,MATCH('2017-18'!$A248,input!$A:$A,0),MATCH('2017-18'!F$2,input!$1:$1,0))</f>
        <v>420.76661028411115</v>
      </c>
      <c r="G248" s="106">
        <f>INDEX(input!$A:$DZ,MATCH('2017-18'!$A248,input!$A:$A,0),MATCH('2017-18'!G$2,input!$1:$1,0))</f>
        <v>85.862328446674937</v>
      </c>
      <c r="H248" s="106">
        <f>INDEX(input!$A:$DZ,MATCH('2017-18'!$A248,input!$A:$A,0),MATCH('2017-18'!H$2,input!$1:$1,0))</f>
        <v>1.0094009291008788</v>
      </c>
      <c r="I248" s="105">
        <f>INDEX(input!$A:$DZ,MATCH('2017-18'!$A248,input!$A:$A,0),MATCH('2017-18'!I$2,input!$1:$1,0))</f>
        <v>312.56259894713764</v>
      </c>
      <c r="J248" s="111">
        <f>INDEX(input!$A:$DZ,MATCH('2017-18'!$A248,input!$A:$A,0),MATCH('2017-18'!J$2,input!$1:$1,0))</f>
        <v>15.501393064862311</v>
      </c>
      <c r="K248" s="50">
        <f>INDEX(input!$A:$DZ,MATCH('2017-18'!$A248,input!$A:$A,0),MATCH('2017-18'!K$2,input!$1:$1,0))</f>
        <v>0</v>
      </c>
      <c r="L248" s="106">
        <f>INDEX(input!$A:$DZ,MATCH('2017-18'!$A248,input!$A:$A,0),MATCH('2017-18'!L$2,input!$1:$1,0))</f>
        <v>6.2763727608224995</v>
      </c>
      <c r="M248" s="106">
        <f>INDEX(input!$A:$DZ,MATCH('2017-18'!$A248,input!$A:$A,0),MATCH('2017-18'!M$2,input!$1:$1,0))</f>
        <v>2.3017940000000001</v>
      </c>
      <c r="N248" s="105">
        <f>INDEX(input!$A:$DZ,MATCH('2017-18'!$A248,input!$A:$A,0),MATCH('2017-18'!N$2,input!$1:$1,0))</f>
        <v>3.9984981532213331</v>
      </c>
      <c r="O248" s="105">
        <f>INDEX(input!$A:$DZ,MATCH('2017-18'!$A248,input!$A:$A,0),MATCH('2017-18'!O$2,input!$1:$1,0))</f>
        <v>0.15905145547486971</v>
      </c>
      <c r="P248" s="103">
        <f>INDEX(input!$A:$DZ,MATCH('2017-18'!$A248,input!$A:$A,0),MATCH('2017-18'!P$2,input!$1:$1,0))</f>
        <v>0</v>
      </c>
      <c r="Q248" s="103">
        <f>INDEX(input!$A:$DZ,MATCH('2017-18'!$A248,input!$A:$A,0),MATCH('2017-18'!Q$2,input!$1:$1,0))</f>
        <v>4.4627978332721359</v>
      </c>
      <c r="R248" s="107">
        <f>INDEX(input!$A:$DZ,MATCH('2017-18'!$A248,input!$A:$A,0),MATCH('2017-18'!R$2,input!$1:$1,0))</f>
        <v>432.13423559056656</v>
      </c>
      <c r="S248" s="101">
        <f>INDEX(input!$A:$DZ,MATCH('2017-18'!$A248,input!$A:$A,0),MATCH('2017-18'!S$2,input!$1:$1,0))</f>
        <v>2.7016462401281638</v>
      </c>
      <c r="W248" s="52"/>
    </row>
    <row r="249" spans="1:23" x14ac:dyDescent="0.25">
      <c r="A249" s="27" t="s">
        <v>468</v>
      </c>
      <c r="B249" s="27" t="str">
        <f>INDEX(input!$A:$DZ,MATCH('2017-18'!$A249,input!$A:$A,0),MATCH('2017-18'!B$2,input!$1:$1,0))</f>
        <v>E2338</v>
      </c>
      <c r="C249" s="27" t="str">
        <f>INDEX(input!$A:$DZ,MATCH('2017-18'!$A249,input!$A:$A,0),MATCH('2017-18'!C$2,input!$1:$1,0))</f>
        <v>E07000122</v>
      </c>
      <c r="E249" s="27" t="str">
        <f>INDEX(input!$A:$DZ,MATCH('2017-18'!$A249,input!$A:$A,0),MATCH('2017-18'!E$2,input!$1:$1,0))</f>
        <v>Pendle</v>
      </c>
      <c r="F249" s="137">
        <f>INDEX(input!$A:$DZ,MATCH('2017-18'!$A249,input!$A:$A,0),MATCH('2017-18'!F$2,input!$1:$1,0))</f>
        <v>13.571042895831953</v>
      </c>
      <c r="G249" s="106">
        <f>INDEX(input!$A:$DZ,MATCH('2017-18'!$A249,input!$A:$A,0),MATCH('2017-18'!G$2,input!$1:$1,0))</f>
        <v>6.0125215557037066</v>
      </c>
      <c r="H249" s="106">
        <f>INDEX(input!$A:$DZ,MATCH('2017-18'!$A249,input!$A:$A,0),MATCH('2017-18'!H$2,input!$1:$1,0))</f>
        <v>5.7113665977945975E-2</v>
      </c>
      <c r="I249" s="105">
        <f>INDEX(input!$A:$DZ,MATCH('2017-18'!$A249,input!$A:$A,0),MATCH('2017-18'!I$2,input!$1:$1,0))</f>
        <v>5.838550612559998</v>
      </c>
      <c r="J249" s="111">
        <f>INDEX(input!$A:$DZ,MATCH('2017-18'!$A249,input!$A:$A,0),MATCH('2017-18'!J$2,input!$1:$1,0))</f>
        <v>0</v>
      </c>
      <c r="K249" s="50">
        <f>INDEX(input!$A:$DZ,MATCH('2017-18'!$A249,input!$A:$A,0),MATCH('2017-18'!K$2,input!$1:$1,0))</f>
        <v>2.2601154400007047E-3</v>
      </c>
      <c r="L249" s="106">
        <f>INDEX(input!$A:$DZ,MATCH('2017-18'!$A249,input!$A:$A,0),MATCH('2017-18'!L$2,input!$1:$1,0))</f>
        <v>0</v>
      </c>
      <c r="M249" s="106">
        <f>INDEX(input!$A:$DZ,MATCH('2017-18'!$A249,input!$A:$A,0),MATCH('2017-18'!M$2,input!$1:$1,0))</f>
        <v>0</v>
      </c>
      <c r="N249" s="105">
        <f>INDEX(input!$A:$DZ,MATCH('2017-18'!$A249,input!$A:$A,0),MATCH('2017-18'!N$2,input!$1:$1,0))</f>
        <v>0.99540309076622224</v>
      </c>
      <c r="O249" s="105">
        <f>INDEX(input!$A:$DZ,MATCH('2017-18'!$A249,input!$A:$A,0),MATCH('2017-18'!O$2,input!$1:$1,0))</f>
        <v>9.0623628012679036E-3</v>
      </c>
      <c r="P249" s="103">
        <f>INDEX(input!$A:$DZ,MATCH('2017-18'!$A249,input!$A:$A,0),MATCH('2017-18'!P$2,input!$1:$1,0))</f>
        <v>0</v>
      </c>
      <c r="Q249" s="103">
        <f>INDEX(input!$A:$DZ,MATCH('2017-18'!$A249,input!$A:$A,0),MATCH('2017-18'!Q$2,input!$1:$1,0))</f>
        <v>0</v>
      </c>
      <c r="R249" s="107">
        <f>INDEX(input!$A:$DZ,MATCH('2017-18'!$A249,input!$A:$A,0),MATCH('2017-18'!R$2,input!$1:$1,0))</f>
        <v>12.914911403249144</v>
      </c>
      <c r="S249" s="101">
        <f>INDEX(input!$A:$DZ,MATCH('2017-18'!$A249,input!$A:$A,0),MATCH('2017-18'!S$2,input!$1:$1,0))</f>
        <v>-4.8347904992940949</v>
      </c>
      <c r="W249" s="52"/>
    </row>
    <row r="250" spans="1:23" x14ac:dyDescent="0.25">
      <c r="A250" s="27" t="s">
        <v>470</v>
      </c>
      <c r="B250" s="27" t="str">
        <f>INDEX(input!$A:$DZ,MATCH('2017-18'!$A250,input!$A:$A,0),MATCH('2017-18'!B$2,input!$1:$1,0))</f>
        <v>E0501</v>
      </c>
      <c r="C250" s="27" t="str">
        <f>INDEX(input!$A:$DZ,MATCH('2017-18'!$A250,input!$A:$A,0),MATCH('2017-18'!C$2,input!$1:$1,0))</f>
        <v>E06000031</v>
      </c>
      <c r="E250" s="27" t="str">
        <f>INDEX(input!$A:$DZ,MATCH('2017-18'!$A250,input!$A:$A,0),MATCH('2017-18'!E$2,input!$1:$1,0))</f>
        <v>Peterborough</v>
      </c>
      <c r="F250" s="137">
        <f>INDEX(input!$A:$DZ,MATCH('2017-18'!$A250,input!$A:$A,0),MATCH('2017-18'!F$2,input!$1:$1,0))</f>
        <v>137.4382680247046</v>
      </c>
      <c r="G250" s="106">
        <f>INDEX(input!$A:$DZ,MATCH('2017-18'!$A250,input!$A:$A,0),MATCH('2017-18'!G$2,input!$1:$1,0))</f>
        <v>59.053608332728537</v>
      </c>
      <c r="H250" s="106">
        <f>INDEX(input!$A:$DZ,MATCH('2017-18'!$A250,input!$A:$A,0),MATCH('2017-18'!H$2,input!$1:$1,0))</f>
        <v>0.58933464977474814</v>
      </c>
      <c r="I250" s="105">
        <f>INDEX(input!$A:$DZ,MATCH('2017-18'!$A250,input!$A:$A,0),MATCH('2017-18'!I$2,input!$1:$1,0))</f>
        <v>64.393433906670495</v>
      </c>
      <c r="J250" s="111">
        <f>INDEX(input!$A:$DZ,MATCH('2017-18'!$A250,input!$A:$A,0),MATCH('2017-18'!J$2,input!$1:$1,0))</f>
        <v>3.1938961233294978</v>
      </c>
      <c r="K250" s="50">
        <f>INDEX(input!$A:$DZ,MATCH('2017-18'!$A250,input!$A:$A,0),MATCH('2017-18'!K$2,input!$1:$1,0))</f>
        <v>0</v>
      </c>
      <c r="L250" s="106">
        <f>INDEX(input!$A:$DZ,MATCH('2017-18'!$A250,input!$A:$A,0),MATCH('2017-18'!L$2,input!$1:$1,0))</f>
        <v>3.8766860554466542</v>
      </c>
      <c r="M250" s="106">
        <f>INDEX(input!$A:$DZ,MATCH('2017-18'!$A250,input!$A:$A,0),MATCH('2017-18'!M$2,input!$1:$1,0))</f>
        <v>0.79720800000000003</v>
      </c>
      <c r="N250" s="105">
        <f>INDEX(input!$A:$DZ,MATCH('2017-18'!$A250,input!$A:$A,0),MATCH('2017-18'!N$2,input!$1:$1,0))</f>
        <v>6.5475012617333324</v>
      </c>
      <c r="O250" s="105">
        <f>INDEX(input!$A:$DZ,MATCH('2017-18'!$A250,input!$A:$A,0),MATCH('2017-18'!O$2,input!$1:$1,0))</f>
        <v>9.3517854978329748E-2</v>
      </c>
      <c r="P250" s="103">
        <f>INDEX(input!$A:$DZ,MATCH('2017-18'!$A250,input!$A:$A,0),MATCH('2017-18'!P$2,input!$1:$1,0))</f>
        <v>0</v>
      </c>
      <c r="Q250" s="103">
        <f>INDEX(input!$A:$DZ,MATCH('2017-18'!$A250,input!$A:$A,0),MATCH('2017-18'!Q$2,input!$1:$1,0))</f>
        <v>0</v>
      </c>
      <c r="R250" s="107">
        <f>INDEX(input!$A:$DZ,MATCH('2017-18'!$A250,input!$A:$A,0),MATCH('2017-18'!R$2,input!$1:$1,0))</f>
        <v>138.54518618466156</v>
      </c>
      <c r="S250" s="101">
        <f>INDEX(input!$A:$DZ,MATCH('2017-18'!$A250,input!$A:$A,0),MATCH('2017-18'!S$2,input!$1:$1,0))</f>
        <v>0.80539297814636868</v>
      </c>
      <c r="W250" s="52"/>
    </row>
    <row r="251" spans="1:23" x14ac:dyDescent="0.25">
      <c r="A251" s="27" t="s">
        <v>472</v>
      </c>
      <c r="B251" s="27" t="str">
        <f>INDEX(input!$A:$DZ,MATCH('2017-18'!$A251,input!$A:$A,0),MATCH('2017-18'!B$2,input!$1:$1,0))</f>
        <v>E1101</v>
      </c>
      <c r="C251" s="27" t="str">
        <f>INDEX(input!$A:$DZ,MATCH('2017-18'!$A251,input!$A:$A,0),MATCH('2017-18'!C$2,input!$1:$1,0))</f>
        <v>E06000026</v>
      </c>
      <c r="E251" s="27" t="str">
        <f>INDEX(input!$A:$DZ,MATCH('2017-18'!$A251,input!$A:$A,0),MATCH('2017-18'!E$2,input!$1:$1,0))</f>
        <v>Plymouth</v>
      </c>
      <c r="F251" s="137">
        <f>INDEX(input!$A:$DZ,MATCH('2017-18'!$A251,input!$A:$A,0),MATCH('2017-18'!F$2,input!$1:$1,0))</f>
        <v>187.09020450908579</v>
      </c>
      <c r="G251" s="106">
        <f>INDEX(input!$A:$DZ,MATCH('2017-18'!$A251,input!$A:$A,0),MATCH('2017-18'!G$2,input!$1:$1,0))</f>
        <v>77.535398740005618</v>
      </c>
      <c r="H251" s="106">
        <f>INDEX(input!$A:$DZ,MATCH('2017-18'!$A251,input!$A:$A,0),MATCH('2017-18'!H$2,input!$1:$1,0))</f>
        <v>0.81832410663221322</v>
      </c>
      <c r="I251" s="105">
        <f>INDEX(input!$A:$DZ,MATCH('2017-18'!$A251,input!$A:$A,0),MATCH('2017-18'!I$2,input!$1:$1,0))</f>
        <v>94.857074053057573</v>
      </c>
      <c r="J251" s="111">
        <f>INDEX(input!$A:$DZ,MATCH('2017-18'!$A251,input!$A:$A,0),MATCH('2017-18'!J$2,input!$1:$1,0))</f>
        <v>4.7571781849424388</v>
      </c>
      <c r="K251" s="50">
        <f>INDEX(input!$A:$DZ,MATCH('2017-18'!$A251,input!$A:$A,0),MATCH('2017-18'!K$2,input!$1:$1,0))</f>
        <v>0</v>
      </c>
      <c r="L251" s="106">
        <f>INDEX(input!$A:$DZ,MATCH('2017-18'!$A251,input!$A:$A,0),MATCH('2017-18'!L$2,input!$1:$1,0))</f>
        <v>6.5639807245635868</v>
      </c>
      <c r="M251" s="106">
        <f>INDEX(input!$A:$DZ,MATCH('2017-18'!$A251,input!$A:$A,0),MATCH('2017-18'!M$2,input!$1:$1,0))</f>
        <v>1.2898419999999999</v>
      </c>
      <c r="N251" s="105">
        <f>INDEX(input!$A:$DZ,MATCH('2017-18'!$A251,input!$A:$A,0),MATCH('2017-18'!N$2,input!$1:$1,0))</f>
        <v>5.1462178775555554</v>
      </c>
      <c r="O251" s="105">
        <f>INDEX(input!$A:$DZ,MATCH('2017-18'!$A251,input!$A:$A,0),MATCH('2017-18'!O$2,input!$1:$1,0))</f>
        <v>0.12894345196012935</v>
      </c>
      <c r="P251" s="103">
        <f>INDEX(input!$A:$DZ,MATCH('2017-18'!$A251,input!$A:$A,0),MATCH('2017-18'!P$2,input!$1:$1,0))</f>
        <v>0</v>
      </c>
      <c r="Q251" s="103">
        <f>INDEX(input!$A:$DZ,MATCH('2017-18'!$A251,input!$A:$A,0),MATCH('2017-18'!Q$2,input!$1:$1,0))</f>
        <v>0</v>
      </c>
      <c r="R251" s="107">
        <f>INDEX(input!$A:$DZ,MATCH('2017-18'!$A251,input!$A:$A,0),MATCH('2017-18'!R$2,input!$1:$1,0))</f>
        <v>191.0969591387171</v>
      </c>
      <c r="S251" s="101">
        <f>INDEX(input!$A:$DZ,MATCH('2017-18'!$A251,input!$A:$A,0),MATCH('2017-18'!S$2,input!$1:$1,0))</f>
        <v>2.1416164679197269</v>
      </c>
      <c r="W251" s="52"/>
    </row>
    <row r="252" spans="1:23" x14ac:dyDescent="0.25">
      <c r="A252" s="27" t="s">
        <v>474</v>
      </c>
      <c r="B252" s="27" t="str">
        <f>INDEX(input!$A:$DZ,MATCH('2017-18'!$A252,input!$A:$A,0),MATCH('2017-18'!B$2,input!$1:$1,0))</f>
        <v>E1201</v>
      </c>
      <c r="C252" s="27" t="str">
        <f>INDEX(input!$A:$DZ,MATCH('2017-18'!$A252,input!$A:$A,0),MATCH('2017-18'!C$2,input!$1:$1,0))</f>
        <v>E06000029</v>
      </c>
      <c r="E252" s="27" t="str">
        <f>INDEX(input!$A:$DZ,MATCH('2017-18'!$A252,input!$A:$A,0),MATCH('2017-18'!E$2,input!$1:$1,0))</f>
        <v>Poole</v>
      </c>
      <c r="F252" s="137">
        <f>INDEX(input!$A:$DZ,MATCH('2017-18'!$A252,input!$A:$A,0),MATCH('2017-18'!F$2,input!$1:$1,0))</f>
        <v>99.810725090050383</v>
      </c>
      <c r="G252" s="106">
        <f>INDEX(input!$A:$DZ,MATCH('2017-18'!$A252,input!$A:$A,0),MATCH('2017-18'!G$2,input!$1:$1,0))</f>
        <v>21.081322371817208</v>
      </c>
      <c r="H252" s="106">
        <f>INDEX(input!$A:$DZ,MATCH('2017-18'!$A252,input!$A:$A,0),MATCH('2017-18'!H$2,input!$1:$1,0))</f>
        <v>0.24339751254443207</v>
      </c>
      <c r="I252" s="105">
        <f>INDEX(input!$A:$DZ,MATCH('2017-18'!$A252,input!$A:$A,0),MATCH('2017-18'!I$2,input!$1:$1,0))</f>
        <v>70.917966020705876</v>
      </c>
      <c r="J252" s="111">
        <f>INDEX(input!$A:$DZ,MATCH('2017-18'!$A252,input!$A:$A,0),MATCH('2017-18'!J$2,input!$1:$1,0))</f>
        <v>3.517282599294111</v>
      </c>
      <c r="K252" s="50">
        <f>INDEX(input!$A:$DZ,MATCH('2017-18'!$A252,input!$A:$A,0),MATCH('2017-18'!K$2,input!$1:$1,0))</f>
        <v>0</v>
      </c>
      <c r="L252" s="106">
        <f>INDEX(input!$A:$DZ,MATCH('2017-18'!$A252,input!$A:$A,0),MATCH('2017-18'!L$2,input!$1:$1,0))</f>
        <v>2.3380602177660665</v>
      </c>
      <c r="M252" s="106">
        <f>INDEX(input!$A:$DZ,MATCH('2017-18'!$A252,input!$A:$A,0),MATCH('2017-18'!M$2,input!$1:$1,0))</f>
        <v>0.64039599999999997</v>
      </c>
      <c r="N252" s="105">
        <f>INDEX(input!$A:$DZ,MATCH('2017-18'!$A252,input!$A:$A,0),MATCH('2017-18'!N$2,input!$1:$1,0))</f>
        <v>2.1187653188888889</v>
      </c>
      <c r="O252" s="105">
        <f>INDEX(input!$A:$DZ,MATCH('2017-18'!$A252,input!$A:$A,0),MATCH('2017-18'!O$2,input!$1:$1,0))</f>
        <v>3.9090781723317113E-2</v>
      </c>
      <c r="P252" s="103">
        <f>INDEX(input!$A:$DZ,MATCH('2017-18'!$A252,input!$A:$A,0),MATCH('2017-18'!P$2,input!$1:$1,0))</f>
        <v>0</v>
      </c>
      <c r="Q252" s="103">
        <f>INDEX(input!$A:$DZ,MATCH('2017-18'!$A252,input!$A:$A,0),MATCH('2017-18'!Q$2,input!$1:$1,0))</f>
        <v>0.86223706416958135</v>
      </c>
      <c r="R252" s="107">
        <f>INDEX(input!$A:$DZ,MATCH('2017-18'!$A252,input!$A:$A,0),MATCH('2017-18'!R$2,input!$1:$1,0))</f>
        <v>101.75851788690949</v>
      </c>
      <c r="S252" s="101">
        <f>INDEX(input!$A:$DZ,MATCH('2017-18'!$A252,input!$A:$A,0),MATCH('2017-18'!S$2,input!$1:$1,0))</f>
        <v>1.9514864711200008</v>
      </c>
      <c r="W252" s="52"/>
    </row>
    <row r="253" spans="1:23" x14ac:dyDescent="0.25">
      <c r="A253" s="27" t="s">
        <v>476</v>
      </c>
      <c r="B253" s="27" t="str">
        <f>INDEX(input!$A:$DZ,MATCH('2017-18'!$A253,input!$A:$A,0),MATCH('2017-18'!B$2,input!$1:$1,0))</f>
        <v>E1701</v>
      </c>
      <c r="C253" s="27" t="str">
        <f>INDEX(input!$A:$DZ,MATCH('2017-18'!$A253,input!$A:$A,0),MATCH('2017-18'!C$2,input!$1:$1,0))</f>
        <v>E06000044</v>
      </c>
      <c r="E253" s="27" t="str">
        <f>INDEX(input!$A:$DZ,MATCH('2017-18'!$A253,input!$A:$A,0),MATCH('2017-18'!E$2,input!$1:$1,0))</f>
        <v>Portsmouth</v>
      </c>
      <c r="F253" s="137">
        <f>INDEX(input!$A:$DZ,MATCH('2017-18'!$A253,input!$A:$A,0),MATCH('2017-18'!F$2,input!$1:$1,0))</f>
        <v>143.9529144012206</v>
      </c>
      <c r="G253" s="106">
        <f>INDEX(input!$A:$DZ,MATCH('2017-18'!$A253,input!$A:$A,0),MATCH('2017-18'!G$2,input!$1:$1,0))</f>
        <v>67.625286500142863</v>
      </c>
      <c r="H253" s="106">
        <f>INDEX(input!$A:$DZ,MATCH('2017-18'!$A253,input!$A:$A,0),MATCH('2017-18'!H$2,input!$1:$1,0))</f>
        <v>0.68065486206515291</v>
      </c>
      <c r="I253" s="105">
        <f>INDEX(input!$A:$DZ,MATCH('2017-18'!$A253,input!$A:$A,0),MATCH('2017-18'!I$2,input!$1:$1,0))</f>
        <v>67.429610204853788</v>
      </c>
      <c r="J253" s="111">
        <f>INDEX(input!$A:$DZ,MATCH('2017-18'!$A253,input!$A:$A,0),MATCH('2017-18'!J$2,input!$1:$1,0))</f>
        <v>3.3439714831462055</v>
      </c>
      <c r="K253" s="50">
        <f>INDEX(input!$A:$DZ,MATCH('2017-18'!$A253,input!$A:$A,0),MATCH('2017-18'!K$2,input!$1:$1,0))</f>
        <v>0</v>
      </c>
      <c r="L253" s="106">
        <f>INDEX(input!$A:$DZ,MATCH('2017-18'!$A253,input!$A:$A,0),MATCH('2017-18'!L$2,input!$1:$1,0))</f>
        <v>4.4797342206551347</v>
      </c>
      <c r="M253" s="106">
        <f>INDEX(input!$A:$DZ,MATCH('2017-18'!$A253,input!$A:$A,0),MATCH('2017-18'!M$2,input!$1:$1,0))</f>
        <v>0.89439599999999997</v>
      </c>
      <c r="N253" s="105">
        <f>INDEX(input!$A:$DZ,MATCH('2017-18'!$A253,input!$A:$A,0),MATCH('2017-18'!N$2,input!$1:$1,0))</f>
        <v>2.363885797688889</v>
      </c>
      <c r="O253" s="105">
        <f>INDEX(input!$A:$DZ,MATCH('2017-18'!$A253,input!$A:$A,0),MATCH('2017-18'!O$2,input!$1:$1,0))</f>
        <v>0.10725088848881915</v>
      </c>
      <c r="P253" s="103">
        <f>INDEX(input!$A:$DZ,MATCH('2017-18'!$A253,input!$A:$A,0),MATCH('2017-18'!P$2,input!$1:$1,0))</f>
        <v>0</v>
      </c>
      <c r="Q253" s="103">
        <f>INDEX(input!$A:$DZ,MATCH('2017-18'!$A253,input!$A:$A,0),MATCH('2017-18'!Q$2,input!$1:$1,0))</f>
        <v>0</v>
      </c>
      <c r="R253" s="107">
        <f>INDEX(input!$A:$DZ,MATCH('2017-18'!$A253,input!$A:$A,0),MATCH('2017-18'!R$2,input!$1:$1,0))</f>
        <v>146.9247899570409</v>
      </c>
      <c r="S253" s="101">
        <f>INDEX(input!$A:$DZ,MATCH('2017-18'!$A253,input!$A:$A,0),MATCH('2017-18'!S$2,input!$1:$1,0))</f>
        <v>2.0644775190429288</v>
      </c>
      <c r="W253" s="52"/>
    </row>
    <row r="254" spans="1:23" x14ac:dyDescent="0.25">
      <c r="A254" s="27" t="s">
        <v>478</v>
      </c>
      <c r="B254" s="27" t="str">
        <f>INDEX(input!$A:$DZ,MATCH('2017-18'!$A254,input!$A:$A,0),MATCH('2017-18'!B$2,input!$1:$1,0))</f>
        <v>E2339</v>
      </c>
      <c r="C254" s="27" t="str">
        <f>INDEX(input!$A:$DZ,MATCH('2017-18'!$A254,input!$A:$A,0),MATCH('2017-18'!C$2,input!$1:$1,0))</f>
        <v>E07000123</v>
      </c>
      <c r="E254" s="27" t="str">
        <f>INDEX(input!$A:$DZ,MATCH('2017-18'!$A254,input!$A:$A,0),MATCH('2017-18'!E$2,input!$1:$1,0))</f>
        <v>Preston</v>
      </c>
      <c r="F254" s="137">
        <f>INDEX(input!$A:$DZ,MATCH('2017-18'!$A254,input!$A:$A,0),MATCH('2017-18'!F$2,input!$1:$1,0))</f>
        <v>19.268841318547111</v>
      </c>
      <c r="G254" s="106">
        <f>INDEX(input!$A:$DZ,MATCH('2017-18'!$A254,input!$A:$A,0),MATCH('2017-18'!G$2,input!$1:$1,0))</f>
        <v>6.5718134006107567</v>
      </c>
      <c r="H254" s="106">
        <f>INDEX(input!$A:$DZ,MATCH('2017-18'!$A254,input!$A:$A,0),MATCH('2017-18'!H$2,input!$1:$1,0))</f>
        <v>7.7990168904966795E-2</v>
      </c>
      <c r="I254" s="105">
        <f>INDEX(input!$A:$DZ,MATCH('2017-18'!$A254,input!$A:$A,0),MATCH('2017-18'!I$2,input!$1:$1,0))</f>
        <v>10.63551719</v>
      </c>
      <c r="J254" s="111">
        <f>INDEX(input!$A:$DZ,MATCH('2017-18'!$A254,input!$A:$A,0),MATCH('2017-18'!J$2,input!$1:$1,0))</f>
        <v>0</v>
      </c>
      <c r="K254" s="50">
        <f>INDEX(input!$A:$DZ,MATCH('2017-18'!$A254,input!$A:$A,0),MATCH('2017-18'!K$2,input!$1:$1,0))</f>
        <v>0</v>
      </c>
      <c r="L254" s="106">
        <f>INDEX(input!$A:$DZ,MATCH('2017-18'!$A254,input!$A:$A,0),MATCH('2017-18'!L$2,input!$1:$1,0))</f>
        <v>0</v>
      </c>
      <c r="M254" s="106">
        <f>INDEX(input!$A:$DZ,MATCH('2017-18'!$A254,input!$A:$A,0),MATCH('2017-18'!M$2,input!$1:$1,0))</f>
        <v>0</v>
      </c>
      <c r="N254" s="105">
        <f>INDEX(input!$A:$DZ,MATCH('2017-18'!$A254,input!$A:$A,0),MATCH('2017-18'!N$2,input!$1:$1,0))</f>
        <v>1.3789618075235555</v>
      </c>
      <c r="O254" s="105">
        <f>INDEX(input!$A:$DZ,MATCH('2017-18'!$A254,input!$A:$A,0),MATCH('2017-18'!O$2,input!$1:$1,0))</f>
        <v>1.2288922587098164E-2</v>
      </c>
      <c r="P254" s="103">
        <f>INDEX(input!$A:$DZ,MATCH('2017-18'!$A254,input!$A:$A,0),MATCH('2017-18'!P$2,input!$1:$1,0))</f>
        <v>0</v>
      </c>
      <c r="Q254" s="103">
        <f>INDEX(input!$A:$DZ,MATCH('2017-18'!$A254,input!$A:$A,0),MATCH('2017-18'!Q$2,input!$1:$1,0))</f>
        <v>0</v>
      </c>
      <c r="R254" s="107">
        <f>INDEX(input!$A:$DZ,MATCH('2017-18'!$A254,input!$A:$A,0),MATCH('2017-18'!R$2,input!$1:$1,0))</f>
        <v>18.676571489626372</v>
      </c>
      <c r="S254" s="101">
        <f>INDEX(input!$A:$DZ,MATCH('2017-18'!$A254,input!$A:$A,0),MATCH('2017-18'!S$2,input!$1:$1,0))</f>
        <v>-3.0737179217447341</v>
      </c>
      <c r="W254" s="52"/>
    </row>
    <row r="255" spans="1:23" x14ac:dyDescent="0.25">
      <c r="A255" s="27" t="s">
        <v>480</v>
      </c>
      <c r="B255" s="27" t="str">
        <f>INDEX(input!$A:$DZ,MATCH('2017-18'!$A255,input!$A:$A,0),MATCH('2017-18'!B$2,input!$1:$1,0))</f>
        <v>E1236</v>
      </c>
      <c r="C255" s="27" t="str">
        <f>INDEX(input!$A:$DZ,MATCH('2017-18'!$A255,input!$A:$A,0),MATCH('2017-18'!C$2,input!$1:$1,0))</f>
        <v>E07000051</v>
      </c>
      <c r="E255" s="27" t="str">
        <f>INDEX(input!$A:$DZ,MATCH('2017-18'!$A255,input!$A:$A,0),MATCH('2017-18'!E$2,input!$1:$1,0))</f>
        <v>Purbeck</v>
      </c>
      <c r="F255" s="137">
        <f>INDEX(input!$A:$DZ,MATCH('2017-18'!$A255,input!$A:$A,0),MATCH('2017-18'!F$2,input!$1:$1,0))</f>
        <v>5.4682024207230784</v>
      </c>
      <c r="G255" s="106">
        <f>INDEX(input!$A:$DZ,MATCH('2017-18'!$A255,input!$A:$A,0),MATCH('2017-18'!G$2,input!$1:$1,0))</f>
        <v>1.1984600518727442</v>
      </c>
      <c r="H255" s="106">
        <f>INDEX(input!$A:$DZ,MATCH('2017-18'!$A255,input!$A:$A,0),MATCH('2017-18'!H$2,input!$1:$1,0))</f>
        <v>1.6212606843350394E-2</v>
      </c>
      <c r="I255" s="105">
        <f>INDEX(input!$A:$DZ,MATCH('2017-18'!$A255,input!$A:$A,0),MATCH('2017-18'!I$2,input!$1:$1,0))</f>
        <v>3.4174773724643996</v>
      </c>
      <c r="J255" s="111">
        <f>INDEX(input!$A:$DZ,MATCH('2017-18'!$A255,input!$A:$A,0),MATCH('2017-18'!J$2,input!$1:$1,0))</f>
        <v>0</v>
      </c>
      <c r="K255" s="50">
        <f>INDEX(input!$A:$DZ,MATCH('2017-18'!$A255,input!$A:$A,0),MATCH('2017-18'!K$2,input!$1:$1,0))</f>
        <v>5.7816188535599569E-2</v>
      </c>
      <c r="L255" s="106">
        <f>INDEX(input!$A:$DZ,MATCH('2017-18'!$A255,input!$A:$A,0),MATCH('2017-18'!L$2,input!$1:$1,0))</f>
        <v>0</v>
      </c>
      <c r="M255" s="106">
        <f>INDEX(input!$A:$DZ,MATCH('2017-18'!$A255,input!$A:$A,0),MATCH('2017-18'!M$2,input!$1:$1,0))</f>
        <v>0</v>
      </c>
      <c r="N255" s="105">
        <f>INDEX(input!$A:$DZ,MATCH('2017-18'!$A255,input!$A:$A,0),MATCH('2017-18'!N$2,input!$1:$1,0))</f>
        <v>0.45618906370844448</v>
      </c>
      <c r="O255" s="105">
        <f>INDEX(input!$A:$DZ,MATCH('2017-18'!$A255,input!$A:$A,0),MATCH('2017-18'!O$2,input!$1:$1,0))</f>
        <v>2.5615764331720142E-3</v>
      </c>
      <c r="P255" s="103">
        <f>INDEX(input!$A:$DZ,MATCH('2017-18'!$A255,input!$A:$A,0),MATCH('2017-18'!P$2,input!$1:$1,0))</f>
        <v>4.0628863756504818E-2</v>
      </c>
      <c r="Q255" s="103">
        <f>INDEX(input!$A:$DZ,MATCH('2017-18'!$A255,input!$A:$A,0),MATCH('2017-18'!Q$2,input!$1:$1,0))</f>
        <v>3.2449430969275293E-2</v>
      </c>
      <c r="R255" s="107">
        <f>INDEX(input!$A:$DZ,MATCH('2017-18'!$A255,input!$A:$A,0),MATCH('2017-18'!R$2,input!$1:$1,0))</f>
        <v>5.2217951545834911</v>
      </c>
      <c r="S255" s="101">
        <f>INDEX(input!$A:$DZ,MATCH('2017-18'!$A255,input!$A:$A,0),MATCH('2017-18'!S$2,input!$1:$1,0))</f>
        <v>-4.5061840652746765</v>
      </c>
      <c r="W255" s="52"/>
    </row>
    <row r="256" spans="1:23" x14ac:dyDescent="0.25">
      <c r="A256" s="27" t="s">
        <v>482</v>
      </c>
      <c r="B256" s="27" t="str">
        <f>INDEX(input!$A:$DZ,MATCH('2017-18'!$A256,input!$A:$A,0),MATCH('2017-18'!B$2,input!$1:$1,0))</f>
        <v>E0303</v>
      </c>
      <c r="C256" s="27" t="str">
        <f>INDEX(input!$A:$DZ,MATCH('2017-18'!$A256,input!$A:$A,0),MATCH('2017-18'!C$2,input!$1:$1,0))</f>
        <v>E06000038</v>
      </c>
      <c r="E256" s="27" t="str">
        <f>INDEX(input!$A:$DZ,MATCH('2017-18'!$A256,input!$A:$A,0),MATCH('2017-18'!E$2,input!$1:$1,0))</f>
        <v>Reading</v>
      </c>
      <c r="F256" s="137">
        <f>INDEX(input!$A:$DZ,MATCH('2017-18'!$A256,input!$A:$A,0),MATCH('2017-18'!F$2,input!$1:$1,0))</f>
        <v>122.87622067956497</v>
      </c>
      <c r="G256" s="106">
        <f>INDEX(input!$A:$DZ,MATCH('2017-18'!$A256,input!$A:$A,0),MATCH('2017-18'!G$2,input!$1:$1,0))</f>
        <v>39.032900594038388</v>
      </c>
      <c r="H256" s="106">
        <f>INDEX(input!$A:$DZ,MATCH('2017-18'!$A256,input!$A:$A,0),MATCH('2017-18'!H$2,input!$1:$1,0))</f>
        <v>0.43059097314254224</v>
      </c>
      <c r="I256" s="105">
        <f>INDEX(input!$A:$DZ,MATCH('2017-18'!$A256,input!$A:$A,0),MATCH('2017-18'!I$2,input!$1:$1,0))</f>
        <v>76.21960889075747</v>
      </c>
      <c r="J256" s="111">
        <f>INDEX(input!$A:$DZ,MATCH('2017-18'!$A256,input!$A:$A,0),MATCH('2017-18'!J$2,input!$1:$1,0))</f>
        <v>3.7802368692425192</v>
      </c>
      <c r="K256" s="50">
        <f>INDEX(input!$A:$DZ,MATCH('2017-18'!$A256,input!$A:$A,0),MATCH('2017-18'!K$2,input!$1:$1,0))</f>
        <v>0</v>
      </c>
      <c r="L256" s="106">
        <f>INDEX(input!$A:$DZ,MATCH('2017-18'!$A256,input!$A:$A,0),MATCH('2017-18'!L$2,input!$1:$1,0))</f>
        <v>1.6347812943783262</v>
      </c>
      <c r="M256" s="106">
        <f>INDEX(input!$A:$DZ,MATCH('2017-18'!$A256,input!$A:$A,0),MATCH('2017-18'!M$2,input!$1:$1,0))</f>
        <v>0.57204699999999997</v>
      </c>
      <c r="N256" s="105">
        <f>INDEX(input!$A:$DZ,MATCH('2017-18'!$A256,input!$A:$A,0),MATCH('2017-18'!N$2,input!$1:$1,0))</f>
        <v>4.3911022358133334</v>
      </c>
      <c r="O256" s="105">
        <f>INDEX(input!$A:$DZ,MATCH('2017-18'!$A256,input!$A:$A,0),MATCH('2017-18'!O$2,input!$1:$1,0))</f>
        <v>6.7848284084367189E-2</v>
      </c>
      <c r="P256" s="103">
        <f>INDEX(input!$A:$DZ,MATCH('2017-18'!$A256,input!$A:$A,0),MATCH('2017-18'!P$2,input!$1:$1,0))</f>
        <v>0</v>
      </c>
      <c r="Q256" s="103">
        <f>INDEX(input!$A:$DZ,MATCH('2017-18'!$A256,input!$A:$A,0),MATCH('2017-18'!Q$2,input!$1:$1,0))</f>
        <v>0.38736817734888163</v>
      </c>
      <c r="R256" s="107">
        <f>INDEX(input!$A:$DZ,MATCH('2017-18'!$A256,input!$A:$A,0),MATCH('2017-18'!R$2,input!$1:$1,0))</f>
        <v>126.51648431880582</v>
      </c>
      <c r="S256" s="101">
        <f>INDEX(input!$A:$DZ,MATCH('2017-18'!$A256,input!$A:$A,0),MATCH('2017-18'!S$2,input!$1:$1,0))</f>
        <v>2.9625452500967597</v>
      </c>
      <c r="W256" s="52"/>
    </row>
    <row r="257" spans="1:23" x14ac:dyDescent="0.25">
      <c r="A257" s="27" t="s">
        <v>484</v>
      </c>
      <c r="B257" s="27" t="str">
        <f>INDEX(input!$A:$DZ,MATCH('2017-18'!$A257,input!$A:$A,0),MATCH('2017-18'!B$2,input!$1:$1,0))</f>
        <v>E5046</v>
      </c>
      <c r="C257" s="27" t="str">
        <f>INDEX(input!$A:$DZ,MATCH('2017-18'!$A257,input!$A:$A,0),MATCH('2017-18'!C$2,input!$1:$1,0))</f>
        <v>E09000026</v>
      </c>
      <c r="E257" s="27" t="str">
        <f>INDEX(input!$A:$DZ,MATCH('2017-18'!$A257,input!$A:$A,0),MATCH('2017-18'!E$2,input!$1:$1,0))</f>
        <v>Redbridge</v>
      </c>
      <c r="F257" s="137">
        <f>INDEX(input!$A:$DZ,MATCH('2017-18'!$A257,input!$A:$A,0),MATCH('2017-18'!F$2,input!$1:$1,0))</f>
        <v>182.1359502554547</v>
      </c>
      <c r="G257" s="106">
        <f>INDEX(input!$A:$DZ,MATCH('2017-18'!$A257,input!$A:$A,0),MATCH('2017-18'!G$2,input!$1:$1,0))</f>
        <v>73.129908547684721</v>
      </c>
      <c r="H257" s="106">
        <f>INDEX(input!$A:$DZ,MATCH('2017-18'!$A257,input!$A:$A,0),MATCH('2017-18'!H$2,input!$1:$1,0))</f>
        <v>0.74965938012513555</v>
      </c>
      <c r="I257" s="105">
        <f>INDEX(input!$A:$DZ,MATCH('2017-18'!$A257,input!$A:$A,0),MATCH('2017-18'!I$2,input!$1:$1,0))</f>
        <v>97.575734104535798</v>
      </c>
      <c r="J257" s="111">
        <f>INDEX(input!$A:$DZ,MATCH('2017-18'!$A257,input!$A:$A,0),MATCH('2017-18'!J$2,input!$1:$1,0))</f>
        <v>4.8401517854642124</v>
      </c>
      <c r="K257" s="50">
        <f>INDEX(input!$A:$DZ,MATCH('2017-18'!$A257,input!$A:$A,0),MATCH('2017-18'!K$2,input!$1:$1,0))</f>
        <v>0</v>
      </c>
      <c r="L257" s="106">
        <f>INDEX(input!$A:$DZ,MATCH('2017-18'!$A257,input!$A:$A,0),MATCH('2017-18'!L$2,input!$1:$1,0))</f>
        <v>5.2417065356474666</v>
      </c>
      <c r="M257" s="106">
        <f>INDEX(input!$A:$DZ,MATCH('2017-18'!$A257,input!$A:$A,0),MATCH('2017-18'!M$2,input!$1:$1,0))</f>
        <v>1.1209629999999999</v>
      </c>
      <c r="N257" s="105">
        <f>INDEX(input!$A:$DZ,MATCH('2017-18'!$A257,input!$A:$A,0),MATCH('2017-18'!N$2,input!$1:$1,0))</f>
        <v>2.5889176278844448</v>
      </c>
      <c r="O257" s="105">
        <f>INDEX(input!$A:$DZ,MATCH('2017-18'!$A257,input!$A:$A,0),MATCH('2017-18'!O$2,input!$1:$1,0))</f>
        <v>0.11915718575571445</v>
      </c>
      <c r="P257" s="103">
        <f>INDEX(input!$A:$DZ,MATCH('2017-18'!$A257,input!$A:$A,0),MATCH('2017-18'!P$2,input!$1:$1,0))</f>
        <v>0</v>
      </c>
      <c r="Q257" s="103">
        <f>INDEX(input!$A:$DZ,MATCH('2017-18'!$A257,input!$A:$A,0),MATCH('2017-18'!Q$2,input!$1:$1,0))</f>
        <v>0</v>
      </c>
      <c r="R257" s="107">
        <f>INDEX(input!$A:$DZ,MATCH('2017-18'!$A257,input!$A:$A,0),MATCH('2017-18'!R$2,input!$1:$1,0))</f>
        <v>185.36619816709748</v>
      </c>
      <c r="S257" s="101">
        <f>INDEX(input!$A:$DZ,MATCH('2017-18'!$A257,input!$A:$A,0),MATCH('2017-18'!S$2,input!$1:$1,0))</f>
        <v>1.7735366944923392</v>
      </c>
      <c r="W257" s="52"/>
    </row>
    <row r="258" spans="1:23" x14ac:dyDescent="0.25">
      <c r="A258" s="27" t="s">
        <v>486</v>
      </c>
      <c r="B258" s="27" t="str">
        <f>INDEX(input!$A:$DZ,MATCH('2017-18'!$A258,input!$A:$A,0),MATCH('2017-18'!B$2,input!$1:$1,0))</f>
        <v>E0703</v>
      </c>
      <c r="C258" s="27" t="str">
        <f>INDEX(input!$A:$DZ,MATCH('2017-18'!$A258,input!$A:$A,0),MATCH('2017-18'!C$2,input!$1:$1,0))</f>
        <v>E06000003</v>
      </c>
      <c r="E258" s="27" t="str">
        <f>INDEX(input!$A:$DZ,MATCH('2017-18'!$A258,input!$A:$A,0),MATCH('2017-18'!E$2,input!$1:$1,0))</f>
        <v>Redcar And Cleveland</v>
      </c>
      <c r="F258" s="137">
        <f>INDEX(input!$A:$DZ,MATCH('2017-18'!$A258,input!$A:$A,0),MATCH('2017-18'!F$2,input!$1:$1,0))</f>
        <v>110.58264557119281</v>
      </c>
      <c r="G258" s="106">
        <f>INDEX(input!$A:$DZ,MATCH('2017-18'!$A258,input!$A:$A,0),MATCH('2017-18'!G$2,input!$1:$1,0))</f>
        <v>49.133571998559894</v>
      </c>
      <c r="H258" s="106">
        <f>INDEX(input!$A:$DZ,MATCH('2017-18'!$A258,input!$A:$A,0),MATCH('2017-18'!H$2,input!$1:$1,0))</f>
        <v>0.50579172697474128</v>
      </c>
      <c r="I258" s="105">
        <f>INDEX(input!$A:$DZ,MATCH('2017-18'!$A258,input!$A:$A,0),MATCH('2017-18'!I$2,input!$1:$1,0))</f>
        <v>53.667580277016789</v>
      </c>
      <c r="J258" s="111">
        <f>INDEX(input!$A:$DZ,MATCH('2017-18'!$A258,input!$A:$A,0),MATCH('2017-18'!J$2,input!$1:$1,0))</f>
        <v>2.1232311959832013</v>
      </c>
      <c r="K258" s="50">
        <f>INDEX(input!$A:$DZ,MATCH('2017-18'!$A258,input!$A:$A,0),MATCH('2017-18'!K$2,input!$1:$1,0))</f>
        <v>0</v>
      </c>
      <c r="L258" s="106">
        <f>INDEX(input!$A:$DZ,MATCH('2017-18'!$A258,input!$A:$A,0),MATCH('2017-18'!L$2,input!$1:$1,0))</f>
        <v>3.5948043235876406</v>
      </c>
      <c r="M258" s="106">
        <f>INDEX(input!$A:$DZ,MATCH('2017-18'!$A258,input!$A:$A,0),MATCH('2017-18'!M$2,input!$1:$1,0))</f>
        <v>0.72344299999999995</v>
      </c>
      <c r="N258" s="105">
        <f>INDEX(input!$A:$DZ,MATCH('2017-18'!$A258,input!$A:$A,0),MATCH('2017-18'!N$2,input!$1:$1,0))</f>
        <v>2.0700853703288891</v>
      </c>
      <c r="O258" s="105">
        <f>INDEX(input!$A:$DZ,MATCH('2017-18'!$A258,input!$A:$A,0),MATCH('2017-18'!O$2,input!$1:$1,0))</f>
        <v>7.969767812096154E-2</v>
      </c>
      <c r="P258" s="103">
        <f>INDEX(input!$A:$DZ,MATCH('2017-18'!$A258,input!$A:$A,0),MATCH('2017-18'!P$2,input!$1:$1,0))</f>
        <v>0</v>
      </c>
      <c r="Q258" s="103">
        <f>INDEX(input!$A:$DZ,MATCH('2017-18'!$A258,input!$A:$A,0),MATCH('2017-18'!Q$2,input!$1:$1,0))</f>
        <v>0</v>
      </c>
      <c r="R258" s="107">
        <f>INDEX(input!$A:$DZ,MATCH('2017-18'!$A258,input!$A:$A,0),MATCH('2017-18'!R$2,input!$1:$1,0))</f>
        <v>111.89820557057212</v>
      </c>
      <c r="S258" s="101">
        <f>INDEX(input!$A:$DZ,MATCH('2017-18'!$A258,input!$A:$A,0),MATCH('2017-18'!S$2,input!$1:$1,0))</f>
        <v>1.1896622590136463</v>
      </c>
      <c r="W258" s="52"/>
    </row>
    <row r="259" spans="1:23" x14ac:dyDescent="0.25">
      <c r="A259" s="27" t="s">
        <v>488</v>
      </c>
      <c r="B259" s="27" t="str">
        <f>INDEX(input!$A:$DZ,MATCH('2017-18'!$A259,input!$A:$A,0),MATCH('2017-18'!B$2,input!$1:$1,0))</f>
        <v>E1835</v>
      </c>
      <c r="C259" s="27" t="str">
        <f>INDEX(input!$A:$DZ,MATCH('2017-18'!$A259,input!$A:$A,0),MATCH('2017-18'!C$2,input!$1:$1,0))</f>
        <v>E07000236</v>
      </c>
      <c r="E259" s="27" t="str">
        <f>INDEX(input!$A:$DZ,MATCH('2017-18'!$A259,input!$A:$A,0),MATCH('2017-18'!E$2,input!$1:$1,0))</f>
        <v>Redditch</v>
      </c>
      <c r="F259" s="137">
        <f>INDEX(input!$A:$DZ,MATCH('2017-18'!$A259,input!$A:$A,0),MATCH('2017-18'!F$2,input!$1:$1,0))</f>
        <v>9.7123549424615021</v>
      </c>
      <c r="G259" s="106">
        <f>INDEX(input!$A:$DZ,MATCH('2017-18'!$A259,input!$A:$A,0),MATCH('2017-18'!G$2,input!$1:$1,0))</f>
        <v>2.423775488636831</v>
      </c>
      <c r="H259" s="106">
        <f>INDEX(input!$A:$DZ,MATCH('2017-18'!$A259,input!$A:$A,0),MATCH('2017-18'!H$2,input!$1:$1,0))</f>
        <v>3.0951248646407442E-2</v>
      </c>
      <c r="I259" s="105">
        <f>INDEX(input!$A:$DZ,MATCH('2017-18'!$A259,input!$A:$A,0),MATCH('2017-18'!I$2,input!$1:$1,0))</f>
        <v>5.7646812080843999</v>
      </c>
      <c r="J259" s="111">
        <f>INDEX(input!$A:$DZ,MATCH('2017-18'!$A259,input!$A:$A,0),MATCH('2017-18'!J$2,input!$1:$1,0))</f>
        <v>0</v>
      </c>
      <c r="K259" s="50">
        <f>INDEX(input!$A:$DZ,MATCH('2017-18'!$A259,input!$A:$A,0),MATCH('2017-18'!K$2,input!$1:$1,0))</f>
        <v>3.1241402915600017E-2</v>
      </c>
      <c r="L259" s="106">
        <f>INDEX(input!$A:$DZ,MATCH('2017-18'!$A259,input!$A:$A,0),MATCH('2017-18'!L$2,input!$1:$1,0))</f>
        <v>0</v>
      </c>
      <c r="M259" s="106">
        <f>INDEX(input!$A:$DZ,MATCH('2017-18'!$A259,input!$A:$A,0),MATCH('2017-18'!M$2,input!$1:$1,0))</f>
        <v>0</v>
      </c>
      <c r="N259" s="105">
        <f>INDEX(input!$A:$DZ,MATCH('2017-18'!$A259,input!$A:$A,0),MATCH('2017-18'!N$2,input!$1:$1,0))</f>
        <v>1.0169215922346666</v>
      </c>
      <c r="O259" s="105">
        <f>INDEX(input!$A:$DZ,MATCH('2017-18'!$A259,input!$A:$A,0),MATCH('2017-18'!O$2,input!$1:$1,0))</f>
        <v>4.9358144857922703E-3</v>
      </c>
      <c r="P259" s="103">
        <f>INDEX(input!$A:$DZ,MATCH('2017-18'!$A259,input!$A:$A,0),MATCH('2017-18'!P$2,input!$1:$1,0))</f>
        <v>0</v>
      </c>
      <c r="Q259" s="103">
        <f>INDEX(input!$A:$DZ,MATCH('2017-18'!$A259,input!$A:$A,0),MATCH('2017-18'!Q$2,input!$1:$1,0))</f>
        <v>4.4090310788863753E-2</v>
      </c>
      <c r="R259" s="107">
        <f>INDEX(input!$A:$DZ,MATCH('2017-18'!$A259,input!$A:$A,0),MATCH('2017-18'!R$2,input!$1:$1,0))</f>
        <v>9.3165970657925605</v>
      </c>
      <c r="S259" s="101">
        <f>INDEX(input!$A:$DZ,MATCH('2017-18'!$A259,input!$A:$A,0),MATCH('2017-18'!S$2,input!$1:$1,0))</f>
        <v>-4.0747880304366273</v>
      </c>
      <c r="W259" s="52"/>
    </row>
    <row r="260" spans="1:23" x14ac:dyDescent="0.25">
      <c r="A260" s="27" t="s">
        <v>490</v>
      </c>
      <c r="B260" s="27" t="str">
        <f>INDEX(input!$A:$DZ,MATCH('2017-18'!$A260,input!$A:$A,0),MATCH('2017-18'!B$2,input!$1:$1,0))</f>
        <v>E3635</v>
      </c>
      <c r="C260" s="27" t="str">
        <f>INDEX(input!$A:$DZ,MATCH('2017-18'!$A260,input!$A:$A,0),MATCH('2017-18'!C$2,input!$1:$1,0))</f>
        <v>E07000211</v>
      </c>
      <c r="E260" s="27" t="str">
        <f>INDEX(input!$A:$DZ,MATCH('2017-18'!$A260,input!$A:$A,0),MATCH('2017-18'!E$2,input!$1:$1,0))</f>
        <v>Reigate And Banstead</v>
      </c>
      <c r="F260" s="137">
        <f>INDEX(input!$A:$DZ,MATCH('2017-18'!$A260,input!$A:$A,0),MATCH('2017-18'!F$2,input!$1:$1,0))</f>
        <v>18.855967138888644</v>
      </c>
      <c r="G260" s="106">
        <f>INDEX(input!$A:$DZ,MATCH('2017-18'!$A260,input!$A:$A,0),MATCH('2017-18'!G$2,input!$1:$1,0))</f>
        <v>2.2277972640524424</v>
      </c>
      <c r="H260" s="106">
        <f>INDEX(input!$A:$DZ,MATCH('2017-18'!$A260,input!$A:$A,0),MATCH('2017-18'!H$2,input!$1:$1,0))</f>
        <v>3.3464765769028106E-2</v>
      </c>
      <c r="I260" s="105">
        <f>INDEX(input!$A:$DZ,MATCH('2017-18'!$A260,input!$A:$A,0),MATCH('2017-18'!I$2,input!$1:$1,0))</f>
        <v>12.620334988799998</v>
      </c>
      <c r="J260" s="111">
        <f>INDEX(input!$A:$DZ,MATCH('2017-18'!$A260,input!$A:$A,0),MATCH('2017-18'!J$2,input!$1:$1,0))</f>
        <v>0</v>
      </c>
      <c r="K260" s="50">
        <f>INDEX(input!$A:$DZ,MATCH('2017-18'!$A260,input!$A:$A,0),MATCH('2017-18'!K$2,input!$1:$1,0))</f>
        <v>4.7922451199999133E-2</v>
      </c>
      <c r="L260" s="106">
        <f>INDEX(input!$A:$DZ,MATCH('2017-18'!$A260,input!$A:$A,0),MATCH('2017-18'!L$2,input!$1:$1,0))</f>
        <v>0</v>
      </c>
      <c r="M260" s="106">
        <f>INDEX(input!$A:$DZ,MATCH('2017-18'!$A260,input!$A:$A,0),MATCH('2017-18'!M$2,input!$1:$1,0))</f>
        <v>0</v>
      </c>
      <c r="N260" s="105">
        <f>INDEX(input!$A:$DZ,MATCH('2017-18'!$A260,input!$A:$A,0),MATCH('2017-18'!N$2,input!$1:$1,0))</f>
        <v>3.0928035098595554</v>
      </c>
      <c r="O260" s="105">
        <f>INDEX(input!$A:$DZ,MATCH('2017-18'!$A260,input!$A:$A,0),MATCH('2017-18'!O$2,input!$1:$1,0))</f>
        <v>5.273048150878497E-3</v>
      </c>
      <c r="P260" s="103">
        <f>INDEX(input!$A:$DZ,MATCH('2017-18'!$A260,input!$A:$A,0),MATCH('2017-18'!P$2,input!$1:$1,0))</f>
        <v>0</v>
      </c>
      <c r="Q260" s="103">
        <f>INDEX(input!$A:$DZ,MATCH('2017-18'!$A260,input!$A:$A,0),MATCH('2017-18'!Q$2,input!$1:$1,0))</f>
        <v>0.12840577257048064</v>
      </c>
      <c r="R260" s="107">
        <f>INDEX(input!$A:$DZ,MATCH('2017-18'!$A260,input!$A:$A,0),MATCH('2017-18'!R$2,input!$1:$1,0))</f>
        <v>18.156001800402379</v>
      </c>
      <c r="S260" s="101">
        <f>INDEX(input!$A:$DZ,MATCH('2017-18'!$A260,input!$A:$A,0),MATCH('2017-18'!S$2,input!$1:$1,0))</f>
        <v>-3.7121688499480499</v>
      </c>
      <c r="W260" s="52"/>
    </row>
    <row r="261" spans="1:23" x14ac:dyDescent="0.25">
      <c r="A261" s="27" t="s">
        <v>491</v>
      </c>
      <c r="B261" s="27" t="str">
        <f>INDEX(input!$A:$DZ,MATCH('2017-18'!$A261,input!$A:$A,0),MATCH('2017-18'!B$2,input!$1:$1,0))</f>
        <v>E2340</v>
      </c>
      <c r="C261" s="27" t="str">
        <f>INDEX(input!$A:$DZ,MATCH('2017-18'!$A261,input!$A:$A,0),MATCH('2017-18'!C$2,input!$1:$1,0))</f>
        <v>E07000124</v>
      </c>
      <c r="E261" s="27" t="str">
        <f>INDEX(input!$A:$DZ,MATCH('2017-18'!$A261,input!$A:$A,0),MATCH('2017-18'!E$2,input!$1:$1,0))</f>
        <v>Ribble Valley</v>
      </c>
      <c r="F261" s="137">
        <f>INDEX(input!$A:$DZ,MATCH('2017-18'!$A261,input!$A:$A,0),MATCH('2017-18'!F$2,input!$1:$1,0))</f>
        <v>6.5866334021937512</v>
      </c>
      <c r="G261" s="106">
        <f>INDEX(input!$A:$DZ,MATCH('2017-18'!$A261,input!$A:$A,0),MATCH('2017-18'!G$2,input!$1:$1,0))</f>
        <v>1.5691428271790744</v>
      </c>
      <c r="H261" s="106">
        <f>INDEX(input!$A:$DZ,MATCH('2017-18'!$A261,input!$A:$A,0),MATCH('2017-18'!H$2,input!$1:$1,0))</f>
        <v>1.8999504313966329E-2</v>
      </c>
      <c r="I261" s="105">
        <f>INDEX(input!$A:$DZ,MATCH('2017-18'!$A261,input!$A:$A,0),MATCH('2017-18'!I$2,input!$1:$1,0))</f>
        <v>3.2261089278000004</v>
      </c>
      <c r="J261" s="111">
        <f>INDEX(input!$A:$DZ,MATCH('2017-18'!$A261,input!$A:$A,0),MATCH('2017-18'!J$2,input!$1:$1,0))</f>
        <v>0</v>
      </c>
      <c r="K261" s="50">
        <f>INDEX(input!$A:$DZ,MATCH('2017-18'!$A261,input!$A:$A,0),MATCH('2017-18'!K$2,input!$1:$1,0))</f>
        <v>4.9147962199999666E-2</v>
      </c>
      <c r="L261" s="106">
        <f>INDEX(input!$A:$DZ,MATCH('2017-18'!$A261,input!$A:$A,0),MATCH('2017-18'!L$2,input!$1:$1,0))</f>
        <v>0</v>
      </c>
      <c r="M261" s="106">
        <f>INDEX(input!$A:$DZ,MATCH('2017-18'!$A261,input!$A:$A,0),MATCH('2017-18'!M$2,input!$1:$1,0))</f>
        <v>0</v>
      </c>
      <c r="N261" s="105">
        <f>INDEX(input!$A:$DZ,MATCH('2017-18'!$A261,input!$A:$A,0),MATCH('2017-18'!N$2,input!$1:$1,0))</f>
        <v>1.5769903099377776</v>
      </c>
      <c r="O261" s="105">
        <f>INDEX(input!$A:$DZ,MATCH('2017-18'!$A261,input!$A:$A,0),MATCH('2017-18'!O$2,input!$1:$1,0))</f>
        <v>3.0355760892470194E-3</v>
      </c>
      <c r="P261" s="103">
        <f>INDEX(input!$A:$DZ,MATCH('2017-18'!$A261,input!$A:$A,0),MATCH('2017-18'!P$2,input!$1:$1,0))</f>
        <v>8.6602950636033849E-2</v>
      </c>
      <c r="Q261" s="103">
        <f>INDEX(input!$A:$DZ,MATCH('2017-18'!$A261,input!$A:$A,0),MATCH('2017-18'!Q$2,input!$1:$1,0))</f>
        <v>2.0344865301465179E-2</v>
      </c>
      <c r="R261" s="107">
        <f>INDEX(input!$A:$DZ,MATCH('2017-18'!$A261,input!$A:$A,0),MATCH('2017-18'!R$2,input!$1:$1,0))</f>
        <v>6.5503729234575658</v>
      </c>
      <c r="S261" s="101">
        <f>INDEX(input!$A:$DZ,MATCH('2017-18'!$A261,input!$A:$A,0),MATCH('2017-18'!S$2,input!$1:$1,0))</f>
        <v>-0.55051612139379591</v>
      </c>
      <c r="W261" s="52"/>
    </row>
    <row r="262" spans="1:23" x14ac:dyDescent="0.25">
      <c r="A262" s="27" t="s">
        <v>493</v>
      </c>
      <c r="B262" s="27" t="str">
        <f>INDEX(input!$A:$DZ,MATCH('2017-18'!$A262,input!$A:$A,0),MATCH('2017-18'!B$2,input!$1:$1,0))</f>
        <v>E5047</v>
      </c>
      <c r="C262" s="27" t="str">
        <f>INDEX(input!$A:$DZ,MATCH('2017-18'!$A262,input!$A:$A,0),MATCH('2017-18'!C$2,input!$1:$1,0))</f>
        <v>E09000027</v>
      </c>
      <c r="E262" s="27" t="str">
        <f>INDEX(input!$A:$DZ,MATCH('2017-18'!$A262,input!$A:$A,0),MATCH('2017-18'!E$2,input!$1:$1,0))</f>
        <v>Richmond upon Thames</v>
      </c>
      <c r="F262" s="137">
        <f>INDEX(input!$A:$DZ,MATCH('2017-18'!$A262,input!$A:$A,0),MATCH('2017-18'!F$2,input!$1:$1,0))</f>
        <v>153.46240563418772</v>
      </c>
      <c r="G262" s="106">
        <f>INDEX(input!$A:$DZ,MATCH('2017-18'!$A262,input!$A:$A,0),MATCH('2017-18'!G$2,input!$1:$1,0))</f>
        <v>24.534135979251339</v>
      </c>
      <c r="H262" s="106">
        <f>INDEX(input!$A:$DZ,MATCH('2017-18'!$A262,input!$A:$A,0),MATCH('2017-18'!H$2,input!$1:$1,0))</f>
        <v>0.31666692905935412</v>
      </c>
      <c r="I262" s="105">
        <f>INDEX(input!$A:$DZ,MATCH('2017-18'!$A262,input!$A:$A,0),MATCH('2017-18'!I$2,input!$1:$1,0))</f>
        <v>115.15112684709885</v>
      </c>
      <c r="J262" s="111">
        <f>INDEX(input!$A:$DZ,MATCH('2017-18'!$A262,input!$A:$A,0),MATCH('2017-18'!J$2,input!$1:$1,0))</f>
        <v>4.6188492449011358</v>
      </c>
      <c r="K262" s="50">
        <f>INDEX(input!$A:$DZ,MATCH('2017-18'!$A262,input!$A:$A,0),MATCH('2017-18'!K$2,input!$1:$1,0))</f>
        <v>0</v>
      </c>
      <c r="L262" s="106">
        <f>INDEX(input!$A:$DZ,MATCH('2017-18'!$A262,input!$A:$A,0),MATCH('2017-18'!L$2,input!$1:$1,0))</f>
        <v>0.6858909189716117</v>
      </c>
      <c r="M262" s="106">
        <f>INDEX(input!$A:$DZ,MATCH('2017-18'!$A262,input!$A:$A,0),MATCH('2017-18'!M$2,input!$1:$1,0))</f>
        <v>0.66379500000000002</v>
      </c>
      <c r="N262" s="105">
        <f>INDEX(input!$A:$DZ,MATCH('2017-18'!$A262,input!$A:$A,0),MATCH('2017-18'!N$2,input!$1:$1,0))</f>
        <v>3.2836095230311115</v>
      </c>
      <c r="O262" s="105">
        <f>INDEX(input!$A:$DZ,MATCH('2017-18'!$A262,input!$A:$A,0),MATCH('2017-18'!O$2,input!$1:$1,0))</f>
        <v>5.1086476596857749E-2</v>
      </c>
      <c r="P262" s="103">
        <f>INDEX(input!$A:$DZ,MATCH('2017-18'!$A262,input!$A:$A,0),MATCH('2017-18'!P$2,input!$1:$1,0))</f>
        <v>0</v>
      </c>
      <c r="Q262" s="103">
        <f>INDEX(input!$A:$DZ,MATCH('2017-18'!$A262,input!$A:$A,0),MATCH('2017-18'!Q$2,input!$1:$1,0))</f>
        <v>2.9198048242571746</v>
      </c>
      <c r="R262" s="107">
        <f>INDEX(input!$A:$DZ,MATCH('2017-18'!$A262,input!$A:$A,0),MATCH('2017-18'!R$2,input!$1:$1,0))</f>
        <v>152.22496574316747</v>
      </c>
      <c r="S262" s="101">
        <f>INDEX(input!$A:$DZ,MATCH('2017-18'!$A262,input!$A:$A,0),MATCH('2017-18'!S$2,input!$1:$1,0))</f>
        <v>-0.80634725221888637</v>
      </c>
      <c r="W262" s="52"/>
    </row>
    <row r="263" spans="1:23" x14ac:dyDescent="0.25">
      <c r="A263" s="27" t="s">
        <v>495</v>
      </c>
      <c r="B263" s="27" t="str">
        <f>INDEX(input!$A:$DZ,MATCH('2017-18'!$A263,input!$A:$A,0),MATCH('2017-18'!B$2,input!$1:$1,0))</f>
        <v>E2734</v>
      </c>
      <c r="C263" s="27" t="str">
        <f>INDEX(input!$A:$DZ,MATCH('2017-18'!$A263,input!$A:$A,0),MATCH('2017-18'!C$2,input!$1:$1,0))</f>
        <v>E07000166</v>
      </c>
      <c r="E263" s="27" t="str">
        <f>INDEX(input!$A:$DZ,MATCH('2017-18'!$A263,input!$A:$A,0),MATCH('2017-18'!E$2,input!$1:$1,0))</f>
        <v>Richmondshire</v>
      </c>
      <c r="F263" s="137">
        <f>INDEX(input!$A:$DZ,MATCH('2017-18'!$A263,input!$A:$A,0),MATCH('2017-18'!F$2,input!$1:$1,0))</f>
        <v>7.1139840583105025</v>
      </c>
      <c r="G263" s="106">
        <f>INDEX(input!$A:$DZ,MATCH('2017-18'!$A263,input!$A:$A,0),MATCH('2017-18'!G$2,input!$1:$1,0))</f>
        <v>1.6451509271607243</v>
      </c>
      <c r="H263" s="106">
        <f>INDEX(input!$A:$DZ,MATCH('2017-18'!$A263,input!$A:$A,0),MATCH('2017-18'!H$2,input!$1:$1,0))</f>
        <v>2.1101745176610887E-2</v>
      </c>
      <c r="I263" s="105">
        <f>INDEX(input!$A:$DZ,MATCH('2017-18'!$A263,input!$A:$A,0),MATCH('2017-18'!I$2,input!$1:$1,0))</f>
        <v>4.0277446247999995</v>
      </c>
      <c r="J263" s="111">
        <f>INDEX(input!$A:$DZ,MATCH('2017-18'!$A263,input!$A:$A,0),MATCH('2017-18'!J$2,input!$1:$1,0))</f>
        <v>0</v>
      </c>
      <c r="K263" s="50">
        <f>INDEX(input!$A:$DZ,MATCH('2017-18'!$A263,input!$A:$A,0),MATCH('2017-18'!K$2,input!$1:$1,0))</f>
        <v>1.9057615200000162E-2</v>
      </c>
      <c r="L263" s="106">
        <f>INDEX(input!$A:$DZ,MATCH('2017-18'!$A263,input!$A:$A,0),MATCH('2017-18'!L$2,input!$1:$1,0))</f>
        <v>0</v>
      </c>
      <c r="M263" s="106">
        <f>INDEX(input!$A:$DZ,MATCH('2017-18'!$A263,input!$A:$A,0),MATCH('2017-18'!M$2,input!$1:$1,0))</f>
        <v>0</v>
      </c>
      <c r="N263" s="105">
        <f>INDEX(input!$A:$DZ,MATCH('2017-18'!$A263,input!$A:$A,0),MATCH('2017-18'!N$2,input!$1:$1,0))</f>
        <v>0.77855230188800006</v>
      </c>
      <c r="O263" s="105">
        <f>INDEX(input!$A:$DZ,MATCH('2017-18'!$A263,input!$A:$A,0),MATCH('2017-18'!O$2,input!$1:$1,0))</f>
        <v>3.3624162156646563E-3</v>
      </c>
      <c r="P263" s="103">
        <f>INDEX(input!$A:$DZ,MATCH('2017-18'!$A263,input!$A:$A,0),MATCH('2017-18'!P$2,input!$1:$1,0))</f>
        <v>0.29040091123856321</v>
      </c>
      <c r="Q263" s="103">
        <f>INDEX(input!$A:$DZ,MATCH('2017-18'!$A263,input!$A:$A,0),MATCH('2017-18'!Q$2,input!$1:$1,0))</f>
        <v>3.2237116225931159E-2</v>
      </c>
      <c r="R263" s="107">
        <f>INDEX(input!$A:$DZ,MATCH('2017-18'!$A263,input!$A:$A,0),MATCH('2017-18'!R$2,input!$1:$1,0))</f>
        <v>6.8176076579054943</v>
      </c>
      <c r="S263" s="101">
        <f>INDEX(input!$A:$DZ,MATCH('2017-18'!$A263,input!$A:$A,0),MATCH('2017-18'!S$2,input!$1:$1,0))</f>
        <v>-4.1661099880984871</v>
      </c>
      <c r="W263" s="52"/>
    </row>
    <row r="264" spans="1:23" x14ac:dyDescent="0.25">
      <c r="A264" s="27" t="s">
        <v>497</v>
      </c>
      <c r="B264" s="27" t="str">
        <f>INDEX(input!$A:$DZ,MATCH('2017-18'!$A264,input!$A:$A,0),MATCH('2017-18'!B$2,input!$1:$1,0))</f>
        <v>E4205</v>
      </c>
      <c r="C264" s="27" t="str">
        <f>INDEX(input!$A:$DZ,MATCH('2017-18'!$A264,input!$A:$A,0),MATCH('2017-18'!C$2,input!$1:$1,0))</f>
        <v>E08000005</v>
      </c>
      <c r="E264" s="27" t="str">
        <f>INDEX(input!$A:$DZ,MATCH('2017-18'!$A264,input!$A:$A,0),MATCH('2017-18'!E$2,input!$1:$1,0))</f>
        <v>Rochdale</v>
      </c>
      <c r="F264" s="137">
        <f>INDEX(input!$A:$DZ,MATCH('2017-18'!$A264,input!$A:$A,0),MATCH('2017-18'!F$2,input!$1:$1,0))</f>
        <v>172.28340050661603</v>
      </c>
      <c r="G264" s="106">
        <f>INDEX(input!$A:$DZ,MATCH('2017-18'!$A264,input!$A:$A,0),MATCH('2017-18'!G$2,input!$1:$1,0))</f>
        <v>87.112303528405363</v>
      </c>
      <c r="H264" s="106">
        <f>INDEX(input!$A:$DZ,MATCH('2017-18'!$A264,input!$A:$A,0),MATCH('2017-18'!H$2,input!$1:$1,0))</f>
        <v>0.86072777161227243</v>
      </c>
      <c r="I264" s="105">
        <f>INDEX(input!$A:$DZ,MATCH('2017-18'!$A264,input!$A:$A,0),MATCH('2017-18'!I$2,input!$1:$1,0))</f>
        <v>73.205417493010259</v>
      </c>
      <c r="J264" s="111">
        <f>INDEX(input!$A:$DZ,MATCH('2017-18'!$A264,input!$A:$A,0),MATCH('2017-18'!J$2,input!$1:$1,0))</f>
        <v>3.6343154189897477</v>
      </c>
      <c r="K264" s="50">
        <f>INDEX(input!$A:$DZ,MATCH('2017-18'!$A264,input!$A:$A,0),MATCH('2017-18'!K$2,input!$1:$1,0))</f>
        <v>0</v>
      </c>
      <c r="L264" s="106">
        <f>INDEX(input!$A:$DZ,MATCH('2017-18'!$A264,input!$A:$A,0),MATCH('2017-18'!L$2,input!$1:$1,0))</f>
        <v>6.1366777641479793</v>
      </c>
      <c r="M264" s="106">
        <f>INDEX(input!$A:$DZ,MATCH('2017-18'!$A264,input!$A:$A,0),MATCH('2017-18'!M$2,input!$1:$1,0))</f>
        <v>1.1133109999999999</v>
      </c>
      <c r="N264" s="105">
        <f>INDEX(input!$A:$DZ,MATCH('2017-18'!$A264,input!$A:$A,0),MATCH('2017-18'!N$2,input!$1:$1,0))</f>
        <v>3.5718830839022226</v>
      </c>
      <c r="O264" s="105">
        <f>INDEX(input!$A:$DZ,MATCH('2017-18'!$A264,input!$A:$A,0),MATCH('2017-18'!O$2,input!$1:$1,0))</f>
        <v>0.13562500379756928</v>
      </c>
      <c r="P264" s="103">
        <f>INDEX(input!$A:$DZ,MATCH('2017-18'!$A264,input!$A:$A,0),MATCH('2017-18'!P$2,input!$1:$1,0))</f>
        <v>0</v>
      </c>
      <c r="Q264" s="103">
        <f>INDEX(input!$A:$DZ,MATCH('2017-18'!$A264,input!$A:$A,0),MATCH('2017-18'!Q$2,input!$1:$1,0))</f>
        <v>0</v>
      </c>
      <c r="R264" s="107">
        <f>INDEX(input!$A:$DZ,MATCH('2017-18'!$A264,input!$A:$A,0),MATCH('2017-18'!R$2,input!$1:$1,0))</f>
        <v>175.77026106386538</v>
      </c>
      <c r="S264" s="101">
        <f>INDEX(input!$A:$DZ,MATCH('2017-18'!$A264,input!$A:$A,0),MATCH('2017-18'!S$2,input!$1:$1,0))</f>
        <v>2.0239097597307021</v>
      </c>
      <c r="W264" s="52"/>
    </row>
    <row r="265" spans="1:23" x14ac:dyDescent="0.25">
      <c r="A265" s="27" t="s">
        <v>498</v>
      </c>
      <c r="B265" s="27" t="str">
        <f>INDEX(input!$A:$DZ,MATCH('2017-18'!$A265,input!$A:$A,0),MATCH('2017-18'!B$2,input!$1:$1,0))</f>
        <v>E1540</v>
      </c>
      <c r="C265" s="27" t="str">
        <f>INDEX(input!$A:$DZ,MATCH('2017-18'!$A265,input!$A:$A,0),MATCH('2017-18'!C$2,input!$1:$1,0))</f>
        <v>E07000075</v>
      </c>
      <c r="E265" s="27" t="str">
        <f>INDEX(input!$A:$DZ,MATCH('2017-18'!$A265,input!$A:$A,0),MATCH('2017-18'!E$2,input!$1:$1,0))</f>
        <v>Rochford</v>
      </c>
      <c r="F265" s="137">
        <f>INDEX(input!$A:$DZ,MATCH('2017-18'!$A265,input!$A:$A,0),MATCH('2017-18'!F$2,input!$1:$1,0))</f>
        <v>10.174577608102819</v>
      </c>
      <c r="G265" s="106">
        <f>INDEX(input!$A:$DZ,MATCH('2017-18'!$A265,input!$A:$A,0),MATCH('2017-18'!G$2,input!$1:$1,0))</f>
        <v>1.6666165337996131</v>
      </c>
      <c r="H265" s="106">
        <f>INDEX(input!$A:$DZ,MATCH('2017-18'!$A265,input!$A:$A,0),MATCH('2017-18'!H$2,input!$1:$1,0))</f>
        <v>2.4378011291728448E-2</v>
      </c>
      <c r="I265" s="105">
        <f>INDEX(input!$A:$DZ,MATCH('2017-18'!$A265,input!$A:$A,0),MATCH('2017-18'!I$2,input!$1:$1,0))</f>
        <v>6.7008455009999999</v>
      </c>
      <c r="J265" s="111">
        <f>INDEX(input!$A:$DZ,MATCH('2017-18'!$A265,input!$A:$A,0),MATCH('2017-18'!J$2,input!$1:$1,0))</f>
        <v>0</v>
      </c>
      <c r="K265" s="50">
        <f>INDEX(input!$A:$DZ,MATCH('2017-18'!$A265,input!$A:$A,0),MATCH('2017-18'!K$2,input!$1:$1,0))</f>
        <v>-8.7696037098794473E-16</v>
      </c>
      <c r="L265" s="106">
        <f>INDEX(input!$A:$DZ,MATCH('2017-18'!$A265,input!$A:$A,0),MATCH('2017-18'!L$2,input!$1:$1,0))</f>
        <v>0</v>
      </c>
      <c r="M265" s="106">
        <f>INDEX(input!$A:$DZ,MATCH('2017-18'!$A265,input!$A:$A,0),MATCH('2017-18'!M$2,input!$1:$1,0))</f>
        <v>0</v>
      </c>
      <c r="N265" s="105">
        <f>INDEX(input!$A:$DZ,MATCH('2017-18'!$A265,input!$A:$A,0),MATCH('2017-18'!N$2,input!$1:$1,0))</f>
        <v>1.1811449777066669</v>
      </c>
      <c r="O265" s="105">
        <f>INDEX(input!$A:$DZ,MATCH('2017-18'!$A265,input!$A:$A,0),MATCH('2017-18'!O$2,input!$1:$1,0))</f>
        <v>3.8412468878806006E-3</v>
      </c>
      <c r="P265" s="103">
        <f>INDEX(input!$A:$DZ,MATCH('2017-18'!$A265,input!$A:$A,0),MATCH('2017-18'!P$2,input!$1:$1,0))</f>
        <v>0</v>
      </c>
      <c r="Q265" s="103">
        <f>INDEX(input!$A:$DZ,MATCH('2017-18'!$A265,input!$A:$A,0),MATCH('2017-18'!Q$2,input!$1:$1,0))</f>
        <v>9.4571136144965498E-2</v>
      </c>
      <c r="R265" s="107">
        <f>INDEX(input!$A:$DZ,MATCH('2017-18'!$A265,input!$A:$A,0),MATCH('2017-18'!R$2,input!$1:$1,0))</f>
        <v>9.6713974068308541</v>
      </c>
      <c r="S265" s="101">
        <f>INDEX(input!$A:$DZ,MATCH('2017-18'!$A265,input!$A:$A,0),MATCH('2017-18'!S$2,input!$1:$1,0))</f>
        <v>-4.9454652630615552</v>
      </c>
      <c r="W265" s="52"/>
    </row>
    <row r="266" spans="1:23" x14ac:dyDescent="0.25">
      <c r="A266" s="27" t="s">
        <v>500</v>
      </c>
      <c r="B266" s="27" t="str">
        <f>INDEX(input!$A:$DZ,MATCH('2017-18'!$A266,input!$A:$A,0),MATCH('2017-18'!B$2,input!$1:$1,0))</f>
        <v>E2341</v>
      </c>
      <c r="C266" s="27" t="str">
        <f>INDEX(input!$A:$DZ,MATCH('2017-18'!$A266,input!$A:$A,0),MATCH('2017-18'!C$2,input!$1:$1,0))</f>
        <v>E07000125</v>
      </c>
      <c r="E266" s="27" t="str">
        <f>INDEX(input!$A:$DZ,MATCH('2017-18'!$A266,input!$A:$A,0),MATCH('2017-18'!E$2,input!$1:$1,0))</f>
        <v>Rossendale</v>
      </c>
      <c r="F266" s="137">
        <f>INDEX(input!$A:$DZ,MATCH('2017-18'!$A266,input!$A:$A,0),MATCH('2017-18'!F$2,input!$1:$1,0))</f>
        <v>9.033692157090826</v>
      </c>
      <c r="G266" s="106">
        <f>INDEX(input!$A:$DZ,MATCH('2017-18'!$A266,input!$A:$A,0),MATCH('2017-18'!G$2,input!$1:$1,0))</f>
        <v>2.5386700236826867</v>
      </c>
      <c r="H266" s="106">
        <f>INDEX(input!$A:$DZ,MATCH('2017-18'!$A266,input!$A:$A,0),MATCH('2017-18'!H$2,input!$1:$1,0))</f>
        <v>3.0574959030496819E-2</v>
      </c>
      <c r="I266" s="105">
        <f>INDEX(input!$A:$DZ,MATCH('2017-18'!$A266,input!$A:$A,0),MATCH('2017-18'!I$2,input!$1:$1,0))</f>
        <v>5.1682831199999999</v>
      </c>
      <c r="J266" s="111">
        <f>INDEX(input!$A:$DZ,MATCH('2017-18'!$A266,input!$A:$A,0),MATCH('2017-18'!J$2,input!$1:$1,0))</f>
        <v>0</v>
      </c>
      <c r="K266" s="50">
        <f>INDEX(input!$A:$DZ,MATCH('2017-18'!$A266,input!$A:$A,0),MATCH('2017-18'!K$2,input!$1:$1,0))</f>
        <v>0</v>
      </c>
      <c r="L266" s="106">
        <f>INDEX(input!$A:$DZ,MATCH('2017-18'!$A266,input!$A:$A,0),MATCH('2017-18'!L$2,input!$1:$1,0))</f>
        <v>0</v>
      </c>
      <c r="M266" s="106">
        <f>INDEX(input!$A:$DZ,MATCH('2017-18'!$A266,input!$A:$A,0),MATCH('2017-18'!M$2,input!$1:$1,0))</f>
        <v>0</v>
      </c>
      <c r="N266" s="105">
        <f>INDEX(input!$A:$DZ,MATCH('2017-18'!$A266,input!$A:$A,0),MATCH('2017-18'!N$2,input!$1:$1,0))</f>
        <v>0.83471806710755558</v>
      </c>
      <c r="O266" s="105">
        <f>INDEX(input!$A:$DZ,MATCH('2017-18'!$A266,input!$A:$A,0),MATCH('2017-18'!O$2,input!$1:$1,0))</f>
        <v>4.8730199251881476E-3</v>
      </c>
      <c r="P266" s="103">
        <f>INDEX(input!$A:$DZ,MATCH('2017-18'!$A266,input!$A:$A,0),MATCH('2017-18'!P$2,input!$1:$1,0))</f>
        <v>0</v>
      </c>
      <c r="Q266" s="103">
        <f>INDEX(input!$A:$DZ,MATCH('2017-18'!$A266,input!$A:$A,0),MATCH('2017-18'!Q$2,input!$1:$1,0))</f>
        <v>3.3159491023782066E-2</v>
      </c>
      <c r="R266" s="107">
        <f>INDEX(input!$A:$DZ,MATCH('2017-18'!$A266,input!$A:$A,0),MATCH('2017-18'!R$2,input!$1:$1,0))</f>
        <v>8.61027868076971</v>
      </c>
      <c r="S266" s="101">
        <f>INDEX(input!$A:$DZ,MATCH('2017-18'!$A266,input!$A:$A,0),MATCH('2017-18'!S$2,input!$1:$1,0))</f>
        <v>-4.68704787542229</v>
      </c>
      <c r="W266" s="52"/>
    </row>
    <row r="267" spans="1:23" x14ac:dyDescent="0.25">
      <c r="A267" s="27" t="s">
        <v>502</v>
      </c>
      <c r="B267" s="27" t="str">
        <f>INDEX(input!$A:$DZ,MATCH('2017-18'!$A267,input!$A:$A,0),MATCH('2017-18'!B$2,input!$1:$1,0))</f>
        <v>E1436</v>
      </c>
      <c r="C267" s="27" t="str">
        <f>INDEX(input!$A:$DZ,MATCH('2017-18'!$A267,input!$A:$A,0),MATCH('2017-18'!C$2,input!$1:$1,0))</f>
        <v>E07000064</v>
      </c>
      <c r="E267" s="27" t="str">
        <f>INDEX(input!$A:$DZ,MATCH('2017-18'!$A267,input!$A:$A,0),MATCH('2017-18'!E$2,input!$1:$1,0))</f>
        <v>Rother</v>
      </c>
      <c r="F267" s="137">
        <f>INDEX(input!$A:$DZ,MATCH('2017-18'!$A267,input!$A:$A,0),MATCH('2017-18'!F$2,input!$1:$1,0))</f>
        <v>11.834444393325603</v>
      </c>
      <c r="G267" s="106">
        <f>INDEX(input!$A:$DZ,MATCH('2017-18'!$A267,input!$A:$A,0),MATCH('2017-18'!G$2,input!$1:$1,0))</f>
        <v>2.6678863911203945</v>
      </c>
      <c r="H267" s="106">
        <f>INDEX(input!$A:$DZ,MATCH('2017-18'!$A267,input!$A:$A,0),MATCH('2017-18'!H$2,input!$1:$1,0))</f>
        <v>3.3322319474075282E-2</v>
      </c>
      <c r="I267" s="105">
        <f>INDEX(input!$A:$DZ,MATCH('2017-18'!$A267,input!$A:$A,0),MATCH('2017-18'!I$2,input!$1:$1,0))</f>
        <v>6.9828640601400007</v>
      </c>
      <c r="J267" s="111">
        <f>INDEX(input!$A:$DZ,MATCH('2017-18'!$A267,input!$A:$A,0),MATCH('2017-18'!J$2,input!$1:$1,0))</f>
        <v>0</v>
      </c>
      <c r="K267" s="50">
        <f>INDEX(input!$A:$DZ,MATCH('2017-18'!$A267,input!$A:$A,0),MATCH('2017-18'!K$2,input!$1:$1,0))</f>
        <v>4.0815589860000452E-2</v>
      </c>
      <c r="L267" s="106">
        <f>INDEX(input!$A:$DZ,MATCH('2017-18'!$A267,input!$A:$A,0),MATCH('2017-18'!L$2,input!$1:$1,0))</f>
        <v>0</v>
      </c>
      <c r="M267" s="106">
        <f>INDEX(input!$A:$DZ,MATCH('2017-18'!$A267,input!$A:$A,0),MATCH('2017-18'!M$2,input!$1:$1,0))</f>
        <v>0</v>
      </c>
      <c r="N267" s="105">
        <f>INDEX(input!$A:$DZ,MATCH('2017-18'!$A267,input!$A:$A,0),MATCH('2017-18'!N$2,input!$1:$1,0))</f>
        <v>1.1172455415537776</v>
      </c>
      <c r="O267" s="105">
        <f>INDEX(input!$A:$DZ,MATCH('2017-18'!$A267,input!$A:$A,0),MATCH('2017-18'!O$2,input!$1:$1,0))</f>
        <v>5.3315880786213542E-3</v>
      </c>
      <c r="P267" s="103">
        <f>INDEX(input!$A:$DZ,MATCH('2017-18'!$A267,input!$A:$A,0),MATCH('2017-18'!P$2,input!$1:$1,0))</f>
        <v>4.9271099148195455E-2</v>
      </c>
      <c r="Q267" s="103">
        <f>INDEX(input!$A:$DZ,MATCH('2017-18'!$A267,input!$A:$A,0),MATCH('2017-18'!Q$2,input!$1:$1,0))</f>
        <v>7.1382590032901275E-2</v>
      </c>
      <c r="R267" s="107">
        <f>INDEX(input!$A:$DZ,MATCH('2017-18'!$A267,input!$A:$A,0),MATCH('2017-18'!R$2,input!$1:$1,0))</f>
        <v>10.968119179407969</v>
      </c>
      <c r="S267" s="101">
        <f>INDEX(input!$A:$DZ,MATCH('2017-18'!$A267,input!$A:$A,0),MATCH('2017-18'!S$2,input!$1:$1,0))</f>
        <v>-7.320370818643795</v>
      </c>
      <c r="W267" s="52"/>
    </row>
    <row r="268" spans="1:23" x14ac:dyDescent="0.25">
      <c r="A268" s="27" t="s">
        <v>504</v>
      </c>
      <c r="B268" s="27" t="str">
        <f>INDEX(input!$A:$DZ,MATCH('2017-18'!$A268,input!$A:$A,0),MATCH('2017-18'!B$2,input!$1:$1,0))</f>
        <v>E4403</v>
      </c>
      <c r="C268" s="27" t="str">
        <f>INDEX(input!$A:$DZ,MATCH('2017-18'!$A268,input!$A:$A,0),MATCH('2017-18'!C$2,input!$1:$1,0))</f>
        <v>E08000018</v>
      </c>
      <c r="E268" s="27" t="str">
        <f>INDEX(input!$A:$DZ,MATCH('2017-18'!$A268,input!$A:$A,0),MATCH('2017-18'!E$2,input!$1:$1,0))</f>
        <v>Rotherham</v>
      </c>
      <c r="F268" s="137">
        <f>INDEX(input!$A:$DZ,MATCH('2017-18'!$A268,input!$A:$A,0),MATCH('2017-18'!F$2,input!$1:$1,0))</f>
        <v>194.33035949381411</v>
      </c>
      <c r="G268" s="106">
        <f>INDEX(input!$A:$DZ,MATCH('2017-18'!$A268,input!$A:$A,0),MATCH('2017-18'!G$2,input!$1:$1,0))</f>
        <v>88.897179464095231</v>
      </c>
      <c r="H268" s="106">
        <f>INDEX(input!$A:$DZ,MATCH('2017-18'!$A268,input!$A:$A,0),MATCH('2017-18'!H$2,input!$1:$1,0))</f>
        <v>0.90059847391237446</v>
      </c>
      <c r="I268" s="105">
        <f>INDEX(input!$A:$DZ,MATCH('2017-18'!$A268,input!$A:$A,0),MATCH('2017-18'!I$2,input!$1:$1,0))</f>
        <v>90.655213510981085</v>
      </c>
      <c r="J268" s="111">
        <f>INDEX(input!$A:$DZ,MATCH('2017-18'!$A268,input!$A:$A,0),MATCH('2017-18'!J$2,input!$1:$1,0))</f>
        <v>4.4972687370189428</v>
      </c>
      <c r="K268" s="50">
        <f>INDEX(input!$A:$DZ,MATCH('2017-18'!$A268,input!$A:$A,0),MATCH('2017-18'!K$2,input!$1:$1,0))</f>
        <v>0</v>
      </c>
      <c r="L268" s="106">
        <f>INDEX(input!$A:$DZ,MATCH('2017-18'!$A268,input!$A:$A,0),MATCH('2017-18'!L$2,input!$1:$1,0))</f>
        <v>7.3175012379933841</v>
      </c>
      <c r="M268" s="106">
        <f>INDEX(input!$A:$DZ,MATCH('2017-18'!$A268,input!$A:$A,0),MATCH('2017-18'!M$2,input!$1:$1,0))</f>
        <v>1.3512980000000001</v>
      </c>
      <c r="N268" s="105">
        <f>INDEX(input!$A:$DZ,MATCH('2017-18'!$A268,input!$A:$A,0),MATCH('2017-18'!N$2,input!$1:$1,0))</f>
        <v>5.0724734702311114</v>
      </c>
      <c r="O268" s="105">
        <f>INDEX(input!$A:$DZ,MATCH('2017-18'!$A268,input!$A:$A,0),MATCH('2017-18'!O$2,input!$1:$1,0))</f>
        <v>0.14288261181319109</v>
      </c>
      <c r="P268" s="103">
        <f>INDEX(input!$A:$DZ,MATCH('2017-18'!$A268,input!$A:$A,0),MATCH('2017-18'!P$2,input!$1:$1,0))</f>
        <v>0</v>
      </c>
      <c r="Q268" s="103">
        <f>INDEX(input!$A:$DZ,MATCH('2017-18'!$A268,input!$A:$A,0),MATCH('2017-18'!Q$2,input!$1:$1,0))</f>
        <v>0</v>
      </c>
      <c r="R268" s="107">
        <f>INDEX(input!$A:$DZ,MATCH('2017-18'!$A268,input!$A:$A,0),MATCH('2017-18'!R$2,input!$1:$1,0))</f>
        <v>198.8344155060453</v>
      </c>
      <c r="S268" s="101">
        <f>INDEX(input!$A:$DZ,MATCH('2017-18'!$A268,input!$A:$A,0),MATCH('2017-18'!S$2,input!$1:$1,0))</f>
        <v>2.3177315289094391</v>
      </c>
      <c r="W268" s="52"/>
    </row>
    <row r="269" spans="1:23" x14ac:dyDescent="0.25">
      <c r="A269" s="27" t="s">
        <v>506</v>
      </c>
      <c r="B269" s="27" t="str">
        <f>INDEX(input!$A:$DZ,MATCH('2017-18'!$A269,input!$A:$A,0),MATCH('2017-18'!B$2,input!$1:$1,0))</f>
        <v>E3733</v>
      </c>
      <c r="C269" s="27" t="str">
        <f>INDEX(input!$A:$DZ,MATCH('2017-18'!$A269,input!$A:$A,0),MATCH('2017-18'!C$2,input!$1:$1,0))</f>
        <v>E07000220</v>
      </c>
      <c r="E269" s="27" t="str">
        <f>INDEX(input!$A:$DZ,MATCH('2017-18'!$A269,input!$A:$A,0),MATCH('2017-18'!E$2,input!$1:$1,0))</f>
        <v>Rugby</v>
      </c>
      <c r="F269" s="137">
        <f>INDEX(input!$A:$DZ,MATCH('2017-18'!$A269,input!$A:$A,0),MATCH('2017-18'!F$2,input!$1:$1,0))</f>
        <v>12.664490258597237</v>
      </c>
      <c r="G269" s="106">
        <f>INDEX(input!$A:$DZ,MATCH('2017-18'!$A269,input!$A:$A,0),MATCH('2017-18'!G$2,input!$1:$1,0))</f>
        <v>2.7656252119443727</v>
      </c>
      <c r="H269" s="106">
        <f>INDEX(input!$A:$DZ,MATCH('2017-18'!$A269,input!$A:$A,0),MATCH('2017-18'!H$2,input!$1:$1,0))</f>
        <v>3.3868765723498603E-2</v>
      </c>
      <c r="I269" s="105">
        <f>INDEX(input!$A:$DZ,MATCH('2017-18'!$A269,input!$A:$A,0),MATCH('2017-18'!I$2,input!$1:$1,0))</f>
        <v>6.2321722104672004</v>
      </c>
      <c r="J269" s="111">
        <f>INDEX(input!$A:$DZ,MATCH('2017-18'!$A269,input!$A:$A,0),MATCH('2017-18'!J$2,input!$1:$1,0))</f>
        <v>0</v>
      </c>
      <c r="K269" s="50">
        <f>INDEX(input!$A:$DZ,MATCH('2017-18'!$A269,input!$A:$A,0),MATCH('2017-18'!K$2,input!$1:$1,0))</f>
        <v>0.11200515753280002</v>
      </c>
      <c r="L269" s="106">
        <f>INDEX(input!$A:$DZ,MATCH('2017-18'!$A269,input!$A:$A,0),MATCH('2017-18'!L$2,input!$1:$1,0))</f>
        <v>0</v>
      </c>
      <c r="M269" s="106">
        <f>INDEX(input!$A:$DZ,MATCH('2017-18'!$A269,input!$A:$A,0),MATCH('2017-18'!M$2,input!$1:$1,0))</f>
        <v>0</v>
      </c>
      <c r="N269" s="105">
        <f>INDEX(input!$A:$DZ,MATCH('2017-18'!$A269,input!$A:$A,0),MATCH('2017-18'!N$2,input!$1:$1,0))</f>
        <v>2.6660389323591116</v>
      </c>
      <c r="O269" s="105">
        <f>INDEX(input!$A:$DZ,MATCH('2017-18'!$A269,input!$A:$A,0),MATCH('2017-18'!O$2,input!$1:$1,0))</f>
        <v>5.3987455818203444E-3</v>
      </c>
      <c r="P269" s="103">
        <f>INDEX(input!$A:$DZ,MATCH('2017-18'!$A269,input!$A:$A,0),MATCH('2017-18'!P$2,input!$1:$1,0))</f>
        <v>0</v>
      </c>
      <c r="Q269" s="103">
        <f>INDEX(input!$A:$DZ,MATCH('2017-18'!$A269,input!$A:$A,0),MATCH('2017-18'!Q$2,input!$1:$1,0))</f>
        <v>4.5711149248274428E-2</v>
      </c>
      <c r="R269" s="107">
        <f>INDEX(input!$A:$DZ,MATCH('2017-18'!$A269,input!$A:$A,0),MATCH('2017-18'!R$2,input!$1:$1,0))</f>
        <v>11.860820172857078</v>
      </c>
      <c r="S269" s="101">
        <f>INDEX(input!$A:$DZ,MATCH('2017-18'!$A269,input!$A:$A,0),MATCH('2017-18'!S$2,input!$1:$1,0))</f>
        <v>-6.3458541901802228</v>
      </c>
      <c r="W269" s="52"/>
    </row>
    <row r="270" spans="1:23" x14ac:dyDescent="0.25">
      <c r="A270" s="27" t="s">
        <v>508</v>
      </c>
      <c r="B270" s="27" t="str">
        <f>INDEX(input!$A:$DZ,MATCH('2017-18'!$A270,input!$A:$A,0),MATCH('2017-18'!B$2,input!$1:$1,0))</f>
        <v>E3636</v>
      </c>
      <c r="C270" s="27" t="str">
        <f>INDEX(input!$A:$DZ,MATCH('2017-18'!$A270,input!$A:$A,0),MATCH('2017-18'!C$2,input!$1:$1,0))</f>
        <v>E07000212</v>
      </c>
      <c r="E270" s="27" t="str">
        <f>INDEX(input!$A:$DZ,MATCH('2017-18'!$A270,input!$A:$A,0),MATCH('2017-18'!E$2,input!$1:$1,0))</f>
        <v>Runnymede</v>
      </c>
      <c r="F270" s="137">
        <f>INDEX(input!$A:$DZ,MATCH('2017-18'!$A270,input!$A:$A,0),MATCH('2017-18'!F$2,input!$1:$1,0))</f>
        <v>9.484883213842517</v>
      </c>
      <c r="G270" s="106">
        <f>INDEX(input!$A:$DZ,MATCH('2017-18'!$A270,input!$A:$A,0),MATCH('2017-18'!G$2,input!$1:$1,0))</f>
        <v>2.0198364338744708</v>
      </c>
      <c r="H270" s="106">
        <f>INDEX(input!$A:$DZ,MATCH('2017-18'!$A270,input!$A:$A,0),MATCH('2017-18'!H$2,input!$1:$1,0))</f>
        <v>2.6001024484381057E-2</v>
      </c>
      <c r="I270" s="105">
        <f>INDEX(input!$A:$DZ,MATCH('2017-18'!$A270,input!$A:$A,0),MATCH('2017-18'!I$2,input!$1:$1,0))</f>
        <v>5.0134435107155992</v>
      </c>
      <c r="J270" s="111">
        <f>INDEX(input!$A:$DZ,MATCH('2017-18'!$A270,input!$A:$A,0),MATCH('2017-18'!J$2,input!$1:$1,0))</f>
        <v>0</v>
      </c>
      <c r="K270" s="50">
        <f>INDEX(input!$A:$DZ,MATCH('2017-18'!$A270,input!$A:$A,0),MATCH('2017-18'!K$2,input!$1:$1,0))</f>
        <v>0.13859287828440042</v>
      </c>
      <c r="L270" s="106">
        <f>INDEX(input!$A:$DZ,MATCH('2017-18'!$A270,input!$A:$A,0),MATCH('2017-18'!L$2,input!$1:$1,0))</f>
        <v>0</v>
      </c>
      <c r="M270" s="106">
        <f>INDEX(input!$A:$DZ,MATCH('2017-18'!$A270,input!$A:$A,0),MATCH('2017-18'!M$2,input!$1:$1,0))</f>
        <v>0</v>
      </c>
      <c r="N270" s="105">
        <f>INDEX(input!$A:$DZ,MATCH('2017-18'!$A270,input!$A:$A,0),MATCH('2017-18'!N$2,input!$1:$1,0))</f>
        <v>1.3100993398826668</v>
      </c>
      <c r="O270" s="105">
        <f>INDEX(input!$A:$DZ,MATCH('2017-18'!$A270,input!$A:$A,0),MATCH('2017-18'!O$2,input!$1:$1,0))</f>
        <v>4.0969853195617469E-3</v>
      </c>
      <c r="P270" s="103">
        <f>INDEX(input!$A:$DZ,MATCH('2017-18'!$A270,input!$A:$A,0),MATCH('2017-18'!P$2,input!$1:$1,0))</f>
        <v>0</v>
      </c>
      <c r="Q270" s="103">
        <f>INDEX(input!$A:$DZ,MATCH('2017-18'!$A270,input!$A:$A,0),MATCH('2017-18'!Q$2,input!$1:$1,0))</f>
        <v>3.9679398811695757E-2</v>
      </c>
      <c r="R270" s="107">
        <f>INDEX(input!$A:$DZ,MATCH('2017-18'!$A270,input!$A:$A,0),MATCH('2017-18'!R$2,input!$1:$1,0))</f>
        <v>8.5517495713727758</v>
      </c>
      <c r="S270" s="101">
        <f>INDEX(input!$A:$DZ,MATCH('2017-18'!$A270,input!$A:$A,0),MATCH('2017-18'!S$2,input!$1:$1,0))</f>
        <v>-9.8381142016371825</v>
      </c>
      <c r="W270" s="52"/>
    </row>
    <row r="271" spans="1:23" x14ac:dyDescent="0.25">
      <c r="A271" s="27" t="s">
        <v>510</v>
      </c>
      <c r="B271" s="27" t="str">
        <f>INDEX(input!$A:$DZ,MATCH('2017-18'!$A271,input!$A:$A,0),MATCH('2017-18'!B$2,input!$1:$1,0))</f>
        <v>E3038</v>
      </c>
      <c r="C271" s="27" t="str">
        <f>INDEX(input!$A:$DZ,MATCH('2017-18'!$A271,input!$A:$A,0),MATCH('2017-18'!C$2,input!$1:$1,0))</f>
        <v>E07000176</v>
      </c>
      <c r="E271" s="27" t="str">
        <f>INDEX(input!$A:$DZ,MATCH('2017-18'!$A271,input!$A:$A,0),MATCH('2017-18'!E$2,input!$1:$1,0))</f>
        <v>Rushcliffe</v>
      </c>
      <c r="F271" s="137">
        <f>INDEX(input!$A:$DZ,MATCH('2017-18'!$A271,input!$A:$A,0),MATCH('2017-18'!F$2,input!$1:$1,0))</f>
        <v>11.106730501508187</v>
      </c>
      <c r="G271" s="106">
        <f>INDEX(input!$A:$DZ,MATCH('2017-18'!$A271,input!$A:$A,0),MATCH('2017-18'!G$2,input!$1:$1,0))</f>
        <v>2.6998338972118576</v>
      </c>
      <c r="H271" s="106">
        <f>INDEX(input!$A:$DZ,MATCH('2017-18'!$A271,input!$A:$A,0),MATCH('2017-18'!H$2,input!$1:$1,0))</f>
        <v>3.3447419298923795E-2</v>
      </c>
      <c r="I271" s="105">
        <f>INDEX(input!$A:$DZ,MATCH('2017-18'!$A271,input!$A:$A,0),MATCH('2017-18'!I$2,input!$1:$1,0))</f>
        <v>5.909472957168</v>
      </c>
      <c r="J271" s="111">
        <f>INDEX(input!$A:$DZ,MATCH('2017-18'!$A271,input!$A:$A,0),MATCH('2017-18'!J$2,input!$1:$1,0))</f>
        <v>0</v>
      </c>
      <c r="K271" s="50">
        <f>INDEX(input!$A:$DZ,MATCH('2017-18'!$A271,input!$A:$A,0),MATCH('2017-18'!K$2,input!$1:$1,0))</f>
        <v>0.16448507283199906</v>
      </c>
      <c r="L271" s="106">
        <f>INDEX(input!$A:$DZ,MATCH('2017-18'!$A271,input!$A:$A,0),MATCH('2017-18'!L$2,input!$1:$1,0))</f>
        <v>0</v>
      </c>
      <c r="M271" s="106">
        <f>INDEX(input!$A:$DZ,MATCH('2017-18'!$A271,input!$A:$A,0),MATCH('2017-18'!M$2,input!$1:$1,0))</f>
        <v>0</v>
      </c>
      <c r="N271" s="105">
        <f>INDEX(input!$A:$DZ,MATCH('2017-18'!$A271,input!$A:$A,0),MATCH('2017-18'!N$2,input!$1:$1,0))</f>
        <v>1.8301244937884444</v>
      </c>
      <c r="O271" s="105">
        <f>INDEX(input!$A:$DZ,MATCH('2017-18'!$A271,input!$A:$A,0),MATCH('2017-18'!O$2,input!$1:$1,0))</f>
        <v>5.2703148649864487E-3</v>
      </c>
      <c r="P271" s="103">
        <f>INDEX(input!$A:$DZ,MATCH('2017-18'!$A271,input!$A:$A,0),MATCH('2017-18'!P$2,input!$1:$1,0))</f>
        <v>0</v>
      </c>
      <c r="Q271" s="103">
        <f>INDEX(input!$A:$DZ,MATCH('2017-18'!$A271,input!$A:$A,0),MATCH('2017-18'!Q$2,input!$1:$1,0))</f>
        <v>3.3587806645839713E-2</v>
      </c>
      <c r="R271" s="107">
        <f>INDEX(input!$A:$DZ,MATCH('2017-18'!$A271,input!$A:$A,0),MATCH('2017-18'!R$2,input!$1:$1,0))</f>
        <v>10.676221961810052</v>
      </c>
      <c r="S271" s="101">
        <f>INDEX(input!$A:$DZ,MATCH('2017-18'!$A271,input!$A:$A,0),MATCH('2017-18'!S$2,input!$1:$1,0))</f>
        <v>-3.8761050305459066</v>
      </c>
      <c r="W271" s="52"/>
    </row>
    <row r="272" spans="1:23" x14ac:dyDescent="0.25">
      <c r="A272" s="27" t="s">
        <v>512</v>
      </c>
      <c r="B272" s="27" t="str">
        <f>INDEX(input!$A:$DZ,MATCH('2017-18'!$A272,input!$A:$A,0),MATCH('2017-18'!B$2,input!$1:$1,0))</f>
        <v>E1740</v>
      </c>
      <c r="C272" s="27" t="str">
        <f>INDEX(input!$A:$DZ,MATCH('2017-18'!$A272,input!$A:$A,0),MATCH('2017-18'!C$2,input!$1:$1,0))</f>
        <v>E07000092</v>
      </c>
      <c r="E272" s="27" t="str">
        <f>INDEX(input!$A:$DZ,MATCH('2017-18'!$A272,input!$A:$A,0),MATCH('2017-18'!E$2,input!$1:$1,0))</f>
        <v>Rushmoor</v>
      </c>
      <c r="F272" s="137">
        <f>INDEX(input!$A:$DZ,MATCH('2017-18'!$A272,input!$A:$A,0),MATCH('2017-18'!F$2,input!$1:$1,0))</f>
        <v>11.018439850009786</v>
      </c>
      <c r="G272" s="106">
        <f>INDEX(input!$A:$DZ,MATCH('2017-18'!$A272,input!$A:$A,0),MATCH('2017-18'!G$2,input!$1:$1,0))</f>
        <v>2.7599186197696026</v>
      </c>
      <c r="H272" s="106">
        <f>INDEX(input!$A:$DZ,MATCH('2017-18'!$A272,input!$A:$A,0),MATCH('2017-18'!H$2,input!$1:$1,0))</f>
        <v>3.3399906948211863E-2</v>
      </c>
      <c r="I272" s="105">
        <f>INDEX(input!$A:$DZ,MATCH('2017-18'!$A272,input!$A:$A,0),MATCH('2017-18'!I$2,input!$1:$1,0))</f>
        <v>5.8257657673200001</v>
      </c>
      <c r="J272" s="111">
        <f>INDEX(input!$A:$DZ,MATCH('2017-18'!$A272,input!$A:$A,0),MATCH('2017-18'!J$2,input!$1:$1,0))</f>
        <v>0</v>
      </c>
      <c r="K272" s="50">
        <f>INDEX(input!$A:$DZ,MATCH('2017-18'!$A272,input!$A:$A,0),MATCH('2017-18'!K$2,input!$1:$1,0))</f>
        <v>3.7890298679999677E-2</v>
      </c>
      <c r="L272" s="106">
        <f>INDEX(input!$A:$DZ,MATCH('2017-18'!$A272,input!$A:$A,0),MATCH('2017-18'!L$2,input!$1:$1,0))</f>
        <v>0</v>
      </c>
      <c r="M272" s="106">
        <f>INDEX(input!$A:$DZ,MATCH('2017-18'!$A272,input!$A:$A,0),MATCH('2017-18'!M$2,input!$1:$1,0))</f>
        <v>0</v>
      </c>
      <c r="N272" s="105">
        <f>INDEX(input!$A:$DZ,MATCH('2017-18'!$A272,input!$A:$A,0),MATCH('2017-18'!N$2,input!$1:$1,0))</f>
        <v>1.4502551856355557</v>
      </c>
      <c r="O272" s="105">
        <f>INDEX(input!$A:$DZ,MATCH('2017-18'!$A272,input!$A:$A,0),MATCH('2017-18'!O$2,input!$1:$1,0))</f>
        <v>5.3225192605420935E-3</v>
      </c>
      <c r="P272" s="103">
        <f>INDEX(input!$A:$DZ,MATCH('2017-18'!$A272,input!$A:$A,0),MATCH('2017-18'!P$2,input!$1:$1,0))</f>
        <v>0</v>
      </c>
      <c r="Q272" s="103">
        <f>INDEX(input!$A:$DZ,MATCH('2017-18'!$A272,input!$A:$A,0),MATCH('2017-18'!Q$2,input!$1:$1,0))</f>
        <v>4.0179178688677389E-2</v>
      </c>
      <c r="R272" s="107">
        <f>INDEX(input!$A:$DZ,MATCH('2017-18'!$A272,input!$A:$A,0),MATCH('2017-18'!R$2,input!$1:$1,0))</f>
        <v>10.15273147630259</v>
      </c>
      <c r="S272" s="101">
        <f>INDEX(input!$A:$DZ,MATCH('2017-18'!$A272,input!$A:$A,0),MATCH('2017-18'!S$2,input!$1:$1,0))</f>
        <v>-7.8569052015692309</v>
      </c>
      <c r="W272" s="52"/>
    </row>
    <row r="273" spans="1:23" x14ac:dyDescent="0.25">
      <c r="A273" s="27" t="s">
        <v>514</v>
      </c>
      <c r="B273" s="27" t="str">
        <f>INDEX(input!$A:$DZ,MATCH('2017-18'!$A273,input!$A:$A,0),MATCH('2017-18'!B$2,input!$1:$1,0))</f>
        <v>E2402</v>
      </c>
      <c r="C273" s="27" t="str">
        <f>INDEX(input!$A:$DZ,MATCH('2017-18'!$A273,input!$A:$A,0),MATCH('2017-18'!C$2,input!$1:$1,0))</f>
        <v>E06000017</v>
      </c>
      <c r="E273" s="27" t="str">
        <f>INDEX(input!$A:$DZ,MATCH('2017-18'!$A273,input!$A:$A,0),MATCH('2017-18'!E$2,input!$1:$1,0))</f>
        <v>Rutland</v>
      </c>
      <c r="F273" s="137">
        <f>INDEX(input!$A:$DZ,MATCH('2017-18'!$A273,input!$A:$A,0),MATCH('2017-18'!F$2,input!$1:$1,0))</f>
        <v>30.874706287394794</v>
      </c>
      <c r="G273" s="106">
        <f>INDEX(input!$A:$DZ,MATCH('2017-18'!$A273,input!$A:$A,0),MATCH('2017-18'!G$2,input!$1:$1,0))</f>
        <v>5.0485867050874838</v>
      </c>
      <c r="H273" s="106">
        <f>INDEX(input!$A:$DZ,MATCH('2017-18'!$A273,input!$A:$A,0),MATCH('2017-18'!H$2,input!$1:$1,0))</f>
        <v>6.2487322019608216E-2</v>
      </c>
      <c r="I273" s="105">
        <f>INDEX(input!$A:$DZ,MATCH('2017-18'!$A273,input!$A:$A,0),MATCH('2017-18'!I$2,input!$1:$1,0))</f>
        <v>22.356724018295701</v>
      </c>
      <c r="J273" s="111">
        <f>INDEX(input!$A:$DZ,MATCH('2017-18'!$A273,input!$A:$A,0),MATCH('2017-18'!J$2,input!$1:$1,0))</f>
        <v>0.88543070570429783</v>
      </c>
      <c r="K273" s="50">
        <f>INDEX(input!$A:$DZ,MATCH('2017-18'!$A273,input!$A:$A,0),MATCH('2017-18'!K$2,input!$1:$1,0))</f>
        <v>0</v>
      </c>
      <c r="L273" s="106">
        <f>INDEX(input!$A:$DZ,MATCH('2017-18'!$A273,input!$A:$A,0),MATCH('2017-18'!L$2,input!$1:$1,0))</f>
        <v>0.20309238864615681</v>
      </c>
      <c r="M273" s="106">
        <f>INDEX(input!$A:$DZ,MATCH('2017-18'!$A273,input!$A:$A,0),MATCH('2017-18'!M$2,input!$1:$1,0))</f>
        <v>0.136327</v>
      </c>
      <c r="N273" s="105">
        <f>INDEX(input!$A:$DZ,MATCH('2017-18'!$A273,input!$A:$A,0),MATCH('2017-18'!N$2,input!$1:$1,0))</f>
        <v>1.2142958958577776</v>
      </c>
      <c r="O273" s="105">
        <f>INDEX(input!$A:$DZ,MATCH('2017-18'!$A273,input!$A:$A,0),MATCH('2017-18'!O$2,input!$1:$1,0))</f>
        <v>1.0154692594039871E-2</v>
      </c>
      <c r="P273" s="103">
        <f>INDEX(input!$A:$DZ,MATCH('2017-18'!$A273,input!$A:$A,0),MATCH('2017-18'!P$2,input!$1:$1,0))</f>
        <v>0.68089142144995674</v>
      </c>
      <c r="Q273" s="103">
        <f>INDEX(input!$A:$DZ,MATCH('2017-18'!$A273,input!$A:$A,0),MATCH('2017-18'!Q$2,input!$1:$1,0))</f>
        <v>0.33657278323276124</v>
      </c>
      <c r="R273" s="107">
        <f>INDEX(input!$A:$DZ,MATCH('2017-18'!$A273,input!$A:$A,0),MATCH('2017-18'!R$2,input!$1:$1,0))</f>
        <v>30.934562932887783</v>
      </c>
      <c r="S273" s="101">
        <f>INDEX(input!$A:$DZ,MATCH('2017-18'!$A273,input!$A:$A,0),MATCH('2017-18'!S$2,input!$1:$1,0))</f>
        <v>0.19386952198285901</v>
      </c>
      <c r="W273" s="52"/>
    </row>
    <row r="274" spans="1:23" x14ac:dyDescent="0.25">
      <c r="A274" s="27" t="s">
        <v>516</v>
      </c>
      <c r="B274" s="27" t="str">
        <f>INDEX(input!$A:$DZ,MATCH('2017-18'!$A274,input!$A:$A,0),MATCH('2017-18'!B$2,input!$1:$1,0))</f>
        <v>E2755</v>
      </c>
      <c r="C274" s="27" t="str">
        <f>INDEX(input!$A:$DZ,MATCH('2017-18'!$A274,input!$A:$A,0),MATCH('2017-18'!C$2,input!$1:$1,0))</f>
        <v>E07000167</v>
      </c>
      <c r="E274" s="27" t="str">
        <f>INDEX(input!$A:$DZ,MATCH('2017-18'!$A274,input!$A:$A,0),MATCH('2017-18'!E$2,input!$1:$1,0))</f>
        <v>Ryedale</v>
      </c>
      <c r="F274" s="137">
        <f>INDEX(input!$A:$DZ,MATCH('2017-18'!$A274,input!$A:$A,0),MATCH('2017-18'!F$2,input!$1:$1,0))</f>
        <v>8.3951110064800378</v>
      </c>
      <c r="G274" s="106">
        <f>INDEX(input!$A:$DZ,MATCH('2017-18'!$A274,input!$A:$A,0),MATCH('2017-18'!G$2,input!$1:$1,0))</f>
        <v>1.9087562914750764</v>
      </c>
      <c r="H274" s="106">
        <f>INDEX(input!$A:$DZ,MATCH('2017-18'!$A274,input!$A:$A,0),MATCH('2017-18'!H$2,input!$1:$1,0))</f>
        <v>2.2986867935025933E-2</v>
      </c>
      <c r="I274" s="105">
        <f>INDEX(input!$A:$DZ,MATCH('2017-18'!$A274,input!$A:$A,0),MATCH('2017-18'!I$2,input!$1:$1,0))</f>
        <v>3.9498504603011999</v>
      </c>
      <c r="J274" s="111">
        <f>INDEX(input!$A:$DZ,MATCH('2017-18'!$A274,input!$A:$A,0),MATCH('2017-18'!J$2,input!$1:$1,0))</f>
        <v>0</v>
      </c>
      <c r="K274" s="50">
        <f>INDEX(input!$A:$DZ,MATCH('2017-18'!$A274,input!$A:$A,0),MATCH('2017-18'!K$2,input!$1:$1,0))</f>
        <v>5.8329637698799675E-2</v>
      </c>
      <c r="L274" s="106">
        <f>INDEX(input!$A:$DZ,MATCH('2017-18'!$A274,input!$A:$A,0),MATCH('2017-18'!L$2,input!$1:$1,0))</f>
        <v>0</v>
      </c>
      <c r="M274" s="106">
        <f>INDEX(input!$A:$DZ,MATCH('2017-18'!$A274,input!$A:$A,0),MATCH('2017-18'!M$2,input!$1:$1,0))</f>
        <v>0</v>
      </c>
      <c r="N274" s="105">
        <f>INDEX(input!$A:$DZ,MATCH('2017-18'!$A274,input!$A:$A,0),MATCH('2017-18'!N$2,input!$1:$1,0))</f>
        <v>1.4166788301084448</v>
      </c>
      <c r="O274" s="105">
        <f>INDEX(input!$A:$DZ,MATCH('2017-18'!$A274,input!$A:$A,0),MATCH('2017-18'!O$2,input!$1:$1,0))</f>
        <v>3.7227518694806731E-3</v>
      </c>
      <c r="P274" s="103">
        <f>INDEX(input!$A:$DZ,MATCH('2017-18'!$A274,input!$A:$A,0),MATCH('2017-18'!P$2,input!$1:$1,0))</f>
        <v>0.45918085058017732</v>
      </c>
      <c r="Q274" s="103">
        <f>INDEX(input!$A:$DZ,MATCH('2017-18'!$A274,input!$A:$A,0),MATCH('2017-18'!Q$2,input!$1:$1,0))</f>
        <v>2.5075060583537721E-2</v>
      </c>
      <c r="R274" s="107">
        <f>INDEX(input!$A:$DZ,MATCH('2017-18'!$A274,input!$A:$A,0),MATCH('2017-18'!R$2,input!$1:$1,0))</f>
        <v>7.8445807505517413</v>
      </c>
      <c r="S274" s="101">
        <f>INDEX(input!$A:$DZ,MATCH('2017-18'!$A274,input!$A:$A,0),MATCH('2017-18'!S$2,input!$1:$1,0))</f>
        <v>-6.5577483788284869</v>
      </c>
      <c r="W274" s="52"/>
    </row>
    <row r="275" spans="1:23" x14ac:dyDescent="0.25">
      <c r="A275" s="27" t="s">
        <v>518</v>
      </c>
      <c r="B275" s="27" t="str">
        <f>INDEX(input!$A:$DZ,MATCH('2017-18'!$A275,input!$A:$A,0),MATCH('2017-18'!B$2,input!$1:$1,0))</f>
        <v>E4206</v>
      </c>
      <c r="C275" s="27" t="str">
        <f>INDEX(input!$A:$DZ,MATCH('2017-18'!$A275,input!$A:$A,0),MATCH('2017-18'!C$2,input!$1:$1,0))</f>
        <v>E08000006</v>
      </c>
      <c r="E275" s="27" t="str">
        <f>INDEX(input!$A:$DZ,MATCH('2017-18'!$A275,input!$A:$A,0),MATCH('2017-18'!E$2,input!$1:$1,0))</f>
        <v>Salford</v>
      </c>
      <c r="F275" s="137">
        <f>INDEX(input!$A:$DZ,MATCH('2017-18'!$A275,input!$A:$A,0),MATCH('2017-18'!F$2,input!$1:$1,0))</f>
        <v>210.35985383826119</v>
      </c>
      <c r="G275" s="106">
        <f>INDEX(input!$A:$DZ,MATCH('2017-18'!$A275,input!$A:$A,0),MATCH('2017-18'!G$2,input!$1:$1,0))</f>
        <v>103.45734702919729</v>
      </c>
      <c r="H275" s="106">
        <f>INDEX(input!$A:$DZ,MATCH('2017-18'!$A275,input!$A:$A,0),MATCH('2017-18'!H$2,input!$1:$1,0))</f>
        <v>1.0188931938334627</v>
      </c>
      <c r="I275" s="105">
        <f>INDEX(input!$A:$DZ,MATCH('2017-18'!$A275,input!$A:$A,0),MATCH('2017-18'!I$2,input!$1:$1,0))</f>
        <v>87.500104950267243</v>
      </c>
      <c r="J275" s="111">
        <f>INDEX(input!$A:$DZ,MATCH('2017-18'!$A275,input!$A:$A,0),MATCH('2017-18'!J$2,input!$1:$1,0))</f>
        <v>4.3444438797327578</v>
      </c>
      <c r="K275" s="50">
        <f>INDEX(input!$A:$DZ,MATCH('2017-18'!$A275,input!$A:$A,0),MATCH('2017-18'!K$2,input!$1:$1,0))</f>
        <v>0</v>
      </c>
      <c r="L275" s="106">
        <f>INDEX(input!$A:$DZ,MATCH('2017-18'!$A275,input!$A:$A,0),MATCH('2017-18'!L$2,input!$1:$1,0))</f>
        <v>7.2255119991898127</v>
      </c>
      <c r="M275" s="106">
        <f>INDEX(input!$A:$DZ,MATCH('2017-18'!$A275,input!$A:$A,0),MATCH('2017-18'!M$2,input!$1:$1,0))</f>
        <v>1.323556</v>
      </c>
      <c r="N275" s="105">
        <f>INDEX(input!$A:$DZ,MATCH('2017-18'!$A275,input!$A:$A,0),MATCH('2017-18'!N$2,input!$1:$1,0))</f>
        <v>7.3787533241244443</v>
      </c>
      <c r="O275" s="105">
        <f>INDEX(input!$A:$DZ,MATCH('2017-18'!$A275,input!$A:$A,0),MATCH('2017-18'!O$2,input!$1:$1,0))</f>
        <v>0.16150083309174307</v>
      </c>
      <c r="P275" s="103">
        <f>INDEX(input!$A:$DZ,MATCH('2017-18'!$A275,input!$A:$A,0),MATCH('2017-18'!P$2,input!$1:$1,0))</f>
        <v>0</v>
      </c>
      <c r="Q275" s="103">
        <f>INDEX(input!$A:$DZ,MATCH('2017-18'!$A275,input!$A:$A,0),MATCH('2017-18'!Q$2,input!$1:$1,0))</f>
        <v>0</v>
      </c>
      <c r="R275" s="107">
        <f>INDEX(input!$A:$DZ,MATCH('2017-18'!$A275,input!$A:$A,0),MATCH('2017-18'!R$2,input!$1:$1,0))</f>
        <v>212.41011120943676</v>
      </c>
      <c r="S275" s="101">
        <f>INDEX(input!$A:$DZ,MATCH('2017-18'!$A275,input!$A:$A,0),MATCH('2017-18'!S$2,input!$1:$1,0))</f>
        <v>0.97464289585975639</v>
      </c>
      <c r="W275" s="52"/>
    </row>
    <row r="276" spans="1:23" x14ac:dyDescent="0.25">
      <c r="A276" s="27" t="s">
        <v>519</v>
      </c>
      <c r="B276" s="27" t="str">
        <f>INDEX(input!$A:$DZ,MATCH('2017-18'!$A276,input!$A:$A,0),MATCH('2017-18'!B$2,input!$1:$1,0))</f>
        <v>E4604</v>
      </c>
      <c r="C276" s="27" t="str">
        <f>INDEX(input!$A:$DZ,MATCH('2017-18'!$A276,input!$A:$A,0),MATCH('2017-18'!C$2,input!$1:$1,0))</f>
        <v>E08000028</v>
      </c>
      <c r="E276" s="27" t="str">
        <f>INDEX(input!$A:$DZ,MATCH('2017-18'!$A276,input!$A:$A,0),MATCH('2017-18'!E$2,input!$1:$1,0))</f>
        <v>Sandwell</v>
      </c>
      <c r="F276" s="137">
        <f>INDEX(input!$A:$DZ,MATCH('2017-18'!$A276,input!$A:$A,0),MATCH('2017-18'!F$2,input!$1:$1,0))</f>
        <v>254.16992273525443</v>
      </c>
      <c r="G276" s="106">
        <f>INDEX(input!$A:$DZ,MATCH('2017-18'!$A276,input!$A:$A,0),MATCH('2017-18'!G$2,input!$1:$1,0))</f>
        <v>148.30766287922265</v>
      </c>
      <c r="H276" s="106">
        <f>INDEX(input!$A:$DZ,MATCH('2017-18'!$A276,input!$A:$A,0),MATCH('2017-18'!H$2,input!$1:$1,0))</f>
        <v>1.4275085952897406</v>
      </c>
      <c r="I276" s="105">
        <f>INDEX(input!$A:$DZ,MATCH('2017-18'!$A276,input!$A:$A,0),MATCH('2017-18'!I$2,input!$1:$1,0))</f>
        <v>87.097221228316116</v>
      </c>
      <c r="J276" s="111">
        <f>INDEX(input!$A:$DZ,MATCH('2017-18'!$A276,input!$A:$A,0),MATCH('2017-18'!J$2,input!$1:$1,0))</f>
        <v>4.3201537436838899</v>
      </c>
      <c r="K276" s="50">
        <f>INDEX(input!$A:$DZ,MATCH('2017-18'!$A276,input!$A:$A,0),MATCH('2017-18'!K$2,input!$1:$1,0))</f>
        <v>0</v>
      </c>
      <c r="L276" s="106">
        <f>INDEX(input!$A:$DZ,MATCH('2017-18'!$A276,input!$A:$A,0),MATCH('2017-18'!L$2,input!$1:$1,0))</f>
        <v>11.485161436456032</v>
      </c>
      <c r="M276" s="106">
        <f>INDEX(input!$A:$DZ,MATCH('2017-18'!$A276,input!$A:$A,0),MATCH('2017-18'!M$2,input!$1:$1,0))</f>
        <v>1.856185</v>
      </c>
      <c r="N276" s="105">
        <f>INDEX(input!$A:$DZ,MATCH('2017-18'!$A276,input!$A:$A,0),MATCH('2017-18'!N$2,input!$1:$1,0))</f>
        <v>5.023202514835555</v>
      </c>
      <c r="O276" s="105">
        <f>INDEX(input!$A:$DZ,MATCH('2017-18'!$A276,input!$A:$A,0),MATCH('2017-18'!O$2,input!$1:$1,0))</f>
        <v>0.22598188142947481</v>
      </c>
      <c r="P276" s="103">
        <f>INDEX(input!$A:$DZ,MATCH('2017-18'!$A276,input!$A:$A,0),MATCH('2017-18'!P$2,input!$1:$1,0))</f>
        <v>0</v>
      </c>
      <c r="Q276" s="103">
        <f>INDEX(input!$A:$DZ,MATCH('2017-18'!$A276,input!$A:$A,0),MATCH('2017-18'!Q$2,input!$1:$1,0))</f>
        <v>0</v>
      </c>
      <c r="R276" s="107">
        <f>INDEX(input!$A:$DZ,MATCH('2017-18'!$A276,input!$A:$A,0),MATCH('2017-18'!R$2,input!$1:$1,0))</f>
        <v>259.74307727923343</v>
      </c>
      <c r="S276" s="101">
        <f>INDEX(input!$A:$DZ,MATCH('2017-18'!$A276,input!$A:$A,0),MATCH('2017-18'!S$2,input!$1:$1,0))</f>
        <v>2.1926884518842504</v>
      </c>
      <c r="W276" s="52"/>
    </row>
    <row r="277" spans="1:23" x14ac:dyDescent="0.25">
      <c r="A277" s="27" t="s">
        <v>520</v>
      </c>
      <c r="B277" s="27" t="str">
        <f>INDEX(input!$A:$DZ,MATCH('2017-18'!$A277,input!$A:$A,0),MATCH('2017-18'!B$2,input!$1:$1,0))</f>
        <v>E2736</v>
      </c>
      <c r="C277" s="27" t="str">
        <f>INDEX(input!$A:$DZ,MATCH('2017-18'!$A277,input!$A:$A,0),MATCH('2017-18'!C$2,input!$1:$1,0))</f>
        <v>E07000168</v>
      </c>
      <c r="E277" s="27" t="str">
        <f>INDEX(input!$A:$DZ,MATCH('2017-18'!$A277,input!$A:$A,0),MATCH('2017-18'!E$2,input!$1:$1,0))</f>
        <v>Scarborough</v>
      </c>
      <c r="F277" s="137">
        <f>INDEX(input!$A:$DZ,MATCH('2017-18'!$A277,input!$A:$A,0),MATCH('2017-18'!F$2,input!$1:$1,0))</f>
        <v>15.417337236367588</v>
      </c>
      <c r="G277" s="106">
        <f>INDEX(input!$A:$DZ,MATCH('2017-18'!$A277,input!$A:$A,0),MATCH('2017-18'!G$2,input!$1:$1,0))</f>
        <v>5.2332150712853807</v>
      </c>
      <c r="H277" s="106">
        <f>INDEX(input!$A:$DZ,MATCH('2017-18'!$A277,input!$A:$A,0),MATCH('2017-18'!H$2,input!$1:$1,0))</f>
        <v>6.0125211066547571E-2</v>
      </c>
      <c r="I277" s="105">
        <f>INDEX(input!$A:$DZ,MATCH('2017-18'!$A277,input!$A:$A,0),MATCH('2017-18'!I$2,input!$1:$1,0))</f>
        <v>8.2714547144988</v>
      </c>
      <c r="J277" s="111">
        <f>INDEX(input!$A:$DZ,MATCH('2017-18'!$A277,input!$A:$A,0),MATCH('2017-18'!J$2,input!$1:$1,0))</f>
        <v>0</v>
      </c>
      <c r="K277" s="50">
        <f>INDEX(input!$A:$DZ,MATCH('2017-18'!$A277,input!$A:$A,0),MATCH('2017-18'!K$2,input!$1:$1,0))</f>
        <v>5.5046332501200029E-2</v>
      </c>
      <c r="L277" s="106">
        <f>INDEX(input!$A:$DZ,MATCH('2017-18'!$A277,input!$A:$A,0),MATCH('2017-18'!L$2,input!$1:$1,0))</f>
        <v>0</v>
      </c>
      <c r="M277" s="106">
        <f>INDEX(input!$A:$DZ,MATCH('2017-18'!$A277,input!$A:$A,0),MATCH('2017-18'!M$2,input!$1:$1,0))</f>
        <v>0</v>
      </c>
      <c r="N277" s="105">
        <f>INDEX(input!$A:$DZ,MATCH('2017-18'!$A277,input!$A:$A,0),MATCH('2017-18'!N$2,input!$1:$1,0))</f>
        <v>1.1123776895502222</v>
      </c>
      <c r="O277" s="105">
        <f>INDEX(input!$A:$DZ,MATCH('2017-18'!$A277,input!$A:$A,0),MATCH('2017-18'!O$2,input!$1:$1,0))</f>
        <v>9.5685578851554091E-3</v>
      </c>
      <c r="P277" s="103">
        <f>INDEX(input!$A:$DZ,MATCH('2017-18'!$A277,input!$A:$A,0),MATCH('2017-18'!P$2,input!$1:$1,0))</f>
        <v>1.6633347463232712E-2</v>
      </c>
      <c r="Q277" s="103">
        <f>INDEX(input!$A:$DZ,MATCH('2017-18'!$A277,input!$A:$A,0),MATCH('2017-18'!Q$2,input!$1:$1,0))</f>
        <v>2.2743727119064021E-3</v>
      </c>
      <c r="R277" s="107">
        <f>INDEX(input!$A:$DZ,MATCH('2017-18'!$A277,input!$A:$A,0),MATCH('2017-18'!R$2,input!$1:$1,0))</f>
        <v>14.760695296962446</v>
      </c>
      <c r="S277" s="101">
        <f>INDEX(input!$A:$DZ,MATCH('2017-18'!$A277,input!$A:$A,0),MATCH('2017-18'!S$2,input!$1:$1,0))</f>
        <v>-4.2591138102382908</v>
      </c>
      <c r="W277" s="52"/>
    </row>
    <row r="278" spans="1:23" x14ac:dyDescent="0.25">
      <c r="A278" s="27" t="s">
        <v>522</v>
      </c>
      <c r="B278" s="27" t="str">
        <f>INDEX(input!$A:$DZ,MATCH('2017-18'!$A278,input!$A:$A,0),MATCH('2017-18'!B$2,input!$1:$1,0))</f>
        <v>E3332</v>
      </c>
      <c r="C278" s="27" t="str">
        <f>INDEX(input!$A:$DZ,MATCH('2017-18'!$A278,input!$A:$A,0),MATCH('2017-18'!C$2,input!$1:$1,0))</f>
        <v>E07000188</v>
      </c>
      <c r="E278" s="27" t="str">
        <f>INDEX(input!$A:$DZ,MATCH('2017-18'!$A278,input!$A:$A,0),MATCH('2017-18'!E$2,input!$1:$1,0))</f>
        <v>Sedgemoor</v>
      </c>
      <c r="F278" s="137">
        <f>INDEX(input!$A:$DZ,MATCH('2017-18'!$A278,input!$A:$A,0),MATCH('2017-18'!F$2,input!$1:$1,0))</f>
        <v>14.892385323214453</v>
      </c>
      <c r="G278" s="106">
        <f>INDEX(input!$A:$DZ,MATCH('2017-18'!$A278,input!$A:$A,0),MATCH('2017-18'!G$2,input!$1:$1,0))</f>
        <v>4.2308867966064181</v>
      </c>
      <c r="H278" s="106">
        <f>INDEX(input!$A:$DZ,MATCH('2017-18'!$A278,input!$A:$A,0),MATCH('2017-18'!H$2,input!$1:$1,0))</f>
        <v>4.9839771924861928E-2</v>
      </c>
      <c r="I278" s="105">
        <f>INDEX(input!$A:$DZ,MATCH('2017-18'!$A278,input!$A:$A,0),MATCH('2017-18'!I$2,input!$1:$1,0))</f>
        <v>5.7602059743024006</v>
      </c>
      <c r="J278" s="111">
        <f>INDEX(input!$A:$DZ,MATCH('2017-18'!$A278,input!$A:$A,0),MATCH('2017-18'!J$2,input!$1:$1,0))</f>
        <v>0</v>
      </c>
      <c r="K278" s="50">
        <f>INDEX(input!$A:$DZ,MATCH('2017-18'!$A278,input!$A:$A,0),MATCH('2017-18'!K$2,input!$1:$1,0))</f>
        <v>0.2412477216975982</v>
      </c>
      <c r="L278" s="106">
        <f>INDEX(input!$A:$DZ,MATCH('2017-18'!$A278,input!$A:$A,0),MATCH('2017-18'!L$2,input!$1:$1,0))</f>
        <v>0</v>
      </c>
      <c r="M278" s="106">
        <f>INDEX(input!$A:$DZ,MATCH('2017-18'!$A278,input!$A:$A,0),MATCH('2017-18'!M$2,input!$1:$1,0))</f>
        <v>0</v>
      </c>
      <c r="N278" s="105">
        <f>INDEX(input!$A:$DZ,MATCH('2017-18'!$A278,input!$A:$A,0),MATCH('2017-18'!N$2,input!$1:$1,0))</f>
        <v>3.3108066896853332</v>
      </c>
      <c r="O278" s="105">
        <f>INDEX(input!$A:$DZ,MATCH('2017-18'!$A278,input!$A:$A,0),MATCH('2017-18'!O$2,input!$1:$1,0))</f>
        <v>7.8550949904778906E-3</v>
      </c>
      <c r="P278" s="103">
        <f>INDEX(input!$A:$DZ,MATCH('2017-18'!$A278,input!$A:$A,0),MATCH('2017-18'!P$2,input!$1:$1,0))</f>
        <v>0</v>
      </c>
      <c r="Q278" s="103">
        <f>INDEX(input!$A:$DZ,MATCH('2017-18'!$A278,input!$A:$A,0),MATCH('2017-18'!Q$2,input!$1:$1,0))</f>
        <v>0</v>
      </c>
      <c r="R278" s="107">
        <f>INDEX(input!$A:$DZ,MATCH('2017-18'!$A278,input!$A:$A,0),MATCH('2017-18'!R$2,input!$1:$1,0))</f>
        <v>13.60084204920709</v>
      </c>
      <c r="S278" s="101">
        <f>INDEX(input!$A:$DZ,MATCH('2017-18'!$A278,input!$A:$A,0),MATCH('2017-18'!S$2,input!$1:$1,0))</f>
        <v>-8.6725077680745226</v>
      </c>
      <c r="W278" s="52"/>
    </row>
    <row r="279" spans="1:23" x14ac:dyDescent="0.25">
      <c r="A279" s="27" t="s">
        <v>524</v>
      </c>
      <c r="B279" s="27" t="str">
        <f>INDEX(input!$A:$DZ,MATCH('2017-18'!$A279,input!$A:$A,0),MATCH('2017-18'!B$2,input!$1:$1,0))</f>
        <v>E4304</v>
      </c>
      <c r="C279" s="27" t="str">
        <f>INDEX(input!$A:$DZ,MATCH('2017-18'!$A279,input!$A:$A,0),MATCH('2017-18'!C$2,input!$1:$1,0))</f>
        <v>E08000014</v>
      </c>
      <c r="E279" s="27" t="str">
        <f>INDEX(input!$A:$DZ,MATCH('2017-18'!$A279,input!$A:$A,0),MATCH('2017-18'!E$2,input!$1:$1,0))</f>
        <v>Sefton</v>
      </c>
      <c r="F279" s="137">
        <f>INDEX(input!$A:$DZ,MATCH('2017-18'!$A279,input!$A:$A,0),MATCH('2017-18'!F$2,input!$1:$1,0))</f>
        <v>213.72170716959192</v>
      </c>
      <c r="G279" s="106">
        <f>INDEX(input!$A:$DZ,MATCH('2017-18'!$A279,input!$A:$A,0),MATCH('2017-18'!G$2,input!$1:$1,0))</f>
        <v>87.703965806940133</v>
      </c>
      <c r="H279" s="106">
        <f>INDEX(input!$A:$DZ,MATCH('2017-18'!$A279,input!$A:$A,0),MATCH('2017-18'!H$2,input!$1:$1,0))</f>
        <v>0.91097657309387292</v>
      </c>
      <c r="I279" s="105">
        <f>INDEX(input!$A:$DZ,MATCH('2017-18'!$A279,input!$A:$A,0),MATCH('2017-18'!I$2,input!$1:$1,0))</f>
        <v>112.25847293650601</v>
      </c>
      <c r="J279" s="111">
        <f>INDEX(input!$A:$DZ,MATCH('2017-18'!$A279,input!$A:$A,0),MATCH('2017-18'!J$2,input!$1:$1,0))</f>
        <v>5.5677351354939937</v>
      </c>
      <c r="K279" s="50">
        <f>INDEX(input!$A:$DZ,MATCH('2017-18'!$A279,input!$A:$A,0),MATCH('2017-18'!K$2,input!$1:$1,0))</f>
        <v>0</v>
      </c>
      <c r="L279" s="106">
        <f>INDEX(input!$A:$DZ,MATCH('2017-18'!$A279,input!$A:$A,0),MATCH('2017-18'!L$2,input!$1:$1,0))</f>
        <v>7.9646633800622819</v>
      </c>
      <c r="M279" s="106">
        <f>INDEX(input!$A:$DZ,MATCH('2017-18'!$A279,input!$A:$A,0),MATCH('2017-18'!M$2,input!$1:$1,0))</f>
        <v>1.5316989999999999</v>
      </c>
      <c r="N279" s="105">
        <f>INDEX(input!$A:$DZ,MATCH('2017-18'!$A279,input!$A:$A,0),MATCH('2017-18'!N$2,input!$1:$1,0))</f>
        <v>2.4381492811111114</v>
      </c>
      <c r="O279" s="105">
        <f>INDEX(input!$A:$DZ,MATCH('2017-18'!$A279,input!$A:$A,0),MATCH('2017-18'!O$2,input!$1:$1,0))</f>
        <v>0.14472821324542609</v>
      </c>
      <c r="P279" s="103">
        <f>INDEX(input!$A:$DZ,MATCH('2017-18'!$A279,input!$A:$A,0),MATCH('2017-18'!P$2,input!$1:$1,0))</f>
        <v>0</v>
      </c>
      <c r="Q279" s="103">
        <f>INDEX(input!$A:$DZ,MATCH('2017-18'!$A279,input!$A:$A,0),MATCH('2017-18'!Q$2,input!$1:$1,0))</f>
        <v>0</v>
      </c>
      <c r="R279" s="107">
        <f>INDEX(input!$A:$DZ,MATCH('2017-18'!$A279,input!$A:$A,0),MATCH('2017-18'!R$2,input!$1:$1,0))</f>
        <v>218.52039032645285</v>
      </c>
      <c r="S279" s="101">
        <f>INDEX(input!$A:$DZ,MATCH('2017-18'!$A279,input!$A:$A,0),MATCH('2017-18'!S$2,input!$1:$1,0))</f>
        <v>2.2452951646381392</v>
      </c>
      <c r="W279" s="52"/>
    </row>
    <row r="280" spans="1:23" x14ac:dyDescent="0.25">
      <c r="A280" s="27" t="s">
        <v>525</v>
      </c>
      <c r="B280" s="27" t="str">
        <f>INDEX(input!$A:$DZ,MATCH('2017-18'!$A280,input!$A:$A,0),MATCH('2017-18'!B$2,input!$1:$1,0))</f>
        <v>E2757</v>
      </c>
      <c r="C280" s="27" t="str">
        <f>INDEX(input!$A:$DZ,MATCH('2017-18'!$A280,input!$A:$A,0),MATCH('2017-18'!C$2,input!$1:$1,0))</f>
        <v>E07000169</v>
      </c>
      <c r="E280" s="27" t="str">
        <f>INDEX(input!$A:$DZ,MATCH('2017-18'!$A280,input!$A:$A,0),MATCH('2017-18'!E$2,input!$1:$1,0))</f>
        <v>Selby</v>
      </c>
      <c r="F280" s="137">
        <f>INDEX(input!$A:$DZ,MATCH('2017-18'!$A280,input!$A:$A,0),MATCH('2017-18'!F$2,input!$1:$1,0))</f>
        <v>10.983631924007794</v>
      </c>
      <c r="G280" s="106">
        <f>INDEX(input!$A:$DZ,MATCH('2017-18'!$A280,input!$A:$A,0),MATCH('2017-18'!G$2,input!$1:$1,0))</f>
        <v>2.8888060623080958</v>
      </c>
      <c r="H280" s="106">
        <f>INDEX(input!$A:$DZ,MATCH('2017-18'!$A280,input!$A:$A,0),MATCH('2017-18'!H$2,input!$1:$1,0))</f>
        <v>3.4491283624099041E-2</v>
      </c>
      <c r="I280" s="105">
        <f>INDEX(input!$A:$DZ,MATCH('2017-18'!$A280,input!$A:$A,0),MATCH('2017-18'!I$2,input!$1:$1,0))</f>
        <v>5.1514201543199993</v>
      </c>
      <c r="J280" s="111">
        <f>INDEX(input!$A:$DZ,MATCH('2017-18'!$A280,input!$A:$A,0),MATCH('2017-18'!J$2,input!$1:$1,0))</f>
        <v>0</v>
      </c>
      <c r="K280" s="50">
        <f>INDEX(input!$A:$DZ,MATCH('2017-18'!$A280,input!$A:$A,0),MATCH('2017-18'!K$2,input!$1:$1,0))</f>
        <v>5.1830761679998665E-2</v>
      </c>
      <c r="L280" s="106">
        <f>INDEX(input!$A:$DZ,MATCH('2017-18'!$A280,input!$A:$A,0),MATCH('2017-18'!L$2,input!$1:$1,0))</f>
        <v>0</v>
      </c>
      <c r="M280" s="106">
        <f>INDEX(input!$A:$DZ,MATCH('2017-18'!$A280,input!$A:$A,0),MATCH('2017-18'!M$2,input!$1:$1,0))</f>
        <v>0</v>
      </c>
      <c r="N280" s="105">
        <f>INDEX(input!$A:$DZ,MATCH('2017-18'!$A280,input!$A:$A,0),MATCH('2017-18'!N$2,input!$1:$1,0))</f>
        <v>1.9705933789226666</v>
      </c>
      <c r="O280" s="105">
        <f>INDEX(input!$A:$DZ,MATCH('2017-18'!$A280,input!$A:$A,0),MATCH('2017-18'!O$2,input!$1:$1,0))</f>
        <v>5.4969015249817892E-3</v>
      </c>
      <c r="P280" s="103">
        <f>INDEX(input!$A:$DZ,MATCH('2017-18'!$A280,input!$A:$A,0),MATCH('2017-18'!P$2,input!$1:$1,0))</f>
        <v>0.10840230500102456</v>
      </c>
      <c r="Q280" s="103">
        <f>INDEX(input!$A:$DZ,MATCH('2017-18'!$A280,input!$A:$A,0),MATCH('2017-18'!Q$2,input!$1:$1,0))</f>
        <v>1.1387001737637344E-2</v>
      </c>
      <c r="R280" s="107">
        <f>INDEX(input!$A:$DZ,MATCH('2017-18'!$A280,input!$A:$A,0),MATCH('2017-18'!R$2,input!$1:$1,0))</f>
        <v>10.222427849118503</v>
      </c>
      <c r="S280" s="101">
        <f>INDEX(input!$A:$DZ,MATCH('2017-18'!$A280,input!$A:$A,0),MATCH('2017-18'!S$2,input!$1:$1,0))</f>
        <v>-6.9303494523106473</v>
      </c>
      <c r="W280" s="52"/>
    </row>
    <row r="281" spans="1:23" x14ac:dyDescent="0.25">
      <c r="A281" s="27" t="s">
        <v>527</v>
      </c>
      <c r="B281" s="27" t="str">
        <f>INDEX(input!$A:$DZ,MATCH('2017-18'!$A281,input!$A:$A,0),MATCH('2017-18'!B$2,input!$1:$1,0))</f>
        <v>E2239</v>
      </c>
      <c r="C281" s="27" t="str">
        <f>INDEX(input!$A:$DZ,MATCH('2017-18'!$A281,input!$A:$A,0),MATCH('2017-18'!C$2,input!$1:$1,0))</f>
        <v>E07000111</v>
      </c>
      <c r="E281" s="27" t="str">
        <f>INDEX(input!$A:$DZ,MATCH('2017-18'!$A281,input!$A:$A,0),MATCH('2017-18'!E$2,input!$1:$1,0))</f>
        <v>Sevenoaks</v>
      </c>
      <c r="F281" s="137">
        <f>INDEX(input!$A:$DZ,MATCH('2017-18'!$A281,input!$A:$A,0),MATCH('2017-18'!F$2,input!$1:$1,0))</f>
        <v>14.803851923811521</v>
      </c>
      <c r="G281" s="106">
        <f>INDEX(input!$A:$DZ,MATCH('2017-18'!$A281,input!$A:$A,0),MATCH('2017-18'!G$2,input!$1:$1,0))</f>
        <v>2.1518602799303368</v>
      </c>
      <c r="H281" s="106">
        <f>INDEX(input!$A:$DZ,MATCH('2017-18'!$A281,input!$A:$A,0),MATCH('2017-18'!H$2,input!$1:$1,0))</f>
        <v>3.2324081458181025E-2</v>
      </c>
      <c r="I281" s="105">
        <f>INDEX(input!$A:$DZ,MATCH('2017-18'!$A281,input!$A:$A,0),MATCH('2017-18'!I$2,input!$1:$1,0))</f>
        <v>9.9091685809151997</v>
      </c>
      <c r="J281" s="111">
        <f>INDEX(input!$A:$DZ,MATCH('2017-18'!$A281,input!$A:$A,0),MATCH('2017-18'!J$2,input!$1:$1,0))</f>
        <v>0</v>
      </c>
      <c r="K281" s="50">
        <f>INDEX(input!$A:$DZ,MATCH('2017-18'!$A281,input!$A:$A,0),MATCH('2017-18'!K$2,input!$1:$1,0))</f>
        <v>0.10410066708479934</v>
      </c>
      <c r="L281" s="106">
        <f>INDEX(input!$A:$DZ,MATCH('2017-18'!$A281,input!$A:$A,0),MATCH('2017-18'!L$2,input!$1:$1,0))</f>
        <v>0</v>
      </c>
      <c r="M281" s="106">
        <f>INDEX(input!$A:$DZ,MATCH('2017-18'!$A281,input!$A:$A,0),MATCH('2017-18'!M$2,input!$1:$1,0))</f>
        <v>0</v>
      </c>
      <c r="N281" s="105">
        <f>INDEX(input!$A:$DZ,MATCH('2017-18'!$A281,input!$A:$A,0),MATCH('2017-18'!N$2,input!$1:$1,0))</f>
        <v>1.7508595898026671</v>
      </c>
      <c r="O281" s="105">
        <f>INDEX(input!$A:$DZ,MATCH('2017-18'!$A281,input!$A:$A,0),MATCH('2017-18'!O$2,input!$1:$1,0))</f>
        <v>5.0933103532928587E-3</v>
      </c>
      <c r="P281" s="103">
        <f>INDEX(input!$A:$DZ,MATCH('2017-18'!$A281,input!$A:$A,0),MATCH('2017-18'!P$2,input!$1:$1,0))</f>
        <v>0</v>
      </c>
      <c r="Q281" s="103">
        <f>INDEX(input!$A:$DZ,MATCH('2017-18'!$A281,input!$A:$A,0),MATCH('2017-18'!Q$2,input!$1:$1,0))</f>
        <v>0.12298367379974359</v>
      </c>
      <c r="R281" s="107">
        <f>INDEX(input!$A:$DZ,MATCH('2017-18'!$A281,input!$A:$A,0),MATCH('2017-18'!R$2,input!$1:$1,0))</f>
        <v>14.076390183344222</v>
      </c>
      <c r="S281" s="101">
        <f>INDEX(input!$A:$DZ,MATCH('2017-18'!$A281,input!$A:$A,0),MATCH('2017-18'!S$2,input!$1:$1,0))</f>
        <v>-4.9140030865696627</v>
      </c>
      <c r="W281" s="52"/>
    </row>
    <row r="282" spans="1:23" x14ac:dyDescent="0.25">
      <c r="A282" s="27" t="s">
        <v>529</v>
      </c>
      <c r="B282" s="27" t="str">
        <f>INDEX(input!$A:$DZ,MATCH('2017-18'!$A282,input!$A:$A,0),MATCH('2017-18'!B$2,input!$1:$1,0))</f>
        <v>E4404</v>
      </c>
      <c r="C282" s="27" t="str">
        <f>INDEX(input!$A:$DZ,MATCH('2017-18'!$A282,input!$A:$A,0),MATCH('2017-18'!C$2,input!$1:$1,0))</f>
        <v>E08000019</v>
      </c>
      <c r="E282" s="27" t="str">
        <f>INDEX(input!$A:$DZ,MATCH('2017-18'!$A282,input!$A:$A,0),MATCH('2017-18'!E$2,input!$1:$1,0))</f>
        <v>Sheffield</v>
      </c>
      <c r="F282" s="137">
        <f>INDEX(input!$A:$DZ,MATCH('2017-18'!$A282,input!$A:$A,0),MATCH('2017-18'!F$2,input!$1:$1,0))</f>
        <v>414.55840737096804</v>
      </c>
      <c r="G282" s="106">
        <f>INDEX(input!$A:$DZ,MATCH('2017-18'!$A282,input!$A:$A,0),MATCH('2017-18'!G$2,input!$1:$1,0))</f>
        <v>202.98880024031334</v>
      </c>
      <c r="H282" s="106">
        <f>INDEX(input!$A:$DZ,MATCH('2017-18'!$A282,input!$A:$A,0),MATCH('2017-18'!H$2,input!$1:$1,0))</f>
        <v>2.0308905535578141</v>
      </c>
      <c r="I282" s="105">
        <f>INDEX(input!$A:$DZ,MATCH('2017-18'!$A282,input!$A:$A,0),MATCH('2017-18'!I$2,input!$1:$1,0))</f>
        <v>182.00668266607249</v>
      </c>
      <c r="J282" s="111">
        <f>INDEX(input!$A:$DZ,MATCH('2017-18'!$A282,input!$A:$A,0),MATCH('2017-18'!J$2,input!$1:$1,0))</f>
        <v>9.0277543379274601</v>
      </c>
      <c r="K282" s="50">
        <f>INDEX(input!$A:$DZ,MATCH('2017-18'!$A282,input!$A:$A,0),MATCH('2017-18'!K$2,input!$1:$1,0))</f>
        <v>0</v>
      </c>
      <c r="L282" s="106">
        <f>INDEX(input!$A:$DZ,MATCH('2017-18'!$A282,input!$A:$A,0),MATCH('2017-18'!L$2,input!$1:$1,0))</f>
        <v>14.708281755895603</v>
      </c>
      <c r="M282" s="106">
        <f>INDEX(input!$A:$DZ,MATCH('2017-18'!$A282,input!$A:$A,0),MATCH('2017-18'!M$2,input!$1:$1,0))</f>
        <v>2.717352</v>
      </c>
      <c r="N282" s="105">
        <f>INDEX(input!$A:$DZ,MATCH('2017-18'!$A282,input!$A:$A,0),MATCH('2017-18'!N$2,input!$1:$1,0))</f>
        <v>7.0285389893244439</v>
      </c>
      <c r="O282" s="105">
        <f>INDEX(input!$A:$DZ,MATCH('2017-18'!$A282,input!$A:$A,0),MATCH('2017-18'!O$2,input!$1:$1,0))</f>
        <v>0.32194209610839247</v>
      </c>
      <c r="P282" s="103">
        <f>INDEX(input!$A:$DZ,MATCH('2017-18'!$A282,input!$A:$A,0),MATCH('2017-18'!P$2,input!$1:$1,0))</f>
        <v>0</v>
      </c>
      <c r="Q282" s="103">
        <f>INDEX(input!$A:$DZ,MATCH('2017-18'!$A282,input!$A:$A,0),MATCH('2017-18'!Q$2,input!$1:$1,0))</f>
        <v>0</v>
      </c>
      <c r="R282" s="107">
        <f>INDEX(input!$A:$DZ,MATCH('2017-18'!$A282,input!$A:$A,0),MATCH('2017-18'!R$2,input!$1:$1,0))</f>
        <v>420.83024263919958</v>
      </c>
      <c r="S282" s="101">
        <f>INDEX(input!$A:$DZ,MATCH('2017-18'!$A282,input!$A:$A,0),MATCH('2017-18'!S$2,input!$1:$1,0))</f>
        <v>1.5128954465080113</v>
      </c>
      <c r="W282" s="52"/>
    </row>
    <row r="283" spans="1:23" x14ac:dyDescent="0.25">
      <c r="A283" s="27" t="s">
        <v>531</v>
      </c>
      <c r="B283" s="27" t="str">
        <f>INDEX(input!$A:$DZ,MATCH('2017-18'!$A283,input!$A:$A,0),MATCH('2017-18'!B$2,input!$1:$1,0))</f>
        <v>E2240</v>
      </c>
      <c r="C283" s="27" t="str">
        <f>INDEX(input!$A:$DZ,MATCH('2017-18'!$A283,input!$A:$A,0),MATCH('2017-18'!C$2,input!$1:$1,0))</f>
        <v>E07000112</v>
      </c>
      <c r="E283" s="27" t="str">
        <f>INDEX(input!$A:$DZ,MATCH('2017-18'!$A283,input!$A:$A,0),MATCH('2017-18'!E$2,input!$1:$1,0))</f>
        <v>Folkestone and Hythe</v>
      </c>
      <c r="F283" s="137">
        <f>INDEX(input!$A:$DZ,MATCH('2017-18'!$A283,input!$A:$A,0),MATCH('2017-18'!F$2,input!$1:$1,0))</f>
        <v>16.231963794804265</v>
      </c>
      <c r="G283" s="106">
        <f>INDEX(input!$A:$DZ,MATCH('2017-18'!$A283,input!$A:$A,0),MATCH('2017-18'!G$2,input!$1:$1,0))</f>
        <v>4.3338500228609229</v>
      </c>
      <c r="H283" s="106">
        <f>INDEX(input!$A:$DZ,MATCH('2017-18'!$A283,input!$A:$A,0),MATCH('2017-18'!H$2,input!$1:$1,0))</f>
        <v>5.2360410648224866E-2</v>
      </c>
      <c r="I283" s="105">
        <f>INDEX(input!$A:$DZ,MATCH('2017-18'!$A283,input!$A:$A,0),MATCH('2017-18'!I$2,input!$1:$1,0))</f>
        <v>9.3919125740000009</v>
      </c>
      <c r="J283" s="111">
        <f>INDEX(input!$A:$DZ,MATCH('2017-18'!$A283,input!$A:$A,0),MATCH('2017-18'!J$2,input!$1:$1,0))</f>
        <v>0</v>
      </c>
      <c r="K283" s="50">
        <f>INDEX(input!$A:$DZ,MATCH('2017-18'!$A283,input!$A:$A,0),MATCH('2017-18'!K$2,input!$1:$1,0))</f>
        <v>0</v>
      </c>
      <c r="L283" s="106">
        <f>INDEX(input!$A:$DZ,MATCH('2017-18'!$A283,input!$A:$A,0),MATCH('2017-18'!L$2,input!$1:$1,0))</f>
        <v>0</v>
      </c>
      <c r="M283" s="106">
        <f>INDEX(input!$A:$DZ,MATCH('2017-18'!$A283,input!$A:$A,0),MATCH('2017-18'!M$2,input!$1:$1,0))</f>
        <v>0</v>
      </c>
      <c r="N283" s="105">
        <f>INDEX(input!$A:$DZ,MATCH('2017-18'!$A283,input!$A:$A,0),MATCH('2017-18'!N$2,input!$1:$1,0))</f>
        <v>1.5632749744782222</v>
      </c>
      <c r="O283" s="105">
        <f>INDEX(input!$A:$DZ,MATCH('2017-18'!$A283,input!$A:$A,0),MATCH('2017-18'!O$2,input!$1:$1,0))</f>
        <v>8.350092099178804E-3</v>
      </c>
      <c r="P283" s="103">
        <f>INDEX(input!$A:$DZ,MATCH('2017-18'!$A283,input!$A:$A,0),MATCH('2017-18'!P$2,input!$1:$1,0))</f>
        <v>0</v>
      </c>
      <c r="Q283" s="103">
        <f>INDEX(input!$A:$DZ,MATCH('2017-18'!$A283,input!$A:$A,0),MATCH('2017-18'!Q$2,input!$1:$1,0))</f>
        <v>6.1004370644619013E-2</v>
      </c>
      <c r="R283" s="107">
        <f>INDEX(input!$A:$DZ,MATCH('2017-18'!$A283,input!$A:$A,0),MATCH('2017-18'!R$2,input!$1:$1,0))</f>
        <v>15.410752444731168</v>
      </c>
      <c r="S283" s="101">
        <f>INDEX(input!$A:$DZ,MATCH('2017-18'!$A283,input!$A:$A,0),MATCH('2017-18'!S$2,input!$1:$1,0))</f>
        <v>-5.0592236432658861</v>
      </c>
      <c r="W283" s="52"/>
    </row>
    <row r="284" spans="1:23" x14ac:dyDescent="0.25">
      <c r="A284" s="27" t="s">
        <v>532</v>
      </c>
      <c r="B284" s="27" t="str">
        <f>INDEX(input!$A:$DZ,MATCH('2017-18'!$A284,input!$A:$A,0),MATCH('2017-18'!B$2,input!$1:$1,0))</f>
        <v>E3202</v>
      </c>
      <c r="C284" s="27" t="str">
        <f>INDEX(input!$A:$DZ,MATCH('2017-18'!$A284,input!$A:$A,0),MATCH('2017-18'!C$2,input!$1:$1,0))</f>
        <v>E06000051</v>
      </c>
      <c r="E284" s="27" t="str">
        <f>INDEX(input!$A:$DZ,MATCH('2017-18'!$A284,input!$A:$A,0),MATCH('2017-18'!E$2,input!$1:$1,0))</f>
        <v>Shropshire</v>
      </c>
      <c r="F284" s="137">
        <f>INDEX(input!$A:$DZ,MATCH('2017-18'!$A284,input!$A:$A,0),MATCH('2017-18'!F$2,input!$1:$1,0))</f>
        <v>222.53493274390635</v>
      </c>
      <c r="G284" s="106">
        <f>INDEX(input!$A:$DZ,MATCH('2017-18'!$A284,input!$A:$A,0),MATCH('2017-18'!G$2,input!$1:$1,0))</f>
        <v>68.149285746226525</v>
      </c>
      <c r="H284" s="106">
        <f>INDEX(input!$A:$DZ,MATCH('2017-18'!$A284,input!$A:$A,0),MATCH('2017-18'!H$2,input!$1:$1,0))</f>
        <v>0.71655026910925901</v>
      </c>
      <c r="I284" s="105">
        <f>INDEX(input!$A:$DZ,MATCH('2017-18'!$A284,input!$A:$A,0),MATCH('2017-18'!I$2,input!$1:$1,0))</f>
        <v>129.10848631516589</v>
      </c>
      <c r="J284" s="111">
        <f>INDEX(input!$A:$DZ,MATCH('2017-18'!$A284,input!$A:$A,0),MATCH('2017-18'!J$2,input!$1:$1,0))</f>
        <v>5.1123303938340694</v>
      </c>
      <c r="K284" s="50">
        <f>INDEX(input!$A:$DZ,MATCH('2017-18'!$A284,input!$A:$A,0),MATCH('2017-18'!K$2,input!$1:$1,0))</f>
        <v>0</v>
      </c>
      <c r="L284" s="106">
        <f>INDEX(input!$A:$DZ,MATCH('2017-18'!$A284,input!$A:$A,0),MATCH('2017-18'!L$2,input!$1:$1,0))</f>
        <v>6.1935800446744187</v>
      </c>
      <c r="M284" s="106">
        <f>INDEX(input!$A:$DZ,MATCH('2017-18'!$A284,input!$A:$A,0),MATCH('2017-18'!M$2,input!$1:$1,0))</f>
        <v>1.4000509999999999</v>
      </c>
      <c r="N284" s="105">
        <f>INDEX(input!$A:$DZ,MATCH('2017-18'!$A284,input!$A:$A,0),MATCH('2017-18'!N$2,input!$1:$1,0))</f>
        <v>7.6943536308711113</v>
      </c>
      <c r="O284" s="105">
        <f>INDEX(input!$A:$DZ,MATCH('2017-18'!$A284,input!$A:$A,0),MATCH('2017-18'!O$2,input!$1:$1,0))</f>
        <v>0.11487822562869512</v>
      </c>
      <c r="P284" s="103">
        <f>INDEX(input!$A:$DZ,MATCH('2017-18'!$A284,input!$A:$A,0),MATCH('2017-18'!P$2,input!$1:$1,0))</f>
        <v>5.3076359452606665</v>
      </c>
      <c r="Q284" s="103">
        <f>INDEX(input!$A:$DZ,MATCH('2017-18'!$A284,input!$A:$A,0),MATCH('2017-18'!Q$2,input!$1:$1,0))</f>
        <v>0.5856857933277978</v>
      </c>
      <c r="R284" s="107">
        <f>INDEX(input!$A:$DZ,MATCH('2017-18'!$A284,input!$A:$A,0),MATCH('2017-18'!R$2,input!$1:$1,0))</f>
        <v>224.38283736409846</v>
      </c>
      <c r="S284" s="101">
        <f>INDEX(input!$A:$DZ,MATCH('2017-18'!$A284,input!$A:$A,0),MATCH('2017-18'!S$2,input!$1:$1,0))</f>
        <v>0.83038855850945392</v>
      </c>
      <c r="W284" s="52"/>
    </row>
    <row r="285" spans="1:23" x14ac:dyDescent="0.25">
      <c r="A285" s="27" t="s">
        <v>534</v>
      </c>
      <c r="B285" s="27" t="str">
        <f>INDEX(input!$A:$DZ,MATCH('2017-18'!$A285,input!$A:$A,0),MATCH('2017-18'!B$2,input!$1:$1,0))</f>
        <v>E6132</v>
      </c>
      <c r="C285" s="27" t="str">
        <f>INDEX(input!$A:$DZ,MATCH('2017-18'!$A285,input!$A:$A,0),MATCH('2017-18'!C$2,input!$1:$1,0))</f>
        <v>E31000032</v>
      </c>
      <c r="E285" s="27" t="str">
        <f>INDEX(input!$A:$DZ,MATCH('2017-18'!$A285,input!$A:$A,0),MATCH('2017-18'!E$2,input!$1:$1,0))</f>
        <v>Shropshire Fire</v>
      </c>
      <c r="F285" s="137">
        <f>INDEX(input!$A:$DZ,MATCH('2017-18'!$A285,input!$A:$A,0),MATCH('2017-18'!F$2,input!$1:$1,0))</f>
        <v>21.261553125642898</v>
      </c>
      <c r="G285" s="106">
        <f>INDEX(input!$A:$DZ,MATCH('2017-18'!$A285,input!$A:$A,0),MATCH('2017-18'!G$2,input!$1:$1,0))</f>
        <v>5.6896947531937512</v>
      </c>
      <c r="H285" s="106">
        <f>INDEX(input!$A:$DZ,MATCH('2017-18'!$A285,input!$A:$A,0),MATCH('2017-18'!H$2,input!$1:$1,0))</f>
        <v>5.5010478768357067E-2</v>
      </c>
      <c r="I285" s="105">
        <f>INDEX(input!$A:$DZ,MATCH('2017-18'!$A285,input!$A:$A,0),MATCH('2017-18'!I$2,input!$1:$1,0))</f>
        <v>14.667490724000004</v>
      </c>
      <c r="J285" s="111">
        <f>INDEX(input!$A:$DZ,MATCH('2017-18'!$A285,input!$A:$A,0),MATCH('2017-18'!J$2,input!$1:$1,0))</f>
        <v>0</v>
      </c>
      <c r="K285" s="50">
        <f>INDEX(input!$A:$DZ,MATCH('2017-18'!$A285,input!$A:$A,0),MATCH('2017-18'!K$2,input!$1:$1,0))</f>
        <v>0</v>
      </c>
      <c r="L285" s="106">
        <f>INDEX(input!$A:$DZ,MATCH('2017-18'!$A285,input!$A:$A,0),MATCH('2017-18'!L$2,input!$1:$1,0))</f>
        <v>0</v>
      </c>
      <c r="M285" s="106">
        <f>INDEX(input!$A:$DZ,MATCH('2017-18'!$A285,input!$A:$A,0),MATCH('2017-18'!M$2,input!$1:$1,0))</f>
        <v>0</v>
      </c>
      <c r="N285" s="105">
        <f>INDEX(input!$A:$DZ,MATCH('2017-18'!$A285,input!$A:$A,0),MATCH('2017-18'!N$2,input!$1:$1,0))</f>
        <v>0</v>
      </c>
      <c r="O285" s="105">
        <f>INDEX(input!$A:$DZ,MATCH('2017-18'!$A285,input!$A:$A,0),MATCH('2017-18'!O$2,input!$1:$1,0))</f>
        <v>0</v>
      </c>
      <c r="P285" s="103">
        <f>INDEX(input!$A:$DZ,MATCH('2017-18'!$A285,input!$A:$A,0),MATCH('2017-18'!P$2,input!$1:$1,0))</f>
        <v>0.2566504890336776</v>
      </c>
      <c r="Q285" s="103">
        <f>INDEX(input!$A:$DZ,MATCH('2017-18'!$A285,input!$A:$A,0),MATCH('2017-18'!Q$2,input!$1:$1,0))</f>
        <v>9.1402705631634856E-2</v>
      </c>
      <c r="R285" s="107">
        <f>INDEX(input!$A:$DZ,MATCH('2017-18'!$A285,input!$A:$A,0),MATCH('2017-18'!R$2,input!$1:$1,0))</f>
        <v>20.760249150627423</v>
      </c>
      <c r="S285" s="101">
        <f>INDEX(input!$A:$DZ,MATCH('2017-18'!$A285,input!$A:$A,0),MATCH('2017-18'!S$2,input!$1:$1,0))</f>
        <v>-2.3577956513951448</v>
      </c>
      <c r="W285" s="52"/>
    </row>
    <row r="286" spans="1:23" x14ac:dyDescent="0.25">
      <c r="A286" s="27" t="s">
        <v>536</v>
      </c>
      <c r="B286" s="27" t="str">
        <f>INDEX(input!$A:$DZ,MATCH('2017-18'!$A286,input!$A:$A,0),MATCH('2017-18'!B$2,input!$1:$1,0))</f>
        <v>E0304</v>
      </c>
      <c r="C286" s="27" t="str">
        <f>INDEX(input!$A:$DZ,MATCH('2017-18'!$A286,input!$A:$A,0),MATCH('2017-18'!C$2,input!$1:$1,0))</f>
        <v>E06000039</v>
      </c>
      <c r="E286" s="27" t="str">
        <f>INDEX(input!$A:$DZ,MATCH('2017-18'!$A286,input!$A:$A,0),MATCH('2017-18'!E$2,input!$1:$1,0))</f>
        <v>Slough</v>
      </c>
      <c r="F286" s="137">
        <f>INDEX(input!$A:$DZ,MATCH('2017-18'!$A286,input!$A:$A,0),MATCH('2017-18'!F$2,input!$1:$1,0))</f>
        <v>98.984828753194094</v>
      </c>
      <c r="G286" s="106">
        <f>INDEX(input!$A:$DZ,MATCH('2017-18'!$A286,input!$A:$A,0),MATCH('2017-18'!G$2,input!$1:$1,0))</f>
        <v>41.459562987768535</v>
      </c>
      <c r="H286" s="106">
        <f>INDEX(input!$A:$DZ,MATCH('2017-18'!$A286,input!$A:$A,0),MATCH('2017-18'!H$2,input!$1:$1,0))</f>
        <v>0.42478991564132118</v>
      </c>
      <c r="I286" s="105">
        <f>INDEX(input!$A:$DZ,MATCH('2017-18'!$A286,input!$A:$A,0),MATCH('2017-18'!I$2,input!$1:$1,0))</f>
        <v>49.992614717740906</v>
      </c>
      <c r="J286" s="111">
        <f>INDEX(input!$A:$DZ,MATCH('2017-18'!$A286,input!$A:$A,0),MATCH('2017-18'!J$2,input!$1:$1,0))</f>
        <v>2.486187420259081</v>
      </c>
      <c r="K286" s="50">
        <f>INDEX(input!$A:$DZ,MATCH('2017-18'!$A286,input!$A:$A,0),MATCH('2017-18'!K$2,input!$1:$1,0))</f>
        <v>0</v>
      </c>
      <c r="L286" s="106">
        <f>INDEX(input!$A:$DZ,MATCH('2017-18'!$A286,input!$A:$A,0),MATCH('2017-18'!L$2,input!$1:$1,0))</f>
        <v>2.1816184684147015</v>
      </c>
      <c r="M286" s="106">
        <f>INDEX(input!$A:$DZ,MATCH('2017-18'!$A286,input!$A:$A,0),MATCH('2017-18'!M$2,input!$1:$1,0))</f>
        <v>0.51775599999999999</v>
      </c>
      <c r="N286" s="105">
        <f>INDEX(input!$A:$DZ,MATCH('2017-18'!$A286,input!$A:$A,0),MATCH('2017-18'!N$2,input!$1:$1,0))</f>
        <v>3.1281396756977777</v>
      </c>
      <c r="O286" s="105">
        <f>INDEX(input!$A:$DZ,MATCH('2017-18'!$A286,input!$A:$A,0),MATCH('2017-18'!O$2,input!$1:$1,0))</f>
        <v>6.6934210585661166E-2</v>
      </c>
      <c r="P286" s="103">
        <f>INDEX(input!$A:$DZ,MATCH('2017-18'!$A286,input!$A:$A,0),MATCH('2017-18'!P$2,input!$1:$1,0))</f>
        <v>0</v>
      </c>
      <c r="Q286" s="103">
        <f>INDEX(input!$A:$DZ,MATCH('2017-18'!$A286,input!$A:$A,0),MATCH('2017-18'!Q$2,input!$1:$1,0))</f>
        <v>0</v>
      </c>
      <c r="R286" s="107">
        <f>INDEX(input!$A:$DZ,MATCH('2017-18'!$A286,input!$A:$A,0),MATCH('2017-18'!R$2,input!$1:$1,0))</f>
        <v>100.25760339610797</v>
      </c>
      <c r="S286" s="101">
        <f>INDEX(input!$A:$DZ,MATCH('2017-18'!$A286,input!$A:$A,0),MATCH('2017-18'!S$2,input!$1:$1,0))</f>
        <v>1.2858279990435539</v>
      </c>
      <c r="W286" s="52"/>
    </row>
    <row r="287" spans="1:23" x14ac:dyDescent="0.25">
      <c r="A287" s="27" t="s">
        <v>538</v>
      </c>
      <c r="B287" s="27" t="str">
        <f>INDEX(input!$A:$DZ,MATCH('2017-18'!$A287,input!$A:$A,0),MATCH('2017-18'!B$2,input!$1:$1,0))</f>
        <v>E4605</v>
      </c>
      <c r="C287" s="27" t="str">
        <f>INDEX(input!$A:$DZ,MATCH('2017-18'!$A287,input!$A:$A,0),MATCH('2017-18'!C$2,input!$1:$1,0))</f>
        <v>E08000029</v>
      </c>
      <c r="E287" s="27" t="str">
        <f>INDEX(input!$A:$DZ,MATCH('2017-18'!$A287,input!$A:$A,0),MATCH('2017-18'!E$2,input!$1:$1,0))</f>
        <v>Solihull</v>
      </c>
      <c r="F287" s="137">
        <f>INDEX(input!$A:$DZ,MATCH('2017-18'!$A287,input!$A:$A,0),MATCH('2017-18'!F$2,input!$1:$1,0))</f>
        <v>141.05588266396964</v>
      </c>
      <c r="G287" s="106">
        <f>INDEX(input!$A:$DZ,MATCH('2017-18'!$A287,input!$A:$A,0),MATCH('2017-18'!G$2,input!$1:$1,0))</f>
        <v>40.087171206810446</v>
      </c>
      <c r="H287" s="106">
        <f>INDEX(input!$A:$DZ,MATCH('2017-18'!$A287,input!$A:$A,0),MATCH('2017-18'!H$2,input!$1:$1,0))</f>
        <v>0.42383359237525831</v>
      </c>
      <c r="I287" s="105">
        <f>INDEX(input!$A:$DZ,MATCH('2017-18'!$A287,input!$A:$A,0),MATCH('2017-18'!I$2,input!$1:$1,0))</f>
        <v>90.634908021821687</v>
      </c>
      <c r="J287" s="111">
        <f>INDEX(input!$A:$DZ,MATCH('2017-18'!$A287,input!$A:$A,0),MATCH('2017-18'!J$2,input!$1:$1,0))</f>
        <v>4.5130372081783268</v>
      </c>
      <c r="K287" s="50">
        <f>INDEX(input!$A:$DZ,MATCH('2017-18'!$A287,input!$A:$A,0),MATCH('2017-18'!K$2,input!$1:$1,0))</f>
        <v>0</v>
      </c>
      <c r="L287" s="106">
        <f>INDEX(input!$A:$DZ,MATCH('2017-18'!$A287,input!$A:$A,0),MATCH('2017-18'!L$2,input!$1:$1,0))</f>
        <v>3.4291864303708079</v>
      </c>
      <c r="M287" s="106">
        <f>INDEX(input!$A:$DZ,MATCH('2017-18'!$A287,input!$A:$A,0),MATCH('2017-18'!M$2,input!$1:$1,0))</f>
        <v>0.87424500000000005</v>
      </c>
      <c r="N287" s="105">
        <f>INDEX(input!$A:$DZ,MATCH('2017-18'!$A287,input!$A:$A,0),MATCH('2017-18'!N$2,input!$1:$1,0))</f>
        <v>3.1556341665244441</v>
      </c>
      <c r="O287" s="105">
        <f>INDEX(input!$A:$DZ,MATCH('2017-18'!$A287,input!$A:$A,0),MATCH('2017-18'!O$2,input!$1:$1,0))</f>
        <v>6.7741675580585109E-2</v>
      </c>
      <c r="P287" s="103">
        <f>INDEX(input!$A:$DZ,MATCH('2017-18'!$A287,input!$A:$A,0),MATCH('2017-18'!P$2,input!$1:$1,0))</f>
        <v>0</v>
      </c>
      <c r="Q287" s="103">
        <f>INDEX(input!$A:$DZ,MATCH('2017-18'!$A287,input!$A:$A,0),MATCH('2017-18'!Q$2,input!$1:$1,0))</f>
        <v>0.96092313204921842</v>
      </c>
      <c r="R287" s="107">
        <f>INDEX(input!$A:$DZ,MATCH('2017-18'!$A287,input!$A:$A,0),MATCH('2017-18'!R$2,input!$1:$1,0))</f>
        <v>144.14668043371077</v>
      </c>
      <c r="S287" s="101">
        <f>INDEX(input!$A:$DZ,MATCH('2017-18'!$A287,input!$A:$A,0),MATCH('2017-18'!S$2,input!$1:$1,0))</f>
        <v>2.1911867207298208</v>
      </c>
      <c r="W287" s="52"/>
    </row>
    <row r="288" spans="1:23" x14ac:dyDescent="0.25">
      <c r="A288" s="27" t="s">
        <v>539</v>
      </c>
      <c r="B288" s="27" t="str">
        <f>INDEX(input!$A:$DZ,MATCH('2017-18'!$A288,input!$A:$A,0),MATCH('2017-18'!B$2,input!$1:$1,0))</f>
        <v>E3320</v>
      </c>
      <c r="C288" s="27" t="str">
        <f>INDEX(input!$A:$DZ,MATCH('2017-18'!$A288,input!$A:$A,0),MATCH('2017-18'!C$2,input!$1:$1,0))</f>
        <v>E10000027</v>
      </c>
      <c r="E288" s="27" t="str">
        <f>INDEX(input!$A:$DZ,MATCH('2017-18'!$A288,input!$A:$A,0),MATCH('2017-18'!E$2,input!$1:$1,0))</f>
        <v>Somerset</v>
      </c>
      <c r="F288" s="137">
        <f>INDEX(input!$A:$DZ,MATCH('2017-18'!$A288,input!$A:$A,0),MATCH('2017-18'!F$2,input!$1:$1,0))</f>
        <v>317.21327142576416</v>
      </c>
      <c r="G288" s="106">
        <f>INDEX(input!$A:$DZ,MATCH('2017-18'!$A288,input!$A:$A,0),MATCH('2017-18'!G$2,input!$1:$1,0))</f>
        <v>90.109138666608473</v>
      </c>
      <c r="H288" s="106">
        <f>INDEX(input!$A:$DZ,MATCH('2017-18'!$A288,input!$A:$A,0),MATCH('2017-18'!H$2,input!$1:$1,0))</f>
        <v>0.95814841144718543</v>
      </c>
      <c r="I288" s="105">
        <f>INDEX(input!$A:$DZ,MATCH('2017-18'!$A288,input!$A:$A,0),MATCH('2017-18'!I$2,input!$1:$1,0))</f>
        <v>208.53390893175487</v>
      </c>
      <c r="J288" s="111">
        <f>INDEX(input!$A:$DZ,MATCH('2017-18'!$A288,input!$A:$A,0),MATCH('2017-18'!J$2,input!$1:$1,0))</f>
        <v>8.25777823124516</v>
      </c>
      <c r="K288" s="50">
        <f>INDEX(input!$A:$DZ,MATCH('2017-18'!$A288,input!$A:$A,0),MATCH('2017-18'!K$2,input!$1:$1,0))</f>
        <v>0</v>
      </c>
      <c r="L288" s="106">
        <f>INDEX(input!$A:$DZ,MATCH('2017-18'!$A288,input!$A:$A,0),MATCH('2017-18'!L$2,input!$1:$1,0))</f>
        <v>12.083686547724611</v>
      </c>
      <c r="M288" s="106">
        <f>INDEX(input!$A:$DZ,MATCH('2017-18'!$A288,input!$A:$A,0),MATCH('2017-18'!M$2,input!$1:$1,0))</f>
        <v>2.5087269999999999</v>
      </c>
      <c r="N288" s="105">
        <f>INDEX(input!$A:$DZ,MATCH('2017-18'!$A288,input!$A:$A,0),MATCH('2017-18'!N$2,input!$1:$1,0))</f>
        <v>3.615311287806223</v>
      </c>
      <c r="O288" s="105">
        <f>INDEX(input!$A:$DZ,MATCH('2017-18'!$A288,input!$A:$A,0),MATCH('2017-18'!O$2,input!$1:$1,0))</f>
        <v>0.15327702745087629</v>
      </c>
      <c r="P288" s="103">
        <f>INDEX(input!$A:$DZ,MATCH('2017-18'!$A288,input!$A:$A,0),MATCH('2017-18'!P$2,input!$1:$1,0))</f>
        <v>1.9280446200101198</v>
      </c>
      <c r="Q288" s="103">
        <f>INDEX(input!$A:$DZ,MATCH('2017-18'!$A288,input!$A:$A,0),MATCH('2017-18'!Q$2,input!$1:$1,0))</f>
        <v>1.0850093987232274</v>
      </c>
      <c r="R288" s="107">
        <f>INDEX(input!$A:$DZ,MATCH('2017-18'!$A288,input!$A:$A,0),MATCH('2017-18'!R$2,input!$1:$1,0))</f>
        <v>329.2330301227708</v>
      </c>
      <c r="S288" s="101">
        <f>INDEX(input!$A:$DZ,MATCH('2017-18'!$A288,input!$A:$A,0),MATCH('2017-18'!S$2,input!$1:$1,0))</f>
        <v>3.7891727048436463</v>
      </c>
      <c r="W288" s="52"/>
    </row>
    <row r="289" spans="1:23" x14ac:dyDescent="0.25">
      <c r="A289" s="27" t="s">
        <v>541</v>
      </c>
      <c r="B289" s="27" t="str">
        <f>INDEX(input!$A:$DZ,MATCH('2017-18'!$A289,input!$A:$A,0),MATCH('2017-18'!B$2,input!$1:$1,0))</f>
        <v>E0434</v>
      </c>
      <c r="C289" s="27" t="str">
        <f>INDEX(input!$A:$DZ,MATCH('2017-18'!$A289,input!$A:$A,0),MATCH('2017-18'!C$2,input!$1:$1,0))</f>
        <v>E07000006</v>
      </c>
      <c r="E289" s="27" t="str">
        <f>INDEX(input!$A:$DZ,MATCH('2017-18'!$A289,input!$A:$A,0),MATCH('2017-18'!E$2,input!$1:$1,0))</f>
        <v>South Bucks</v>
      </c>
      <c r="F289" s="137">
        <f>INDEX(input!$A:$DZ,MATCH('2017-18'!$A289,input!$A:$A,0),MATCH('2017-18'!F$2,input!$1:$1,0))</f>
        <v>7.7584924095142167</v>
      </c>
      <c r="G289" s="106">
        <f>INDEX(input!$A:$DZ,MATCH('2017-18'!$A289,input!$A:$A,0),MATCH('2017-18'!G$2,input!$1:$1,0))</f>
        <v>1.0898743773375521</v>
      </c>
      <c r="H289" s="106">
        <f>INDEX(input!$A:$DZ,MATCH('2017-18'!$A289,input!$A:$A,0),MATCH('2017-18'!H$2,input!$1:$1,0))</f>
        <v>1.5510614238945222E-2</v>
      </c>
      <c r="I289" s="105">
        <f>INDEX(input!$A:$DZ,MATCH('2017-18'!$A289,input!$A:$A,0),MATCH('2017-18'!I$2,input!$1:$1,0))</f>
        <v>4.8300071648400005</v>
      </c>
      <c r="J289" s="111">
        <f>INDEX(input!$A:$DZ,MATCH('2017-18'!$A289,input!$A:$A,0),MATCH('2017-18'!J$2,input!$1:$1,0))</f>
        <v>0</v>
      </c>
      <c r="K289" s="50">
        <f>INDEX(input!$A:$DZ,MATCH('2017-18'!$A289,input!$A:$A,0),MATCH('2017-18'!K$2,input!$1:$1,0))</f>
        <v>0.13709193515999929</v>
      </c>
      <c r="L289" s="106">
        <f>INDEX(input!$A:$DZ,MATCH('2017-18'!$A289,input!$A:$A,0),MATCH('2017-18'!L$2,input!$1:$1,0))</f>
        <v>0</v>
      </c>
      <c r="M289" s="106">
        <f>INDEX(input!$A:$DZ,MATCH('2017-18'!$A289,input!$A:$A,0),MATCH('2017-18'!M$2,input!$1:$1,0))</f>
        <v>0</v>
      </c>
      <c r="N289" s="105">
        <f>INDEX(input!$A:$DZ,MATCH('2017-18'!$A289,input!$A:$A,0),MATCH('2017-18'!N$2,input!$1:$1,0))</f>
        <v>1.1025513188266669</v>
      </c>
      <c r="O289" s="105">
        <f>INDEX(input!$A:$DZ,MATCH('2017-18'!$A289,input!$A:$A,0),MATCH('2017-18'!O$2,input!$1:$1,0))</f>
        <v>2.4917819541760006E-3</v>
      </c>
      <c r="P289" s="103">
        <f>INDEX(input!$A:$DZ,MATCH('2017-18'!$A289,input!$A:$A,0),MATCH('2017-18'!P$2,input!$1:$1,0))</f>
        <v>0</v>
      </c>
      <c r="Q289" s="103">
        <f>INDEX(input!$A:$DZ,MATCH('2017-18'!$A289,input!$A:$A,0),MATCH('2017-18'!Q$2,input!$1:$1,0))</f>
        <v>7.9990851382052877E-2</v>
      </c>
      <c r="R289" s="107">
        <f>INDEX(input!$A:$DZ,MATCH('2017-18'!$A289,input!$A:$A,0),MATCH('2017-18'!R$2,input!$1:$1,0))</f>
        <v>7.2575180437393927</v>
      </c>
      <c r="S289" s="101">
        <f>INDEX(input!$A:$DZ,MATCH('2017-18'!$A289,input!$A:$A,0),MATCH('2017-18'!S$2,input!$1:$1,0))</f>
        <v>-6.457109697761398</v>
      </c>
      <c r="W289" s="52"/>
    </row>
    <row r="290" spans="1:23" x14ac:dyDescent="0.25">
      <c r="A290" s="27" t="s">
        <v>543</v>
      </c>
      <c r="B290" s="27" t="str">
        <f>INDEX(input!$A:$DZ,MATCH('2017-18'!$A290,input!$A:$A,0),MATCH('2017-18'!B$2,input!$1:$1,0))</f>
        <v>E0536</v>
      </c>
      <c r="C290" s="27" t="str">
        <f>INDEX(input!$A:$DZ,MATCH('2017-18'!$A290,input!$A:$A,0),MATCH('2017-18'!C$2,input!$1:$1,0))</f>
        <v>E07000012</v>
      </c>
      <c r="E290" s="27" t="str">
        <f>INDEX(input!$A:$DZ,MATCH('2017-18'!$A290,input!$A:$A,0),MATCH('2017-18'!E$2,input!$1:$1,0))</f>
        <v>South Cambridgeshire</v>
      </c>
      <c r="F290" s="137">
        <f>INDEX(input!$A:$DZ,MATCH('2017-18'!$A290,input!$A:$A,0),MATCH('2017-18'!F$2,input!$1:$1,0))</f>
        <v>16.706244081143677</v>
      </c>
      <c r="G290" s="106">
        <f>INDEX(input!$A:$DZ,MATCH('2017-18'!$A290,input!$A:$A,0),MATCH('2017-18'!G$2,input!$1:$1,0))</f>
        <v>2.701840854697422</v>
      </c>
      <c r="H290" s="106">
        <f>INDEX(input!$A:$DZ,MATCH('2017-18'!$A290,input!$A:$A,0),MATCH('2017-18'!H$2,input!$1:$1,0))</f>
        <v>3.7134491594031704E-2</v>
      </c>
      <c r="I290" s="105">
        <f>INDEX(input!$A:$DZ,MATCH('2017-18'!$A290,input!$A:$A,0),MATCH('2017-18'!I$2,input!$1:$1,0))</f>
        <v>7.9338720970296004</v>
      </c>
      <c r="J290" s="111">
        <f>INDEX(input!$A:$DZ,MATCH('2017-18'!$A290,input!$A:$A,0),MATCH('2017-18'!J$2,input!$1:$1,0))</f>
        <v>0</v>
      </c>
      <c r="K290" s="50">
        <f>INDEX(input!$A:$DZ,MATCH('2017-18'!$A290,input!$A:$A,0),MATCH('2017-18'!K$2,input!$1:$1,0))</f>
        <v>0.30047207697040024</v>
      </c>
      <c r="L290" s="106">
        <f>INDEX(input!$A:$DZ,MATCH('2017-18'!$A290,input!$A:$A,0),MATCH('2017-18'!L$2,input!$1:$1,0))</f>
        <v>0</v>
      </c>
      <c r="M290" s="106">
        <f>INDEX(input!$A:$DZ,MATCH('2017-18'!$A290,input!$A:$A,0),MATCH('2017-18'!M$2,input!$1:$1,0))</f>
        <v>0</v>
      </c>
      <c r="N290" s="105">
        <f>INDEX(input!$A:$DZ,MATCH('2017-18'!$A290,input!$A:$A,0),MATCH('2017-18'!N$2,input!$1:$1,0))</f>
        <v>3.9261827676586676</v>
      </c>
      <c r="O290" s="105">
        <f>INDEX(input!$A:$DZ,MATCH('2017-18'!$A290,input!$A:$A,0),MATCH('2017-18'!O$2,input!$1:$1,0))</f>
        <v>5.866376159256342E-3</v>
      </c>
      <c r="P290" s="103">
        <f>INDEX(input!$A:$DZ,MATCH('2017-18'!$A290,input!$A:$A,0),MATCH('2017-18'!P$2,input!$1:$1,0))</f>
        <v>0.10484822519410139</v>
      </c>
      <c r="Q290" s="103">
        <f>INDEX(input!$A:$DZ,MATCH('2017-18'!$A290,input!$A:$A,0),MATCH('2017-18'!Q$2,input!$1:$1,0))</f>
        <v>7.5575353462110167E-2</v>
      </c>
      <c r="R290" s="107">
        <f>INDEX(input!$A:$DZ,MATCH('2017-18'!$A290,input!$A:$A,0),MATCH('2017-18'!R$2,input!$1:$1,0))</f>
        <v>15.08579224276559</v>
      </c>
      <c r="S290" s="101">
        <f>INDEX(input!$A:$DZ,MATCH('2017-18'!$A290,input!$A:$A,0),MATCH('2017-18'!S$2,input!$1:$1,0))</f>
        <v>-9.6996777402952539</v>
      </c>
      <c r="W290" s="52"/>
    </row>
    <row r="291" spans="1:23" x14ac:dyDescent="0.25">
      <c r="A291" s="27" t="s">
        <v>545</v>
      </c>
      <c r="B291" s="27" t="str">
        <f>INDEX(input!$A:$DZ,MATCH('2017-18'!$A291,input!$A:$A,0),MATCH('2017-18'!B$2,input!$1:$1,0))</f>
        <v>E1039</v>
      </c>
      <c r="C291" s="27" t="str">
        <f>INDEX(input!$A:$DZ,MATCH('2017-18'!$A291,input!$A:$A,0),MATCH('2017-18'!C$2,input!$1:$1,0))</f>
        <v>E07000039</v>
      </c>
      <c r="E291" s="27" t="str">
        <f>INDEX(input!$A:$DZ,MATCH('2017-18'!$A291,input!$A:$A,0),MATCH('2017-18'!E$2,input!$1:$1,0))</f>
        <v>South Derbyshire</v>
      </c>
      <c r="F291" s="137">
        <f>INDEX(input!$A:$DZ,MATCH('2017-18'!$A291,input!$A:$A,0),MATCH('2017-18'!F$2,input!$1:$1,0))</f>
        <v>11.147818480463441</v>
      </c>
      <c r="G291" s="106">
        <f>INDEX(input!$A:$DZ,MATCH('2017-18'!$A291,input!$A:$A,0),MATCH('2017-18'!G$2,input!$1:$1,0))</f>
        <v>3.0251376834356165</v>
      </c>
      <c r="H291" s="106">
        <f>INDEX(input!$A:$DZ,MATCH('2017-18'!$A291,input!$A:$A,0),MATCH('2017-18'!H$2,input!$1:$1,0))</f>
        <v>3.5404058536405256E-2</v>
      </c>
      <c r="I291" s="105">
        <f>INDEX(input!$A:$DZ,MATCH('2017-18'!$A291,input!$A:$A,0),MATCH('2017-18'!I$2,input!$1:$1,0))</f>
        <v>4.9423588409999999</v>
      </c>
      <c r="J291" s="111">
        <f>INDEX(input!$A:$DZ,MATCH('2017-18'!$A291,input!$A:$A,0),MATCH('2017-18'!J$2,input!$1:$1,0))</f>
        <v>0</v>
      </c>
      <c r="K291" s="50">
        <f>INDEX(input!$A:$DZ,MATCH('2017-18'!$A291,input!$A:$A,0),MATCH('2017-18'!K$2,input!$1:$1,0))</f>
        <v>-8.9947036485682464E-16</v>
      </c>
      <c r="L291" s="106">
        <f>INDEX(input!$A:$DZ,MATCH('2017-18'!$A291,input!$A:$A,0),MATCH('2017-18'!L$2,input!$1:$1,0))</f>
        <v>0</v>
      </c>
      <c r="M291" s="106">
        <f>INDEX(input!$A:$DZ,MATCH('2017-18'!$A291,input!$A:$A,0),MATCH('2017-18'!M$2,input!$1:$1,0))</f>
        <v>0</v>
      </c>
      <c r="N291" s="105">
        <f>INDEX(input!$A:$DZ,MATCH('2017-18'!$A291,input!$A:$A,0),MATCH('2017-18'!N$2,input!$1:$1,0))</f>
        <v>2.6136395566151114</v>
      </c>
      <c r="O291" s="105">
        <f>INDEX(input!$A:$DZ,MATCH('2017-18'!$A291,input!$A:$A,0),MATCH('2017-18'!O$2,input!$1:$1,0))</f>
        <v>5.6280971987348093E-3</v>
      </c>
      <c r="P291" s="103">
        <f>INDEX(input!$A:$DZ,MATCH('2017-18'!$A291,input!$A:$A,0),MATCH('2017-18'!P$2,input!$1:$1,0))</f>
        <v>0</v>
      </c>
      <c r="Q291" s="103">
        <f>INDEX(input!$A:$DZ,MATCH('2017-18'!$A291,input!$A:$A,0),MATCH('2017-18'!Q$2,input!$1:$1,0))</f>
        <v>3.2303305806619638E-3</v>
      </c>
      <c r="R291" s="107">
        <f>INDEX(input!$A:$DZ,MATCH('2017-18'!$A291,input!$A:$A,0),MATCH('2017-18'!R$2,input!$1:$1,0))</f>
        <v>10.625398567366528</v>
      </c>
      <c r="S291" s="101">
        <f>INDEX(input!$A:$DZ,MATCH('2017-18'!$A291,input!$A:$A,0),MATCH('2017-18'!S$2,input!$1:$1,0))</f>
        <v>-4.6862972698421217</v>
      </c>
      <c r="W291" s="52"/>
    </row>
    <row r="292" spans="1:23" x14ac:dyDescent="0.25">
      <c r="A292" s="27" t="s">
        <v>546</v>
      </c>
      <c r="B292" s="27" t="str">
        <f>INDEX(input!$A:$DZ,MATCH('2017-18'!$A292,input!$A:$A,0),MATCH('2017-18'!B$2,input!$1:$1,0))</f>
        <v>E0103</v>
      </c>
      <c r="C292" s="27" t="str">
        <f>INDEX(input!$A:$DZ,MATCH('2017-18'!$A292,input!$A:$A,0),MATCH('2017-18'!C$2,input!$1:$1,0))</f>
        <v>E06000025</v>
      </c>
      <c r="E292" s="27" t="str">
        <f>INDEX(input!$A:$DZ,MATCH('2017-18'!$A292,input!$A:$A,0),MATCH('2017-18'!E$2,input!$1:$1,0))</f>
        <v>South Gloucestershire</v>
      </c>
      <c r="F292" s="137">
        <f>INDEX(input!$A:$DZ,MATCH('2017-18'!$A292,input!$A:$A,0),MATCH('2017-18'!F$2,input!$1:$1,0))</f>
        <v>187.16183378127337</v>
      </c>
      <c r="G292" s="106">
        <f>INDEX(input!$A:$DZ,MATCH('2017-18'!$A292,input!$A:$A,0),MATCH('2017-18'!G$2,input!$1:$1,0))</f>
        <v>51.03029109417249</v>
      </c>
      <c r="H292" s="106">
        <f>INDEX(input!$A:$DZ,MATCH('2017-18'!$A292,input!$A:$A,0),MATCH('2017-18'!H$2,input!$1:$1,0))</f>
        <v>0.52838161104164538</v>
      </c>
      <c r="I292" s="105">
        <f>INDEX(input!$A:$DZ,MATCH('2017-18'!$A292,input!$A:$A,0),MATCH('2017-18'!I$2,input!$1:$1,0))</f>
        <v>117.58984138752545</v>
      </c>
      <c r="J292" s="111">
        <f>INDEX(input!$A:$DZ,MATCH('2017-18'!$A292,input!$A:$A,0),MATCH('2017-18'!J$2,input!$1:$1,0))</f>
        <v>5.8323833524745403</v>
      </c>
      <c r="K292" s="50">
        <f>INDEX(input!$A:$DZ,MATCH('2017-18'!$A292,input!$A:$A,0),MATCH('2017-18'!K$2,input!$1:$1,0))</f>
        <v>0</v>
      </c>
      <c r="L292" s="106">
        <f>INDEX(input!$A:$DZ,MATCH('2017-18'!$A292,input!$A:$A,0),MATCH('2017-18'!L$2,input!$1:$1,0))</f>
        <v>2.7989883476363158</v>
      </c>
      <c r="M292" s="106">
        <f>INDEX(input!$A:$DZ,MATCH('2017-18'!$A292,input!$A:$A,0),MATCH('2017-18'!M$2,input!$1:$1,0))</f>
        <v>0.93922399999999995</v>
      </c>
      <c r="N292" s="105">
        <f>INDEX(input!$A:$DZ,MATCH('2017-18'!$A292,input!$A:$A,0),MATCH('2017-18'!N$2,input!$1:$1,0))</f>
        <v>7.1512122565155547</v>
      </c>
      <c r="O292" s="105">
        <f>INDEX(input!$A:$DZ,MATCH('2017-18'!$A292,input!$A:$A,0),MATCH('2017-18'!O$2,input!$1:$1,0))</f>
        <v>8.4430528672982563E-2</v>
      </c>
      <c r="P292" s="103">
        <f>INDEX(input!$A:$DZ,MATCH('2017-18'!$A292,input!$A:$A,0),MATCH('2017-18'!P$2,input!$1:$1,0))</f>
        <v>0</v>
      </c>
      <c r="Q292" s="103">
        <f>INDEX(input!$A:$DZ,MATCH('2017-18'!$A292,input!$A:$A,0),MATCH('2017-18'!Q$2,input!$1:$1,0))</f>
        <v>1.8190677598020641</v>
      </c>
      <c r="R292" s="107">
        <f>INDEX(input!$A:$DZ,MATCH('2017-18'!$A292,input!$A:$A,0),MATCH('2017-18'!R$2,input!$1:$1,0))</f>
        <v>187.7738203378411</v>
      </c>
      <c r="S292" s="101">
        <f>INDEX(input!$A:$DZ,MATCH('2017-18'!$A292,input!$A:$A,0),MATCH('2017-18'!S$2,input!$1:$1,0))</f>
        <v>0.32698256060204045</v>
      </c>
      <c r="W292" s="52"/>
    </row>
    <row r="293" spans="1:23" x14ac:dyDescent="0.25">
      <c r="A293" s="27" t="s">
        <v>547</v>
      </c>
      <c r="B293" s="27" t="str">
        <f>INDEX(input!$A:$DZ,MATCH('2017-18'!$A293,input!$A:$A,0),MATCH('2017-18'!B$2,input!$1:$1,0))</f>
        <v>E1136</v>
      </c>
      <c r="C293" s="27" t="str">
        <f>INDEX(input!$A:$DZ,MATCH('2017-18'!$A293,input!$A:$A,0),MATCH('2017-18'!C$2,input!$1:$1,0))</f>
        <v>E07000044</v>
      </c>
      <c r="E293" s="27" t="str">
        <f>INDEX(input!$A:$DZ,MATCH('2017-18'!$A293,input!$A:$A,0),MATCH('2017-18'!E$2,input!$1:$1,0))</f>
        <v>South Hams</v>
      </c>
      <c r="F293" s="137">
        <f>INDEX(input!$A:$DZ,MATCH('2017-18'!$A293,input!$A:$A,0),MATCH('2017-18'!F$2,input!$1:$1,0))</f>
        <v>10.651509758985325</v>
      </c>
      <c r="G293" s="106">
        <f>INDEX(input!$A:$DZ,MATCH('2017-18'!$A293,input!$A:$A,0),MATCH('2017-18'!G$2,input!$1:$1,0))</f>
        <v>2.0462227027020936</v>
      </c>
      <c r="H293" s="106">
        <f>INDEX(input!$A:$DZ,MATCH('2017-18'!$A293,input!$A:$A,0),MATCH('2017-18'!H$2,input!$1:$1,0))</f>
        <v>2.7051084597939201E-2</v>
      </c>
      <c r="I293" s="105">
        <f>INDEX(input!$A:$DZ,MATCH('2017-18'!$A293,input!$A:$A,0),MATCH('2017-18'!I$2,input!$1:$1,0))</f>
        <v>5.6553453858527991</v>
      </c>
      <c r="J293" s="111">
        <f>INDEX(input!$A:$DZ,MATCH('2017-18'!$A293,input!$A:$A,0),MATCH('2017-18'!J$2,input!$1:$1,0))</f>
        <v>0</v>
      </c>
      <c r="K293" s="50">
        <f>INDEX(input!$A:$DZ,MATCH('2017-18'!$A293,input!$A:$A,0),MATCH('2017-18'!K$2,input!$1:$1,0))</f>
        <v>0.15419204614720017</v>
      </c>
      <c r="L293" s="106">
        <f>INDEX(input!$A:$DZ,MATCH('2017-18'!$A293,input!$A:$A,0),MATCH('2017-18'!L$2,input!$1:$1,0))</f>
        <v>0</v>
      </c>
      <c r="M293" s="106">
        <f>INDEX(input!$A:$DZ,MATCH('2017-18'!$A293,input!$A:$A,0),MATCH('2017-18'!M$2,input!$1:$1,0))</f>
        <v>0</v>
      </c>
      <c r="N293" s="105">
        <f>INDEX(input!$A:$DZ,MATCH('2017-18'!$A293,input!$A:$A,0),MATCH('2017-18'!N$2,input!$1:$1,0))</f>
        <v>1.4483248443519998</v>
      </c>
      <c r="O293" s="105">
        <f>INDEX(input!$A:$DZ,MATCH('2017-18'!$A293,input!$A:$A,0),MATCH('2017-18'!O$2,input!$1:$1,0))</f>
        <v>4.3001901165340781E-3</v>
      </c>
      <c r="P293" s="103">
        <f>INDEX(input!$A:$DZ,MATCH('2017-18'!$A293,input!$A:$A,0),MATCH('2017-18'!P$2,input!$1:$1,0))</f>
        <v>0.32745136135910358</v>
      </c>
      <c r="Q293" s="103">
        <f>INDEX(input!$A:$DZ,MATCH('2017-18'!$A293,input!$A:$A,0),MATCH('2017-18'!Q$2,input!$1:$1,0))</f>
        <v>5.5890277502821273E-2</v>
      </c>
      <c r="R293" s="107">
        <f>INDEX(input!$A:$DZ,MATCH('2017-18'!$A293,input!$A:$A,0),MATCH('2017-18'!R$2,input!$1:$1,0))</f>
        <v>9.7187778926304915</v>
      </c>
      <c r="S293" s="101">
        <f>INDEX(input!$A:$DZ,MATCH('2017-18'!$A293,input!$A:$A,0),MATCH('2017-18'!S$2,input!$1:$1,0))</f>
        <v>-8.7568043165712428</v>
      </c>
      <c r="W293" s="52"/>
    </row>
    <row r="294" spans="1:23" x14ac:dyDescent="0.25">
      <c r="A294" s="27" t="s">
        <v>549</v>
      </c>
      <c r="B294" s="27" t="str">
        <f>INDEX(input!$A:$DZ,MATCH('2017-18'!$A294,input!$A:$A,0),MATCH('2017-18'!B$2,input!$1:$1,0))</f>
        <v>E2535</v>
      </c>
      <c r="C294" s="27" t="str">
        <f>INDEX(input!$A:$DZ,MATCH('2017-18'!$A294,input!$A:$A,0),MATCH('2017-18'!C$2,input!$1:$1,0))</f>
        <v>E07000140</v>
      </c>
      <c r="E294" s="27" t="str">
        <f>INDEX(input!$A:$DZ,MATCH('2017-18'!$A294,input!$A:$A,0),MATCH('2017-18'!E$2,input!$1:$1,0))</f>
        <v>South Holland</v>
      </c>
      <c r="F294" s="137">
        <f>INDEX(input!$A:$DZ,MATCH('2017-18'!$A294,input!$A:$A,0),MATCH('2017-18'!F$2,input!$1:$1,0))</f>
        <v>11.105313350720198</v>
      </c>
      <c r="G294" s="106">
        <f>INDEX(input!$A:$DZ,MATCH('2017-18'!$A294,input!$A:$A,0),MATCH('2017-18'!G$2,input!$1:$1,0))</f>
        <v>4.1961079450513896</v>
      </c>
      <c r="H294" s="106">
        <f>INDEX(input!$A:$DZ,MATCH('2017-18'!$A294,input!$A:$A,0),MATCH('2017-18'!H$2,input!$1:$1,0))</f>
        <v>4.6934199097730375E-2</v>
      </c>
      <c r="I294" s="105">
        <f>INDEX(input!$A:$DZ,MATCH('2017-18'!$A294,input!$A:$A,0),MATCH('2017-18'!I$2,input!$1:$1,0))</f>
        <v>4.5439779206879995</v>
      </c>
      <c r="J294" s="111">
        <f>INDEX(input!$A:$DZ,MATCH('2017-18'!$A294,input!$A:$A,0),MATCH('2017-18'!J$2,input!$1:$1,0))</f>
        <v>0</v>
      </c>
      <c r="K294" s="50">
        <f>INDEX(input!$A:$DZ,MATCH('2017-18'!$A294,input!$A:$A,0),MATCH('2017-18'!K$2,input!$1:$1,0))</f>
        <v>9.2471799312000058E-2</v>
      </c>
      <c r="L294" s="106">
        <f>INDEX(input!$A:$DZ,MATCH('2017-18'!$A294,input!$A:$A,0),MATCH('2017-18'!L$2,input!$1:$1,0))</f>
        <v>0</v>
      </c>
      <c r="M294" s="106">
        <f>INDEX(input!$A:$DZ,MATCH('2017-18'!$A294,input!$A:$A,0),MATCH('2017-18'!M$2,input!$1:$1,0))</f>
        <v>0</v>
      </c>
      <c r="N294" s="105">
        <f>INDEX(input!$A:$DZ,MATCH('2017-18'!$A294,input!$A:$A,0),MATCH('2017-18'!N$2,input!$1:$1,0))</f>
        <v>1.3769057334328891</v>
      </c>
      <c r="O294" s="105">
        <f>INDEX(input!$A:$DZ,MATCH('2017-18'!$A294,input!$A:$A,0),MATCH('2017-18'!O$2,input!$1:$1,0))</f>
        <v>7.4589022515109335E-3</v>
      </c>
      <c r="P294" s="103">
        <f>INDEX(input!$A:$DZ,MATCH('2017-18'!$A294,input!$A:$A,0),MATCH('2017-18'!P$2,input!$1:$1,0))</f>
        <v>0.12774365906513827</v>
      </c>
      <c r="Q294" s="103">
        <f>INDEX(input!$A:$DZ,MATCH('2017-18'!$A294,input!$A:$A,0),MATCH('2017-18'!Q$2,input!$1:$1,0))</f>
        <v>0</v>
      </c>
      <c r="R294" s="107">
        <f>INDEX(input!$A:$DZ,MATCH('2017-18'!$A294,input!$A:$A,0),MATCH('2017-18'!R$2,input!$1:$1,0))</f>
        <v>10.391600158898658</v>
      </c>
      <c r="S294" s="101">
        <f>INDEX(input!$A:$DZ,MATCH('2017-18'!$A294,input!$A:$A,0),MATCH('2017-18'!S$2,input!$1:$1,0))</f>
        <v>-6.4267722060742605</v>
      </c>
      <c r="W294" s="52"/>
    </row>
    <row r="295" spans="1:23" x14ac:dyDescent="0.25">
      <c r="A295" s="27" t="s">
        <v>551</v>
      </c>
      <c r="B295" s="27" t="str">
        <f>INDEX(input!$A:$DZ,MATCH('2017-18'!$A295,input!$A:$A,0),MATCH('2017-18'!B$2,input!$1:$1,0))</f>
        <v>E2536</v>
      </c>
      <c r="C295" s="27" t="str">
        <f>INDEX(input!$A:$DZ,MATCH('2017-18'!$A295,input!$A:$A,0),MATCH('2017-18'!C$2,input!$1:$1,0))</f>
        <v>E07000141</v>
      </c>
      <c r="E295" s="27" t="str">
        <f>INDEX(input!$A:$DZ,MATCH('2017-18'!$A295,input!$A:$A,0),MATCH('2017-18'!E$2,input!$1:$1,0))</f>
        <v>South Kesteven</v>
      </c>
      <c r="F295" s="137">
        <f>INDEX(input!$A:$DZ,MATCH('2017-18'!$A295,input!$A:$A,0),MATCH('2017-18'!F$2,input!$1:$1,0))</f>
        <v>15.956011887392355</v>
      </c>
      <c r="G295" s="106">
        <f>INDEX(input!$A:$DZ,MATCH('2017-18'!$A295,input!$A:$A,0),MATCH('2017-18'!G$2,input!$1:$1,0))</f>
        <v>4.3831928507078475</v>
      </c>
      <c r="H295" s="106">
        <f>INDEX(input!$A:$DZ,MATCH('2017-18'!$A295,input!$A:$A,0),MATCH('2017-18'!H$2,input!$1:$1,0))</f>
        <v>5.1472553716010075E-2</v>
      </c>
      <c r="I295" s="105">
        <f>INDEX(input!$A:$DZ,MATCH('2017-18'!$A295,input!$A:$A,0),MATCH('2017-18'!I$2,input!$1:$1,0))</f>
        <v>6.6993339293712006</v>
      </c>
      <c r="J295" s="111">
        <f>INDEX(input!$A:$DZ,MATCH('2017-18'!$A295,input!$A:$A,0),MATCH('2017-18'!J$2,input!$1:$1,0))</f>
        <v>0</v>
      </c>
      <c r="K295" s="50">
        <f>INDEX(input!$A:$DZ,MATCH('2017-18'!$A295,input!$A:$A,0),MATCH('2017-18'!K$2,input!$1:$1,0))</f>
        <v>0.15493129862879873</v>
      </c>
      <c r="L295" s="106">
        <f>INDEX(input!$A:$DZ,MATCH('2017-18'!$A295,input!$A:$A,0),MATCH('2017-18'!L$2,input!$1:$1,0))</f>
        <v>0</v>
      </c>
      <c r="M295" s="106">
        <f>INDEX(input!$A:$DZ,MATCH('2017-18'!$A295,input!$A:$A,0),MATCH('2017-18'!M$2,input!$1:$1,0))</f>
        <v>0</v>
      </c>
      <c r="N295" s="105">
        <f>INDEX(input!$A:$DZ,MATCH('2017-18'!$A295,input!$A:$A,0),MATCH('2017-18'!N$2,input!$1:$1,0))</f>
        <v>3.1681270708053333</v>
      </c>
      <c r="O295" s="105">
        <f>INDEX(input!$A:$DZ,MATCH('2017-18'!$A295,input!$A:$A,0),MATCH('2017-18'!O$2,input!$1:$1,0))</f>
        <v>8.138496727898608E-3</v>
      </c>
      <c r="P295" s="103">
        <f>INDEX(input!$A:$DZ,MATCH('2017-18'!$A295,input!$A:$A,0),MATCH('2017-18'!P$2,input!$1:$1,0))</f>
        <v>0.23641805293926285</v>
      </c>
      <c r="Q295" s="103">
        <f>INDEX(input!$A:$DZ,MATCH('2017-18'!$A295,input!$A:$A,0),MATCH('2017-18'!Q$2,input!$1:$1,0))</f>
        <v>0</v>
      </c>
      <c r="R295" s="107">
        <f>INDEX(input!$A:$DZ,MATCH('2017-18'!$A295,input!$A:$A,0),MATCH('2017-18'!R$2,input!$1:$1,0))</f>
        <v>14.701614252896352</v>
      </c>
      <c r="S295" s="101">
        <f>INDEX(input!$A:$DZ,MATCH('2017-18'!$A295,input!$A:$A,0),MATCH('2017-18'!S$2,input!$1:$1,0))</f>
        <v>-7.8615987713519182</v>
      </c>
      <c r="W295" s="52"/>
    </row>
    <row r="296" spans="1:23" x14ac:dyDescent="0.25">
      <c r="A296" s="27" t="s">
        <v>553</v>
      </c>
      <c r="B296" s="27" t="str">
        <f>INDEX(input!$A:$DZ,MATCH('2017-18'!$A296,input!$A:$A,0),MATCH('2017-18'!B$2,input!$1:$1,0))</f>
        <v>E0936</v>
      </c>
      <c r="C296" s="27" t="str">
        <f>INDEX(input!$A:$DZ,MATCH('2017-18'!$A296,input!$A:$A,0),MATCH('2017-18'!C$2,input!$1:$1,0))</f>
        <v>E07000031</v>
      </c>
      <c r="E296" s="27" t="str">
        <f>INDEX(input!$A:$DZ,MATCH('2017-18'!$A296,input!$A:$A,0),MATCH('2017-18'!E$2,input!$1:$1,0))</f>
        <v>South Lakeland</v>
      </c>
      <c r="F296" s="137">
        <f>INDEX(input!$A:$DZ,MATCH('2017-18'!$A296,input!$A:$A,0),MATCH('2017-18'!F$2,input!$1:$1,0))</f>
        <v>12.55272824153988</v>
      </c>
      <c r="G296" s="106">
        <f>INDEX(input!$A:$DZ,MATCH('2017-18'!$A296,input!$A:$A,0),MATCH('2017-18'!G$2,input!$1:$1,0))</f>
        <v>2.3498215466040806</v>
      </c>
      <c r="H296" s="106">
        <f>INDEX(input!$A:$DZ,MATCH('2017-18'!$A296,input!$A:$A,0),MATCH('2017-18'!H$2,input!$1:$1,0))</f>
        <v>3.155112969350337E-2</v>
      </c>
      <c r="I296" s="105">
        <f>INDEX(input!$A:$DZ,MATCH('2017-18'!$A296,input!$A:$A,0),MATCH('2017-18'!I$2,input!$1:$1,0))</f>
        <v>8.1987448508783984</v>
      </c>
      <c r="J296" s="111">
        <f>INDEX(input!$A:$DZ,MATCH('2017-18'!$A296,input!$A:$A,0),MATCH('2017-18'!J$2,input!$1:$1,0))</f>
        <v>0</v>
      </c>
      <c r="K296" s="50">
        <f>INDEX(input!$A:$DZ,MATCH('2017-18'!$A296,input!$A:$A,0),MATCH('2017-18'!K$2,input!$1:$1,0))</f>
        <v>0.13032474512160025</v>
      </c>
      <c r="L296" s="106">
        <f>INDEX(input!$A:$DZ,MATCH('2017-18'!$A296,input!$A:$A,0),MATCH('2017-18'!L$2,input!$1:$1,0))</f>
        <v>0</v>
      </c>
      <c r="M296" s="106">
        <f>INDEX(input!$A:$DZ,MATCH('2017-18'!$A296,input!$A:$A,0),MATCH('2017-18'!M$2,input!$1:$1,0))</f>
        <v>0</v>
      </c>
      <c r="N296" s="105">
        <f>INDEX(input!$A:$DZ,MATCH('2017-18'!$A296,input!$A:$A,0),MATCH('2017-18'!N$2,input!$1:$1,0))</f>
        <v>1.1302351264853334</v>
      </c>
      <c r="O296" s="105">
        <f>INDEX(input!$A:$DZ,MATCH('2017-18'!$A296,input!$A:$A,0),MATCH('2017-18'!O$2,input!$1:$1,0))</f>
        <v>5.0996266513340825E-3</v>
      </c>
      <c r="P296" s="103">
        <f>INDEX(input!$A:$DZ,MATCH('2017-18'!$A296,input!$A:$A,0),MATCH('2017-18'!P$2,input!$1:$1,0))</f>
        <v>0.34790627736832003</v>
      </c>
      <c r="Q296" s="103">
        <f>INDEX(input!$A:$DZ,MATCH('2017-18'!$A296,input!$A:$A,0),MATCH('2017-18'!Q$2,input!$1:$1,0))</f>
        <v>0.11535431599638557</v>
      </c>
      <c r="R296" s="107">
        <f>INDEX(input!$A:$DZ,MATCH('2017-18'!$A296,input!$A:$A,0),MATCH('2017-18'!R$2,input!$1:$1,0))</f>
        <v>12.309037618798957</v>
      </c>
      <c r="S296" s="101">
        <f>INDEX(input!$A:$DZ,MATCH('2017-18'!$A296,input!$A:$A,0),MATCH('2017-18'!S$2,input!$1:$1,0))</f>
        <v>-1.9413359235683547</v>
      </c>
      <c r="W296" s="52"/>
    </row>
    <row r="297" spans="1:23" x14ac:dyDescent="0.25">
      <c r="A297" s="27" t="s">
        <v>555</v>
      </c>
      <c r="B297" s="27" t="str">
        <f>INDEX(input!$A:$DZ,MATCH('2017-18'!$A297,input!$A:$A,0),MATCH('2017-18'!B$2,input!$1:$1,0))</f>
        <v>E2637</v>
      </c>
      <c r="C297" s="27" t="str">
        <f>INDEX(input!$A:$DZ,MATCH('2017-18'!$A297,input!$A:$A,0),MATCH('2017-18'!C$2,input!$1:$1,0))</f>
        <v>E07000149</v>
      </c>
      <c r="E297" s="27" t="str">
        <f>INDEX(input!$A:$DZ,MATCH('2017-18'!$A297,input!$A:$A,0),MATCH('2017-18'!E$2,input!$1:$1,0))</f>
        <v>South Norfolk</v>
      </c>
      <c r="F297" s="137">
        <f>INDEX(input!$A:$DZ,MATCH('2017-18'!$A297,input!$A:$A,0),MATCH('2017-18'!F$2,input!$1:$1,0))</f>
        <v>16.236779127174447</v>
      </c>
      <c r="G297" s="106">
        <f>INDEX(input!$A:$DZ,MATCH('2017-18'!$A297,input!$A:$A,0),MATCH('2017-18'!G$2,input!$1:$1,0))</f>
        <v>3.746971020484827</v>
      </c>
      <c r="H297" s="106">
        <f>INDEX(input!$A:$DZ,MATCH('2017-18'!$A297,input!$A:$A,0),MATCH('2017-18'!H$2,input!$1:$1,0))</f>
        <v>4.3787779980744616E-2</v>
      </c>
      <c r="I297" s="105">
        <f>INDEX(input!$A:$DZ,MATCH('2017-18'!$A297,input!$A:$A,0),MATCH('2017-18'!I$2,input!$1:$1,0))</f>
        <v>6.4863188668800005</v>
      </c>
      <c r="J297" s="111">
        <f>INDEX(input!$A:$DZ,MATCH('2017-18'!$A297,input!$A:$A,0),MATCH('2017-18'!J$2,input!$1:$1,0))</f>
        <v>0</v>
      </c>
      <c r="K297" s="50">
        <f>INDEX(input!$A:$DZ,MATCH('2017-18'!$A297,input!$A:$A,0),MATCH('2017-18'!K$2,input!$1:$1,0))</f>
        <v>0.18728673311999944</v>
      </c>
      <c r="L297" s="106">
        <f>INDEX(input!$A:$DZ,MATCH('2017-18'!$A297,input!$A:$A,0),MATCH('2017-18'!L$2,input!$1:$1,0))</f>
        <v>0</v>
      </c>
      <c r="M297" s="106">
        <f>INDEX(input!$A:$DZ,MATCH('2017-18'!$A297,input!$A:$A,0),MATCH('2017-18'!M$2,input!$1:$1,0))</f>
        <v>0</v>
      </c>
      <c r="N297" s="105">
        <f>INDEX(input!$A:$DZ,MATCH('2017-18'!$A297,input!$A:$A,0),MATCH('2017-18'!N$2,input!$1:$1,0))</f>
        <v>4.3897801131804446</v>
      </c>
      <c r="O297" s="105">
        <f>INDEX(input!$A:$DZ,MATCH('2017-18'!$A297,input!$A:$A,0),MATCH('2017-18'!O$2,input!$1:$1,0))</f>
        <v>6.9894528189171929E-3</v>
      </c>
      <c r="P297" s="103">
        <f>INDEX(input!$A:$DZ,MATCH('2017-18'!$A297,input!$A:$A,0),MATCH('2017-18'!P$2,input!$1:$1,0))</f>
        <v>0.22886688523919516</v>
      </c>
      <c r="Q297" s="103">
        <f>INDEX(input!$A:$DZ,MATCH('2017-18'!$A297,input!$A:$A,0),MATCH('2017-18'!Q$2,input!$1:$1,0))</f>
        <v>1.6439648568708578E-2</v>
      </c>
      <c r="R297" s="107">
        <f>INDEX(input!$A:$DZ,MATCH('2017-18'!$A297,input!$A:$A,0),MATCH('2017-18'!R$2,input!$1:$1,0))</f>
        <v>15.106440500272839</v>
      </c>
      <c r="S297" s="101">
        <f>INDEX(input!$A:$DZ,MATCH('2017-18'!$A297,input!$A:$A,0),MATCH('2017-18'!S$2,input!$1:$1,0))</f>
        <v>-6.9615939100251438</v>
      </c>
      <c r="W297" s="52"/>
    </row>
    <row r="298" spans="1:23" x14ac:dyDescent="0.25">
      <c r="A298" s="27" t="s">
        <v>557</v>
      </c>
      <c r="B298" s="27" t="str">
        <f>INDEX(input!$A:$DZ,MATCH('2017-18'!$A298,input!$A:$A,0),MATCH('2017-18'!B$2,input!$1:$1,0))</f>
        <v>E2836</v>
      </c>
      <c r="C298" s="27" t="str">
        <f>INDEX(input!$A:$DZ,MATCH('2017-18'!$A298,input!$A:$A,0),MATCH('2017-18'!C$2,input!$1:$1,0))</f>
        <v>E07000155</v>
      </c>
      <c r="E298" s="27" t="str">
        <f>INDEX(input!$A:$DZ,MATCH('2017-18'!$A298,input!$A:$A,0),MATCH('2017-18'!E$2,input!$1:$1,0))</f>
        <v>South Northamptonshire</v>
      </c>
      <c r="F298" s="137">
        <f>INDEX(input!$A:$DZ,MATCH('2017-18'!$A298,input!$A:$A,0),MATCH('2017-18'!F$2,input!$1:$1,0))</f>
        <v>11.250503668875213</v>
      </c>
      <c r="G298" s="106">
        <f>INDEX(input!$A:$DZ,MATCH('2017-18'!$A298,input!$A:$A,0),MATCH('2017-18'!G$2,input!$1:$1,0))</f>
        <v>2.0482134989021734</v>
      </c>
      <c r="H298" s="106">
        <f>INDEX(input!$A:$DZ,MATCH('2017-18'!$A298,input!$A:$A,0),MATCH('2017-18'!H$2,input!$1:$1,0))</f>
        <v>2.6454286275926449E-2</v>
      </c>
      <c r="I298" s="105">
        <f>INDEX(input!$A:$DZ,MATCH('2017-18'!$A298,input!$A:$A,0),MATCH('2017-18'!I$2,input!$1:$1,0))</f>
        <v>6.1106181293519999</v>
      </c>
      <c r="J298" s="111">
        <f>INDEX(input!$A:$DZ,MATCH('2017-18'!$A298,input!$A:$A,0),MATCH('2017-18'!J$2,input!$1:$1,0))</f>
        <v>0</v>
      </c>
      <c r="K298" s="50">
        <f>INDEX(input!$A:$DZ,MATCH('2017-18'!$A298,input!$A:$A,0),MATCH('2017-18'!K$2,input!$1:$1,0))</f>
        <v>0.10745725064800003</v>
      </c>
      <c r="L298" s="106">
        <f>INDEX(input!$A:$DZ,MATCH('2017-18'!$A298,input!$A:$A,0),MATCH('2017-18'!L$2,input!$1:$1,0))</f>
        <v>0</v>
      </c>
      <c r="M298" s="106">
        <f>INDEX(input!$A:$DZ,MATCH('2017-18'!$A298,input!$A:$A,0),MATCH('2017-18'!M$2,input!$1:$1,0))</f>
        <v>0</v>
      </c>
      <c r="N298" s="105">
        <f>INDEX(input!$A:$DZ,MATCH('2017-18'!$A298,input!$A:$A,0),MATCH('2017-18'!N$2,input!$1:$1,0))</f>
        <v>2.5318739694648889</v>
      </c>
      <c r="O298" s="105">
        <f>INDEX(input!$A:$DZ,MATCH('2017-18'!$A298,input!$A:$A,0),MATCH('2017-18'!O$2,input!$1:$1,0))</f>
        <v>4.2484954582515328E-3</v>
      </c>
      <c r="P298" s="103">
        <f>INDEX(input!$A:$DZ,MATCH('2017-18'!$A298,input!$A:$A,0),MATCH('2017-18'!P$2,input!$1:$1,0))</f>
        <v>0.15135776125124659</v>
      </c>
      <c r="Q298" s="103">
        <f>INDEX(input!$A:$DZ,MATCH('2017-18'!$A298,input!$A:$A,0),MATCH('2017-18'!Q$2,input!$1:$1,0))</f>
        <v>7.0731894415994243E-2</v>
      </c>
      <c r="R298" s="107">
        <f>INDEX(input!$A:$DZ,MATCH('2017-18'!$A298,input!$A:$A,0),MATCH('2017-18'!R$2,input!$1:$1,0))</f>
        <v>11.050955285768481</v>
      </c>
      <c r="S298" s="101">
        <f>INDEX(input!$A:$DZ,MATCH('2017-18'!$A298,input!$A:$A,0),MATCH('2017-18'!S$2,input!$1:$1,0))</f>
        <v>-1.7736839965555307</v>
      </c>
      <c r="W298" s="52"/>
    </row>
    <row r="299" spans="1:23" x14ac:dyDescent="0.25">
      <c r="A299" s="27" t="s">
        <v>559</v>
      </c>
      <c r="B299" s="27" t="str">
        <f>INDEX(input!$A:$DZ,MATCH('2017-18'!$A299,input!$A:$A,0),MATCH('2017-18'!B$2,input!$1:$1,0))</f>
        <v>E3133</v>
      </c>
      <c r="C299" s="27" t="str">
        <f>INDEX(input!$A:$DZ,MATCH('2017-18'!$A299,input!$A:$A,0),MATCH('2017-18'!C$2,input!$1:$1,0))</f>
        <v>E07000179</v>
      </c>
      <c r="E299" s="27" t="str">
        <f>INDEX(input!$A:$DZ,MATCH('2017-18'!$A299,input!$A:$A,0),MATCH('2017-18'!E$2,input!$1:$1,0))</f>
        <v>South Oxfordshire</v>
      </c>
      <c r="F299" s="137">
        <f>INDEX(input!$A:$DZ,MATCH('2017-18'!$A299,input!$A:$A,0),MATCH('2017-18'!F$2,input!$1:$1,0))</f>
        <v>13.371058939217493</v>
      </c>
      <c r="G299" s="106">
        <f>INDEX(input!$A:$DZ,MATCH('2017-18'!$A299,input!$A:$A,0),MATCH('2017-18'!G$2,input!$1:$1,0))</f>
        <v>3.005010189720688</v>
      </c>
      <c r="H299" s="106">
        <f>INDEX(input!$A:$DZ,MATCH('2017-18'!$A299,input!$A:$A,0),MATCH('2017-18'!H$2,input!$1:$1,0))</f>
        <v>3.6541566850696455E-2</v>
      </c>
      <c r="I299" s="105">
        <f>INDEX(input!$A:$DZ,MATCH('2017-18'!$A299,input!$A:$A,0),MATCH('2017-18'!I$2,input!$1:$1,0))</f>
        <v>6.1801829279999998</v>
      </c>
      <c r="J299" s="111">
        <f>INDEX(input!$A:$DZ,MATCH('2017-18'!$A299,input!$A:$A,0),MATCH('2017-18'!J$2,input!$1:$1,0))</f>
        <v>0</v>
      </c>
      <c r="K299" s="50">
        <f>INDEX(input!$A:$DZ,MATCH('2017-18'!$A299,input!$A:$A,0),MATCH('2017-18'!K$2,input!$1:$1,0))</f>
        <v>0</v>
      </c>
      <c r="L299" s="106">
        <f>INDEX(input!$A:$DZ,MATCH('2017-18'!$A299,input!$A:$A,0),MATCH('2017-18'!L$2,input!$1:$1,0))</f>
        <v>0</v>
      </c>
      <c r="M299" s="106">
        <f>INDEX(input!$A:$DZ,MATCH('2017-18'!$A299,input!$A:$A,0),MATCH('2017-18'!M$2,input!$1:$1,0))</f>
        <v>0</v>
      </c>
      <c r="N299" s="105">
        <f>INDEX(input!$A:$DZ,MATCH('2017-18'!$A299,input!$A:$A,0),MATCH('2017-18'!N$2,input!$1:$1,0))</f>
        <v>3.5276730292124445</v>
      </c>
      <c r="O299" s="105">
        <f>INDEX(input!$A:$DZ,MATCH('2017-18'!$A299,input!$A:$A,0),MATCH('2017-18'!O$2,input!$1:$1,0))</f>
        <v>5.8261280318204064E-3</v>
      </c>
      <c r="P299" s="103">
        <f>INDEX(input!$A:$DZ,MATCH('2017-18'!$A299,input!$A:$A,0),MATCH('2017-18'!P$2,input!$1:$1,0))</f>
        <v>3.3887372204191309E-2</v>
      </c>
      <c r="Q299" s="103">
        <f>INDEX(input!$A:$DZ,MATCH('2017-18'!$A299,input!$A:$A,0),MATCH('2017-18'!Q$2,input!$1:$1,0))</f>
        <v>4.2661469945840066E-2</v>
      </c>
      <c r="R299" s="107">
        <f>INDEX(input!$A:$DZ,MATCH('2017-18'!$A299,input!$A:$A,0),MATCH('2017-18'!R$2,input!$1:$1,0))</f>
        <v>12.831782683965681</v>
      </c>
      <c r="S299" s="101">
        <f>INDEX(input!$A:$DZ,MATCH('2017-18'!$A299,input!$A:$A,0),MATCH('2017-18'!S$2,input!$1:$1,0))</f>
        <v>-4.0331604078874257</v>
      </c>
      <c r="W299" s="52"/>
    </row>
    <row r="300" spans="1:23" x14ac:dyDescent="0.25">
      <c r="A300" s="27" t="s">
        <v>561</v>
      </c>
      <c r="B300" s="27" t="str">
        <f>INDEX(input!$A:$DZ,MATCH('2017-18'!$A300,input!$A:$A,0),MATCH('2017-18'!B$2,input!$1:$1,0))</f>
        <v>E2342</v>
      </c>
      <c r="C300" s="27" t="str">
        <f>INDEX(input!$A:$DZ,MATCH('2017-18'!$A300,input!$A:$A,0),MATCH('2017-18'!C$2,input!$1:$1,0))</f>
        <v>E07000126</v>
      </c>
      <c r="E300" s="27" t="str">
        <f>INDEX(input!$A:$DZ,MATCH('2017-18'!$A300,input!$A:$A,0),MATCH('2017-18'!E$2,input!$1:$1,0))</f>
        <v>South Ribble</v>
      </c>
      <c r="F300" s="137">
        <f>INDEX(input!$A:$DZ,MATCH('2017-18'!$A300,input!$A:$A,0),MATCH('2017-18'!F$2,input!$1:$1,0))</f>
        <v>12.280681097116936</v>
      </c>
      <c r="G300" s="106">
        <f>INDEX(input!$A:$DZ,MATCH('2017-18'!$A300,input!$A:$A,0),MATCH('2017-18'!G$2,input!$1:$1,0))</f>
        <v>2.5368565560992091</v>
      </c>
      <c r="H300" s="106">
        <f>INDEX(input!$A:$DZ,MATCH('2017-18'!$A300,input!$A:$A,0),MATCH('2017-18'!H$2,input!$1:$1,0))</f>
        <v>3.2916106236290384E-2</v>
      </c>
      <c r="I300" s="105">
        <f>INDEX(input!$A:$DZ,MATCH('2017-18'!$A300,input!$A:$A,0),MATCH('2017-18'!I$2,input!$1:$1,0))</f>
        <v>7.3532300879999992</v>
      </c>
      <c r="J300" s="111">
        <f>INDEX(input!$A:$DZ,MATCH('2017-18'!$A300,input!$A:$A,0),MATCH('2017-18'!J$2,input!$1:$1,0))</f>
        <v>0</v>
      </c>
      <c r="K300" s="50">
        <f>INDEX(input!$A:$DZ,MATCH('2017-18'!$A300,input!$A:$A,0),MATCH('2017-18'!K$2,input!$1:$1,0))</f>
        <v>0</v>
      </c>
      <c r="L300" s="106">
        <f>INDEX(input!$A:$DZ,MATCH('2017-18'!$A300,input!$A:$A,0),MATCH('2017-18'!L$2,input!$1:$1,0))</f>
        <v>0</v>
      </c>
      <c r="M300" s="106">
        <f>INDEX(input!$A:$DZ,MATCH('2017-18'!$A300,input!$A:$A,0),MATCH('2017-18'!M$2,input!$1:$1,0))</f>
        <v>0</v>
      </c>
      <c r="N300" s="105">
        <f>INDEX(input!$A:$DZ,MATCH('2017-18'!$A300,input!$A:$A,0),MATCH('2017-18'!N$2,input!$1:$1,0))</f>
        <v>1.6636994388622222</v>
      </c>
      <c r="O300" s="105">
        <f>INDEX(input!$A:$DZ,MATCH('2017-18'!$A300,input!$A:$A,0),MATCH('2017-18'!O$2,input!$1:$1,0))</f>
        <v>5.2644089920734606E-3</v>
      </c>
      <c r="P300" s="103">
        <f>INDEX(input!$A:$DZ,MATCH('2017-18'!$A300,input!$A:$A,0),MATCH('2017-18'!P$2,input!$1:$1,0))</f>
        <v>0</v>
      </c>
      <c r="Q300" s="103">
        <f>INDEX(input!$A:$DZ,MATCH('2017-18'!$A300,input!$A:$A,0),MATCH('2017-18'!Q$2,input!$1:$1,0))</f>
        <v>9.1686652204950453E-2</v>
      </c>
      <c r="R300" s="107">
        <f>INDEX(input!$A:$DZ,MATCH('2017-18'!$A300,input!$A:$A,0),MATCH('2017-18'!R$2,input!$1:$1,0))</f>
        <v>11.683653250394746</v>
      </c>
      <c r="S300" s="101">
        <f>INDEX(input!$A:$DZ,MATCH('2017-18'!$A300,input!$A:$A,0),MATCH('2017-18'!S$2,input!$1:$1,0))</f>
        <v>-4.8615206436909304</v>
      </c>
      <c r="W300" s="52"/>
    </row>
    <row r="301" spans="1:23" x14ac:dyDescent="0.25">
      <c r="A301" s="27" t="s">
        <v>563</v>
      </c>
      <c r="B301" s="27" t="str">
        <f>INDEX(input!$A:$DZ,MATCH('2017-18'!$A301,input!$A:$A,0),MATCH('2017-18'!B$2,input!$1:$1,0))</f>
        <v>E3334</v>
      </c>
      <c r="C301" s="27" t="str">
        <f>INDEX(input!$A:$DZ,MATCH('2017-18'!$A301,input!$A:$A,0),MATCH('2017-18'!C$2,input!$1:$1,0))</f>
        <v>E07000189</v>
      </c>
      <c r="E301" s="27" t="str">
        <f>INDEX(input!$A:$DZ,MATCH('2017-18'!$A301,input!$A:$A,0),MATCH('2017-18'!E$2,input!$1:$1,0))</f>
        <v>South Somerset</v>
      </c>
      <c r="F301" s="137">
        <f>INDEX(input!$A:$DZ,MATCH('2017-18'!$A301,input!$A:$A,0),MATCH('2017-18'!F$2,input!$1:$1,0))</f>
        <v>18.895352532508003</v>
      </c>
      <c r="G301" s="106">
        <f>INDEX(input!$A:$DZ,MATCH('2017-18'!$A301,input!$A:$A,0),MATCH('2017-18'!G$2,input!$1:$1,0))</f>
        <v>4.2273238209134307</v>
      </c>
      <c r="H301" s="106">
        <f>INDEX(input!$A:$DZ,MATCH('2017-18'!$A301,input!$A:$A,0),MATCH('2017-18'!H$2,input!$1:$1,0))</f>
        <v>5.1444049741722189E-2</v>
      </c>
      <c r="I301" s="105">
        <f>INDEX(input!$A:$DZ,MATCH('2017-18'!$A301,input!$A:$A,0),MATCH('2017-18'!I$2,input!$1:$1,0))</f>
        <v>9.1175409782999992</v>
      </c>
      <c r="J301" s="111">
        <f>INDEX(input!$A:$DZ,MATCH('2017-18'!$A301,input!$A:$A,0),MATCH('2017-18'!J$2,input!$1:$1,0))</f>
        <v>0</v>
      </c>
      <c r="K301" s="50">
        <f>INDEX(input!$A:$DZ,MATCH('2017-18'!$A301,input!$A:$A,0),MATCH('2017-18'!K$2,input!$1:$1,0))</f>
        <v>0.22307026169999786</v>
      </c>
      <c r="L301" s="106">
        <f>INDEX(input!$A:$DZ,MATCH('2017-18'!$A301,input!$A:$A,0),MATCH('2017-18'!L$2,input!$1:$1,0))</f>
        <v>0</v>
      </c>
      <c r="M301" s="106">
        <f>INDEX(input!$A:$DZ,MATCH('2017-18'!$A301,input!$A:$A,0),MATCH('2017-18'!M$2,input!$1:$1,0))</f>
        <v>0</v>
      </c>
      <c r="N301" s="105">
        <f>INDEX(input!$A:$DZ,MATCH('2017-18'!$A301,input!$A:$A,0),MATCH('2017-18'!N$2,input!$1:$1,0))</f>
        <v>3.8878823604124442</v>
      </c>
      <c r="O301" s="105">
        <f>INDEX(input!$A:$DZ,MATCH('2017-18'!$A301,input!$A:$A,0),MATCH('2017-18'!O$2,input!$1:$1,0))</f>
        <v>8.2154181481292627E-3</v>
      </c>
      <c r="P301" s="103">
        <f>INDEX(input!$A:$DZ,MATCH('2017-18'!$A301,input!$A:$A,0),MATCH('2017-18'!P$2,input!$1:$1,0))</f>
        <v>0.13343798552120154</v>
      </c>
      <c r="Q301" s="103">
        <f>INDEX(input!$A:$DZ,MATCH('2017-18'!$A301,input!$A:$A,0),MATCH('2017-18'!Q$2,input!$1:$1,0))</f>
        <v>5.7020147017056946E-2</v>
      </c>
      <c r="R301" s="107">
        <f>INDEX(input!$A:$DZ,MATCH('2017-18'!$A301,input!$A:$A,0),MATCH('2017-18'!R$2,input!$1:$1,0))</f>
        <v>17.705935021753984</v>
      </c>
      <c r="S301" s="101">
        <f>INDEX(input!$A:$DZ,MATCH('2017-18'!$A301,input!$A:$A,0),MATCH('2017-18'!S$2,input!$1:$1,0))</f>
        <v>-6.2947622104838619</v>
      </c>
      <c r="W301" s="52"/>
    </row>
    <row r="302" spans="1:23" x14ac:dyDescent="0.25">
      <c r="A302" s="27" t="s">
        <v>565</v>
      </c>
      <c r="B302" s="27" t="str">
        <f>INDEX(input!$A:$DZ,MATCH('2017-18'!$A302,input!$A:$A,0),MATCH('2017-18'!B$2,input!$1:$1,0))</f>
        <v>E3435</v>
      </c>
      <c r="C302" s="27" t="str">
        <f>INDEX(input!$A:$DZ,MATCH('2017-18'!$A302,input!$A:$A,0),MATCH('2017-18'!C$2,input!$1:$1,0))</f>
        <v>E07000196</v>
      </c>
      <c r="E302" s="27" t="str">
        <f>INDEX(input!$A:$DZ,MATCH('2017-18'!$A302,input!$A:$A,0),MATCH('2017-18'!E$2,input!$1:$1,0))</f>
        <v>South Staffordshire</v>
      </c>
      <c r="F302" s="137">
        <f>INDEX(input!$A:$DZ,MATCH('2017-18'!$A302,input!$A:$A,0),MATCH('2017-18'!F$2,input!$1:$1,0))</f>
        <v>8.7934204973042895</v>
      </c>
      <c r="G302" s="106">
        <f>INDEX(input!$A:$DZ,MATCH('2017-18'!$A302,input!$A:$A,0),MATCH('2017-18'!G$2,input!$1:$1,0))</f>
        <v>2.8857572642267635</v>
      </c>
      <c r="H302" s="106">
        <f>INDEX(input!$A:$DZ,MATCH('2017-18'!$A302,input!$A:$A,0),MATCH('2017-18'!H$2,input!$1:$1,0))</f>
        <v>3.2935635485596096E-2</v>
      </c>
      <c r="I302" s="105">
        <f>INDEX(input!$A:$DZ,MATCH('2017-18'!$A302,input!$A:$A,0),MATCH('2017-18'!I$2,input!$1:$1,0))</f>
        <v>3.7272881869775998</v>
      </c>
      <c r="J302" s="111">
        <f>INDEX(input!$A:$DZ,MATCH('2017-18'!$A302,input!$A:$A,0),MATCH('2017-18'!J$2,input!$1:$1,0))</f>
        <v>0</v>
      </c>
      <c r="K302" s="50">
        <f>INDEX(input!$A:$DZ,MATCH('2017-18'!$A302,input!$A:$A,0),MATCH('2017-18'!K$2,input!$1:$1,0))</f>
        <v>0.23103085702239989</v>
      </c>
      <c r="L302" s="106">
        <f>INDEX(input!$A:$DZ,MATCH('2017-18'!$A302,input!$A:$A,0),MATCH('2017-18'!L$2,input!$1:$1,0))</f>
        <v>0</v>
      </c>
      <c r="M302" s="106">
        <f>INDEX(input!$A:$DZ,MATCH('2017-18'!$A302,input!$A:$A,0),MATCH('2017-18'!M$2,input!$1:$1,0))</f>
        <v>0</v>
      </c>
      <c r="N302" s="105">
        <f>INDEX(input!$A:$DZ,MATCH('2017-18'!$A302,input!$A:$A,0),MATCH('2017-18'!N$2,input!$1:$1,0))</f>
        <v>1.275860859342222</v>
      </c>
      <c r="O302" s="105">
        <f>INDEX(input!$A:$DZ,MATCH('2017-18'!$A302,input!$A:$A,0),MATCH('2017-18'!O$2,input!$1:$1,0))</f>
        <v>5.2279028606292185E-3</v>
      </c>
      <c r="P302" s="103">
        <f>INDEX(input!$A:$DZ,MATCH('2017-18'!$A302,input!$A:$A,0),MATCH('2017-18'!P$2,input!$1:$1,0))</f>
        <v>0</v>
      </c>
      <c r="Q302" s="103">
        <f>INDEX(input!$A:$DZ,MATCH('2017-18'!$A302,input!$A:$A,0),MATCH('2017-18'!Q$2,input!$1:$1,0))</f>
        <v>0</v>
      </c>
      <c r="R302" s="107">
        <f>INDEX(input!$A:$DZ,MATCH('2017-18'!$A302,input!$A:$A,0),MATCH('2017-18'!R$2,input!$1:$1,0))</f>
        <v>8.15810070591521</v>
      </c>
      <c r="S302" s="101">
        <f>INDEX(input!$A:$DZ,MATCH('2017-18'!$A302,input!$A:$A,0),MATCH('2017-18'!S$2,input!$1:$1,0))</f>
        <v>-7.2249449640653722</v>
      </c>
      <c r="W302" s="52"/>
    </row>
    <row r="303" spans="1:23" x14ac:dyDescent="0.25">
      <c r="A303" s="27" t="s">
        <v>567</v>
      </c>
      <c r="B303" s="27" t="str">
        <f>INDEX(input!$A:$DZ,MATCH('2017-18'!$A303,input!$A:$A,0),MATCH('2017-18'!B$2,input!$1:$1,0))</f>
        <v>E4504</v>
      </c>
      <c r="C303" s="27" t="str">
        <f>INDEX(input!$A:$DZ,MATCH('2017-18'!$A303,input!$A:$A,0),MATCH('2017-18'!C$2,input!$1:$1,0))</f>
        <v>E08000023</v>
      </c>
      <c r="E303" s="27" t="str">
        <f>INDEX(input!$A:$DZ,MATCH('2017-18'!$A303,input!$A:$A,0),MATCH('2017-18'!E$2,input!$1:$1,0))</f>
        <v>South Tyneside</v>
      </c>
      <c r="F303" s="137">
        <f>INDEX(input!$A:$DZ,MATCH('2017-18'!$A303,input!$A:$A,0),MATCH('2017-18'!F$2,input!$1:$1,0))</f>
        <v>131.28194521217253</v>
      </c>
      <c r="G303" s="106">
        <f>INDEX(input!$A:$DZ,MATCH('2017-18'!$A303,input!$A:$A,0),MATCH('2017-18'!G$2,input!$1:$1,0))</f>
        <v>70.866874673082236</v>
      </c>
      <c r="H303" s="106">
        <f>INDEX(input!$A:$DZ,MATCH('2017-18'!$A303,input!$A:$A,0),MATCH('2017-18'!H$2,input!$1:$1,0))</f>
        <v>0.69383631695416415</v>
      </c>
      <c r="I303" s="105">
        <f>INDEX(input!$A:$DZ,MATCH('2017-18'!$A303,input!$A:$A,0),MATCH('2017-18'!I$2,input!$1:$1,0))</f>
        <v>51.643592707095678</v>
      </c>
      <c r="J303" s="111">
        <f>INDEX(input!$A:$DZ,MATCH('2017-18'!$A303,input!$A:$A,0),MATCH('2017-18'!J$2,input!$1:$1,0))</f>
        <v>2.5626082719043271</v>
      </c>
      <c r="K303" s="50">
        <f>INDEX(input!$A:$DZ,MATCH('2017-18'!$A303,input!$A:$A,0),MATCH('2017-18'!K$2,input!$1:$1,0))</f>
        <v>0</v>
      </c>
      <c r="L303" s="106">
        <f>INDEX(input!$A:$DZ,MATCH('2017-18'!$A303,input!$A:$A,0),MATCH('2017-18'!L$2,input!$1:$1,0))</f>
        <v>5.3072787860000163</v>
      </c>
      <c r="M303" s="106">
        <f>INDEX(input!$A:$DZ,MATCH('2017-18'!$A303,input!$A:$A,0),MATCH('2017-18'!M$2,input!$1:$1,0))</f>
        <v>0.91935</v>
      </c>
      <c r="N303" s="105">
        <f>INDEX(input!$A:$DZ,MATCH('2017-18'!$A303,input!$A:$A,0),MATCH('2017-18'!N$2,input!$1:$1,0))</f>
        <v>2.2961570540355556</v>
      </c>
      <c r="O303" s="105">
        <f>INDEX(input!$A:$DZ,MATCH('2017-18'!$A303,input!$A:$A,0),MATCH('2017-18'!O$2,input!$1:$1,0))</f>
        <v>0.1099134589465192</v>
      </c>
      <c r="P303" s="103">
        <f>INDEX(input!$A:$DZ,MATCH('2017-18'!$A303,input!$A:$A,0),MATCH('2017-18'!P$2,input!$1:$1,0))</f>
        <v>0</v>
      </c>
      <c r="Q303" s="103">
        <f>INDEX(input!$A:$DZ,MATCH('2017-18'!$A303,input!$A:$A,0),MATCH('2017-18'!Q$2,input!$1:$1,0))</f>
        <v>0</v>
      </c>
      <c r="R303" s="107">
        <f>INDEX(input!$A:$DZ,MATCH('2017-18'!$A303,input!$A:$A,0),MATCH('2017-18'!R$2,input!$1:$1,0))</f>
        <v>134.39961126801848</v>
      </c>
      <c r="S303" s="101">
        <f>INDEX(input!$A:$DZ,MATCH('2017-18'!$A303,input!$A:$A,0),MATCH('2017-18'!S$2,input!$1:$1,0))</f>
        <v>2.3747866096951231</v>
      </c>
      <c r="W303" s="52"/>
    </row>
    <row r="304" spans="1:23" x14ac:dyDescent="0.25">
      <c r="A304" s="27" t="s">
        <v>569</v>
      </c>
      <c r="B304" s="27" t="str">
        <f>INDEX(input!$A:$DZ,MATCH('2017-18'!$A304,input!$A:$A,0),MATCH('2017-18'!B$2,input!$1:$1,0))</f>
        <v>E6144</v>
      </c>
      <c r="C304" s="27" t="str">
        <f>INDEX(input!$A:$DZ,MATCH('2017-18'!$A304,input!$A:$A,0),MATCH('2017-18'!C$2,input!$1:$1,0))</f>
        <v>E31000042</v>
      </c>
      <c r="E304" s="27" t="str">
        <f>INDEX(input!$A:$DZ,MATCH('2017-18'!$A304,input!$A:$A,0),MATCH('2017-18'!E$2,input!$1:$1,0))</f>
        <v>South Yorkshire Fire</v>
      </c>
      <c r="F304" s="137">
        <f>INDEX(input!$A:$DZ,MATCH('2017-18'!$A304,input!$A:$A,0),MATCH('2017-18'!F$2,input!$1:$1,0))</f>
        <v>50.090203125844369</v>
      </c>
      <c r="G304" s="106">
        <f>INDEX(input!$A:$DZ,MATCH('2017-18'!$A304,input!$A:$A,0),MATCH('2017-18'!G$2,input!$1:$1,0))</f>
        <v>25.059369537313863</v>
      </c>
      <c r="H304" s="106">
        <f>INDEX(input!$A:$DZ,MATCH('2017-18'!$A304,input!$A:$A,0),MATCH('2017-18'!H$2,input!$1:$1,0))</f>
        <v>0.21988176639612581</v>
      </c>
      <c r="I304" s="105">
        <f>INDEX(input!$A:$DZ,MATCH('2017-18'!$A304,input!$A:$A,0),MATCH('2017-18'!I$2,input!$1:$1,0))</f>
        <v>23.682305264000004</v>
      </c>
      <c r="J304" s="111">
        <f>INDEX(input!$A:$DZ,MATCH('2017-18'!$A304,input!$A:$A,0),MATCH('2017-18'!J$2,input!$1:$1,0))</f>
        <v>0</v>
      </c>
      <c r="K304" s="50">
        <f>INDEX(input!$A:$DZ,MATCH('2017-18'!$A304,input!$A:$A,0),MATCH('2017-18'!K$2,input!$1:$1,0))</f>
        <v>0</v>
      </c>
      <c r="L304" s="106">
        <f>INDEX(input!$A:$DZ,MATCH('2017-18'!$A304,input!$A:$A,0),MATCH('2017-18'!L$2,input!$1:$1,0))</f>
        <v>0</v>
      </c>
      <c r="M304" s="106">
        <f>INDEX(input!$A:$DZ,MATCH('2017-18'!$A304,input!$A:$A,0),MATCH('2017-18'!M$2,input!$1:$1,0))</f>
        <v>0</v>
      </c>
      <c r="N304" s="105">
        <f>INDEX(input!$A:$DZ,MATCH('2017-18'!$A304,input!$A:$A,0),MATCH('2017-18'!N$2,input!$1:$1,0))</f>
        <v>0</v>
      </c>
      <c r="O304" s="105">
        <f>INDEX(input!$A:$DZ,MATCH('2017-18'!$A304,input!$A:$A,0),MATCH('2017-18'!O$2,input!$1:$1,0))</f>
        <v>0</v>
      </c>
      <c r="P304" s="103">
        <f>INDEX(input!$A:$DZ,MATCH('2017-18'!$A304,input!$A:$A,0),MATCH('2017-18'!P$2,input!$1:$1,0))</f>
        <v>0</v>
      </c>
      <c r="Q304" s="103">
        <f>INDEX(input!$A:$DZ,MATCH('2017-18'!$A304,input!$A:$A,0),MATCH('2017-18'!Q$2,input!$1:$1,0))</f>
        <v>0</v>
      </c>
      <c r="R304" s="107">
        <f>INDEX(input!$A:$DZ,MATCH('2017-18'!$A304,input!$A:$A,0),MATCH('2017-18'!R$2,input!$1:$1,0))</f>
        <v>48.961556567709991</v>
      </c>
      <c r="S304" s="101">
        <f>INDEX(input!$A:$DZ,MATCH('2017-18'!$A304,input!$A:$A,0),MATCH('2017-18'!S$2,input!$1:$1,0))</f>
        <v>-2.2532281518180652</v>
      </c>
      <c r="W304" s="52"/>
    </row>
    <row r="305" spans="1:23" x14ac:dyDescent="0.25">
      <c r="A305" s="27" t="s">
        <v>571</v>
      </c>
      <c r="B305" s="27" t="str">
        <f>INDEX(input!$A:$DZ,MATCH('2017-18'!$A305,input!$A:$A,0),MATCH('2017-18'!B$2,input!$1:$1,0))</f>
        <v>E1702</v>
      </c>
      <c r="C305" s="27" t="str">
        <f>INDEX(input!$A:$DZ,MATCH('2017-18'!$A305,input!$A:$A,0),MATCH('2017-18'!C$2,input!$1:$1,0))</f>
        <v>E06000045</v>
      </c>
      <c r="E305" s="27" t="str">
        <f>INDEX(input!$A:$DZ,MATCH('2017-18'!$A305,input!$A:$A,0),MATCH('2017-18'!E$2,input!$1:$1,0))</f>
        <v>Southampton</v>
      </c>
      <c r="F305" s="137">
        <f>INDEX(input!$A:$DZ,MATCH('2017-18'!$A305,input!$A:$A,0),MATCH('2017-18'!F$2,input!$1:$1,0))</f>
        <v>171.01562781060497</v>
      </c>
      <c r="G305" s="106">
        <f>INDEX(input!$A:$DZ,MATCH('2017-18'!$A305,input!$A:$A,0),MATCH('2017-18'!G$2,input!$1:$1,0))</f>
        <v>74.941589521872885</v>
      </c>
      <c r="H305" s="106">
        <f>INDEX(input!$A:$DZ,MATCH('2017-18'!$A305,input!$A:$A,0),MATCH('2017-18'!H$2,input!$1:$1,0))</f>
        <v>0.77651744728237015</v>
      </c>
      <c r="I305" s="105">
        <f>INDEX(input!$A:$DZ,MATCH('2017-18'!$A305,input!$A:$A,0),MATCH('2017-18'!I$2,input!$1:$1,0))</f>
        <v>84.26694652459453</v>
      </c>
      <c r="J305" s="111">
        <f>INDEX(input!$A:$DZ,MATCH('2017-18'!$A305,input!$A:$A,0),MATCH('2017-18'!J$2,input!$1:$1,0))</f>
        <v>4.2132254754054843</v>
      </c>
      <c r="K305" s="50">
        <f>INDEX(input!$A:$DZ,MATCH('2017-18'!$A305,input!$A:$A,0),MATCH('2017-18'!K$2,input!$1:$1,0))</f>
        <v>0</v>
      </c>
      <c r="L305" s="106">
        <f>INDEX(input!$A:$DZ,MATCH('2017-18'!$A305,input!$A:$A,0),MATCH('2017-18'!L$2,input!$1:$1,0))</f>
        <v>5.5854719874562626</v>
      </c>
      <c r="M305" s="106">
        <f>INDEX(input!$A:$DZ,MATCH('2017-18'!$A305,input!$A:$A,0),MATCH('2017-18'!M$2,input!$1:$1,0))</f>
        <v>1.1143430000000001</v>
      </c>
      <c r="N305" s="105">
        <f>INDEX(input!$A:$DZ,MATCH('2017-18'!$A305,input!$A:$A,0),MATCH('2017-18'!N$2,input!$1:$1,0))</f>
        <v>5.7763000808177782</v>
      </c>
      <c r="O305" s="105">
        <f>INDEX(input!$A:$DZ,MATCH('2017-18'!$A305,input!$A:$A,0),MATCH('2017-18'!O$2,input!$1:$1,0))</f>
        <v>0.12235597038919402</v>
      </c>
      <c r="P305" s="103">
        <f>INDEX(input!$A:$DZ,MATCH('2017-18'!$A305,input!$A:$A,0),MATCH('2017-18'!P$2,input!$1:$1,0))</f>
        <v>0</v>
      </c>
      <c r="Q305" s="103">
        <f>INDEX(input!$A:$DZ,MATCH('2017-18'!$A305,input!$A:$A,0),MATCH('2017-18'!Q$2,input!$1:$1,0))</f>
        <v>0</v>
      </c>
      <c r="R305" s="107">
        <f>INDEX(input!$A:$DZ,MATCH('2017-18'!$A305,input!$A:$A,0),MATCH('2017-18'!R$2,input!$1:$1,0))</f>
        <v>176.79675000781853</v>
      </c>
      <c r="S305" s="101">
        <f>INDEX(input!$A:$DZ,MATCH('2017-18'!$A305,input!$A:$A,0),MATCH('2017-18'!S$2,input!$1:$1,0))</f>
        <v>3.3804642717307543</v>
      </c>
      <c r="W305" s="52"/>
    </row>
    <row r="306" spans="1:23" x14ac:dyDescent="0.25">
      <c r="A306" s="27" t="s">
        <v>573</v>
      </c>
      <c r="B306" s="27" t="str">
        <f>INDEX(input!$A:$DZ,MATCH('2017-18'!$A306,input!$A:$A,0),MATCH('2017-18'!B$2,input!$1:$1,0))</f>
        <v>E1501</v>
      </c>
      <c r="C306" s="27" t="str">
        <f>INDEX(input!$A:$DZ,MATCH('2017-18'!$A306,input!$A:$A,0),MATCH('2017-18'!C$2,input!$1:$1,0))</f>
        <v>E06000033</v>
      </c>
      <c r="E306" s="27" t="str">
        <f>INDEX(input!$A:$DZ,MATCH('2017-18'!$A306,input!$A:$A,0),MATCH('2017-18'!E$2,input!$1:$1,0))</f>
        <v>Southend-on-Sea</v>
      </c>
      <c r="F306" s="137">
        <f>INDEX(input!$A:$DZ,MATCH('2017-18'!$A306,input!$A:$A,0),MATCH('2017-18'!F$2,input!$1:$1,0))</f>
        <v>123.9789682182616</v>
      </c>
      <c r="G306" s="106">
        <f>INDEX(input!$A:$DZ,MATCH('2017-18'!$A306,input!$A:$A,0),MATCH('2017-18'!G$2,input!$1:$1,0))</f>
        <v>47.64178888407335</v>
      </c>
      <c r="H306" s="106">
        <f>INDEX(input!$A:$DZ,MATCH('2017-18'!$A306,input!$A:$A,0),MATCH('2017-18'!H$2,input!$1:$1,0))</f>
        <v>0.49511367229858794</v>
      </c>
      <c r="I306" s="105">
        <f>INDEX(input!$A:$DZ,MATCH('2017-18'!$A306,input!$A:$A,0),MATCH('2017-18'!I$2,input!$1:$1,0))</f>
        <v>68.652794123256399</v>
      </c>
      <c r="J306" s="111">
        <f>INDEX(input!$A:$DZ,MATCH('2017-18'!$A306,input!$A:$A,0),MATCH('2017-18'!J$2,input!$1:$1,0))</f>
        <v>3.4014724207435996</v>
      </c>
      <c r="K306" s="50">
        <f>INDEX(input!$A:$DZ,MATCH('2017-18'!$A306,input!$A:$A,0),MATCH('2017-18'!K$2,input!$1:$1,0))</f>
        <v>0</v>
      </c>
      <c r="L306" s="106">
        <f>INDEX(input!$A:$DZ,MATCH('2017-18'!$A306,input!$A:$A,0),MATCH('2017-18'!L$2,input!$1:$1,0))</f>
        <v>3.9886300004556929</v>
      </c>
      <c r="M306" s="106">
        <f>INDEX(input!$A:$DZ,MATCH('2017-18'!$A306,input!$A:$A,0),MATCH('2017-18'!M$2,input!$1:$1,0))</f>
        <v>0.82768200000000003</v>
      </c>
      <c r="N306" s="105">
        <f>INDEX(input!$A:$DZ,MATCH('2017-18'!$A306,input!$A:$A,0),MATCH('2017-18'!N$2,input!$1:$1,0))</f>
        <v>2.0325130033333334</v>
      </c>
      <c r="O306" s="105">
        <f>INDEX(input!$A:$DZ,MATCH('2017-18'!$A306,input!$A:$A,0),MATCH('2017-18'!O$2,input!$1:$1,0))</f>
        <v>7.8015135447460526E-2</v>
      </c>
      <c r="P306" s="103">
        <f>INDEX(input!$A:$DZ,MATCH('2017-18'!$A306,input!$A:$A,0),MATCH('2017-18'!P$2,input!$1:$1,0))</f>
        <v>0</v>
      </c>
      <c r="Q306" s="103">
        <f>INDEX(input!$A:$DZ,MATCH('2017-18'!$A306,input!$A:$A,0),MATCH('2017-18'!Q$2,input!$1:$1,0))</f>
        <v>0</v>
      </c>
      <c r="R306" s="107">
        <f>INDEX(input!$A:$DZ,MATCH('2017-18'!$A306,input!$A:$A,0),MATCH('2017-18'!R$2,input!$1:$1,0))</f>
        <v>127.11800923960843</v>
      </c>
      <c r="S306" s="101">
        <f>INDEX(input!$A:$DZ,MATCH('2017-18'!$A306,input!$A:$A,0),MATCH('2017-18'!S$2,input!$1:$1,0))</f>
        <v>2.5319141354851693</v>
      </c>
      <c r="W306" s="52"/>
    </row>
    <row r="307" spans="1:23" x14ac:dyDescent="0.25">
      <c r="A307" s="27" t="s">
        <v>575</v>
      </c>
      <c r="B307" s="27" t="str">
        <f>INDEX(input!$A:$DZ,MATCH('2017-18'!$A307,input!$A:$A,0),MATCH('2017-18'!B$2,input!$1:$1,0))</f>
        <v>E5019</v>
      </c>
      <c r="C307" s="27" t="str">
        <f>INDEX(input!$A:$DZ,MATCH('2017-18'!$A307,input!$A:$A,0),MATCH('2017-18'!C$2,input!$1:$1,0))</f>
        <v>E09000028</v>
      </c>
      <c r="E307" s="27" t="str">
        <f>INDEX(input!$A:$DZ,MATCH('2017-18'!$A307,input!$A:$A,0),MATCH('2017-18'!E$2,input!$1:$1,0))</f>
        <v>Southwark</v>
      </c>
      <c r="F307" s="137">
        <f>INDEX(input!$A:$DZ,MATCH('2017-18'!$A307,input!$A:$A,0),MATCH('2017-18'!F$2,input!$1:$1,0))</f>
        <v>282.50364952136641</v>
      </c>
      <c r="G307" s="106">
        <f>INDEX(input!$A:$DZ,MATCH('2017-18'!$A307,input!$A:$A,0),MATCH('2017-18'!G$2,input!$1:$1,0))</f>
        <v>165.99618451367314</v>
      </c>
      <c r="H307" s="106">
        <f>INDEX(input!$A:$DZ,MATCH('2017-18'!$A307,input!$A:$A,0),MATCH('2017-18'!H$2,input!$1:$1,0))</f>
        <v>1.6254183374228239</v>
      </c>
      <c r="I307" s="105">
        <f>INDEX(input!$A:$DZ,MATCH('2017-18'!$A307,input!$A:$A,0),MATCH('2017-18'!I$2,input!$1:$1,0))</f>
        <v>89.252964021137117</v>
      </c>
      <c r="J307" s="111">
        <f>INDEX(input!$A:$DZ,MATCH('2017-18'!$A307,input!$A:$A,0),MATCH('2017-18'!J$2,input!$1:$1,0))</f>
        <v>4.4624978188628699</v>
      </c>
      <c r="K307" s="50">
        <f>INDEX(input!$A:$DZ,MATCH('2017-18'!$A307,input!$A:$A,0),MATCH('2017-18'!K$2,input!$1:$1,0))</f>
        <v>0</v>
      </c>
      <c r="L307" s="106">
        <f>INDEX(input!$A:$DZ,MATCH('2017-18'!$A307,input!$A:$A,0),MATCH('2017-18'!L$2,input!$1:$1,0))</f>
        <v>9.1294726417246199</v>
      </c>
      <c r="M307" s="106">
        <f>INDEX(input!$A:$DZ,MATCH('2017-18'!$A307,input!$A:$A,0),MATCH('2017-18'!M$2,input!$1:$1,0))</f>
        <v>1.577666</v>
      </c>
      <c r="N307" s="105">
        <f>INDEX(input!$A:$DZ,MATCH('2017-18'!$A307,input!$A:$A,0),MATCH('2017-18'!N$2,input!$1:$1,0))</f>
        <v>12.791120742088887</v>
      </c>
      <c r="O307" s="105">
        <f>INDEX(input!$A:$DZ,MATCH('2017-18'!$A307,input!$A:$A,0),MATCH('2017-18'!O$2,input!$1:$1,0))</f>
        <v>0.25705640227586846</v>
      </c>
      <c r="P307" s="103">
        <f>INDEX(input!$A:$DZ,MATCH('2017-18'!$A307,input!$A:$A,0),MATCH('2017-18'!P$2,input!$1:$1,0))</f>
        <v>0</v>
      </c>
      <c r="Q307" s="103">
        <f>INDEX(input!$A:$DZ,MATCH('2017-18'!$A307,input!$A:$A,0),MATCH('2017-18'!Q$2,input!$1:$1,0))</f>
        <v>0</v>
      </c>
      <c r="R307" s="107">
        <f>INDEX(input!$A:$DZ,MATCH('2017-18'!$A307,input!$A:$A,0),MATCH('2017-18'!R$2,input!$1:$1,0))</f>
        <v>285.09238047718537</v>
      </c>
      <c r="S307" s="101">
        <f>INDEX(input!$A:$DZ,MATCH('2017-18'!$A307,input!$A:$A,0),MATCH('2017-18'!S$2,input!$1:$1,0))</f>
        <v>0.91635310205899767</v>
      </c>
      <c r="W307" s="52"/>
    </row>
    <row r="308" spans="1:23" x14ac:dyDescent="0.25">
      <c r="A308" s="27" t="s">
        <v>577</v>
      </c>
      <c r="B308" s="27" t="str">
        <f>INDEX(input!$A:$DZ,MATCH('2017-18'!$A308,input!$A:$A,0),MATCH('2017-18'!B$2,input!$1:$1,0))</f>
        <v>E3637</v>
      </c>
      <c r="C308" s="27" t="str">
        <f>INDEX(input!$A:$DZ,MATCH('2017-18'!$A308,input!$A:$A,0),MATCH('2017-18'!C$2,input!$1:$1,0))</f>
        <v>E07000213</v>
      </c>
      <c r="E308" s="27" t="str">
        <f>INDEX(input!$A:$DZ,MATCH('2017-18'!$A308,input!$A:$A,0),MATCH('2017-18'!E$2,input!$1:$1,0))</f>
        <v>Spelthorne</v>
      </c>
      <c r="F308" s="137">
        <f>INDEX(input!$A:$DZ,MATCH('2017-18'!$A308,input!$A:$A,0),MATCH('2017-18'!F$2,input!$1:$1,0))</f>
        <v>11.551422085386731</v>
      </c>
      <c r="G308" s="106">
        <f>INDEX(input!$A:$DZ,MATCH('2017-18'!$A308,input!$A:$A,0),MATCH('2017-18'!G$2,input!$1:$1,0))</f>
        <v>1.8013089560149158</v>
      </c>
      <c r="H308" s="106">
        <f>INDEX(input!$A:$DZ,MATCH('2017-18'!$A308,input!$A:$A,0),MATCH('2017-18'!H$2,input!$1:$1,0))</f>
        <v>2.7058289038850668E-2</v>
      </c>
      <c r="I308" s="105">
        <f>INDEX(input!$A:$DZ,MATCH('2017-18'!$A308,input!$A:$A,0),MATCH('2017-18'!I$2,input!$1:$1,0))</f>
        <v>7.3852637773535985</v>
      </c>
      <c r="J308" s="111">
        <f>INDEX(input!$A:$DZ,MATCH('2017-18'!$A308,input!$A:$A,0),MATCH('2017-18'!J$2,input!$1:$1,0))</f>
        <v>0</v>
      </c>
      <c r="K308" s="50">
        <f>INDEX(input!$A:$DZ,MATCH('2017-18'!$A308,input!$A:$A,0),MATCH('2017-18'!K$2,input!$1:$1,0))</f>
        <v>0.10230720664640001</v>
      </c>
      <c r="L308" s="106">
        <f>INDEX(input!$A:$DZ,MATCH('2017-18'!$A308,input!$A:$A,0),MATCH('2017-18'!L$2,input!$1:$1,0))</f>
        <v>0</v>
      </c>
      <c r="M308" s="106">
        <f>INDEX(input!$A:$DZ,MATCH('2017-18'!$A308,input!$A:$A,0),MATCH('2017-18'!M$2,input!$1:$1,0))</f>
        <v>0</v>
      </c>
      <c r="N308" s="105">
        <f>INDEX(input!$A:$DZ,MATCH('2017-18'!$A308,input!$A:$A,0),MATCH('2017-18'!N$2,input!$1:$1,0))</f>
        <v>1.5308944966968887</v>
      </c>
      <c r="O308" s="105">
        <f>INDEX(input!$A:$DZ,MATCH('2017-18'!$A308,input!$A:$A,0),MATCH('2017-18'!O$2,input!$1:$1,0))</f>
        <v>4.2635786536483764E-3</v>
      </c>
      <c r="P308" s="103">
        <f>INDEX(input!$A:$DZ,MATCH('2017-18'!$A308,input!$A:$A,0),MATCH('2017-18'!P$2,input!$1:$1,0))</f>
        <v>0</v>
      </c>
      <c r="Q308" s="103">
        <f>INDEX(input!$A:$DZ,MATCH('2017-18'!$A308,input!$A:$A,0),MATCH('2017-18'!Q$2,input!$1:$1,0))</f>
        <v>9.7702657166132606E-2</v>
      </c>
      <c r="R308" s="107">
        <f>INDEX(input!$A:$DZ,MATCH('2017-18'!$A308,input!$A:$A,0),MATCH('2017-18'!R$2,input!$1:$1,0))</f>
        <v>10.948798961570436</v>
      </c>
      <c r="S308" s="101">
        <f>INDEX(input!$A:$DZ,MATCH('2017-18'!$A308,input!$A:$A,0),MATCH('2017-18'!S$2,input!$1:$1,0))</f>
        <v>-5.2168738996963064</v>
      </c>
      <c r="W308" s="52"/>
    </row>
    <row r="309" spans="1:23" x14ac:dyDescent="0.25">
      <c r="A309" s="27" t="s">
        <v>579</v>
      </c>
      <c r="B309" s="27" t="str">
        <f>INDEX(input!$A:$DZ,MATCH('2017-18'!$A309,input!$A:$A,0),MATCH('2017-18'!B$2,input!$1:$1,0))</f>
        <v>E1936</v>
      </c>
      <c r="C309" s="27" t="str">
        <f>INDEX(input!$A:$DZ,MATCH('2017-18'!$A309,input!$A:$A,0),MATCH('2017-18'!C$2,input!$1:$1,0))</f>
        <v>E07000240</v>
      </c>
      <c r="E309" s="27" t="str">
        <f>INDEX(input!$A:$DZ,MATCH('2017-18'!$A309,input!$A:$A,0),MATCH('2017-18'!E$2,input!$1:$1,0))</f>
        <v>St Albans</v>
      </c>
      <c r="F309" s="137">
        <f>INDEX(input!$A:$DZ,MATCH('2017-18'!$A309,input!$A:$A,0),MATCH('2017-18'!F$2,input!$1:$1,0))</f>
        <v>17.27581740073126</v>
      </c>
      <c r="G309" s="106">
        <f>INDEX(input!$A:$DZ,MATCH('2017-18'!$A309,input!$A:$A,0),MATCH('2017-18'!G$2,input!$1:$1,0))</f>
        <v>2.5132283602568135</v>
      </c>
      <c r="H309" s="106">
        <f>INDEX(input!$A:$DZ,MATCH('2017-18'!$A309,input!$A:$A,0),MATCH('2017-18'!H$2,input!$1:$1,0))</f>
        <v>3.5421647128699857E-2</v>
      </c>
      <c r="I309" s="105">
        <f>INDEX(input!$A:$DZ,MATCH('2017-18'!$A309,input!$A:$A,0),MATCH('2017-18'!I$2,input!$1:$1,0))</f>
        <v>10.396827112</v>
      </c>
      <c r="J309" s="111">
        <f>INDEX(input!$A:$DZ,MATCH('2017-18'!$A309,input!$A:$A,0),MATCH('2017-18'!J$2,input!$1:$1,0))</f>
        <v>0</v>
      </c>
      <c r="K309" s="50">
        <f>INDEX(input!$A:$DZ,MATCH('2017-18'!$A309,input!$A:$A,0),MATCH('2017-18'!K$2,input!$1:$1,0))</f>
        <v>0</v>
      </c>
      <c r="L309" s="106">
        <f>INDEX(input!$A:$DZ,MATCH('2017-18'!$A309,input!$A:$A,0),MATCH('2017-18'!L$2,input!$1:$1,0))</f>
        <v>0</v>
      </c>
      <c r="M309" s="106">
        <f>INDEX(input!$A:$DZ,MATCH('2017-18'!$A309,input!$A:$A,0),MATCH('2017-18'!M$2,input!$1:$1,0))</f>
        <v>0</v>
      </c>
      <c r="N309" s="105">
        <f>INDEX(input!$A:$DZ,MATCH('2017-18'!$A309,input!$A:$A,0),MATCH('2017-18'!N$2,input!$1:$1,0))</f>
        <v>2.7244538751644445</v>
      </c>
      <c r="O309" s="105">
        <f>INDEX(input!$A:$DZ,MATCH('2017-18'!$A309,input!$A:$A,0),MATCH('2017-18'!O$2,input!$1:$1,0))</f>
        <v>5.6872975892780136E-3</v>
      </c>
      <c r="P309" s="103">
        <f>INDEX(input!$A:$DZ,MATCH('2017-18'!$A309,input!$A:$A,0),MATCH('2017-18'!P$2,input!$1:$1,0))</f>
        <v>0</v>
      </c>
      <c r="Q309" s="103">
        <f>INDEX(input!$A:$DZ,MATCH('2017-18'!$A309,input!$A:$A,0),MATCH('2017-18'!Q$2,input!$1:$1,0))</f>
        <v>0.16912928825580495</v>
      </c>
      <c r="R309" s="107">
        <f>INDEX(input!$A:$DZ,MATCH('2017-18'!$A309,input!$A:$A,0),MATCH('2017-18'!R$2,input!$1:$1,0))</f>
        <v>15.844747580395039</v>
      </c>
      <c r="S309" s="101">
        <f>INDEX(input!$A:$DZ,MATCH('2017-18'!$A309,input!$A:$A,0),MATCH('2017-18'!S$2,input!$1:$1,0))</f>
        <v>-8.2836591007013354</v>
      </c>
      <c r="W309" s="52"/>
    </row>
    <row r="310" spans="1:23" x14ac:dyDescent="0.25">
      <c r="A310" s="27" t="s">
        <v>581</v>
      </c>
      <c r="B310" s="27" t="str">
        <f>INDEX(input!$A:$DZ,MATCH('2017-18'!$A310,input!$A:$A,0),MATCH('2017-18'!B$2,input!$1:$1,0))</f>
        <v>E3535</v>
      </c>
      <c r="C310" s="27" t="str">
        <f>INDEX(input!$A:$DZ,MATCH('2017-18'!$A310,input!$A:$A,0),MATCH('2017-18'!C$2,input!$1:$1,0))</f>
        <v>E07000204</v>
      </c>
      <c r="E310" s="27" t="str">
        <f>INDEX(input!$A:$DZ,MATCH('2017-18'!$A310,input!$A:$A,0),MATCH('2017-18'!E$2,input!$1:$1,0))</f>
        <v>St Edmundsbury</v>
      </c>
      <c r="F310" s="137">
        <f>INDEX(input!$A:$DZ,MATCH('2017-18'!$A310,input!$A:$A,0),MATCH('2017-18'!F$2,input!$1:$1,0))</f>
        <v>11.824436165451122</v>
      </c>
      <c r="G310" s="106">
        <f>INDEX(input!$A:$DZ,MATCH('2017-18'!$A310,input!$A:$A,0),MATCH('2017-18'!G$2,input!$1:$1,0))</f>
        <v>2.8741049033831101</v>
      </c>
      <c r="H310" s="106">
        <f>INDEX(input!$A:$DZ,MATCH('2017-18'!$A310,input!$A:$A,0),MATCH('2017-18'!H$2,input!$1:$1,0))</f>
        <v>3.5345674398533165E-2</v>
      </c>
      <c r="I310" s="105">
        <f>INDEX(input!$A:$DZ,MATCH('2017-18'!$A310,input!$A:$A,0),MATCH('2017-18'!I$2,input!$1:$1,0))</f>
        <v>6.6046297680000023</v>
      </c>
      <c r="J310" s="111">
        <f>INDEX(input!$A:$DZ,MATCH('2017-18'!$A310,input!$A:$A,0),MATCH('2017-18'!J$2,input!$1:$1,0))</f>
        <v>0</v>
      </c>
      <c r="K310" s="50">
        <f>INDEX(input!$A:$DZ,MATCH('2017-18'!$A310,input!$A:$A,0),MATCH('2017-18'!K$2,input!$1:$1,0))</f>
        <v>0</v>
      </c>
      <c r="L310" s="106">
        <f>INDEX(input!$A:$DZ,MATCH('2017-18'!$A310,input!$A:$A,0),MATCH('2017-18'!L$2,input!$1:$1,0))</f>
        <v>0</v>
      </c>
      <c r="M310" s="106">
        <f>INDEX(input!$A:$DZ,MATCH('2017-18'!$A310,input!$A:$A,0),MATCH('2017-18'!M$2,input!$1:$1,0))</f>
        <v>0</v>
      </c>
      <c r="N310" s="105">
        <f>INDEX(input!$A:$DZ,MATCH('2017-18'!$A310,input!$A:$A,0),MATCH('2017-18'!N$2,input!$1:$1,0))</f>
        <v>1.553046591729778</v>
      </c>
      <c r="O310" s="105">
        <f>INDEX(input!$A:$DZ,MATCH('2017-18'!$A310,input!$A:$A,0),MATCH('2017-18'!O$2,input!$1:$1,0))</f>
        <v>5.6538139260751763E-3</v>
      </c>
      <c r="P310" s="103">
        <f>INDEX(input!$A:$DZ,MATCH('2017-18'!$A310,input!$A:$A,0),MATCH('2017-18'!P$2,input!$1:$1,0))</f>
        <v>0.12119851375398433</v>
      </c>
      <c r="Q310" s="103">
        <f>INDEX(input!$A:$DZ,MATCH('2017-18'!$A310,input!$A:$A,0),MATCH('2017-18'!Q$2,input!$1:$1,0))</f>
        <v>5.0346033674523019E-2</v>
      </c>
      <c r="R310" s="107">
        <f>INDEX(input!$A:$DZ,MATCH('2017-18'!$A310,input!$A:$A,0),MATCH('2017-18'!R$2,input!$1:$1,0))</f>
        <v>11.244325298866006</v>
      </c>
      <c r="S310" s="101">
        <f>INDEX(input!$A:$DZ,MATCH('2017-18'!$A310,input!$A:$A,0),MATCH('2017-18'!S$2,input!$1:$1,0))</f>
        <v>-4.9060340676547192</v>
      </c>
      <c r="W310" s="52"/>
    </row>
    <row r="311" spans="1:23" x14ac:dyDescent="0.25">
      <c r="A311" s="27" t="s">
        <v>583</v>
      </c>
      <c r="B311" s="27" t="str">
        <f>INDEX(input!$A:$DZ,MATCH('2017-18'!$A311,input!$A:$A,0),MATCH('2017-18'!B$2,input!$1:$1,0))</f>
        <v>E4303</v>
      </c>
      <c r="C311" s="27" t="str">
        <f>INDEX(input!$A:$DZ,MATCH('2017-18'!$A311,input!$A:$A,0),MATCH('2017-18'!C$2,input!$1:$1,0))</f>
        <v>E08000013</v>
      </c>
      <c r="E311" s="27" t="str">
        <f>INDEX(input!$A:$DZ,MATCH('2017-18'!$A311,input!$A:$A,0),MATCH('2017-18'!E$2,input!$1:$1,0))</f>
        <v>St. Helens</v>
      </c>
      <c r="F311" s="137">
        <f>INDEX(input!$A:$DZ,MATCH('2017-18'!$A311,input!$A:$A,0),MATCH('2017-18'!F$2,input!$1:$1,0))</f>
        <v>136.20099839845932</v>
      </c>
      <c r="G311" s="106">
        <f>INDEX(input!$A:$DZ,MATCH('2017-18'!$A311,input!$A:$A,0),MATCH('2017-18'!G$2,input!$1:$1,0))</f>
        <v>63.808770726107625</v>
      </c>
      <c r="H311" s="106">
        <f>INDEX(input!$A:$DZ,MATCH('2017-18'!$A311,input!$A:$A,0),MATCH('2017-18'!H$2,input!$1:$1,0))</f>
        <v>0.64838406051948438</v>
      </c>
      <c r="I311" s="105">
        <f>INDEX(input!$A:$DZ,MATCH('2017-18'!$A311,input!$A:$A,0),MATCH('2017-18'!I$2,input!$1:$1,0))</f>
        <v>62.954549371108754</v>
      </c>
      <c r="J311" s="111">
        <f>INDEX(input!$A:$DZ,MATCH('2017-18'!$A311,input!$A:$A,0),MATCH('2017-18'!J$2,input!$1:$1,0))</f>
        <v>3.1224842288912313</v>
      </c>
      <c r="K311" s="50">
        <f>INDEX(input!$A:$DZ,MATCH('2017-18'!$A311,input!$A:$A,0),MATCH('2017-18'!K$2,input!$1:$1,0))</f>
        <v>0</v>
      </c>
      <c r="L311" s="106">
        <f>INDEX(input!$A:$DZ,MATCH('2017-18'!$A311,input!$A:$A,0),MATCH('2017-18'!L$2,input!$1:$1,0))</f>
        <v>5.3046467708532026</v>
      </c>
      <c r="M311" s="106">
        <f>INDEX(input!$A:$DZ,MATCH('2017-18'!$A311,input!$A:$A,0),MATCH('2017-18'!M$2,input!$1:$1,0))</f>
        <v>0.96715799999999996</v>
      </c>
      <c r="N311" s="105">
        <f>INDEX(input!$A:$DZ,MATCH('2017-18'!$A311,input!$A:$A,0),MATCH('2017-18'!N$2,input!$1:$1,0))</f>
        <v>3.2042297394311108</v>
      </c>
      <c r="O311" s="105">
        <f>INDEX(input!$A:$DZ,MATCH('2017-18'!$A311,input!$A:$A,0),MATCH('2017-18'!O$2,input!$1:$1,0))</f>
        <v>0.10282933814062883</v>
      </c>
      <c r="P311" s="103">
        <f>INDEX(input!$A:$DZ,MATCH('2017-18'!$A311,input!$A:$A,0),MATCH('2017-18'!P$2,input!$1:$1,0))</f>
        <v>0</v>
      </c>
      <c r="Q311" s="103">
        <f>INDEX(input!$A:$DZ,MATCH('2017-18'!$A311,input!$A:$A,0),MATCH('2017-18'!Q$2,input!$1:$1,0))</f>
        <v>0</v>
      </c>
      <c r="R311" s="107">
        <f>INDEX(input!$A:$DZ,MATCH('2017-18'!$A311,input!$A:$A,0),MATCH('2017-18'!R$2,input!$1:$1,0))</f>
        <v>140.11305223505204</v>
      </c>
      <c r="S311" s="101">
        <f>INDEX(input!$A:$DZ,MATCH('2017-18'!$A311,input!$A:$A,0),MATCH('2017-18'!S$2,input!$1:$1,0))</f>
        <v>2.8722651688263934</v>
      </c>
      <c r="W311" s="52"/>
    </row>
    <row r="312" spans="1:23" x14ac:dyDescent="0.25">
      <c r="A312" s="27" t="s">
        <v>584</v>
      </c>
      <c r="B312" s="27" t="str">
        <f>INDEX(input!$A:$DZ,MATCH('2017-18'!$A312,input!$A:$A,0),MATCH('2017-18'!B$2,input!$1:$1,0))</f>
        <v>E3436</v>
      </c>
      <c r="C312" s="27" t="str">
        <f>INDEX(input!$A:$DZ,MATCH('2017-18'!$A312,input!$A:$A,0),MATCH('2017-18'!C$2,input!$1:$1,0))</f>
        <v>E07000197</v>
      </c>
      <c r="E312" s="27" t="str">
        <f>INDEX(input!$A:$DZ,MATCH('2017-18'!$A312,input!$A:$A,0),MATCH('2017-18'!E$2,input!$1:$1,0))</f>
        <v>Stafford</v>
      </c>
      <c r="F312" s="137">
        <f>INDEX(input!$A:$DZ,MATCH('2017-18'!$A312,input!$A:$A,0),MATCH('2017-18'!F$2,input!$1:$1,0))</f>
        <v>13.112558979452578</v>
      </c>
      <c r="G312" s="106">
        <f>INDEX(input!$A:$DZ,MATCH('2017-18'!$A312,input!$A:$A,0),MATCH('2017-18'!G$2,input!$1:$1,0))</f>
        <v>3.2558723605328086</v>
      </c>
      <c r="H312" s="106">
        <f>INDEX(input!$A:$DZ,MATCH('2017-18'!$A312,input!$A:$A,0),MATCH('2017-18'!H$2,input!$1:$1,0))</f>
        <v>3.9621162629339964E-2</v>
      </c>
      <c r="I312" s="105">
        <f>INDEX(input!$A:$DZ,MATCH('2017-18'!$A312,input!$A:$A,0),MATCH('2017-18'!I$2,input!$1:$1,0))</f>
        <v>6.8343329540000006</v>
      </c>
      <c r="J312" s="111">
        <f>INDEX(input!$A:$DZ,MATCH('2017-18'!$A312,input!$A:$A,0),MATCH('2017-18'!J$2,input!$1:$1,0))</f>
        <v>0</v>
      </c>
      <c r="K312" s="50">
        <f>INDEX(input!$A:$DZ,MATCH('2017-18'!$A312,input!$A:$A,0),MATCH('2017-18'!K$2,input!$1:$1,0))</f>
        <v>0</v>
      </c>
      <c r="L312" s="106">
        <f>INDEX(input!$A:$DZ,MATCH('2017-18'!$A312,input!$A:$A,0),MATCH('2017-18'!L$2,input!$1:$1,0))</f>
        <v>0</v>
      </c>
      <c r="M312" s="106">
        <f>INDEX(input!$A:$DZ,MATCH('2017-18'!$A312,input!$A:$A,0),MATCH('2017-18'!M$2,input!$1:$1,0))</f>
        <v>0</v>
      </c>
      <c r="N312" s="105">
        <f>INDEX(input!$A:$DZ,MATCH('2017-18'!$A312,input!$A:$A,0),MATCH('2017-18'!N$2,input!$1:$1,0))</f>
        <v>2.7720607545813332</v>
      </c>
      <c r="O312" s="105">
        <f>INDEX(input!$A:$DZ,MATCH('2017-18'!$A312,input!$A:$A,0),MATCH('2017-18'!O$2,input!$1:$1,0))</f>
        <v>6.3133252495829731E-3</v>
      </c>
      <c r="P312" s="103">
        <f>INDEX(input!$A:$DZ,MATCH('2017-18'!$A312,input!$A:$A,0),MATCH('2017-18'!P$2,input!$1:$1,0))</f>
        <v>2.0176394713925419E-2</v>
      </c>
      <c r="Q312" s="103">
        <f>INDEX(input!$A:$DZ,MATCH('2017-18'!$A312,input!$A:$A,0),MATCH('2017-18'!Q$2,input!$1:$1,0))</f>
        <v>4.3027161481155117E-2</v>
      </c>
      <c r="R312" s="107">
        <f>INDEX(input!$A:$DZ,MATCH('2017-18'!$A312,input!$A:$A,0),MATCH('2017-18'!R$2,input!$1:$1,0))</f>
        <v>12.971404113188147</v>
      </c>
      <c r="S312" s="101">
        <f>INDEX(input!$A:$DZ,MATCH('2017-18'!$A312,input!$A:$A,0),MATCH('2017-18'!S$2,input!$1:$1,0))</f>
        <v>-1.0764860351486161</v>
      </c>
      <c r="W312" s="52"/>
    </row>
    <row r="313" spans="1:23" x14ac:dyDescent="0.25">
      <c r="A313" s="27" t="s">
        <v>586</v>
      </c>
      <c r="B313" s="27" t="str">
        <f>INDEX(input!$A:$DZ,MATCH('2017-18'!$A313,input!$A:$A,0),MATCH('2017-18'!B$2,input!$1:$1,0))</f>
        <v>E3421</v>
      </c>
      <c r="C313" s="27" t="str">
        <f>INDEX(input!$A:$DZ,MATCH('2017-18'!$A313,input!$A:$A,0),MATCH('2017-18'!C$2,input!$1:$1,0))</f>
        <v>E10000028</v>
      </c>
      <c r="E313" s="27" t="str">
        <f>INDEX(input!$A:$DZ,MATCH('2017-18'!$A313,input!$A:$A,0),MATCH('2017-18'!E$2,input!$1:$1,0))</f>
        <v>Staffordshire</v>
      </c>
      <c r="F313" s="137">
        <f>INDEX(input!$A:$DZ,MATCH('2017-18'!$A313,input!$A:$A,0),MATCH('2017-18'!F$2,input!$1:$1,0))</f>
        <v>458.53609723566387</v>
      </c>
      <c r="G313" s="106">
        <f>INDEX(input!$A:$DZ,MATCH('2017-18'!$A313,input!$A:$A,0),MATCH('2017-18'!G$2,input!$1:$1,0))</f>
        <v>135.18716740030374</v>
      </c>
      <c r="H313" s="106">
        <f>INDEX(input!$A:$DZ,MATCH('2017-18'!$A313,input!$A:$A,0),MATCH('2017-18'!H$2,input!$1:$1,0))</f>
        <v>1.4195274620385052</v>
      </c>
      <c r="I313" s="105">
        <f>INDEX(input!$A:$DZ,MATCH('2017-18'!$A313,input!$A:$A,0),MATCH('2017-18'!I$2,input!$1:$1,0))</f>
        <v>298.0356482914832</v>
      </c>
      <c r="J313" s="111">
        <f>INDEX(input!$A:$DZ,MATCH('2017-18'!$A313,input!$A:$A,0),MATCH('2017-18'!J$2,input!$1:$1,0))</f>
        <v>14.790204152516782</v>
      </c>
      <c r="K313" s="50">
        <f>INDEX(input!$A:$DZ,MATCH('2017-18'!$A313,input!$A:$A,0),MATCH('2017-18'!K$2,input!$1:$1,0))</f>
        <v>0</v>
      </c>
      <c r="L313" s="106">
        <f>INDEX(input!$A:$DZ,MATCH('2017-18'!$A313,input!$A:$A,0),MATCH('2017-18'!L$2,input!$1:$1,0))</f>
        <v>16.822168057198272</v>
      </c>
      <c r="M313" s="106">
        <f>INDEX(input!$A:$DZ,MATCH('2017-18'!$A313,input!$A:$A,0),MATCH('2017-18'!M$2,input!$1:$1,0))</f>
        <v>3.5577909999999999</v>
      </c>
      <c r="N313" s="105">
        <f>INDEX(input!$A:$DZ,MATCH('2017-18'!$A313,input!$A:$A,0),MATCH('2017-18'!N$2,input!$1:$1,0))</f>
        <v>2.8680440184195555</v>
      </c>
      <c r="O313" s="105">
        <f>INDEX(input!$A:$DZ,MATCH('2017-18'!$A313,input!$A:$A,0),MATCH('2017-18'!O$2,input!$1:$1,0))</f>
        <v>0.22669368315318145</v>
      </c>
      <c r="P313" s="103">
        <f>INDEX(input!$A:$DZ,MATCH('2017-18'!$A313,input!$A:$A,0),MATCH('2017-18'!P$2,input!$1:$1,0))</f>
        <v>0</v>
      </c>
      <c r="Q313" s="103">
        <f>INDEX(input!$A:$DZ,MATCH('2017-18'!$A313,input!$A:$A,0),MATCH('2017-18'!Q$2,input!$1:$1,0))</f>
        <v>2.7923234826973289</v>
      </c>
      <c r="R313" s="107">
        <f>INDEX(input!$A:$DZ,MATCH('2017-18'!$A313,input!$A:$A,0),MATCH('2017-18'!R$2,input!$1:$1,0))</f>
        <v>475.69956754781055</v>
      </c>
      <c r="S313" s="101">
        <f>INDEX(input!$A:$DZ,MATCH('2017-18'!$A313,input!$A:$A,0),MATCH('2017-18'!S$2,input!$1:$1,0))</f>
        <v>3.7431012336037517</v>
      </c>
      <c r="W313" s="52"/>
    </row>
    <row r="314" spans="1:23" x14ac:dyDescent="0.25">
      <c r="A314" s="27" t="s">
        <v>588</v>
      </c>
      <c r="B314" s="27" t="str">
        <f>INDEX(input!$A:$DZ,MATCH('2017-18'!$A314,input!$A:$A,0),MATCH('2017-18'!B$2,input!$1:$1,0))</f>
        <v>E6134</v>
      </c>
      <c r="C314" s="27" t="str">
        <f>INDEX(input!$A:$DZ,MATCH('2017-18'!$A314,input!$A:$A,0),MATCH('2017-18'!C$2,input!$1:$1,0))</f>
        <v>E31000033</v>
      </c>
      <c r="E314" s="27" t="str">
        <f>INDEX(input!$A:$DZ,MATCH('2017-18'!$A314,input!$A:$A,0),MATCH('2017-18'!E$2,input!$1:$1,0))</f>
        <v>Staffordshire Fire</v>
      </c>
      <c r="F314" s="137">
        <f>INDEX(input!$A:$DZ,MATCH('2017-18'!$A314,input!$A:$A,0),MATCH('2017-18'!F$2,input!$1:$1,0))</f>
        <v>40.214315184613483</v>
      </c>
      <c r="G314" s="106">
        <f>INDEX(input!$A:$DZ,MATCH('2017-18'!$A314,input!$A:$A,0),MATCH('2017-18'!G$2,input!$1:$1,0))</f>
        <v>15.202735341324363</v>
      </c>
      <c r="H314" s="106">
        <f>INDEX(input!$A:$DZ,MATCH('2017-18'!$A314,input!$A:$A,0),MATCH('2017-18'!H$2,input!$1:$1,0))</f>
        <v>0.13493275594597326</v>
      </c>
      <c r="I314" s="105">
        <f>INDEX(input!$A:$DZ,MATCH('2017-18'!$A314,input!$A:$A,0),MATCH('2017-18'!I$2,input!$1:$1,0))</f>
        <v>24.029332768000003</v>
      </c>
      <c r="J314" s="111">
        <f>INDEX(input!$A:$DZ,MATCH('2017-18'!$A314,input!$A:$A,0),MATCH('2017-18'!J$2,input!$1:$1,0))</f>
        <v>0</v>
      </c>
      <c r="K314" s="50">
        <f>INDEX(input!$A:$DZ,MATCH('2017-18'!$A314,input!$A:$A,0),MATCH('2017-18'!K$2,input!$1:$1,0))</f>
        <v>0</v>
      </c>
      <c r="L314" s="106">
        <f>INDEX(input!$A:$DZ,MATCH('2017-18'!$A314,input!$A:$A,0),MATCH('2017-18'!L$2,input!$1:$1,0))</f>
        <v>0</v>
      </c>
      <c r="M314" s="106">
        <f>INDEX(input!$A:$DZ,MATCH('2017-18'!$A314,input!$A:$A,0),MATCH('2017-18'!M$2,input!$1:$1,0))</f>
        <v>0</v>
      </c>
      <c r="N314" s="105">
        <f>INDEX(input!$A:$DZ,MATCH('2017-18'!$A314,input!$A:$A,0),MATCH('2017-18'!N$2,input!$1:$1,0))</f>
        <v>0</v>
      </c>
      <c r="O314" s="105">
        <f>INDEX(input!$A:$DZ,MATCH('2017-18'!$A314,input!$A:$A,0),MATCH('2017-18'!O$2,input!$1:$1,0))</f>
        <v>0</v>
      </c>
      <c r="P314" s="103">
        <f>INDEX(input!$A:$DZ,MATCH('2017-18'!$A314,input!$A:$A,0),MATCH('2017-18'!P$2,input!$1:$1,0))</f>
        <v>0</v>
      </c>
      <c r="Q314" s="103">
        <f>INDEX(input!$A:$DZ,MATCH('2017-18'!$A314,input!$A:$A,0),MATCH('2017-18'!Q$2,input!$1:$1,0))</f>
        <v>4.6847644130742237E-2</v>
      </c>
      <c r="R314" s="107">
        <f>INDEX(input!$A:$DZ,MATCH('2017-18'!$A314,input!$A:$A,0),MATCH('2017-18'!R$2,input!$1:$1,0))</f>
        <v>39.413848509401078</v>
      </c>
      <c r="S314" s="101">
        <f>INDEX(input!$A:$DZ,MATCH('2017-18'!$A314,input!$A:$A,0),MATCH('2017-18'!S$2,input!$1:$1,0))</f>
        <v>-1.9905018189111834</v>
      </c>
      <c r="W314" s="52"/>
    </row>
    <row r="315" spans="1:23" x14ac:dyDescent="0.25">
      <c r="A315" s="27" t="s">
        <v>590</v>
      </c>
      <c r="B315" s="27" t="str">
        <f>INDEX(input!$A:$DZ,MATCH('2017-18'!$A315,input!$A:$A,0),MATCH('2017-18'!B$2,input!$1:$1,0))</f>
        <v>E3437</v>
      </c>
      <c r="C315" s="27" t="str">
        <f>INDEX(input!$A:$DZ,MATCH('2017-18'!$A315,input!$A:$A,0),MATCH('2017-18'!C$2,input!$1:$1,0))</f>
        <v>E07000198</v>
      </c>
      <c r="E315" s="27" t="str">
        <f>INDEX(input!$A:$DZ,MATCH('2017-18'!$A315,input!$A:$A,0),MATCH('2017-18'!E$2,input!$1:$1,0))</f>
        <v>Staffordshire Moorlands</v>
      </c>
      <c r="F315" s="137">
        <f>INDEX(input!$A:$DZ,MATCH('2017-18'!$A315,input!$A:$A,0),MATCH('2017-18'!F$2,input!$1:$1,0))</f>
        <v>9.9062322541328918</v>
      </c>
      <c r="G315" s="106">
        <f>INDEX(input!$A:$DZ,MATCH('2017-18'!$A315,input!$A:$A,0),MATCH('2017-18'!G$2,input!$1:$1,0))</f>
        <v>3.1404469457299187</v>
      </c>
      <c r="H315" s="106">
        <f>INDEX(input!$A:$DZ,MATCH('2017-18'!$A315,input!$A:$A,0),MATCH('2017-18'!H$2,input!$1:$1,0))</f>
        <v>3.6787541791098485E-2</v>
      </c>
      <c r="I315" s="105">
        <f>INDEX(input!$A:$DZ,MATCH('2017-18'!$A315,input!$A:$A,0),MATCH('2017-18'!I$2,input!$1:$1,0))</f>
        <v>5.0279826000000005</v>
      </c>
      <c r="J315" s="111">
        <f>INDEX(input!$A:$DZ,MATCH('2017-18'!$A315,input!$A:$A,0),MATCH('2017-18'!J$2,input!$1:$1,0))</f>
        <v>0</v>
      </c>
      <c r="K315" s="50">
        <f>INDEX(input!$A:$DZ,MATCH('2017-18'!$A315,input!$A:$A,0),MATCH('2017-18'!K$2,input!$1:$1,0))</f>
        <v>0</v>
      </c>
      <c r="L315" s="106">
        <f>INDEX(input!$A:$DZ,MATCH('2017-18'!$A315,input!$A:$A,0),MATCH('2017-18'!L$2,input!$1:$1,0))</f>
        <v>0</v>
      </c>
      <c r="M315" s="106">
        <f>INDEX(input!$A:$DZ,MATCH('2017-18'!$A315,input!$A:$A,0),MATCH('2017-18'!M$2,input!$1:$1,0))</f>
        <v>0</v>
      </c>
      <c r="N315" s="105">
        <f>INDEX(input!$A:$DZ,MATCH('2017-18'!$A315,input!$A:$A,0),MATCH('2017-18'!N$2,input!$1:$1,0))</f>
        <v>0.94557088364088904</v>
      </c>
      <c r="O315" s="105">
        <f>INDEX(input!$A:$DZ,MATCH('2017-18'!$A315,input!$A:$A,0),MATCH('2017-18'!O$2,input!$1:$1,0))</f>
        <v>5.8563740833173002E-3</v>
      </c>
      <c r="P315" s="103">
        <f>INDEX(input!$A:$DZ,MATCH('2017-18'!$A315,input!$A:$A,0),MATCH('2017-18'!P$2,input!$1:$1,0))</f>
        <v>4.8510909617695469E-2</v>
      </c>
      <c r="Q315" s="103">
        <f>INDEX(input!$A:$DZ,MATCH('2017-18'!$A315,input!$A:$A,0),MATCH('2017-18'!Q$2,input!$1:$1,0))</f>
        <v>4.7781047887637384E-3</v>
      </c>
      <c r="R315" s="107">
        <f>INDEX(input!$A:$DZ,MATCH('2017-18'!$A315,input!$A:$A,0),MATCH('2017-18'!R$2,input!$1:$1,0))</f>
        <v>9.2099333596516821</v>
      </c>
      <c r="S315" s="101">
        <f>INDEX(input!$A:$DZ,MATCH('2017-18'!$A315,input!$A:$A,0),MATCH('2017-18'!S$2,input!$1:$1,0))</f>
        <v>-7.0288973306749547</v>
      </c>
      <c r="W315" s="52"/>
    </row>
    <row r="316" spans="1:23" x14ac:dyDescent="0.25">
      <c r="A316" s="27" t="s">
        <v>592</v>
      </c>
      <c r="B316" s="27" t="str">
        <f>INDEX(input!$A:$DZ,MATCH('2017-18'!$A316,input!$A:$A,0),MATCH('2017-18'!B$2,input!$1:$1,0))</f>
        <v>E1937</v>
      </c>
      <c r="C316" s="27" t="str">
        <f>INDEX(input!$A:$DZ,MATCH('2017-18'!$A316,input!$A:$A,0),MATCH('2017-18'!C$2,input!$1:$1,0))</f>
        <v>E07000243</v>
      </c>
      <c r="E316" s="27" t="str">
        <f>INDEX(input!$A:$DZ,MATCH('2017-18'!$A316,input!$A:$A,0),MATCH('2017-18'!E$2,input!$1:$1,0))</f>
        <v>Stevenage</v>
      </c>
      <c r="F316" s="137">
        <f>INDEX(input!$A:$DZ,MATCH('2017-18'!$A316,input!$A:$A,0),MATCH('2017-18'!F$2,input!$1:$1,0))</f>
        <v>10.183042811664922</v>
      </c>
      <c r="G316" s="106">
        <f>INDEX(input!$A:$DZ,MATCH('2017-18'!$A316,input!$A:$A,0),MATCH('2017-18'!G$2,input!$1:$1,0))</f>
        <v>3.0922860965481442</v>
      </c>
      <c r="H316" s="106">
        <f>INDEX(input!$A:$DZ,MATCH('2017-18'!$A316,input!$A:$A,0),MATCH('2017-18'!H$2,input!$1:$1,0))</f>
        <v>3.6086315296197588E-2</v>
      </c>
      <c r="I316" s="105">
        <f>INDEX(input!$A:$DZ,MATCH('2017-18'!$A316,input!$A:$A,0),MATCH('2017-18'!I$2,input!$1:$1,0))</f>
        <v>5.2358756861808002</v>
      </c>
      <c r="J316" s="111">
        <f>INDEX(input!$A:$DZ,MATCH('2017-18'!$A316,input!$A:$A,0),MATCH('2017-18'!J$2,input!$1:$1,0))</f>
        <v>0</v>
      </c>
      <c r="K316" s="50">
        <f>INDEX(input!$A:$DZ,MATCH('2017-18'!$A316,input!$A:$A,0),MATCH('2017-18'!K$2,input!$1:$1,0))</f>
        <v>6.3635565819199991E-2</v>
      </c>
      <c r="L316" s="106">
        <f>INDEX(input!$A:$DZ,MATCH('2017-18'!$A316,input!$A:$A,0),MATCH('2017-18'!L$2,input!$1:$1,0))</f>
        <v>0</v>
      </c>
      <c r="M316" s="106">
        <f>INDEX(input!$A:$DZ,MATCH('2017-18'!$A316,input!$A:$A,0),MATCH('2017-18'!M$2,input!$1:$1,0))</f>
        <v>0</v>
      </c>
      <c r="N316" s="105">
        <f>INDEX(input!$A:$DZ,MATCH('2017-18'!$A316,input!$A:$A,0),MATCH('2017-18'!N$2,input!$1:$1,0))</f>
        <v>1.2479930135537778</v>
      </c>
      <c r="O316" s="105">
        <f>INDEX(input!$A:$DZ,MATCH('2017-18'!$A316,input!$A:$A,0),MATCH('2017-18'!O$2,input!$1:$1,0))</f>
        <v>5.7415502838823896E-3</v>
      </c>
      <c r="P316" s="103">
        <f>INDEX(input!$A:$DZ,MATCH('2017-18'!$A316,input!$A:$A,0),MATCH('2017-18'!P$2,input!$1:$1,0))</f>
        <v>0</v>
      </c>
      <c r="Q316" s="103">
        <f>INDEX(input!$A:$DZ,MATCH('2017-18'!$A316,input!$A:$A,0),MATCH('2017-18'!Q$2,input!$1:$1,0))</f>
        <v>6.5699203311817026E-3</v>
      </c>
      <c r="R316" s="107">
        <f>INDEX(input!$A:$DZ,MATCH('2017-18'!$A316,input!$A:$A,0),MATCH('2017-18'!R$2,input!$1:$1,0))</f>
        <v>9.6881881480131842</v>
      </c>
      <c r="S316" s="101">
        <f>INDEX(input!$A:$DZ,MATCH('2017-18'!$A316,input!$A:$A,0),MATCH('2017-18'!S$2,input!$1:$1,0))</f>
        <v>-4.8595952389090424</v>
      </c>
      <c r="W316" s="52"/>
    </row>
    <row r="317" spans="1:23" x14ac:dyDescent="0.25">
      <c r="A317" s="27" t="s">
        <v>594</v>
      </c>
      <c r="B317" s="27" t="str">
        <f>INDEX(input!$A:$DZ,MATCH('2017-18'!$A317,input!$A:$A,0),MATCH('2017-18'!B$2,input!$1:$1,0))</f>
        <v>E4207</v>
      </c>
      <c r="C317" s="27" t="str">
        <f>INDEX(input!$A:$DZ,MATCH('2017-18'!$A317,input!$A:$A,0),MATCH('2017-18'!C$2,input!$1:$1,0))</f>
        <v>E08000007</v>
      </c>
      <c r="E317" s="27" t="str">
        <f>INDEX(input!$A:$DZ,MATCH('2017-18'!$A317,input!$A:$A,0),MATCH('2017-18'!E$2,input!$1:$1,0))</f>
        <v>Stockport</v>
      </c>
      <c r="F317" s="137">
        <f>INDEX(input!$A:$DZ,MATCH('2017-18'!$A317,input!$A:$A,0),MATCH('2017-18'!F$2,input!$1:$1,0))</f>
        <v>208.61979285597261</v>
      </c>
      <c r="G317" s="106">
        <f>INDEX(input!$A:$DZ,MATCH('2017-18'!$A317,input!$A:$A,0),MATCH('2017-18'!G$2,input!$1:$1,0))</f>
        <v>62.023498964981897</v>
      </c>
      <c r="H317" s="106">
        <f>INDEX(input!$A:$DZ,MATCH('2017-18'!$A317,input!$A:$A,0),MATCH('2017-18'!H$2,input!$1:$1,0))</f>
        <v>0.67216298036633748</v>
      </c>
      <c r="I317" s="105">
        <f>INDEX(input!$A:$DZ,MATCH('2017-18'!$A317,input!$A:$A,0),MATCH('2017-18'!I$2,input!$1:$1,0))</f>
        <v>134.23259789854262</v>
      </c>
      <c r="J317" s="111">
        <f>INDEX(input!$A:$DZ,MATCH('2017-18'!$A317,input!$A:$A,0),MATCH('2017-18'!J$2,input!$1:$1,0))</f>
        <v>6.6639776224573852</v>
      </c>
      <c r="K317" s="50">
        <f>INDEX(input!$A:$DZ,MATCH('2017-18'!$A317,input!$A:$A,0),MATCH('2017-18'!K$2,input!$1:$1,0))</f>
        <v>0</v>
      </c>
      <c r="L317" s="106">
        <f>INDEX(input!$A:$DZ,MATCH('2017-18'!$A317,input!$A:$A,0),MATCH('2017-18'!L$2,input!$1:$1,0))</f>
        <v>5.1110756951424818</v>
      </c>
      <c r="M317" s="106">
        <f>INDEX(input!$A:$DZ,MATCH('2017-18'!$A317,input!$A:$A,0),MATCH('2017-18'!M$2,input!$1:$1,0))</f>
        <v>1.2889489999999999</v>
      </c>
      <c r="N317" s="105">
        <f>INDEX(input!$A:$DZ,MATCH('2017-18'!$A317,input!$A:$A,0),MATCH('2017-18'!N$2,input!$1:$1,0))</f>
        <v>2.6433868611111109</v>
      </c>
      <c r="O317" s="105">
        <f>INDEX(input!$A:$DZ,MATCH('2017-18'!$A317,input!$A:$A,0),MATCH('2017-18'!O$2,input!$1:$1,0))</f>
        <v>0.10591282141856241</v>
      </c>
      <c r="P317" s="103">
        <f>INDEX(input!$A:$DZ,MATCH('2017-18'!$A317,input!$A:$A,0),MATCH('2017-18'!P$2,input!$1:$1,0))</f>
        <v>0</v>
      </c>
      <c r="Q317" s="103">
        <f>INDEX(input!$A:$DZ,MATCH('2017-18'!$A317,input!$A:$A,0),MATCH('2017-18'!Q$2,input!$1:$1,0))</f>
        <v>1.0094438819179563</v>
      </c>
      <c r="R317" s="107">
        <f>INDEX(input!$A:$DZ,MATCH('2017-18'!$A317,input!$A:$A,0),MATCH('2017-18'!R$2,input!$1:$1,0))</f>
        <v>213.75100572593831</v>
      </c>
      <c r="S317" s="101">
        <f>INDEX(input!$A:$DZ,MATCH('2017-18'!$A317,input!$A:$A,0),MATCH('2017-18'!S$2,input!$1:$1,0))</f>
        <v>2.4596002132492689</v>
      </c>
      <c r="W317" s="52"/>
    </row>
    <row r="318" spans="1:23" x14ac:dyDescent="0.25">
      <c r="A318" s="27" t="s">
        <v>595</v>
      </c>
      <c r="B318" s="27" t="str">
        <f>INDEX(input!$A:$DZ,MATCH('2017-18'!$A318,input!$A:$A,0),MATCH('2017-18'!B$2,input!$1:$1,0))</f>
        <v>E0704</v>
      </c>
      <c r="C318" s="27" t="str">
        <f>INDEX(input!$A:$DZ,MATCH('2017-18'!$A318,input!$A:$A,0),MATCH('2017-18'!C$2,input!$1:$1,0))</f>
        <v>E06000004</v>
      </c>
      <c r="E318" s="27" t="str">
        <f>INDEX(input!$A:$DZ,MATCH('2017-18'!$A318,input!$A:$A,0),MATCH('2017-18'!E$2,input!$1:$1,0))</f>
        <v>Stockton-on-Tees</v>
      </c>
      <c r="F318" s="137">
        <f>INDEX(input!$A:$DZ,MATCH('2017-18'!$A318,input!$A:$A,0),MATCH('2017-18'!F$2,input!$1:$1,0))</f>
        <v>137.75494441251305</v>
      </c>
      <c r="G318" s="106">
        <f>INDEX(input!$A:$DZ,MATCH('2017-18'!$A318,input!$A:$A,0),MATCH('2017-18'!G$2,input!$1:$1,0))</f>
        <v>51.694547846055684</v>
      </c>
      <c r="H318" s="106">
        <f>INDEX(input!$A:$DZ,MATCH('2017-18'!$A318,input!$A:$A,0),MATCH('2017-18'!H$2,input!$1:$1,0))</f>
        <v>0.55649464558206696</v>
      </c>
      <c r="I318" s="105">
        <f>INDEX(input!$A:$DZ,MATCH('2017-18'!$A318,input!$A:$A,0),MATCH('2017-18'!I$2,input!$1:$1,0))</f>
        <v>75.464558892489549</v>
      </c>
      <c r="J318" s="111">
        <f>INDEX(input!$A:$DZ,MATCH('2017-18'!$A318,input!$A:$A,0),MATCH('2017-18'!J$2,input!$1:$1,0))</f>
        <v>3.746183391510427</v>
      </c>
      <c r="K318" s="50">
        <f>INDEX(input!$A:$DZ,MATCH('2017-18'!$A318,input!$A:$A,0),MATCH('2017-18'!K$2,input!$1:$1,0))</f>
        <v>0</v>
      </c>
      <c r="L318" s="106">
        <f>INDEX(input!$A:$DZ,MATCH('2017-18'!$A318,input!$A:$A,0),MATCH('2017-18'!L$2,input!$1:$1,0))</f>
        <v>3.8039880429568833</v>
      </c>
      <c r="M318" s="106">
        <f>INDEX(input!$A:$DZ,MATCH('2017-18'!$A318,input!$A:$A,0),MATCH('2017-18'!M$2,input!$1:$1,0))</f>
        <v>0.84901499999999996</v>
      </c>
      <c r="N318" s="105">
        <f>INDEX(input!$A:$DZ,MATCH('2017-18'!$A318,input!$A:$A,0),MATCH('2017-18'!N$2,input!$1:$1,0))</f>
        <v>3.6510322002488889</v>
      </c>
      <c r="O318" s="105">
        <f>INDEX(input!$A:$DZ,MATCH('2017-18'!$A318,input!$A:$A,0),MATCH('2017-18'!O$2,input!$1:$1,0))</f>
        <v>8.7686944594592114E-2</v>
      </c>
      <c r="P318" s="103">
        <f>INDEX(input!$A:$DZ,MATCH('2017-18'!$A318,input!$A:$A,0),MATCH('2017-18'!P$2,input!$1:$1,0))</f>
        <v>0</v>
      </c>
      <c r="Q318" s="103">
        <f>INDEX(input!$A:$DZ,MATCH('2017-18'!$A318,input!$A:$A,0),MATCH('2017-18'!Q$2,input!$1:$1,0))</f>
        <v>0</v>
      </c>
      <c r="R318" s="107">
        <f>INDEX(input!$A:$DZ,MATCH('2017-18'!$A318,input!$A:$A,0),MATCH('2017-18'!R$2,input!$1:$1,0))</f>
        <v>139.85350696343812</v>
      </c>
      <c r="S318" s="101">
        <f>INDEX(input!$A:$DZ,MATCH('2017-18'!$A318,input!$A:$A,0),MATCH('2017-18'!S$2,input!$1:$1,0))</f>
        <v>1.5234027060697208</v>
      </c>
      <c r="W318" s="52"/>
    </row>
    <row r="319" spans="1:23" x14ac:dyDescent="0.25">
      <c r="A319" s="27" t="s">
        <v>597</v>
      </c>
      <c r="B319" s="27" t="str">
        <f>INDEX(input!$A:$DZ,MATCH('2017-18'!$A319,input!$A:$A,0),MATCH('2017-18'!B$2,input!$1:$1,0))</f>
        <v>E3401</v>
      </c>
      <c r="C319" s="27" t="str">
        <f>INDEX(input!$A:$DZ,MATCH('2017-18'!$A319,input!$A:$A,0),MATCH('2017-18'!C$2,input!$1:$1,0))</f>
        <v>E06000021</v>
      </c>
      <c r="E319" s="27" t="str">
        <f>INDEX(input!$A:$DZ,MATCH('2017-18'!$A319,input!$A:$A,0),MATCH('2017-18'!E$2,input!$1:$1,0))</f>
        <v>Stoke-on-Trent</v>
      </c>
      <c r="F319" s="137">
        <f>INDEX(input!$A:$DZ,MATCH('2017-18'!$A319,input!$A:$A,0),MATCH('2017-18'!F$2,input!$1:$1,0))</f>
        <v>191.09893686712209</v>
      </c>
      <c r="G319" s="106">
        <f>INDEX(input!$A:$DZ,MATCH('2017-18'!$A319,input!$A:$A,0),MATCH('2017-18'!G$2,input!$1:$1,0))</f>
        <v>105.80852906571275</v>
      </c>
      <c r="H319" s="106">
        <f>INDEX(input!$A:$DZ,MATCH('2017-18'!$A319,input!$A:$A,0),MATCH('2017-18'!H$2,input!$1:$1,0))</f>
        <v>1.0221937621785415</v>
      </c>
      <c r="I319" s="105">
        <f>INDEX(input!$A:$DZ,MATCH('2017-18'!$A319,input!$A:$A,0),MATCH('2017-18'!I$2,input!$1:$1,0))</f>
        <v>74.101047032000011</v>
      </c>
      <c r="J319" s="111">
        <f>INDEX(input!$A:$DZ,MATCH('2017-18'!$A319,input!$A:$A,0),MATCH('2017-18'!J$2,input!$1:$1,0))</f>
        <v>1.4674029999999851</v>
      </c>
      <c r="K319" s="50">
        <f>INDEX(input!$A:$DZ,MATCH('2017-18'!$A319,input!$A:$A,0),MATCH('2017-18'!K$2,input!$1:$1,0))</f>
        <v>0</v>
      </c>
      <c r="L319" s="106">
        <f>INDEX(input!$A:$DZ,MATCH('2017-18'!$A319,input!$A:$A,0),MATCH('2017-18'!L$2,input!$1:$1,0))</f>
        <v>7.7589639967175055</v>
      </c>
      <c r="M319" s="106">
        <f>INDEX(input!$A:$DZ,MATCH('2017-18'!$A319,input!$A:$A,0),MATCH('2017-18'!M$2,input!$1:$1,0))</f>
        <v>1.337847</v>
      </c>
      <c r="N319" s="105">
        <f>INDEX(input!$A:$DZ,MATCH('2017-18'!$A319,input!$A:$A,0),MATCH('2017-18'!N$2,input!$1:$1,0))</f>
        <v>2.3265320482666665</v>
      </c>
      <c r="O319" s="105">
        <f>INDEX(input!$A:$DZ,MATCH('2017-18'!$A319,input!$A:$A,0),MATCH('2017-18'!O$2,input!$1:$1,0))</f>
        <v>0.16192293181572115</v>
      </c>
      <c r="P319" s="103">
        <f>INDEX(input!$A:$DZ,MATCH('2017-18'!$A319,input!$A:$A,0),MATCH('2017-18'!P$2,input!$1:$1,0))</f>
        <v>0</v>
      </c>
      <c r="Q319" s="103">
        <f>INDEX(input!$A:$DZ,MATCH('2017-18'!$A319,input!$A:$A,0),MATCH('2017-18'!Q$2,input!$1:$1,0))</f>
        <v>0</v>
      </c>
      <c r="R319" s="107">
        <f>INDEX(input!$A:$DZ,MATCH('2017-18'!$A319,input!$A:$A,0),MATCH('2017-18'!R$2,input!$1:$1,0))</f>
        <v>193.98443883669114</v>
      </c>
      <c r="S319" s="101">
        <f>INDEX(input!$A:$DZ,MATCH('2017-18'!$A319,input!$A:$A,0),MATCH('2017-18'!S$2,input!$1:$1,0))</f>
        <v>1.5099518693688196</v>
      </c>
      <c r="W319" s="52"/>
    </row>
    <row r="320" spans="1:23" x14ac:dyDescent="0.25">
      <c r="A320" s="27" t="s">
        <v>599</v>
      </c>
      <c r="B320" s="27" t="str">
        <f>INDEX(input!$A:$DZ,MATCH('2017-18'!$A320,input!$A:$A,0),MATCH('2017-18'!B$2,input!$1:$1,0))</f>
        <v>E3734</v>
      </c>
      <c r="C320" s="27" t="str">
        <f>INDEX(input!$A:$DZ,MATCH('2017-18'!$A320,input!$A:$A,0),MATCH('2017-18'!C$2,input!$1:$1,0))</f>
        <v>E07000221</v>
      </c>
      <c r="E320" s="27" t="str">
        <f>INDEX(input!$A:$DZ,MATCH('2017-18'!$A320,input!$A:$A,0),MATCH('2017-18'!E$2,input!$1:$1,0))</f>
        <v>Stratford-on-Avon</v>
      </c>
      <c r="F320" s="137">
        <f>INDEX(input!$A:$DZ,MATCH('2017-18'!$A320,input!$A:$A,0),MATCH('2017-18'!F$2,input!$1:$1,0))</f>
        <v>13.56691605131614</v>
      </c>
      <c r="G320" s="106">
        <f>INDEX(input!$A:$DZ,MATCH('2017-18'!$A320,input!$A:$A,0),MATCH('2017-18'!G$2,input!$1:$1,0))</f>
        <v>2.7984372364617118</v>
      </c>
      <c r="H320" s="106">
        <f>INDEX(input!$A:$DZ,MATCH('2017-18'!$A320,input!$A:$A,0),MATCH('2017-18'!H$2,input!$1:$1,0))</f>
        <v>3.4655063487224497E-2</v>
      </c>
      <c r="I320" s="105">
        <f>INDEX(input!$A:$DZ,MATCH('2017-18'!$A320,input!$A:$A,0),MATCH('2017-18'!I$2,input!$1:$1,0))</f>
        <v>6.9892649340307544</v>
      </c>
      <c r="J320" s="111">
        <f>INDEX(input!$A:$DZ,MATCH('2017-18'!$A320,input!$A:$A,0),MATCH('2017-18'!J$2,input!$1:$1,0))</f>
        <v>0</v>
      </c>
      <c r="K320" s="50">
        <f>INDEX(input!$A:$DZ,MATCH('2017-18'!$A320,input!$A:$A,0),MATCH('2017-18'!K$2,input!$1:$1,0))</f>
        <v>0.1305159379692446</v>
      </c>
      <c r="L320" s="106">
        <f>INDEX(input!$A:$DZ,MATCH('2017-18'!$A320,input!$A:$A,0),MATCH('2017-18'!L$2,input!$1:$1,0))</f>
        <v>0</v>
      </c>
      <c r="M320" s="106">
        <f>INDEX(input!$A:$DZ,MATCH('2017-18'!$A320,input!$A:$A,0),MATCH('2017-18'!M$2,input!$1:$1,0))</f>
        <v>0</v>
      </c>
      <c r="N320" s="105">
        <f>INDEX(input!$A:$DZ,MATCH('2017-18'!$A320,input!$A:$A,0),MATCH('2017-18'!N$2,input!$1:$1,0))</f>
        <v>3.3233811456995555</v>
      </c>
      <c r="O320" s="105">
        <f>INDEX(input!$A:$DZ,MATCH('2017-18'!$A320,input!$A:$A,0),MATCH('2017-18'!O$2,input!$1:$1,0))</f>
        <v>5.5607754455095429E-3</v>
      </c>
      <c r="P320" s="103">
        <f>INDEX(input!$A:$DZ,MATCH('2017-18'!$A320,input!$A:$A,0),MATCH('2017-18'!P$2,input!$1:$1,0))</f>
        <v>0.24003058850401343</v>
      </c>
      <c r="Q320" s="103">
        <f>INDEX(input!$A:$DZ,MATCH('2017-18'!$A320,input!$A:$A,0),MATCH('2017-18'!Q$2,input!$1:$1,0))</f>
        <v>6.1227554536398394E-2</v>
      </c>
      <c r="R320" s="107">
        <f>INDEX(input!$A:$DZ,MATCH('2017-18'!$A320,input!$A:$A,0),MATCH('2017-18'!R$2,input!$1:$1,0))</f>
        <v>13.583073236134412</v>
      </c>
      <c r="S320" s="101">
        <f>INDEX(input!$A:$DZ,MATCH('2017-18'!$A320,input!$A:$A,0),MATCH('2017-18'!S$2,input!$1:$1,0))</f>
        <v>0.11909253921198459</v>
      </c>
      <c r="W320" s="52"/>
    </row>
    <row r="321" spans="1:23" x14ac:dyDescent="0.25">
      <c r="A321" s="27" t="s">
        <v>601</v>
      </c>
      <c r="B321" s="27" t="str">
        <f>INDEX(input!$A:$DZ,MATCH('2017-18'!$A321,input!$A:$A,0),MATCH('2017-18'!B$2,input!$1:$1,0))</f>
        <v>E1635</v>
      </c>
      <c r="C321" s="27" t="str">
        <f>INDEX(input!$A:$DZ,MATCH('2017-18'!$A321,input!$A:$A,0),MATCH('2017-18'!C$2,input!$1:$1,0))</f>
        <v>E07000082</v>
      </c>
      <c r="E321" s="27" t="str">
        <f>INDEX(input!$A:$DZ,MATCH('2017-18'!$A321,input!$A:$A,0),MATCH('2017-18'!E$2,input!$1:$1,0))</f>
        <v>Stroud</v>
      </c>
      <c r="F321" s="137">
        <f>INDEX(input!$A:$DZ,MATCH('2017-18'!$A321,input!$A:$A,0),MATCH('2017-18'!F$2,input!$1:$1,0))</f>
        <v>14.700492153378681</v>
      </c>
      <c r="G321" s="106">
        <f>INDEX(input!$A:$DZ,MATCH('2017-18'!$A321,input!$A:$A,0),MATCH('2017-18'!G$2,input!$1:$1,0))</f>
        <v>2.6534160947982692</v>
      </c>
      <c r="H321" s="106">
        <f>INDEX(input!$A:$DZ,MATCH('2017-18'!$A321,input!$A:$A,0),MATCH('2017-18'!H$2,input!$1:$1,0))</f>
        <v>3.4651598002080314E-2</v>
      </c>
      <c r="I321" s="105">
        <f>INDEX(input!$A:$DZ,MATCH('2017-18'!$A321,input!$A:$A,0),MATCH('2017-18'!I$2,input!$1:$1,0))</f>
        <v>8.3034339759000009</v>
      </c>
      <c r="J321" s="111">
        <f>INDEX(input!$A:$DZ,MATCH('2017-18'!$A321,input!$A:$A,0),MATCH('2017-18'!J$2,input!$1:$1,0))</f>
        <v>0</v>
      </c>
      <c r="K321" s="50">
        <f>INDEX(input!$A:$DZ,MATCH('2017-18'!$A321,input!$A:$A,0),MATCH('2017-18'!K$2,input!$1:$1,0))</f>
        <v>5.0684069100000513E-2</v>
      </c>
      <c r="L321" s="106">
        <f>INDEX(input!$A:$DZ,MATCH('2017-18'!$A321,input!$A:$A,0),MATCH('2017-18'!L$2,input!$1:$1,0))</f>
        <v>0</v>
      </c>
      <c r="M321" s="106">
        <f>INDEX(input!$A:$DZ,MATCH('2017-18'!$A321,input!$A:$A,0),MATCH('2017-18'!M$2,input!$1:$1,0))</f>
        <v>0</v>
      </c>
      <c r="N321" s="105">
        <f>INDEX(input!$A:$DZ,MATCH('2017-18'!$A321,input!$A:$A,0),MATCH('2017-18'!N$2,input!$1:$1,0))</f>
        <v>2.7183459268053332</v>
      </c>
      <c r="O321" s="105">
        <f>INDEX(input!$A:$DZ,MATCH('2017-18'!$A321,input!$A:$A,0),MATCH('2017-18'!O$2,input!$1:$1,0))</f>
        <v>5.5423648697641636E-3</v>
      </c>
      <c r="P321" s="103">
        <f>INDEX(input!$A:$DZ,MATCH('2017-18'!$A321,input!$A:$A,0),MATCH('2017-18'!P$2,input!$1:$1,0))</f>
        <v>0</v>
      </c>
      <c r="Q321" s="103">
        <f>INDEX(input!$A:$DZ,MATCH('2017-18'!$A321,input!$A:$A,0),MATCH('2017-18'!Q$2,input!$1:$1,0))</f>
        <v>0.10260178093890843</v>
      </c>
      <c r="R321" s="107">
        <f>INDEX(input!$A:$DZ,MATCH('2017-18'!$A321,input!$A:$A,0),MATCH('2017-18'!R$2,input!$1:$1,0))</f>
        <v>13.868675810414357</v>
      </c>
      <c r="S321" s="101">
        <f>INDEX(input!$A:$DZ,MATCH('2017-18'!$A321,input!$A:$A,0),MATCH('2017-18'!S$2,input!$1:$1,0))</f>
        <v>-5.6584251349240944</v>
      </c>
      <c r="W321" s="52"/>
    </row>
    <row r="322" spans="1:23" x14ac:dyDescent="0.25">
      <c r="A322" s="27" t="s">
        <v>603</v>
      </c>
      <c r="B322" s="27" t="str">
        <f>INDEX(input!$A:$DZ,MATCH('2017-18'!$A322,input!$A:$A,0),MATCH('2017-18'!B$2,input!$1:$1,0))</f>
        <v>E3520</v>
      </c>
      <c r="C322" s="27" t="str">
        <f>INDEX(input!$A:$DZ,MATCH('2017-18'!$A322,input!$A:$A,0),MATCH('2017-18'!C$2,input!$1:$1,0))</f>
        <v>E10000029</v>
      </c>
      <c r="E322" s="27" t="str">
        <f>INDEX(input!$A:$DZ,MATCH('2017-18'!$A322,input!$A:$A,0),MATCH('2017-18'!E$2,input!$1:$1,0))</f>
        <v>Suffolk</v>
      </c>
      <c r="F322" s="137">
        <f>INDEX(input!$A:$DZ,MATCH('2017-18'!$A322,input!$A:$A,0),MATCH('2017-18'!F$2,input!$1:$1,0))</f>
        <v>448.18217849167195</v>
      </c>
      <c r="G322" s="106">
        <f>INDEX(input!$A:$DZ,MATCH('2017-18'!$A322,input!$A:$A,0),MATCH('2017-18'!G$2,input!$1:$1,0))</f>
        <v>141.10363434599998</v>
      </c>
      <c r="H322" s="106">
        <f>INDEX(input!$A:$DZ,MATCH('2017-18'!$A322,input!$A:$A,0),MATCH('2017-18'!H$2,input!$1:$1,0))</f>
        <v>1.4407483926037188</v>
      </c>
      <c r="I322" s="105">
        <f>INDEX(input!$A:$DZ,MATCH('2017-18'!$A322,input!$A:$A,0),MATCH('2017-18'!I$2,input!$1:$1,0))</f>
        <v>275.2322327551891</v>
      </c>
      <c r="J322" s="111">
        <f>INDEX(input!$A:$DZ,MATCH('2017-18'!$A322,input!$A:$A,0),MATCH('2017-18'!J$2,input!$1:$1,0))</f>
        <v>13.918830344810903</v>
      </c>
      <c r="K322" s="50">
        <f>INDEX(input!$A:$DZ,MATCH('2017-18'!$A322,input!$A:$A,0),MATCH('2017-18'!K$2,input!$1:$1,0))</f>
        <v>0</v>
      </c>
      <c r="L322" s="106">
        <f>INDEX(input!$A:$DZ,MATCH('2017-18'!$A322,input!$A:$A,0),MATCH('2017-18'!L$2,input!$1:$1,0))</f>
        <v>15.043592862985331</v>
      </c>
      <c r="M322" s="106">
        <f>INDEX(input!$A:$DZ,MATCH('2017-18'!$A322,input!$A:$A,0),MATCH('2017-18'!M$2,input!$1:$1,0))</f>
        <v>3.2759719999999999</v>
      </c>
      <c r="N322" s="105">
        <f>INDEX(input!$A:$DZ,MATCH('2017-18'!$A322,input!$A:$A,0),MATCH('2017-18'!N$2,input!$1:$1,0))</f>
        <v>2.7462743824142226</v>
      </c>
      <c r="O322" s="105">
        <f>INDEX(input!$A:$DZ,MATCH('2017-18'!$A322,input!$A:$A,0),MATCH('2017-18'!O$2,input!$1:$1,0))</f>
        <v>0.23021456696550471</v>
      </c>
      <c r="P322" s="103">
        <f>INDEX(input!$A:$DZ,MATCH('2017-18'!$A322,input!$A:$A,0),MATCH('2017-18'!P$2,input!$1:$1,0))</f>
        <v>1.7433083908621563</v>
      </c>
      <c r="Q322" s="103">
        <f>INDEX(input!$A:$DZ,MATCH('2017-18'!$A322,input!$A:$A,0),MATCH('2017-18'!Q$2,input!$1:$1,0))</f>
        <v>1.9782247886948789</v>
      </c>
      <c r="R322" s="107">
        <f>INDEX(input!$A:$DZ,MATCH('2017-18'!$A322,input!$A:$A,0),MATCH('2017-18'!R$2,input!$1:$1,0))</f>
        <v>456.71303283052583</v>
      </c>
      <c r="S322" s="101">
        <f>INDEX(input!$A:$DZ,MATCH('2017-18'!$A322,input!$A:$A,0),MATCH('2017-18'!S$2,input!$1:$1,0))</f>
        <v>1.9034345291381038</v>
      </c>
      <c r="W322" s="52"/>
    </row>
    <row r="323" spans="1:23" x14ac:dyDescent="0.25">
      <c r="A323" s="27" t="s">
        <v>605</v>
      </c>
      <c r="B323" s="27" t="str">
        <f>INDEX(input!$A:$DZ,MATCH('2017-18'!$A323,input!$A:$A,0),MATCH('2017-18'!B$2,input!$1:$1,0))</f>
        <v>E3536</v>
      </c>
      <c r="C323" s="27" t="str">
        <f>INDEX(input!$A:$DZ,MATCH('2017-18'!$A323,input!$A:$A,0),MATCH('2017-18'!C$2,input!$1:$1,0))</f>
        <v>E07000205</v>
      </c>
      <c r="E323" s="27" t="str">
        <f>INDEX(input!$A:$DZ,MATCH('2017-18'!$A323,input!$A:$A,0),MATCH('2017-18'!E$2,input!$1:$1,0))</f>
        <v>Suffolk Coastal</v>
      </c>
      <c r="F323" s="137">
        <f>INDEX(input!$A:$DZ,MATCH('2017-18'!$A323,input!$A:$A,0),MATCH('2017-18'!F$2,input!$1:$1,0))</f>
        <v>13.686932490761782</v>
      </c>
      <c r="G323" s="106">
        <f>INDEX(input!$A:$DZ,MATCH('2017-18'!$A323,input!$A:$A,0),MATCH('2017-18'!G$2,input!$1:$1,0))</f>
        <v>3.2882325023619074</v>
      </c>
      <c r="H323" s="106">
        <f>INDEX(input!$A:$DZ,MATCH('2017-18'!$A323,input!$A:$A,0),MATCH('2017-18'!H$2,input!$1:$1,0))</f>
        <v>4.0413477389881242E-2</v>
      </c>
      <c r="I323" s="105">
        <f>INDEX(input!$A:$DZ,MATCH('2017-18'!$A323,input!$A:$A,0),MATCH('2017-18'!I$2,input!$1:$1,0))</f>
        <v>7.5729770245799983</v>
      </c>
      <c r="J323" s="111">
        <f>INDEX(input!$A:$DZ,MATCH('2017-18'!$A323,input!$A:$A,0),MATCH('2017-18'!J$2,input!$1:$1,0))</f>
        <v>0</v>
      </c>
      <c r="K323" s="50">
        <f>INDEX(input!$A:$DZ,MATCH('2017-18'!$A323,input!$A:$A,0),MATCH('2017-18'!K$2,input!$1:$1,0))</f>
        <v>9.2707419420000325E-2</v>
      </c>
      <c r="L323" s="106">
        <f>INDEX(input!$A:$DZ,MATCH('2017-18'!$A323,input!$A:$A,0),MATCH('2017-18'!L$2,input!$1:$1,0))</f>
        <v>0</v>
      </c>
      <c r="M323" s="106">
        <f>INDEX(input!$A:$DZ,MATCH('2017-18'!$A323,input!$A:$A,0),MATCH('2017-18'!M$2,input!$1:$1,0))</f>
        <v>0</v>
      </c>
      <c r="N323" s="105">
        <f>INDEX(input!$A:$DZ,MATCH('2017-18'!$A323,input!$A:$A,0),MATCH('2017-18'!N$2,input!$1:$1,0))</f>
        <v>2.0708431744640001</v>
      </c>
      <c r="O323" s="105">
        <f>INDEX(input!$A:$DZ,MATCH('2017-18'!$A323,input!$A:$A,0),MATCH('2017-18'!O$2,input!$1:$1,0))</f>
        <v>6.4735264436745384E-3</v>
      </c>
      <c r="P323" s="103">
        <f>INDEX(input!$A:$DZ,MATCH('2017-18'!$A323,input!$A:$A,0),MATCH('2017-18'!P$2,input!$1:$1,0))</f>
        <v>0.19908990753681632</v>
      </c>
      <c r="Q323" s="103">
        <f>INDEX(input!$A:$DZ,MATCH('2017-18'!$A323,input!$A:$A,0),MATCH('2017-18'!Q$2,input!$1:$1,0))</f>
        <v>5.6809719570080915E-2</v>
      </c>
      <c r="R323" s="107">
        <f>INDEX(input!$A:$DZ,MATCH('2017-18'!$A323,input!$A:$A,0),MATCH('2017-18'!R$2,input!$1:$1,0))</f>
        <v>13.327546751766361</v>
      </c>
      <c r="S323" s="101">
        <f>INDEX(input!$A:$DZ,MATCH('2017-18'!$A323,input!$A:$A,0),MATCH('2017-18'!S$2,input!$1:$1,0))</f>
        <v>-2.6257581034902722</v>
      </c>
      <c r="W323" s="52"/>
    </row>
    <row r="324" spans="1:23" x14ac:dyDescent="0.25">
      <c r="A324" s="27" t="s">
        <v>607</v>
      </c>
      <c r="B324" s="27" t="str">
        <f>INDEX(input!$A:$DZ,MATCH('2017-18'!$A324,input!$A:$A,0),MATCH('2017-18'!B$2,input!$1:$1,0))</f>
        <v>E4505</v>
      </c>
      <c r="C324" s="27" t="str">
        <f>INDEX(input!$A:$DZ,MATCH('2017-18'!$A324,input!$A:$A,0),MATCH('2017-18'!C$2,input!$1:$1,0))</f>
        <v>E08000024</v>
      </c>
      <c r="E324" s="27" t="str">
        <f>INDEX(input!$A:$DZ,MATCH('2017-18'!$A324,input!$A:$A,0),MATCH('2017-18'!E$2,input!$1:$1,0))</f>
        <v>Sunderland</v>
      </c>
      <c r="F324" s="137">
        <f>INDEX(input!$A:$DZ,MATCH('2017-18'!$A324,input!$A:$A,0),MATCH('2017-18'!F$2,input!$1:$1,0))</f>
        <v>224.81619566956707</v>
      </c>
      <c r="G324" s="106">
        <f>INDEX(input!$A:$DZ,MATCH('2017-18'!$A324,input!$A:$A,0),MATCH('2017-18'!G$2,input!$1:$1,0))</f>
        <v>124.90238603240493</v>
      </c>
      <c r="H324" s="106">
        <f>INDEX(input!$A:$DZ,MATCH('2017-18'!$A324,input!$A:$A,0),MATCH('2017-18'!H$2,input!$1:$1,0))</f>
        <v>1.204581271423435</v>
      </c>
      <c r="I324" s="105">
        <f>INDEX(input!$A:$DZ,MATCH('2017-18'!$A324,input!$A:$A,0),MATCH('2017-18'!I$2,input!$1:$1,0))</f>
        <v>85.616251880756508</v>
      </c>
      <c r="J324" s="111">
        <f>INDEX(input!$A:$DZ,MATCH('2017-18'!$A324,input!$A:$A,0),MATCH('2017-18'!J$2,input!$1:$1,0))</f>
        <v>4.2468457592434739</v>
      </c>
      <c r="K324" s="50">
        <f>INDEX(input!$A:$DZ,MATCH('2017-18'!$A324,input!$A:$A,0),MATCH('2017-18'!K$2,input!$1:$1,0))</f>
        <v>0</v>
      </c>
      <c r="L324" s="106">
        <f>INDEX(input!$A:$DZ,MATCH('2017-18'!$A324,input!$A:$A,0),MATCH('2017-18'!L$2,input!$1:$1,0))</f>
        <v>9.3366207151479639</v>
      </c>
      <c r="M324" s="106">
        <f>INDEX(input!$A:$DZ,MATCH('2017-18'!$A324,input!$A:$A,0),MATCH('2017-18'!M$2,input!$1:$1,0))</f>
        <v>1.574783</v>
      </c>
      <c r="N324" s="105">
        <f>INDEX(input!$A:$DZ,MATCH('2017-18'!$A324,input!$A:$A,0),MATCH('2017-18'!N$2,input!$1:$1,0))</f>
        <v>3.537112749591111</v>
      </c>
      <c r="O324" s="105">
        <f>INDEX(input!$A:$DZ,MATCH('2017-18'!$A324,input!$A:$A,0),MATCH('2017-18'!O$2,input!$1:$1,0))</f>
        <v>0.19079574131952165</v>
      </c>
      <c r="P324" s="103">
        <f>INDEX(input!$A:$DZ,MATCH('2017-18'!$A324,input!$A:$A,0),MATCH('2017-18'!P$2,input!$1:$1,0))</f>
        <v>0</v>
      </c>
      <c r="Q324" s="103">
        <f>INDEX(input!$A:$DZ,MATCH('2017-18'!$A324,input!$A:$A,0),MATCH('2017-18'!Q$2,input!$1:$1,0))</f>
        <v>0</v>
      </c>
      <c r="R324" s="107">
        <f>INDEX(input!$A:$DZ,MATCH('2017-18'!$A324,input!$A:$A,0),MATCH('2017-18'!R$2,input!$1:$1,0))</f>
        <v>230.60937714988694</v>
      </c>
      <c r="S324" s="101">
        <f>INDEX(input!$A:$DZ,MATCH('2017-18'!$A324,input!$A:$A,0),MATCH('2017-18'!S$2,input!$1:$1,0))</f>
        <v>2.5768523762561335</v>
      </c>
      <c r="W324" s="52"/>
    </row>
    <row r="325" spans="1:23" x14ac:dyDescent="0.25">
      <c r="A325" s="27" t="s">
        <v>609</v>
      </c>
      <c r="B325" s="27" t="str">
        <f>INDEX(input!$A:$DZ,MATCH('2017-18'!$A325,input!$A:$A,0),MATCH('2017-18'!B$2,input!$1:$1,0))</f>
        <v>E3620</v>
      </c>
      <c r="C325" s="27" t="str">
        <f>INDEX(input!$A:$DZ,MATCH('2017-18'!$A325,input!$A:$A,0),MATCH('2017-18'!C$2,input!$1:$1,0))</f>
        <v>E10000030</v>
      </c>
      <c r="E325" s="27" t="str">
        <f>INDEX(input!$A:$DZ,MATCH('2017-18'!$A325,input!$A:$A,0),MATCH('2017-18'!E$2,input!$1:$1,0))</f>
        <v>Surrey</v>
      </c>
      <c r="F325" s="137">
        <f>INDEX(input!$A:$DZ,MATCH('2017-18'!$A325,input!$A:$A,0),MATCH('2017-18'!F$2,input!$1:$1,0))</f>
        <v>809.9707561338081</v>
      </c>
      <c r="G325" s="106">
        <f>INDEX(input!$A:$DZ,MATCH('2017-18'!$A325,input!$A:$A,0),MATCH('2017-18'!G$2,input!$1:$1,0))</f>
        <v>135.50394826871485</v>
      </c>
      <c r="H325" s="106">
        <f>INDEX(input!$A:$DZ,MATCH('2017-18'!$A325,input!$A:$A,0),MATCH('2017-18'!H$2,input!$1:$1,0))</f>
        <v>1.6149325104052483</v>
      </c>
      <c r="I325" s="105">
        <f>INDEX(input!$A:$DZ,MATCH('2017-18'!$A325,input!$A:$A,0),MATCH('2017-18'!I$2,input!$1:$1,0))</f>
        <v>625.78213863651922</v>
      </c>
      <c r="J325" s="111">
        <f>INDEX(input!$A:$DZ,MATCH('2017-18'!$A325,input!$A:$A,0),MATCH('2017-18'!J$2,input!$1:$1,0))</f>
        <v>31.039386008480786</v>
      </c>
      <c r="K325" s="50">
        <f>INDEX(input!$A:$DZ,MATCH('2017-18'!$A325,input!$A:$A,0),MATCH('2017-18'!K$2,input!$1:$1,0))</f>
        <v>0</v>
      </c>
      <c r="L325" s="106">
        <f>INDEX(input!$A:$DZ,MATCH('2017-18'!$A325,input!$A:$A,0),MATCH('2017-18'!L$2,input!$1:$1,0))</f>
        <v>7.5428008174656629</v>
      </c>
      <c r="M325" s="106">
        <f>INDEX(input!$A:$DZ,MATCH('2017-18'!$A325,input!$A:$A,0),MATCH('2017-18'!M$2,input!$1:$1,0))</f>
        <v>4.0124870000000001</v>
      </c>
      <c r="N325" s="105">
        <f>INDEX(input!$A:$DZ,MATCH('2017-18'!$A325,input!$A:$A,0),MATCH('2017-18'!N$2,input!$1:$1,0))</f>
        <v>4.7574685647928883</v>
      </c>
      <c r="O325" s="105">
        <f>INDEX(input!$A:$DZ,MATCH('2017-18'!$A325,input!$A:$A,0),MATCH('2017-18'!O$2,input!$1:$1,0))</f>
        <v>0.25446515737055786</v>
      </c>
      <c r="P325" s="103">
        <f>INDEX(input!$A:$DZ,MATCH('2017-18'!$A325,input!$A:$A,0),MATCH('2017-18'!P$2,input!$1:$1,0))</f>
        <v>0</v>
      </c>
      <c r="Q325" s="103">
        <f>INDEX(input!$A:$DZ,MATCH('2017-18'!$A325,input!$A:$A,0),MATCH('2017-18'!Q$2,input!$1:$1,0))</f>
        <v>12.174696361868333</v>
      </c>
      <c r="R325" s="107">
        <f>INDEX(input!$A:$DZ,MATCH('2017-18'!$A325,input!$A:$A,0),MATCH('2017-18'!R$2,input!$1:$1,0))</f>
        <v>822.68232332561752</v>
      </c>
      <c r="S325" s="101">
        <f>INDEX(input!$A:$DZ,MATCH('2017-18'!$A325,input!$A:$A,0),MATCH('2017-18'!S$2,input!$1:$1,0))</f>
        <v>1.5693859433252744</v>
      </c>
      <c r="W325" s="52"/>
    </row>
    <row r="326" spans="1:23" x14ac:dyDescent="0.25">
      <c r="A326" s="27" t="s">
        <v>610</v>
      </c>
      <c r="B326" s="27" t="str">
        <f>INDEX(input!$A:$DZ,MATCH('2017-18'!$A326,input!$A:$A,0),MATCH('2017-18'!B$2,input!$1:$1,0))</f>
        <v>E3638</v>
      </c>
      <c r="C326" s="27" t="str">
        <f>INDEX(input!$A:$DZ,MATCH('2017-18'!$A326,input!$A:$A,0),MATCH('2017-18'!C$2,input!$1:$1,0))</f>
        <v>E07000214</v>
      </c>
      <c r="E326" s="27" t="str">
        <f>INDEX(input!$A:$DZ,MATCH('2017-18'!$A326,input!$A:$A,0),MATCH('2017-18'!E$2,input!$1:$1,0))</f>
        <v>Surrey Heath</v>
      </c>
      <c r="F326" s="137">
        <f>INDEX(input!$A:$DZ,MATCH('2017-18'!$A326,input!$A:$A,0),MATCH('2017-18'!F$2,input!$1:$1,0))</f>
        <v>10.969341180840155</v>
      </c>
      <c r="G326" s="106">
        <f>INDEX(input!$A:$DZ,MATCH('2017-18'!$A326,input!$A:$A,0),MATCH('2017-18'!G$2,input!$1:$1,0))</f>
        <v>1.46466332518648</v>
      </c>
      <c r="H326" s="106">
        <f>INDEX(input!$A:$DZ,MATCH('2017-18'!$A326,input!$A:$A,0),MATCH('2017-18'!H$2,input!$1:$1,0))</f>
        <v>2.2001380421256139E-2</v>
      </c>
      <c r="I326" s="105">
        <f>INDEX(input!$A:$DZ,MATCH('2017-18'!$A326,input!$A:$A,0),MATCH('2017-18'!I$2,input!$1:$1,0))</f>
        <v>7.808225908392</v>
      </c>
      <c r="J326" s="111">
        <f>INDEX(input!$A:$DZ,MATCH('2017-18'!$A326,input!$A:$A,0),MATCH('2017-18'!J$2,input!$1:$1,0))</f>
        <v>0</v>
      </c>
      <c r="K326" s="50">
        <f>INDEX(input!$A:$DZ,MATCH('2017-18'!$A326,input!$A:$A,0),MATCH('2017-18'!K$2,input!$1:$1,0))</f>
        <v>6.6618451608000021E-2</v>
      </c>
      <c r="L326" s="106">
        <f>INDEX(input!$A:$DZ,MATCH('2017-18'!$A326,input!$A:$A,0),MATCH('2017-18'!L$2,input!$1:$1,0))</f>
        <v>0</v>
      </c>
      <c r="M326" s="106">
        <f>INDEX(input!$A:$DZ,MATCH('2017-18'!$A326,input!$A:$A,0),MATCH('2017-18'!M$2,input!$1:$1,0))</f>
        <v>0</v>
      </c>
      <c r="N326" s="105">
        <f>INDEX(input!$A:$DZ,MATCH('2017-18'!$A326,input!$A:$A,0),MATCH('2017-18'!N$2,input!$1:$1,0))</f>
        <v>1.2227354927786664</v>
      </c>
      <c r="O326" s="105">
        <f>INDEX(input!$A:$DZ,MATCH('2017-18'!$A326,input!$A:$A,0),MATCH('2017-18'!O$2,input!$1:$1,0))</f>
        <v>3.4667608059118144E-3</v>
      </c>
      <c r="P326" s="103">
        <f>INDEX(input!$A:$DZ,MATCH('2017-18'!$A326,input!$A:$A,0),MATCH('2017-18'!P$2,input!$1:$1,0))</f>
        <v>0</v>
      </c>
      <c r="Q326" s="103">
        <f>INDEX(input!$A:$DZ,MATCH('2017-18'!$A326,input!$A:$A,0),MATCH('2017-18'!Q$2,input!$1:$1,0))</f>
        <v>8.4487847484409573E-2</v>
      </c>
      <c r="R326" s="107">
        <f>INDEX(input!$A:$DZ,MATCH('2017-18'!$A326,input!$A:$A,0),MATCH('2017-18'!R$2,input!$1:$1,0))</f>
        <v>10.672199166676727</v>
      </c>
      <c r="S326" s="101">
        <f>INDEX(input!$A:$DZ,MATCH('2017-18'!$A326,input!$A:$A,0),MATCH('2017-18'!S$2,input!$1:$1,0))</f>
        <v>-2.7088410257713469</v>
      </c>
      <c r="W326" s="52"/>
    </row>
    <row r="327" spans="1:23" x14ac:dyDescent="0.25">
      <c r="A327" s="27" t="s">
        <v>612</v>
      </c>
      <c r="B327" s="27" t="str">
        <f>INDEX(input!$A:$DZ,MATCH('2017-18'!$A327,input!$A:$A,0),MATCH('2017-18'!B$2,input!$1:$1,0))</f>
        <v>E5048</v>
      </c>
      <c r="C327" s="27" t="str">
        <f>INDEX(input!$A:$DZ,MATCH('2017-18'!$A327,input!$A:$A,0),MATCH('2017-18'!C$2,input!$1:$1,0))</f>
        <v>E09000029</v>
      </c>
      <c r="E327" s="27" t="str">
        <f>INDEX(input!$A:$DZ,MATCH('2017-18'!$A327,input!$A:$A,0),MATCH('2017-18'!E$2,input!$1:$1,0))</f>
        <v>Sutton</v>
      </c>
      <c r="F327" s="137">
        <f>INDEX(input!$A:$DZ,MATCH('2017-18'!$A327,input!$A:$A,0),MATCH('2017-18'!F$2,input!$1:$1,0))</f>
        <v>149.38950325915746</v>
      </c>
      <c r="G327" s="106">
        <f>INDEX(input!$A:$DZ,MATCH('2017-18'!$A327,input!$A:$A,0),MATCH('2017-18'!G$2,input!$1:$1,0))</f>
        <v>50.83929630987209</v>
      </c>
      <c r="H327" s="106">
        <f>INDEX(input!$A:$DZ,MATCH('2017-18'!$A327,input!$A:$A,0),MATCH('2017-18'!H$2,input!$1:$1,0))</f>
        <v>0.51086407808707268</v>
      </c>
      <c r="I327" s="105">
        <f>INDEX(input!$A:$DZ,MATCH('2017-18'!$A327,input!$A:$A,0),MATCH('2017-18'!I$2,input!$1:$1,0))</f>
        <v>86.50249181060272</v>
      </c>
      <c r="J327" s="111">
        <f>INDEX(input!$A:$DZ,MATCH('2017-18'!$A327,input!$A:$A,0),MATCH('2017-18'!J$2,input!$1:$1,0))</f>
        <v>3.4256522833972571</v>
      </c>
      <c r="K327" s="50">
        <f>INDEX(input!$A:$DZ,MATCH('2017-18'!$A327,input!$A:$A,0),MATCH('2017-18'!K$2,input!$1:$1,0))</f>
        <v>0</v>
      </c>
      <c r="L327" s="106">
        <f>INDEX(input!$A:$DZ,MATCH('2017-18'!$A327,input!$A:$A,0),MATCH('2017-18'!L$2,input!$1:$1,0))</f>
        <v>2.405190439167427</v>
      </c>
      <c r="M327" s="106">
        <f>INDEX(input!$A:$DZ,MATCH('2017-18'!$A327,input!$A:$A,0),MATCH('2017-18'!M$2,input!$1:$1,0))</f>
        <v>0.74057700000000004</v>
      </c>
      <c r="N327" s="105">
        <f>INDEX(input!$A:$DZ,MATCH('2017-18'!$A327,input!$A:$A,0),MATCH('2017-18'!N$2,input!$1:$1,0))</f>
        <v>2.6819952414399997</v>
      </c>
      <c r="O327" s="105">
        <f>INDEX(input!$A:$DZ,MATCH('2017-18'!$A327,input!$A:$A,0),MATCH('2017-18'!O$2,input!$1:$1,0))</f>
        <v>8.1333060086740475E-2</v>
      </c>
      <c r="P327" s="103">
        <f>INDEX(input!$A:$DZ,MATCH('2017-18'!$A327,input!$A:$A,0),MATCH('2017-18'!P$2,input!$1:$1,0))</f>
        <v>0</v>
      </c>
      <c r="Q327" s="103">
        <f>INDEX(input!$A:$DZ,MATCH('2017-18'!$A327,input!$A:$A,0),MATCH('2017-18'!Q$2,input!$1:$1,0))</f>
        <v>1.3329358299644618</v>
      </c>
      <c r="R327" s="107">
        <f>INDEX(input!$A:$DZ,MATCH('2017-18'!$A327,input!$A:$A,0),MATCH('2017-18'!R$2,input!$1:$1,0))</f>
        <v>148.52033605261775</v>
      </c>
      <c r="S327" s="101">
        <f>INDEX(input!$A:$DZ,MATCH('2017-18'!$A327,input!$A:$A,0),MATCH('2017-18'!S$2,input!$1:$1,0))</f>
        <v>-0.58181276969099249</v>
      </c>
      <c r="W327" s="52"/>
    </row>
    <row r="328" spans="1:23" x14ac:dyDescent="0.25">
      <c r="A328" s="27" t="s">
        <v>614</v>
      </c>
      <c r="B328" s="27" t="str">
        <f>INDEX(input!$A:$DZ,MATCH('2017-18'!$A328,input!$A:$A,0),MATCH('2017-18'!B$2,input!$1:$1,0))</f>
        <v>E2241</v>
      </c>
      <c r="C328" s="27" t="str">
        <f>INDEX(input!$A:$DZ,MATCH('2017-18'!$A328,input!$A:$A,0),MATCH('2017-18'!C$2,input!$1:$1,0))</f>
        <v>E07000113</v>
      </c>
      <c r="E328" s="27" t="str">
        <f>INDEX(input!$A:$DZ,MATCH('2017-18'!$A328,input!$A:$A,0),MATCH('2017-18'!E$2,input!$1:$1,0))</f>
        <v>Swale</v>
      </c>
      <c r="F328" s="137">
        <f>INDEX(input!$A:$DZ,MATCH('2017-18'!$A328,input!$A:$A,0),MATCH('2017-18'!F$2,input!$1:$1,0))</f>
        <v>16.580843384578412</v>
      </c>
      <c r="G328" s="106">
        <f>INDEX(input!$A:$DZ,MATCH('2017-18'!$A328,input!$A:$A,0),MATCH('2017-18'!G$2,input!$1:$1,0))</f>
        <v>5.2446906667658935</v>
      </c>
      <c r="H328" s="106">
        <f>INDEX(input!$A:$DZ,MATCH('2017-18'!$A328,input!$A:$A,0),MATCH('2017-18'!H$2,input!$1:$1,0))</f>
        <v>6.018471087159856E-2</v>
      </c>
      <c r="I328" s="105">
        <f>INDEX(input!$A:$DZ,MATCH('2017-18'!$A328,input!$A:$A,0),MATCH('2017-18'!I$2,input!$1:$1,0))</f>
        <v>7.3897092671399998</v>
      </c>
      <c r="J328" s="111">
        <f>INDEX(input!$A:$DZ,MATCH('2017-18'!$A328,input!$A:$A,0),MATCH('2017-18'!J$2,input!$1:$1,0))</f>
        <v>0</v>
      </c>
      <c r="K328" s="50">
        <f>INDEX(input!$A:$DZ,MATCH('2017-18'!$A328,input!$A:$A,0),MATCH('2017-18'!K$2,input!$1:$1,0))</f>
        <v>7.9338244859999532E-2</v>
      </c>
      <c r="L328" s="106">
        <f>INDEX(input!$A:$DZ,MATCH('2017-18'!$A328,input!$A:$A,0),MATCH('2017-18'!L$2,input!$1:$1,0))</f>
        <v>0</v>
      </c>
      <c r="M328" s="106">
        <f>INDEX(input!$A:$DZ,MATCH('2017-18'!$A328,input!$A:$A,0),MATCH('2017-18'!M$2,input!$1:$1,0))</f>
        <v>0</v>
      </c>
      <c r="N328" s="105">
        <f>INDEX(input!$A:$DZ,MATCH('2017-18'!$A328,input!$A:$A,0),MATCH('2017-18'!N$2,input!$1:$1,0))</f>
        <v>2.7327806077511112</v>
      </c>
      <c r="O328" s="105">
        <f>INDEX(input!$A:$DZ,MATCH('2017-18'!$A328,input!$A:$A,0),MATCH('2017-18'!O$2,input!$1:$1,0))</f>
        <v>9.5622390262127318E-3</v>
      </c>
      <c r="P328" s="103">
        <f>INDEX(input!$A:$DZ,MATCH('2017-18'!$A328,input!$A:$A,0),MATCH('2017-18'!P$2,input!$1:$1,0))</f>
        <v>0</v>
      </c>
      <c r="Q328" s="103">
        <f>INDEX(input!$A:$DZ,MATCH('2017-18'!$A328,input!$A:$A,0),MATCH('2017-18'!Q$2,input!$1:$1,0))</f>
        <v>0</v>
      </c>
      <c r="R328" s="107">
        <f>INDEX(input!$A:$DZ,MATCH('2017-18'!$A328,input!$A:$A,0),MATCH('2017-18'!R$2,input!$1:$1,0))</f>
        <v>15.516265736414816</v>
      </c>
      <c r="S328" s="101">
        <f>INDEX(input!$A:$DZ,MATCH('2017-18'!$A328,input!$A:$A,0),MATCH('2017-18'!S$2,input!$1:$1,0))</f>
        <v>-6.4205277347577088</v>
      </c>
      <c r="W328" s="52"/>
    </row>
    <row r="329" spans="1:23" x14ac:dyDescent="0.25">
      <c r="A329" s="27" t="s">
        <v>616</v>
      </c>
      <c r="B329" s="27" t="str">
        <f>INDEX(input!$A:$DZ,MATCH('2017-18'!$A329,input!$A:$A,0),MATCH('2017-18'!B$2,input!$1:$1,0))</f>
        <v>E3901</v>
      </c>
      <c r="C329" s="27" t="str">
        <f>INDEX(input!$A:$DZ,MATCH('2017-18'!$A329,input!$A:$A,0),MATCH('2017-18'!C$2,input!$1:$1,0))</f>
        <v>E06000030</v>
      </c>
      <c r="E329" s="27" t="str">
        <f>INDEX(input!$A:$DZ,MATCH('2017-18'!$A329,input!$A:$A,0),MATCH('2017-18'!E$2,input!$1:$1,0))</f>
        <v>Swindon</v>
      </c>
      <c r="F329" s="137">
        <f>INDEX(input!$A:$DZ,MATCH('2017-18'!$A329,input!$A:$A,0),MATCH('2017-18'!F$2,input!$1:$1,0))</f>
        <v>141.59002112279006</v>
      </c>
      <c r="G329" s="106">
        <f>INDEX(input!$A:$DZ,MATCH('2017-18'!$A329,input!$A:$A,0),MATCH('2017-18'!G$2,input!$1:$1,0))</f>
        <v>43.732472760040281</v>
      </c>
      <c r="H329" s="106">
        <f>INDEX(input!$A:$DZ,MATCH('2017-18'!$A329,input!$A:$A,0),MATCH('2017-18'!H$2,input!$1:$1,0))</f>
        <v>0.45297351746459386</v>
      </c>
      <c r="I329" s="105">
        <f>INDEX(input!$A:$DZ,MATCH('2017-18'!$A329,input!$A:$A,0),MATCH('2017-18'!I$2,input!$1:$1,0))</f>
        <v>85.300668586688204</v>
      </c>
      <c r="J329" s="111">
        <f>INDEX(input!$A:$DZ,MATCH('2017-18'!$A329,input!$A:$A,0),MATCH('2017-18'!J$2,input!$1:$1,0))</f>
        <v>4.2308827193118033</v>
      </c>
      <c r="K329" s="50">
        <f>INDEX(input!$A:$DZ,MATCH('2017-18'!$A329,input!$A:$A,0),MATCH('2017-18'!K$2,input!$1:$1,0))</f>
        <v>0</v>
      </c>
      <c r="L329" s="106">
        <f>INDEX(input!$A:$DZ,MATCH('2017-18'!$A329,input!$A:$A,0),MATCH('2017-18'!L$2,input!$1:$1,0))</f>
        <v>2.91426616361974</v>
      </c>
      <c r="M329" s="106">
        <f>INDEX(input!$A:$DZ,MATCH('2017-18'!$A329,input!$A:$A,0),MATCH('2017-18'!M$2,input!$1:$1,0))</f>
        <v>0.77269299999999996</v>
      </c>
      <c r="N329" s="105">
        <f>INDEX(input!$A:$DZ,MATCH('2017-18'!$A329,input!$A:$A,0),MATCH('2017-18'!N$2,input!$1:$1,0))</f>
        <v>5.2960198404444432</v>
      </c>
      <c r="O329" s="105">
        <f>INDEX(input!$A:$DZ,MATCH('2017-18'!$A329,input!$A:$A,0),MATCH('2017-18'!O$2,input!$1:$1,0))</f>
        <v>7.2227352566923003E-2</v>
      </c>
      <c r="P329" s="103">
        <f>INDEX(input!$A:$DZ,MATCH('2017-18'!$A329,input!$A:$A,0),MATCH('2017-18'!P$2,input!$1:$1,0))</f>
        <v>0</v>
      </c>
      <c r="Q329" s="103">
        <f>INDEX(input!$A:$DZ,MATCH('2017-18'!$A329,input!$A:$A,0),MATCH('2017-18'!Q$2,input!$1:$1,0))</f>
        <v>0.82670080706579363</v>
      </c>
      <c r="R329" s="107">
        <f>INDEX(input!$A:$DZ,MATCH('2017-18'!$A329,input!$A:$A,0),MATCH('2017-18'!R$2,input!$1:$1,0))</f>
        <v>143.59890474720177</v>
      </c>
      <c r="S329" s="101">
        <f>INDEX(input!$A:$DZ,MATCH('2017-18'!$A329,input!$A:$A,0),MATCH('2017-18'!S$2,input!$1:$1,0))</f>
        <v>1.4188031108983035</v>
      </c>
      <c r="W329" s="52"/>
    </row>
    <row r="330" spans="1:23" x14ac:dyDescent="0.25">
      <c r="A330" s="27" t="s">
        <v>618</v>
      </c>
      <c r="B330" s="27" t="str">
        <f>INDEX(input!$A:$DZ,MATCH('2017-18'!$A330,input!$A:$A,0),MATCH('2017-18'!B$2,input!$1:$1,0))</f>
        <v>E4208</v>
      </c>
      <c r="C330" s="27" t="str">
        <f>INDEX(input!$A:$DZ,MATCH('2017-18'!$A330,input!$A:$A,0),MATCH('2017-18'!C$2,input!$1:$1,0))</f>
        <v>E08000008</v>
      </c>
      <c r="E330" s="27" t="str">
        <f>INDEX(input!$A:$DZ,MATCH('2017-18'!$A330,input!$A:$A,0),MATCH('2017-18'!E$2,input!$1:$1,0))</f>
        <v>Tameside</v>
      </c>
      <c r="F330" s="137">
        <f>INDEX(input!$A:$DZ,MATCH('2017-18'!$A330,input!$A:$A,0),MATCH('2017-18'!F$2,input!$1:$1,0))</f>
        <v>165.54215185798407</v>
      </c>
      <c r="G330" s="106">
        <f>INDEX(input!$A:$DZ,MATCH('2017-18'!$A330,input!$A:$A,0),MATCH('2017-18'!G$2,input!$1:$1,0))</f>
        <v>78.023972071086433</v>
      </c>
      <c r="H330" s="106">
        <f>INDEX(input!$A:$DZ,MATCH('2017-18'!$A330,input!$A:$A,0),MATCH('2017-18'!H$2,input!$1:$1,0))</f>
        <v>0.78975367678414321</v>
      </c>
      <c r="I330" s="105">
        <f>INDEX(input!$A:$DZ,MATCH('2017-18'!$A330,input!$A:$A,0),MATCH('2017-18'!I$2,input!$1:$1,0))</f>
        <v>76.658161907552838</v>
      </c>
      <c r="J330" s="111">
        <f>INDEX(input!$A:$DZ,MATCH('2017-18'!$A330,input!$A:$A,0),MATCH('2017-18'!J$2,input!$1:$1,0))</f>
        <v>3.8019119274471702</v>
      </c>
      <c r="K330" s="50">
        <f>INDEX(input!$A:$DZ,MATCH('2017-18'!$A330,input!$A:$A,0),MATCH('2017-18'!K$2,input!$1:$1,0))</f>
        <v>0</v>
      </c>
      <c r="L330" s="106">
        <f>INDEX(input!$A:$DZ,MATCH('2017-18'!$A330,input!$A:$A,0),MATCH('2017-18'!L$2,input!$1:$1,0))</f>
        <v>6.3431806984185473</v>
      </c>
      <c r="M330" s="106">
        <f>INDEX(input!$A:$DZ,MATCH('2017-18'!$A330,input!$A:$A,0),MATCH('2017-18'!M$2,input!$1:$1,0))</f>
        <v>1.1591929999999999</v>
      </c>
      <c r="N330" s="105">
        <f>INDEX(input!$A:$DZ,MATCH('2017-18'!$A330,input!$A:$A,0),MATCH('2017-18'!N$2,input!$1:$1,0))</f>
        <v>3.1827565333777779</v>
      </c>
      <c r="O330" s="105">
        <f>INDEX(input!$A:$DZ,MATCH('2017-18'!$A330,input!$A:$A,0),MATCH('2017-18'!O$2,input!$1:$1,0))</f>
        <v>0.12444160505284591</v>
      </c>
      <c r="P330" s="103">
        <f>INDEX(input!$A:$DZ,MATCH('2017-18'!$A330,input!$A:$A,0),MATCH('2017-18'!P$2,input!$1:$1,0))</f>
        <v>0</v>
      </c>
      <c r="Q330" s="103">
        <f>INDEX(input!$A:$DZ,MATCH('2017-18'!$A330,input!$A:$A,0),MATCH('2017-18'!Q$2,input!$1:$1,0))</f>
        <v>0</v>
      </c>
      <c r="R330" s="107">
        <f>INDEX(input!$A:$DZ,MATCH('2017-18'!$A330,input!$A:$A,0),MATCH('2017-18'!R$2,input!$1:$1,0))</f>
        <v>170.08337141971975</v>
      </c>
      <c r="S330" s="101">
        <f>INDEX(input!$A:$DZ,MATCH('2017-18'!$A330,input!$A:$A,0),MATCH('2017-18'!S$2,input!$1:$1,0))</f>
        <v>2.7432406252828834</v>
      </c>
      <c r="W330" s="52"/>
    </row>
    <row r="331" spans="1:23" x14ac:dyDescent="0.25">
      <c r="A331" s="27" t="s">
        <v>619</v>
      </c>
      <c r="B331" s="27" t="str">
        <f>INDEX(input!$A:$DZ,MATCH('2017-18'!$A331,input!$A:$A,0),MATCH('2017-18'!B$2,input!$1:$1,0))</f>
        <v>E3439</v>
      </c>
      <c r="C331" s="27" t="str">
        <f>INDEX(input!$A:$DZ,MATCH('2017-18'!$A331,input!$A:$A,0),MATCH('2017-18'!C$2,input!$1:$1,0))</f>
        <v>E07000199</v>
      </c>
      <c r="E331" s="27" t="str">
        <f>INDEX(input!$A:$DZ,MATCH('2017-18'!$A331,input!$A:$A,0),MATCH('2017-18'!E$2,input!$1:$1,0))</f>
        <v>Tamworth</v>
      </c>
      <c r="F331" s="137">
        <f>INDEX(input!$A:$DZ,MATCH('2017-18'!$A331,input!$A:$A,0),MATCH('2017-18'!F$2,input!$1:$1,0))</f>
        <v>7.4185745810059354</v>
      </c>
      <c r="G331" s="106">
        <f>INDEX(input!$A:$DZ,MATCH('2017-18'!$A331,input!$A:$A,0),MATCH('2017-18'!G$2,input!$1:$1,0))</f>
        <v>2.9548517445092615</v>
      </c>
      <c r="H331" s="106">
        <f>INDEX(input!$A:$DZ,MATCH('2017-18'!$A331,input!$A:$A,0),MATCH('2017-18'!H$2,input!$1:$1,0))</f>
        <v>3.2804695772807389E-2</v>
      </c>
      <c r="I331" s="105">
        <f>INDEX(input!$A:$DZ,MATCH('2017-18'!$A331,input!$A:$A,0),MATCH('2017-18'!I$2,input!$1:$1,0))</f>
        <v>3.4800286049999998</v>
      </c>
      <c r="J331" s="111">
        <f>INDEX(input!$A:$DZ,MATCH('2017-18'!$A331,input!$A:$A,0),MATCH('2017-18'!J$2,input!$1:$1,0))</f>
        <v>0</v>
      </c>
      <c r="K331" s="50">
        <f>INDEX(input!$A:$DZ,MATCH('2017-18'!$A331,input!$A:$A,0),MATCH('2017-18'!K$2,input!$1:$1,0))</f>
        <v>3.7229144999999714E-2</v>
      </c>
      <c r="L331" s="106">
        <f>INDEX(input!$A:$DZ,MATCH('2017-18'!$A331,input!$A:$A,0),MATCH('2017-18'!L$2,input!$1:$1,0))</f>
        <v>0</v>
      </c>
      <c r="M331" s="106">
        <f>INDEX(input!$A:$DZ,MATCH('2017-18'!$A331,input!$A:$A,0),MATCH('2017-18'!M$2,input!$1:$1,0))</f>
        <v>0</v>
      </c>
      <c r="N331" s="105">
        <f>INDEX(input!$A:$DZ,MATCH('2017-18'!$A331,input!$A:$A,0),MATCH('2017-18'!N$2,input!$1:$1,0))</f>
        <v>0.37711739911111108</v>
      </c>
      <c r="O331" s="105">
        <f>INDEX(input!$A:$DZ,MATCH('2017-18'!$A331,input!$A:$A,0),MATCH('2017-18'!O$2,input!$1:$1,0))</f>
        <v>5.1690408227810115E-3</v>
      </c>
      <c r="P331" s="103">
        <f>INDEX(input!$A:$DZ,MATCH('2017-18'!$A331,input!$A:$A,0),MATCH('2017-18'!P$2,input!$1:$1,0))</f>
        <v>0</v>
      </c>
      <c r="Q331" s="103">
        <f>INDEX(input!$A:$DZ,MATCH('2017-18'!$A331,input!$A:$A,0),MATCH('2017-18'!Q$2,input!$1:$1,0))</f>
        <v>0</v>
      </c>
      <c r="R331" s="107">
        <f>INDEX(input!$A:$DZ,MATCH('2017-18'!$A331,input!$A:$A,0),MATCH('2017-18'!R$2,input!$1:$1,0))</f>
        <v>6.8872006302159603</v>
      </c>
      <c r="S331" s="101">
        <f>INDEX(input!$A:$DZ,MATCH('2017-18'!$A331,input!$A:$A,0),MATCH('2017-18'!S$2,input!$1:$1,0))</f>
        <v>-7.1627499998513482</v>
      </c>
      <c r="W331" s="52"/>
    </row>
    <row r="332" spans="1:23" x14ac:dyDescent="0.25">
      <c r="A332" s="27" t="s">
        <v>621</v>
      </c>
      <c r="B332" s="27" t="str">
        <f>INDEX(input!$A:$DZ,MATCH('2017-18'!$A332,input!$A:$A,0),MATCH('2017-18'!B$2,input!$1:$1,0))</f>
        <v>E3639</v>
      </c>
      <c r="C332" s="27" t="str">
        <f>INDEX(input!$A:$DZ,MATCH('2017-18'!$A332,input!$A:$A,0),MATCH('2017-18'!C$2,input!$1:$1,0))</f>
        <v>E07000215</v>
      </c>
      <c r="E332" s="27" t="str">
        <f>INDEX(input!$A:$DZ,MATCH('2017-18'!$A332,input!$A:$A,0),MATCH('2017-18'!E$2,input!$1:$1,0))</f>
        <v>Tandridge</v>
      </c>
      <c r="F332" s="137">
        <f>INDEX(input!$A:$DZ,MATCH('2017-18'!$A332,input!$A:$A,0),MATCH('2017-18'!F$2,input!$1:$1,0))</f>
        <v>11.214070364311016</v>
      </c>
      <c r="G332" s="106">
        <f>INDEX(input!$A:$DZ,MATCH('2017-18'!$A332,input!$A:$A,0),MATCH('2017-18'!G$2,input!$1:$1,0))</f>
        <v>1.362662972789964</v>
      </c>
      <c r="H332" s="106">
        <f>INDEX(input!$A:$DZ,MATCH('2017-18'!$A332,input!$A:$A,0),MATCH('2017-18'!H$2,input!$1:$1,0))</f>
        <v>2.0469186286544521E-2</v>
      </c>
      <c r="I332" s="105">
        <f>INDEX(input!$A:$DZ,MATCH('2017-18'!$A332,input!$A:$A,0),MATCH('2017-18'!I$2,input!$1:$1,0))</f>
        <v>7.5659492484072004</v>
      </c>
      <c r="J332" s="111">
        <f>INDEX(input!$A:$DZ,MATCH('2017-18'!$A332,input!$A:$A,0),MATCH('2017-18'!J$2,input!$1:$1,0))</f>
        <v>0</v>
      </c>
      <c r="K332" s="50">
        <f>INDEX(input!$A:$DZ,MATCH('2017-18'!$A332,input!$A:$A,0),MATCH('2017-18'!K$2,input!$1:$1,0))</f>
        <v>8.1793969592799928E-2</v>
      </c>
      <c r="L332" s="106">
        <f>INDEX(input!$A:$DZ,MATCH('2017-18'!$A332,input!$A:$A,0),MATCH('2017-18'!L$2,input!$1:$1,0))</f>
        <v>0</v>
      </c>
      <c r="M332" s="106">
        <f>INDEX(input!$A:$DZ,MATCH('2017-18'!$A332,input!$A:$A,0),MATCH('2017-18'!M$2,input!$1:$1,0))</f>
        <v>0</v>
      </c>
      <c r="N332" s="105">
        <f>INDEX(input!$A:$DZ,MATCH('2017-18'!$A332,input!$A:$A,0),MATCH('2017-18'!N$2,input!$1:$1,0))</f>
        <v>1.710958061752889</v>
      </c>
      <c r="O332" s="105">
        <f>INDEX(input!$A:$DZ,MATCH('2017-18'!$A332,input!$A:$A,0),MATCH('2017-18'!O$2,input!$1:$1,0))</f>
        <v>3.3004005199235146E-3</v>
      </c>
      <c r="P332" s="103">
        <f>INDEX(input!$A:$DZ,MATCH('2017-18'!$A332,input!$A:$A,0),MATCH('2017-18'!P$2,input!$1:$1,0))</f>
        <v>0</v>
      </c>
      <c r="Q332" s="103">
        <f>INDEX(input!$A:$DZ,MATCH('2017-18'!$A332,input!$A:$A,0),MATCH('2017-18'!Q$2,input!$1:$1,0))</f>
        <v>0.13050007712927769</v>
      </c>
      <c r="R332" s="107">
        <f>INDEX(input!$A:$DZ,MATCH('2017-18'!$A332,input!$A:$A,0),MATCH('2017-18'!R$2,input!$1:$1,0))</f>
        <v>10.8756339164786</v>
      </c>
      <c r="S332" s="101">
        <f>INDEX(input!$A:$DZ,MATCH('2017-18'!$A332,input!$A:$A,0),MATCH('2017-18'!S$2,input!$1:$1,0))</f>
        <v>-3.0179625848389291</v>
      </c>
      <c r="W332" s="52"/>
    </row>
    <row r="333" spans="1:23" x14ac:dyDescent="0.25">
      <c r="A333" s="27" t="s">
        <v>623</v>
      </c>
      <c r="B333" s="27" t="str">
        <f>INDEX(input!$A:$DZ,MATCH('2017-18'!$A333,input!$A:$A,0),MATCH('2017-18'!B$2,input!$1:$1,0))</f>
        <v>E3333</v>
      </c>
      <c r="C333" s="27" t="str">
        <f>INDEX(input!$A:$DZ,MATCH('2017-18'!$A333,input!$A:$A,0),MATCH('2017-18'!C$2,input!$1:$1,0))</f>
        <v>E07000190</v>
      </c>
      <c r="E333" s="27" t="str">
        <f>INDEX(input!$A:$DZ,MATCH('2017-18'!$A333,input!$A:$A,0),MATCH('2017-18'!E$2,input!$1:$1,0))</f>
        <v>Taunton Deane</v>
      </c>
      <c r="F333" s="137">
        <f>INDEX(input!$A:$DZ,MATCH('2017-18'!$A333,input!$A:$A,0),MATCH('2017-18'!F$2,input!$1:$1,0))</f>
        <v>13.371333128992672</v>
      </c>
      <c r="G333" s="106">
        <f>INDEX(input!$A:$DZ,MATCH('2017-18'!$A333,input!$A:$A,0),MATCH('2017-18'!G$2,input!$1:$1,0))</f>
        <v>3.1738355486387251</v>
      </c>
      <c r="H333" s="106">
        <f>INDEX(input!$A:$DZ,MATCH('2017-18'!$A333,input!$A:$A,0),MATCH('2017-18'!H$2,input!$1:$1,0))</f>
        <v>3.7989785310078843E-2</v>
      </c>
      <c r="I333" s="105">
        <f>INDEX(input!$A:$DZ,MATCH('2017-18'!$A333,input!$A:$A,0),MATCH('2017-18'!I$2,input!$1:$1,0))</f>
        <v>5.9065638739200006</v>
      </c>
      <c r="J333" s="111">
        <f>INDEX(input!$A:$DZ,MATCH('2017-18'!$A333,input!$A:$A,0),MATCH('2017-18'!J$2,input!$1:$1,0))</f>
        <v>0</v>
      </c>
      <c r="K333" s="50">
        <f>INDEX(input!$A:$DZ,MATCH('2017-18'!$A333,input!$A:$A,0),MATCH('2017-18'!K$2,input!$1:$1,0))</f>
        <v>0.24932323007999993</v>
      </c>
      <c r="L333" s="106">
        <f>INDEX(input!$A:$DZ,MATCH('2017-18'!$A333,input!$A:$A,0),MATCH('2017-18'!L$2,input!$1:$1,0))</f>
        <v>0</v>
      </c>
      <c r="M333" s="106">
        <f>INDEX(input!$A:$DZ,MATCH('2017-18'!$A333,input!$A:$A,0),MATCH('2017-18'!M$2,input!$1:$1,0))</f>
        <v>0</v>
      </c>
      <c r="N333" s="105">
        <f>INDEX(input!$A:$DZ,MATCH('2017-18'!$A333,input!$A:$A,0),MATCH('2017-18'!N$2,input!$1:$1,0))</f>
        <v>4.0285774850062221</v>
      </c>
      <c r="O333" s="105">
        <f>INDEX(input!$A:$DZ,MATCH('2017-18'!$A333,input!$A:$A,0),MATCH('2017-18'!O$2,input!$1:$1,0))</f>
        <v>6.0434181130050134E-3</v>
      </c>
      <c r="P333" s="103">
        <f>INDEX(input!$A:$DZ,MATCH('2017-18'!$A333,input!$A:$A,0),MATCH('2017-18'!P$2,input!$1:$1,0))</f>
        <v>2.2271394502835801E-2</v>
      </c>
      <c r="Q333" s="103">
        <f>INDEX(input!$A:$DZ,MATCH('2017-18'!$A333,input!$A:$A,0),MATCH('2017-18'!Q$2,input!$1:$1,0))</f>
        <v>1.6863790999810165E-2</v>
      </c>
      <c r="R333" s="107">
        <f>INDEX(input!$A:$DZ,MATCH('2017-18'!$A333,input!$A:$A,0),MATCH('2017-18'!R$2,input!$1:$1,0))</f>
        <v>13.441468526570674</v>
      </c>
      <c r="S333" s="101">
        <f>INDEX(input!$A:$DZ,MATCH('2017-18'!$A333,input!$A:$A,0),MATCH('2017-18'!S$2,input!$1:$1,0))</f>
        <v>0.52452060614605056</v>
      </c>
      <c r="W333" s="52"/>
    </row>
    <row r="334" spans="1:23" x14ac:dyDescent="0.25">
      <c r="A334" s="27" t="s">
        <v>625</v>
      </c>
      <c r="B334" s="27" t="str">
        <f>INDEX(input!$A:$DZ,MATCH('2017-18'!$A334,input!$A:$A,0),MATCH('2017-18'!B$2,input!$1:$1,0))</f>
        <v>E1137</v>
      </c>
      <c r="C334" s="27" t="str">
        <f>INDEX(input!$A:$DZ,MATCH('2017-18'!$A334,input!$A:$A,0),MATCH('2017-18'!C$2,input!$1:$1,0))</f>
        <v>E07000045</v>
      </c>
      <c r="E334" s="27" t="str">
        <f>INDEX(input!$A:$DZ,MATCH('2017-18'!$A334,input!$A:$A,0),MATCH('2017-18'!E$2,input!$1:$1,0))</f>
        <v>Teignbridge</v>
      </c>
      <c r="F334" s="137">
        <f>INDEX(input!$A:$DZ,MATCH('2017-18'!$A334,input!$A:$A,0),MATCH('2017-18'!F$2,input!$1:$1,0))</f>
        <v>15.944344381344571</v>
      </c>
      <c r="G334" s="106">
        <f>INDEX(input!$A:$DZ,MATCH('2017-18'!$A334,input!$A:$A,0),MATCH('2017-18'!G$2,input!$1:$1,0))</f>
        <v>4.0163943405187101</v>
      </c>
      <c r="H334" s="106">
        <f>INDEX(input!$A:$DZ,MATCH('2017-18'!$A334,input!$A:$A,0),MATCH('2017-18'!H$2,input!$1:$1,0))</f>
        <v>4.7608344935639257E-2</v>
      </c>
      <c r="I334" s="105">
        <f>INDEX(input!$A:$DZ,MATCH('2017-18'!$A334,input!$A:$A,0),MATCH('2017-18'!I$2,input!$1:$1,0))</f>
        <v>7.4390622329519989</v>
      </c>
      <c r="J334" s="111">
        <f>INDEX(input!$A:$DZ,MATCH('2017-18'!$A334,input!$A:$A,0),MATCH('2017-18'!J$2,input!$1:$1,0))</f>
        <v>0</v>
      </c>
      <c r="K334" s="50">
        <f>INDEX(input!$A:$DZ,MATCH('2017-18'!$A334,input!$A:$A,0),MATCH('2017-18'!K$2,input!$1:$1,0))</f>
        <v>0.18727214704800002</v>
      </c>
      <c r="L334" s="106">
        <f>INDEX(input!$A:$DZ,MATCH('2017-18'!$A334,input!$A:$A,0),MATCH('2017-18'!L$2,input!$1:$1,0))</f>
        <v>0</v>
      </c>
      <c r="M334" s="106">
        <f>INDEX(input!$A:$DZ,MATCH('2017-18'!$A334,input!$A:$A,0),MATCH('2017-18'!M$2,input!$1:$1,0))</f>
        <v>0</v>
      </c>
      <c r="N334" s="105">
        <f>INDEX(input!$A:$DZ,MATCH('2017-18'!$A334,input!$A:$A,0),MATCH('2017-18'!N$2,input!$1:$1,0))</f>
        <v>3.4364001295360005</v>
      </c>
      <c r="O334" s="105">
        <f>INDEX(input!$A:$DZ,MATCH('2017-18'!$A334,input!$A:$A,0),MATCH('2017-18'!O$2,input!$1:$1,0))</f>
        <v>7.5801808936882984E-3</v>
      </c>
      <c r="P334" s="103">
        <f>INDEX(input!$A:$DZ,MATCH('2017-18'!$A334,input!$A:$A,0),MATCH('2017-18'!P$2,input!$1:$1,0))</f>
        <v>3.8679184869385749E-2</v>
      </c>
      <c r="Q334" s="103">
        <f>INDEX(input!$A:$DZ,MATCH('2017-18'!$A334,input!$A:$A,0),MATCH('2017-18'!Q$2,input!$1:$1,0))</f>
        <v>2.7242342138934564E-2</v>
      </c>
      <c r="R334" s="107">
        <f>INDEX(input!$A:$DZ,MATCH('2017-18'!$A334,input!$A:$A,0),MATCH('2017-18'!R$2,input!$1:$1,0))</f>
        <v>15.200238902892359</v>
      </c>
      <c r="S334" s="101">
        <f>INDEX(input!$A:$DZ,MATCH('2017-18'!$A334,input!$A:$A,0),MATCH('2017-18'!S$2,input!$1:$1,0))</f>
        <v>-4.6668929161041035</v>
      </c>
      <c r="W334" s="52"/>
    </row>
    <row r="335" spans="1:23" x14ac:dyDescent="0.25">
      <c r="A335" s="27" t="s">
        <v>627</v>
      </c>
      <c r="B335" s="27" t="str">
        <f>INDEX(input!$A:$DZ,MATCH('2017-18'!$A335,input!$A:$A,0),MATCH('2017-18'!B$2,input!$1:$1,0))</f>
        <v>E3201</v>
      </c>
      <c r="C335" s="27" t="str">
        <f>INDEX(input!$A:$DZ,MATCH('2017-18'!$A335,input!$A:$A,0),MATCH('2017-18'!C$2,input!$1:$1,0))</f>
        <v>E06000020</v>
      </c>
      <c r="E335" s="27" t="str">
        <f>INDEX(input!$A:$DZ,MATCH('2017-18'!$A335,input!$A:$A,0),MATCH('2017-18'!E$2,input!$1:$1,0))</f>
        <v>Telford And Wrekin</v>
      </c>
      <c r="F335" s="137">
        <f>INDEX(input!$A:$DZ,MATCH('2017-18'!$A335,input!$A:$A,0),MATCH('2017-18'!F$2,input!$1:$1,0))</f>
        <v>122.96577651969579</v>
      </c>
      <c r="G335" s="106">
        <f>INDEX(input!$A:$DZ,MATCH('2017-18'!$A335,input!$A:$A,0),MATCH('2017-18'!G$2,input!$1:$1,0))</f>
        <v>54.634977646530672</v>
      </c>
      <c r="H335" s="106">
        <f>INDEX(input!$A:$DZ,MATCH('2017-18'!$A335,input!$A:$A,0),MATCH('2017-18'!H$2,input!$1:$1,0))</f>
        <v>0.54345323476383012</v>
      </c>
      <c r="I335" s="105">
        <f>INDEX(input!$A:$DZ,MATCH('2017-18'!$A335,input!$A:$A,0),MATCH('2017-18'!I$2,input!$1:$1,0))</f>
        <v>57.129313825764001</v>
      </c>
      <c r="J335" s="111">
        <f>INDEX(input!$A:$DZ,MATCH('2017-18'!$A335,input!$A:$A,0),MATCH('2017-18'!J$2,input!$1:$1,0))</f>
        <v>2.2803890542359948</v>
      </c>
      <c r="K335" s="50">
        <f>INDEX(input!$A:$DZ,MATCH('2017-18'!$A335,input!$A:$A,0),MATCH('2017-18'!K$2,input!$1:$1,0))</f>
        <v>0</v>
      </c>
      <c r="L335" s="106">
        <f>INDEX(input!$A:$DZ,MATCH('2017-18'!$A335,input!$A:$A,0),MATCH('2017-18'!L$2,input!$1:$1,0))</f>
        <v>4.0198591132664561</v>
      </c>
      <c r="M335" s="106">
        <f>INDEX(input!$A:$DZ,MATCH('2017-18'!$A335,input!$A:$A,0),MATCH('2017-18'!M$2,input!$1:$1,0))</f>
        <v>0.77775000000000005</v>
      </c>
      <c r="N335" s="105">
        <f>INDEX(input!$A:$DZ,MATCH('2017-18'!$A335,input!$A:$A,0),MATCH('2017-18'!N$2,input!$1:$1,0))</f>
        <v>6.457993862835556</v>
      </c>
      <c r="O335" s="105">
        <f>INDEX(input!$A:$DZ,MATCH('2017-18'!$A335,input!$A:$A,0),MATCH('2017-18'!O$2,input!$1:$1,0))</f>
        <v>8.5632007540064281E-2</v>
      </c>
      <c r="P335" s="103">
        <f>INDEX(input!$A:$DZ,MATCH('2017-18'!$A335,input!$A:$A,0),MATCH('2017-18'!P$2,input!$1:$1,0))</f>
        <v>0</v>
      </c>
      <c r="Q335" s="103">
        <f>INDEX(input!$A:$DZ,MATCH('2017-18'!$A335,input!$A:$A,0),MATCH('2017-18'!Q$2,input!$1:$1,0))</f>
        <v>0</v>
      </c>
      <c r="R335" s="107">
        <f>INDEX(input!$A:$DZ,MATCH('2017-18'!$A335,input!$A:$A,0),MATCH('2017-18'!R$2,input!$1:$1,0))</f>
        <v>125.92936874493657</v>
      </c>
      <c r="S335" s="101">
        <f>INDEX(input!$A:$DZ,MATCH('2017-18'!$A335,input!$A:$A,0),MATCH('2017-18'!S$2,input!$1:$1,0))</f>
        <v>2.4100951574652862</v>
      </c>
      <c r="W335" s="52"/>
    </row>
    <row r="336" spans="1:23" x14ac:dyDescent="0.25">
      <c r="A336" s="27" t="s">
        <v>628</v>
      </c>
      <c r="B336" s="27" t="str">
        <f>INDEX(input!$A:$DZ,MATCH('2017-18'!$A336,input!$A:$A,0),MATCH('2017-18'!B$2,input!$1:$1,0))</f>
        <v>E1542</v>
      </c>
      <c r="C336" s="27" t="str">
        <f>INDEX(input!$A:$DZ,MATCH('2017-18'!$A336,input!$A:$A,0),MATCH('2017-18'!C$2,input!$1:$1,0))</f>
        <v>E07000076</v>
      </c>
      <c r="E336" s="27" t="str">
        <f>INDEX(input!$A:$DZ,MATCH('2017-18'!$A336,input!$A:$A,0),MATCH('2017-18'!E$2,input!$1:$1,0))</f>
        <v>Tendring</v>
      </c>
      <c r="F336" s="137">
        <f>INDEX(input!$A:$DZ,MATCH('2017-18'!$A336,input!$A:$A,0),MATCH('2017-18'!F$2,input!$1:$1,0))</f>
        <v>16.262093342685287</v>
      </c>
      <c r="G336" s="106">
        <f>INDEX(input!$A:$DZ,MATCH('2017-18'!$A336,input!$A:$A,0),MATCH('2017-18'!G$2,input!$1:$1,0))</f>
        <v>6.3747802673219036</v>
      </c>
      <c r="H336" s="106">
        <f>INDEX(input!$A:$DZ,MATCH('2017-18'!$A336,input!$A:$A,0),MATCH('2017-18'!H$2,input!$1:$1,0))</f>
        <v>7.0966884631088314E-2</v>
      </c>
      <c r="I336" s="105">
        <f>INDEX(input!$A:$DZ,MATCH('2017-18'!$A336,input!$A:$A,0),MATCH('2017-18'!I$2,input!$1:$1,0))</f>
        <v>7.0442327218319987</v>
      </c>
      <c r="J336" s="111">
        <f>INDEX(input!$A:$DZ,MATCH('2017-18'!$A336,input!$A:$A,0),MATCH('2017-18'!J$2,input!$1:$1,0))</f>
        <v>0</v>
      </c>
      <c r="K336" s="50">
        <f>INDEX(input!$A:$DZ,MATCH('2017-18'!$A336,input!$A:$A,0),MATCH('2017-18'!K$2,input!$1:$1,0))</f>
        <v>0.18505885816800041</v>
      </c>
      <c r="L336" s="106">
        <f>INDEX(input!$A:$DZ,MATCH('2017-18'!$A336,input!$A:$A,0),MATCH('2017-18'!L$2,input!$1:$1,0))</f>
        <v>0</v>
      </c>
      <c r="M336" s="106">
        <f>INDEX(input!$A:$DZ,MATCH('2017-18'!$A336,input!$A:$A,0),MATCH('2017-18'!M$2,input!$1:$1,0))</f>
        <v>0</v>
      </c>
      <c r="N336" s="105">
        <f>INDEX(input!$A:$DZ,MATCH('2017-18'!$A336,input!$A:$A,0),MATCH('2017-18'!N$2,input!$1:$1,0))</f>
        <v>1.7408329156408888</v>
      </c>
      <c r="O336" s="105">
        <f>INDEX(input!$A:$DZ,MATCH('2017-18'!$A336,input!$A:$A,0),MATCH('2017-18'!O$2,input!$1:$1,0))</f>
        <v>1.1259406664818315E-2</v>
      </c>
      <c r="P336" s="103">
        <f>INDEX(input!$A:$DZ,MATCH('2017-18'!$A336,input!$A:$A,0),MATCH('2017-18'!P$2,input!$1:$1,0))</f>
        <v>0</v>
      </c>
      <c r="Q336" s="103">
        <f>INDEX(input!$A:$DZ,MATCH('2017-18'!$A336,input!$A:$A,0),MATCH('2017-18'!Q$2,input!$1:$1,0))</f>
        <v>0</v>
      </c>
      <c r="R336" s="107">
        <f>INDEX(input!$A:$DZ,MATCH('2017-18'!$A336,input!$A:$A,0),MATCH('2017-18'!R$2,input!$1:$1,0))</f>
        <v>15.427131054258698</v>
      </c>
      <c r="S336" s="101">
        <f>INDEX(input!$A:$DZ,MATCH('2017-18'!$A336,input!$A:$A,0),MATCH('2017-18'!S$2,input!$1:$1,0))</f>
        <v>-5.1344084112157296</v>
      </c>
      <c r="W336" s="52"/>
    </row>
    <row r="337" spans="1:23" x14ac:dyDescent="0.25">
      <c r="A337" s="27" t="s">
        <v>630</v>
      </c>
      <c r="B337" s="27" t="str">
        <f>INDEX(input!$A:$DZ,MATCH('2017-18'!$A337,input!$A:$A,0),MATCH('2017-18'!B$2,input!$1:$1,0))</f>
        <v>E1742</v>
      </c>
      <c r="C337" s="27" t="str">
        <f>INDEX(input!$A:$DZ,MATCH('2017-18'!$A337,input!$A:$A,0),MATCH('2017-18'!C$2,input!$1:$1,0))</f>
        <v>E07000093</v>
      </c>
      <c r="E337" s="27" t="str">
        <f>INDEX(input!$A:$DZ,MATCH('2017-18'!$A337,input!$A:$A,0),MATCH('2017-18'!E$2,input!$1:$1,0))</f>
        <v>Test Valley</v>
      </c>
      <c r="F337" s="137">
        <f>INDEX(input!$A:$DZ,MATCH('2017-18'!$A337,input!$A:$A,0),MATCH('2017-18'!F$2,input!$1:$1,0))</f>
        <v>14.478679116591882</v>
      </c>
      <c r="G337" s="106">
        <f>INDEX(input!$A:$DZ,MATCH('2017-18'!$A337,input!$A:$A,0),MATCH('2017-18'!G$2,input!$1:$1,0))</f>
        <v>2.6412942018522445</v>
      </c>
      <c r="H337" s="106">
        <f>INDEX(input!$A:$DZ,MATCH('2017-18'!$A337,input!$A:$A,0),MATCH('2017-18'!H$2,input!$1:$1,0))</f>
        <v>3.3404745324788251E-2</v>
      </c>
      <c r="I337" s="105">
        <f>INDEX(input!$A:$DZ,MATCH('2017-18'!$A337,input!$A:$A,0),MATCH('2017-18'!I$2,input!$1:$1,0))</f>
        <v>6.5427113986164001</v>
      </c>
      <c r="J337" s="111">
        <f>INDEX(input!$A:$DZ,MATCH('2017-18'!$A337,input!$A:$A,0),MATCH('2017-18'!J$2,input!$1:$1,0))</f>
        <v>0</v>
      </c>
      <c r="K337" s="50">
        <f>INDEX(input!$A:$DZ,MATCH('2017-18'!$A337,input!$A:$A,0),MATCH('2017-18'!K$2,input!$1:$1,0))</f>
        <v>0.20442186138360005</v>
      </c>
      <c r="L337" s="106">
        <f>INDEX(input!$A:$DZ,MATCH('2017-18'!$A337,input!$A:$A,0),MATCH('2017-18'!L$2,input!$1:$1,0))</f>
        <v>0</v>
      </c>
      <c r="M337" s="106">
        <f>INDEX(input!$A:$DZ,MATCH('2017-18'!$A337,input!$A:$A,0),MATCH('2017-18'!M$2,input!$1:$1,0))</f>
        <v>0</v>
      </c>
      <c r="N337" s="105">
        <f>INDEX(input!$A:$DZ,MATCH('2017-18'!$A337,input!$A:$A,0),MATCH('2017-18'!N$2,input!$1:$1,0))</f>
        <v>4.9160776760462221</v>
      </c>
      <c r="O337" s="105">
        <f>INDEX(input!$A:$DZ,MATCH('2017-18'!$A337,input!$A:$A,0),MATCH('2017-18'!O$2,input!$1:$1,0))</f>
        <v>5.2635907204950181E-3</v>
      </c>
      <c r="P337" s="103">
        <f>INDEX(input!$A:$DZ,MATCH('2017-18'!$A337,input!$A:$A,0),MATCH('2017-18'!P$2,input!$1:$1,0))</f>
        <v>0</v>
      </c>
      <c r="Q337" s="103">
        <f>INDEX(input!$A:$DZ,MATCH('2017-18'!$A337,input!$A:$A,0),MATCH('2017-18'!Q$2,input!$1:$1,0))</f>
        <v>5.3609439778720902E-2</v>
      </c>
      <c r="R337" s="107">
        <f>INDEX(input!$A:$DZ,MATCH('2017-18'!$A337,input!$A:$A,0),MATCH('2017-18'!R$2,input!$1:$1,0))</f>
        <v>14.39678291372247</v>
      </c>
      <c r="S337" s="101">
        <f>INDEX(input!$A:$DZ,MATCH('2017-18'!$A337,input!$A:$A,0),MATCH('2017-18'!S$2,input!$1:$1,0))</f>
        <v>-0.56563310927695287</v>
      </c>
      <c r="W337" s="52"/>
    </row>
    <row r="338" spans="1:23" x14ac:dyDescent="0.25">
      <c r="A338" s="27" t="s">
        <v>632</v>
      </c>
      <c r="B338" s="27" t="str">
        <f>INDEX(input!$A:$DZ,MATCH('2017-18'!$A338,input!$A:$A,0),MATCH('2017-18'!B$2,input!$1:$1,0))</f>
        <v>E1636</v>
      </c>
      <c r="C338" s="27" t="str">
        <f>INDEX(input!$A:$DZ,MATCH('2017-18'!$A338,input!$A:$A,0),MATCH('2017-18'!C$2,input!$1:$1,0))</f>
        <v>E07000083</v>
      </c>
      <c r="E338" s="27" t="str">
        <f>INDEX(input!$A:$DZ,MATCH('2017-18'!$A338,input!$A:$A,0),MATCH('2017-18'!E$2,input!$1:$1,0))</f>
        <v>Tewkesbury</v>
      </c>
      <c r="F338" s="137">
        <f>INDEX(input!$A:$DZ,MATCH('2017-18'!$A338,input!$A:$A,0),MATCH('2017-18'!F$2,input!$1:$1,0))</f>
        <v>9.3404936682650064</v>
      </c>
      <c r="G338" s="106">
        <f>INDEX(input!$A:$DZ,MATCH('2017-18'!$A338,input!$A:$A,0),MATCH('2017-18'!G$2,input!$1:$1,0))</f>
        <v>2.2393908628651675</v>
      </c>
      <c r="H338" s="106">
        <f>INDEX(input!$A:$DZ,MATCH('2017-18'!$A338,input!$A:$A,0),MATCH('2017-18'!H$2,input!$1:$1,0))</f>
        <v>2.5899073037210889E-2</v>
      </c>
      <c r="I338" s="105">
        <f>INDEX(input!$A:$DZ,MATCH('2017-18'!$A338,input!$A:$A,0),MATCH('2017-18'!I$2,input!$1:$1,0))</f>
        <v>3.3609311819711998</v>
      </c>
      <c r="J338" s="111">
        <f>INDEX(input!$A:$DZ,MATCH('2017-18'!$A338,input!$A:$A,0),MATCH('2017-18'!J$2,input!$1:$1,0))</f>
        <v>0</v>
      </c>
      <c r="K338" s="50">
        <f>INDEX(input!$A:$DZ,MATCH('2017-18'!$A338,input!$A:$A,0),MATCH('2017-18'!K$2,input!$1:$1,0))</f>
        <v>0.19461394602879994</v>
      </c>
      <c r="L338" s="106">
        <f>INDEX(input!$A:$DZ,MATCH('2017-18'!$A338,input!$A:$A,0),MATCH('2017-18'!L$2,input!$1:$1,0))</f>
        <v>0</v>
      </c>
      <c r="M338" s="106">
        <f>INDEX(input!$A:$DZ,MATCH('2017-18'!$A338,input!$A:$A,0),MATCH('2017-18'!M$2,input!$1:$1,0))</f>
        <v>0</v>
      </c>
      <c r="N338" s="105">
        <f>INDEX(input!$A:$DZ,MATCH('2017-18'!$A338,input!$A:$A,0),MATCH('2017-18'!N$2,input!$1:$1,0))</f>
        <v>3.2138375772373333</v>
      </c>
      <c r="O338" s="105">
        <f>INDEX(input!$A:$DZ,MATCH('2017-18'!$A338,input!$A:$A,0),MATCH('2017-18'!O$2,input!$1:$1,0))</f>
        <v>4.1134202286709585E-3</v>
      </c>
      <c r="P338" s="103">
        <f>INDEX(input!$A:$DZ,MATCH('2017-18'!$A338,input!$A:$A,0),MATCH('2017-18'!P$2,input!$1:$1,0))</f>
        <v>1.1056871316171382E-2</v>
      </c>
      <c r="Q338" s="103">
        <f>INDEX(input!$A:$DZ,MATCH('2017-18'!$A338,input!$A:$A,0),MATCH('2017-18'!Q$2,input!$1:$1,0))</f>
        <v>0</v>
      </c>
      <c r="R338" s="107">
        <f>INDEX(input!$A:$DZ,MATCH('2017-18'!$A338,input!$A:$A,0),MATCH('2017-18'!R$2,input!$1:$1,0))</f>
        <v>9.0498429326845535</v>
      </c>
      <c r="S338" s="101">
        <f>INDEX(input!$A:$DZ,MATCH('2017-18'!$A338,input!$A:$A,0),MATCH('2017-18'!S$2,input!$1:$1,0))</f>
        <v>-3.111727772676065</v>
      </c>
      <c r="W338" s="52"/>
    </row>
    <row r="339" spans="1:23" x14ac:dyDescent="0.25">
      <c r="A339" s="27" t="s">
        <v>634</v>
      </c>
      <c r="B339" s="27" t="str">
        <f>INDEX(input!$A:$DZ,MATCH('2017-18'!$A339,input!$A:$A,0),MATCH('2017-18'!B$2,input!$1:$1,0))</f>
        <v>E2242</v>
      </c>
      <c r="C339" s="27" t="str">
        <f>INDEX(input!$A:$DZ,MATCH('2017-18'!$A339,input!$A:$A,0),MATCH('2017-18'!C$2,input!$1:$1,0))</f>
        <v>E07000114</v>
      </c>
      <c r="E339" s="27" t="str">
        <f>INDEX(input!$A:$DZ,MATCH('2017-18'!$A339,input!$A:$A,0),MATCH('2017-18'!E$2,input!$1:$1,0))</f>
        <v>Thanet</v>
      </c>
      <c r="F339" s="137">
        <f>INDEX(input!$A:$DZ,MATCH('2017-18'!$A339,input!$A:$A,0),MATCH('2017-18'!F$2,input!$1:$1,0))</f>
        <v>18.831645371397652</v>
      </c>
      <c r="G339" s="106">
        <f>INDEX(input!$A:$DZ,MATCH('2017-18'!$A339,input!$A:$A,0),MATCH('2017-18'!G$2,input!$1:$1,0))</f>
        <v>6.1654080165677323</v>
      </c>
      <c r="H339" s="106">
        <f>INDEX(input!$A:$DZ,MATCH('2017-18'!$A339,input!$A:$A,0),MATCH('2017-18'!H$2,input!$1:$1,0))</f>
        <v>7.0895767312454477E-2</v>
      </c>
      <c r="I339" s="105">
        <f>INDEX(input!$A:$DZ,MATCH('2017-18'!$A339,input!$A:$A,0),MATCH('2017-18'!I$2,input!$1:$1,0))</f>
        <v>9.1900029572567998</v>
      </c>
      <c r="J339" s="111">
        <f>INDEX(input!$A:$DZ,MATCH('2017-18'!$A339,input!$A:$A,0),MATCH('2017-18'!J$2,input!$1:$1,0))</f>
        <v>0</v>
      </c>
      <c r="K339" s="50">
        <f>INDEX(input!$A:$DZ,MATCH('2017-18'!$A339,input!$A:$A,0),MATCH('2017-18'!K$2,input!$1:$1,0))</f>
        <v>5.9620124743200262E-2</v>
      </c>
      <c r="L339" s="106">
        <f>INDEX(input!$A:$DZ,MATCH('2017-18'!$A339,input!$A:$A,0),MATCH('2017-18'!L$2,input!$1:$1,0))</f>
        <v>0</v>
      </c>
      <c r="M339" s="106">
        <f>INDEX(input!$A:$DZ,MATCH('2017-18'!$A339,input!$A:$A,0),MATCH('2017-18'!M$2,input!$1:$1,0))</f>
        <v>0</v>
      </c>
      <c r="N339" s="105">
        <f>INDEX(input!$A:$DZ,MATCH('2017-18'!$A339,input!$A:$A,0),MATCH('2017-18'!N$2,input!$1:$1,0))</f>
        <v>1.8791552337777777</v>
      </c>
      <c r="O339" s="105">
        <f>INDEX(input!$A:$DZ,MATCH('2017-18'!$A339,input!$A:$A,0),MATCH('2017-18'!O$2,input!$1:$1,0))</f>
        <v>1.1267865517350135E-2</v>
      </c>
      <c r="P339" s="103">
        <f>INDEX(input!$A:$DZ,MATCH('2017-18'!$A339,input!$A:$A,0),MATCH('2017-18'!P$2,input!$1:$1,0))</f>
        <v>0</v>
      </c>
      <c r="Q339" s="103">
        <f>INDEX(input!$A:$DZ,MATCH('2017-18'!$A339,input!$A:$A,0),MATCH('2017-18'!Q$2,input!$1:$1,0))</f>
        <v>0</v>
      </c>
      <c r="R339" s="107">
        <f>INDEX(input!$A:$DZ,MATCH('2017-18'!$A339,input!$A:$A,0),MATCH('2017-18'!R$2,input!$1:$1,0))</f>
        <v>17.376349965175315</v>
      </c>
      <c r="S339" s="101">
        <f>INDEX(input!$A:$DZ,MATCH('2017-18'!$A339,input!$A:$A,0),MATCH('2017-18'!S$2,input!$1:$1,0))</f>
        <v>-7.7279248707216253</v>
      </c>
      <c r="W339" s="52"/>
    </row>
    <row r="340" spans="1:23" x14ac:dyDescent="0.25">
      <c r="A340" s="27" t="s">
        <v>636</v>
      </c>
      <c r="B340" s="27" t="str">
        <f>INDEX(input!$A:$DZ,MATCH('2017-18'!$A340,input!$A:$A,0),MATCH('2017-18'!B$2,input!$1:$1,0))</f>
        <v>E1938</v>
      </c>
      <c r="C340" s="27" t="str">
        <f>INDEX(input!$A:$DZ,MATCH('2017-18'!$A340,input!$A:$A,0),MATCH('2017-18'!C$2,input!$1:$1,0))</f>
        <v>E07000102</v>
      </c>
      <c r="E340" s="27" t="str">
        <f>INDEX(input!$A:$DZ,MATCH('2017-18'!$A340,input!$A:$A,0),MATCH('2017-18'!E$2,input!$1:$1,0))</f>
        <v>Three Rivers</v>
      </c>
      <c r="F340" s="137">
        <f>INDEX(input!$A:$DZ,MATCH('2017-18'!$A340,input!$A:$A,0),MATCH('2017-18'!F$2,input!$1:$1,0))</f>
        <v>10.701559098540971</v>
      </c>
      <c r="G340" s="106">
        <f>INDEX(input!$A:$DZ,MATCH('2017-18'!$A340,input!$A:$A,0),MATCH('2017-18'!G$2,input!$1:$1,0))</f>
        <v>2.1989370057157207</v>
      </c>
      <c r="H340" s="106">
        <f>INDEX(input!$A:$DZ,MATCH('2017-18'!$A340,input!$A:$A,0),MATCH('2017-18'!H$2,input!$1:$1,0))</f>
        <v>2.7983157393069082E-2</v>
      </c>
      <c r="I340" s="105">
        <f>INDEX(input!$A:$DZ,MATCH('2017-18'!$A340,input!$A:$A,0),MATCH('2017-18'!I$2,input!$1:$1,0))</f>
        <v>6.0602821468019998</v>
      </c>
      <c r="J340" s="111">
        <f>INDEX(input!$A:$DZ,MATCH('2017-18'!$A340,input!$A:$A,0),MATCH('2017-18'!J$2,input!$1:$1,0))</f>
        <v>0</v>
      </c>
      <c r="K340" s="50">
        <f>INDEX(input!$A:$DZ,MATCH('2017-18'!$A340,input!$A:$A,0),MATCH('2017-18'!K$2,input!$1:$1,0))</f>
        <v>0.13712104319800045</v>
      </c>
      <c r="L340" s="106">
        <f>INDEX(input!$A:$DZ,MATCH('2017-18'!$A340,input!$A:$A,0),MATCH('2017-18'!L$2,input!$1:$1,0))</f>
        <v>0</v>
      </c>
      <c r="M340" s="106">
        <f>INDEX(input!$A:$DZ,MATCH('2017-18'!$A340,input!$A:$A,0),MATCH('2017-18'!M$2,input!$1:$1,0))</f>
        <v>0</v>
      </c>
      <c r="N340" s="105">
        <f>INDEX(input!$A:$DZ,MATCH('2017-18'!$A340,input!$A:$A,0),MATCH('2017-18'!N$2,input!$1:$1,0))</f>
        <v>1.6580631778844444</v>
      </c>
      <c r="O340" s="105">
        <f>INDEX(input!$A:$DZ,MATCH('2017-18'!$A340,input!$A:$A,0),MATCH('2017-18'!O$2,input!$1:$1,0))</f>
        <v>4.4707216666480297E-3</v>
      </c>
      <c r="P340" s="103">
        <f>INDEX(input!$A:$DZ,MATCH('2017-18'!$A340,input!$A:$A,0),MATCH('2017-18'!P$2,input!$1:$1,0))</f>
        <v>0</v>
      </c>
      <c r="Q340" s="103">
        <f>INDEX(input!$A:$DZ,MATCH('2017-18'!$A340,input!$A:$A,0),MATCH('2017-18'!Q$2,input!$1:$1,0))</f>
        <v>6.5688765937626709E-2</v>
      </c>
      <c r="R340" s="107">
        <f>INDEX(input!$A:$DZ,MATCH('2017-18'!$A340,input!$A:$A,0),MATCH('2017-18'!R$2,input!$1:$1,0))</f>
        <v>10.152546018597508</v>
      </c>
      <c r="S340" s="101">
        <f>INDEX(input!$A:$DZ,MATCH('2017-18'!$A340,input!$A:$A,0),MATCH('2017-18'!S$2,input!$1:$1,0))</f>
        <v>-5.1302158394687991</v>
      </c>
      <c r="W340" s="52"/>
    </row>
    <row r="341" spans="1:23" x14ac:dyDescent="0.25">
      <c r="A341" s="27" t="s">
        <v>638</v>
      </c>
      <c r="B341" s="27" t="str">
        <f>INDEX(input!$A:$DZ,MATCH('2017-18'!$A341,input!$A:$A,0),MATCH('2017-18'!B$2,input!$1:$1,0))</f>
        <v>E1502</v>
      </c>
      <c r="C341" s="27" t="str">
        <f>INDEX(input!$A:$DZ,MATCH('2017-18'!$A341,input!$A:$A,0),MATCH('2017-18'!C$2,input!$1:$1,0))</f>
        <v>E06000034</v>
      </c>
      <c r="E341" s="27" t="str">
        <f>INDEX(input!$A:$DZ,MATCH('2017-18'!$A341,input!$A:$A,0),MATCH('2017-18'!E$2,input!$1:$1,0))</f>
        <v>Thurrock</v>
      </c>
      <c r="F341" s="137">
        <f>INDEX(input!$A:$DZ,MATCH('2017-18'!$A341,input!$A:$A,0),MATCH('2017-18'!F$2,input!$1:$1,0))</f>
        <v>112.01758219422342</v>
      </c>
      <c r="G341" s="106">
        <f>INDEX(input!$A:$DZ,MATCH('2017-18'!$A341,input!$A:$A,0),MATCH('2017-18'!G$2,input!$1:$1,0))</f>
        <v>45.670660959108083</v>
      </c>
      <c r="H341" s="106">
        <f>INDEX(input!$A:$DZ,MATCH('2017-18'!$A341,input!$A:$A,0),MATCH('2017-18'!H$2,input!$1:$1,0))</f>
        <v>0.46583069934050503</v>
      </c>
      <c r="I341" s="105">
        <f>INDEX(input!$A:$DZ,MATCH('2017-18'!$A341,input!$A:$A,0),MATCH('2017-18'!I$2,input!$1:$1,0))</f>
        <v>58.767132801096587</v>
      </c>
      <c r="J341" s="111">
        <f>INDEX(input!$A:$DZ,MATCH('2017-18'!$A341,input!$A:$A,0),MATCH('2017-18'!J$2,input!$1:$1,0))</f>
        <v>2.915526929903403</v>
      </c>
      <c r="K341" s="50">
        <f>INDEX(input!$A:$DZ,MATCH('2017-18'!$A341,input!$A:$A,0),MATCH('2017-18'!K$2,input!$1:$1,0))</f>
        <v>0</v>
      </c>
      <c r="L341" s="106">
        <f>INDEX(input!$A:$DZ,MATCH('2017-18'!$A341,input!$A:$A,0),MATCH('2017-18'!L$2,input!$1:$1,0))</f>
        <v>2.9527285195023305</v>
      </c>
      <c r="M341" s="106">
        <f>INDEX(input!$A:$DZ,MATCH('2017-18'!$A341,input!$A:$A,0),MATCH('2017-18'!M$2,input!$1:$1,0))</f>
        <v>0.65712800000000005</v>
      </c>
      <c r="N341" s="105">
        <f>INDEX(input!$A:$DZ,MATCH('2017-18'!$A341,input!$A:$A,0),MATCH('2017-18'!N$2,input!$1:$1,0))</f>
        <v>3.5306297251822225</v>
      </c>
      <c r="O341" s="105">
        <f>INDEX(input!$A:$DZ,MATCH('2017-18'!$A341,input!$A:$A,0),MATCH('2017-18'!O$2,input!$1:$1,0))</f>
        <v>7.3401013015692046E-2</v>
      </c>
      <c r="P341" s="103">
        <f>INDEX(input!$A:$DZ,MATCH('2017-18'!$A341,input!$A:$A,0),MATCH('2017-18'!P$2,input!$1:$1,0))</f>
        <v>0</v>
      </c>
      <c r="Q341" s="103">
        <f>INDEX(input!$A:$DZ,MATCH('2017-18'!$A341,input!$A:$A,0),MATCH('2017-18'!Q$2,input!$1:$1,0))</f>
        <v>0</v>
      </c>
      <c r="R341" s="107">
        <f>INDEX(input!$A:$DZ,MATCH('2017-18'!$A341,input!$A:$A,0),MATCH('2017-18'!R$2,input!$1:$1,0))</f>
        <v>115.03303864714883</v>
      </c>
      <c r="S341" s="101">
        <f>INDEX(input!$A:$DZ,MATCH('2017-18'!$A341,input!$A:$A,0),MATCH('2017-18'!S$2,input!$1:$1,0))</f>
        <v>2.6919492403407075</v>
      </c>
      <c r="W341" s="52"/>
    </row>
    <row r="342" spans="1:23" x14ac:dyDescent="0.25">
      <c r="A342" s="27" t="s">
        <v>640</v>
      </c>
      <c r="B342" s="27" t="str">
        <f>INDEX(input!$A:$DZ,MATCH('2017-18'!$A342,input!$A:$A,0),MATCH('2017-18'!B$2,input!$1:$1,0))</f>
        <v>E2243</v>
      </c>
      <c r="C342" s="27" t="str">
        <f>INDEX(input!$A:$DZ,MATCH('2017-18'!$A342,input!$A:$A,0),MATCH('2017-18'!C$2,input!$1:$1,0))</f>
        <v>E07000115</v>
      </c>
      <c r="E342" s="27" t="str">
        <f>INDEX(input!$A:$DZ,MATCH('2017-18'!$A342,input!$A:$A,0),MATCH('2017-18'!E$2,input!$1:$1,0))</f>
        <v>Tonbridge And Malling</v>
      </c>
      <c r="F342" s="137">
        <f>INDEX(input!$A:$DZ,MATCH('2017-18'!$A342,input!$A:$A,0),MATCH('2017-18'!F$2,input!$1:$1,0))</f>
        <v>15.943839958128072</v>
      </c>
      <c r="G342" s="106">
        <f>INDEX(input!$A:$DZ,MATCH('2017-18'!$A342,input!$A:$A,0),MATCH('2017-18'!G$2,input!$1:$1,0))</f>
        <v>2.1495315891194595</v>
      </c>
      <c r="H342" s="106">
        <f>INDEX(input!$A:$DZ,MATCH('2017-18'!$A342,input!$A:$A,0),MATCH('2017-18'!H$2,input!$1:$1,0))</f>
        <v>3.2289101124112055E-2</v>
      </c>
      <c r="I342" s="105">
        <f>INDEX(input!$A:$DZ,MATCH('2017-18'!$A342,input!$A:$A,0),MATCH('2017-18'!I$2,input!$1:$1,0))</f>
        <v>9.5355599535755982</v>
      </c>
      <c r="J342" s="111">
        <f>INDEX(input!$A:$DZ,MATCH('2017-18'!$A342,input!$A:$A,0),MATCH('2017-18'!J$2,input!$1:$1,0))</f>
        <v>0</v>
      </c>
      <c r="K342" s="50">
        <f>INDEX(input!$A:$DZ,MATCH('2017-18'!$A342,input!$A:$A,0),MATCH('2017-18'!K$2,input!$1:$1,0))</f>
        <v>0.11851158542439902</v>
      </c>
      <c r="L342" s="106">
        <f>INDEX(input!$A:$DZ,MATCH('2017-18'!$A342,input!$A:$A,0),MATCH('2017-18'!L$2,input!$1:$1,0))</f>
        <v>0</v>
      </c>
      <c r="M342" s="106">
        <f>INDEX(input!$A:$DZ,MATCH('2017-18'!$A342,input!$A:$A,0),MATCH('2017-18'!M$2,input!$1:$1,0))</f>
        <v>0</v>
      </c>
      <c r="N342" s="105">
        <f>INDEX(input!$A:$DZ,MATCH('2017-18'!$A342,input!$A:$A,0),MATCH('2017-18'!N$2,input!$1:$1,0))</f>
        <v>3.4850527248711112</v>
      </c>
      <c r="O342" s="105">
        <f>INDEX(input!$A:$DZ,MATCH('2017-18'!$A342,input!$A:$A,0),MATCH('2017-18'!O$2,input!$1:$1,0))</f>
        <v>5.0877984968177555E-3</v>
      </c>
      <c r="P342" s="103">
        <f>INDEX(input!$A:$DZ,MATCH('2017-18'!$A342,input!$A:$A,0),MATCH('2017-18'!P$2,input!$1:$1,0))</f>
        <v>0</v>
      </c>
      <c r="Q342" s="103">
        <f>INDEX(input!$A:$DZ,MATCH('2017-18'!$A342,input!$A:$A,0),MATCH('2017-18'!Q$2,input!$1:$1,0))</f>
        <v>0.11720080174192668</v>
      </c>
      <c r="R342" s="107">
        <f>INDEX(input!$A:$DZ,MATCH('2017-18'!$A342,input!$A:$A,0),MATCH('2017-18'!R$2,input!$1:$1,0))</f>
        <v>15.443233554353423</v>
      </c>
      <c r="S342" s="101">
        <f>INDEX(input!$A:$DZ,MATCH('2017-18'!$A342,input!$A:$A,0),MATCH('2017-18'!S$2,input!$1:$1,0))</f>
        <v>-3.1398107676027132</v>
      </c>
      <c r="W342" s="52"/>
    </row>
    <row r="343" spans="1:23" x14ac:dyDescent="0.25">
      <c r="A343" s="27" t="s">
        <v>641</v>
      </c>
      <c r="B343" s="27" t="str">
        <f>INDEX(input!$A:$DZ,MATCH('2017-18'!$A343,input!$A:$A,0),MATCH('2017-18'!B$2,input!$1:$1,0))</f>
        <v>E1102</v>
      </c>
      <c r="C343" s="27" t="str">
        <f>INDEX(input!$A:$DZ,MATCH('2017-18'!$A343,input!$A:$A,0),MATCH('2017-18'!C$2,input!$1:$1,0))</f>
        <v>E06000027</v>
      </c>
      <c r="E343" s="27" t="str">
        <f>INDEX(input!$A:$DZ,MATCH('2017-18'!$A343,input!$A:$A,0),MATCH('2017-18'!E$2,input!$1:$1,0))</f>
        <v>Torbay</v>
      </c>
      <c r="F343" s="137">
        <f>INDEX(input!$A:$DZ,MATCH('2017-18'!$A343,input!$A:$A,0),MATCH('2017-18'!F$2,input!$1:$1,0))</f>
        <v>110.06352388240775</v>
      </c>
      <c r="G343" s="106">
        <f>INDEX(input!$A:$DZ,MATCH('2017-18'!$A343,input!$A:$A,0),MATCH('2017-18'!G$2,input!$1:$1,0))</f>
        <v>44.576464443840528</v>
      </c>
      <c r="H343" s="106">
        <f>INDEX(input!$A:$DZ,MATCH('2017-18'!$A343,input!$A:$A,0),MATCH('2017-18'!H$2,input!$1:$1,0))</f>
        <v>0.45648038169039812</v>
      </c>
      <c r="I343" s="105">
        <f>INDEX(input!$A:$DZ,MATCH('2017-18'!$A343,input!$A:$A,0),MATCH('2017-18'!I$2,input!$1:$1,0))</f>
        <v>57.786753702214412</v>
      </c>
      <c r="J343" s="111">
        <f>INDEX(input!$A:$DZ,MATCH('2017-18'!$A343,input!$A:$A,0),MATCH('2017-18'!J$2,input!$1:$1,0))</f>
        <v>2.8659112537856029</v>
      </c>
      <c r="K343" s="50">
        <f>INDEX(input!$A:$DZ,MATCH('2017-18'!$A343,input!$A:$A,0),MATCH('2017-18'!K$2,input!$1:$1,0))</f>
        <v>0</v>
      </c>
      <c r="L343" s="106">
        <f>INDEX(input!$A:$DZ,MATCH('2017-18'!$A343,input!$A:$A,0),MATCH('2017-18'!L$2,input!$1:$1,0))</f>
        <v>4.448697925308716</v>
      </c>
      <c r="M343" s="106">
        <f>INDEX(input!$A:$DZ,MATCH('2017-18'!$A343,input!$A:$A,0),MATCH('2017-18'!M$2,input!$1:$1,0))</f>
        <v>0.83228199999999997</v>
      </c>
      <c r="N343" s="105">
        <f>INDEX(input!$A:$DZ,MATCH('2017-18'!$A343,input!$A:$A,0),MATCH('2017-18'!N$2,input!$1:$1,0))</f>
        <v>2.3000697223022222</v>
      </c>
      <c r="O343" s="105">
        <f>INDEX(input!$A:$DZ,MATCH('2017-18'!$A343,input!$A:$A,0),MATCH('2017-18'!O$2,input!$1:$1,0))</f>
        <v>7.2569521986639809E-2</v>
      </c>
      <c r="P343" s="103">
        <f>INDEX(input!$A:$DZ,MATCH('2017-18'!$A343,input!$A:$A,0),MATCH('2017-18'!P$2,input!$1:$1,0))</f>
        <v>0</v>
      </c>
      <c r="Q343" s="103">
        <f>INDEX(input!$A:$DZ,MATCH('2017-18'!$A343,input!$A:$A,0),MATCH('2017-18'!Q$2,input!$1:$1,0))</f>
        <v>0</v>
      </c>
      <c r="R343" s="107">
        <f>INDEX(input!$A:$DZ,MATCH('2017-18'!$A343,input!$A:$A,0),MATCH('2017-18'!R$2,input!$1:$1,0))</f>
        <v>113.33922895112853</v>
      </c>
      <c r="S343" s="101">
        <f>INDEX(input!$A:$DZ,MATCH('2017-18'!$A343,input!$A:$A,0),MATCH('2017-18'!S$2,input!$1:$1,0))</f>
        <v>2.9761949764760764</v>
      </c>
      <c r="W343" s="52"/>
    </row>
    <row r="344" spans="1:23" x14ac:dyDescent="0.25">
      <c r="A344" s="27" t="s">
        <v>643</v>
      </c>
      <c r="B344" s="27" t="str">
        <f>INDEX(input!$A:$DZ,MATCH('2017-18'!$A344,input!$A:$A,0),MATCH('2017-18'!B$2,input!$1:$1,0))</f>
        <v>E1139</v>
      </c>
      <c r="C344" s="27" t="str">
        <f>INDEX(input!$A:$DZ,MATCH('2017-18'!$A344,input!$A:$A,0),MATCH('2017-18'!C$2,input!$1:$1,0))</f>
        <v>E07000046</v>
      </c>
      <c r="E344" s="27" t="str">
        <f>INDEX(input!$A:$DZ,MATCH('2017-18'!$A344,input!$A:$A,0),MATCH('2017-18'!E$2,input!$1:$1,0))</f>
        <v>Torridge</v>
      </c>
      <c r="F344" s="137">
        <f>INDEX(input!$A:$DZ,MATCH('2017-18'!$A344,input!$A:$A,0),MATCH('2017-18'!F$2,input!$1:$1,0))</f>
        <v>9.2501642177240377</v>
      </c>
      <c r="G344" s="106">
        <f>INDEX(input!$A:$DZ,MATCH('2017-18'!$A344,input!$A:$A,0),MATCH('2017-18'!G$2,input!$1:$1,0))</f>
        <v>2.939168115411436</v>
      </c>
      <c r="H344" s="106">
        <f>INDEX(input!$A:$DZ,MATCH('2017-18'!$A344,input!$A:$A,0),MATCH('2017-18'!H$2,input!$1:$1,0))</f>
        <v>3.3394320965446665E-2</v>
      </c>
      <c r="I344" s="105">
        <f>INDEX(input!$A:$DZ,MATCH('2017-18'!$A344,input!$A:$A,0),MATCH('2017-18'!I$2,input!$1:$1,0))</f>
        <v>3.5512798706400002</v>
      </c>
      <c r="J344" s="111">
        <f>INDEX(input!$A:$DZ,MATCH('2017-18'!$A344,input!$A:$A,0),MATCH('2017-18'!J$2,input!$1:$1,0))</f>
        <v>0</v>
      </c>
      <c r="K344" s="50">
        <f>INDEX(input!$A:$DZ,MATCH('2017-18'!$A344,input!$A:$A,0),MATCH('2017-18'!K$2,input!$1:$1,0))</f>
        <v>4.7468061360000202E-2</v>
      </c>
      <c r="L344" s="106">
        <f>INDEX(input!$A:$DZ,MATCH('2017-18'!$A344,input!$A:$A,0),MATCH('2017-18'!L$2,input!$1:$1,0))</f>
        <v>0</v>
      </c>
      <c r="M344" s="106">
        <f>INDEX(input!$A:$DZ,MATCH('2017-18'!$A344,input!$A:$A,0),MATCH('2017-18'!M$2,input!$1:$1,0))</f>
        <v>0</v>
      </c>
      <c r="N344" s="105">
        <f>INDEX(input!$A:$DZ,MATCH('2017-18'!$A344,input!$A:$A,0),MATCH('2017-18'!N$2,input!$1:$1,0))</f>
        <v>1.7495201740871114</v>
      </c>
      <c r="O344" s="105">
        <f>INDEX(input!$A:$DZ,MATCH('2017-18'!$A344,input!$A:$A,0),MATCH('2017-18'!O$2,input!$1:$1,0))</f>
        <v>5.3492864736704266E-3</v>
      </c>
      <c r="P344" s="103">
        <f>INDEX(input!$A:$DZ,MATCH('2017-18'!$A344,input!$A:$A,0),MATCH('2017-18'!P$2,input!$1:$1,0))</f>
        <v>0.38028838302643259</v>
      </c>
      <c r="Q344" s="103">
        <f>INDEX(input!$A:$DZ,MATCH('2017-18'!$A344,input!$A:$A,0),MATCH('2017-18'!Q$2,input!$1:$1,0))</f>
        <v>0</v>
      </c>
      <c r="R344" s="107">
        <f>INDEX(input!$A:$DZ,MATCH('2017-18'!$A344,input!$A:$A,0),MATCH('2017-18'!R$2,input!$1:$1,0))</f>
        <v>8.7064682119640988</v>
      </c>
      <c r="S344" s="101">
        <f>INDEX(input!$A:$DZ,MATCH('2017-18'!$A344,input!$A:$A,0),MATCH('2017-18'!S$2,input!$1:$1,0))</f>
        <v>-5.8776903086560921</v>
      </c>
      <c r="W344" s="52"/>
    </row>
    <row r="345" spans="1:23" x14ac:dyDescent="0.25">
      <c r="A345" s="27" t="s">
        <v>645</v>
      </c>
      <c r="B345" s="27" t="str">
        <f>INDEX(input!$A:$DZ,MATCH('2017-18'!$A345,input!$A:$A,0),MATCH('2017-18'!B$2,input!$1:$1,0))</f>
        <v>E5020</v>
      </c>
      <c r="C345" s="27" t="str">
        <f>INDEX(input!$A:$DZ,MATCH('2017-18'!$A345,input!$A:$A,0),MATCH('2017-18'!C$2,input!$1:$1,0))</f>
        <v>E09000030</v>
      </c>
      <c r="E345" s="27" t="str">
        <f>INDEX(input!$A:$DZ,MATCH('2017-18'!$A345,input!$A:$A,0),MATCH('2017-18'!E$2,input!$1:$1,0))</f>
        <v>Tower Hamlets</v>
      </c>
      <c r="F345" s="137">
        <f>INDEX(input!$A:$DZ,MATCH('2017-18'!$A345,input!$A:$A,0),MATCH('2017-18'!F$2,input!$1:$1,0))</f>
        <v>277.96329210519559</v>
      </c>
      <c r="G345" s="106">
        <f>INDEX(input!$A:$DZ,MATCH('2017-18'!$A345,input!$A:$A,0),MATCH('2017-18'!G$2,input!$1:$1,0))</f>
        <v>158.10480405650677</v>
      </c>
      <c r="H345" s="106">
        <f>INDEX(input!$A:$DZ,MATCH('2017-18'!$A345,input!$A:$A,0),MATCH('2017-18'!H$2,input!$1:$1,0))</f>
        <v>1.5644346060303773</v>
      </c>
      <c r="I345" s="105">
        <f>INDEX(input!$A:$DZ,MATCH('2017-18'!$A345,input!$A:$A,0),MATCH('2017-18'!I$2,input!$1:$1,0))</f>
        <v>81.780015237279372</v>
      </c>
      <c r="J345" s="111">
        <f>INDEX(input!$A:$DZ,MATCH('2017-18'!$A345,input!$A:$A,0),MATCH('2017-18'!J$2,input!$1:$1,0))</f>
        <v>4.0563559627206178</v>
      </c>
      <c r="K345" s="50">
        <f>INDEX(input!$A:$DZ,MATCH('2017-18'!$A345,input!$A:$A,0),MATCH('2017-18'!K$2,input!$1:$1,0))</f>
        <v>0</v>
      </c>
      <c r="L345" s="106">
        <f>INDEX(input!$A:$DZ,MATCH('2017-18'!$A345,input!$A:$A,0),MATCH('2017-18'!L$2,input!$1:$1,0))</f>
        <v>8.6573928456758953</v>
      </c>
      <c r="M345" s="106">
        <f>INDEX(input!$A:$DZ,MATCH('2017-18'!$A345,input!$A:$A,0),MATCH('2017-18'!M$2,input!$1:$1,0))</f>
        <v>1.471511</v>
      </c>
      <c r="N345" s="105">
        <f>INDEX(input!$A:$DZ,MATCH('2017-18'!$A345,input!$A:$A,0),MATCH('2017-18'!N$2,input!$1:$1,0))</f>
        <v>23.937530141768889</v>
      </c>
      <c r="O345" s="105">
        <f>INDEX(input!$A:$DZ,MATCH('2017-18'!$A345,input!$A:$A,0),MATCH('2017-18'!O$2,input!$1:$1,0))</f>
        <v>0.24736373898276118</v>
      </c>
      <c r="P345" s="103">
        <f>INDEX(input!$A:$DZ,MATCH('2017-18'!$A345,input!$A:$A,0),MATCH('2017-18'!P$2,input!$1:$1,0))</f>
        <v>0</v>
      </c>
      <c r="Q345" s="103">
        <f>INDEX(input!$A:$DZ,MATCH('2017-18'!$A345,input!$A:$A,0),MATCH('2017-18'!Q$2,input!$1:$1,0))</f>
        <v>0</v>
      </c>
      <c r="R345" s="107">
        <f>INDEX(input!$A:$DZ,MATCH('2017-18'!$A345,input!$A:$A,0),MATCH('2017-18'!R$2,input!$1:$1,0))</f>
        <v>279.81940758896457</v>
      </c>
      <c r="S345" s="101">
        <f>INDEX(input!$A:$DZ,MATCH('2017-18'!$A345,input!$A:$A,0),MATCH('2017-18'!S$2,input!$1:$1,0))</f>
        <v>0.66775561251684046</v>
      </c>
      <c r="W345" s="52"/>
    </row>
    <row r="346" spans="1:23" x14ac:dyDescent="0.25">
      <c r="A346" s="27" t="s">
        <v>647</v>
      </c>
      <c r="B346" s="27" t="str">
        <f>INDEX(input!$A:$DZ,MATCH('2017-18'!$A346,input!$A:$A,0),MATCH('2017-18'!B$2,input!$1:$1,0))</f>
        <v>E4209</v>
      </c>
      <c r="C346" s="27" t="str">
        <f>INDEX(input!$A:$DZ,MATCH('2017-18'!$A346,input!$A:$A,0),MATCH('2017-18'!C$2,input!$1:$1,0))</f>
        <v>E08000009</v>
      </c>
      <c r="E346" s="27" t="str">
        <f>INDEX(input!$A:$DZ,MATCH('2017-18'!$A346,input!$A:$A,0),MATCH('2017-18'!E$2,input!$1:$1,0))</f>
        <v>Trafford</v>
      </c>
      <c r="F346" s="137">
        <f>INDEX(input!$A:$DZ,MATCH('2017-18'!$A346,input!$A:$A,0),MATCH('2017-18'!F$2,input!$1:$1,0))</f>
        <v>143.587546832393</v>
      </c>
      <c r="G346" s="106">
        <f>INDEX(input!$A:$DZ,MATCH('2017-18'!$A346,input!$A:$A,0),MATCH('2017-18'!G$2,input!$1:$1,0))</f>
        <v>49.286124740397327</v>
      </c>
      <c r="H346" s="106">
        <f>INDEX(input!$A:$DZ,MATCH('2017-18'!$A346,input!$A:$A,0),MATCH('2017-18'!H$2,input!$1:$1,0))</f>
        <v>0.51087561293096595</v>
      </c>
      <c r="I346" s="105">
        <f>INDEX(input!$A:$DZ,MATCH('2017-18'!$A346,input!$A:$A,0),MATCH('2017-18'!I$2,input!$1:$1,0))</f>
        <v>84.409637134687372</v>
      </c>
      <c r="J346" s="111">
        <f>INDEX(input!$A:$DZ,MATCH('2017-18'!$A346,input!$A:$A,0),MATCH('2017-18'!J$2,input!$1:$1,0))</f>
        <v>4.2203840053126065</v>
      </c>
      <c r="K346" s="50">
        <f>INDEX(input!$A:$DZ,MATCH('2017-18'!$A346,input!$A:$A,0),MATCH('2017-18'!K$2,input!$1:$1,0))</f>
        <v>0</v>
      </c>
      <c r="L346" s="106">
        <f>INDEX(input!$A:$DZ,MATCH('2017-18'!$A346,input!$A:$A,0),MATCH('2017-18'!L$2,input!$1:$1,0))</f>
        <v>4.2544028480765856</v>
      </c>
      <c r="M346" s="106">
        <f>INDEX(input!$A:$DZ,MATCH('2017-18'!$A346,input!$A:$A,0),MATCH('2017-18'!M$2,input!$1:$1,0))</f>
        <v>0.94993000000000005</v>
      </c>
      <c r="N346" s="105">
        <f>INDEX(input!$A:$DZ,MATCH('2017-18'!$A346,input!$A:$A,0),MATCH('2017-18'!N$2,input!$1:$1,0))</f>
        <v>2.2565887728266665</v>
      </c>
      <c r="O346" s="105">
        <f>INDEX(input!$A:$DZ,MATCH('2017-18'!$A346,input!$A:$A,0),MATCH('2017-18'!O$2,input!$1:$1,0))</f>
        <v>8.1402008316426383E-2</v>
      </c>
      <c r="P346" s="103">
        <f>INDEX(input!$A:$DZ,MATCH('2017-18'!$A346,input!$A:$A,0),MATCH('2017-18'!P$2,input!$1:$1,0))</f>
        <v>0</v>
      </c>
      <c r="Q346" s="103">
        <f>INDEX(input!$A:$DZ,MATCH('2017-18'!$A346,input!$A:$A,0),MATCH('2017-18'!Q$2,input!$1:$1,0))</f>
        <v>0.45756753657563742</v>
      </c>
      <c r="R346" s="107">
        <f>INDEX(input!$A:$DZ,MATCH('2017-18'!$A346,input!$A:$A,0),MATCH('2017-18'!R$2,input!$1:$1,0))</f>
        <v>146.42691265912359</v>
      </c>
      <c r="S346" s="101">
        <f>INDEX(input!$A:$DZ,MATCH('2017-18'!$A346,input!$A:$A,0),MATCH('2017-18'!S$2,input!$1:$1,0))</f>
        <v>1.9774457391106059</v>
      </c>
      <c r="W346" s="52"/>
    </row>
    <row r="347" spans="1:23" x14ac:dyDescent="0.25">
      <c r="A347" s="27" t="s">
        <v>648</v>
      </c>
      <c r="B347" s="27" t="str">
        <f>INDEX(input!$A:$DZ,MATCH('2017-18'!$A347,input!$A:$A,0),MATCH('2017-18'!B$2,input!$1:$1,0))</f>
        <v>E2244</v>
      </c>
      <c r="C347" s="27" t="str">
        <f>INDEX(input!$A:$DZ,MATCH('2017-18'!$A347,input!$A:$A,0),MATCH('2017-18'!C$2,input!$1:$1,0))</f>
        <v>E07000116</v>
      </c>
      <c r="E347" s="27" t="str">
        <f>INDEX(input!$A:$DZ,MATCH('2017-18'!$A347,input!$A:$A,0),MATCH('2017-18'!E$2,input!$1:$1,0))</f>
        <v>Tunbridge Wells</v>
      </c>
      <c r="F347" s="137">
        <f>INDEX(input!$A:$DZ,MATCH('2017-18'!$A347,input!$A:$A,0),MATCH('2017-18'!F$2,input!$1:$1,0))</f>
        <v>12.014240604736608</v>
      </c>
      <c r="G347" s="106">
        <f>INDEX(input!$A:$DZ,MATCH('2017-18'!$A347,input!$A:$A,0),MATCH('2017-18'!G$2,input!$1:$1,0))</f>
        <v>2.4192497057621307</v>
      </c>
      <c r="H347" s="106">
        <f>INDEX(input!$A:$DZ,MATCH('2017-18'!$A347,input!$A:$A,0),MATCH('2017-18'!H$2,input!$1:$1,0))</f>
        <v>3.331219561640502E-2</v>
      </c>
      <c r="I347" s="105">
        <f>INDEX(input!$A:$DZ,MATCH('2017-18'!$A347,input!$A:$A,0),MATCH('2017-18'!I$2,input!$1:$1,0))</f>
        <v>7.3357370272871991</v>
      </c>
      <c r="J347" s="111">
        <f>INDEX(input!$A:$DZ,MATCH('2017-18'!$A347,input!$A:$A,0),MATCH('2017-18'!J$2,input!$1:$1,0))</f>
        <v>0</v>
      </c>
      <c r="K347" s="50">
        <f>INDEX(input!$A:$DZ,MATCH('2017-18'!$A347,input!$A:$A,0),MATCH('2017-18'!K$2,input!$1:$1,0))</f>
        <v>0.15785244671280083</v>
      </c>
      <c r="L347" s="106">
        <f>INDEX(input!$A:$DZ,MATCH('2017-18'!$A347,input!$A:$A,0),MATCH('2017-18'!L$2,input!$1:$1,0))</f>
        <v>0</v>
      </c>
      <c r="M347" s="106">
        <f>INDEX(input!$A:$DZ,MATCH('2017-18'!$A347,input!$A:$A,0),MATCH('2017-18'!M$2,input!$1:$1,0))</f>
        <v>0</v>
      </c>
      <c r="N347" s="105">
        <f>INDEX(input!$A:$DZ,MATCH('2017-18'!$A347,input!$A:$A,0),MATCH('2017-18'!N$2,input!$1:$1,0))</f>
        <v>1.3583183077120005</v>
      </c>
      <c r="O347" s="105">
        <f>INDEX(input!$A:$DZ,MATCH('2017-18'!$A347,input!$A:$A,0),MATCH('2017-18'!O$2,input!$1:$1,0))</f>
        <v>5.2490076490929599E-3</v>
      </c>
      <c r="P347" s="103">
        <f>INDEX(input!$A:$DZ,MATCH('2017-18'!$A347,input!$A:$A,0),MATCH('2017-18'!P$2,input!$1:$1,0))</f>
        <v>0</v>
      </c>
      <c r="Q347" s="103">
        <f>INDEX(input!$A:$DZ,MATCH('2017-18'!$A347,input!$A:$A,0),MATCH('2017-18'!Q$2,input!$1:$1,0))</f>
        <v>7.4172591436484553E-2</v>
      </c>
      <c r="R347" s="107">
        <f>INDEX(input!$A:$DZ,MATCH('2017-18'!$A347,input!$A:$A,0),MATCH('2017-18'!R$2,input!$1:$1,0))</f>
        <v>11.383891282176117</v>
      </c>
      <c r="S347" s="101">
        <f>INDEX(input!$A:$DZ,MATCH('2017-18'!$A347,input!$A:$A,0),MATCH('2017-18'!S$2,input!$1:$1,0))</f>
        <v>-5.2466846910988014</v>
      </c>
      <c r="W347" s="52"/>
    </row>
    <row r="348" spans="1:23" x14ac:dyDescent="0.25">
      <c r="A348" s="27" t="s">
        <v>650</v>
      </c>
      <c r="B348" s="27" t="str">
        <f>INDEX(input!$A:$DZ,MATCH('2017-18'!$A348,input!$A:$A,0),MATCH('2017-18'!B$2,input!$1:$1,0))</f>
        <v>E6145</v>
      </c>
      <c r="C348" s="27" t="str">
        <f>INDEX(input!$A:$DZ,MATCH('2017-18'!$A348,input!$A:$A,0),MATCH('2017-18'!C$2,input!$1:$1,0))</f>
        <v>E31000043</v>
      </c>
      <c r="E348" s="27" t="str">
        <f>INDEX(input!$A:$DZ,MATCH('2017-18'!$A348,input!$A:$A,0),MATCH('2017-18'!E$2,input!$1:$1,0))</f>
        <v>Tyne and Wear Fire</v>
      </c>
      <c r="F348" s="137">
        <f>INDEX(input!$A:$DZ,MATCH('2017-18'!$A348,input!$A:$A,0),MATCH('2017-18'!F$2,input!$1:$1,0))</f>
        <v>48.572685228296187</v>
      </c>
      <c r="G348" s="106">
        <f>INDEX(input!$A:$DZ,MATCH('2017-18'!$A348,input!$A:$A,0),MATCH('2017-18'!G$2,input!$1:$1,0))</f>
        <v>25.414989792827278</v>
      </c>
      <c r="H348" s="106">
        <f>INDEX(input!$A:$DZ,MATCH('2017-18'!$A348,input!$A:$A,0),MATCH('2017-18'!H$2,input!$1:$1,0))</f>
        <v>0.21806951639658542</v>
      </c>
      <c r="I348" s="105">
        <f>INDEX(input!$A:$DZ,MATCH('2017-18'!$A348,input!$A:$A,0),MATCH('2017-18'!I$2,input!$1:$1,0))</f>
        <v>21.764547094000001</v>
      </c>
      <c r="J348" s="111">
        <f>INDEX(input!$A:$DZ,MATCH('2017-18'!$A348,input!$A:$A,0),MATCH('2017-18'!J$2,input!$1:$1,0))</f>
        <v>0</v>
      </c>
      <c r="K348" s="50">
        <f>INDEX(input!$A:$DZ,MATCH('2017-18'!$A348,input!$A:$A,0),MATCH('2017-18'!K$2,input!$1:$1,0))</f>
        <v>0</v>
      </c>
      <c r="L348" s="106">
        <f>INDEX(input!$A:$DZ,MATCH('2017-18'!$A348,input!$A:$A,0),MATCH('2017-18'!L$2,input!$1:$1,0))</f>
        <v>0</v>
      </c>
      <c r="M348" s="106">
        <f>INDEX(input!$A:$DZ,MATCH('2017-18'!$A348,input!$A:$A,0),MATCH('2017-18'!M$2,input!$1:$1,0))</f>
        <v>0</v>
      </c>
      <c r="N348" s="105">
        <f>INDEX(input!$A:$DZ,MATCH('2017-18'!$A348,input!$A:$A,0),MATCH('2017-18'!N$2,input!$1:$1,0))</f>
        <v>0</v>
      </c>
      <c r="O348" s="105">
        <f>INDEX(input!$A:$DZ,MATCH('2017-18'!$A348,input!$A:$A,0),MATCH('2017-18'!O$2,input!$1:$1,0))</f>
        <v>0</v>
      </c>
      <c r="P348" s="103">
        <f>INDEX(input!$A:$DZ,MATCH('2017-18'!$A348,input!$A:$A,0),MATCH('2017-18'!P$2,input!$1:$1,0))</f>
        <v>0</v>
      </c>
      <c r="Q348" s="103">
        <f>INDEX(input!$A:$DZ,MATCH('2017-18'!$A348,input!$A:$A,0),MATCH('2017-18'!Q$2,input!$1:$1,0))</f>
        <v>0</v>
      </c>
      <c r="R348" s="107">
        <f>INDEX(input!$A:$DZ,MATCH('2017-18'!$A348,input!$A:$A,0),MATCH('2017-18'!R$2,input!$1:$1,0))</f>
        <v>47.397606403223868</v>
      </c>
      <c r="S348" s="101">
        <f>INDEX(input!$A:$DZ,MATCH('2017-18'!$A348,input!$A:$A,0),MATCH('2017-18'!S$2,input!$1:$1,0))</f>
        <v>-2.4192173431412001</v>
      </c>
      <c r="W348" s="52"/>
    </row>
    <row r="349" spans="1:23" x14ac:dyDescent="0.25">
      <c r="A349" s="27" t="s">
        <v>652</v>
      </c>
      <c r="B349" s="27" t="str">
        <f>INDEX(input!$A:$DZ,MATCH('2017-18'!$A349,input!$A:$A,0),MATCH('2017-18'!B$2,input!$1:$1,0))</f>
        <v>E1544</v>
      </c>
      <c r="C349" s="27" t="str">
        <f>INDEX(input!$A:$DZ,MATCH('2017-18'!$A349,input!$A:$A,0),MATCH('2017-18'!C$2,input!$1:$1,0))</f>
        <v>E07000077</v>
      </c>
      <c r="E349" s="27" t="str">
        <f>INDEX(input!$A:$DZ,MATCH('2017-18'!$A349,input!$A:$A,0),MATCH('2017-18'!E$2,input!$1:$1,0))</f>
        <v>Uttlesford</v>
      </c>
      <c r="F349" s="137">
        <f>INDEX(input!$A:$DZ,MATCH('2017-18'!$A349,input!$A:$A,0),MATCH('2017-18'!F$2,input!$1:$1,0))</f>
        <v>11.574201232098581</v>
      </c>
      <c r="G349" s="106">
        <f>INDEX(input!$A:$DZ,MATCH('2017-18'!$A349,input!$A:$A,0),MATCH('2017-18'!G$2,input!$1:$1,0))</f>
        <v>1.7011562259773585</v>
      </c>
      <c r="H349" s="106">
        <f>INDEX(input!$A:$DZ,MATCH('2017-18'!$A349,input!$A:$A,0),MATCH('2017-18'!H$2,input!$1:$1,0))</f>
        <v>2.1775458787002235E-2</v>
      </c>
      <c r="I349" s="105">
        <f>INDEX(input!$A:$DZ,MATCH('2017-18'!$A349,input!$A:$A,0),MATCH('2017-18'!I$2,input!$1:$1,0))</f>
        <v>5.0345234410000002</v>
      </c>
      <c r="J349" s="111">
        <f>INDEX(input!$A:$DZ,MATCH('2017-18'!$A349,input!$A:$A,0),MATCH('2017-18'!J$2,input!$1:$1,0))</f>
        <v>0</v>
      </c>
      <c r="K349" s="50">
        <f>INDEX(input!$A:$DZ,MATCH('2017-18'!$A349,input!$A:$A,0),MATCH('2017-18'!K$2,input!$1:$1,0))</f>
        <v>-1.0011177664637215E-15</v>
      </c>
      <c r="L349" s="106">
        <f>INDEX(input!$A:$DZ,MATCH('2017-18'!$A349,input!$A:$A,0),MATCH('2017-18'!L$2,input!$1:$1,0))</f>
        <v>0</v>
      </c>
      <c r="M349" s="106">
        <f>INDEX(input!$A:$DZ,MATCH('2017-18'!$A349,input!$A:$A,0),MATCH('2017-18'!M$2,input!$1:$1,0))</f>
        <v>0</v>
      </c>
      <c r="N349" s="105">
        <f>INDEX(input!$A:$DZ,MATCH('2017-18'!$A349,input!$A:$A,0),MATCH('2017-18'!N$2,input!$1:$1,0))</f>
        <v>3.7688323685902221</v>
      </c>
      <c r="O349" s="105">
        <f>INDEX(input!$A:$DZ,MATCH('2017-18'!$A349,input!$A:$A,0),MATCH('2017-18'!O$2,input!$1:$1,0))</f>
        <v>3.513459578111262E-3</v>
      </c>
      <c r="P349" s="103">
        <f>INDEX(input!$A:$DZ,MATCH('2017-18'!$A349,input!$A:$A,0),MATCH('2017-18'!P$2,input!$1:$1,0))</f>
        <v>0.22426503568501283</v>
      </c>
      <c r="Q349" s="103">
        <f>INDEX(input!$A:$DZ,MATCH('2017-18'!$A349,input!$A:$A,0),MATCH('2017-18'!Q$2,input!$1:$1,0))</f>
        <v>6.0357797891698393E-2</v>
      </c>
      <c r="R349" s="107">
        <f>INDEX(input!$A:$DZ,MATCH('2017-18'!$A349,input!$A:$A,0),MATCH('2017-18'!R$2,input!$1:$1,0))</f>
        <v>10.814423787509407</v>
      </c>
      <c r="S349" s="101">
        <f>INDEX(input!$A:$DZ,MATCH('2017-18'!$A349,input!$A:$A,0),MATCH('2017-18'!S$2,input!$1:$1,0))</f>
        <v>-6.5644050017213633</v>
      </c>
      <c r="W349" s="52"/>
    </row>
    <row r="350" spans="1:23" x14ac:dyDescent="0.25">
      <c r="A350" s="27" t="s">
        <v>654</v>
      </c>
      <c r="B350" s="27" t="str">
        <f>INDEX(input!$A:$DZ,MATCH('2017-18'!$A350,input!$A:$A,0),MATCH('2017-18'!B$2,input!$1:$1,0))</f>
        <v>E3134</v>
      </c>
      <c r="C350" s="27" t="str">
        <f>INDEX(input!$A:$DZ,MATCH('2017-18'!$A350,input!$A:$A,0),MATCH('2017-18'!C$2,input!$1:$1,0))</f>
        <v>E07000180</v>
      </c>
      <c r="E350" s="27" t="str">
        <f>INDEX(input!$A:$DZ,MATCH('2017-18'!$A350,input!$A:$A,0),MATCH('2017-18'!E$2,input!$1:$1,0))</f>
        <v>Vale of White Horse</v>
      </c>
      <c r="F350" s="137">
        <f>INDEX(input!$A:$DZ,MATCH('2017-18'!$A350,input!$A:$A,0),MATCH('2017-18'!F$2,input!$1:$1,0))</f>
        <v>12.889958184224014</v>
      </c>
      <c r="G350" s="106">
        <f>INDEX(input!$A:$DZ,MATCH('2017-18'!$A350,input!$A:$A,0),MATCH('2017-18'!G$2,input!$1:$1,0))</f>
        <v>2.7260271487648216</v>
      </c>
      <c r="H350" s="106">
        <f>INDEX(input!$A:$DZ,MATCH('2017-18'!$A350,input!$A:$A,0),MATCH('2017-18'!H$2,input!$1:$1,0))</f>
        <v>3.324714788757302E-2</v>
      </c>
      <c r="I350" s="105">
        <f>INDEX(input!$A:$DZ,MATCH('2017-18'!$A350,input!$A:$A,0),MATCH('2017-18'!I$2,input!$1:$1,0))</f>
        <v>5.8804898627999993</v>
      </c>
      <c r="J350" s="111">
        <f>INDEX(input!$A:$DZ,MATCH('2017-18'!$A350,input!$A:$A,0),MATCH('2017-18'!J$2,input!$1:$1,0))</f>
        <v>0</v>
      </c>
      <c r="K350" s="50">
        <f>INDEX(input!$A:$DZ,MATCH('2017-18'!$A350,input!$A:$A,0),MATCH('2017-18'!K$2,input!$1:$1,0))</f>
        <v>0.13172627720000016</v>
      </c>
      <c r="L350" s="106">
        <f>INDEX(input!$A:$DZ,MATCH('2017-18'!$A350,input!$A:$A,0),MATCH('2017-18'!L$2,input!$1:$1,0))</f>
        <v>0</v>
      </c>
      <c r="M350" s="106">
        <f>INDEX(input!$A:$DZ,MATCH('2017-18'!$A350,input!$A:$A,0),MATCH('2017-18'!M$2,input!$1:$1,0))</f>
        <v>0</v>
      </c>
      <c r="N350" s="105">
        <f>INDEX(input!$A:$DZ,MATCH('2017-18'!$A350,input!$A:$A,0),MATCH('2017-18'!N$2,input!$1:$1,0))</f>
        <v>4.1497822999964438</v>
      </c>
      <c r="O350" s="105">
        <f>INDEX(input!$A:$DZ,MATCH('2017-18'!$A350,input!$A:$A,0),MATCH('2017-18'!O$2,input!$1:$1,0))</f>
        <v>5.3000703747190184E-3</v>
      </c>
      <c r="P350" s="103">
        <f>INDEX(input!$A:$DZ,MATCH('2017-18'!$A350,input!$A:$A,0),MATCH('2017-18'!P$2,input!$1:$1,0))</f>
        <v>7.3039133302474531E-3</v>
      </c>
      <c r="Q350" s="103">
        <f>INDEX(input!$A:$DZ,MATCH('2017-18'!$A350,input!$A:$A,0),MATCH('2017-18'!Q$2,input!$1:$1,0))</f>
        <v>4.1709064352297341E-2</v>
      </c>
      <c r="R350" s="107">
        <f>INDEX(input!$A:$DZ,MATCH('2017-18'!$A350,input!$A:$A,0),MATCH('2017-18'!R$2,input!$1:$1,0))</f>
        <v>12.975585784706103</v>
      </c>
      <c r="S350" s="101">
        <f>INDEX(input!$A:$DZ,MATCH('2017-18'!$A350,input!$A:$A,0),MATCH('2017-18'!S$2,input!$1:$1,0))</f>
        <v>0.66429696092333845</v>
      </c>
      <c r="W350" s="52"/>
    </row>
    <row r="351" spans="1:23" x14ac:dyDescent="0.25">
      <c r="A351" s="27" t="s">
        <v>656</v>
      </c>
      <c r="B351" s="27" t="str">
        <f>INDEX(input!$A:$DZ,MATCH('2017-18'!$A351,input!$A:$A,0),MATCH('2017-18'!B$2,input!$1:$1,0))</f>
        <v>E4705</v>
      </c>
      <c r="C351" s="27" t="str">
        <f>INDEX(input!$A:$DZ,MATCH('2017-18'!$A351,input!$A:$A,0),MATCH('2017-18'!C$2,input!$1:$1,0))</f>
        <v>E08000036</v>
      </c>
      <c r="E351" s="27" t="str">
        <f>INDEX(input!$A:$DZ,MATCH('2017-18'!$A351,input!$A:$A,0),MATCH('2017-18'!E$2,input!$1:$1,0))</f>
        <v>Wakefield</v>
      </c>
      <c r="F351" s="137">
        <f>INDEX(input!$A:$DZ,MATCH('2017-18'!$A351,input!$A:$A,0),MATCH('2017-18'!F$2,input!$1:$1,0))</f>
        <v>231.78814707666098</v>
      </c>
      <c r="G351" s="106">
        <f>INDEX(input!$A:$DZ,MATCH('2017-18'!$A351,input!$A:$A,0),MATCH('2017-18'!G$2,input!$1:$1,0))</f>
        <v>97.931248306847465</v>
      </c>
      <c r="H351" s="106">
        <f>INDEX(input!$A:$DZ,MATCH('2017-18'!$A351,input!$A:$A,0),MATCH('2017-18'!H$2,input!$1:$1,0))</f>
        <v>1.0119111831090744</v>
      </c>
      <c r="I351" s="105">
        <f>INDEX(input!$A:$DZ,MATCH('2017-18'!$A351,input!$A:$A,0),MATCH('2017-18'!I$2,input!$1:$1,0))</f>
        <v>115.38943966396305</v>
      </c>
      <c r="J351" s="111">
        <f>INDEX(input!$A:$DZ,MATCH('2017-18'!$A351,input!$A:$A,0),MATCH('2017-18'!J$2,input!$1:$1,0))</f>
        <v>5.7235968160369399</v>
      </c>
      <c r="K351" s="50">
        <f>INDEX(input!$A:$DZ,MATCH('2017-18'!$A351,input!$A:$A,0),MATCH('2017-18'!K$2,input!$1:$1,0))</f>
        <v>0</v>
      </c>
      <c r="L351" s="106">
        <f>INDEX(input!$A:$DZ,MATCH('2017-18'!$A351,input!$A:$A,0),MATCH('2017-18'!L$2,input!$1:$1,0))</f>
        <v>8.8131986145568728</v>
      </c>
      <c r="M351" s="106">
        <f>INDEX(input!$A:$DZ,MATCH('2017-18'!$A351,input!$A:$A,0),MATCH('2017-18'!M$2,input!$1:$1,0))</f>
        <v>1.6562429999999999</v>
      </c>
      <c r="N351" s="105">
        <f>INDEX(input!$A:$DZ,MATCH('2017-18'!$A351,input!$A:$A,0),MATCH('2017-18'!N$2,input!$1:$1,0))</f>
        <v>7.5882839747999986</v>
      </c>
      <c r="O351" s="105">
        <f>INDEX(input!$A:$DZ,MATCH('2017-18'!$A351,input!$A:$A,0),MATCH('2017-18'!O$2,input!$1:$1,0))</f>
        <v>0.15944699657464997</v>
      </c>
      <c r="P351" s="103">
        <f>INDEX(input!$A:$DZ,MATCH('2017-18'!$A351,input!$A:$A,0),MATCH('2017-18'!P$2,input!$1:$1,0))</f>
        <v>0</v>
      </c>
      <c r="Q351" s="103">
        <f>INDEX(input!$A:$DZ,MATCH('2017-18'!$A351,input!$A:$A,0),MATCH('2017-18'!Q$2,input!$1:$1,0))</f>
        <v>0</v>
      </c>
      <c r="R351" s="107">
        <f>INDEX(input!$A:$DZ,MATCH('2017-18'!$A351,input!$A:$A,0),MATCH('2017-18'!R$2,input!$1:$1,0))</f>
        <v>238.27336855588806</v>
      </c>
      <c r="S351" s="101">
        <f>INDEX(input!$A:$DZ,MATCH('2017-18'!$A351,input!$A:$A,0),MATCH('2017-18'!S$2,input!$1:$1,0))</f>
        <v>2.7979090221046388</v>
      </c>
      <c r="W351" s="52"/>
    </row>
    <row r="352" spans="1:23" x14ac:dyDescent="0.25">
      <c r="A352" s="27" t="s">
        <v>658</v>
      </c>
      <c r="B352" s="27" t="str">
        <f>INDEX(input!$A:$DZ,MATCH('2017-18'!$A352,input!$A:$A,0),MATCH('2017-18'!B$2,input!$1:$1,0))</f>
        <v>E4606</v>
      </c>
      <c r="C352" s="27" t="str">
        <f>INDEX(input!$A:$DZ,MATCH('2017-18'!$A352,input!$A:$A,0),MATCH('2017-18'!C$2,input!$1:$1,0))</f>
        <v>E08000030</v>
      </c>
      <c r="E352" s="27" t="str">
        <f>INDEX(input!$A:$DZ,MATCH('2017-18'!$A352,input!$A:$A,0),MATCH('2017-18'!E$2,input!$1:$1,0))</f>
        <v>Walsall</v>
      </c>
      <c r="F352" s="137">
        <f>INDEX(input!$A:$DZ,MATCH('2017-18'!$A352,input!$A:$A,0),MATCH('2017-18'!F$2,input!$1:$1,0))</f>
        <v>222.30205754102133</v>
      </c>
      <c r="G352" s="106">
        <f>INDEX(input!$A:$DZ,MATCH('2017-18'!$A352,input!$A:$A,0),MATCH('2017-18'!G$2,input!$1:$1,0))</f>
        <v>103.57426788502313</v>
      </c>
      <c r="H352" s="106">
        <f>INDEX(input!$A:$DZ,MATCH('2017-18'!$A352,input!$A:$A,0),MATCH('2017-18'!H$2,input!$1:$1,0))</f>
        <v>1.0487623742710979</v>
      </c>
      <c r="I352" s="105">
        <f>INDEX(input!$A:$DZ,MATCH('2017-18'!$A352,input!$A:$A,0),MATCH('2017-18'!I$2,input!$1:$1,0))</f>
        <v>103.34524196755221</v>
      </c>
      <c r="J352" s="111">
        <f>INDEX(input!$A:$DZ,MATCH('2017-18'!$A352,input!$A:$A,0),MATCH('2017-18'!J$2,input!$1:$1,0))</f>
        <v>5.1262131774477808</v>
      </c>
      <c r="K352" s="50">
        <f>INDEX(input!$A:$DZ,MATCH('2017-18'!$A352,input!$A:$A,0),MATCH('2017-18'!K$2,input!$1:$1,0))</f>
        <v>0</v>
      </c>
      <c r="L352" s="106">
        <f>INDEX(input!$A:$DZ,MATCH('2017-18'!$A352,input!$A:$A,0),MATCH('2017-18'!L$2,input!$1:$1,0))</f>
        <v>7.4191541474051235</v>
      </c>
      <c r="M352" s="106">
        <f>INDEX(input!$A:$DZ,MATCH('2017-18'!$A352,input!$A:$A,0),MATCH('2017-18'!M$2,input!$1:$1,0))</f>
        <v>1.438223</v>
      </c>
      <c r="N352" s="105">
        <f>INDEX(input!$A:$DZ,MATCH('2017-18'!$A352,input!$A:$A,0),MATCH('2017-18'!N$2,input!$1:$1,0))</f>
        <v>4.7837643248088888</v>
      </c>
      <c r="O352" s="105">
        <f>INDEX(input!$A:$DZ,MATCH('2017-18'!$A352,input!$A:$A,0),MATCH('2017-18'!O$2,input!$1:$1,0))</f>
        <v>0.16525364428154651</v>
      </c>
      <c r="P352" s="103">
        <f>INDEX(input!$A:$DZ,MATCH('2017-18'!$A352,input!$A:$A,0),MATCH('2017-18'!P$2,input!$1:$1,0))</f>
        <v>0</v>
      </c>
      <c r="Q352" s="103">
        <f>INDEX(input!$A:$DZ,MATCH('2017-18'!$A352,input!$A:$A,0),MATCH('2017-18'!Q$2,input!$1:$1,0))</f>
        <v>0</v>
      </c>
      <c r="R352" s="107">
        <f>INDEX(input!$A:$DZ,MATCH('2017-18'!$A352,input!$A:$A,0),MATCH('2017-18'!R$2,input!$1:$1,0))</f>
        <v>226.9008805207898</v>
      </c>
      <c r="S352" s="101">
        <f>INDEX(input!$A:$DZ,MATCH('2017-18'!$A352,input!$A:$A,0),MATCH('2017-18'!S$2,input!$1:$1,0))</f>
        <v>2.0687271321903289</v>
      </c>
      <c r="W352" s="52"/>
    </row>
    <row r="353" spans="1:23" x14ac:dyDescent="0.25">
      <c r="A353" s="27" t="s">
        <v>659</v>
      </c>
      <c r="B353" s="27" t="str">
        <f>INDEX(input!$A:$DZ,MATCH('2017-18'!$A353,input!$A:$A,0),MATCH('2017-18'!B$2,input!$1:$1,0))</f>
        <v>E5049</v>
      </c>
      <c r="C353" s="27" t="str">
        <f>INDEX(input!$A:$DZ,MATCH('2017-18'!$A353,input!$A:$A,0),MATCH('2017-18'!C$2,input!$1:$1,0))</f>
        <v>E09000031</v>
      </c>
      <c r="E353" s="27" t="str">
        <f>INDEX(input!$A:$DZ,MATCH('2017-18'!$A353,input!$A:$A,0),MATCH('2017-18'!E$2,input!$1:$1,0))</f>
        <v>Waltham Forest</v>
      </c>
      <c r="F353" s="137">
        <f>INDEX(input!$A:$DZ,MATCH('2017-18'!$A353,input!$A:$A,0),MATCH('2017-18'!F$2,input!$1:$1,0))</f>
        <v>201.88044420155413</v>
      </c>
      <c r="G353" s="106">
        <f>INDEX(input!$A:$DZ,MATCH('2017-18'!$A353,input!$A:$A,0),MATCH('2017-18'!G$2,input!$1:$1,0))</f>
        <v>98.979156175445127</v>
      </c>
      <c r="H353" s="106">
        <f>INDEX(input!$A:$DZ,MATCH('2017-18'!$A353,input!$A:$A,0),MATCH('2017-18'!H$2,input!$1:$1,0))</f>
        <v>0.98415373354812141</v>
      </c>
      <c r="I353" s="105">
        <f>INDEX(input!$A:$DZ,MATCH('2017-18'!$A353,input!$A:$A,0),MATCH('2017-18'!I$2,input!$1:$1,0))</f>
        <v>88.399285075745908</v>
      </c>
      <c r="J353" s="111">
        <f>INDEX(input!$A:$DZ,MATCH('2017-18'!$A353,input!$A:$A,0),MATCH('2017-18'!J$2,input!$1:$1,0))</f>
        <v>4.3848082142540816</v>
      </c>
      <c r="K353" s="50">
        <f>INDEX(input!$A:$DZ,MATCH('2017-18'!$A353,input!$A:$A,0),MATCH('2017-18'!K$2,input!$1:$1,0))</f>
        <v>0</v>
      </c>
      <c r="L353" s="106">
        <f>INDEX(input!$A:$DZ,MATCH('2017-18'!$A353,input!$A:$A,0),MATCH('2017-18'!L$2,input!$1:$1,0))</f>
        <v>5.1960724876538276</v>
      </c>
      <c r="M353" s="106">
        <f>INDEX(input!$A:$DZ,MATCH('2017-18'!$A353,input!$A:$A,0),MATCH('2017-18'!M$2,input!$1:$1,0))</f>
        <v>1.0935569999999999</v>
      </c>
      <c r="N353" s="105">
        <f>INDEX(input!$A:$DZ,MATCH('2017-18'!$A353,input!$A:$A,0),MATCH('2017-18'!N$2,input!$1:$1,0))</f>
        <v>5.6837966616622229</v>
      </c>
      <c r="O353" s="105">
        <f>INDEX(input!$A:$DZ,MATCH('2017-18'!$A353,input!$A:$A,0),MATCH('2017-18'!O$2,input!$1:$1,0))</f>
        <v>0.15599326824809562</v>
      </c>
      <c r="P353" s="103">
        <f>INDEX(input!$A:$DZ,MATCH('2017-18'!$A353,input!$A:$A,0),MATCH('2017-18'!P$2,input!$1:$1,0))</f>
        <v>0</v>
      </c>
      <c r="Q353" s="103">
        <f>INDEX(input!$A:$DZ,MATCH('2017-18'!$A353,input!$A:$A,0),MATCH('2017-18'!Q$2,input!$1:$1,0))</f>
        <v>0</v>
      </c>
      <c r="R353" s="107">
        <f>INDEX(input!$A:$DZ,MATCH('2017-18'!$A353,input!$A:$A,0),MATCH('2017-18'!R$2,input!$1:$1,0))</f>
        <v>204.87682261655735</v>
      </c>
      <c r="S353" s="101">
        <f>INDEX(input!$A:$DZ,MATCH('2017-18'!$A353,input!$A:$A,0),MATCH('2017-18'!S$2,input!$1:$1,0))</f>
        <v>1.4842341103686651</v>
      </c>
      <c r="W353" s="52"/>
    </row>
    <row r="354" spans="1:23" x14ac:dyDescent="0.25">
      <c r="A354" s="27" t="s">
        <v>661</v>
      </c>
      <c r="B354" s="27" t="str">
        <f>INDEX(input!$A:$DZ,MATCH('2017-18'!$A354,input!$A:$A,0),MATCH('2017-18'!B$2,input!$1:$1,0))</f>
        <v>E5021</v>
      </c>
      <c r="C354" s="27" t="str">
        <f>INDEX(input!$A:$DZ,MATCH('2017-18'!$A354,input!$A:$A,0),MATCH('2017-18'!C$2,input!$1:$1,0))</f>
        <v>E09000032</v>
      </c>
      <c r="E354" s="27" t="str">
        <f>INDEX(input!$A:$DZ,MATCH('2017-18'!$A354,input!$A:$A,0),MATCH('2017-18'!E$2,input!$1:$1,0))</f>
        <v>Wandsworth</v>
      </c>
      <c r="F354" s="137">
        <f>INDEX(input!$A:$DZ,MATCH('2017-18'!$A354,input!$A:$A,0),MATCH('2017-18'!F$2,input!$1:$1,0))</f>
        <v>179.47497413898978</v>
      </c>
      <c r="G354" s="106">
        <f>INDEX(input!$A:$DZ,MATCH('2017-18'!$A354,input!$A:$A,0),MATCH('2017-18'!G$2,input!$1:$1,0))</f>
        <v>106.03694041147949</v>
      </c>
      <c r="H354" s="106">
        <f>INDEX(input!$A:$DZ,MATCH('2017-18'!$A354,input!$A:$A,0),MATCH('2017-18'!H$2,input!$1:$1,0))</f>
        <v>1.0368271780607496</v>
      </c>
      <c r="I354" s="105">
        <f>INDEX(input!$A:$DZ,MATCH('2017-18'!$A354,input!$A:$A,0),MATCH('2017-18'!I$2,input!$1:$1,0))</f>
        <v>51.836840353477015</v>
      </c>
      <c r="J354" s="111">
        <f>INDEX(input!$A:$DZ,MATCH('2017-18'!$A354,input!$A:$A,0),MATCH('2017-18'!J$2,input!$1:$1,0))</f>
        <v>2.0529857065229864</v>
      </c>
      <c r="K354" s="50">
        <f>INDEX(input!$A:$DZ,MATCH('2017-18'!$A354,input!$A:$A,0),MATCH('2017-18'!K$2,input!$1:$1,0))</f>
        <v>0</v>
      </c>
      <c r="L354" s="106">
        <f>INDEX(input!$A:$DZ,MATCH('2017-18'!$A354,input!$A:$A,0),MATCH('2017-18'!L$2,input!$1:$1,0))</f>
        <v>8.445122972652749</v>
      </c>
      <c r="M354" s="106">
        <f>INDEX(input!$A:$DZ,MATCH('2017-18'!$A354,input!$A:$A,0),MATCH('2017-18'!M$2,input!$1:$1,0))</f>
        <v>1.3032539999999999</v>
      </c>
      <c r="N354" s="105">
        <f>INDEX(input!$A:$DZ,MATCH('2017-18'!$A354,input!$A:$A,0),MATCH('2017-18'!N$2,input!$1:$1,0))</f>
        <v>13.287713934204444</v>
      </c>
      <c r="O354" s="105">
        <f>INDEX(input!$A:$DZ,MATCH('2017-18'!$A354,input!$A:$A,0),MATCH('2017-18'!O$2,input!$1:$1,0))</f>
        <v>0.16337301362834872</v>
      </c>
      <c r="P354" s="103">
        <f>INDEX(input!$A:$DZ,MATCH('2017-18'!$A354,input!$A:$A,0),MATCH('2017-18'!P$2,input!$1:$1,0))</f>
        <v>0</v>
      </c>
      <c r="Q354" s="103">
        <f>INDEX(input!$A:$DZ,MATCH('2017-18'!$A354,input!$A:$A,0),MATCH('2017-18'!Q$2,input!$1:$1,0))</f>
        <v>0</v>
      </c>
      <c r="R354" s="107">
        <f>INDEX(input!$A:$DZ,MATCH('2017-18'!$A354,input!$A:$A,0),MATCH('2017-18'!R$2,input!$1:$1,0))</f>
        <v>184.16305757002581</v>
      </c>
      <c r="S354" s="101">
        <f>INDEX(input!$A:$DZ,MATCH('2017-18'!$A354,input!$A:$A,0),MATCH('2017-18'!S$2,input!$1:$1,0))</f>
        <v>2.6121098239610063</v>
      </c>
      <c r="W354" s="52"/>
    </row>
    <row r="355" spans="1:23" x14ac:dyDescent="0.25">
      <c r="A355" s="27" t="s">
        <v>663</v>
      </c>
      <c r="B355" s="27" t="str">
        <f>INDEX(input!$A:$DZ,MATCH('2017-18'!$A355,input!$A:$A,0),MATCH('2017-18'!B$2,input!$1:$1,0))</f>
        <v>E0602</v>
      </c>
      <c r="C355" s="27" t="str">
        <f>INDEX(input!$A:$DZ,MATCH('2017-18'!$A355,input!$A:$A,0),MATCH('2017-18'!C$2,input!$1:$1,0))</f>
        <v>E06000007</v>
      </c>
      <c r="E355" s="27" t="str">
        <f>INDEX(input!$A:$DZ,MATCH('2017-18'!$A355,input!$A:$A,0),MATCH('2017-18'!E$2,input!$1:$1,0))</f>
        <v>Warrington</v>
      </c>
      <c r="F355" s="137">
        <f>INDEX(input!$A:$DZ,MATCH('2017-18'!$A355,input!$A:$A,0),MATCH('2017-18'!F$2,input!$1:$1,0))</f>
        <v>134.18352201751475</v>
      </c>
      <c r="G355" s="106">
        <f>INDEX(input!$A:$DZ,MATCH('2017-18'!$A355,input!$A:$A,0),MATCH('2017-18'!G$2,input!$1:$1,0))</f>
        <v>39.517439107863098</v>
      </c>
      <c r="H355" s="106">
        <f>INDEX(input!$A:$DZ,MATCH('2017-18'!$A355,input!$A:$A,0),MATCH('2017-18'!H$2,input!$1:$1,0))</f>
        <v>0.43950187656785733</v>
      </c>
      <c r="I355" s="105">
        <f>INDEX(input!$A:$DZ,MATCH('2017-18'!$A355,input!$A:$A,0),MATCH('2017-18'!I$2,input!$1:$1,0))</f>
        <v>83.405738564095671</v>
      </c>
      <c r="J355" s="111">
        <f>INDEX(input!$A:$DZ,MATCH('2017-18'!$A355,input!$A:$A,0),MATCH('2017-18'!J$2,input!$1:$1,0))</f>
        <v>4.1371407359043211</v>
      </c>
      <c r="K355" s="50">
        <f>INDEX(input!$A:$DZ,MATCH('2017-18'!$A355,input!$A:$A,0),MATCH('2017-18'!K$2,input!$1:$1,0))</f>
        <v>0</v>
      </c>
      <c r="L355" s="106">
        <f>INDEX(input!$A:$DZ,MATCH('2017-18'!$A355,input!$A:$A,0),MATCH('2017-18'!L$2,input!$1:$1,0))</f>
        <v>3.337563776880339</v>
      </c>
      <c r="M355" s="106">
        <f>INDEX(input!$A:$DZ,MATCH('2017-18'!$A355,input!$A:$A,0),MATCH('2017-18'!M$2,input!$1:$1,0))</f>
        <v>0.82741799999999999</v>
      </c>
      <c r="N355" s="105">
        <f>INDEX(input!$A:$DZ,MATCH('2017-18'!$A355,input!$A:$A,0),MATCH('2017-18'!N$2,input!$1:$1,0))</f>
        <v>4.5343043679466675</v>
      </c>
      <c r="O355" s="105">
        <f>INDEX(input!$A:$DZ,MATCH('2017-18'!$A355,input!$A:$A,0),MATCH('2017-18'!O$2,input!$1:$1,0))</f>
        <v>6.9252376470783777E-2</v>
      </c>
      <c r="P355" s="103">
        <f>INDEX(input!$A:$DZ,MATCH('2017-18'!$A355,input!$A:$A,0),MATCH('2017-18'!P$2,input!$1:$1,0))</f>
        <v>0</v>
      </c>
      <c r="Q355" s="103">
        <f>INDEX(input!$A:$DZ,MATCH('2017-18'!$A355,input!$A:$A,0),MATCH('2017-18'!Q$2,input!$1:$1,0))</f>
        <v>0.63404291362006471</v>
      </c>
      <c r="R355" s="107">
        <f>INDEX(input!$A:$DZ,MATCH('2017-18'!$A355,input!$A:$A,0),MATCH('2017-18'!R$2,input!$1:$1,0))</f>
        <v>136.9024017193488</v>
      </c>
      <c r="S355" s="101">
        <f>INDEX(input!$A:$DZ,MATCH('2017-18'!$A355,input!$A:$A,0),MATCH('2017-18'!S$2,input!$1:$1,0))</f>
        <v>2.0262396313305508</v>
      </c>
      <c r="W355" s="52"/>
    </row>
    <row r="356" spans="1:23" x14ac:dyDescent="0.25">
      <c r="A356" s="27" t="s">
        <v>665</v>
      </c>
      <c r="B356" s="27" t="str">
        <f>INDEX(input!$A:$DZ,MATCH('2017-18'!$A356,input!$A:$A,0),MATCH('2017-18'!B$2,input!$1:$1,0))</f>
        <v>E3735</v>
      </c>
      <c r="C356" s="27" t="str">
        <f>INDEX(input!$A:$DZ,MATCH('2017-18'!$A356,input!$A:$A,0),MATCH('2017-18'!C$2,input!$1:$1,0))</f>
        <v>E07000222</v>
      </c>
      <c r="E356" s="27" t="str">
        <f>INDEX(input!$A:$DZ,MATCH('2017-18'!$A356,input!$A:$A,0),MATCH('2017-18'!E$2,input!$1:$1,0))</f>
        <v>Warwick</v>
      </c>
      <c r="F356" s="137">
        <f>INDEX(input!$A:$DZ,MATCH('2017-18'!$A356,input!$A:$A,0),MATCH('2017-18'!F$2,input!$1:$1,0))</f>
        <v>14.969665986687051</v>
      </c>
      <c r="G356" s="106">
        <f>INDEX(input!$A:$DZ,MATCH('2017-18'!$A356,input!$A:$A,0),MATCH('2017-18'!G$2,input!$1:$1,0))</f>
        <v>4.0125953434014017</v>
      </c>
      <c r="H356" s="106">
        <f>INDEX(input!$A:$DZ,MATCH('2017-18'!$A356,input!$A:$A,0),MATCH('2017-18'!H$2,input!$1:$1,0))</f>
        <v>4.8352875320334894E-2</v>
      </c>
      <c r="I356" s="105">
        <f>INDEX(input!$A:$DZ,MATCH('2017-18'!$A356,input!$A:$A,0),MATCH('2017-18'!I$2,input!$1:$1,0))</f>
        <v>8.0536807822967997</v>
      </c>
      <c r="J356" s="111">
        <f>INDEX(input!$A:$DZ,MATCH('2017-18'!$A356,input!$A:$A,0),MATCH('2017-18'!J$2,input!$1:$1,0))</f>
        <v>0</v>
      </c>
      <c r="K356" s="50">
        <f>INDEX(input!$A:$DZ,MATCH('2017-18'!$A356,input!$A:$A,0),MATCH('2017-18'!K$2,input!$1:$1,0))</f>
        <v>0.21436275970320004</v>
      </c>
      <c r="L356" s="106">
        <f>INDEX(input!$A:$DZ,MATCH('2017-18'!$A356,input!$A:$A,0),MATCH('2017-18'!L$2,input!$1:$1,0))</f>
        <v>0</v>
      </c>
      <c r="M356" s="106">
        <f>INDEX(input!$A:$DZ,MATCH('2017-18'!$A356,input!$A:$A,0),MATCH('2017-18'!M$2,input!$1:$1,0))</f>
        <v>0</v>
      </c>
      <c r="N356" s="105">
        <f>INDEX(input!$A:$DZ,MATCH('2017-18'!$A356,input!$A:$A,0),MATCH('2017-18'!N$2,input!$1:$1,0))</f>
        <v>1.9383576711964445</v>
      </c>
      <c r="O356" s="105">
        <f>INDEX(input!$A:$DZ,MATCH('2017-18'!$A356,input!$A:$A,0),MATCH('2017-18'!O$2,input!$1:$1,0))</f>
        <v>7.6986884344234351E-3</v>
      </c>
      <c r="P356" s="103">
        <f>INDEX(input!$A:$DZ,MATCH('2017-18'!$A356,input!$A:$A,0),MATCH('2017-18'!P$2,input!$1:$1,0))</f>
        <v>0</v>
      </c>
      <c r="Q356" s="103">
        <f>INDEX(input!$A:$DZ,MATCH('2017-18'!$A356,input!$A:$A,0),MATCH('2017-18'!Q$2,input!$1:$1,0))</f>
        <v>3.9460095733122751E-2</v>
      </c>
      <c r="R356" s="107">
        <f>INDEX(input!$A:$DZ,MATCH('2017-18'!$A356,input!$A:$A,0),MATCH('2017-18'!R$2,input!$1:$1,0))</f>
        <v>14.314508216085727</v>
      </c>
      <c r="S356" s="101">
        <f>INDEX(input!$A:$DZ,MATCH('2017-18'!$A356,input!$A:$A,0),MATCH('2017-18'!S$2,input!$1:$1,0))</f>
        <v>-4.3765690642929229</v>
      </c>
      <c r="W356" s="52"/>
    </row>
    <row r="357" spans="1:23" x14ac:dyDescent="0.25">
      <c r="A357" s="27" t="s">
        <v>667</v>
      </c>
      <c r="B357" s="27" t="str">
        <f>INDEX(input!$A:$DZ,MATCH('2017-18'!$A357,input!$A:$A,0),MATCH('2017-18'!B$2,input!$1:$1,0))</f>
        <v>E3720</v>
      </c>
      <c r="C357" s="27" t="str">
        <f>INDEX(input!$A:$DZ,MATCH('2017-18'!$A357,input!$A:$A,0),MATCH('2017-18'!C$2,input!$1:$1,0))</f>
        <v>E10000031</v>
      </c>
      <c r="E357" s="27" t="str">
        <f>INDEX(input!$A:$DZ,MATCH('2017-18'!$A357,input!$A:$A,0),MATCH('2017-18'!E$2,input!$1:$1,0))</f>
        <v>Warwickshire</v>
      </c>
      <c r="F357" s="137">
        <f>INDEX(input!$A:$DZ,MATCH('2017-18'!$A357,input!$A:$A,0),MATCH('2017-18'!F$2,input!$1:$1,0))</f>
        <v>344.25716160588775</v>
      </c>
      <c r="G357" s="106">
        <f>INDEX(input!$A:$DZ,MATCH('2017-18'!$A357,input!$A:$A,0),MATCH('2017-18'!G$2,input!$1:$1,0))</f>
        <v>80.245863397799383</v>
      </c>
      <c r="H357" s="106">
        <f>INDEX(input!$A:$DZ,MATCH('2017-18'!$A357,input!$A:$A,0),MATCH('2017-18'!H$2,input!$1:$1,0))</f>
        <v>0.89914237660306828</v>
      </c>
      <c r="I357" s="105">
        <f>INDEX(input!$A:$DZ,MATCH('2017-18'!$A357,input!$A:$A,0),MATCH('2017-18'!I$2,input!$1:$1,0))</f>
        <v>246.44127058641328</v>
      </c>
      <c r="J357" s="111">
        <f>INDEX(input!$A:$DZ,MATCH('2017-18'!$A357,input!$A:$A,0),MATCH('2017-18'!J$2,input!$1:$1,0))</f>
        <v>9.7328052855867142</v>
      </c>
      <c r="K357" s="50">
        <f>INDEX(input!$A:$DZ,MATCH('2017-18'!$A357,input!$A:$A,0),MATCH('2017-18'!K$2,input!$1:$1,0))</f>
        <v>0</v>
      </c>
      <c r="L357" s="106">
        <f>INDEX(input!$A:$DZ,MATCH('2017-18'!$A357,input!$A:$A,0),MATCH('2017-18'!L$2,input!$1:$1,0))</f>
        <v>8.3005843736921268</v>
      </c>
      <c r="M357" s="106">
        <f>INDEX(input!$A:$DZ,MATCH('2017-18'!$A357,input!$A:$A,0),MATCH('2017-18'!M$2,input!$1:$1,0))</f>
        <v>2.2445689999999998</v>
      </c>
      <c r="N357" s="105">
        <f>INDEX(input!$A:$DZ,MATCH('2017-18'!$A357,input!$A:$A,0),MATCH('2017-18'!N$2,input!$1:$1,0))</f>
        <v>2.6850751755164444</v>
      </c>
      <c r="O357" s="105">
        <f>INDEX(input!$A:$DZ,MATCH('2017-18'!$A357,input!$A:$A,0),MATCH('2017-18'!O$2,input!$1:$1,0))</f>
        <v>0.14405153463288248</v>
      </c>
      <c r="P357" s="103">
        <f>INDEX(input!$A:$DZ,MATCH('2017-18'!$A357,input!$A:$A,0),MATCH('2017-18'!P$2,input!$1:$1,0))</f>
        <v>0</v>
      </c>
      <c r="Q357" s="103">
        <f>INDEX(input!$A:$DZ,MATCH('2017-18'!$A357,input!$A:$A,0),MATCH('2017-18'!Q$2,input!$1:$1,0))</f>
        <v>2.9932718166586749</v>
      </c>
      <c r="R357" s="107">
        <f>INDEX(input!$A:$DZ,MATCH('2017-18'!$A357,input!$A:$A,0),MATCH('2017-18'!R$2,input!$1:$1,0))</f>
        <v>353.68663354690261</v>
      </c>
      <c r="S357" s="101">
        <f>INDEX(input!$A:$DZ,MATCH('2017-18'!$A357,input!$A:$A,0),MATCH('2017-18'!S$2,input!$1:$1,0))</f>
        <v>2.7390779314592439</v>
      </c>
      <c r="W357" s="52"/>
    </row>
    <row r="358" spans="1:23" x14ac:dyDescent="0.25">
      <c r="A358" s="27" t="s">
        <v>669</v>
      </c>
      <c r="B358" s="27" t="str">
        <f>INDEX(input!$A:$DZ,MATCH('2017-18'!$A358,input!$A:$A,0),MATCH('2017-18'!B$2,input!$1:$1,0))</f>
        <v>E1939</v>
      </c>
      <c r="C358" s="27" t="str">
        <f>INDEX(input!$A:$DZ,MATCH('2017-18'!$A358,input!$A:$A,0),MATCH('2017-18'!C$2,input!$1:$1,0))</f>
        <v>E07000103</v>
      </c>
      <c r="E358" s="27" t="str">
        <f>INDEX(input!$A:$DZ,MATCH('2017-18'!$A358,input!$A:$A,0),MATCH('2017-18'!E$2,input!$1:$1,0))</f>
        <v>Watford</v>
      </c>
      <c r="F358" s="137">
        <f>INDEX(input!$A:$DZ,MATCH('2017-18'!$A358,input!$A:$A,0),MATCH('2017-18'!F$2,input!$1:$1,0))</f>
        <v>15.378852730328308</v>
      </c>
      <c r="G358" s="106">
        <f>INDEX(input!$A:$DZ,MATCH('2017-18'!$A358,input!$A:$A,0),MATCH('2017-18'!G$2,input!$1:$1,0))</f>
        <v>3.2165624149836063</v>
      </c>
      <c r="H358" s="106">
        <f>INDEX(input!$A:$DZ,MATCH('2017-18'!$A358,input!$A:$A,0),MATCH('2017-18'!H$2,input!$1:$1,0))</f>
        <v>3.9827394933257217E-2</v>
      </c>
      <c r="I358" s="105">
        <f>INDEX(input!$A:$DZ,MATCH('2017-18'!$A358,input!$A:$A,0),MATCH('2017-18'!I$2,input!$1:$1,0))</f>
        <v>8.1706029652799987</v>
      </c>
      <c r="J358" s="111">
        <f>INDEX(input!$A:$DZ,MATCH('2017-18'!$A358,input!$A:$A,0),MATCH('2017-18'!J$2,input!$1:$1,0))</f>
        <v>0</v>
      </c>
      <c r="K358" s="50">
        <f>INDEX(input!$A:$DZ,MATCH('2017-18'!$A358,input!$A:$A,0),MATCH('2017-18'!K$2,input!$1:$1,0))</f>
        <v>1.0259871999976087E-4</v>
      </c>
      <c r="L358" s="106">
        <f>INDEX(input!$A:$DZ,MATCH('2017-18'!$A358,input!$A:$A,0),MATCH('2017-18'!L$2,input!$1:$1,0))</f>
        <v>0</v>
      </c>
      <c r="M358" s="106">
        <f>INDEX(input!$A:$DZ,MATCH('2017-18'!$A358,input!$A:$A,0),MATCH('2017-18'!M$2,input!$1:$1,0))</f>
        <v>0</v>
      </c>
      <c r="N358" s="105">
        <f>INDEX(input!$A:$DZ,MATCH('2017-18'!$A358,input!$A:$A,0),MATCH('2017-18'!N$2,input!$1:$1,0))</f>
        <v>2.0983200148551115</v>
      </c>
      <c r="O358" s="105">
        <f>INDEX(input!$A:$DZ,MATCH('2017-18'!$A358,input!$A:$A,0),MATCH('2017-18'!O$2,input!$1:$1,0))</f>
        <v>6.3588499800702209E-3</v>
      </c>
      <c r="P358" s="103">
        <f>INDEX(input!$A:$DZ,MATCH('2017-18'!$A358,input!$A:$A,0),MATCH('2017-18'!P$2,input!$1:$1,0))</f>
        <v>0</v>
      </c>
      <c r="Q358" s="103">
        <f>INDEX(input!$A:$DZ,MATCH('2017-18'!$A358,input!$A:$A,0),MATCH('2017-18'!Q$2,input!$1:$1,0))</f>
        <v>9.2241652955699333E-2</v>
      </c>
      <c r="R358" s="107">
        <f>INDEX(input!$A:$DZ,MATCH('2017-18'!$A358,input!$A:$A,0),MATCH('2017-18'!R$2,input!$1:$1,0))</f>
        <v>13.624015891707742</v>
      </c>
      <c r="S358" s="101">
        <f>INDEX(input!$A:$DZ,MATCH('2017-18'!$A358,input!$A:$A,0),MATCH('2017-18'!S$2,input!$1:$1,0))</f>
        <v>-11.410713590877231</v>
      </c>
      <c r="W358" s="52"/>
    </row>
    <row r="359" spans="1:23" x14ac:dyDescent="0.25">
      <c r="A359" s="27" t="s">
        <v>671</v>
      </c>
      <c r="B359" s="27" t="str">
        <f>INDEX(input!$A:$DZ,MATCH('2017-18'!$A359,input!$A:$A,0),MATCH('2017-18'!B$2,input!$1:$1,0))</f>
        <v>E3537</v>
      </c>
      <c r="C359" s="27" t="str">
        <f>INDEX(input!$A:$DZ,MATCH('2017-18'!$A359,input!$A:$A,0),MATCH('2017-18'!C$2,input!$1:$1,0))</f>
        <v>E07000206</v>
      </c>
      <c r="E359" s="27" t="str">
        <f>INDEX(input!$A:$DZ,MATCH('2017-18'!$A359,input!$A:$A,0),MATCH('2017-18'!E$2,input!$1:$1,0))</f>
        <v>Waveney</v>
      </c>
      <c r="F359" s="137">
        <f>INDEX(input!$A:$DZ,MATCH('2017-18'!$A359,input!$A:$A,0),MATCH('2017-18'!F$2,input!$1:$1,0))</f>
        <v>12.876306682789126</v>
      </c>
      <c r="G359" s="106">
        <f>INDEX(input!$A:$DZ,MATCH('2017-18'!$A359,input!$A:$A,0),MATCH('2017-18'!G$2,input!$1:$1,0))</f>
        <v>5.0723537544670014</v>
      </c>
      <c r="H359" s="106">
        <f>INDEX(input!$A:$DZ,MATCH('2017-18'!$A359,input!$A:$A,0),MATCH('2017-18'!H$2,input!$1:$1,0))</f>
        <v>5.6730435482780381E-2</v>
      </c>
      <c r="I359" s="105">
        <f>INDEX(input!$A:$DZ,MATCH('2017-18'!$A359,input!$A:$A,0),MATCH('2017-18'!I$2,input!$1:$1,0))</f>
        <v>5.4674549460827988</v>
      </c>
      <c r="J359" s="111">
        <f>INDEX(input!$A:$DZ,MATCH('2017-18'!$A359,input!$A:$A,0),MATCH('2017-18'!J$2,input!$1:$1,0))</f>
        <v>0</v>
      </c>
      <c r="K359" s="50">
        <f>INDEX(input!$A:$DZ,MATCH('2017-18'!$A359,input!$A:$A,0),MATCH('2017-18'!K$2,input!$1:$1,0))</f>
        <v>0.14038649091719996</v>
      </c>
      <c r="L359" s="106">
        <f>INDEX(input!$A:$DZ,MATCH('2017-18'!$A359,input!$A:$A,0),MATCH('2017-18'!L$2,input!$1:$1,0))</f>
        <v>0</v>
      </c>
      <c r="M359" s="106">
        <f>INDEX(input!$A:$DZ,MATCH('2017-18'!$A359,input!$A:$A,0),MATCH('2017-18'!M$2,input!$1:$1,0))</f>
        <v>0</v>
      </c>
      <c r="N359" s="105">
        <f>INDEX(input!$A:$DZ,MATCH('2017-18'!$A359,input!$A:$A,0),MATCH('2017-18'!N$2,input!$1:$1,0))</f>
        <v>1.2251178334577779</v>
      </c>
      <c r="O359" s="105">
        <f>INDEX(input!$A:$DZ,MATCH('2017-18'!$A359,input!$A:$A,0),MATCH('2017-18'!O$2,input!$1:$1,0))</f>
        <v>8.998262289552918E-3</v>
      </c>
      <c r="P359" s="103">
        <f>INDEX(input!$A:$DZ,MATCH('2017-18'!$A359,input!$A:$A,0),MATCH('2017-18'!P$2,input!$1:$1,0))</f>
        <v>0</v>
      </c>
      <c r="Q359" s="103">
        <f>INDEX(input!$A:$DZ,MATCH('2017-18'!$A359,input!$A:$A,0),MATCH('2017-18'!Q$2,input!$1:$1,0))</f>
        <v>0</v>
      </c>
      <c r="R359" s="107">
        <f>INDEX(input!$A:$DZ,MATCH('2017-18'!$A359,input!$A:$A,0),MATCH('2017-18'!R$2,input!$1:$1,0))</f>
        <v>11.971041722697109</v>
      </c>
      <c r="S359" s="101">
        <f>INDEX(input!$A:$DZ,MATCH('2017-18'!$A359,input!$A:$A,0),MATCH('2017-18'!S$2,input!$1:$1,0))</f>
        <v>-7.030470634114538</v>
      </c>
      <c r="W359" s="52"/>
    </row>
    <row r="360" spans="1:23" x14ac:dyDescent="0.25">
      <c r="A360" s="27" t="s">
        <v>673</v>
      </c>
      <c r="B360" s="27" t="str">
        <f>INDEX(input!$A:$DZ,MATCH('2017-18'!$A360,input!$A:$A,0),MATCH('2017-18'!B$2,input!$1:$1,0))</f>
        <v>E3640</v>
      </c>
      <c r="C360" s="27" t="str">
        <f>INDEX(input!$A:$DZ,MATCH('2017-18'!$A360,input!$A:$A,0),MATCH('2017-18'!C$2,input!$1:$1,0))</f>
        <v>E07000216</v>
      </c>
      <c r="E360" s="27" t="str">
        <f>INDEX(input!$A:$DZ,MATCH('2017-18'!$A360,input!$A:$A,0),MATCH('2017-18'!E$2,input!$1:$1,0))</f>
        <v>Waverley</v>
      </c>
      <c r="F360" s="137">
        <f>INDEX(input!$A:$DZ,MATCH('2017-18'!$A360,input!$A:$A,0),MATCH('2017-18'!F$2,input!$1:$1,0))</f>
        <v>13.964483529620141</v>
      </c>
      <c r="G360" s="106">
        <f>INDEX(input!$A:$DZ,MATCH('2017-18'!$A360,input!$A:$A,0),MATCH('2017-18'!G$2,input!$1:$1,0))</f>
        <v>1.9311137256047903</v>
      </c>
      <c r="H360" s="106">
        <f>INDEX(input!$A:$DZ,MATCH('2017-18'!$A360,input!$A:$A,0),MATCH('2017-18'!H$2,input!$1:$1,0))</f>
        <v>2.8093203897791397E-2</v>
      </c>
      <c r="I360" s="105">
        <f>INDEX(input!$A:$DZ,MATCH('2017-18'!$A360,input!$A:$A,0),MATCH('2017-18'!I$2,input!$1:$1,0))</f>
        <v>9.0855988266203997</v>
      </c>
      <c r="J360" s="111">
        <f>INDEX(input!$A:$DZ,MATCH('2017-18'!$A360,input!$A:$A,0),MATCH('2017-18'!J$2,input!$1:$1,0))</f>
        <v>0</v>
      </c>
      <c r="K360" s="50">
        <f>INDEX(input!$A:$DZ,MATCH('2017-18'!$A360,input!$A:$A,0),MATCH('2017-18'!K$2,input!$1:$1,0))</f>
        <v>0.18655612437959951</v>
      </c>
      <c r="L360" s="106">
        <f>INDEX(input!$A:$DZ,MATCH('2017-18'!$A360,input!$A:$A,0),MATCH('2017-18'!L$2,input!$1:$1,0))</f>
        <v>0</v>
      </c>
      <c r="M360" s="106">
        <f>INDEX(input!$A:$DZ,MATCH('2017-18'!$A360,input!$A:$A,0),MATCH('2017-18'!M$2,input!$1:$1,0))</f>
        <v>0</v>
      </c>
      <c r="N360" s="105">
        <f>INDEX(input!$A:$DZ,MATCH('2017-18'!$A360,input!$A:$A,0),MATCH('2017-18'!N$2,input!$1:$1,0))</f>
        <v>1.8490479877902222</v>
      </c>
      <c r="O360" s="105">
        <f>INDEX(input!$A:$DZ,MATCH('2017-18'!$A360,input!$A:$A,0),MATCH('2017-18'!O$2,input!$1:$1,0))</f>
        <v>4.5165895469867724E-3</v>
      </c>
      <c r="P360" s="103">
        <f>INDEX(input!$A:$DZ,MATCH('2017-18'!$A360,input!$A:$A,0),MATCH('2017-18'!P$2,input!$1:$1,0))</f>
        <v>0</v>
      </c>
      <c r="Q360" s="103">
        <f>INDEX(input!$A:$DZ,MATCH('2017-18'!$A360,input!$A:$A,0),MATCH('2017-18'!Q$2,input!$1:$1,0))</f>
        <v>0.15208504573555848</v>
      </c>
      <c r="R360" s="107">
        <f>INDEX(input!$A:$DZ,MATCH('2017-18'!$A360,input!$A:$A,0),MATCH('2017-18'!R$2,input!$1:$1,0))</f>
        <v>13.237011503575349</v>
      </c>
      <c r="S360" s="101">
        <f>INDEX(input!$A:$DZ,MATCH('2017-18'!$A360,input!$A:$A,0),MATCH('2017-18'!S$2,input!$1:$1,0))</f>
        <v>-5.2094445491073564</v>
      </c>
      <c r="W360" s="52"/>
    </row>
    <row r="361" spans="1:23" x14ac:dyDescent="0.25">
      <c r="A361" s="27" t="s">
        <v>675</v>
      </c>
      <c r="B361" s="27" t="str">
        <f>INDEX(input!$A:$DZ,MATCH('2017-18'!$A361,input!$A:$A,0),MATCH('2017-18'!B$2,input!$1:$1,0))</f>
        <v>E1437</v>
      </c>
      <c r="C361" s="27" t="str">
        <f>INDEX(input!$A:$DZ,MATCH('2017-18'!$A361,input!$A:$A,0),MATCH('2017-18'!C$2,input!$1:$1,0))</f>
        <v>E07000065</v>
      </c>
      <c r="E361" s="27" t="str">
        <f>INDEX(input!$A:$DZ,MATCH('2017-18'!$A361,input!$A:$A,0),MATCH('2017-18'!E$2,input!$1:$1,0))</f>
        <v>Wealden</v>
      </c>
      <c r="F361" s="137">
        <f>INDEX(input!$A:$DZ,MATCH('2017-18'!$A361,input!$A:$A,0),MATCH('2017-18'!F$2,input!$1:$1,0))</f>
        <v>20.577794472727064</v>
      </c>
      <c r="G361" s="106">
        <f>INDEX(input!$A:$DZ,MATCH('2017-18'!$A361,input!$A:$A,0),MATCH('2017-18'!G$2,input!$1:$1,0))</f>
        <v>3.0453184879483999</v>
      </c>
      <c r="H361" s="106">
        <f>INDEX(input!$A:$DZ,MATCH('2017-18'!$A361,input!$A:$A,0),MATCH('2017-18'!H$2,input!$1:$1,0))</f>
        <v>4.1423091342987689E-2</v>
      </c>
      <c r="I361" s="105">
        <f>INDEX(input!$A:$DZ,MATCH('2017-18'!$A361,input!$A:$A,0),MATCH('2017-18'!I$2,input!$1:$1,0))</f>
        <v>11.437876798080001</v>
      </c>
      <c r="J361" s="111">
        <f>INDEX(input!$A:$DZ,MATCH('2017-18'!$A361,input!$A:$A,0),MATCH('2017-18'!J$2,input!$1:$1,0))</f>
        <v>0</v>
      </c>
      <c r="K361" s="50">
        <f>INDEX(input!$A:$DZ,MATCH('2017-18'!$A361,input!$A:$A,0),MATCH('2017-18'!K$2,input!$1:$1,0))</f>
        <v>9.1710905919998198E-2</v>
      </c>
      <c r="L361" s="106">
        <f>INDEX(input!$A:$DZ,MATCH('2017-18'!$A361,input!$A:$A,0),MATCH('2017-18'!L$2,input!$1:$1,0))</f>
        <v>0</v>
      </c>
      <c r="M361" s="106">
        <f>INDEX(input!$A:$DZ,MATCH('2017-18'!$A361,input!$A:$A,0),MATCH('2017-18'!M$2,input!$1:$1,0))</f>
        <v>0</v>
      </c>
      <c r="N361" s="105">
        <f>INDEX(input!$A:$DZ,MATCH('2017-18'!$A361,input!$A:$A,0),MATCH('2017-18'!N$2,input!$1:$1,0))</f>
        <v>4.0955546305919999</v>
      </c>
      <c r="O361" s="105">
        <f>INDEX(input!$A:$DZ,MATCH('2017-18'!$A361,input!$A:$A,0),MATCH('2017-18'!O$2,input!$1:$1,0))</f>
        <v>6.6632933947109573E-3</v>
      </c>
      <c r="P361" s="103">
        <f>INDEX(input!$A:$DZ,MATCH('2017-18'!$A361,input!$A:$A,0),MATCH('2017-18'!P$2,input!$1:$1,0))</f>
        <v>0.16576284868785576</v>
      </c>
      <c r="Q361" s="103">
        <f>INDEX(input!$A:$DZ,MATCH('2017-18'!$A361,input!$A:$A,0),MATCH('2017-18'!Q$2,input!$1:$1,0))</f>
        <v>0.16620889718795751</v>
      </c>
      <c r="R361" s="107">
        <f>INDEX(input!$A:$DZ,MATCH('2017-18'!$A361,input!$A:$A,0),MATCH('2017-18'!R$2,input!$1:$1,0))</f>
        <v>19.050518953153908</v>
      </c>
      <c r="S361" s="101">
        <f>INDEX(input!$A:$DZ,MATCH('2017-18'!$A361,input!$A:$A,0),MATCH('2017-18'!S$2,input!$1:$1,0))</f>
        <v>-7.4219592463970923</v>
      </c>
      <c r="W361" s="52"/>
    </row>
    <row r="362" spans="1:23" x14ac:dyDescent="0.25">
      <c r="A362" s="27" t="s">
        <v>677</v>
      </c>
      <c r="B362" s="27" t="str">
        <f>INDEX(input!$A:$DZ,MATCH('2017-18'!$A362,input!$A:$A,0),MATCH('2017-18'!B$2,input!$1:$1,0))</f>
        <v>E2837</v>
      </c>
      <c r="C362" s="27" t="str">
        <f>INDEX(input!$A:$DZ,MATCH('2017-18'!$A362,input!$A:$A,0),MATCH('2017-18'!C$2,input!$1:$1,0))</f>
        <v>E07000156</v>
      </c>
      <c r="E362" s="27" t="str">
        <f>INDEX(input!$A:$DZ,MATCH('2017-18'!$A362,input!$A:$A,0),MATCH('2017-18'!E$2,input!$1:$1,0))</f>
        <v>Wellingborough</v>
      </c>
      <c r="F362" s="137">
        <f>INDEX(input!$A:$DZ,MATCH('2017-18'!$A362,input!$A:$A,0),MATCH('2017-18'!F$2,input!$1:$1,0))</f>
        <v>8.1437135558969196</v>
      </c>
      <c r="G362" s="106">
        <f>INDEX(input!$A:$DZ,MATCH('2017-18'!$A362,input!$A:$A,0),MATCH('2017-18'!G$2,input!$1:$1,0))</f>
        <v>3.0664453172426089</v>
      </c>
      <c r="H362" s="106">
        <f>INDEX(input!$A:$DZ,MATCH('2017-18'!$A362,input!$A:$A,0),MATCH('2017-18'!H$2,input!$1:$1,0))</f>
        <v>3.3954362926433695E-2</v>
      </c>
      <c r="I362" s="105">
        <f>INDEX(input!$A:$DZ,MATCH('2017-18'!$A362,input!$A:$A,0),MATCH('2017-18'!I$2,input!$1:$1,0))</f>
        <v>3.255896197512</v>
      </c>
      <c r="J362" s="111">
        <f>INDEX(input!$A:$DZ,MATCH('2017-18'!$A362,input!$A:$A,0),MATCH('2017-18'!J$2,input!$1:$1,0))</f>
        <v>0</v>
      </c>
      <c r="K362" s="50">
        <f>INDEX(input!$A:$DZ,MATCH('2017-18'!$A362,input!$A:$A,0),MATCH('2017-18'!K$2,input!$1:$1,0))</f>
        <v>0.10824374248800009</v>
      </c>
      <c r="L362" s="106">
        <f>INDEX(input!$A:$DZ,MATCH('2017-18'!$A362,input!$A:$A,0),MATCH('2017-18'!L$2,input!$1:$1,0))</f>
        <v>0</v>
      </c>
      <c r="M362" s="106">
        <f>INDEX(input!$A:$DZ,MATCH('2017-18'!$A362,input!$A:$A,0),MATCH('2017-18'!M$2,input!$1:$1,0))</f>
        <v>0</v>
      </c>
      <c r="N362" s="105">
        <f>INDEX(input!$A:$DZ,MATCH('2017-18'!$A362,input!$A:$A,0),MATCH('2017-18'!N$2,input!$1:$1,0))</f>
        <v>1.2988450814577777</v>
      </c>
      <c r="O362" s="105">
        <f>INDEX(input!$A:$DZ,MATCH('2017-18'!$A362,input!$A:$A,0),MATCH('2017-18'!O$2,input!$1:$1,0))</f>
        <v>5.3824488396394003E-3</v>
      </c>
      <c r="P362" s="103">
        <f>INDEX(input!$A:$DZ,MATCH('2017-18'!$A362,input!$A:$A,0),MATCH('2017-18'!P$2,input!$1:$1,0))</f>
        <v>0</v>
      </c>
      <c r="Q362" s="103">
        <f>INDEX(input!$A:$DZ,MATCH('2017-18'!$A362,input!$A:$A,0),MATCH('2017-18'!Q$2,input!$1:$1,0))</f>
        <v>0</v>
      </c>
      <c r="R362" s="107">
        <f>INDEX(input!$A:$DZ,MATCH('2017-18'!$A362,input!$A:$A,0),MATCH('2017-18'!R$2,input!$1:$1,0))</f>
        <v>7.7687671504664602</v>
      </c>
      <c r="S362" s="101">
        <f>INDEX(input!$A:$DZ,MATCH('2017-18'!$A362,input!$A:$A,0),MATCH('2017-18'!S$2,input!$1:$1,0))</f>
        <v>-4.604120747333484</v>
      </c>
      <c r="W362" s="52"/>
    </row>
    <row r="363" spans="1:23" x14ac:dyDescent="0.25">
      <c r="A363" s="27" t="s">
        <v>679</v>
      </c>
      <c r="B363" s="27" t="str">
        <f>INDEX(input!$A:$DZ,MATCH('2017-18'!$A363,input!$A:$A,0),MATCH('2017-18'!B$2,input!$1:$1,0))</f>
        <v>E1940</v>
      </c>
      <c r="C363" s="27" t="str">
        <f>INDEX(input!$A:$DZ,MATCH('2017-18'!$A363,input!$A:$A,0),MATCH('2017-18'!C$2,input!$1:$1,0))</f>
        <v>E07000241</v>
      </c>
      <c r="E363" s="27" t="str">
        <f>INDEX(input!$A:$DZ,MATCH('2017-18'!$A363,input!$A:$A,0),MATCH('2017-18'!E$2,input!$1:$1,0))</f>
        <v>Welwyn Hatfield</v>
      </c>
      <c r="F363" s="137">
        <f>INDEX(input!$A:$DZ,MATCH('2017-18'!$A363,input!$A:$A,0),MATCH('2017-18'!F$2,input!$1:$1,0))</f>
        <v>14.09732555672365</v>
      </c>
      <c r="G363" s="106">
        <f>INDEX(input!$A:$DZ,MATCH('2017-18'!$A363,input!$A:$A,0),MATCH('2017-18'!G$2,input!$1:$1,0))</f>
        <v>3.2763519681227242</v>
      </c>
      <c r="H363" s="106">
        <f>INDEX(input!$A:$DZ,MATCH('2017-18'!$A363,input!$A:$A,0),MATCH('2017-18'!H$2,input!$1:$1,0))</f>
        <v>4.0834494922146032E-2</v>
      </c>
      <c r="I363" s="105">
        <f>INDEX(input!$A:$DZ,MATCH('2017-18'!$A363,input!$A:$A,0),MATCH('2017-18'!I$2,input!$1:$1,0))</f>
        <v>8.0867037812400007</v>
      </c>
      <c r="J363" s="111">
        <f>INDEX(input!$A:$DZ,MATCH('2017-18'!$A363,input!$A:$A,0),MATCH('2017-18'!J$2,input!$1:$1,0))</f>
        <v>0</v>
      </c>
      <c r="K363" s="50">
        <f>INDEX(input!$A:$DZ,MATCH('2017-18'!$A363,input!$A:$A,0),MATCH('2017-18'!K$2,input!$1:$1,0))</f>
        <v>4.3058180760000217E-2</v>
      </c>
      <c r="L363" s="106">
        <f>INDEX(input!$A:$DZ,MATCH('2017-18'!$A363,input!$A:$A,0),MATCH('2017-18'!L$2,input!$1:$1,0))</f>
        <v>0</v>
      </c>
      <c r="M363" s="106">
        <f>INDEX(input!$A:$DZ,MATCH('2017-18'!$A363,input!$A:$A,0),MATCH('2017-18'!M$2,input!$1:$1,0))</f>
        <v>0</v>
      </c>
      <c r="N363" s="105">
        <f>INDEX(input!$A:$DZ,MATCH('2017-18'!$A363,input!$A:$A,0),MATCH('2017-18'!N$2,input!$1:$1,0))</f>
        <v>2.0423920791751109</v>
      </c>
      <c r="O363" s="105">
        <f>INDEX(input!$A:$DZ,MATCH('2017-18'!$A363,input!$A:$A,0),MATCH('2017-18'!O$2,input!$1:$1,0))</f>
        <v>6.5158982879275134E-3</v>
      </c>
      <c r="P363" s="103">
        <f>INDEX(input!$A:$DZ,MATCH('2017-18'!$A363,input!$A:$A,0),MATCH('2017-18'!P$2,input!$1:$1,0))</f>
        <v>0</v>
      </c>
      <c r="Q363" s="103">
        <f>INDEX(input!$A:$DZ,MATCH('2017-18'!$A363,input!$A:$A,0),MATCH('2017-18'!Q$2,input!$1:$1,0))</f>
        <v>7.7962935428370544E-2</v>
      </c>
      <c r="R363" s="107">
        <f>INDEX(input!$A:$DZ,MATCH('2017-18'!$A363,input!$A:$A,0),MATCH('2017-18'!R$2,input!$1:$1,0))</f>
        <v>13.57381933793628</v>
      </c>
      <c r="S363" s="101">
        <f>INDEX(input!$A:$DZ,MATCH('2017-18'!$A363,input!$A:$A,0),MATCH('2017-18'!S$2,input!$1:$1,0))</f>
        <v>-3.7135144299599854</v>
      </c>
      <c r="W363" s="52"/>
    </row>
    <row r="364" spans="1:23" x14ac:dyDescent="0.25">
      <c r="A364" s="27" t="s">
        <v>681</v>
      </c>
      <c r="B364" s="27" t="str">
        <f>INDEX(input!$A:$DZ,MATCH('2017-18'!$A364,input!$A:$A,0),MATCH('2017-18'!B$2,input!$1:$1,0))</f>
        <v>E0302</v>
      </c>
      <c r="C364" s="27" t="str">
        <f>INDEX(input!$A:$DZ,MATCH('2017-18'!$A364,input!$A:$A,0),MATCH('2017-18'!C$2,input!$1:$1,0))</f>
        <v>E06000037</v>
      </c>
      <c r="E364" s="27" t="str">
        <f>INDEX(input!$A:$DZ,MATCH('2017-18'!$A364,input!$A:$A,0),MATCH('2017-18'!E$2,input!$1:$1,0))</f>
        <v>West Berkshire</v>
      </c>
      <c r="F364" s="137">
        <f>INDEX(input!$A:$DZ,MATCH('2017-18'!$A364,input!$A:$A,0),MATCH('2017-18'!F$2,input!$1:$1,0))</f>
        <v>113.99704508042859</v>
      </c>
      <c r="G364" s="106">
        <f>INDEX(input!$A:$DZ,MATCH('2017-18'!$A364,input!$A:$A,0),MATCH('2017-18'!G$2,input!$1:$1,0))</f>
        <v>20.600098889550633</v>
      </c>
      <c r="H364" s="106">
        <f>INDEX(input!$A:$DZ,MATCH('2017-18'!$A364,input!$A:$A,0),MATCH('2017-18'!H$2,input!$1:$1,0))</f>
        <v>0.25391963091744302</v>
      </c>
      <c r="I364" s="105">
        <f>INDEX(input!$A:$DZ,MATCH('2017-18'!$A364,input!$A:$A,0),MATCH('2017-18'!I$2,input!$1:$1,0))</f>
        <v>84.189764343259185</v>
      </c>
      <c r="J364" s="111">
        <f>INDEX(input!$A:$DZ,MATCH('2017-18'!$A364,input!$A:$A,0),MATCH('2017-18'!J$2,input!$1:$1,0))</f>
        <v>4.1765798787408324</v>
      </c>
      <c r="K364" s="50">
        <f>INDEX(input!$A:$DZ,MATCH('2017-18'!$A364,input!$A:$A,0),MATCH('2017-18'!K$2,input!$1:$1,0))</f>
        <v>0</v>
      </c>
      <c r="L364" s="106">
        <f>INDEX(input!$A:$DZ,MATCH('2017-18'!$A364,input!$A:$A,0),MATCH('2017-18'!L$2,input!$1:$1,0))</f>
        <v>0.70444926041466205</v>
      </c>
      <c r="M364" s="106">
        <f>INDEX(input!$A:$DZ,MATCH('2017-18'!$A364,input!$A:$A,0),MATCH('2017-18'!M$2,input!$1:$1,0))</f>
        <v>0.50313600000000003</v>
      </c>
      <c r="N364" s="105">
        <f>INDEX(input!$A:$DZ,MATCH('2017-18'!$A364,input!$A:$A,0),MATCH('2017-18'!N$2,input!$1:$1,0))</f>
        <v>3.6267501451555555</v>
      </c>
      <c r="O364" s="105">
        <f>INDEX(input!$A:$DZ,MATCH('2017-18'!$A364,input!$A:$A,0),MATCH('2017-18'!O$2,input!$1:$1,0))</f>
        <v>4.0030893586251677E-2</v>
      </c>
      <c r="P364" s="103">
        <f>INDEX(input!$A:$DZ,MATCH('2017-18'!$A364,input!$A:$A,0),MATCH('2017-18'!P$2,input!$1:$1,0))</f>
        <v>0</v>
      </c>
      <c r="Q364" s="103">
        <f>INDEX(input!$A:$DZ,MATCH('2017-18'!$A364,input!$A:$A,0),MATCH('2017-18'!Q$2,input!$1:$1,0))</f>
        <v>1.3720389853086203</v>
      </c>
      <c r="R364" s="107">
        <f>INDEX(input!$A:$DZ,MATCH('2017-18'!$A364,input!$A:$A,0),MATCH('2017-18'!R$2,input!$1:$1,0))</f>
        <v>115.46676802693318</v>
      </c>
      <c r="S364" s="101">
        <f>INDEX(input!$A:$DZ,MATCH('2017-18'!$A364,input!$A:$A,0),MATCH('2017-18'!S$2,input!$1:$1,0))</f>
        <v>1.2892640730008953</v>
      </c>
      <c r="W364" s="52"/>
    </row>
    <row r="365" spans="1:23" x14ac:dyDescent="0.25">
      <c r="A365" s="27" t="s">
        <v>683</v>
      </c>
      <c r="B365" s="27" t="str">
        <f>INDEX(input!$A:$DZ,MATCH('2017-18'!$A365,input!$A:$A,0),MATCH('2017-18'!B$2,input!$1:$1,0))</f>
        <v>E1140</v>
      </c>
      <c r="C365" s="27" t="str">
        <f>INDEX(input!$A:$DZ,MATCH('2017-18'!$A365,input!$A:$A,0),MATCH('2017-18'!C$2,input!$1:$1,0))</f>
        <v>E07000047</v>
      </c>
      <c r="E365" s="27" t="str">
        <f>INDEX(input!$A:$DZ,MATCH('2017-18'!$A365,input!$A:$A,0),MATCH('2017-18'!E$2,input!$1:$1,0))</f>
        <v>West Devon</v>
      </c>
      <c r="F365" s="137">
        <f>INDEX(input!$A:$DZ,MATCH('2017-18'!$A365,input!$A:$A,0),MATCH('2017-18'!F$2,input!$1:$1,0))</f>
        <v>8.6053827587158214</v>
      </c>
      <c r="G365" s="106">
        <f>INDEX(input!$A:$DZ,MATCH('2017-18'!$A365,input!$A:$A,0),MATCH('2017-18'!G$2,input!$1:$1,0))</f>
        <v>1.7622570486379741</v>
      </c>
      <c r="H365" s="106">
        <f>INDEX(input!$A:$DZ,MATCH('2017-18'!$A365,input!$A:$A,0),MATCH('2017-18'!H$2,input!$1:$1,0))</f>
        <v>2.311761733341158E-2</v>
      </c>
      <c r="I365" s="105">
        <f>INDEX(input!$A:$DZ,MATCH('2017-18'!$A365,input!$A:$A,0),MATCH('2017-18'!I$2,input!$1:$1,0))</f>
        <v>4.3250785014527997</v>
      </c>
      <c r="J365" s="111">
        <f>INDEX(input!$A:$DZ,MATCH('2017-18'!$A365,input!$A:$A,0),MATCH('2017-18'!J$2,input!$1:$1,0))</f>
        <v>0</v>
      </c>
      <c r="K365" s="50">
        <f>INDEX(input!$A:$DZ,MATCH('2017-18'!$A365,input!$A:$A,0),MATCH('2017-18'!K$2,input!$1:$1,0))</f>
        <v>3.1539930547199828E-2</v>
      </c>
      <c r="L365" s="106">
        <f>INDEX(input!$A:$DZ,MATCH('2017-18'!$A365,input!$A:$A,0),MATCH('2017-18'!L$2,input!$1:$1,0))</f>
        <v>0</v>
      </c>
      <c r="M365" s="106">
        <f>INDEX(input!$A:$DZ,MATCH('2017-18'!$A365,input!$A:$A,0),MATCH('2017-18'!M$2,input!$1:$1,0))</f>
        <v>0</v>
      </c>
      <c r="N365" s="105">
        <f>INDEX(input!$A:$DZ,MATCH('2017-18'!$A365,input!$A:$A,0),MATCH('2017-18'!N$2,input!$1:$1,0))</f>
        <v>0.9612688137315557</v>
      </c>
      <c r="O365" s="105">
        <f>INDEX(input!$A:$DZ,MATCH('2017-18'!$A365,input!$A:$A,0),MATCH('2017-18'!O$2,input!$1:$1,0))</f>
        <v>3.6886991369148928E-3</v>
      </c>
      <c r="P365" s="103">
        <f>INDEX(input!$A:$DZ,MATCH('2017-18'!$A365,input!$A:$A,0),MATCH('2017-18'!P$2,input!$1:$1,0))</f>
        <v>0.37263842197429287</v>
      </c>
      <c r="Q365" s="103">
        <f>INDEX(input!$A:$DZ,MATCH('2017-18'!$A365,input!$A:$A,0),MATCH('2017-18'!Q$2,input!$1:$1,0))</f>
        <v>3.0689286614187107E-2</v>
      </c>
      <c r="R365" s="107">
        <f>INDEX(input!$A:$DZ,MATCH('2017-18'!$A365,input!$A:$A,0),MATCH('2017-18'!R$2,input!$1:$1,0))</f>
        <v>7.5102783194283358</v>
      </c>
      <c r="S365" s="101">
        <f>INDEX(input!$A:$DZ,MATCH('2017-18'!$A365,input!$A:$A,0),MATCH('2017-18'!S$2,input!$1:$1,0))</f>
        <v>-12.725807439283587</v>
      </c>
      <c r="W365" s="52"/>
    </row>
    <row r="366" spans="1:23" x14ac:dyDescent="0.25">
      <c r="A366" s="27" t="s">
        <v>685</v>
      </c>
      <c r="B366" s="27" t="str">
        <f>INDEX(input!$A:$DZ,MATCH('2017-18'!$A366,input!$A:$A,0),MATCH('2017-18'!B$2,input!$1:$1,0))</f>
        <v>E1237</v>
      </c>
      <c r="C366" s="27" t="str">
        <f>INDEX(input!$A:$DZ,MATCH('2017-18'!$A366,input!$A:$A,0),MATCH('2017-18'!C$2,input!$1:$1,0))</f>
        <v>E07000052</v>
      </c>
      <c r="E366" s="27" t="str">
        <f>INDEX(input!$A:$DZ,MATCH('2017-18'!$A366,input!$A:$A,0),MATCH('2017-18'!E$2,input!$1:$1,0))</f>
        <v>West Dorset</v>
      </c>
      <c r="F366" s="137">
        <f>INDEX(input!$A:$DZ,MATCH('2017-18'!$A366,input!$A:$A,0),MATCH('2017-18'!F$2,input!$1:$1,0))</f>
        <v>12.281296002127249</v>
      </c>
      <c r="G366" s="106">
        <f>INDEX(input!$A:$DZ,MATCH('2017-18'!$A366,input!$A:$A,0),MATCH('2017-18'!G$2,input!$1:$1,0))</f>
        <v>3.4143582729207727</v>
      </c>
      <c r="H366" s="106">
        <f>INDEX(input!$A:$DZ,MATCH('2017-18'!$A366,input!$A:$A,0),MATCH('2017-18'!H$2,input!$1:$1,0))</f>
        <v>4.1013012565964901E-2</v>
      </c>
      <c r="I366" s="105">
        <f>INDEX(input!$A:$DZ,MATCH('2017-18'!$A366,input!$A:$A,0),MATCH('2017-18'!I$2,input!$1:$1,0))</f>
        <v>5.5691718296399992</v>
      </c>
      <c r="J366" s="111">
        <f>INDEX(input!$A:$DZ,MATCH('2017-18'!$A366,input!$A:$A,0),MATCH('2017-18'!J$2,input!$1:$1,0))</f>
        <v>0</v>
      </c>
      <c r="K366" s="50">
        <f>INDEX(input!$A:$DZ,MATCH('2017-18'!$A366,input!$A:$A,0),MATCH('2017-18'!K$2,input!$1:$1,0))</f>
        <v>0.19629827035999936</v>
      </c>
      <c r="L366" s="106">
        <f>INDEX(input!$A:$DZ,MATCH('2017-18'!$A366,input!$A:$A,0),MATCH('2017-18'!L$2,input!$1:$1,0))</f>
        <v>0</v>
      </c>
      <c r="M366" s="106">
        <f>INDEX(input!$A:$DZ,MATCH('2017-18'!$A366,input!$A:$A,0),MATCH('2017-18'!M$2,input!$1:$1,0))</f>
        <v>0</v>
      </c>
      <c r="N366" s="105">
        <f>INDEX(input!$A:$DZ,MATCH('2017-18'!$A366,input!$A:$A,0),MATCH('2017-18'!N$2,input!$1:$1,0))</f>
        <v>1.9471668171946668</v>
      </c>
      <c r="O366" s="105">
        <f>INDEX(input!$A:$DZ,MATCH('2017-18'!$A366,input!$A:$A,0),MATCH('2017-18'!O$2,input!$1:$1,0))</f>
        <v>6.568522947911804E-3</v>
      </c>
      <c r="P366" s="103">
        <f>INDEX(input!$A:$DZ,MATCH('2017-18'!$A366,input!$A:$A,0),MATCH('2017-18'!P$2,input!$1:$1,0))</f>
        <v>0.38683045727712984</v>
      </c>
      <c r="Q366" s="103">
        <f>INDEX(input!$A:$DZ,MATCH('2017-18'!$A366,input!$A:$A,0),MATCH('2017-18'!Q$2,input!$1:$1,0))</f>
        <v>0</v>
      </c>
      <c r="R366" s="107">
        <f>INDEX(input!$A:$DZ,MATCH('2017-18'!$A366,input!$A:$A,0),MATCH('2017-18'!R$2,input!$1:$1,0))</f>
        <v>11.561407182906443</v>
      </c>
      <c r="S366" s="101">
        <f>INDEX(input!$A:$DZ,MATCH('2017-18'!$A366,input!$A:$A,0),MATCH('2017-18'!S$2,input!$1:$1,0))</f>
        <v>-5.8616681748906103</v>
      </c>
      <c r="W366" s="52"/>
    </row>
    <row r="367" spans="1:23" x14ac:dyDescent="0.25">
      <c r="A367" s="27" t="s">
        <v>687</v>
      </c>
      <c r="B367" s="27" t="str">
        <f>INDEX(input!$A:$DZ,MATCH('2017-18'!$A367,input!$A:$A,0),MATCH('2017-18'!B$2,input!$1:$1,0))</f>
        <v>E2343</v>
      </c>
      <c r="C367" s="27" t="str">
        <f>INDEX(input!$A:$DZ,MATCH('2017-18'!$A367,input!$A:$A,0),MATCH('2017-18'!C$2,input!$1:$1,0))</f>
        <v>E07000127</v>
      </c>
      <c r="E367" s="27" t="str">
        <f>INDEX(input!$A:$DZ,MATCH('2017-18'!$A367,input!$A:$A,0),MATCH('2017-18'!E$2,input!$1:$1,0))</f>
        <v>West Lancashire</v>
      </c>
      <c r="F367" s="137">
        <f>INDEX(input!$A:$DZ,MATCH('2017-18'!$A367,input!$A:$A,0),MATCH('2017-18'!F$2,input!$1:$1,0))</f>
        <v>12.735259334449069</v>
      </c>
      <c r="G367" s="106">
        <f>INDEX(input!$A:$DZ,MATCH('2017-18'!$A367,input!$A:$A,0),MATCH('2017-18'!G$2,input!$1:$1,0))</f>
        <v>3.9662808029369399</v>
      </c>
      <c r="H367" s="106">
        <f>INDEX(input!$A:$DZ,MATCH('2017-18'!$A367,input!$A:$A,0),MATCH('2017-18'!H$2,input!$1:$1,0))</f>
        <v>4.649927603128199E-2</v>
      </c>
      <c r="I367" s="105">
        <f>INDEX(input!$A:$DZ,MATCH('2017-18'!$A367,input!$A:$A,0),MATCH('2017-18'!I$2,input!$1:$1,0))</f>
        <v>6.5511680270399992</v>
      </c>
      <c r="J367" s="111">
        <f>INDEX(input!$A:$DZ,MATCH('2017-18'!$A367,input!$A:$A,0),MATCH('2017-18'!J$2,input!$1:$1,0))</f>
        <v>0</v>
      </c>
      <c r="K367" s="50">
        <f>INDEX(input!$A:$DZ,MATCH('2017-18'!$A367,input!$A:$A,0),MATCH('2017-18'!K$2,input!$1:$1,0))</f>
        <v>4.3496724960000274E-2</v>
      </c>
      <c r="L367" s="106">
        <f>INDEX(input!$A:$DZ,MATCH('2017-18'!$A367,input!$A:$A,0),MATCH('2017-18'!L$2,input!$1:$1,0))</f>
        <v>0</v>
      </c>
      <c r="M367" s="106">
        <f>INDEX(input!$A:$DZ,MATCH('2017-18'!$A367,input!$A:$A,0),MATCH('2017-18'!M$2,input!$1:$1,0))</f>
        <v>0</v>
      </c>
      <c r="N367" s="105">
        <f>INDEX(input!$A:$DZ,MATCH('2017-18'!$A367,input!$A:$A,0),MATCH('2017-18'!N$2,input!$1:$1,0))</f>
        <v>1.7231180989653336</v>
      </c>
      <c r="O367" s="105">
        <f>INDEX(input!$A:$DZ,MATCH('2017-18'!$A367,input!$A:$A,0),MATCH('2017-18'!O$2,input!$1:$1,0))</f>
        <v>7.3977292398888297E-3</v>
      </c>
      <c r="P367" s="103">
        <f>INDEX(input!$A:$DZ,MATCH('2017-18'!$A367,input!$A:$A,0),MATCH('2017-18'!P$2,input!$1:$1,0))</f>
        <v>0</v>
      </c>
      <c r="Q367" s="103">
        <f>INDEX(input!$A:$DZ,MATCH('2017-18'!$A367,input!$A:$A,0),MATCH('2017-18'!Q$2,input!$1:$1,0))</f>
        <v>7.2020637142057231E-3</v>
      </c>
      <c r="R367" s="107">
        <f>INDEX(input!$A:$DZ,MATCH('2017-18'!$A367,input!$A:$A,0),MATCH('2017-18'!R$2,input!$1:$1,0))</f>
        <v>12.34516272288765</v>
      </c>
      <c r="S367" s="101">
        <f>INDEX(input!$A:$DZ,MATCH('2017-18'!$A367,input!$A:$A,0),MATCH('2017-18'!S$2,input!$1:$1,0))</f>
        <v>-3.0631226370569475</v>
      </c>
      <c r="W367" s="52"/>
    </row>
    <row r="368" spans="1:23" x14ac:dyDescent="0.25">
      <c r="A368" s="27" t="s">
        <v>689</v>
      </c>
      <c r="B368" s="27" t="str">
        <f>INDEX(input!$A:$DZ,MATCH('2017-18'!$A368,input!$A:$A,0),MATCH('2017-18'!B$2,input!$1:$1,0))</f>
        <v>E2537</v>
      </c>
      <c r="C368" s="27" t="str">
        <f>INDEX(input!$A:$DZ,MATCH('2017-18'!$A368,input!$A:$A,0),MATCH('2017-18'!C$2,input!$1:$1,0))</f>
        <v>E07000142</v>
      </c>
      <c r="E368" s="27" t="str">
        <f>INDEX(input!$A:$DZ,MATCH('2017-18'!$A368,input!$A:$A,0),MATCH('2017-18'!E$2,input!$1:$1,0))</f>
        <v>West Lindsey</v>
      </c>
      <c r="F368" s="137">
        <f>INDEX(input!$A:$DZ,MATCH('2017-18'!$A368,input!$A:$A,0),MATCH('2017-18'!F$2,input!$1:$1,0))</f>
        <v>12.82052412167832</v>
      </c>
      <c r="G368" s="106">
        <f>INDEX(input!$A:$DZ,MATCH('2017-18'!$A368,input!$A:$A,0),MATCH('2017-18'!G$2,input!$1:$1,0))</f>
        <v>3.5835978719984296</v>
      </c>
      <c r="H368" s="106">
        <f>INDEX(input!$A:$DZ,MATCH('2017-18'!$A368,input!$A:$A,0),MATCH('2017-18'!H$2,input!$1:$1,0))</f>
        <v>4.2402521772462808E-2</v>
      </c>
      <c r="I368" s="105">
        <f>INDEX(input!$A:$DZ,MATCH('2017-18'!$A368,input!$A:$A,0),MATCH('2017-18'!I$2,input!$1:$1,0))</f>
        <v>5.7649716034920004</v>
      </c>
      <c r="J368" s="111">
        <f>INDEX(input!$A:$DZ,MATCH('2017-18'!$A368,input!$A:$A,0),MATCH('2017-18'!J$2,input!$1:$1,0))</f>
        <v>0</v>
      </c>
      <c r="K368" s="50">
        <f>INDEX(input!$A:$DZ,MATCH('2017-18'!$A368,input!$A:$A,0),MATCH('2017-18'!K$2,input!$1:$1,0))</f>
        <v>6.2838176508000526E-2</v>
      </c>
      <c r="L368" s="106">
        <f>INDEX(input!$A:$DZ,MATCH('2017-18'!$A368,input!$A:$A,0),MATCH('2017-18'!L$2,input!$1:$1,0))</f>
        <v>0</v>
      </c>
      <c r="M368" s="106">
        <f>INDEX(input!$A:$DZ,MATCH('2017-18'!$A368,input!$A:$A,0),MATCH('2017-18'!M$2,input!$1:$1,0))</f>
        <v>0</v>
      </c>
      <c r="N368" s="105">
        <f>INDEX(input!$A:$DZ,MATCH('2017-18'!$A368,input!$A:$A,0),MATCH('2017-18'!N$2,input!$1:$1,0))</f>
        <v>1.8888163812053334</v>
      </c>
      <c r="O368" s="105">
        <f>INDEX(input!$A:$DZ,MATCH('2017-18'!$A368,input!$A:$A,0),MATCH('2017-18'!O$2,input!$1:$1,0))</f>
        <v>6.7298969225440238E-3</v>
      </c>
      <c r="P368" s="103">
        <f>INDEX(input!$A:$DZ,MATCH('2017-18'!$A368,input!$A:$A,0),MATCH('2017-18'!P$2,input!$1:$1,0))</f>
        <v>0.38057065500606652</v>
      </c>
      <c r="Q368" s="103">
        <f>INDEX(input!$A:$DZ,MATCH('2017-18'!$A368,input!$A:$A,0),MATCH('2017-18'!Q$2,input!$1:$1,0))</f>
        <v>0</v>
      </c>
      <c r="R368" s="107">
        <f>INDEX(input!$A:$DZ,MATCH('2017-18'!$A368,input!$A:$A,0),MATCH('2017-18'!R$2,input!$1:$1,0))</f>
        <v>11.729927106904837</v>
      </c>
      <c r="S368" s="101">
        <f>INDEX(input!$A:$DZ,MATCH('2017-18'!$A368,input!$A:$A,0),MATCH('2017-18'!S$2,input!$1:$1,0))</f>
        <v>-8.5066492166992127</v>
      </c>
      <c r="W368" s="52"/>
    </row>
    <row r="369" spans="1:23" x14ac:dyDescent="0.25">
      <c r="A369" s="27" t="s">
        <v>691</v>
      </c>
      <c r="B369" s="27" t="str">
        <f>INDEX(input!$A:$DZ,MATCH('2017-18'!$A369,input!$A:$A,0),MATCH('2017-18'!B$2,input!$1:$1,0))</f>
        <v>E6146</v>
      </c>
      <c r="C369" s="27" t="str">
        <f>INDEX(input!$A:$DZ,MATCH('2017-18'!$A369,input!$A:$A,0),MATCH('2017-18'!C$2,input!$1:$1,0))</f>
        <v>E31000044</v>
      </c>
      <c r="E369" s="27" t="str">
        <f>INDEX(input!$A:$DZ,MATCH('2017-18'!$A369,input!$A:$A,0),MATCH('2017-18'!E$2,input!$1:$1,0))</f>
        <v>West Midlands Fire</v>
      </c>
      <c r="F369" s="137">
        <f>INDEX(input!$A:$DZ,MATCH('2017-18'!$A369,input!$A:$A,0),MATCH('2017-18'!F$2,input!$1:$1,0))</f>
        <v>96.987616807054692</v>
      </c>
      <c r="G369" s="106">
        <f>INDEX(input!$A:$DZ,MATCH('2017-18'!$A369,input!$A:$A,0),MATCH('2017-18'!G$2,input!$1:$1,0))</f>
        <v>54.703243104536043</v>
      </c>
      <c r="H369" s="106">
        <f>INDEX(input!$A:$DZ,MATCH('2017-18'!$A369,input!$A:$A,0),MATCH('2017-18'!H$2,input!$1:$1,0))</f>
        <v>0.47319403369285457</v>
      </c>
      <c r="I369" s="105">
        <f>INDEX(input!$A:$DZ,MATCH('2017-18'!$A369,input!$A:$A,0),MATCH('2017-18'!I$2,input!$1:$1,0))</f>
        <v>39.377973859999997</v>
      </c>
      <c r="J369" s="111">
        <f>INDEX(input!$A:$DZ,MATCH('2017-18'!$A369,input!$A:$A,0),MATCH('2017-18'!J$2,input!$1:$1,0))</f>
        <v>0</v>
      </c>
      <c r="K369" s="50">
        <f>INDEX(input!$A:$DZ,MATCH('2017-18'!$A369,input!$A:$A,0),MATCH('2017-18'!K$2,input!$1:$1,0))</f>
        <v>0</v>
      </c>
      <c r="L369" s="106">
        <f>INDEX(input!$A:$DZ,MATCH('2017-18'!$A369,input!$A:$A,0),MATCH('2017-18'!L$2,input!$1:$1,0))</f>
        <v>0</v>
      </c>
      <c r="M369" s="106">
        <f>INDEX(input!$A:$DZ,MATCH('2017-18'!$A369,input!$A:$A,0),MATCH('2017-18'!M$2,input!$1:$1,0))</f>
        <v>0</v>
      </c>
      <c r="N369" s="105">
        <f>INDEX(input!$A:$DZ,MATCH('2017-18'!$A369,input!$A:$A,0),MATCH('2017-18'!N$2,input!$1:$1,0))</f>
        <v>0</v>
      </c>
      <c r="O369" s="105">
        <f>INDEX(input!$A:$DZ,MATCH('2017-18'!$A369,input!$A:$A,0),MATCH('2017-18'!O$2,input!$1:$1,0))</f>
        <v>0</v>
      </c>
      <c r="P369" s="103">
        <f>INDEX(input!$A:$DZ,MATCH('2017-18'!$A369,input!$A:$A,0),MATCH('2017-18'!P$2,input!$1:$1,0))</f>
        <v>0</v>
      </c>
      <c r="Q369" s="103">
        <f>INDEX(input!$A:$DZ,MATCH('2017-18'!$A369,input!$A:$A,0),MATCH('2017-18'!Q$2,input!$1:$1,0))</f>
        <v>0</v>
      </c>
      <c r="R369" s="107">
        <f>INDEX(input!$A:$DZ,MATCH('2017-18'!$A369,input!$A:$A,0),MATCH('2017-18'!R$2,input!$1:$1,0))</f>
        <v>94.554410998228889</v>
      </c>
      <c r="S369" s="101">
        <f>INDEX(input!$A:$DZ,MATCH('2017-18'!$A369,input!$A:$A,0),MATCH('2017-18'!S$2,input!$1:$1,0))</f>
        <v>-2.5087798720391019</v>
      </c>
      <c r="W369" s="52"/>
    </row>
    <row r="370" spans="1:23" x14ac:dyDescent="0.25">
      <c r="A370" s="27" t="s">
        <v>693</v>
      </c>
      <c r="B370" s="27" t="str">
        <f>INDEX(input!$A:$DZ,MATCH('2017-18'!$A370,input!$A:$A,0),MATCH('2017-18'!B$2,input!$1:$1,0))</f>
        <v>E3135</v>
      </c>
      <c r="C370" s="27" t="str">
        <f>INDEX(input!$A:$DZ,MATCH('2017-18'!$A370,input!$A:$A,0),MATCH('2017-18'!C$2,input!$1:$1,0))</f>
        <v>E07000181</v>
      </c>
      <c r="E370" s="27" t="str">
        <f>INDEX(input!$A:$DZ,MATCH('2017-18'!$A370,input!$A:$A,0),MATCH('2017-18'!E$2,input!$1:$1,0))</f>
        <v>West Oxfordshire</v>
      </c>
      <c r="F370" s="137">
        <f>INDEX(input!$A:$DZ,MATCH('2017-18'!$A370,input!$A:$A,0),MATCH('2017-18'!F$2,input!$1:$1,0))</f>
        <v>9.0173129127953189</v>
      </c>
      <c r="G370" s="106">
        <f>INDEX(input!$A:$DZ,MATCH('2017-18'!$A370,input!$A:$A,0),MATCH('2017-18'!G$2,input!$1:$1,0))</f>
        <v>2.6407416461807931</v>
      </c>
      <c r="H370" s="106">
        <f>INDEX(input!$A:$DZ,MATCH('2017-18'!$A370,input!$A:$A,0),MATCH('2017-18'!H$2,input!$1:$1,0))</f>
        <v>3.0105177122592336E-2</v>
      </c>
      <c r="I370" s="105">
        <f>INDEX(input!$A:$DZ,MATCH('2017-18'!$A370,input!$A:$A,0),MATCH('2017-18'!I$2,input!$1:$1,0))</f>
        <v>3.6162873876563997</v>
      </c>
      <c r="J370" s="111">
        <f>INDEX(input!$A:$DZ,MATCH('2017-18'!$A370,input!$A:$A,0),MATCH('2017-18'!J$2,input!$1:$1,0))</f>
        <v>0</v>
      </c>
      <c r="K370" s="50">
        <f>INDEX(input!$A:$DZ,MATCH('2017-18'!$A370,input!$A:$A,0),MATCH('2017-18'!K$2,input!$1:$1,0))</f>
        <v>0.28538215334360034</v>
      </c>
      <c r="L370" s="106">
        <f>INDEX(input!$A:$DZ,MATCH('2017-18'!$A370,input!$A:$A,0),MATCH('2017-18'!L$2,input!$1:$1,0))</f>
        <v>0</v>
      </c>
      <c r="M370" s="106">
        <f>INDEX(input!$A:$DZ,MATCH('2017-18'!$A370,input!$A:$A,0),MATCH('2017-18'!M$2,input!$1:$1,0))</f>
        <v>0</v>
      </c>
      <c r="N370" s="105">
        <f>INDEX(input!$A:$DZ,MATCH('2017-18'!$A370,input!$A:$A,0),MATCH('2017-18'!N$2,input!$1:$1,0))</f>
        <v>1.8678157498453334</v>
      </c>
      <c r="O370" s="105">
        <f>INDEX(input!$A:$DZ,MATCH('2017-18'!$A370,input!$A:$A,0),MATCH('2017-18'!O$2,input!$1:$1,0))</f>
        <v>4.7965450404128581E-3</v>
      </c>
      <c r="P370" s="103">
        <f>INDEX(input!$A:$DZ,MATCH('2017-18'!$A370,input!$A:$A,0),MATCH('2017-18'!P$2,input!$1:$1,0))</f>
        <v>0.10187823890316397</v>
      </c>
      <c r="Q370" s="103">
        <f>INDEX(input!$A:$DZ,MATCH('2017-18'!$A370,input!$A:$A,0),MATCH('2017-18'!Q$2,input!$1:$1,0))</f>
        <v>0</v>
      </c>
      <c r="R370" s="107">
        <f>INDEX(input!$A:$DZ,MATCH('2017-18'!$A370,input!$A:$A,0),MATCH('2017-18'!R$2,input!$1:$1,0))</f>
        <v>8.5470068980922953</v>
      </c>
      <c r="S370" s="101">
        <f>INDEX(input!$A:$DZ,MATCH('2017-18'!$A370,input!$A:$A,0),MATCH('2017-18'!S$2,input!$1:$1,0))</f>
        <v>-5.2155893806864695</v>
      </c>
      <c r="W370" s="52"/>
    </row>
    <row r="371" spans="1:23" x14ac:dyDescent="0.25">
      <c r="A371" s="27" t="s">
        <v>695</v>
      </c>
      <c r="B371" s="27" t="str">
        <f>INDEX(input!$A:$DZ,MATCH('2017-18'!$A371,input!$A:$A,0),MATCH('2017-18'!B$2,input!$1:$1,0))</f>
        <v>E3335</v>
      </c>
      <c r="C371" s="27" t="str">
        <f>INDEX(input!$A:$DZ,MATCH('2017-18'!$A371,input!$A:$A,0),MATCH('2017-18'!C$2,input!$1:$1,0))</f>
        <v>E07000191</v>
      </c>
      <c r="E371" s="27" t="str">
        <f>INDEX(input!$A:$DZ,MATCH('2017-18'!$A371,input!$A:$A,0),MATCH('2017-18'!E$2,input!$1:$1,0))</f>
        <v>West Somerset</v>
      </c>
      <c r="F371" s="137">
        <f>INDEX(input!$A:$DZ,MATCH('2017-18'!$A371,input!$A:$A,0),MATCH('2017-18'!F$2,input!$1:$1,0))</f>
        <v>4.5815940123767778</v>
      </c>
      <c r="G371" s="106">
        <f>INDEX(input!$A:$DZ,MATCH('2017-18'!$A371,input!$A:$A,0),MATCH('2017-18'!G$2,input!$1:$1,0))</f>
        <v>1.4400515766915196</v>
      </c>
      <c r="H371" s="106">
        <f>INDEX(input!$A:$DZ,MATCH('2017-18'!$A371,input!$A:$A,0),MATCH('2017-18'!H$2,input!$1:$1,0))</f>
        <v>1.6871594774965609E-2</v>
      </c>
      <c r="I371" s="105">
        <f>INDEX(input!$A:$DZ,MATCH('2017-18'!$A371,input!$A:$A,0),MATCH('2017-18'!I$2,input!$1:$1,0))</f>
        <v>2.0269258240896</v>
      </c>
      <c r="J371" s="111">
        <f>INDEX(input!$A:$DZ,MATCH('2017-18'!$A371,input!$A:$A,0),MATCH('2017-18'!J$2,input!$1:$1,0))</f>
        <v>0</v>
      </c>
      <c r="K371" s="50">
        <f>INDEX(input!$A:$DZ,MATCH('2017-18'!$A371,input!$A:$A,0),MATCH('2017-18'!K$2,input!$1:$1,0))</f>
        <v>8.4290303910399683E-2</v>
      </c>
      <c r="L371" s="106">
        <f>INDEX(input!$A:$DZ,MATCH('2017-18'!$A371,input!$A:$A,0),MATCH('2017-18'!L$2,input!$1:$1,0))</f>
        <v>0</v>
      </c>
      <c r="M371" s="106">
        <f>INDEX(input!$A:$DZ,MATCH('2017-18'!$A371,input!$A:$A,0),MATCH('2017-18'!M$2,input!$1:$1,0))</f>
        <v>0</v>
      </c>
      <c r="N371" s="105">
        <f>INDEX(input!$A:$DZ,MATCH('2017-18'!$A371,input!$A:$A,0),MATCH('2017-18'!N$2,input!$1:$1,0))</f>
        <v>0.54267943495111104</v>
      </c>
      <c r="O371" s="105">
        <f>INDEX(input!$A:$DZ,MATCH('2017-18'!$A371,input!$A:$A,0),MATCH('2017-18'!O$2,input!$1:$1,0))</f>
        <v>2.6818666507519135E-3</v>
      </c>
      <c r="P371" s="103">
        <f>INDEX(input!$A:$DZ,MATCH('2017-18'!$A371,input!$A:$A,0),MATCH('2017-18'!P$2,input!$1:$1,0))</f>
        <v>0.1715296510630106</v>
      </c>
      <c r="Q371" s="103">
        <f>INDEX(input!$A:$DZ,MATCH('2017-18'!$A371,input!$A:$A,0),MATCH('2017-18'!Q$2,input!$1:$1,0))</f>
        <v>0</v>
      </c>
      <c r="R371" s="107">
        <f>INDEX(input!$A:$DZ,MATCH('2017-18'!$A371,input!$A:$A,0),MATCH('2017-18'!R$2,input!$1:$1,0))</f>
        <v>4.2850302521313584</v>
      </c>
      <c r="S371" s="101">
        <f>INDEX(input!$A:$DZ,MATCH('2017-18'!$A371,input!$A:$A,0),MATCH('2017-18'!S$2,input!$1:$1,0))</f>
        <v>-6.4729384455339716</v>
      </c>
      <c r="W371" s="52"/>
    </row>
    <row r="372" spans="1:23" x14ac:dyDescent="0.25">
      <c r="A372" s="27" t="s">
        <v>697</v>
      </c>
      <c r="B372" s="27" t="str">
        <f>INDEX(input!$A:$DZ,MATCH('2017-18'!$A372,input!$A:$A,0),MATCH('2017-18'!B$2,input!$1:$1,0))</f>
        <v>E3820</v>
      </c>
      <c r="C372" s="27" t="str">
        <f>INDEX(input!$A:$DZ,MATCH('2017-18'!$A372,input!$A:$A,0),MATCH('2017-18'!C$2,input!$1:$1,0))</f>
        <v>E10000032</v>
      </c>
      <c r="E372" s="27" t="str">
        <f>INDEX(input!$A:$DZ,MATCH('2017-18'!$A372,input!$A:$A,0),MATCH('2017-18'!E$2,input!$1:$1,0))</f>
        <v>West Sussex</v>
      </c>
      <c r="F372" s="137">
        <f>INDEX(input!$A:$DZ,MATCH('2017-18'!$A372,input!$A:$A,0),MATCH('2017-18'!F$2,input!$1:$1,0))</f>
        <v>520.46030655025197</v>
      </c>
      <c r="G372" s="106">
        <f>INDEX(input!$A:$DZ,MATCH('2017-18'!$A372,input!$A:$A,0),MATCH('2017-18'!G$2,input!$1:$1,0))</f>
        <v>101.70809821703462</v>
      </c>
      <c r="H372" s="106">
        <f>INDEX(input!$A:$DZ,MATCH('2017-18'!$A372,input!$A:$A,0),MATCH('2017-18'!H$2,input!$1:$1,0))</f>
        <v>1.1118193559054637</v>
      </c>
      <c r="I372" s="105">
        <f>INDEX(input!$A:$DZ,MATCH('2017-18'!$A372,input!$A:$A,0),MATCH('2017-18'!I$2,input!$1:$1,0))</f>
        <v>389.43120985309332</v>
      </c>
      <c r="J372" s="111">
        <f>INDEX(input!$A:$DZ,MATCH('2017-18'!$A372,input!$A:$A,0),MATCH('2017-18'!J$2,input!$1:$1,0))</f>
        <v>15.429642199906647</v>
      </c>
      <c r="K372" s="50">
        <f>INDEX(input!$A:$DZ,MATCH('2017-18'!$A372,input!$A:$A,0),MATCH('2017-18'!K$2,input!$1:$1,0))</f>
        <v>0</v>
      </c>
      <c r="L372" s="106">
        <f>INDEX(input!$A:$DZ,MATCH('2017-18'!$A372,input!$A:$A,0),MATCH('2017-18'!L$2,input!$1:$1,0))</f>
        <v>11.358284852814997</v>
      </c>
      <c r="M372" s="106">
        <f>INDEX(input!$A:$DZ,MATCH('2017-18'!$A372,input!$A:$A,0),MATCH('2017-18'!M$2,input!$1:$1,0))</f>
        <v>3.3182130000000001</v>
      </c>
      <c r="N372" s="105">
        <f>INDEX(input!$A:$DZ,MATCH('2017-18'!$A372,input!$A:$A,0),MATCH('2017-18'!N$2,input!$1:$1,0))</f>
        <v>4.8373130799626667</v>
      </c>
      <c r="O372" s="105">
        <f>INDEX(input!$A:$DZ,MATCH('2017-18'!$A372,input!$A:$A,0),MATCH('2017-18'!O$2,input!$1:$1,0))</f>
        <v>0.17912565791884763</v>
      </c>
      <c r="P372" s="103">
        <f>INDEX(input!$A:$DZ,MATCH('2017-18'!$A372,input!$A:$A,0),MATCH('2017-18'!P$2,input!$1:$1,0))</f>
        <v>0</v>
      </c>
      <c r="Q372" s="103">
        <f>INDEX(input!$A:$DZ,MATCH('2017-18'!$A372,input!$A:$A,0),MATCH('2017-18'!Q$2,input!$1:$1,0))</f>
        <v>6.253608623733995</v>
      </c>
      <c r="R372" s="107">
        <f>INDEX(input!$A:$DZ,MATCH('2017-18'!$A372,input!$A:$A,0),MATCH('2017-18'!R$2,input!$1:$1,0))</f>
        <v>533.62731484037056</v>
      </c>
      <c r="S372" s="101">
        <f>INDEX(input!$A:$DZ,MATCH('2017-18'!$A372,input!$A:$A,0),MATCH('2017-18'!S$2,input!$1:$1,0))</f>
        <v>2.5298775188818956</v>
      </c>
      <c r="W372" s="52"/>
    </row>
    <row r="373" spans="1:23" x14ac:dyDescent="0.25">
      <c r="A373" s="27" t="s">
        <v>699</v>
      </c>
      <c r="B373" s="27" t="str">
        <f>INDEX(input!$A:$DZ,MATCH('2017-18'!$A373,input!$A:$A,0),MATCH('2017-18'!B$2,input!$1:$1,0))</f>
        <v>E6147</v>
      </c>
      <c r="C373" s="27" t="str">
        <f>INDEX(input!$A:$DZ,MATCH('2017-18'!$A373,input!$A:$A,0),MATCH('2017-18'!C$2,input!$1:$1,0))</f>
        <v>E31000045</v>
      </c>
      <c r="E373" s="27" t="str">
        <f>INDEX(input!$A:$DZ,MATCH('2017-18'!$A373,input!$A:$A,0),MATCH('2017-18'!E$2,input!$1:$1,0))</f>
        <v>West Yorkshire Fire</v>
      </c>
      <c r="F373" s="137">
        <f>INDEX(input!$A:$DZ,MATCH('2017-18'!$A373,input!$A:$A,0),MATCH('2017-18'!F$2,input!$1:$1,0))</f>
        <v>80.364007609572624</v>
      </c>
      <c r="G373" s="106">
        <f>INDEX(input!$A:$DZ,MATCH('2017-18'!$A373,input!$A:$A,0),MATCH('2017-18'!G$2,input!$1:$1,0))</f>
        <v>39.851268798855202</v>
      </c>
      <c r="H373" s="106">
        <f>INDEX(input!$A:$DZ,MATCH('2017-18'!$A373,input!$A:$A,0),MATCH('2017-18'!H$2,input!$1:$1,0))</f>
        <v>0.34699631764246402</v>
      </c>
      <c r="I373" s="105">
        <f>INDEX(input!$A:$DZ,MATCH('2017-18'!$A373,input!$A:$A,0),MATCH('2017-18'!I$2,input!$1:$1,0))</f>
        <v>38.305472730000005</v>
      </c>
      <c r="J373" s="111">
        <f>INDEX(input!$A:$DZ,MATCH('2017-18'!$A373,input!$A:$A,0),MATCH('2017-18'!J$2,input!$1:$1,0))</f>
        <v>0</v>
      </c>
      <c r="K373" s="50">
        <f>INDEX(input!$A:$DZ,MATCH('2017-18'!$A373,input!$A:$A,0),MATCH('2017-18'!K$2,input!$1:$1,0))</f>
        <v>0</v>
      </c>
      <c r="L373" s="106">
        <f>INDEX(input!$A:$DZ,MATCH('2017-18'!$A373,input!$A:$A,0),MATCH('2017-18'!L$2,input!$1:$1,0))</f>
        <v>0</v>
      </c>
      <c r="M373" s="106">
        <f>INDEX(input!$A:$DZ,MATCH('2017-18'!$A373,input!$A:$A,0),MATCH('2017-18'!M$2,input!$1:$1,0))</f>
        <v>0</v>
      </c>
      <c r="N373" s="105">
        <f>INDEX(input!$A:$DZ,MATCH('2017-18'!$A373,input!$A:$A,0),MATCH('2017-18'!N$2,input!$1:$1,0))</f>
        <v>0</v>
      </c>
      <c r="O373" s="105">
        <f>INDEX(input!$A:$DZ,MATCH('2017-18'!$A373,input!$A:$A,0),MATCH('2017-18'!O$2,input!$1:$1,0))</f>
        <v>0</v>
      </c>
      <c r="P373" s="103">
        <f>INDEX(input!$A:$DZ,MATCH('2017-18'!$A373,input!$A:$A,0),MATCH('2017-18'!P$2,input!$1:$1,0))</f>
        <v>0</v>
      </c>
      <c r="Q373" s="103">
        <f>INDEX(input!$A:$DZ,MATCH('2017-18'!$A373,input!$A:$A,0),MATCH('2017-18'!Q$2,input!$1:$1,0))</f>
        <v>0</v>
      </c>
      <c r="R373" s="107">
        <f>INDEX(input!$A:$DZ,MATCH('2017-18'!$A373,input!$A:$A,0),MATCH('2017-18'!R$2,input!$1:$1,0))</f>
        <v>78.503737846497671</v>
      </c>
      <c r="S373" s="101">
        <f>INDEX(input!$A:$DZ,MATCH('2017-18'!$A373,input!$A:$A,0),MATCH('2017-18'!S$2,input!$1:$1,0))</f>
        <v>-2.3148046226273089</v>
      </c>
      <c r="W373" s="52"/>
    </row>
    <row r="374" spans="1:23" x14ac:dyDescent="0.25">
      <c r="A374" s="27" t="s">
        <v>701</v>
      </c>
      <c r="B374" s="27" t="str">
        <f>INDEX(input!$A:$DZ,MATCH('2017-18'!$A374,input!$A:$A,0),MATCH('2017-18'!B$2,input!$1:$1,0))</f>
        <v>E5022</v>
      </c>
      <c r="C374" s="27" t="str">
        <f>INDEX(input!$A:$DZ,MATCH('2017-18'!$A374,input!$A:$A,0),MATCH('2017-18'!C$2,input!$1:$1,0))</f>
        <v>E09000033</v>
      </c>
      <c r="E374" s="27" t="str">
        <f>INDEX(input!$A:$DZ,MATCH('2017-18'!$A374,input!$A:$A,0),MATCH('2017-18'!E$2,input!$1:$1,0))</f>
        <v>Westminster</v>
      </c>
      <c r="F374" s="137">
        <f>INDEX(input!$A:$DZ,MATCH('2017-18'!$A374,input!$A:$A,0),MATCH('2017-18'!F$2,input!$1:$1,0))</f>
        <v>204.19474252683082</v>
      </c>
      <c r="G374" s="106">
        <f>INDEX(input!$A:$DZ,MATCH('2017-18'!$A374,input!$A:$A,0),MATCH('2017-18'!G$2,input!$1:$1,0))</f>
        <v>130.57105718823914</v>
      </c>
      <c r="H374" s="106">
        <f>INDEX(input!$A:$DZ,MATCH('2017-18'!$A374,input!$A:$A,0),MATCH('2017-18'!H$2,input!$1:$1,0))</f>
        <v>1.2678890454653602</v>
      </c>
      <c r="I374" s="105">
        <f>INDEX(input!$A:$DZ,MATCH('2017-18'!$A374,input!$A:$A,0),MATCH('2017-18'!I$2,input!$1:$1,0))</f>
        <v>49.692285719580028</v>
      </c>
      <c r="J374" s="111">
        <f>INDEX(input!$A:$DZ,MATCH('2017-18'!$A374,input!$A:$A,0),MATCH('2017-18'!J$2,input!$1:$1,0))</f>
        <v>1.9740859204199761</v>
      </c>
      <c r="K374" s="50">
        <f>INDEX(input!$A:$DZ,MATCH('2017-18'!$A374,input!$A:$A,0),MATCH('2017-18'!K$2,input!$1:$1,0))</f>
        <v>0</v>
      </c>
      <c r="L374" s="106">
        <f>INDEX(input!$A:$DZ,MATCH('2017-18'!$A374,input!$A:$A,0),MATCH('2017-18'!L$2,input!$1:$1,0))</f>
        <v>8.7208360337929065</v>
      </c>
      <c r="M374" s="106">
        <f>INDEX(input!$A:$DZ,MATCH('2017-18'!$A374,input!$A:$A,0),MATCH('2017-18'!M$2,input!$1:$1,0))</f>
        <v>1.329072</v>
      </c>
      <c r="N374" s="105">
        <f>INDEX(input!$A:$DZ,MATCH('2017-18'!$A374,input!$A:$A,0),MATCH('2017-18'!N$2,input!$1:$1,0))</f>
        <v>9.6891423624622206</v>
      </c>
      <c r="O374" s="105">
        <f>INDEX(input!$A:$DZ,MATCH('2017-18'!$A374,input!$A:$A,0),MATCH('2017-18'!O$2,input!$1:$1,0))</f>
        <v>0.20027953020872957</v>
      </c>
      <c r="P374" s="103">
        <f>INDEX(input!$A:$DZ,MATCH('2017-18'!$A374,input!$A:$A,0),MATCH('2017-18'!P$2,input!$1:$1,0))</f>
        <v>0</v>
      </c>
      <c r="Q374" s="103">
        <f>INDEX(input!$A:$DZ,MATCH('2017-18'!$A374,input!$A:$A,0),MATCH('2017-18'!Q$2,input!$1:$1,0))</f>
        <v>0</v>
      </c>
      <c r="R374" s="107">
        <f>INDEX(input!$A:$DZ,MATCH('2017-18'!$A374,input!$A:$A,0),MATCH('2017-18'!R$2,input!$1:$1,0))</f>
        <v>203.44464780016835</v>
      </c>
      <c r="S374" s="101">
        <f>INDEX(input!$A:$DZ,MATCH('2017-18'!$A374,input!$A:$A,0),MATCH('2017-18'!S$2,input!$1:$1,0))</f>
        <v>-0.36734282057427903</v>
      </c>
      <c r="W374" s="52"/>
    </row>
    <row r="375" spans="1:23" x14ac:dyDescent="0.25">
      <c r="A375" s="27" t="s">
        <v>703</v>
      </c>
      <c r="B375" s="27" t="str">
        <f>INDEX(input!$A:$DZ,MATCH('2017-18'!$A375,input!$A:$A,0),MATCH('2017-18'!B$2,input!$1:$1,0))</f>
        <v>E1238</v>
      </c>
      <c r="C375" s="27" t="str">
        <f>INDEX(input!$A:$DZ,MATCH('2017-18'!$A375,input!$A:$A,0),MATCH('2017-18'!C$2,input!$1:$1,0))</f>
        <v>E07000053</v>
      </c>
      <c r="E375" s="27" t="str">
        <f>INDEX(input!$A:$DZ,MATCH('2017-18'!$A375,input!$A:$A,0),MATCH('2017-18'!E$2,input!$1:$1,0))</f>
        <v>Weymouth And Portland</v>
      </c>
      <c r="F375" s="137">
        <f>INDEX(input!$A:$DZ,MATCH('2017-18'!$A375,input!$A:$A,0),MATCH('2017-18'!F$2,input!$1:$1,0))</f>
        <v>9.8724131594327496</v>
      </c>
      <c r="G375" s="106">
        <f>INDEX(input!$A:$DZ,MATCH('2017-18'!$A375,input!$A:$A,0),MATCH('2017-18'!G$2,input!$1:$1,0))</f>
        <v>2.1074091681651042</v>
      </c>
      <c r="H375" s="106">
        <f>INDEX(input!$A:$DZ,MATCH('2017-18'!$A375,input!$A:$A,0),MATCH('2017-18'!H$2,input!$1:$1,0))</f>
        <v>2.8606234368424258E-2</v>
      </c>
      <c r="I375" s="105">
        <f>INDEX(input!$A:$DZ,MATCH('2017-18'!$A375,input!$A:$A,0),MATCH('2017-18'!I$2,input!$1:$1,0))</f>
        <v>6.1152700560000008</v>
      </c>
      <c r="J375" s="111">
        <f>INDEX(input!$A:$DZ,MATCH('2017-18'!$A375,input!$A:$A,0),MATCH('2017-18'!J$2,input!$1:$1,0))</f>
        <v>0</v>
      </c>
      <c r="K375" s="50">
        <f>INDEX(input!$A:$DZ,MATCH('2017-18'!$A375,input!$A:$A,0),MATCH('2017-18'!K$2,input!$1:$1,0))</f>
        <v>0</v>
      </c>
      <c r="L375" s="106">
        <f>INDEX(input!$A:$DZ,MATCH('2017-18'!$A375,input!$A:$A,0),MATCH('2017-18'!L$2,input!$1:$1,0))</f>
        <v>0</v>
      </c>
      <c r="M375" s="106">
        <f>INDEX(input!$A:$DZ,MATCH('2017-18'!$A375,input!$A:$A,0),MATCH('2017-18'!M$2,input!$1:$1,0))</f>
        <v>0</v>
      </c>
      <c r="N375" s="105">
        <f>INDEX(input!$A:$DZ,MATCH('2017-18'!$A375,input!$A:$A,0),MATCH('2017-18'!N$2,input!$1:$1,0))</f>
        <v>0.96620851416177778</v>
      </c>
      <c r="O375" s="105">
        <f>INDEX(input!$A:$DZ,MATCH('2017-18'!$A375,input!$A:$A,0),MATCH('2017-18'!O$2,input!$1:$1,0))</f>
        <v>4.5074886309110582E-3</v>
      </c>
      <c r="P375" s="103">
        <f>INDEX(input!$A:$DZ,MATCH('2017-18'!$A375,input!$A:$A,0),MATCH('2017-18'!P$2,input!$1:$1,0))</f>
        <v>0</v>
      </c>
      <c r="Q375" s="103">
        <f>INDEX(input!$A:$DZ,MATCH('2017-18'!$A375,input!$A:$A,0),MATCH('2017-18'!Q$2,input!$1:$1,0))</f>
        <v>6.562444095005171E-2</v>
      </c>
      <c r="R375" s="107">
        <f>INDEX(input!$A:$DZ,MATCH('2017-18'!$A375,input!$A:$A,0),MATCH('2017-18'!R$2,input!$1:$1,0))</f>
        <v>9.2876259022762699</v>
      </c>
      <c r="S375" s="101">
        <f>INDEX(input!$A:$DZ,MATCH('2017-18'!$A375,input!$A:$A,0),MATCH('2017-18'!S$2,input!$1:$1,0))</f>
        <v>-5.9234479727758966</v>
      </c>
      <c r="W375" s="52"/>
    </row>
    <row r="376" spans="1:23" x14ac:dyDescent="0.25">
      <c r="A376" s="27" t="s">
        <v>704</v>
      </c>
      <c r="B376" s="27" t="str">
        <f>INDEX(input!$A:$DZ,MATCH('2017-18'!$A376,input!$A:$A,0),MATCH('2017-18'!B$2,input!$1:$1,0))</f>
        <v>E4210</v>
      </c>
      <c r="C376" s="27" t="str">
        <f>INDEX(input!$A:$DZ,MATCH('2017-18'!$A376,input!$A:$A,0),MATCH('2017-18'!C$2,input!$1:$1,0))</f>
        <v>E08000010</v>
      </c>
      <c r="E376" s="27" t="str">
        <f>INDEX(input!$A:$DZ,MATCH('2017-18'!$A376,input!$A:$A,0),MATCH('2017-18'!E$2,input!$1:$1,0))</f>
        <v>Wigan</v>
      </c>
      <c r="F376" s="137">
        <f>INDEX(input!$A:$DZ,MATCH('2017-18'!$A376,input!$A:$A,0),MATCH('2017-18'!F$2,input!$1:$1,0))</f>
        <v>218.88489299654765</v>
      </c>
      <c r="G376" s="106">
        <f>INDEX(input!$A:$DZ,MATCH('2017-18'!$A376,input!$A:$A,0),MATCH('2017-18'!G$2,input!$1:$1,0))</f>
        <v>97.831665219419222</v>
      </c>
      <c r="H376" s="106">
        <f>INDEX(input!$A:$DZ,MATCH('2017-18'!$A376,input!$A:$A,0),MATCH('2017-18'!H$2,input!$1:$1,0))</f>
        <v>0.990287359279998</v>
      </c>
      <c r="I376" s="105">
        <f>INDEX(input!$A:$DZ,MATCH('2017-18'!$A376,input!$A:$A,0),MATCH('2017-18'!I$2,input!$1:$1,0))</f>
        <v>104.65444590560931</v>
      </c>
      <c r="J376" s="111">
        <f>INDEX(input!$A:$DZ,MATCH('2017-18'!$A376,input!$A:$A,0),MATCH('2017-18'!J$2,input!$1:$1,0))</f>
        <v>5.2952601143906861</v>
      </c>
      <c r="K376" s="50">
        <f>INDEX(input!$A:$DZ,MATCH('2017-18'!$A376,input!$A:$A,0),MATCH('2017-18'!K$2,input!$1:$1,0))</f>
        <v>0</v>
      </c>
      <c r="L376" s="106">
        <f>INDEX(input!$A:$DZ,MATCH('2017-18'!$A376,input!$A:$A,0),MATCH('2017-18'!L$2,input!$1:$1,0))</f>
        <v>8.5225528112637132</v>
      </c>
      <c r="M376" s="106">
        <f>INDEX(input!$A:$DZ,MATCH('2017-18'!$A376,input!$A:$A,0),MATCH('2017-18'!M$2,input!$1:$1,0))</f>
        <v>1.599337</v>
      </c>
      <c r="N376" s="105">
        <f>INDEX(input!$A:$DZ,MATCH('2017-18'!$A376,input!$A:$A,0),MATCH('2017-18'!N$2,input!$1:$1,0))</f>
        <v>3.9934852601244448</v>
      </c>
      <c r="O376" s="105">
        <f>INDEX(input!$A:$DZ,MATCH('2017-18'!$A376,input!$A:$A,0),MATCH('2017-18'!O$2,input!$1:$1,0))</f>
        <v>0.15603972741747907</v>
      </c>
      <c r="P376" s="103">
        <f>INDEX(input!$A:$DZ,MATCH('2017-18'!$A376,input!$A:$A,0),MATCH('2017-18'!P$2,input!$1:$1,0))</f>
        <v>0</v>
      </c>
      <c r="Q376" s="103">
        <f>INDEX(input!$A:$DZ,MATCH('2017-18'!$A376,input!$A:$A,0),MATCH('2017-18'!Q$2,input!$1:$1,0))</f>
        <v>0</v>
      </c>
      <c r="R376" s="107">
        <f>INDEX(input!$A:$DZ,MATCH('2017-18'!$A376,input!$A:$A,0),MATCH('2017-18'!R$2,input!$1:$1,0))</f>
        <v>223.04307339750483</v>
      </c>
      <c r="S376" s="101">
        <f>INDEX(input!$A:$DZ,MATCH('2017-18'!$A376,input!$A:$A,0),MATCH('2017-18'!S$2,input!$1:$1,0))</f>
        <v>1.8997110051915733</v>
      </c>
      <c r="W376" s="52"/>
    </row>
    <row r="377" spans="1:23" x14ac:dyDescent="0.25">
      <c r="A377" s="27" t="s">
        <v>705</v>
      </c>
      <c r="B377" s="27" t="str">
        <f>INDEX(input!$A:$DZ,MATCH('2017-18'!$A377,input!$A:$A,0),MATCH('2017-18'!B$2,input!$1:$1,0))</f>
        <v>E3902</v>
      </c>
      <c r="C377" s="27" t="str">
        <f>INDEX(input!$A:$DZ,MATCH('2017-18'!$A377,input!$A:$A,0),MATCH('2017-18'!C$2,input!$1:$1,0))</f>
        <v>E06000054</v>
      </c>
      <c r="E377" s="27" t="str">
        <f>INDEX(input!$A:$DZ,MATCH('2017-18'!$A377,input!$A:$A,0),MATCH('2017-18'!E$2,input!$1:$1,0))</f>
        <v>Wiltshire</v>
      </c>
      <c r="F377" s="137">
        <f>INDEX(input!$A:$DZ,MATCH('2017-18'!$A377,input!$A:$A,0),MATCH('2017-18'!F$2,input!$1:$1,0))</f>
        <v>337.51119091166322</v>
      </c>
      <c r="G377" s="106">
        <f>INDEX(input!$A:$DZ,MATCH('2017-18'!$A377,input!$A:$A,0),MATCH('2017-18'!G$2,input!$1:$1,0))</f>
        <v>72.348949058323385</v>
      </c>
      <c r="H377" s="106">
        <f>INDEX(input!$A:$DZ,MATCH('2017-18'!$A377,input!$A:$A,0),MATCH('2017-18'!H$2,input!$1:$1,0))</f>
        <v>0.81207941804317973</v>
      </c>
      <c r="I377" s="105">
        <f>INDEX(input!$A:$DZ,MATCH('2017-18'!$A377,input!$A:$A,0),MATCH('2017-18'!I$2,input!$1:$1,0))</f>
        <v>226.08896738855293</v>
      </c>
      <c r="J377" s="111">
        <f>INDEX(input!$A:$DZ,MATCH('2017-18'!$A377,input!$A:$A,0),MATCH('2017-18'!J$2,input!$1:$1,0))</f>
        <v>11.215053224447102</v>
      </c>
      <c r="K377" s="50">
        <f>INDEX(input!$A:$DZ,MATCH('2017-18'!$A377,input!$A:$A,0),MATCH('2017-18'!K$2,input!$1:$1,0))</f>
        <v>0</v>
      </c>
      <c r="L377" s="106">
        <f>INDEX(input!$A:$DZ,MATCH('2017-18'!$A377,input!$A:$A,0),MATCH('2017-18'!L$2,input!$1:$1,0))</f>
        <v>5.8103591298359145</v>
      </c>
      <c r="M377" s="106">
        <f>INDEX(input!$A:$DZ,MATCH('2017-18'!$A377,input!$A:$A,0),MATCH('2017-18'!M$2,input!$1:$1,0))</f>
        <v>1.83121</v>
      </c>
      <c r="N377" s="105">
        <f>INDEX(input!$A:$DZ,MATCH('2017-18'!$A377,input!$A:$A,0),MATCH('2017-18'!N$2,input!$1:$1,0))</f>
        <v>15.82987133992</v>
      </c>
      <c r="O377" s="105">
        <f>INDEX(input!$A:$DZ,MATCH('2017-18'!$A377,input!$A:$A,0),MATCH('2017-18'!O$2,input!$1:$1,0))</f>
        <v>0.13056798832236954</v>
      </c>
      <c r="P377" s="103">
        <f>INDEX(input!$A:$DZ,MATCH('2017-18'!$A377,input!$A:$A,0),MATCH('2017-18'!P$2,input!$1:$1,0))</f>
        <v>2.6610505009478675</v>
      </c>
      <c r="Q377" s="103">
        <f>INDEX(input!$A:$DZ,MATCH('2017-18'!$A377,input!$A:$A,0),MATCH('2017-18'!Q$2,input!$1:$1,0))</f>
        <v>3.0137839505727384</v>
      </c>
      <c r="R377" s="107">
        <f>INDEX(input!$A:$DZ,MATCH('2017-18'!$A377,input!$A:$A,0),MATCH('2017-18'!R$2,input!$1:$1,0))</f>
        <v>339.74189199896557</v>
      </c>
      <c r="S377" s="101">
        <f>INDEX(input!$A:$DZ,MATCH('2017-18'!$A377,input!$A:$A,0),MATCH('2017-18'!S$2,input!$1:$1,0))</f>
        <v>0.66092655513936283</v>
      </c>
      <c r="W377" s="52"/>
    </row>
    <row r="378" spans="1:23" x14ac:dyDescent="0.25">
      <c r="A378" s="27" t="s">
        <v>707</v>
      </c>
      <c r="B378" s="27" t="str">
        <f>INDEX(input!$A:$DZ,MATCH('2017-18'!$A378,input!$A:$A,0),MATCH('2017-18'!B$2,input!$1:$1,0))</f>
        <v>E1743</v>
      </c>
      <c r="C378" s="27" t="str">
        <f>INDEX(input!$A:$DZ,MATCH('2017-18'!$A378,input!$A:$A,0),MATCH('2017-18'!C$2,input!$1:$1,0))</f>
        <v>E07000094</v>
      </c>
      <c r="E378" s="27" t="str">
        <f>INDEX(input!$A:$DZ,MATCH('2017-18'!$A378,input!$A:$A,0),MATCH('2017-18'!E$2,input!$1:$1,0))</f>
        <v>Winchester</v>
      </c>
      <c r="F378" s="137">
        <f>INDEX(input!$A:$DZ,MATCH('2017-18'!$A378,input!$A:$A,0),MATCH('2017-18'!F$2,input!$1:$1,0))</f>
        <v>13.46146821391291</v>
      </c>
      <c r="G378" s="106">
        <f>INDEX(input!$A:$DZ,MATCH('2017-18'!$A378,input!$A:$A,0),MATCH('2017-18'!G$2,input!$1:$1,0))</f>
        <v>2.4635776981470991</v>
      </c>
      <c r="H378" s="106">
        <f>INDEX(input!$A:$DZ,MATCH('2017-18'!$A378,input!$A:$A,0),MATCH('2017-18'!H$2,input!$1:$1,0))</f>
        <v>3.1283181592141003E-2</v>
      </c>
      <c r="I378" s="105">
        <f>INDEX(input!$A:$DZ,MATCH('2017-18'!$A378,input!$A:$A,0),MATCH('2017-18'!I$2,input!$1:$1,0))</f>
        <v>7.1430235032780001</v>
      </c>
      <c r="J378" s="111">
        <f>INDEX(input!$A:$DZ,MATCH('2017-18'!$A378,input!$A:$A,0),MATCH('2017-18'!J$2,input!$1:$1,0))</f>
        <v>0</v>
      </c>
      <c r="K378" s="50">
        <f>INDEX(input!$A:$DZ,MATCH('2017-18'!$A378,input!$A:$A,0),MATCH('2017-18'!K$2,input!$1:$1,0))</f>
        <v>0.19674714772199936</v>
      </c>
      <c r="L378" s="106">
        <f>INDEX(input!$A:$DZ,MATCH('2017-18'!$A378,input!$A:$A,0),MATCH('2017-18'!L$2,input!$1:$1,0))</f>
        <v>0</v>
      </c>
      <c r="M378" s="106">
        <f>INDEX(input!$A:$DZ,MATCH('2017-18'!$A378,input!$A:$A,0),MATCH('2017-18'!M$2,input!$1:$1,0))</f>
        <v>0</v>
      </c>
      <c r="N378" s="105">
        <f>INDEX(input!$A:$DZ,MATCH('2017-18'!$A378,input!$A:$A,0),MATCH('2017-18'!N$2,input!$1:$1,0))</f>
        <v>2.661395651591111</v>
      </c>
      <c r="O378" s="105">
        <f>INDEX(input!$A:$DZ,MATCH('2017-18'!$A378,input!$A:$A,0),MATCH('2017-18'!O$2,input!$1:$1,0))</f>
        <v>5.0093518583515023E-3</v>
      </c>
      <c r="P378" s="103">
        <f>INDEX(input!$A:$DZ,MATCH('2017-18'!$A378,input!$A:$A,0),MATCH('2017-18'!P$2,input!$1:$1,0))</f>
        <v>3.7161412311009445E-2</v>
      </c>
      <c r="Q378" s="103">
        <f>INDEX(input!$A:$DZ,MATCH('2017-18'!$A378,input!$A:$A,0),MATCH('2017-18'!Q$2,input!$1:$1,0))</f>
        <v>9.1757934046870687E-2</v>
      </c>
      <c r="R378" s="107">
        <f>INDEX(input!$A:$DZ,MATCH('2017-18'!$A378,input!$A:$A,0),MATCH('2017-18'!R$2,input!$1:$1,0))</f>
        <v>12.629955880546582</v>
      </c>
      <c r="S378" s="101">
        <f>INDEX(input!$A:$DZ,MATCH('2017-18'!$A378,input!$A:$A,0),MATCH('2017-18'!S$2,input!$1:$1,0))</f>
        <v>-6.1769809960768534</v>
      </c>
      <c r="W378" s="52"/>
    </row>
    <row r="379" spans="1:23" x14ac:dyDescent="0.25">
      <c r="A379" s="27" t="s">
        <v>709</v>
      </c>
      <c r="B379" s="27" t="str">
        <f>INDEX(input!$A:$DZ,MATCH('2017-18'!$A379,input!$A:$A,0),MATCH('2017-18'!B$2,input!$1:$1,0))</f>
        <v>E0305</v>
      </c>
      <c r="C379" s="27" t="str">
        <f>INDEX(input!$A:$DZ,MATCH('2017-18'!$A379,input!$A:$A,0),MATCH('2017-18'!C$2,input!$1:$1,0))</f>
        <v>E06000040</v>
      </c>
      <c r="E379" s="27" t="str">
        <f>INDEX(input!$A:$DZ,MATCH('2017-18'!$A379,input!$A:$A,0),MATCH('2017-18'!E$2,input!$1:$1,0))</f>
        <v>Windsor And Maidenhead</v>
      </c>
      <c r="F379" s="137">
        <f>INDEX(input!$A:$DZ,MATCH('2017-18'!$A379,input!$A:$A,0),MATCH('2017-18'!F$2,input!$1:$1,0))</f>
        <v>85.544166206283421</v>
      </c>
      <c r="G379" s="106">
        <f>INDEX(input!$A:$DZ,MATCH('2017-18'!$A379,input!$A:$A,0),MATCH('2017-18'!G$2,input!$1:$1,0))</f>
        <v>15.102902497324063</v>
      </c>
      <c r="H379" s="106">
        <f>INDEX(input!$A:$DZ,MATCH('2017-18'!$A379,input!$A:$A,0),MATCH('2017-18'!H$2,input!$1:$1,0))</f>
        <v>0.17854407539894654</v>
      </c>
      <c r="I379" s="105">
        <f>INDEX(input!$A:$DZ,MATCH('2017-18'!$A379,input!$A:$A,0),MATCH('2017-18'!I$2,input!$1:$1,0))</f>
        <v>61.066462483747266</v>
      </c>
      <c r="J379" s="111">
        <f>INDEX(input!$A:$DZ,MATCH('2017-18'!$A379,input!$A:$A,0),MATCH('2017-18'!J$2,input!$1:$1,0))</f>
        <v>3.0721495322527366</v>
      </c>
      <c r="K379" s="50">
        <f>INDEX(input!$A:$DZ,MATCH('2017-18'!$A379,input!$A:$A,0),MATCH('2017-18'!K$2,input!$1:$1,0))</f>
        <v>0</v>
      </c>
      <c r="L379" s="106">
        <f>INDEX(input!$A:$DZ,MATCH('2017-18'!$A379,input!$A:$A,0),MATCH('2017-18'!L$2,input!$1:$1,0))</f>
        <v>1.3701204675149408</v>
      </c>
      <c r="M379" s="106">
        <f>INDEX(input!$A:$DZ,MATCH('2017-18'!$A379,input!$A:$A,0),MATCH('2017-18'!M$2,input!$1:$1,0))</f>
        <v>0.47858600000000001</v>
      </c>
      <c r="N379" s="105">
        <f>INDEX(input!$A:$DZ,MATCH('2017-18'!$A379,input!$A:$A,0),MATCH('2017-18'!N$2,input!$1:$1,0))</f>
        <v>3.6809854767466668</v>
      </c>
      <c r="O379" s="105">
        <f>INDEX(input!$A:$DZ,MATCH('2017-18'!$A379,input!$A:$A,0),MATCH('2017-18'!O$2,input!$1:$1,0))</f>
        <v>2.8774190318595669E-2</v>
      </c>
      <c r="P379" s="103">
        <f>INDEX(input!$A:$DZ,MATCH('2017-18'!$A379,input!$A:$A,0),MATCH('2017-18'!P$2,input!$1:$1,0))</f>
        <v>0</v>
      </c>
      <c r="Q379" s="103">
        <f>INDEX(input!$A:$DZ,MATCH('2017-18'!$A379,input!$A:$A,0),MATCH('2017-18'!Q$2,input!$1:$1,0))</f>
        <v>1.2626783706066549</v>
      </c>
      <c r="R379" s="107">
        <f>INDEX(input!$A:$DZ,MATCH('2017-18'!$A379,input!$A:$A,0),MATCH('2017-18'!R$2,input!$1:$1,0))</f>
        <v>86.241203093909874</v>
      </c>
      <c r="S379" s="101">
        <f>INDEX(input!$A:$DZ,MATCH('2017-18'!$A379,input!$A:$A,0),MATCH('2017-18'!S$2,input!$1:$1,0))</f>
        <v>0.81482691168630605</v>
      </c>
      <c r="W379" s="52"/>
    </row>
    <row r="380" spans="1:23" x14ac:dyDescent="0.25">
      <c r="A380" s="27" t="s">
        <v>711</v>
      </c>
      <c r="B380" s="27" t="str">
        <f>INDEX(input!$A:$DZ,MATCH('2017-18'!$A380,input!$A:$A,0),MATCH('2017-18'!B$2,input!$1:$1,0))</f>
        <v>E4305</v>
      </c>
      <c r="C380" s="27" t="str">
        <f>INDEX(input!$A:$DZ,MATCH('2017-18'!$A380,input!$A:$A,0),MATCH('2017-18'!C$2,input!$1:$1,0))</f>
        <v>E08000015</v>
      </c>
      <c r="E380" s="27" t="str">
        <f>INDEX(input!$A:$DZ,MATCH('2017-18'!$A380,input!$A:$A,0),MATCH('2017-18'!E$2,input!$1:$1,0))</f>
        <v>Wirral</v>
      </c>
      <c r="F380" s="137">
        <f>INDEX(input!$A:$DZ,MATCH('2017-18'!$A380,input!$A:$A,0),MATCH('2017-18'!F$2,input!$1:$1,0))</f>
        <v>249.96321979911346</v>
      </c>
      <c r="G380" s="106">
        <f>INDEX(input!$A:$DZ,MATCH('2017-18'!$A380,input!$A:$A,0),MATCH('2017-18'!G$2,input!$1:$1,0))</f>
        <v>113.03906259359461</v>
      </c>
      <c r="H380" s="106">
        <f>INDEX(input!$A:$DZ,MATCH('2017-18'!$A380,input!$A:$A,0),MATCH('2017-18'!H$2,input!$1:$1,0))</f>
        <v>1.1427273248527288</v>
      </c>
      <c r="I380" s="105">
        <f>INDEX(input!$A:$DZ,MATCH('2017-18'!$A380,input!$A:$A,0),MATCH('2017-18'!I$2,input!$1:$1,0))</f>
        <v>121.40841323798139</v>
      </c>
      <c r="J380" s="111">
        <f>INDEX(input!$A:$DZ,MATCH('2017-18'!$A380,input!$A:$A,0),MATCH('2017-18'!J$2,input!$1:$1,0))</f>
        <v>6.0222118670186102</v>
      </c>
      <c r="K380" s="50">
        <f>INDEX(input!$A:$DZ,MATCH('2017-18'!$A380,input!$A:$A,0),MATCH('2017-18'!K$2,input!$1:$1,0))</f>
        <v>0</v>
      </c>
      <c r="L380" s="106">
        <f>INDEX(input!$A:$DZ,MATCH('2017-18'!$A380,input!$A:$A,0),MATCH('2017-18'!L$2,input!$1:$1,0))</f>
        <v>9.7143374823580988</v>
      </c>
      <c r="M380" s="106">
        <f>INDEX(input!$A:$DZ,MATCH('2017-18'!$A380,input!$A:$A,0),MATCH('2017-18'!M$2,input!$1:$1,0))</f>
        <v>1.8084150000000001</v>
      </c>
      <c r="N380" s="105">
        <f>INDEX(input!$A:$DZ,MATCH('2017-18'!$A380,input!$A:$A,0),MATCH('2017-18'!N$2,input!$1:$1,0))</f>
        <v>2.2641809666666672</v>
      </c>
      <c r="O380" s="105">
        <f>INDEX(input!$A:$DZ,MATCH('2017-18'!$A380,input!$A:$A,0),MATCH('2017-18'!O$2,input!$1:$1,0))</f>
        <v>0.18005971560837375</v>
      </c>
      <c r="P380" s="103">
        <f>INDEX(input!$A:$DZ,MATCH('2017-18'!$A380,input!$A:$A,0),MATCH('2017-18'!P$2,input!$1:$1,0))</f>
        <v>0</v>
      </c>
      <c r="Q380" s="103">
        <f>INDEX(input!$A:$DZ,MATCH('2017-18'!$A380,input!$A:$A,0),MATCH('2017-18'!Q$2,input!$1:$1,0))</f>
        <v>0</v>
      </c>
      <c r="R380" s="107">
        <f>INDEX(input!$A:$DZ,MATCH('2017-18'!$A380,input!$A:$A,0),MATCH('2017-18'!R$2,input!$1:$1,0))</f>
        <v>255.57940818808049</v>
      </c>
      <c r="S380" s="101">
        <f>INDEX(input!$A:$DZ,MATCH('2017-18'!$A380,input!$A:$A,0),MATCH('2017-18'!S$2,input!$1:$1,0))</f>
        <v>2.246805907477345</v>
      </c>
      <c r="W380" s="52"/>
    </row>
    <row r="381" spans="1:23" x14ac:dyDescent="0.25">
      <c r="A381" s="27" t="s">
        <v>712</v>
      </c>
      <c r="B381" s="27" t="str">
        <f>INDEX(input!$A:$DZ,MATCH('2017-18'!$A381,input!$A:$A,0),MATCH('2017-18'!B$2,input!$1:$1,0))</f>
        <v>E3641</v>
      </c>
      <c r="C381" s="27" t="str">
        <f>INDEX(input!$A:$DZ,MATCH('2017-18'!$A381,input!$A:$A,0),MATCH('2017-18'!C$2,input!$1:$1,0))</f>
        <v>E07000217</v>
      </c>
      <c r="E381" s="27" t="str">
        <f>INDEX(input!$A:$DZ,MATCH('2017-18'!$A381,input!$A:$A,0),MATCH('2017-18'!E$2,input!$1:$1,0))</f>
        <v>Woking</v>
      </c>
      <c r="F381" s="137">
        <f>INDEX(input!$A:$DZ,MATCH('2017-18'!$A381,input!$A:$A,0),MATCH('2017-18'!F$2,input!$1:$1,0))</f>
        <v>13.594204610189559</v>
      </c>
      <c r="G381" s="106">
        <f>INDEX(input!$A:$DZ,MATCH('2017-18'!$A381,input!$A:$A,0),MATCH('2017-18'!G$2,input!$1:$1,0))</f>
        <v>1.9934576677183853</v>
      </c>
      <c r="H381" s="106">
        <f>INDEX(input!$A:$DZ,MATCH('2017-18'!$A381,input!$A:$A,0),MATCH('2017-18'!H$2,input!$1:$1,0))</f>
        <v>2.9944643077314804E-2</v>
      </c>
      <c r="I381" s="105">
        <f>INDEX(input!$A:$DZ,MATCH('2017-18'!$A381,input!$A:$A,0),MATCH('2017-18'!I$2,input!$1:$1,0))</f>
        <v>9.1402864736039984</v>
      </c>
      <c r="J381" s="111">
        <f>INDEX(input!$A:$DZ,MATCH('2017-18'!$A381,input!$A:$A,0),MATCH('2017-18'!J$2,input!$1:$1,0))</f>
        <v>0</v>
      </c>
      <c r="K381" s="50">
        <f>INDEX(input!$A:$DZ,MATCH('2017-18'!$A381,input!$A:$A,0),MATCH('2017-18'!K$2,input!$1:$1,0))</f>
        <v>4.6229436396000814E-2</v>
      </c>
      <c r="L381" s="106">
        <f>INDEX(input!$A:$DZ,MATCH('2017-18'!$A381,input!$A:$A,0),MATCH('2017-18'!L$2,input!$1:$1,0))</f>
        <v>0</v>
      </c>
      <c r="M381" s="106">
        <f>INDEX(input!$A:$DZ,MATCH('2017-18'!$A381,input!$A:$A,0),MATCH('2017-18'!M$2,input!$1:$1,0))</f>
        <v>0</v>
      </c>
      <c r="N381" s="105">
        <f>INDEX(input!$A:$DZ,MATCH('2017-18'!$A381,input!$A:$A,0),MATCH('2017-18'!N$2,input!$1:$1,0))</f>
        <v>1.8204843173831109</v>
      </c>
      <c r="O381" s="105">
        <f>INDEX(input!$A:$DZ,MATCH('2017-18'!$A381,input!$A:$A,0),MATCH('2017-18'!O$2,input!$1:$1,0))</f>
        <v>4.7183818914885321E-3</v>
      </c>
      <c r="P381" s="103">
        <f>INDEX(input!$A:$DZ,MATCH('2017-18'!$A381,input!$A:$A,0),MATCH('2017-18'!P$2,input!$1:$1,0))</f>
        <v>0</v>
      </c>
      <c r="Q381" s="103">
        <f>INDEX(input!$A:$DZ,MATCH('2017-18'!$A381,input!$A:$A,0),MATCH('2017-18'!Q$2,input!$1:$1,0))</f>
        <v>0.11199967879042064</v>
      </c>
      <c r="R381" s="107">
        <f>INDEX(input!$A:$DZ,MATCH('2017-18'!$A381,input!$A:$A,0),MATCH('2017-18'!R$2,input!$1:$1,0))</f>
        <v>13.14712059886072</v>
      </c>
      <c r="S381" s="101">
        <f>INDEX(input!$A:$DZ,MATCH('2017-18'!$A381,input!$A:$A,0),MATCH('2017-18'!S$2,input!$1:$1,0))</f>
        <v>-3.2887838909951839</v>
      </c>
      <c r="W381" s="52"/>
    </row>
    <row r="382" spans="1:23" x14ac:dyDescent="0.25">
      <c r="A382" s="27" t="s">
        <v>714</v>
      </c>
      <c r="B382" s="27" t="str">
        <f>INDEX(input!$A:$DZ,MATCH('2017-18'!$A382,input!$A:$A,0),MATCH('2017-18'!B$2,input!$1:$1,0))</f>
        <v>E0306</v>
      </c>
      <c r="C382" s="27" t="str">
        <f>INDEX(input!$A:$DZ,MATCH('2017-18'!$A382,input!$A:$A,0),MATCH('2017-18'!C$2,input!$1:$1,0))</f>
        <v>E06000041</v>
      </c>
      <c r="E382" s="27" t="str">
        <f>INDEX(input!$A:$DZ,MATCH('2017-18'!$A382,input!$A:$A,0),MATCH('2017-18'!E$2,input!$1:$1,0))</f>
        <v>Wokingham</v>
      </c>
      <c r="F382" s="137">
        <f>INDEX(input!$A:$DZ,MATCH('2017-18'!$A382,input!$A:$A,0),MATCH('2017-18'!F$2,input!$1:$1,0))</f>
        <v>111.65125491820295</v>
      </c>
      <c r="G382" s="106">
        <f>INDEX(input!$A:$DZ,MATCH('2017-18'!$A382,input!$A:$A,0),MATCH('2017-18'!G$2,input!$1:$1,0))</f>
        <v>13.345068789047078</v>
      </c>
      <c r="H382" s="106">
        <f>INDEX(input!$A:$DZ,MATCH('2017-18'!$A382,input!$A:$A,0),MATCH('2017-18'!H$2,input!$1:$1,0))</f>
        <v>0.19809527619358769</v>
      </c>
      <c r="I382" s="105">
        <f>INDEX(input!$A:$DZ,MATCH('2017-18'!$A382,input!$A:$A,0),MATCH('2017-18'!I$2,input!$1:$1,0))</f>
        <v>87.326736709070744</v>
      </c>
      <c r="J382" s="111">
        <f>INDEX(input!$A:$DZ,MATCH('2017-18'!$A382,input!$A:$A,0),MATCH('2017-18'!J$2,input!$1:$1,0))</f>
        <v>4.3334609089292435</v>
      </c>
      <c r="K382" s="50">
        <f>INDEX(input!$A:$DZ,MATCH('2017-18'!$A382,input!$A:$A,0),MATCH('2017-18'!K$2,input!$1:$1,0))</f>
        <v>0</v>
      </c>
      <c r="L382" s="106">
        <f>INDEX(input!$A:$DZ,MATCH('2017-18'!$A382,input!$A:$A,0),MATCH('2017-18'!L$2,input!$1:$1,0))</f>
        <v>0.16900208799999999</v>
      </c>
      <c r="M382" s="106">
        <f>INDEX(input!$A:$DZ,MATCH('2017-18'!$A382,input!$A:$A,0),MATCH('2017-18'!M$2,input!$1:$1,0))</f>
        <v>0.40338400000000002</v>
      </c>
      <c r="N382" s="105">
        <f>INDEX(input!$A:$DZ,MATCH('2017-18'!$A382,input!$A:$A,0),MATCH('2017-18'!N$2,input!$1:$1,0))</f>
        <v>4.7257957240711113</v>
      </c>
      <c r="O382" s="105">
        <f>INDEX(input!$A:$DZ,MATCH('2017-18'!$A382,input!$A:$A,0),MATCH('2017-18'!O$2,input!$1:$1,0))</f>
        <v>3.1213902318627435E-2</v>
      </c>
      <c r="P382" s="103">
        <f>INDEX(input!$A:$DZ,MATCH('2017-18'!$A382,input!$A:$A,0),MATCH('2017-18'!P$2,input!$1:$1,0))</f>
        <v>0</v>
      </c>
      <c r="Q382" s="103">
        <f>INDEX(input!$A:$DZ,MATCH('2017-18'!$A382,input!$A:$A,0),MATCH('2017-18'!Q$2,input!$1:$1,0))</f>
        <v>2.1040687439584187</v>
      </c>
      <c r="R382" s="107">
        <f>INDEX(input!$A:$DZ,MATCH('2017-18'!$A382,input!$A:$A,0),MATCH('2017-18'!R$2,input!$1:$1,0))</f>
        <v>112.63682614158881</v>
      </c>
      <c r="S382" s="101">
        <f>INDEX(input!$A:$DZ,MATCH('2017-18'!$A382,input!$A:$A,0),MATCH('2017-18'!S$2,input!$1:$1,0))</f>
        <v>0.88272292515467754</v>
      </c>
      <c r="W382" s="52"/>
    </row>
    <row r="383" spans="1:23" x14ac:dyDescent="0.25">
      <c r="A383" s="27" t="s">
        <v>716</v>
      </c>
      <c r="B383" s="27" t="str">
        <f>INDEX(input!$A:$DZ,MATCH('2017-18'!$A383,input!$A:$A,0),MATCH('2017-18'!B$2,input!$1:$1,0))</f>
        <v>E4607</v>
      </c>
      <c r="C383" s="27" t="str">
        <f>INDEX(input!$A:$DZ,MATCH('2017-18'!$A383,input!$A:$A,0),MATCH('2017-18'!C$2,input!$1:$1,0))</f>
        <v>E08000031</v>
      </c>
      <c r="E383" s="27" t="str">
        <f>INDEX(input!$A:$DZ,MATCH('2017-18'!$A383,input!$A:$A,0),MATCH('2017-18'!E$2,input!$1:$1,0))</f>
        <v>Wolverhampton</v>
      </c>
      <c r="F383" s="137">
        <f>INDEX(input!$A:$DZ,MATCH('2017-18'!$A383,input!$A:$A,0),MATCH('2017-18'!F$2,input!$1:$1,0))</f>
        <v>214.41412162441293</v>
      </c>
      <c r="G383" s="106">
        <f>INDEX(input!$A:$DZ,MATCH('2017-18'!$A383,input!$A:$A,0),MATCH('2017-18'!G$2,input!$1:$1,0))</f>
        <v>112.79753978926448</v>
      </c>
      <c r="H383" s="106">
        <f>INDEX(input!$A:$DZ,MATCH('2017-18'!$A383,input!$A:$A,0),MATCH('2017-18'!H$2,input!$1:$1,0))</f>
        <v>1.1176765551750742</v>
      </c>
      <c r="I383" s="105">
        <f>INDEX(input!$A:$DZ,MATCH('2017-18'!$A383,input!$A:$A,0),MATCH('2017-18'!I$2,input!$1:$1,0))</f>
        <v>87.472711788041963</v>
      </c>
      <c r="J383" s="111">
        <f>INDEX(input!$A:$DZ,MATCH('2017-18'!$A383,input!$A:$A,0),MATCH('2017-18'!J$2,input!$1:$1,0))</f>
        <v>3.4643534119580237</v>
      </c>
      <c r="K383" s="50">
        <f>INDEX(input!$A:$DZ,MATCH('2017-18'!$A383,input!$A:$A,0),MATCH('2017-18'!K$2,input!$1:$1,0))</f>
        <v>0</v>
      </c>
      <c r="L383" s="106">
        <f>INDEX(input!$A:$DZ,MATCH('2017-18'!$A383,input!$A:$A,0),MATCH('2017-18'!L$2,input!$1:$1,0))</f>
        <v>7.574724506027076</v>
      </c>
      <c r="M383" s="106">
        <f>INDEX(input!$A:$DZ,MATCH('2017-18'!$A383,input!$A:$A,0),MATCH('2017-18'!M$2,input!$1:$1,0))</f>
        <v>1.382628</v>
      </c>
      <c r="N383" s="105">
        <f>INDEX(input!$A:$DZ,MATCH('2017-18'!$A383,input!$A:$A,0),MATCH('2017-18'!N$2,input!$1:$1,0))</f>
        <v>3.5043790084088893</v>
      </c>
      <c r="O383" s="105">
        <f>INDEX(input!$A:$DZ,MATCH('2017-18'!$A383,input!$A:$A,0),MATCH('2017-18'!O$2,input!$1:$1,0))</f>
        <v>0.17707441177903652</v>
      </c>
      <c r="P383" s="103">
        <f>INDEX(input!$A:$DZ,MATCH('2017-18'!$A383,input!$A:$A,0),MATCH('2017-18'!P$2,input!$1:$1,0))</f>
        <v>0</v>
      </c>
      <c r="Q383" s="103">
        <f>INDEX(input!$A:$DZ,MATCH('2017-18'!$A383,input!$A:$A,0),MATCH('2017-18'!Q$2,input!$1:$1,0))</f>
        <v>0</v>
      </c>
      <c r="R383" s="107">
        <f>INDEX(input!$A:$DZ,MATCH('2017-18'!$A383,input!$A:$A,0),MATCH('2017-18'!R$2,input!$1:$1,0))</f>
        <v>217.49108747065455</v>
      </c>
      <c r="S383" s="101">
        <f>INDEX(input!$A:$DZ,MATCH('2017-18'!$A383,input!$A:$A,0),MATCH('2017-18'!S$2,input!$1:$1,0))</f>
        <v>1.4350574593363419</v>
      </c>
      <c r="W383" s="52"/>
    </row>
    <row r="384" spans="1:23" x14ac:dyDescent="0.25">
      <c r="A384" s="27" t="s">
        <v>717</v>
      </c>
      <c r="B384" s="27" t="str">
        <f>INDEX(input!$A:$DZ,MATCH('2017-18'!$A384,input!$A:$A,0),MATCH('2017-18'!B$2,input!$1:$1,0))</f>
        <v>E1837</v>
      </c>
      <c r="C384" s="27" t="str">
        <f>INDEX(input!$A:$DZ,MATCH('2017-18'!$A384,input!$A:$A,0),MATCH('2017-18'!C$2,input!$1:$1,0))</f>
        <v>E07000237</v>
      </c>
      <c r="E384" s="27" t="str">
        <f>INDEX(input!$A:$DZ,MATCH('2017-18'!$A384,input!$A:$A,0),MATCH('2017-18'!E$2,input!$1:$1,0))</f>
        <v>Worcester</v>
      </c>
      <c r="F384" s="137">
        <f>INDEX(input!$A:$DZ,MATCH('2017-18'!$A384,input!$A:$A,0),MATCH('2017-18'!F$2,input!$1:$1,0))</f>
        <v>11.253881736321695</v>
      </c>
      <c r="G384" s="106">
        <f>INDEX(input!$A:$DZ,MATCH('2017-18'!$A384,input!$A:$A,0),MATCH('2017-18'!G$2,input!$1:$1,0))</f>
        <v>3.0953512909657936</v>
      </c>
      <c r="H384" s="106">
        <f>INDEX(input!$A:$DZ,MATCH('2017-18'!$A384,input!$A:$A,0),MATCH('2017-18'!H$2,input!$1:$1,0))</f>
        <v>3.6685795357816166E-2</v>
      </c>
      <c r="I384" s="105">
        <f>INDEX(input!$A:$DZ,MATCH('2017-18'!$A384,input!$A:$A,0),MATCH('2017-18'!I$2,input!$1:$1,0))</f>
        <v>5.3536266891359992</v>
      </c>
      <c r="J384" s="111">
        <f>INDEX(input!$A:$DZ,MATCH('2017-18'!$A384,input!$A:$A,0),MATCH('2017-18'!J$2,input!$1:$1,0))</f>
        <v>0</v>
      </c>
      <c r="K384" s="50">
        <f>INDEX(input!$A:$DZ,MATCH('2017-18'!$A384,input!$A:$A,0),MATCH('2017-18'!K$2,input!$1:$1,0))</f>
        <v>0.10352215086399949</v>
      </c>
      <c r="L384" s="106">
        <f>INDEX(input!$A:$DZ,MATCH('2017-18'!$A384,input!$A:$A,0),MATCH('2017-18'!L$2,input!$1:$1,0))</f>
        <v>0</v>
      </c>
      <c r="M384" s="106">
        <f>INDEX(input!$A:$DZ,MATCH('2017-18'!$A384,input!$A:$A,0),MATCH('2017-18'!M$2,input!$1:$1,0))</f>
        <v>0</v>
      </c>
      <c r="N384" s="105">
        <f>INDEX(input!$A:$DZ,MATCH('2017-18'!$A384,input!$A:$A,0),MATCH('2017-18'!N$2,input!$1:$1,0))</f>
        <v>2.1817029548373332</v>
      </c>
      <c r="O384" s="105">
        <f>INDEX(input!$A:$DZ,MATCH('2017-18'!$A384,input!$A:$A,0),MATCH('2017-18'!O$2,input!$1:$1,0))</f>
        <v>5.8349783825459743E-3</v>
      </c>
      <c r="P384" s="103">
        <f>INDEX(input!$A:$DZ,MATCH('2017-18'!$A384,input!$A:$A,0),MATCH('2017-18'!P$2,input!$1:$1,0))</f>
        <v>0</v>
      </c>
      <c r="Q384" s="103">
        <f>INDEX(input!$A:$DZ,MATCH('2017-18'!$A384,input!$A:$A,0),MATCH('2017-18'!Q$2,input!$1:$1,0))</f>
        <v>1.3285766751803919E-2</v>
      </c>
      <c r="R384" s="107">
        <f>INDEX(input!$A:$DZ,MATCH('2017-18'!$A384,input!$A:$A,0),MATCH('2017-18'!R$2,input!$1:$1,0))</f>
        <v>10.790009626295292</v>
      </c>
      <c r="S384" s="101">
        <f>INDEX(input!$A:$DZ,MATCH('2017-18'!$A384,input!$A:$A,0),MATCH('2017-18'!S$2,input!$1:$1,0))</f>
        <v>-4.1218854160272826</v>
      </c>
      <c r="W384" s="52"/>
    </row>
    <row r="385" spans="1:23" x14ac:dyDescent="0.25">
      <c r="A385" s="27" t="s">
        <v>719</v>
      </c>
      <c r="B385" s="27" t="str">
        <f>INDEX(input!$A:$DZ,MATCH('2017-18'!$A385,input!$A:$A,0),MATCH('2017-18'!B$2,input!$1:$1,0))</f>
        <v>E1821</v>
      </c>
      <c r="C385" s="27" t="str">
        <f>INDEX(input!$A:$DZ,MATCH('2017-18'!$A385,input!$A:$A,0),MATCH('2017-18'!C$2,input!$1:$1,0))</f>
        <v>E10000034</v>
      </c>
      <c r="E385" s="27" t="str">
        <f>INDEX(input!$A:$DZ,MATCH('2017-18'!$A385,input!$A:$A,0),MATCH('2017-18'!E$2,input!$1:$1,0))</f>
        <v>Worcestershire</v>
      </c>
      <c r="F385" s="137">
        <f>INDEX(input!$A:$DZ,MATCH('2017-18'!$A385,input!$A:$A,0),MATCH('2017-18'!F$2,input!$1:$1,0))</f>
        <v>326.31323034798453</v>
      </c>
      <c r="G385" s="106">
        <f>INDEX(input!$A:$DZ,MATCH('2017-18'!$A385,input!$A:$A,0),MATCH('2017-18'!G$2,input!$1:$1,0))</f>
        <v>79.186944927853759</v>
      </c>
      <c r="H385" s="106">
        <f>INDEX(input!$A:$DZ,MATCH('2017-18'!$A385,input!$A:$A,0),MATCH('2017-18'!H$2,input!$1:$1,0))</f>
        <v>0.8906202164986825</v>
      </c>
      <c r="I385" s="105">
        <f>INDEX(input!$A:$DZ,MATCH('2017-18'!$A385,input!$A:$A,0),MATCH('2017-18'!I$2,input!$1:$1,0))</f>
        <v>227.15776439008758</v>
      </c>
      <c r="J385" s="111">
        <f>INDEX(input!$A:$DZ,MATCH('2017-18'!$A385,input!$A:$A,0),MATCH('2017-18'!J$2,input!$1:$1,0))</f>
        <v>9.0466359509124157</v>
      </c>
      <c r="K385" s="50">
        <f>INDEX(input!$A:$DZ,MATCH('2017-18'!$A385,input!$A:$A,0),MATCH('2017-18'!K$2,input!$1:$1,0))</f>
        <v>0</v>
      </c>
      <c r="L385" s="106">
        <f>INDEX(input!$A:$DZ,MATCH('2017-18'!$A385,input!$A:$A,0),MATCH('2017-18'!L$2,input!$1:$1,0))</f>
        <v>10.144556925164121</v>
      </c>
      <c r="M385" s="106">
        <f>INDEX(input!$A:$DZ,MATCH('2017-18'!$A385,input!$A:$A,0),MATCH('2017-18'!M$2,input!$1:$1,0))</f>
        <v>2.3952800000000001</v>
      </c>
      <c r="N385" s="105">
        <f>INDEX(input!$A:$DZ,MATCH('2017-18'!$A385,input!$A:$A,0),MATCH('2017-18'!N$2,input!$1:$1,0))</f>
        <v>3.1902256636622228</v>
      </c>
      <c r="O385" s="105">
        <f>INDEX(input!$A:$DZ,MATCH('2017-18'!$A385,input!$A:$A,0),MATCH('2017-18'!O$2,input!$1:$1,0))</f>
        <v>0.14256335746405036</v>
      </c>
      <c r="P385" s="103">
        <f>INDEX(input!$A:$DZ,MATCH('2017-18'!$A385,input!$A:$A,0),MATCH('2017-18'!P$2,input!$1:$1,0))</f>
        <v>0</v>
      </c>
      <c r="Q385" s="103">
        <f>INDEX(input!$A:$DZ,MATCH('2017-18'!$A385,input!$A:$A,0),MATCH('2017-18'!Q$2,input!$1:$1,0))</f>
        <v>2.5190628571121025</v>
      </c>
      <c r="R385" s="107">
        <f>INDEX(input!$A:$DZ,MATCH('2017-18'!$A385,input!$A:$A,0),MATCH('2017-18'!R$2,input!$1:$1,0))</f>
        <v>334.67365428875496</v>
      </c>
      <c r="S385" s="101">
        <f>INDEX(input!$A:$DZ,MATCH('2017-18'!$A385,input!$A:$A,0),MATCH('2017-18'!S$2,input!$1:$1,0))</f>
        <v>2.5620854943131599</v>
      </c>
      <c r="W385" s="52"/>
    </row>
    <row r="386" spans="1:23" x14ac:dyDescent="0.25">
      <c r="A386" s="27" t="s">
        <v>721</v>
      </c>
      <c r="B386" s="27" t="str">
        <f>INDEX(input!$A:$DZ,MATCH('2017-18'!$A386,input!$A:$A,0),MATCH('2017-18'!B$2,input!$1:$1,0))</f>
        <v>E3837</v>
      </c>
      <c r="C386" s="27" t="str">
        <f>INDEX(input!$A:$DZ,MATCH('2017-18'!$A386,input!$A:$A,0),MATCH('2017-18'!C$2,input!$1:$1,0))</f>
        <v>E07000229</v>
      </c>
      <c r="E386" s="27" t="str">
        <f>INDEX(input!$A:$DZ,MATCH('2017-18'!$A386,input!$A:$A,0),MATCH('2017-18'!E$2,input!$1:$1,0))</f>
        <v>Worthing</v>
      </c>
      <c r="F386" s="137">
        <f>INDEX(input!$A:$DZ,MATCH('2017-18'!$A386,input!$A:$A,0),MATCH('2017-18'!F$2,input!$1:$1,0))</f>
        <v>13.626050411968848</v>
      </c>
      <c r="G386" s="106">
        <f>INDEX(input!$A:$DZ,MATCH('2017-18'!$A386,input!$A:$A,0),MATCH('2017-18'!G$2,input!$1:$1,0))</f>
        <v>2.9674120598924647</v>
      </c>
      <c r="H386" s="106">
        <f>INDEX(input!$A:$DZ,MATCH('2017-18'!$A386,input!$A:$A,0),MATCH('2017-18'!H$2,input!$1:$1,0))</f>
        <v>3.7771279255502825E-2</v>
      </c>
      <c r="I386" s="105">
        <f>INDEX(input!$A:$DZ,MATCH('2017-18'!$A386,input!$A:$A,0),MATCH('2017-18'!I$2,input!$1:$1,0))</f>
        <v>8.4977696737800006</v>
      </c>
      <c r="J386" s="111">
        <f>INDEX(input!$A:$DZ,MATCH('2017-18'!$A386,input!$A:$A,0),MATCH('2017-18'!J$2,input!$1:$1,0))</f>
        <v>0</v>
      </c>
      <c r="K386" s="50">
        <f>INDEX(input!$A:$DZ,MATCH('2017-18'!$A386,input!$A:$A,0),MATCH('2017-18'!K$2,input!$1:$1,0))</f>
        <v>2.0427821999925513E-4</v>
      </c>
      <c r="L386" s="106">
        <f>INDEX(input!$A:$DZ,MATCH('2017-18'!$A386,input!$A:$A,0),MATCH('2017-18'!L$2,input!$1:$1,0))</f>
        <v>0</v>
      </c>
      <c r="M386" s="106">
        <f>INDEX(input!$A:$DZ,MATCH('2017-18'!$A386,input!$A:$A,0),MATCH('2017-18'!M$2,input!$1:$1,0))</f>
        <v>0</v>
      </c>
      <c r="N386" s="105">
        <f>INDEX(input!$A:$DZ,MATCH('2017-18'!$A386,input!$A:$A,0),MATCH('2017-18'!N$2,input!$1:$1,0))</f>
        <v>1.3882326325546668</v>
      </c>
      <c r="O386" s="105">
        <f>INDEX(input!$A:$DZ,MATCH('2017-18'!$A386,input!$A:$A,0),MATCH('2017-18'!O$2,input!$1:$1,0))</f>
        <v>6.0393435103311488E-3</v>
      </c>
      <c r="P386" s="103">
        <f>INDEX(input!$A:$DZ,MATCH('2017-18'!$A386,input!$A:$A,0),MATCH('2017-18'!P$2,input!$1:$1,0))</f>
        <v>0</v>
      </c>
      <c r="Q386" s="103">
        <f>INDEX(input!$A:$DZ,MATCH('2017-18'!$A386,input!$A:$A,0),MATCH('2017-18'!Q$2,input!$1:$1,0))</f>
        <v>9.9503955756019807E-2</v>
      </c>
      <c r="R386" s="107">
        <f>INDEX(input!$A:$DZ,MATCH('2017-18'!$A386,input!$A:$A,0),MATCH('2017-18'!R$2,input!$1:$1,0))</f>
        <v>12.996933222968986</v>
      </c>
      <c r="S386" s="101">
        <f>INDEX(input!$A:$DZ,MATCH('2017-18'!$A386,input!$A:$A,0),MATCH('2017-18'!S$2,input!$1:$1,0))</f>
        <v>-4.6170179177324799</v>
      </c>
      <c r="W386" s="52"/>
    </row>
    <row r="387" spans="1:23" x14ac:dyDescent="0.25">
      <c r="A387" s="27" t="s">
        <v>723</v>
      </c>
      <c r="B387" s="27" t="str">
        <f>INDEX(input!$A:$DZ,MATCH('2017-18'!$A387,input!$A:$A,0),MATCH('2017-18'!B$2,input!$1:$1,0))</f>
        <v>E1838</v>
      </c>
      <c r="C387" s="27" t="str">
        <f>INDEX(input!$A:$DZ,MATCH('2017-18'!$A387,input!$A:$A,0),MATCH('2017-18'!C$2,input!$1:$1,0))</f>
        <v>E07000238</v>
      </c>
      <c r="E387" s="27" t="str">
        <f>INDEX(input!$A:$DZ,MATCH('2017-18'!$A387,input!$A:$A,0),MATCH('2017-18'!E$2,input!$1:$1,0))</f>
        <v>Wychavon</v>
      </c>
      <c r="F387" s="137">
        <f>INDEX(input!$A:$DZ,MATCH('2017-18'!$A387,input!$A:$A,0),MATCH('2017-18'!F$2,input!$1:$1,0))</f>
        <v>13.365080210619741</v>
      </c>
      <c r="G387" s="106">
        <f>INDEX(input!$A:$DZ,MATCH('2017-18'!$A387,input!$A:$A,0),MATCH('2017-18'!G$2,input!$1:$1,0))</f>
        <v>3.0435078715732886</v>
      </c>
      <c r="H387" s="106">
        <f>INDEX(input!$A:$DZ,MATCH('2017-18'!$A387,input!$A:$A,0),MATCH('2017-18'!H$2,input!$1:$1,0))</f>
        <v>3.7205968535837686E-2</v>
      </c>
      <c r="I387" s="105">
        <f>INDEX(input!$A:$DZ,MATCH('2017-18'!$A387,input!$A:$A,0),MATCH('2017-18'!I$2,input!$1:$1,0))</f>
        <v>5.7694942062553718</v>
      </c>
      <c r="J387" s="111">
        <f>INDEX(input!$A:$DZ,MATCH('2017-18'!$A387,input!$A:$A,0),MATCH('2017-18'!J$2,input!$1:$1,0))</f>
        <v>0</v>
      </c>
      <c r="K387" s="50">
        <f>INDEX(input!$A:$DZ,MATCH('2017-18'!$A387,input!$A:$A,0),MATCH('2017-18'!K$2,input!$1:$1,0))</f>
        <v>0.13444103974462779</v>
      </c>
      <c r="L387" s="106">
        <f>INDEX(input!$A:$DZ,MATCH('2017-18'!$A387,input!$A:$A,0),MATCH('2017-18'!L$2,input!$1:$1,0))</f>
        <v>0</v>
      </c>
      <c r="M387" s="106">
        <f>INDEX(input!$A:$DZ,MATCH('2017-18'!$A387,input!$A:$A,0),MATCH('2017-18'!M$2,input!$1:$1,0))</f>
        <v>0</v>
      </c>
      <c r="N387" s="105">
        <f>INDEX(input!$A:$DZ,MATCH('2017-18'!$A387,input!$A:$A,0),MATCH('2017-18'!N$2,input!$1:$1,0))</f>
        <v>4.3110449617777782</v>
      </c>
      <c r="O387" s="105">
        <f>INDEX(input!$A:$DZ,MATCH('2017-18'!$A387,input!$A:$A,0),MATCH('2017-18'!O$2,input!$1:$1,0))</f>
        <v>5.9201232514640616E-3</v>
      </c>
      <c r="P387" s="103">
        <f>INDEX(input!$A:$DZ,MATCH('2017-18'!$A387,input!$A:$A,0),MATCH('2017-18'!P$2,input!$1:$1,0))</f>
        <v>4.4267659183694331E-2</v>
      </c>
      <c r="Q387" s="103">
        <f>INDEX(input!$A:$DZ,MATCH('2017-18'!$A387,input!$A:$A,0),MATCH('2017-18'!Q$2,input!$1:$1,0))</f>
        <v>1.3092800378334733E-2</v>
      </c>
      <c r="R387" s="107">
        <f>INDEX(input!$A:$DZ,MATCH('2017-18'!$A387,input!$A:$A,0),MATCH('2017-18'!R$2,input!$1:$1,0))</f>
        <v>13.3589746307004</v>
      </c>
      <c r="S387" s="101">
        <f>INDEX(input!$A:$DZ,MATCH('2017-18'!$A387,input!$A:$A,0),MATCH('2017-18'!S$2,input!$1:$1,0))</f>
        <v>-4.568307726644516E-2</v>
      </c>
      <c r="W387" s="52"/>
    </row>
    <row r="388" spans="1:23" x14ac:dyDescent="0.25">
      <c r="A388" s="27" t="s">
        <v>725</v>
      </c>
      <c r="B388" s="27" t="str">
        <f>INDEX(input!$A:$DZ,MATCH('2017-18'!$A388,input!$A:$A,0),MATCH('2017-18'!B$2,input!$1:$1,0))</f>
        <v>E0435</v>
      </c>
      <c r="C388" s="27" t="str">
        <f>INDEX(input!$A:$DZ,MATCH('2017-18'!$A388,input!$A:$A,0),MATCH('2017-18'!C$2,input!$1:$1,0))</f>
        <v>E07000007</v>
      </c>
      <c r="E388" s="27" t="str">
        <f>INDEX(input!$A:$DZ,MATCH('2017-18'!$A388,input!$A:$A,0),MATCH('2017-18'!E$2,input!$1:$1,0))</f>
        <v>Wycombe</v>
      </c>
      <c r="F388" s="137">
        <f>INDEX(input!$A:$DZ,MATCH('2017-18'!$A388,input!$A:$A,0),MATCH('2017-18'!F$2,input!$1:$1,0))</f>
        <v>17.489862862902733</v>
      </c>
      <c r="G388" s="106">
        <f>INDEX(input!$A:$DZ,MATCH('2017-18'!$A388,input!$A:$A,0),MATCH('2017-18'!G$2,input!$1:$1,0))</f>
        <v>3.7600494070342401</v>
      </c>
      <c r="H388" s="106">
        <f>INDEX(input!$A:$DZ,MATCH('2017-18'!$A388,input!$A:$A,0),MATCH('2017-18'!H$2,input!$1:$1,0))</f>
        <v>4.694097250861972E-2</v>
      </c>
      <c r="I388" s="105">
        <f>INDEX(input!$A:$DZ,MATCH('2017-18'!$A388,input!$A:$A,0),MATCH('2017-18'!I$2,input!$1:$1,0))</f>
        <v>9.0862143135196085</v>
      </c>
      <c r="J388" s="111">
        <f>INDEX(input!$A:$DZ,MATCH('2017-18'!$A388,input!$A:$A,0),MATCH('2017-18'!J$2,input!$1:$1,0))</f>
        <v>0</v>
      </c>
      <c r="K388" s="50">
        <f>INDEX(input!$A:$DZ,MATCH('2017-18'!$A388,input!$A:$A,0),MATCH('2017-18'!K$2,input!$1:$1,0))</f>
        <v>0.15482517448039071</v>
      </c>
      <c r="L388" s="106">
        <f>INDEX(input!$A:$DZ,MATCH('2017-18'!$A388,input!$A:$A,0),MATCH('2017-18'!L$2,input!$1:$1,0))</f>
        <v>0</v>
      </c>
      <c r="M388" s="106">
        <f>INDEX(input!$A:$DZ,MATCH('2017-18'!$A388,input!$A:$A,0),MATCH('2017-18'!M$2,input!$1:$1,0))</f>
        <v>0</v>
      </c>
      <c r="N388" s="105">
        <f>INDEX(input!$A:$DZ,MATCH('2017-18'!$A388,input!$A:$A,0),MATCH('2017-18'!N$2,input!$1:$1,0))</f>
        <v>2.3134051124906669</v>
      </c>
      <c r="O388" s="105">
        <f>INDEX(input!$A:$DZ,MATCH('2017-18'!$A388,input!$A:$A,0),MATCH('2017-18'!O$2,input!$1:$1,0))</f>
        <v>7.4902127650438508E-3</v>
      </c>
      <c r="P388" s="103">
        <f>INDEX(input!$A:$DZ,MATCH('2017-18'!$A388,input!$A:$A,0),MATCH('2017-18'!P$2,input!$1:$1,0))</f>
        <v>0</v>
      </c>
      <c r="Q388" s="103">
        <f>INDEX(input!$A:$DZ,MATCH('2017-18'!$A388,input!$A:$A,0),MATCH('2017-18'!Q$2,input!$1:$1,0))</f>
        <v>8.4246492015116831E-2</v>
      </c>
      <c r="R388" s="107">
        <f>INDEX(input!$A:$DZ,MATCH('2017-18'!$A388,input!$A:$A,0),MATCH('2017-18'!R$2,input!$1:$1,0))</f>
        <v>15.453171684813684</v>
      </c>
      <c r="S388" s="101">
        <f>INDEX(input!$A:$DZ,MATCH('2017-18'!$A388,input!$A:$A,0),MATCH('2017-18'!S$2,input!$1:$1,0))</f>
        <v>-11.644980832920194</v>
      </c>
      <c r="W388" s="52"/>
    </row>
    <row r="389" spans="1:23" x14ac:dyDescent="0.25">
      <c r="A389" s="27" t="s">
        <v>727</v>
      </c>
      <c r="B389" s="27" t="str">
        <f>INDEX(input!$A:$DZ,MATCH('2017-18'!$A389,input!$A:$A,0),MATCH('2017-18'!B$2,input!$1:$1,0))</f>
        <v>E2344</v>
      </c>
      <c r="C389" s="27" t="str">
        <f>INDEX(input!$A:$DZ,MATCH('2017-18'!$A389,input!$A:$A,0),MATCH('2017-18'!C$2,input!$1:$1,0))</f>
        <v>E07000128</v>
      </c>
      <c r="E389" s="27" t="str">
        <f>INDEX(input!$A:$DZ,MATCH('2017-18'!$A389,input!$A:$A,0),MATCH('2017-18'!E$2,input!$1:$1,0))</f>
        <v>Wyre</v>
      </c>
      <c r="F389" s="137">
        <f>INDEX(input!$A:$DZ,MATCH('2017-18'!$A389,input!$A:$A,0),MATCH('2017-18'!F$2,input!$1:$1,0))</f>
        <v>13.571481110028929</v>
      </c>
      <c r="G389" s="106">
        <f>INDEX(input!$A:$DZ,MATCH('2017-18'!$A389,input!$A:$A,0),MATCH('2017-18'!G$2,input!$1:$1,0))</f>
        <v>4.0960002804621203</v>
      </c>
      <c r="H389" s="106">
        <f>INDEX(input!$A:$DZ,MATCH('2017-18'!$A389,input!$A:$A,0),MATCH('2017-18'!H$2,input!$1:$1,0))</f>
        <v>4.7825344735079357E-2</v>
      </c>
      <c r="I389" s="105">
        <f>INDEX(input!$A:$DZ,MATCH('2017-18'!$A389,input!$A:$A,0),MATCH('2017-18'!I$2,input!$1:$1,0))</f>
        <v>6.6909059217599998</v>
      </c>
      <c r="J389" s="111">
        <f>INDEX(input!$A:$DZ,MATCH('2017-18'!$A389,input!$A:$A,0),MATCH('2017-18'!J$2,input!$1:$1,0))</f>
        <v>0</v>
      </c>
      <c r="K389" s="50">
        <f>INDEX(input!$A:$DZ,MATCH('2017-18'!$A389,input!$A:$A,0),MATCH('2017-18'!K$2,input!$1:$1,0))</f>
        <v>4.7729766240000901E-2</v>
      </c>
      <c r="L389" s="106">
        <f>INDEX(input!$A:$DZ,MATCH('2017-18'!$A389,input!$A:$A,0),MATCH('2017-18'!L$2,input!$1:$1,0))</f>
        <v>0</v>
      </c>
      <c r="M389" s="106">
        <f>INDEX(input!$A:$DZ,MATCH('2017-18'!$A389,input!$A:$A,0),MATCH('2017-18'!M$2,input!$1:$1,0))</f>
        <v>0</v>
      </c>
      <c r="N389" s="105">
        <f>INDEX(input!$A:$DZ,MATCH('2017-18'!$A389,input!$A:$A,0),MATCH('2017-18'!N$2,input!$1:$1,0))</f>
        <v>2.1182313078328892</v>
      </c>
      <c r="O389" s="105">
        <f>INDEX(input!$A:$DZ,MATCH('2017-18'!$A389,input!$A:$A,0),MATCH('2017-18'!O$2,input!$1:$1,0))</f>
        <v>7.6078688497678206E-3</v>
      </c>
      <c r="P389" s="103">
        <f>INDEX(input!$A:$DZ,MATCH('2017-18'!$A389,input!$A:$A,0),MATCH('2017-18'!P$2,input!$1:$1,0))</f>
        <v>0</v>
      </c>
      <c r="Q389" s="103">
        <f>INDEX(input!$A:$DZ,MATCH('2017-18'!$A389,input!$A:$A,0),MATCH('2017-18'!Q$2,input!$1:$1,0))</f>
        <v>5.1259728401627895E-3</v>
      </c>
      <c r="R389" s="107">
        <f>INDEX(input!$A:$DZ,MATCH('2017-18'!$A389,input!$A:$A,0),MATCH('2017-18'!R$2,input!$1:$1,0))</f>
        <v>13.013426462720018</v>
      </c>
      <c r="S389" s="101">
        <f>INDEX(input!$A:$DZ,MATCH('2017-18'!$A389,input!$A:$A,0),MATCH('2017-18'!S$2,input!$1:$1,0))</f>
        <v>-4.1119656932398048</v>
      </c>
      <c r="W389" s="52"/>
    </row>
    <row r="390" spans="1:23" x14ac:dyDescent="0.25">
      <c r="A390" s="27" t="s">
        <v>729</v>
      </c>
      <c r="B390" s="27" t="str">
        <f>INDEX(input!$A:$DZ,MATCH('2017-18'!$A390,input!$A:$A,0),MATCH('2017-18'!B$2,input!$1:$1,0))</f>
        <v>E1839</v>
      </c>
      <c r="C390" s="27" t="str">
        <f>INDEX(input!$A:$DZ,MATCH('2017-18'!$A390,input!$A:$A,0),MATCH('2017-18'!C$2,input!$1:$1,0))</f>
        <v>E07000239</v>
      </c>
      <c r="E390" s="27" t="str">
        <f>INDEX(input!$A:$DZ,MATCH('2017-18'!$A390,input!$A:$A,0),MATCH('2017-18'!E$2,input!$1:$1,0))</f>
        <v>Wyre Forest</v>
      </c>
      <c r="F390" s="137">
        <f>INDEX(input!$A:$DZ,MATCH('2017-18'!$A390,input!$A:$A,0),MATCH('2017-18'!F$2,input!$1:$1,0))</f>
        <v>12.939280969481972</v>
      </c>
      <c r="G390" s="106">
        <f>INDEX(input!$A:$DZ,MATCH('2017-18'!$A390,input!$A:$A,0),MATCH('2017-18'!G$2,input!$1:$1,0))</f>
        <v>3.1654009397409721</v>
      </c>
      <c r="H390" s="106">
        <f>INDEX(input!$A:$DZ,MATCH('2017-18'!$A390,input!$A:$A,0),MATCH('2017-18'!H$2,input!$1:$1,0))</f>
        <v>3.9884727644788662E-2</v>
      </c>
      <c r="I390" s="105">
        <f>INDEX(input!$A:$DZ,MATCH('2017-18'!$A390,input!$A:$A,0),MATCH('2017-18'!I$2,input!$1:$1,0))</f>
        <v>6.7838827760000004</v>
      </c>
      <c r="J390" s="111">
        <f>INDEX(input!$A:$DZ,MATCH('2017-18'!$A390,input!$A:$A,0),MATCH('2017-18'!J$2,input!$1:$1,0))</f>
        <v>0</v>
      </c>
      <c r="K390" s="50">
        <f>INDEX(input!$A:$DZ,MATCH('2017-18'!$A390,input!$A:$A,0),MATCH('2017-18'!K$2,input!$1:$1,0))</f>
        <v>0</v>
      </c>
      <c r="L390" s="106">
        <f>INDEX(input!$A:$DZ,MATCH('2017-18'!$A390,input!$A:$A,0),MATCH('2017-18'!L$2,input!$1:$1,0))</f>
        <v>0</v>
      </c>
      <c r="M390" s="106">
        <f>INDEX(input!$A:$DZ,MATCH('2017-18'!$A390,input!$A:$A,0),MATCH('2017-18'!M$2,input!$1:$1,0))</f>
        <v>0</v>
      </c>
      <c r="N390" s="105">
        <f>INDEX(input!$A:$DZ,MATCH('2017-18'!$A390,input!$A:$A,0),MATCH('2017-18'!N$2,input!$1:$1,0))</f>
        <v>1.8888361138560001</v>
      </c>
      <c r="O390" s="105">
        <f>INDEX(input!$A:$DZ,MATCH('2017-18'!$A390,input!$A:$A,0),MATCH('2017-18'!O$2,input!$1:$1,0))</f>
        <v>6.3548228817363831E-3</v>
      </c>
      <c r="P390" s="103">
        <f>INDEX(input!$A:$DZ,MATCH('2017-18'!$A390,input!$A:$A,0),MATCH('2017-18'!P$2,input!$1:$1,0))</f>
        <v>0</v>
      </c>
      <c r="Q390" s="103">
        <f>INDEX(input!$A:$DZ,MATCH('2017-18'!$A390,input!$A:$A,0),MATCH('2017-18'!Q$2,input!$1:$1,0))</f>
        <v>4.3078732837931351E-2</v>
      </c>
      <c r="R390" s="107">
        <f>INDEX(input!$A:$DZ,MATCH('2017-18'!$A390,input!$A:$A,0),MATCH('2017-18'!R$2,input!$1:$1,0))</f>
        <v>11.927438112961431</v>
      </c>
      <c r="S390" s="101">
        <f>INDEX(input!$A:$DZ,MATCH('2017-18'!$A390,input!$A:$A,0),MATCH('2017-18'!S$2,input!$1:$1,0))</f>
        <v>-7.8199310990079818</v>
      </c>
      <c r="W390" s="52"/>
    </row>
    <row r="391" spans="1:23" x14ac:dyDescent="0.25">
      <c r="A391" s="27" t="s">
        <v>731</v>
      </c>
      <c r="B391" s="27" t="str">
        <f>INDEX(input!$A:$DZ,MATCH('2017-18'!$A391,input!$A:$A,0),MATCH('2017-18'!B$2,input!$1:$1,0))</f>
        <v>E2701</v>
      </c>
      <c r="C391" s="27" t="str">
        <f>INDEX(input!$A:$DZ,MATCH('2017-18'!$A391,input!$A:$A,0),MATCH('2017-18'!C$2,input!$1:$1,0))</f>
        <v>E06000014</v>
      </c>
      <c r="E391" s="27" t="str">
        <f>INDEX(input!$A:$DZ,MATCH('2017-18'!$A391,input!$A:$A,0),MATCH('2017-18'!E$2,input!$1:$1,0))</f>
        <v>York</v>
      </c>
      <c r="F391" s="137">
        <f>INDEX(input!$A:$DZ,MATCH('2017-18'!$A391,input!$A:$A,0),MATCH('2017-18'!F$2,input!$1:$1,0))</f>
        <v>122.10219576997201</v>
      </c>
      <c r="G391" s="106">
        <f>INDEX(input!$A:$DZ,MATCH('2017-18'!$A391,input!$A:$A,0),MATCH('2017-18'!G$2,input!$1:$1,0))</f>
        <v>33.378419031337515</v>
      </c>
      <c r="H391" s="106">
        <f>INDEX(input!$A:$DZ,MATCH('2017-18'!$A391,input!$A:$A,0),MATCH('2017-18'!H$2,input!$1:$1,0))</f>
        <v>0.37251535594797092</v>
      </c>
      <c r="I391" s="105">
        <f>INDEX(input!$A:$DZ,MATCH('2017-18'!$A391,input!$A:$A,0),MATCH('2017-18'!I$2,input!$1:$1,0))</f>
        <v>77.729080758054025</v>
      </c>
      <c r="J391" s="111">
        <f>INDEX(input!$A:$DZ,MATCH('2017-18'!$A391,input!$A:$A,0),MATCH('2017-18'!J$2,input!$1:$1,0))</f>
        <v>3.9009793419459911</v>
      </c>
      <c r="K391" s="50">
        <f>INDEX(input!$A:$DZ,MATCH('2017-18'!$A391,input!$A:$A,0),MATCH('2017-18'!K$2,input!$1:$1,0))</f>
        <v>0</v>
      </c>
      <c r="L391" s="106">
        <f>INDEX(input!$A:$DZ,MATCH('2017-18'!$A391,input!$A:$A,0),MATCH('2017-18'!L$2,input!$1:$1,0))</f>
        <v>2.8467853538727885</v>
      </c>
      <c r="M391" s="106">
        <f>INDEX(input!$A:$DZ,MATCH('2017-18'!$A391,input!$A:$A,0),MATCH('2017-18'!M$2,input!$1:$1,0))</f>
        <v>0.73507100000000003</v>
      </c>
      <c r="N391" s="105">
        <f>INDEX(input!$A:$DZ,MATCH('2017-18'!$A391,input!$A:$A,0),MATCH('2017-18'!N$2,input!$1:$1,0))</f>
        <v>3.2112898454311116</v>
      </c>
      <c r="O391" s="105">
        <f>INDEX(input!$A:$DZ,MATCH('2017-18'!$A391,input!$A:$A,0),MATCH('2017-18'!O$2,input!$1:$1,0))</f>
        <v>5.869730039087788E-2</v>
      </c>
      <c r="P391" s="103">
        <f>INDEX(input!$A:$DZ,MATCH('2017-18'!$A391,input!$A:$A,0),MATCH('2017-18'!P$2,input!$1:$1,0))</f>
        <v>0</v>
      </c>
      <c r="Q391" s="103">
        <f>INDEX(input!$A:$DZ,MATCH('2017-18'!$A391,input!$A:$A,0),MATCH('2017-18'!Q$2,input!$1:$1,0))</f>
        <v>0.76425916591574727</v>
      </c>
      <c r="R391" s="107">
        <f>INDEX(input!$A:$DZ,MATCH('2017-18'!$A391,input!$A:$A,0),MATCH('2017-18'!R$2,input!$1:$1,0))</f>
        <v>122.99709715289602</v>
      </c>
      <c r="S391" s="101">
        <f>INDEX(input!$A:$DZ,MATCH('2017-18'!$A391,input!$A:$A,0),MATCH('2017-18'!S$2,input!$1:$1,0))</f>
        <v>0.73291178531293966</v>
      </c>
      <c r="W391" s="52"/>
    </row>
    <row r="392" spans="1:23" x14ac:dyDescent="0.25">
      <c r="A392" s="6"/>
      <c r="E392" s="6"/>
      <c r="F392" s="42"/>
      <c r="G392" s="43"/>
      <c r="H392" s="43"/>
      <c r="I392" s="44"/>
      <c r="J392" s="45"/>
      <c r="K392" s="44"/>
      <c r="L392" s="43"/>
      <c r="M392" s="43"/>
      <c r="N392" s="44"/>
      <c r="O392" s="44"/>
      <c r="P392" s="42"/>
      <c r="Q392" s="42"/>
    </row>
    <row r="393" spans="1:23" x14ac:dyDescent="0.25">
      <c r="D393" s="7"/>
      <c r="E393" s="7"/>
    </row>
    <row r="394" spans="1:23" x14ac:dyDescent="0.25">
      <c r="D394" s="110"/>
      <c r="E394" s="148" t="s">
        <v>1770</v>
      </c>
    </row>
    <row r="395" spans="1:23" x14ac:dyDescent="0.25">
      <c r="D395" s="110"/>
      <c r="E395" s="144" t="s">
        <v>1768</v>
      </c>
    </row>
    <row r="396" spans="1:23" x14ac:dyDescent="0.25">
      <c r="D396" s="110">
        <v>1</v>
      </c>
      <c r="E396" s="143" t="s">
        <v>1772</v>
      </c>
    </row>
  </sheetData>
  <pageMargins left="0.70866141732282995" right="0.70866141732282995" top="0.74803149606299002" bottom="0.74803149606299002" header="0.31496062992126" footer="0.31496062992126"/>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396"/>
  <sheetViews>
    <sheetView zoomScale="85" zoomScaleNormal="85" workbookViewId="0">
      <pane xSplit="5" ySplit="7" topLeftCell="F8" activePane="bottomRight" state="frozen"/>
      <selection activeCell="B1" sqref="B1:B1048576"/>
      <selection pane="topRight" activeCell="B1" sqref="B1:B1048576"/>
      <selection pane="bottomLeft" activeCell="B1" sqref="B1:B1048576"/>
      <selection pane="bottomRight" activeCell="E1" sqref="E1"/>
    </sheetView>
  </sheetViews>
  <sheetFormatPr defaultColWidth="9.140625" defaultRowHeight="15" outlineLevelCol="1" x14ac:dyDescent="0.25"/>
  <cols>
    <col min="1" max="2" width="8" style="27" hidden="1" customWidth="1" outlineLevel="1"/>
    <col min="3" max="3" width="12.5703125" style="27" hidden="1" customWidth="1" outlineLevel="1"/>
    <col min="4" max="4" width="8" style="27" hidden="1" customWidth="1" outlineLevel="1"/>
    <col min="5" max="5" width="40.42578125" style="27" customWidth="1" collapsed="1"/>
    <col min="6" max="6" width="13.85546875" style="3" customWidth="1"/>
    <col min="7" max="7" width="13.85546875" style="4" customWidth="1"/>
    <col min="8" max="8" width="15.42578125" style="4" customWidth="1"/>
    <col min="9" max="9" width="13.85546875" style="5" customWidth="1"/>
    <col min="10" max="10" width="13.85546875" style="6" customWidth="1"/>
    <col min="11" max="11" width="19.42578125" style="5" customWidth="1"/>
    <col min="12" max="14" width="13.85546875" style="4" customWidth="1"/>
    <col min="15" max="15" width="13.85546875" style="5" customWidth="1"/>
    <col min="16" max="16" width="13.85546875" style="3" customWidth="1"/>
    <col min="17" max="17" width="15.7109375" style="7" customWidth="1"/>
    <col min="18" max="18" width="17.85546875" style="7" bestFit="1" customWidth="1"/>
    <col min="19" max="16384" width="9.140625" style="7"/>
  </cols>
  <sheetData>
    <row r="1" spans="1:22" ht="15.75" x14ac:dyDescent="0.25">
      <c r="A1" s="1">
        <v>0</v>
      </c>
      <c r="B1" s="1"/>
      <c r="C1" s="1"/>
      <c r="D1" s="1"/>
      <c r="E1" s="2" t="s">
        <v>775</v>
      </c>
    </row>
    <row r="2" spans="1:22" s="8" customFormat="1" ht="30.75" thickBot="1" x14ac:dyDescent="0.3">
      <c r="A2" s="156" t="s">
        <v>792</v>
      </c>
      <c r="B2" s="157" t="s">
        <v>838</v>
      </c>
      <c r="C2" s="157" t="s">
        <v>840</v>
      </c>
      <c r="D2" s="157"/>
      <c r="E2" s="156" t="s">
        <v>841</v>
      </c>
      <c r="F2" s="154" t="s">
        <v>829</v>
      </c>
      <c r="G2" s="152" t="s">
        <v>796</v>
      </c>
      <c r="H2" s="152" t="s">
        <v>849</v>
      </c>
      <c r="I2" s="152" t="s">
        <v>850</v>
      </c>
      <c r="J2" s="155" t="s">
        <v>800</v>
      </c>
      <c r="K2" s="154" t="s">
        <v>804</v>
      </c>
      <c r="L2" s="154" t="s">
        <v>808</v>
      </c>
      <c r="M2" s="158" t="s">
        <v>811</v>
      </c>
      <c r="N2" s="158" t="s">
        <v>851</v>
      </c>
      <c r="O2" s="154" t="s">
        <v>815</v>
      </c>
      <c r="P2" s="154" t="s">
        <v>823</v>
      </c>
      <c r="Q2" s="8" t="s">
        <v>830</v>
      </c>
      <c r="R2" s="8" t="s">
        <v>834</v>
      </c>
    </row>
    <row r="3" spans="1:22" s="15" customFormat="1" ht="105.75" thickBot="1" x14ac:dyDescent="0.3">
      <c r="A3" s="9"/>
      <c r="B3" s="9"/>
      <c r="C3" s="9"/>
      <c r="D3" s="9"/>
      <c r="E3" s="10" t="s">
        <v>2</v>
      </c>
      <c r="F3" s="86" t="s">
        <v>13</v>
      </c>
      <c r="G3" s="82" t="s">
        <v>8</v>
      </c>
      <c r="H3" s="82" t="s">
        <v>836</v>
      </c>
      <c r="I3" s="83" t="s">
        <v>9</v>
      </c>
      <c r="J3" s="84" t="s">
        <v>10</v>
      </c>
      <c r="K3" s="84" t="s">
        <v>11</v>
      </c>
      <c r="L3" s="85" t="s">
        <v>786</v>
      </c>
      <c r="M3" s="85" t="s">
        <v>837</v>
      </c>
      <c r="N3" s="85" t="s">
        <v>890</v>
      </c>
      <c r="O3" s="85" t="s">
        <v>5</v>
      </c>
      <c r="P3" s="84" t="s">
        <v>6</v>
      </c>
      <c r="Q3" s="86" t="s">
        <v>13</v>
      </c>
      <c r="R3" s="87" t="s">
        <v>776</v>
      </c>
      <c r="V3" s="52"/>
    </row>
    <row r="4" spans="1:22" s="15" customFormat="1" ht="15.75" thickBot="1" x14ac:dyDescent="0.3">
      <c r="A4" s="9"/>
      <c r="B4" s="9"/>
      <c r="C4" s="9"/>
      <c r="D4" s="9"/>
      <c r="E4" s="10"/>
      <c r="F4" s="19" t="s">
        <v>15</v>
      </c>
      <c r="G4" s="16" t="s">
        <v>15</v>
      </c>
      <c r="H4" s="16" t="s">
        <v>15</v>
      </c>
      <c r="I4" s="16" t="s">
        <v>15</v>
      </c>
      <c r="J4" s="18" t="s">
        <v>15</v>
      </c>
      <c r="K4" s="18" t="s">
        <v>15</v>
      </c>
      <c r="L4" s="16" t="s">
        <v>15</v>
      </c>
      <c r="M4" s="16" t="s">
        <v>15</v>
      </c>
      <c r="N4" s="16" t="s">
        <v>15</v>
      </c>
      <c r="O4" s="16" t="s">
        <v>15</v>
      </c>
      <c r="P4" s="16" t="s">
        <v>15</v>
      </c>
      <c r="Q4" s="19" t="s">
        <v>15</v>
      </c>
      <c r="R4" s="20" t="s">
        <v>16</v>
      </c>
      <c r="V4" s="52"/>
    </row>
    <row r="5" spans="1:22" s="15" customFormat="1" ht="15.75" thickBot="1" x14ac:dyDescent="0.3">
      <c r="A5" s="9"/>
      <c r="B5" s="9"/>
      <c r="C5" s="9"/>
      <c r="D5" s="9"/>
      <c r="E5" s="10"/>
      <c r="F5" s="53" t="s">
        <v>774</v>
      </c>
      <c r="G5" s="21" t="s">
        <v>777</v>
      </c>
      <c r="H5" s="21" t="s">
        <v>777</v>
      </c>
      <c r="I5" s="22" t="s">
        <v>777</v>
      </c>
      <c r="J5" s="22" t="s">
        <v>777</v>
      </c>
      <c r="K5" s="22" t="s">
        <v>777</v>
      </c>
      <c r="L5" s="21" t="s">
        <v>777</v>
      </c>
      <c r="M5" s="21" t="s">
        <v>777</v>
      </c>
      <c r="N5" s="21" t="s">
        <v>777</v>
      </c>
      <c r="O5" s="23" t="s">
        <v>777</v>
      </c>
      <c r="P5" s="23" t="s">
        <v>777</v>
      </c>
      <c r="Q5" s="49" t="s">
        <v>777</v>
      </c>
      <c r="R5" s="26"/>
      <c r="V5" s="52"/>
    </row>
    <row r="6" spans="1:22" x14ac:dyDescent="0.25">
      <c r="F6" s="54"/>
      <c r="P6" s="29"/>
      <c r="Q6" s="30"/>
      <c r="R6" s="55"/>
      <c r="V6" s="52"/>
    </row>
    <row r="7" spans="1:22" x14ac:dyDescent="0.25">
      <c r="A7" s="32" t="s">
        <v>19</v>
      </c>
      <c r="B7" s="27" t="str">
        <f>INDEX(input!$A:$DZ,MATCH('2018-19'!$A7,input!$A:$A,0),MATCH('2018-19'!B$2,input!$1:$1,0))</f>
        <v>TE</v>
      </c>
      <c r="C7" s="27" t="str">
        <f>INDEX(input!$A:$DZ,MATCH('2018-19'!$A7,input!$A:$A,0),MATCH('2018-19'!C$2,input!$1:$1,0))</f>
        <v/>
      </c>
      <c r="E7" s="27" t="str">
        <f>INDEX(input!$A:$DZ,MATCH('2018-19'!$A7,input!$A:$A,0),MATCH('2018-19'!E$2,input!$1:$1,0))</f>
        <v>England</v>
      </c>
      <c r="F7" s="113">
        <f>INDEX(input!$A:$DZ,MATCH('2018-19'!$A7,input!$A:$A,0),MATCH('2018-19'!F$2,input!$1:$1,0))</f>
        <v>44296.492607985601</v>
      </c>
      <c r="G7" s="105">
        <f>INDEX(input!$A:$DZ,MATCH('2018-19'!$A7,input!$A:$A,0),MATCH('2018-19'!G$2,input!$1:$1,0))</f>
        <v>15574.165203320465</v>
      </c>
      <c r="H7" s="105">
        <f>INDEX(input!$A:$DZ,MATCH('2018-19'!$A7,input!$A:$A,0),MATCH('2018-19'!H$2,input!$1:$1,0))</f>
        <v>275.01523859147602</v>
      </c>
      <c r="I7" s="105">
        <f>INDEX(input!$A:$DZ,MATCH('2018-19'!$A7,input!$A:$A,0),MATCH('2018-19'!I$2,input!$1:$1,0))</f>
        <v>24766.949130819263</v>
      </c>
      <c r="J7" s="50">
        <f>INDEX(input!$A:$DZ,MATCH('2018-19'!$A7,input!$A:$A,0),MATCH('2018-19'!J$2,input!$1:$1,0))</f>
        <v>1529.0977996944348</v>
      </c>
      <c r="K7" s="105">
        <f>INDEX(input!$A:$DZ,MATCH('2018-19'!$A7,input!$A:$A,0),MATCH('2018-19'!K$2,input!$1:$1,0))</f>
        <v>35.571679253307913</v>
      </c>
      <c r="L7" s="106">
        <f>INDEX(input!$A:$DZ,MATCH('2018-19'!$A7,input!$A:$A,0),MATCH('2018-19'!L$2,input!$1:$1,0))</f>
        <v>1499</v>
      </c>
      <c r="M7" s="106">
        <f>INDEX(input!$A:$DZ,MATCH('2018-19'!$A7,input!$A:$A,0),MATCH('2018-19'!M$2,input!$1:$1,0))</f>
        <v>150.00000000000003</v>
      </c>
      <c r="N7" s="106">
        <f>INDEX(input!$A:$DZ,MATCH('2018-19'!$A7,input!$A:$A,0),MATCH('2018-19'!N$2,input!$1:$1,0))</f>
        <v>240</v>
      </c>
      <c r="O7" s="105">
        <f>INDEX(input!$A:$DZ,MATCH('2018-19'!$A7,input!$A:$A,0),MATCH('2018-19'!O$2,input!$1:$1,0))</f>
        <v>947.49849251017633</v>
      </c>
      <c r="P7" s="103">
        <f>INDEX(input!$A:$DZ,MATCH('2018-19'!$A7,input!$A:$A,0),MATCH('2018-19'!P$2,input!$1:$1,0))</f>
        <v>81.000000000000043</v>
      </c>
      <c r="Q7" s="107">
        <f>INDEX(input!$A:$DZ,MATCH('2018-19'!$A7,input!$A:$A,0),MATCH('2018-19'!Q$2,input!$1:$1,0))</f>
        <v>45098.297544189125</v>
      </c>
      <c r="R7" s="101">
        <f>INDEX(input!$A:$DZ,MATCH('2018-19'!$A7,input!$A:$A,0),MATCH('2018-19'!R$2,input!$1:$1,0))</f>
        <v>1.8100867337270232</v>
      </c>
      <c r="V7" s="52"/>
    </row>
    <row r="8" spans="1:22" x14ac:dyDescent="0.25">
      <c r="E8" s="32"/>
      <c r="F8" s="114"/>
      <c r="G8" s="50"/>
      <c r="H8" s="50"/>
      <c r="I8" s="105"/>
      <c r="J8" s="50"/>
      <c r="K8" s="50"/>
      <c r="L8" s="50"/>
      <c r="M8" s="50"/>
      <c r="N8" s="50"/>
      <c r="O8" s="105"/>
      <c r="P8" s="50"/>
      <c r="Q8" s="107"/>
      <c r="R8" s="101"/>
      <c r="V8" s="52"/>
    </row>
    <row r="9" spans="1:22" x14ac:dyDescent="0.25">
      <c r="A9" s="27" t="s">
        <v>22</v>
      </c>
      <c r="B9" s="27" t="str">
        <f>INDEX(input!$A:$DZ,MATCH('2018-19'!$A9,input!$A:$A,0),MATCH('2018-19'!B$2,input!$1:$1,0))</f>
        <v>E3831</v>
      </c>
      <c r="C9" s="27" t="str">
        <f>INDEX(input!$A:$DZ,MATCH('2018-19'!$A9,input!$A:$A,0),MATCH('2018-19'!C$2,input!$1:$1,0))</f>
        <v>E07000223</v>
      </c>
      <c r="E9" s="27" t="str">
        <f>INDEX(input!$A:$DZ,MATCH('2018-19'!$A9,input!$A:$A,0),MATCH('2018-19'!E$2,input!$1:$1,0))</f>
        <v>Adur</v>
      </c>
      <c r="F9" s="107">
        <f>INDEX(input!$A:$DZ,MATCH('2018-19'!$A9,input!$A:$A,0),MATCH('2018-19'!F$2,input!$1:$1,0))</f>
        <v>8.4244056419030109</v>
      </c>
      <c r="G9" s="106">
        <f>INDEX(input!$A:$DZ,MATCH('2018-19'!$A9,input!$A:$A,0),MATCH('2018-19'!G$2,input!$1:$1,0))</f>
        <v>1.6998669914752291</v>
      </c>
      <c r="H9" s="106">
        <f>INDEX(input!$A:$DZ,MATCH('2018-19'!$A9,input!$A:$A,0),MATCH('2018-19'!H$2,input!$1:$1,0))</f>
        <v>3.8955285221307333E-2</v>
      </c>
      <c r="I9" s="105">
        <f>INDEX(input!$A:$DZ,MATCH('2018-19'!$A9,input!$A:$A,0),MATCH('2018-19'!I$2,input!$1:$1,0))</f>
        <v>6.0842573279999996</v>
      </c>
      <c r="J9" s="111">
        <f>INDEX(input!$A:$DZ,MATCH('2018-19'!$A9,input!$A:$A,0),MATCH('2018-19'!J$2,input!$1:$1,0))</f>
        <v>0</v>
      </c>
      <c r="K9" s="50">
        <f>INDEX(input!$A:$DZ,MATCH('2018-19'!$A9,input!$A:$A,0),MATCH('2018-19'!K$2,input!$1:$1,0))</f>
        <v>0</v>
      </c>
      <c r="L9" s="106">
        <f>INDEX(input!$A:$DZ,MATCH('2018-19'!$A9,input!$A:$A,0),MATCH('2018-19'!L$2,input!$1:$1,0))</f>
        <v>0</v>
      </c>
      <c r="M9" s="106">
        <f>INDEX(input!$A:$DZ,MATCH('2018-19'!$A9,input!$A:$A,0),MATCH('2018-19'!M$2,input!$1:$1,0))</f>
        <v>0</v>
      </c>
      <c r="N9" s="106">
        <f>INDEX(input!$A:$DZ,MATCH('2018-19'!$A9,input!$A:$A,0),MATCH('2018-19'!N$2,input!$1:$1,0))</f>
        <v>0</v>
      </c>
      <c r="O9" s="105">
        <f>INDEX(input!$A:$DZ,MATCH('2018-19'!$A9,input!$A:$A,0),MATCH('2018-19'!O$2,input!$1:$1,0))</f>
        <v>0.20243976000000005</v>
      </c>
      <c r="P9" s="103">
        <f>INDEX(input!$A:$DZ,MATCH('2018-19'!$A9,input!$A:$A,0),MATCH('2018-19'!P$2,input!$1:$1,0))</f>
        <v>0</v>
      </c>
      <c r="Q9" s="107">
        <f>INDEX(input!$A:$DZ,MATCH('2018-19'!$A9,input!$A:$A,0),MATCH('2018-19'!Q$2,input!$1:$1,0))</f>
        <v>8.025519364696537</v>
      </c>
      <c r="R9" s="101">
        <f>INDEX(input!$A:$DZ,MATCH('2018-19'!$A9,input!$A:$A,0),MATCH('2018-19'!R$2,input!$1:$1,0))</f>
        <v>-4.7348892510875036</v>
      </c>
      <c r="V9" s="52"/>
    </row>
    <row r="10" spans="1:22" x14ac:dyDescent="0.25">
      <c r="A10" s="27" t="s">
        <v>24</v>
      </c>
      <c r="B10" s="27" t="str">
        <f>INDEX(input!$A:$DZ,MATCH('2018-19'!$A10,input!$A:$A,0),MATCH('2018-19'!B$2,input!$1:$1,0))</f>
        <v>E0931</v>
      </c>
      <c r="C10" s="27" t="str">
        <f>INDEX(input!$A:$DZ,MATCH('2018-19'!$A10,input!$A:$A,0),MATCH('2018-19'!C$2,input!$1:$1,0))</f>
        <v>E07000026</v>
      </c>
      <c r="E10" s="27" t="str">
        <f>INDEX(input!$A:$DZ,MATCH('2018-19'!$A10,input!$A:$A,0),MATCH('2018-19'!E$2,input!$1:$1,0))</f>
        <v>Allerdale</v>
      </c>
      <c r="F10" s="107">
        <f>INDEX(input!$A:$DZ,MATCH('2018-19'!$A10,input!$A:$A,0),MATCH('2018-19'!F$2,input!$1:$1,0))</f>
        <v>11.31881668308089</v>
      </c>
      <c r="G10" s="106">
        <f>INDEX(input!$A:$DZ,MATCH('2018-19'!$A10,input!$A:$A,0),MATCH('2018-19'!G$2,input!$1:$1,0))</f>
        <v>4.1687747163904634</v>
      </c>
      <c r="H10" s="106">
        <f>INDEX(input!$A:$DZ,MATCH('2018-19'!$A10,input!$A:$A,0),MATCH('2018-19'!H$2,input!$1:$1,0))</f>
        <v>8.0584437762035069E-2</v>
      </c>
      <c r="I10" s="105">
        <f>INDEX(input!$A:$DZ,MATCH('2018-19'!$A10,input!$A:$A,0),MATCH('2018-19'!I$2,input!$1:$1,0))</f>
        <v>5.0968109040300016</v>
      </c>
      <c r="J10" s="111">
        <f>INDEX(input!$A:$DZ,MATCH('2018-19'!$A10,input!$A:$A,0),MATCH('2018-19'!J$2,input!$1:$1,0))</f>
        <v>0</v>
      </c>
      <c r="K10" s="50">
        <f>INDEX(input!$A:$DZ,MATCH('2018-19'!$A10,input!$A:$A,0),MATCH('2018-19'!K$2,input!$1:$1,0))</f>
        <v>3.3486969699998538E-3</v>
      </c>
      <c r="L10" s="106">
        <f>INDEX(input!$A:$DZ,MATCH('2018-19'!$A10,input!$A:$A,0),MATCH('2018-19'!L$2,input!$1:$1,0))</f>
        <v>0</v>
      </c>
      <c r="M10" s="106">
        <f>INDEX(input!$A:$DZ,MATCH('2018-19'!$A10,input!$A:$A,0),MATCH('2018-19'!M$2,input!$1:$1,0))</f>
        <v>0</v>
      </c>
      <c r="N10" s="106">
        <f>INDEX(input!$A:$DZ,MATCH('2018-19'!$A10,input!$A:$A,0),MATCH('2018-19'!N$2,input!$1:$1,0))</f>
        <v>0</v>
      </c>
      <c r="O10" s="105">
        <f>INDEX(input!$A:$DZ,MATCH('2018-19'!$A10,input!$A:$A,0),MATCH('2018-19'!O$2,input!$1:$1,0))</f>
        <v>1.0035603966169815</v>
      </c>
      <c r="P10" s="103">
        <f>INDEX(input!$A:$DZ,MATCH('2018-19'!$A10,input!$A:$A,0),MATCH('2018-19'!P$2,input!$1:$1,0))</f>
        <v>0.32555602263142436</v>
      </c>
      <c r="Q10" s="107">
        <f>INDEX(input!$A:$DZ,MATCH('2018-19'!$A10,input!$A:$A,0),MATCH('2018-19'!Q$2,input!$1:$1,0))</f>
        <v>10.678635174400904</v>
      </c>
      <c r="R10" s="101">
        <f>INDEX(input!$A:$DZ,MATCH('2018-19'!$A10,input!$A:$A,0),MATCH('2018-19'!R$2,input!$1:$1,0))</f>
        <v>-5.6559049113050204</v>
      </c>
      <c r="V10" s="52"/>
    </row>
    <row r="11" spans="1:22" x14ac:dyDescent="0.25">
      <c r="A11" s="27" t="s">
        <v>26</v>
      </c>
      <c r="B11" s="27" t="str">
        <f>INDEX(input!$A:$DZ,MATCH('2018-19'!$A11,input!$A:$A,0),MATCH('2018-19'!B$2,input!$1:$1,0))</f>
        <v>E1031</v>
      </c>
      <c r="C11" s="27" t="str">
        <f>INDEX(input!$A:$DZ,MATCH('2018-19'!$A11,input!$A:$A,0),MATCH('2018-19'!C$2,input!$1:$1,0))</f>
        <v>E07000032</v>
      </c>
      <c r="E11" s="27" t="str">
        <f>INDEX(input!$A:$DZ,MATCH('2018-19'!$A11,input!$A:$A,0),MATCH('2018-19'!E$2,input!$1:$1,0))</f>
        <v>Amber Valley</v>
      </c>
      <c r="F11" s="107">
        <f>INDEX(input!$A:$DZ,MATCH('2018-19'!$A11,input!$A:$A,0),MATCH('2018-19'!F$2,input!$1:$1,0))</f>
        <v>11.559053304069362</v>
      </c>
      <c r="G11" s="106">
        <f>INDEX(input!$A:$DZ,MATCH('2018-19'!$A11,input!$A:$A,0),MATCH('2018-19'!G$2,input!$1:$1,0))</f>
        <v>3.5672974820664245</v>
      </c>
      <c r="H11" s="106">
        <f>INDEX(input!$A:$DZ,MATCH('2018-19'!$A11,input!$A:$A,0),MATCH('2018-19'!H$2,input!$1:$1,0))</f>
        <v>7.1033512899260368E-2</v>
      </c>
      <c r="I11" s="105">
        <f>INDEX(input!$A:$DZ,MATCH('2018-19'!$A11,input!$A:$A,0),MATCH('2018-19'!I$2,input!$1:$1,0))</f>
        <v>6.2361926960886001</v>
      </c>
      <c r="J11" s="111">
        <f>INDEX(input!$A:$DZ,MATCH('2018-19'!$A11,input!$A:$A,0),MATCH('2018-19'!J$2,input!$1:$1,0))</f>
        <v>0</v>
      </c>
      <c r="K11" s="50">
        <f>INDEX(input!$A:$DZ,MATCH('2018-19'!$A11,input!$A:$A,0),MATCH('2018-19'!K$2,input!$1:$1,0))</f>
        <v>9.1373534911400073E-2</v>
      </c>
      <c r="L11" s="106">
        <f>INDEX(input!$A:$DZ,MATCH('2018-19'!$A11,input!$A:$A,0),MATCH('2018-19'!L$2,input!$1:$1,0))</f>
        <v>0</v>
      </c>
      <c r="M11" s="106">
        <f>INDEX(input!$A:$DZ,MATCH('2018-19'!$A11,input!$A:$A,0),MATCH('2018-19'!M$2,input!$1:$1,0))</f>
        <v>0</v>
      </c>
      <c r="N11" s="106">
        <f>INDEX(input!$A:$DZ,MATCH('2018-19'!$A11,input!$A:$A,0),MATCH('2018-19'!N$2,input!$1:$1,0))</f>
        <v>0</v>
      </c>
      <c r="O11" s="105">
        <f>INDEX(input!$A:$DZ,MATCH('2018-19'!$A11,input!$A:$A,0),MATCH('2018-19'!O$2,input!$1:$1,0))</f>
        <v>1.3588521377407707</v>
      </c>
      <c r="P11" s="103">
        <f>INDEX(input!$A:$DZ,MATCH('2018-19'!$A11,input!$A:$A,0),MATCH('2018-19'!P$2,input!$1:$1,0))</f>
        <v>0</v>
      </c>
      <c r="Q11" s="107">
        <f>INDEX(input!$A:$DZ,MATCH('2018-19'!$A11,input!$A:$A,0),MATCH('2018-19'!Q$2,input!$1:$1,0))</f>
        <v>11.324749363706454</v>
      </c>
      <c r="R11" s="101">
        <f>INDEX(input!$A:$DZ,MATCH('2018-19'!$A11,input!$A:$A,0),MATCH('2018-19'!R$2,input!$1:$1,0))</f>
        <v>-2.0270166959124647</v>
      </c>
      <c r="V11" s="52"/>
    </row>
    <row r="12" spans="1:22" x14ac:dyDescent="0.25">
      <c r="A12" s="27" t="s">
        <v>28</v>
      </c>
      <c r="B12" s="27" t="str">
        <f>INDEX(input!$A:$DZ,MATCH('2018-19'!$A12,input!$A:$A,0),MATCH('2018-19'!B$2,input!$1:$1,0))</f>
        <v>E3832</v>
      </c>
      <c r="C12" s="27" t="str">
        <f>INDEX(input!$A:$DZ,MATCH('2018-19'!$A12,input!$A:$A,0),MATCH('2018-19'!C$2,input!$1:$1,0))</f>
        <v>E07000224</v>
      </c>
      <c r="E12" s="27" t="str">
        <f>INDEX(input!$A:$DZ,MATCH('2018-19'!$A12,input!$A:$A,0),MATCH('2018-19'!E$2,input!$1:$1,0))</f>
        <v>Arun</v>
      </c>
      <c r="F12" s="107">
        <f>INDEX(input!$A:$DZ,MATCH('2018-19'!$A12,input!$A:$A,0),MATCH('2018-19'!F$2,input!$1:$1,0))</f>
        <v>18.177722950881307</v>
      </c>
      <c r="G12" s="106">
        <f>INDEX(input!$A:$DZ,MATCH('2018-19'!$A12,input!$A:$A,0),MATCH('2018-19'!G$2,input!$1:$1,0))</f>
        <v>3.7227570143325703</v>
      </c>
      <c r="H12" s="106">
        <f>INDEX(input!$A:$DZ,MATCH('2018-19'!$A12,input!$A:$A,0),MATCH('2018-19'!H$2,input!$1:$1,0))</f>
        <v>8.0872960826481141E-2</v>
      </c>
      <c r="I12" s="105">
        <f>INDEX(input!$A:$DZ,MATCH('2018-19'!$A12,input!$A:$A,0),MATCH('2018-19'!I$2,input!$1:$1,0))</f>
        <v>10.444598370928095</v>
      </c>
      <c r="J12" s="111">
        <f>INDEX(input!$A:$DZ,MATCH('2018-19'!$A12,input!$A:$A,0),MATCH('2018-19'!J$2,input!$1:$1,0))</f>
        <v>0</v>
      </c>
      <c r="K12" s="50">
        <f>INDEX(input!$A:$DZ,MATCH('2018-19'!$A12,input!$A:$A,0),MATCH('2018-19'!K$2,input!$1:$1,0))</f>
        <v>0.21031442907190701</v>
      </c>
      <c r="L12" s="106">
        <f>INDEX(input!$A:$DZ,MATCH('2018-19'!$A12,input!$A:$A,0),MATCH('2018-19'!L$2,input!$1:$1,0))</f>
        <v>0</v>
      </c>
      <c r="M12" s="106">
        <f>INDEX(input!$A:$DZ,MATCH('2018-19'!$A12,input!$A:$A,0),MATCH('2018-19'!M$2,input!$1:$1,0))</f>
        <v>0</v>
      </c>
      <c r="N12" s="106">
        <f>INDEX(input!$A:$DZ,MATCH('2018-19'!$A12,input!$A:$A,0),MATCH('2018-19'!N$2,input!$1:$1,0))</f>
        <v>0</v>
      </c>
      <c r="O12" s="105">
        <f>INDEX(input!$A:$DZ,MATCH('2018-19'!$A12,input!$A:$A,0),MATCH('2018-19'!O$2,input!$1:$1,0))</f>
        <v>2.7331816329553544</v>
      </c>
      <c r="P12" s="103">
        <f>INDEX(input!$A:$DZ,MATCH('2018-19'!$A12,input!$A:$A,0),MATCH('2018-19'!P$2,input!$1:$1,0))</f>
        <v>0</v>
      </c>
      <c r="Q12" s="107">
        <f>INDEX(input!$A:$DZ,MATCH('2018-19'!$A12,input!$A:$A,0),MATCH('2018-19'!Q$2,input!$1:$1,0))</f>
        <v>17.191724408114407</v>
      </c>
      <c r="R12" s="101">
        <f>INDEX(input!$A:$DZ,MATCH('2018-19'!$A12,input!$A:$A,0),MATCH('2018-19'!R$2,input!$1:$1,0))</f>
        <v>-5.4242137226494291</v>
      </c>
      <c r="V12" s="52"/>
    </row>
    <row r="13" spans="1:22" x14ac:dyDescent="0.25">
      <c r="A13" s="27" t="s">
        <v>30</v>
      </c>
      <c r="B13" s="27" t="str">
        <f>INDEX(input!$A:$DZ,MATCH('2018-19'!$A13,input!$A:$A,0),MATCH('2018-19'!B$2,input!$1:$1,0))</f>
        <v>E3031</v>
      </c>
      <c r="C13" s="27" t="str">
        <f>INDEX(input!$A:$DZ,MATCH('2018-19'!$A13,input!$A:$A,0),MATCH('2018-19'!C$2,input!$1:$1,0))</f>
        <v>E07000170</v>
      </c>
      <c r="E13" s="27" t="str">
        <f>INDEX(input!$A:$DZ,MATCH('2018-19'!$A13,input!$A:$A,0),MATCH('2018-19'!E$2,input!$1:$1,0))</f>
        <v>Ashfield</v>
      </c>
      <c r="F13" s="107">
        <f>INDEX(input!$A:$DZ,MATCH('2018-19'!$A13,input!$A:$A,0),MATCH('2018-19'!F$2,input!$1:$1,0))</f>
        <v>13.290285129105522</v>
      </c>
      <c r="G13" s="106">
        <f>INDEX(input!$A:$DZ,MATCH('2018-19'!$A13,input!$A:$A,0),MATCH('2018-19'!G$2,input!$1:$1,0))</f>
        <v>4.4346194572479858</v>
      </c>
      <c r="H13" s="106">
        <f>INDEX(input!$A:$DZ,MATCH('2018-19'!$A13,input!$A:$A,0),MATCH('2018-19'!H$2,input!$1:$1,0))</f>
        <v>8.5646017921102671E-2</v>
      </c>
      <c r="I13" s="105">
        <f>INDEX(input!$A:$DZ,MATCH('2018-19'!$A13,input!$A:$A,0),MATCH('2018-19'!I$2,input!$1:$1,0))</f>
        <v>6.0401981572617975</v>
      </c>
      <c r="J13" s="111">
        <f>INDEX(input!$A:$DZ,MATCH('2018-19'!$A13,input!$A:$A,0),MATCH('2018-19'!J$2,input!$1:$1,0))</f>
        <v>0</v>
      </c>
      <c r="K13" s="50">
        <f>INDEX(input!$A:$DZ,MATCH('2018-19'!$A13,input!$A:$A,0),MATCH('2018-19'!K$2,input!$1:$1,0))</f>
        <v>0.10603897273820341</v>
      </c>
      <c r="L13" s="106">
        <f>INDEX(input!$A:$DZ,MATCH('2018-19'!$A13,input!$A:$A,0),MATCH('2018-19'!L$2,input!$1:$1,0))</f>
        <v>0</v>
      </c>
      <c r="M13" s="106">
        <f>INDEX(input!$A:$DZ,MATCH('2018-19'!$A13,input!$A:$A,0),MATCH('2018-19'!M$2,input!$1:$1,0))</f>
        <v>0</v>
      </c>
      <c r="N13" s="106">
        <f>INDEX(input!$A:$DZ,MATCH('2018-19'!$A13,input!$A:$A,0),MATCH('2018-19'!N$2,input!$1:$1,0))</f>
        <v>0</v>
      </c>
      <c r="O13" s="105">
        <f>INDEX(input!$A:$DZ,MATCH('2018-19'!$A13,input!$A:$A,0),MATCH('2018-19'!O$2,input!$1:$1,0))</f>
        <v>2.0859997375852775</v>
      </c>
      <c r="P13" s="103">
        <f>INDEX(input!$A:$DZ,MATCH('2018-19'!$A13,input!$A:$A,0),MATCH('2018-19'!P$2,input!$1:$1,0))</f>
        <v>0</v>
      </c>
      <c r="Q13" s="107">
        <f>INDEX(input!$A:$DZ,MATCH('2018-19'!$A13,input!$A:$A,0),MATCH('2018-19'!Q$2,input!$1:$1,0))</f>
        <v>12.752502342754365</v>
      </c>
      <c r="R13" s="101">
        <f>INDEX(input!$A:$DZ,MATCH('2018-19'!$A13,input!$A:$A,0),MATCH('2018-19'!R$2,input!$1:$1,0))</f>
        <v>-4.046435280560079</v>
      </c>
      <c r="V13" s="52"/>
    </row>
    <row r="14" spans="1:22" x14ac:dyDescent="0.25">
      <c r="A14" s="27" t="s">
        <v>32</v>
      </c>
      <c r="B14" s="27" t="str">
        <f>INDEX(input!$A:$DZ,MATCH('2018-19'!$A14,input!$A:$A,0),MATCH('2018-19'!B$2,input!$1:$1,0))</f>
        <v>E2231</v>
      </c>
      <c r="C14" s="27" t="str">
        <f>INDEX(input!$A:$DZ,MATCH('2018-19'!$A14,input!$A:$A,0),MATCH('2018-19'!C$2,input!$1:$1,0))</f>
        <v>E07000105</v>
      </c>
      <c r="E14" s="27" t="str">
        <f>INDEX(input!$A:$DZ,MATCH('2018-19'!$A14,input!$A:$A,0),MATCH('2018-19'!E$2,input!$1:$1,0))</f>
        <v>Ashford</v>
      </c>
      <c r="F14" s="107">
        <f>INDEX(input!$A:$DZ,MATCH('2018-19'!$A14,input!$A:$A,0),MATCH('2018-19'!F$2,input!$1:$1,0))</f>
        <v>13.7191103589593</v>
      </c>
      <c r="G14" s="106">
        <f>INDEX(input!$A:$DZ,MATCH('2018-19'!$A14,input!$A:$A,0),MATCH('2018-19'!G$2,input!$1:$1,0))</f>
        <v>2.9809311643935845</v>
      </c>
      <c r="H14" s="106">
        <f>INDEX(input!$A:$DZ,MATCH('2018-19'!$A14,input!$A:$A,0),MATCH('2018-19'!H$2,input!$1:$1,0))</f>
        <v>6.3434696463621182E-2</v>
      </c>
      <c r="I14" s="105">
        <f>INDEX(input!$A:$DZ,MATCH('2018-19'!$A14,input!$A:$A,0),MATCH('2018-19'!I$2,input!$1:$1,0))</f>
        <v>7.0696839910909075</v>
      </c>
      <c r="J14" s="111">
        <f>INDEX(input!$A:$DZ,MATCH('2018-19'!$A14,input!$A:$A,0),MATCH('2018-19'!J$2,input!$1:$1,0))</f>
        <v>0</v>
      </c>
      <c r="K14" s="50">
        <f>INDEX(input!$A:$DZ,MATCH('2018-19'!$A14,input!$A:$A,0),MATCH('2018-19'!K$2,input!$1:$1,0))</f>
        <v>0.12491600890909106</v>
      </c>
      <c r="L14" s="106">
        <f>INDEX(input!$A:$DZ,MATCH('2018-19'!$A14,input!$A:$A,0),MATCH('2018-19'!L$2,input!$1:$1,0))</f>
        <v>0</v>
      </c>
      <c r="M14" s="106">
        <f>INDEX(input!$A:$DZ,MATCH('2018-19'!$A14,input!$A:$A,0),MATCH('2018-19'!M$2,input!$1:$1,0))</f>
        <v>0</v>
      </c>
      <c r="N14" s="106">
        <f>INDEX(input!$A:$DZ,MATCH('2018-19'!$A14,input!$A:$A,0),MATCH('2018-19'!N$2,input!$1:$1,0))</f>
        <v>0</v>
      </c>
      <c r="O14" s="105">
        <f>INDEX(input!$A:$DZ,MATCH('2018-19'!$A14,input!$A:$A,0),MATCH('2018-19'!O$2,input!$1:$1,0))</f>
        <v>2.5012296405510144</v>
      </c>
      <c r="P14" s="103">
        <f>INDEX(input!$A:$DZ,MATCH('2018-19'!$A14,input!$A:$A,0),MATCH('2018-19'!P$2,input!$1:$1,0))</f>
        <v>8.3085477467040966E-2</v>
      </c>
      <c r="Q14" s="107">
        <f>INDEX(input!$A:$DZ,MATCH('2018-19'!$A14,input!$A:$A,0),MATCH('2018-19'!Q$2,input!$1:$1,0))</f>
        <v>12.82328097887526</v>
      </c>
      <c r="R14" s="101">
        <f>INDEX(input!$A:$DZ,MATCH('2018-19'!$A14,input!$A:$A,0),MATCH('2018-19'!R$2,input!$1:$1,0))</f>
        <v>-6.529792068470508</v>
      </c>
      <c r="V14" s="52"/>
    </row>
    <row r="15" spans="1:22" x14ac:dyDescent="0.25">
      <c r="A15" s="27" t="s">
        <v>34</v>
      </c>
      <c r="B15" s="27" t="str">
        <f>INDEX(input!$A:$DZ,MATCH('2018-19'!$A15,input!$A:$A,0),MATCH('2018-19'!B$2,input!$1:$1,0))</f>
        <v>E6101</v>
      </c>
      <c r="C15" s="27" t="str">
        <f>INDEX(input!$A:$DZ,MATCH('2018-19'!$A15,input!$A:$A,0),MATCH('2018-19'!C$2,input!$1:$1,0))</f>
        <v>E31000001</v>
      </c>
      <c r="E15" s="27" t="str">
        <f>INDEX(input!$A:$DZ,MATCH('2018-19'!$A15,input!$A:$A,0),MATCH('2018-19'!E$2,input!$1:$1,0))</f>
        <v>Avon Fire</v>
      </c>
      <c r="F15" s="107">
        <f>INDEX(input!$A:$DZ,MATCH('2018-19'!$A15,input!$A:$A,0),MATCH('2018-19'!F$2,input!$1:$1,0))</f>
        <v>41.716354890727956</v>
      </c>
      <c r="G15" s="106">
        <f>INDEX(input!$A:$DZ,MATCH('2018-19'!$A15,input!$A:$A,0),MATCH('2018-19'!G$2,input!$1:$1,0))</f>
        <v>16.162299494568288</v>
      </c>
      <c r="H15" s="106">
        <f>INDEX(input!$A:$DZ,MATCH('2018-19'!$A15,input!$A:$A,0),MATCH('2018-19'!H$2,input!$1:$1,0))</f>
        <v>0.24044249121490474</v>
      </c>
      <c r="I15" s="105">
        <f>INDEX(input!$A:$DZ,MATCH('2018-19'!$A15,input!$A:$A,0),MATCH('2018-19'!I$2,input!$1:$1,0))</f>
        <v>25.741545974999998</v>
      </c>
      <c r="J15" s="111">
        <f>INDEX(input!$A:$DZ,MATCH('2018-19'!$A15,input!$A:$A,0),MATCH('2018-19'!J$2,input!$1:$1,0))</f>
        <v>0</v>
      </c>
      <c r="K15" s="50">
        <f>INDEX(input!$A:$DZ,MATCH('2018-19'!$A15,input!$A:$A,0),MATCH('2018-19'!K$2,input!$1:$1,0))</f>
        <v>0</v>
      </c>
      <c r="L15" s="106">
        <f>INDEX(input!$A:$DZ,MATCH('2018-19'!$A15,input!$A:$A,0),MATCH('2018-19'!L$2,input!$1:$1,0))</f>
        <v>0</v>
      </c>
      <c r="M15" s="106">
        <f>INDEX(input!$A:$DZ,MATCH('2018-19'!$A15,input!$A:$A,0),MATCH('2018-19'!M$2,input!$1:$1,0))</f>
        <v>0</v>
      </c>
      <c r="N15" s="106">
        <f>INDEX(input!$A:$DZ,MATCH('2018-19'!$A15,input!$A:$A,0),MATCH('2018-19'!N$2,input!$1:$1,0))</f>
        <v>0</v>
      </c>
      <c r="O15" s="105">
        <f>INDEX(input!$A:$DZ,MATCH('2018-19'!$A15,input!$A:$A,0),MATCH('2018-19'!O$2,input!$1:$1,0))</f>
        <v>0</v>
      </c>
      <c r="P15" s="103">
        <f>INDEX(input!$A:$DZ,MATCH('2018-19'!$A15,input!$A:$A,0),MATCH('2018-19'!P$2,input!$1:$1,0))</f>
        <v>0</v>
      </c>
      <c r="Q15" s="107">
        <f>INDEX(input!$A:$DZ,MATCH('2018-19'!$A15,input!$A:$A,0),MATCH('2018-19'!Q$2,input!$1:$1,0))</f>
        <v>42.144287960783188</v>
      </c>
      <c r="R15" s="101">
        <f>INDEX(input!$A:$DZ,MATCH('2018-19'!$A15,input!$A:$A,0),MATCH('2018-19'!R$2,input!$1:$1,0))</f>
        <v>1.0258160646493764</v>
      </c>
      <c r="V15" s="52"/>
    </row>
    <row r="16" spans="1:22" x14ac:dyDescent="0.25">
      <c r="A16" s="27" t="s">
        <v>36</v>
      </c>
      <c r="B16" s="27" t="str">
        <f>INDEX(input!$A:$DZ,MATCH('2018-19'!$A16,input!$A:$A,0),MATCH('2018-19'!B$2,input!$1:$1,0))</f>
        <v>E0431</v>
      </c>
      <c r="C16" s="27" t="str">
        <f>INDEX(input!$A:$DZ,MATCH('2018-19'!$A16,input!$A:$A,0),MATCH('2018-19'!C$2,input!$1:$1,0))</f>
        <v>E07000004</v>
      </c>
      <c r="E16" s="27" t="str">
        <f>INDEX(input!$A:$DZ,MATCH('2018-19'!$A16,input!$A:$A,0),MATCH('2018-19'!E$2,input!$1:$1,0))</f>
        <v>Aylesbury Vale</v>
      </c>
      <c r="F16" s="107">
        <f>INDEX(input!$A:$DZ,MATCH('2018-19'!$A16,input!$A:$A,0),MATCH('2018-19'!F$2,input!$1:$1,0))</f>
        <v>23.455833665920213</v>
      </c>
      <c r="G16" s="106">
        <f>INDEX(input!$A:$DZ,MATCH('2018-19'!$A16,input!$A:$A,0),MATCH('2018-19'!G$2,input!$1:$1,0))</f>
        <v>3.8313110779415447</v>
      </c>
      <c r="H16" s="106">
        <f>INDEX(input!$A:$DZ,MATCH('2018-19'!$A16,input!$A:$A,0),MATCH('2018-19'!H$2,input!$1:$1,0))</f>
        <v>8.7800878869493726E-2</v>
      </c>
      <c r="I16" s="105">
        <f>INDEX(input!$A:$DZ,MATCH('2018-19'!$A16,input!$A:$A,0),MATCH('2018-19'!I$2,input!$1:$1,0))</f>
        <v>11.488080571902003</v>
      </c>
      <c r="J16" s="111">
        <f>INDEX(input!$A:$DZ,MATCH('2018-19'!$A16,input!$A:$A,0),MATCH('2018-19'!J$2,input!$1:$1,0))</f>
        <v>0</v>
      </c>
      <c r="K16" s="50">
        <f>INDEX(input!$A:$DZ,MATCH('2018-19'!$A16,input!$A:$A,0),MATCH('2018-19'!K$2,input!$1:$1,0))</f>
        <v>0.15871883809799692</v>
      </c>
      <c r="L16" s="106">
        <f>INDEX(input!$A:$DZ,MATCH('2018-19'!$A16,input!$A:$A,0),MATCH('2018-19'!L$2,input!$1:$1,0))</f>
        <v>0</v>
      </c>
      <c r="M16" s="106">
        <f>INDEX(input!$A:$DZ,MATCH('2018-19'!$A16,input!$A:$A,0),MATCH('2018-19'!M$2,input!$1:$1,0))</f>
        <v>0</v>
      </c>
      <c r="N16" s="106">
        <f>INDEX(input!$A:$DZ,MATCH('2018-19'!$A16,input!$A:$A,0),MATCH('2018-19'!N$2,input!$1:$1,0))</f>
        <v>0</v>
      </c>
      <c r="O16" s="105">
        <f>INDEX(input!$A:$DZ,MATCH('2018-19'!$A16,input!$A:$A,0),MATCH('2018-19'!O$2,input!$1:$1,0))</f>
        <v>6.3131876581252513</v>
      </c>
      <c r="P16" s="103">
        <f>INDEX(input!$A:$DZ,MATCH('2018-19'!$A16,input!$A:$A,0),MATCH('2018-19'!P$2,input!$1:$1,0))</f>
        <v>0</v>
      </c>
      <c r="Q16" s="107">
        <f>INDEX(input!$A:$DZ,MATCH('2018-19'!$A16,input!$A:$A,0),MATCH('2018-19'!Q$2,input!$1:$1,0))</f>
        <v>21.879099024936288</v>
      </c>
      <c r="R16" s="101">
        <f>INDEX(input!$A:$DZ,MATCH('2018-19'!$A16,input!$A:$A,0),MATCH('2018-19'!R$2,input!$1:$1,0))</f>
        <v>-6.7221428299724657</v>
      </c>
      <c r="V16" s="52"/>
    </row>
    <row r="17" spans="1:22" x14ac:dyDescent="0.25">
      <c r="A17" s="27" t="s">
        <v>38</v>
      </c>
      <c r="B17" s="27" t="str">
        <f>INDEX(input!$A:$DZ,MATCH('2018-19'!$A17,input!$A:$A,0),MATCH('2018-19'!B$2,input!$1:$1,0))</f>
        <v>E3531</v>
      </c>
      <c r="C17" s="27" t="str">
        <f>INDEX(input!$A:$DZ,MATCH('2018-19'!$A17,input!$A:$A,0),MATCH('2018-19'!C$2,input!$1:$1,0))</f>
        <v>E07000200</v>
      </c>
      <c r="E17" s="27" t="str">
        <f>INDEX(input!$A:$DZ,MATCH('2018-19'!$A17,input!$A:$A,0),MATCH('2018-19'!E$2,input!$1:$1,0))</f>
        <v>Babergh</v>
      </c>
      <c r="F17" s="107">
        <f>INDEX(input!$A:$DZ,MATCH('2018-19'!$A17,input!$A:$A,0),MATCH('2018-19'!F$2,input!$1:$1,0))</f>
        <v>8.9512836638133741</v>
      </c>
      <c r="G17" s="106">
        <f>INDEX(input!$A:$DZ,MATCH('2018-19'!$A17,input!$A:$A,0),MATCH('2018-19'!G$2,input!$1:$1,0))</f>
        <v>2.2613635884601093</v>
      </c>
      <c r="H17" s="106">
        <f>INDEX(input!$A:$DZ,MATCH('2018-19'!$A17,input!$A:$A,0),MATCH('2018-19'!H$2,input!$1:$1,0))</f>
        <v>4.7145623192094581E-2</v>
      </c>
      <c r="I17" s="105">
        <f>INDEX(input!$A:$DZ,MATCH('2018-19'!$A17,input!$A:$A,0),MATCH('2018-19'!I$2,input!$1:$1,0))</f>
        <v>5.0599239385572714</v>
      </c>
      <c r="J17" s="111">
        <f>INDEX(input!$A:$DZ,MATCH('2018-19'!$A17,input!$A:$A,0),MATCH('2018-19'!J$2,input!$1:$1,0))</f>
        <v>0</v>
      </c>
      <c r="K17" s="50">
        <f>INDEX(input!$A:$DZ,MATCH('2018-19'!$A17,input!$A:$A,0),MATCH('2018-19'!K$2,input!$1:$1,0))</f>
        <v>0.15419486744272745</v>
      </c>
      <c r="L17" s="106">
        <f>INDEX(input!$A:$DZ,MATCH('2018-19'!$A17,input!$A:$A,0),MATCH('2018-19'!L$2,input!$1:$1,0))</f>
        <v>0</v>
      </c>
      <c r="M17" s="106">
        <f>INDEX(input!$A:$DZ,MATCH('2018-19'!$A17,input!$A:$A,0),MATCH('2018-19'!M$2,input!$1:$1,0))</f>
        <v>0</v>
      </c>
      <c r="N17" s="106">
        <f>INDEX(input!$A:$DZ,MATCH('2018-19'!$A17,input!$A:$A,0),MATCH('2018-19'!N$2,input!$1:$1,0))</f>
        <v>0</v>
      </c>
      <c r="O17" s="105">
        <f>INDEX(input!$A:$DZ,MATCH('2018-19'!$A17,input!$A:$A,0),MATCH('2018-19'!O$2,input!$1:$1,0))</f>
        <v>0.8655467259182773</v>
      </c>
      <c r="P17" s="103">
        <f>INDEX(input!$A:$DZ,MATCH('2018-19'!$A17,input!$A:$A,0),MATCH('2018-19'!P$2,input!$1:$1,0))</f>
        <v>0.2267625370728785</v>
      </c>
      <c r="Q17" s="107">
        <f>INDEX(input!$A:$DZ,MATCH('2018-19'!$A17,input!$A:$A,0),MATCH('2018-19'!Q$2,input!$1:$1,0))</f>
        <v>8.6149372806433586</v>
      </c>
      <c r="R17" s="101">
        <f>INDEX(input!$A:$DZ,MATCH('2018-19'!$A17,input!$A:$A,0),MATCH('2018-19'!R$2,input!$1:$1,0))</f>
        <v>-3.7575212204450259</v>
      </c>
      <c r="V17" s="52"/>
    </row>
    <row r="18" spans="1:22" x14ac:dyDescent="0.25">
      <c r="A18" s="27" t="s">
        <v>40</v>
      </c>
      <c r="B18" s="27" t="str">
        <f>INDEX(input!$A:$DZ,MATCH('2018-19'!$A18,input!$A:$A,0),MATCH('2018-19'!B$2,input!$1:$1,0))</f>
        <v>E5030</v>
      </c>
      <c r="C18" s="27" t="str">
        <f>INDEX(input!$A:$DZ,MATCH('2018-19'!$A18,input!$A:$A,0),MATCH('2018-19'!C$2,input!$1:$1,0))</f>
        <v>E09000002</v>
      </c>
      <c r="E18" s="27" t="str">
        <f>INDEX(input!$A:$DZ,MATCH('2018-19'!$A18,input!$A:$A,0),MATCH('2018-19'!E$2,input!$1:$1,0))</f>
        <v>Barking And Dagenham</v>
      </c>
      <c r="F18" s="107">
        <f>INDEX(input!$A:$DZ,MATCH('2018-19'!$A18,input!$A:$A,0),MATCH('2018-19'!F$2,input!$1:$1,0))</f>
        <v>148.29744307928513</v>
      </c>
      <c r="G18" s="106">
        <f>INDEX(input!$A:$DZ,MATCH('2018-19'!$A18,input!$A:$A,0),MATCH('2018-19'!G$2,input!$1:$1,0))</f>
        <v>78.793495752442027</v>
      </c>
      <c r="H18" s="106">
        <f>INDEX(input!$A:$DZ,MATCH('2018-19'!$A18,input!$A:$A,0),MATCH('2018-19'!H$2,input!$1:$1,0))</f>
        <v>1.2719182717180757</v>
      </c>
      <c r="I18" s="105">
        <f>INDEX(input!$A:$DZ,MATCH('2018-19'!$A18,input!$A:$A,0),MATCH('2018-19'!I$2,input!$1:$1,0))</f>
        <v>54.177516448576903</v>
      </c>
      <c r="J18" s="111">
        <f>INDEX(input!$A:$DZ,MATCH('2018-19'!$A18,input!$A:$A,0),MATCH('2018-19'!J$2,input!$1:$1,0))</f>
        <v>4.3431941004230978</v>
      </c>
      <c r="K18" s="50">
        <f>INDEX(input!$A:$DZ,MATCH('2018-19'!$A18,input!$A:$A,0),MATCH('2018-19'!K$2,input!$1:$1,0))</f>
        <v>0</v>
      </c>
      <c r="L18" s="106">
        <f>INDEX(input!$A:$DZ,MATCH('2018-19'!$A18,input!$A:$A,0),MATCH('2018-19'!L$2,input!$1:$1,0))</f>
        <v>7.5264620808341762</v>
      </c>
      <c r="M18" s="106">
        <f>INDEX(input!$A:$DZ,MATCH('2018-19'!$A18,input!$A:$A,0),MATCH('2018-19'!M$2,input!$1:$1,0))</f>
        <v>0.5706633000000001</v>
      </c>
      <c r="N18" s="106">
        <f>INDEX(input!$A:$DZ,MATCH('2018-19'!$A18,input!$A:$A,0),MATCH('2018-19'!N$2,input!$1:$1,0))</f>
        <v>0.91306100000000001</v>
      </c>
      <c r="O18" s="105">
        <f>INDEX(input!$A:$DZ,MATCH('2018-19'!$A18,input!$A:$A,0),MATCH('2018-19'!O$2,input!$1:$1,0))</f>
        <v>3.7097886924512795</v>
      </c>
      <c r="P18" s="103">
        <f>INDEX(input!$A:$DZ,MATCH('2018-19'!$A18,input!$A:$A,0),MATCH('2018-19'!P$2,input!$1:$1,0))</f>
        <v>0</v>
      </c>
      <c r="Q18" s="107">
        <f>INDEX(input!$A:$DZ,MATCH('2018-19'!$A18,input!$A:$A,0),MATCH('2018-19'!Q$2,input!$1:$1,0))</f>
        <v>151.30609964644557</v>
      </c>
      <c r="R18" s="101">
        <f>INDEX(input!$A:$DZ,MATCH('2018-19'!$A18,input!$A:$A,0),MATCH('2018-19'!R$2,input!$1:$1,0))</f>
        <v>2.0287986796588831</v>
      </c>
      <c r="V18" s="52"/>
    </row>
    <row r="19" spans="1:22" x14ac:dyDescent="0.25">
      <c r="A19" s="27" t="s">
        <v>42</v>
      </c>
      <c r="B19" s="27" t="str">
        <f>INDEX(input!$A:$DZ,MATCH('2018-19'!$A19,input!$A:$A,0),MATCH('2018-19'!B$2,input!$1:$1,0))</f>
        <v>E5031</v>
      </c>
      <c r="C19" s="27" t="str">
        <f>INDEX(input!$A:$DZ,MATCH('2018-19'!$A19,input!$A:$A,0),MATCH('2018-19'!C$2,input!$1:$1,0))</f>
        <v>E09000003</v>
      </c>
      <c r="E19" s="27" t="str">
        <f>INDEX(input!$A:$DZ,MATCH('2018-19'!$A19,input!$A:$A,0),MATCH('2018-19'!E$2,input!$1:$1,0))</f>
        <v>Barnet</v>
      </c>
      <c r="F19" s="107">
        <f>INDEX(input!$A:$DZ,MATCH('2018-19'!$A19,input!$A:$A,0),MATCH('2018-19'!F$2,input!$1:$1,0))</f>
        <v>258.79807844945856</v>
      </c>
      <c r="G19" s="106">
        <f>INDEX(input!$A:$DZ,MATCH('2018-19'!$A19,input!$A:$A,0),MATCH('2018-19'!G$2,input!$1:$1,0))</f>
        <v>71.359389440818177</v>
      </c>
      <c r="H19" s="106">
        <f>INDEX(input!$A:$DZ,MATCH('2018-19'!$A19,input!$A:$A,0),MATCH('2018-19'!H$2,input!$1:$1,0))</f>
        <v>1.2946681617520823</v>
      </c>
      <c r="I19" s="105">
        <f>INDEX(input!$A:$DZ,MATCH('2018-19'!$A19,input!$A:$A,0),MATCH('2018-19'!I$2,input!$1:$1,0))</f>
        <v>156.40357062586537</v>
      </c>
      <c r="J19" s="111">
        <f>INDEX(input!$A:$DZ,MATCH('2018-19'!$A19,input!$A:$A,0),MATCH('2018-19'!J$2,input!$1:$1,0))</f>
        <v>12.385183494134635</v>
      </c>
      <c r="K19" s="50">
        <f>INDEX(input!$A:$DZ,MATCH('2018-19'!$A19,input!$A:$A,0),MATCH('2018-19'!K$2,input!$1:$1,0))</f>
        <v>0</v>
      </c>
      <c r="L19" s="106">
        <f>INDEX(input!$A:$DZ,MATCH('2018-19'!$A19,input!$A:$A,0),MATCH('2018-19'!L$2,input!$1:$1,0))</f>
        <v>6.8389549270890688</v>
      </c>
      <c r="M19" s="106">
        <f>INDEX(input!$A:$DZ,MATCH('2018-19'!$A19,input!$A:$A,0),MATCH('2018-19'!M$2,input!$1:$1,0))</f>
        <v>0.90468059999999995</v>
      </c>
      <c r="N19" s="106">
        <f>INDEX(input!$A:$DZ,MATCH('2018-19'!$A19,input!$A:$A,0),MATCH('2018-19'!N$2,input!$1:$1,0))</f>
        <v>1.447489</v>
      </c>
      <c r="O19" s="105">
        <f>INDEX(input!$A:$DZ,MATCH('2018-19'!$A19,input!$A:$A,0),MATCH('2018-19'!O$2,input!$1:$1,0))</f>
        <v>9.3752477437707746</v>
      </c>
      <c r="P19" s="103">
        <f>INDEX(input!$A:$DZ,MATCH('2018-19'!$A19,input!$A:$A,0),MATCH('2018-19'!P$2,input!$1:$1,0))</f>
        <v>0</v>
      </c>
      <c r="Q19" s="107">
        <f>INDEX(input!$A:$DZ,MATCH('2018-19'!$A19,input!$A:$A,0),MATCH('2018-19'!Q$2,input!$1:$1,0))</f>
        <v>260.0091839934301</v>
      </c>
      <c r="R19" s="101">
        <f>INDEX(input!$A:$DZ,MATCH('2018-19'!$A19,input!$A:$A,0),MATCH('2018-19'!R$2,input!$1:$1,0))</f>
        <v>0.46797315931697003</v>
      </c>
      <c r="V19" s="52"/>
    </row>
    <row r="20" spans="1:22" x14ac:dyDescent="0.25">
      <c r="A20" s="27" t="s">
        <v>44</v>
      </c>
      <c r="B20" s="27" t="str">
        <f>INDEX(input!$A:$DZ,MATCH('2018-19'!$A20,input!$A:$A,0),MATCH('2018-19'!B$2,input!$1:$1,0))</f>
        <v>E4401</v>
      </c>
      <c r="C20" s="27" t="str">
        <f>INDEX(input!$A:$DZ,MATCH('2018-19'!$A20,input!$A:$A,0),MATCH('2018-19'!C$2,input!$1:$1,0))</f>
        <v>E08000016</v>
      </c>
      <c r="E20" s="27" t="str">
        <f>INDEX(input!$A:$DZ,MATCH('2018-19'!$A20,input!$A:$A,0),MATCH('2018-19'!E$2,input!$1:$1,0))</f>
        <v>Barnsley</v>
      </c>
      <c r="F20" s="107">
        <f>INDEX(input!$A:$DZ,MATCH('2018-19'!$A20,input!$A:$A,0),MATCH('2018-19'!F$2,input!$1:$1,0))</f>
        <v>177.38679001977442</v>
      </c>
      <c r="G20" s="106">
        <f>INDEX(input!$A:$DZ,MATCH('2018-19'!$A20,input!$A:$A,0),MATCH('2018-19'!G$2,input!$1:$1,0))</f>
        <v>73.788635666178834</v>
      </c>
      <c r="H20" s="106">
        <f>INDEX(input!$A:$DZ,MATCH('2018-19'!$A20,input!$A:$A,0),MATCH('2018-19'!H$2,input!$1:$1,0))</f>
        <v>1.2550722318310665</v>
      </c>
      <c r="I20" s="105">
        <f>INDEX(input!$A:$DZ,MATCH('2018-19'!$A20,input!$A:$A,0),MATCH('2018-19'!I$2,input!$1:$1,0))</f>
        <v>83.86526066097251</v>
      </c>
      <c r="J20" s="111">
        <f>INDEX(input!$A:$DZ,MATCH('2018-19'!$A20,input!$A:$A,0),MATCH('2018-19'!J$2,input!$1:$1,0))</f>
        <v>5.4458364220274982</v>
      </c>
      <c r="K20" s="50">
        <f>INDEX(input!$A:$DZ,MATCH('2018-19'!$A20,input!$A:$A,0),MATCH('2018-19'!K$2,input!$1:$1,0))</f>
        <v>0</v>
      </c>
      <c r="L20" s="106">
        <f>INDEX(input!$A:$DZ,MATCH('2018-19'!$A20,input!$A:$A,0),MATCH('2018-19'!L$2,input!$1:$1,0))</f>
        <v>9.3953052957999255</v>
      </c>
      <c r="M20" s="106">
        <f>INDEX(input!$A:$DZ,MATCH('2018-19'!$A20,input!$A:$A,0),MATCH('2018-19'!M$2,input!$1:$1,0))</f>
        <v>0.77400059999999993</v>
      </c>
      <c r="N20" s="106">
        <f>INDEX(input!$A:$DZ,MATCH('2018-19'!$A20,input!$A:$A,0),MATCH('2018-19'!N$2,input!$1:$1,0))</f>
        <v>1.2384010000000001</v>
      </c>
      <c r="O20" s="105">
        <f>INDEX(input!$A:$DZ,MATCH('2018-19'!$A20,input!$A:$A,0),MATCH('2018-19'!O$2,input!$1:$1,0))</f>
        <v>3.7831389773567441</v>
      </c>
      <c r="P20" s="103">
        <f>INDEX(input!$A:$DZ,MATCH('2018-19'!$A20,input!$A:$A,0),MATCH('2018-19'!P$2,input!$1:$1,0))</f>
        <v>0</v>
      </c>
      <c r="Q20" s="107">
        <f>INDEX(input!$A:$DZ,MATCH('2018-19'!$A20,input!$A:$A,0),MATCH('2018-19'!Q$2,input!$1:$1,0))</f>
        <v>179.54565085416661</v>
      </c>
      <c r="R20" s="101">
        <f>INDEX(input!$A:$DZ,MATCH('2018-19'!$A20,input!$A:$A,0),MATCH('2018-19'!R$2,input!$1:$1,0))</f>
        <v>1.2170358537698878</v>
      </c>
      <c r="V20" s="52"/>
    </row>
    <row r="21" spans="1:22" x14ac:dyDescent="0.25">
      <c r="A21" s="27" t="s">
        <v>46</v>
      </c>
      <c r="B21" s="27" t="str">
        <f>INDEX(input!$A:$DZ,MATCH('2018-19'!$A21,input!$A:$A,0),MATCH('2018-19'!B$2,input!$1:$1,0))</f>
        <v>E0932</v>
      </c>
      <c r="C21" s="27" t="str">
        <f>INDEX(input!$A:$DZ,MATCH('2018-19'!$A21,input!$A:$A,0),MATCH('2018-19'!C$2,input!$1:$1,0))</f>
        <v>E07000027</v>
      </c>
      <c r="E21" s="27" t="str">
        <f>INDEX(input!$A:$DZ,MATCH('2018-19'!$A21,input!$A:$A,0),MATCH('2018-19'!E$2,input!$1:$1,0))</f>
        <v>Barrow-in-Furness</v>
      </c>
      <c r="F21" s="107">
        <f>INDEX(input!$A:$DZ,MATCH('2018-19'!$A21,input!$A:$A,0),MATCH('2018-19'!F$2,input!$1:$1,0))</f>
        <v>9.4946104857089111</v>
      </c>
      <c r="G21" s="106">
        <f>INDEX(input!$A:$DZ,MATCH('2018-19'!$A21,input!$A:$A,0),MATCH('2018-19'!G$2,input!$1:$1,0))</f>
        <v>4.6987124814426471</v>
      </c>
      <c r="H21" s="106">
        <f>INDEX(input!$A:$DZ,MATCH('2018-19'!$A21,input!$A:$A,0),MATCH('2018-19'!H$2,input!$1:$1,0))</f>
        <v>6.8986415490396788E-2</v>
      </c>
      <c r="I21" s="105">
        <f>INDEX(input!$A:$DZ,MATCH('2018-19'!$A21,input!$A:$A,0),MATCH('2018-19'!I$2,input!$1:$1,0))</f>
        <v>4.3961720614858075</v>
      </c>
      <c r="J21" s="111">
        <f>INDEX(input!$A:$DZ,MATCH('2018-19'!$A21,input!$A:$A,0),MATCH('2018-19'!J$2,input!$1:$1,0))</f>
        <v>0</v>
      </c>
      <c r="K21" s="50">
        <f>INDEX(input!$A:$DZ,MATCH('2018-19'!$A21,input!$A:$A,0),MATCH('2018-19'!K$2,input!$1:$1,0))</f>
        <v>1.3136138514193528E-2</v>
      </c>
      <c r="L21" s="106">
        <f>INDEX(input!$A:$DZ,MATCH('2018-19'!$A21,input!$A:$A,0),MATCH('2018-19'!L$2,input!$1:$1,0))</f>
        <v>0</v>
      </c>
      <c r="M21" s="106">
        <f>INDEX(input!$A:$DZ,MATCH('2018-19'!$A21,input!$A:$A,0),MATCH('2018-19'!M$2,input!$1:$1,0))</f>
        <v>0</v>
      </c>
      <c r="N21" s="106">
        <f>INDEX(input!$A:$DZ,MATCH('2018-19'!$A21,input!$A:$A,0),MATCH('2018-19'!N$2,input!$1:$1,0))</f>
        <v>0</v>
      </c>
      <c r="O21" s="105">
        <f>INDEX(input!$A:$DZ,MATCH('2018-19'!$A21,input!$A:$A,0),MATCH('2018-19'!O$2,input!$1:$1,0))</f>
        <v>9.4632954666666672E-2</v>
      </c>
      <c r="P21" s="103">
        <f>INDEX(input!$A:$DZ,MATCH('2018-19'!$A21,input!$A:$A,0),MATCH('2018-19'!P$2,input!$1:$1,0))</f>
        <v>0</v>
      </c>
      <c r="Q21" s="107">
        <f>INDEX(input!$A:$DZ,MATCH('2018-19'!$A21,input!$A:$A,0),MATCH('2018-19'!Q$2,input!$1:$1,0))</f>
        <v>9.2716400515997091</v>
      </c>
      <c r="R21" s="101">
        <f>INDEX(input!$A:$DZ,MATCH('2018-19'!$A21,input!$A:$A,0),MATCH('2018-19'!R$2,input!$1:$1,0))</f>
        <v>-2.3483894831158425</v>
      </c>
      <c r="V21" s="52"/>
    </row>
    <row r="22" spans="1:22" x14ac:dyDescent="0.25">
      <c r="A22" s="27" t="s">
        <v>48</v>
      </c>
      <c r="B22" s="27" t="str">
        <f>INDEX(input!$A:$DZ,MATCH('2018-19'!$A22,input!$A:$A,0),MATCH('2018-19'!B$2,input!$1:$1,0))</f>
        <v>E1531</v>
      </c>
      <c r="C22" s="27" t="str">
        <f>INDEX(input!$A:$DZ,MATCH('2018-19'!$A22,input!$A:$A,0),MATCH('2018-19'!C$2,input!$1:$1,0))</f>
        <v>E07000066</v>
      </c>
      <c r="E22" s="27" t="str">
        <f>INDEX(input!$A:$DZ,MATCH('2018-19'!$A22,input!$A:$A,0),MATCH('2018-19'!E$2,input!$1:$1,0))</f>
        <v>Basildon</v>
      </c>
      <c r="F22" s="107">
        <f>INDEX(input!$A:$DZ,MATCH('2018-19'!$A22,input!$A:$A,0),MATCH('2018-19'!F$2,input!$1:$1,0))</f>
        <v>25.788565471137826</v>
      </c>
      <c r="G22" s="106">
        <f>INDEX(input!$A:$DZ,MATCH('2018-19'!$A22,input!$A:$A,0),MATCH('2018-19'!G$2,input!$1:$1,0))</f>
        <v>5.7663962648376019</v>
      </c>
      <c r="H22" s="106">
        <f>INDEX(input!$A:$DZ,MATCH('2018-19'!$A22,input!$A:$A,0),MATCH('2018-19'!H$2,input!$1:$1,0))</f>
        <v>0.12568372342337872</v>
      </c>
      <c r="I22" s="105">
        <f>INDEX(input!$A:$DZ,MATCH('2018-19'!$A22,input!$A:$A,0),MATCH('2018-19'!I$2,input!$1:$1,0))</f>
        <v>16.285159349999997</v>
      </c>
      <c r="J22" s="111">
        <f>INDEX(input!$A:$DZ,MATCH('2018-19'!$A22,input!$A:$A,0),MATCH('2018-19'!J$2,input!$1:$1,0))</f>
        <v>0</v>
      </c>
      <c r="K22" s="50">
        <f>INDEX(input!$A:$DZ,MATCH('2018-19'!$A22,input!$A:$A,0),MATCH('2018-19'!K$2,input!$1:$1,0))</f>
        <v>0</v>
      </c>
      <c r="L22" s="106">
        <f>INDEX(input!$A:$DZ,MATCH('2018-19'!$A22,input!$A:$A,0),MATCH('2018-19'!L$2,input!$1:$1,0))</f>
        <v>0</v>
      </c>
      <c r="M22" s="106">
        <f>INDEX(input!$A:$DZ,MATCH('2018-19'!$A22,input!$A:$A,0),MATCH('2018-19'!M$2,input!$1:$1,0))</f>
        <v>0</v>
      </c>
      <c r="N22" s="106">
        <f>INDEX(input!$A:$DZ,MATCH('2018-19'!$A22,input!$A:$A,0),MATCH('2018-19'!N$2,input!$1:$1,0))</f>
        <v>0</v>
      </c>
      <c r="O22" s="105">
        <f>INDEX(input!$A:$DZ,MATCH('2018-19'!$A22,input!$A:$A,0),MATCH('2018-19'!O$2,input!$1:$1,0))</f>
        <v>1.7665009159537777</v>
      </c>
      <c r="P22" s="103">
        <f>INDEX(input!$A:$DZ,MATCH('2018-19'!$A22,input!$A:$A,0),MATCH('2018-19'!P$2,input!$1:$1,0))</f>
        <v>0</v>
      </c>
      <c r="Q22" s="107">
        <f>INDEX(input!$A:$DZ,MATCH('2018-19'!$A22,input!$A:$A,0),MATCH('2018-19'!Q$2,input!$1:$1,0))</f>
        <v>23.943740254214752</v>
      </c>
      <c r="R22" s="101">
        <f>INDEX(input!$A:$DZ,MATCH('2018-19'!$A22,input!$A:$A,0),MATCH('2018-19'!R$2,input!$1:$1,0))</f>
        <v>-7.15365582854065</v>
      </c>
      <c r="V22" s="52"/>
    </row>
    <row r="23" spans="1:22" x14ac:dyDescent="0.25">
      <c r="A23" s="27" t="s">
        <v>50</v>
      </c>
      <c r="B23" s="27" t="str">
        <f>INDEX(input!$A:$DZ,MATCH('2018-19'!$A23,input!$A:$A,0),MATCH('2018-19'!B$2,input!$1:$1,0))</f>
        <v>E1731</v>
      </c>
      <c r="C23" s="27" t="str">
        <f>INDEX(input!$A:$DZ,MATCH('2018-19'!$A23,input!$A:$A,0),MATCH('2018-19'!C$2,input!$1:$1,0))</f>
        <v>E07000084</v>
      </c>
      <c r="E23" s="27" t="str">
        <f>INDEX(input!$A:$DZ,MATCH('2018-19'!$A23,input!$A:$A,0),MATCH('2018-19'!E$2,input!$1:$1,0))</f>
        <v>Basingstoke And Deane</v>
      </c>
      <c r="F23" s="107">
        <f>INDEX(input!$A:$DZ,MATCH('2018-19'!$A23,input!$A:$A,0),MATCH('2018-19'!F$2,input!$1:$1,0))</f>
        <v>13.574346257205228</v>
      </c>
      <c r="G23" s="106">
        <f>INDEX(input!$A:$DZ,MATCH('2018-19'!$A23,input!$A:$A,0),MATCH('2018-19'!G$2,input!$1:$1,0))</f>
        <v>3.240668329242149</v>
      </c>
      <c r="H23" s="106">
        <f>INDEX(input!$A:$DZ,MATCH('2018-19'!$A23,input!$A:$A,0),MATCH('2018-19'!H$2,input!$1:$1,0))</f>
        <v>6.7282474513201532E-2</v>
      </c>
      <c r="I23" s="105">
        <f>INDEX(input!$A:$DZ,MATCH('2018-19'!$A23,input!$A:$A,0),MATCH('2018-19'!I$2,input!$1:$1,0))</f>
        <v>7.1650139404199988</v>
      </c>
      <c r="J23" s="111">
        <f>INDEX(input!$A:$DZ,MATCH('2018-19'!$A23,input!$A:$A,0),MATCH('2018-19'!J$2,input!$1:$1,0))</f>
        <v>0</v>
      </c>
      <c r="K23" s="50">
        <f>INDEX(input!$A:$DZ,MATCH('2018-19'!$A23,input!$A:$A,0),MATCH('2018-19'!K$2,input!$1:$1,0))</f>
        <v>0.29576175958000028</v>
      </c>
      <c r="L23" s="106">
        <f>INDEX(input!$A:$DZ,MATCH('2018-19'!$A23,input!$A:$A,0),MATCH('2018-19'!L$2,input!$1:$1,0))</f>
        <v>0</v>
      </c>
      <c r="M23" s="106">
        <f>INDEX(input!$A:$DZ,MATCH('2018-19'!$A23,input!$A:$A,0),MATCH('2018-19'!M$2,input!$1:$1,0))</f>
        <v>0</v>
      </c>
      <c r="N23" s="106">
        <f>INDEX(input!$A:$DZ,MATCH('2018-19'!$A23,input!$A:$A,0),MATCH('2018-19'!N$2,input!$1:$1,0))</f>
        <v>0</v>
      </c>
      <c r="O23" s="105">
        <f>INDEX(input!$A:$DZ,MATCH('2018-19'!$A23,input!$A:$A,0),MATCH('2018-19'!O$2,input!$1:$1,0))</f>
        <v>1.8804459006911958</v>
      </c>
      <c r="P23" s="103">
        <f>INDEX(input!$A:$DZ,MATCH('2018-19'!$A23,input!$A:$A,0),MATCH('2018-19'!P$2,input!$1:$1,0))</f>
        <v>0</v>
      </c>
      <c r="Q23" s="107">
        <f>INDEX(input!$A:$DZ,MATCH('2018-19'!$A23,input!$A:$A,0),MATCH('2018-19'!Q$2,input!$1:$1,0))</f>
        <v>12.649172404446546</v>
      </c>
      <c r="R23" s="101">
        <f>INDEX(input!$A:$DZ,MATCH('2018-19'!$A23,input!$A:$A,0),MATCH('2018-19'!R$2,input!$1:$1,0))</f>
        <v>-6.8156052249485066</v>
      </c>
      <c r="V23" s="52"/>
    </row>
    <row r="24" spans="1:22" x14ac:dyDescent="0.25">
      <c r="A24" s="27" t="s">
        <v>51</v>
      </c>
      <c r="B24" s="27" t="str">
        <f>INDEX(input!$A:$DZ,MATCH('2018-19'!$A24,input!$A:$A,0),MATCH('2018-19'!B$2,input!$1:$1,0))</f>
        <v>E3032</v>
      </c>
      <c r="C24" s="27" t="str">
        <f>INDEX(input!$A:$DZ,MATCH('2018-19'!$A24,input!$A:$A,0),MATCH('2018-19'!C$2,input!$1:$1,0))</f>
        <v>E07000171</v>
      </c>
      <c r="E24" s="27" t="str">
        <f>INDEX(input!$A:$DZ,MATCH('2018-19'!$A24,input!$A:$A,0),MATCH('2018-19'!E$2,input!$1:$1,0))</f>
        <v>Bassetlaw</v>
      </c>
      <c r="F24" s="107">
        <f>INDEX(input!$A:$DZ,MATCH('2018-19'!$A24,input!$A:$A,0),MATCH('2018-19'!F$2,input!$1:$1,0))</f>
        <v>12.265176075328625</v>
      </c>
      <c r="G24" s="106">
        <f>INDEX(input!$A:$DZ,MATCH('2018-19'!$A24,input!$A:$A,0),MATCH('2018-19'!G$2,input!$1:$1,0))</f>
        <v>4.6357893888569794</v>
      </c>
      <c r="H24" s="106">
        <f>INDEX(input!$A:$DZ,MATCH('2018-19'!$A24,input!$A:$A,0),MATCH('2018-19'!H$2,input!$1:$1,0))</f>
        <v>8.9415919719917289E-2</v>
      </c>
      <c r="I24" s="105">
        <f>INDEX(input!$A:$DZ,MATCH('2018-19'!$A24,input!$A:$A,0),MATCH('2018-19'!I$2,input!$1:$1,0))</f>
        <v>5.764134780800001</v>
      </c>
      <c r="J24" s="111">
        <f>INDEX(input!$A:$DZ,MATCH('2018-19'!$A24,input!$A:$A,0),MATCH('2018-19'!J$2,input!$1:$1,0))</f>
        <v>0</v>
      </c>
      <c r="K24" s="50">
        <f>INDEX(input!$A:$DZ,MATCH('2018-19'!$A24,input!$A:$A,0),MATCH('2018-19'!K$2,input!$1:$1,0))</f>
        <v>3.2725791999996699E-3</v>
      </c>
      <c r="L24" s="106">
        <f>INDEX(input!$A:$DZ,MATCH('2018-19'!$A24,input!$A:$A,0),MATCH('2018-19'!L$2,input!$1:$1,0))</f>
        <v>0</v>
      </c>
      <c r="M24" s="106">
        <f>INDEX(input!$A:$DZ,MATCH('2018-19'!$A24,input!$A:$A,0),MATCH('2018-19'!M$2,input!$1:$1,0))</f>
        <v>0</v>
      </c>
      <c r="N24" s="106">
        <f>INDEX(input!$A:$DZ,MATCH('2018-19'!$A24,input!$A:$A,0),MATCH('2018-19'!N$2,input!$1:$1,0))</f>
        <v>0</v>
      </c>
      <c r="O24" s="105">
        <f>INDEX(input!$A:$DZ,MATCH('2018-19'!$A24,input!$A:$A,0),MATCH('2018-19'!O$2,input!$1:$1,0))</f>
        <v>1.2085785335660046</v>
      </c>
      <c r="P24" s="103">
        <f>INDEX(input!$A:$DZ,MATCH('2018-19'!$A24,input!$A:$A,0),MATCH('2018-19'!P$2,input!$1:$1,0))</f>
        <v>5.3727111457294634E-2</v>
      </c>
      <c r="Q24" s="107">
        <f>INDEX(input!$A:$DZ,MATCH('2018-19'!$A24,input!$A:$A,0),MATCH('2018-19'!Q$2,input!$1:$1,0))</f>
        <v>11.754918313600193</v>
      </c>
      <c r="R24" s="101">
        <f>INDEX(input!$A:$DZ,MATCH('2018-19'!$A24,input!$A:$A,0),MATCH('2018-19'!R$2,input!$1:$1,0))</f>
        <v>-4.1602155451711305</v>
      </c>
      <c r="V24" s="52"/>
    </row>
    <row r="25" spans="1:22" x14ac:dyDescent="0.25">
      <c r="A25" s="27" t="s">
        <v>53</v>
      </c>
      <c r="B25" s="27" t="str">
        <f>INDEX(input!$A:$DZ,MATCH('2018-19'!$A25,input!$A:$A,0),MATCH('2018-19'!B$2,input!$1:$1,0))</f>
        <v>E0101</v>
      </c>
      <c r="C25" s="27" t="str">
        <f>INDEX(input!$A:$DZ,MATCH('2018-19'!$A25,input!$A:$A,0),MATCH('2018-19'!C$2,input!$1:$1,0))</f>
        <v>E06000022</v>
      </c>
      <c r="E25" s="27" t="str">
        <f>INDEX(input!$A:$DZ,MATCH('2018-19'!$A25,input!$A:$A,0),MATCH('2018-19'!E$2,input!$1:$1,0))</f>
        <v>Bath And North East Somerset</v>
      </c>
      <c r="F25" s="107">
        <f>INDEX(input!$A:$DZ,MATCH('2018-19'!$A25,input!$A:$A,0),MATCH('2018-19'!F$2,input!$1:$1,0))</f>
        <v>122.64485662642934</v>
      </c>
      <c r="G25" s="106">
        <f>INDEX(input!$A:$DZ,MATCH('2018-19'!$A25,input!$A:$A,0),MATCH('2018-19'!G$2,input!$1:$1,0))</f>
        <v>27.170502954610491</v>
      </c>
      <c r="H25" s="106">
        <f>INDEX(input!$A:$DZ,MATCH('2018-19'!$A25,input!$A:$A,0),MATCH('2018-19'!H$2,input!$1:$1,0))</f>
        <v>0.52219536047846593</v>
      </c>
      <c r="I25" s="105">
        <f>INDEX(input!$A:$DZ,MATCH('2018-19'!$A25,input!$A:$A,0),MATCH('2018-19'!I$2,input!$1:$1,0))</f>
        <v>81.025249900427028</v>
      </c>
      <c r="J25" s="111">
        <f>INDEX(input!$A:$DZ,MATCH('2018-19'!$A25,input!$A:$A,0),MATCH('2018-19'!J$2,input!$1:$1,0))</f>
        <v>5.7068887735729668</v>
      </c>
      <c r="K25" s="50">
        <f>INDEX(input!$A:$DZ,MATCH('2018-19'!$A25,input!$A:$A,0),MATCH('2018-19'!K$2,input!$1:$1,0))</f>
        <v>0</v>
      </c>
      <c r="L25" s="106">
        <f>INDEX(input!$A:$DZ,MATCH('2018-19'!$A25,input!$A:$A,0),MATCH('2018-19'!L$2,input!$1:$1,0))</f>
        <v>3.4574575122297277</v>
      </c>
      <c r="M25" s="106">
        <f>INDEX(input!$A:$DZ,MATCH('2018-19'!$A25,input!$A:$A,0),MATCH('2018-19'!M$2,input!$1:$1,0))</f>
        <v>0.45609554999999996</v>
      </c>
      <c r="N25" s="106">
        <f>INDEX(input!$A:$DZ,MATCH('2018-19'!$A25,input!$A:$A,0),MATCH('2018-19'!N$2,input!$1:$1,0))</f>
        <v>0.72975299999999999</v>
      </c>
      <c r="O25" s="105">
        <f>INDEX(input!$A:$DZ,MATCH('2018-19'!$A25,input!$A:$A,0),MATCH('2018-19'!O$2,input!$1:$1,0))</f>
        <v>4.7902926149308573</v>
      </c>
      <c r="P25" s="103">
        <f>INDEX(input!$A:$DZ,MATCH('2018-19'!$A25,input!$A:$A,0),MATCH('2018-19'!P$2,input!$1:$1,0))</f>
        <v>0</v>
      </c>
      <c r="Q25" s="107">
        <f>INDEX(input!$A:$DZ,MATCH('2018-19'!$A25,input!$A:$A,0),MATCH('2018-19'!Q$2,input!$1:$1,0))</f>
        <v>123.85843566624953</v>
      </c>
      <c r="R25" s="101">
        <f>INDEX(input!$A:$DZ,MATCH('2018-19'!$A25,input!$A:$A,0),MATCH('2018-19'!R$2,input!$1:$1,0))</f>
        <v>0.98950667251924695</v>
      </c>
      <c r="V25" s="52"/>
    </row>
    <row r="26" spans="1:22" x14ac:dyDescent="0.25">
      <c r="A26" s="27" t="s">
        <v>54</v>
      </c>
      <c r="B26" s="27" t="str">
        <f>INDEX(input!$A:$DZ,MATCH('2018-19'!$A26,input!$A:$A,0),MATCH('2018-19'!B$2,input!$1:$1,0))</f>
        <v>E0202</v>
      </c>
      <c r="C26" s="27" t="str">
        <f>INDEX(input!$A:$DZ,MATCH('2018-19'!$A26,input!$A:$A,0),MATCH('2018-19'!C$2,input!$1:$1,0))</f>
        <v>E06000055</v>
      </c>
      <c r="E26" s="27" t="str">
        <f>INDEX(input!$A:$DZ,MATCH('2018-19'!$A26,input!$A:$A,0),MATCH('2018-19'!E$2,input!$1:$1,0))</f>
        <v>Bedford</v>
      </c>
      <c r="F26" s="107">
        <f>INDEX(input!$A:$DZ,MATCH('2018-19'!$A26,input!$A:$A,0),MATCH('2018-19'!F$2,input!$1:$1,0))</f>
        <v>136.01251599965326</v>
      </c>
      <c r="G26" s="106">
        <f>INDEX(input!$A:$DZ,MATCH('2018-19'!$A26,input!$A:$A,0),MATCH('2018-19'!G$2,input!$1:$1,0))</f>
        <v>41.116789971870652</v>
      </c>
      <c r="H26" s="106">
        <f>INDEX(input!$A:$DZ,MATCH('2018-19'!$A26,input!$A:$A,0),MATCH('2018-19'!H$2,input!$1:$1,0))</f>
        <v>0.70848151961303341</v>
      </c>
      <c r="I26" s="105">
        <f>INDEX(input!$A:$DZ,MATCH('2018-19'!$A26,input!$A:$A,0),MATCH('2018-19'!I$2,input!$1:$1,0))</f>
        <v>80.427661672260939</v>
      </c>
      <c r="J26" s="111">
        <f>INDEX(input!$A:$DZ,MATCH('2018-19'!$A26,input!$A:$A,0),MATCH('2018-19'!J$2,input!$1:$1,0))</f>
        <v>5.6497068077390491</v>
      </c>
      <c r="K26" s="50">
        <f>INDEX(input!$A:$DZ,MATCH('2018-19'!$A26,input!$A:$A,0),MATCH('2018-19'!K$2,input!$1:$1,0))</f>
        <v>0</v>
      </c>
      <c r="L26" s="106">
        <f>INDEX(input!$A:$DZ,MATCH('2018-19'!$A26,input!$A:$A,0),MATCH('2018-19'!L$2,input!$1:$1,0))</f>
        <v>2.4381151576019744</v>
      </c>
      <c r="M26" s="106">
        <f>INDEX(input!$A:$DZ,MATCH('2018-19'!$A26,input!$A:$A,0),MATCH('2018-19'!M$2,input!$1:$1,0))</f>
        <v>0.38800754999999998</v>
      </c>
      <c r="N26" s="106">
        <f>INDEX(input!$A:$DZ,MATCH('2018-19'!$A26,input!$A:$A,0),MATCH('2018-19'!N$2,input!$1:$1,0))</f>
        <v>0.62081200000000003</v>
      </c>
      <c r="O26" s="105">
        <f>INDEX(input!$A:$DZ,MATCH('2018-19'!$A26,input!$A:$A,0),MATCH('2018-19'!O$2,input!$1:$1,0))</f>
        <v>6.0059990941717505</v>
      </c>
      <c r="P26" s="103">
        <f>INDEX(input!$A:$DZ,MATCH('2018-19'!$A26,input!$A:$A,0),MATCH('2018-19'!P$2,input!$1:$1,0))</f>
        <v>0</v>
      </c>
      <c r="Q26" s="107">
        <f>INDEX(input!$A:$DZ,MATCH('2018-19'!$A26,input!$A:$A,0),MATCH('2018-19'!Q$2,input!$1:$1,0))</f>
        <v>137.35557377325742</v>
      </c>
      <c r="R26" s="101">
        <f>INDEX(input!$A:$DZ,MATCH('2018-19'!$A26,input!$A:$A,0),MATCH('2018-19'!R$2,input!$1:$1,0))</f>
        <v>0.98745160600335335</v>
      </c>
      <c r="V26" s="52"/>
    </row>
    <row r="27" spans="1:22" x14ac:dyDescent="0.25">
      <c r="A27" s="27" t="s">
        <v>56</v>
      </c>
      <c r="B27" s="27" t="str">
        <f>INDEX(input!$A:$DZ,MATCH('2018-19'!$A27,input!$A:$A,0),MATCH('2018-19'!B$2,input!$1:$1,0))</f>
        <v>E6102</v>
      </c>
      <c r="C27" s="27" t="str">
        <f>INDEX(input!$A:$DZ,MATCH('2018-19'!$A27,input!$A:$A,0),MATCH('2018-19'!C$2,input!$1:$1,0))</f>
        <v>E31000002</v>
      </c>
      <c r="E27" s="27" t="str">
        <f>INDEX(input!$A:$DZ,MATCH('2018-19'!$A27,input!$A:$A,0),MATCH('2018-19'!E$2,input!$1:$1,0))</f>
        <v>Bedfordshire Fire</v>
      </c>
      <c r="F27" s="107">
        <f>INDEX(input!$A:$DZ,MATCH('2018-19'!$A27,input!$A:$A,0),MATCH('2018-19'!F$2,input!$1:$1,0))</f>
        <v>28.219750132156911</v>
      </c>
      <c r="G27" s="106">
        <f>INDEX(input!$A:$DZ,MATCH('2018-19'!$A27,input!$A:$A,0),MATCH('2018-19'!G$2,input!$1:$1,0))</f>
        <v>8.5714277793103726</v>
      </c>
      <c r="H27" s="106">
        <f>INDEX(input!$A:$DZ,MATCH('2018-19'!$A27,input!$A:$A,0),MATCH('2018-19'!H$2,input!$1:$1,0))</f>
        <v>0.13098520575832207</v>
      </c>
      <c r="I27" s="105">
        <f>INDEX(input!$A:$DZ,MATCH('2018-19'!$A27,input!$A:$A,0),MATCH('2018-19'!I$2,input!$1:$1,0))</f>
        <v>19.971915028999994</v>
      </c>
      <c r="J27" s="111">
        <f>INDEX(input!$A:$DZ,MATCH('2018-19'!$A27,input!$A:$A,0),MATCH('2018-19'!J$2,input!$1:$1,0))</f>
        <v>0</v>
      </c>
      <c r="K27" s="50">
        <f>INDEX(input!$A:$DZ,MATCH('2018-19'!$A27,input!$A:$A,0),MATCH('2018-19'!K$2,input!$1:$1,0))</f>
        <v>0</v>
      </c>
      <c r="L27" s="106">
        <f>INDEX(input!$A:$DZ,MATCH('2018-19'!$A27,input!$A:$A,0),MATCH('2018-19'!L$2,input!$1:$1,0))</f>
        <v>0</v>
      </c>
      <c r="M27" s="106">
        <f>INDEX(input!$A:$DZ,MATCH('2018-19'!$A27,input!$A:$A,0),MATCH('2018-19'!M$2,input!$1:$1,0))</f>
        <v>0</v>
      </c>
      <c r="N27" s="106">
        <f>INDEX(input!$A:$DZ,MATCH('2018-19'!$A27,input!$A:$A,0),MATCH('2018-19'!N$2,input!$1:$1,0))</f>
        <v>0</v>
      </c>
      <c r="O27" s="105">
        <f>INDEX(input!$A:$DZ,MATCH('2018-19'!$A27,input!$A:$A,0),MATCH('2018-19'!O$2,input!$1:$1,0))</f>
        <v>0</v>
      </c>
      <c r="P27" s="103">
        <f>INDEX(input!$A:$DZ,MATCH('2018-19'!$A27,input!$A:$A,0),MATCH('2018-19'!P$2,input!$1:$1,0))</f>
        <v>0</v>
      </c>
      <c r="Q27" s="107">
        <f>INDEX(input!$A:$DZ,MATCH('2018-19'!$A27,input!$A:$A,0),MATCH('2018-19'!Q$2,input!$1:$1,0))</f>
        <v>28.674328014068688</v>
      </c>
      <c r="R27" s="101">
        <f>INDEX(input!$A:$DZ,MATCH('2018-19'!$A27,input!$A:$A,0),MATCH('2018-19'!R$2,input!$1:$1,0))</f>
        <v>1.6108501307875667</v>
      </c>
      <c r="V27" s="52"/>
    </row>
    <row r="28" spans="1:22" x14ac:dyDescent="0.25">
      <c r="A28" s="27" t="s">
        <v>58</v>
      </c>
      <c r="B28" s="27" t="str">
        <f>INDEX(input!$A:$DZ,MATCH('2018-19'!$A28,input!$A:$A,0),MATCH('2018-19'!B$2,input!$1:$1,0))</f>
        <v>E6103</v>
      </c>
      <c r="C28" s="27" t="str">
        <f>INDEX(input!$A:$DZ,MATCH('2018-19'!$A28,input!$A:$A,0),MATCH('2018-19'!C$2,input!$1:$1,0))</f>
        <v>E31000003</v>
      </c>
      <c r="E28" s="27" t="str">
        <f>INDEX(input!$A:$DZ,MATCH('2018-19'!$A28,input!$A:$A,0),MATCH('2018-19'!E$2,input!$1:$1,0))</f>
        <v>Berkshire Fire</v>
      </c>
      <c r="F28" s="107">
        <f>INDEX(input!$A:$DZ,MATCH('2018-19'!$A28,input!$A:$A,0),MATCH('2018-19'!F$2,input!$1:$1,0))</f>
        <v>32.374297099105938</v>
      </c>
      <c r="G28" s="106">
        <f>INDEX(input!$A:$DZ,MATCH('2018-19'!$A28,input!$A:$A,0),MATCH('2018-19'!G$2,input!$1:$1,0))</f>
        <v>10.526801986545722</v>
      </c>
      <c r="H28" s="106">
        <f>INDEX(input!$A:$DZ,MATCH('2018-19'!$A28,input!$A:$A,0),MATCH('2018-19'!H$2,input!$1:$1,0))</f>
        <v>0.15711228668625987</v>
      </c>
      <c r="I28" s="105">
        <f>INDEX(input!$A:$DZ,MATCH('2018-19'!$A28,input!$A:$A,0),MATCH('2018-19'!I$2,input!$1:$1,0))</f>
        <v>22.078640075999999</v>
      </c>
      <c r="J28" s="111">
        <f>INDEX(input!$A:$DZ,MATCH('2018-19'!$A28,input!$A:$A,0),MATCH('2018-19'!J$2,input!$1:$1,0))</f>
        <v>0</v>
      </c>
      <c r="K28" s="50">
        <f>INDEX(input!$A:$DZ,MATCH('2018-19'!$A28,input!$A:$A,0),MATCH('2018-19'!K$2,input!$1:$1,0))</f>
        <v>0</v>
      </c>
      <c r="L28" s="106">
        <f>INDEX(input!$A:$DZ,MATCH('2018-19'!$A28,input!$A:$A,0),MATCH('2018-19'!L$2,input!$1:$1,0))</f>
        <v>0</v>
      </c>
      <c r="M28" s="106">
        <f>INDEX(input!$A:$DZ,MATCH('2018-19'!$A28,input!$A:$A,0),MATCH('2018-19'!M$2,input!$1:$1,0))</f>
        <v>0</v>
      </c>
      <c r="N28" s="106">
        <f>INDEX(input!$A:$DZ,MATCH('2018-19'!$A28,input!$A:$A,0),MATCH('2018-19'!N$2,input!$1:$1,0))</f>
        <v>0</v>
      </c>
      <c r="O28" s="105">
        <f>INDEX(input!$A:$DZ,MATCH('2018-19'!$A28,input!$A:$A,0),MATCH('2018-19'!O$2,input!$1:$1,0))</f>
        <v>0</v>
      </c>
      <c r="P28" s="103">
        <f>INDEX(input!$A:$DZ,MATCH('2018-19'!$A28,input!$A:$A,0),MATCH('2018-19'!P$2,input!$1:$1,0))</f>
        <v>0</v>
      </c>
      <c r="Q28" s="107">
        <f>INDEX(input!$A:$DZ,MATCH('2018-19'!$A28,input!$A:$A,0),MATCH('2018-19'!Q$2,input!$1:$1,0))</f>
        <v>32.762554349231984</v>
      </c>
      <c r="R28" s="101">
        <f>INDEX(input!$A:$DZ,MATCH('2018-19'!$A28,input!$A:$A,0),MATCH('2018-19'!R$2,input!$1:$1,0))</f>
        <v>1.1992762311950456</v>
      </c>
      <c r="V28" s="52"/>
    </row>
    <row r="29" spans="1:22" x14ac:dyDescent="0.25">
      <c r="A29" s="27" t="s">
        <v>60</v>
      </c>
      <c r="B29" s="27" t="str">
        <f>INDEX(input!$A:$DZ,MATCH('2018-19'!$A29,input!$A:$A,0),MATCH('2018-19'!B$2,input!$1:$1,0))</f>
        <v>E5032</v>
      </c>
      <c r="C29" s="27" t="str">
        <f>INDEX(input!$A:$DZ,MATCH('2018-19'!$A29,input!$A:$A,0),MATCH('2018-19'!C$2,input!$1:$1,0))</f>
        <v>E09000004</v>
      </c>
      <c r="E29" s="27" t="str">
        <f>INDEX(input!$A:$DZ,MATCH('2018-19'!$A29,input!$A:$A,0),MATCH('2018-19'!E$2,input!$1:$1,0))</f>
        <v>Bexley</v>
      </c>
      <c r="F29" s="107">
        <f>INDEX(input!$A:$DZ,MATCH('2018-19'!$A29,input!$A:$A,0),MATCH('2018-19'!F$2,input!$1:$1,0))</f>
        <v>157.01498202251969</v>
      </c>
      <c r="G29" s="106">
        <f>INDEX(input!$A:$DZ,MATCH('2018-19'!$A29,input!$A:$A,0),MATCH('2018-19'!G$2,input!$1:$1,0))</f>
        <v>43.782905709468942</v>
      </c>
      <c r="H29" s="106">
        <f>INDEX(input!$A:$DZ,MATCH('2018-19'!$A29,input!$A:$A,0),MATCH('2018-19'!H$2,input!$1:$1,0))</f>
        <v>0.80795622493531283</v>
      </c>
      <c r="I29" s="105">
        <f>INDEX(input!$A:$DZ,MATCH('2018-19'!$A29,input!$A:$A,0),MATCH('2018-19'!I$2,input!$1:$1,0))</f>
        <v>99.217633877766644</v>
      </c>
      <c r="J29" s="111">
        <f>INDEX(input!$A:$DZ,MATCH('2018-19'!$A29,input!$A:$A,0),MATCH('2018-19'!J$2,input!$1:$1,0))</f>
        <v>5.9524289732333573</v>
      </c>
      <c r="K29" s="50">
        <f>INDEX(input!$A:$DZ,MATCH('2018-19'!$A29,input!$A:$A,0),MATCH('2018-19'!K$2,input!$1:$1,0))</f>
        <v>0</v>
      </c>
      <c r="L29" s="106">
        <f>INDEX(input!$A:$DZ,MATCH('2018-19'!$A29,input!$A:$A,0),MATCH('2018-19'!L$2,input!$1:$1,0))</f>
        <v>4.6928127341637298</v>
      </c>
      <c r="M29" s="106">
        <f>INDEX(input!$A:$DZ,MATCH('2018-19'!$A29,input!$A:$A,0),MATCH('2018-19'!M$2,input!$1:$1,0))</f>
        <v>0.58023419999999992</v>
      </c>
      <c r="N29" s="106">
        <f>INDEX(input!$A:$DZ,MATCH('2018-19'!$A29,input!$A:$A,0),MATCH('2018-19'!N$2,input!$1:$1,0))</f>
        <v>0.92837499999999995</v>
      </c>
      <c r="O29" s="105">
        <f>INDEX(input!$A:$DZ,MATCH('2018-19'!$A29,input!$A:$A,0),MATCH('2018-19'!O$2,input!$1:$1,0))</f>
        <v>2.5879437781295951</v>
      </c>
      <c r="P29" s="103">
        <f>INDEX(input!$A:$DZ,MATCH('2018-19'!$A29,input!$A:$A,0),MATCH('2018-19'!P$2,input!$1:$1,0))</f>
        <v>0</v>
      </c>
      <c r="Q29" s="107">
        <f>INDEX(input!$A:$DZ,MATCH('2018-19'!$A29,input!$A:$A,0),MATCH('2018-19'!Q$2,input!$1:$1,0))</f>
        <v>158.5502904976976</v>
      </c>
      <c r="R29" s="101">
        <f>INDEX(input!$A:$DZ,MATCH('2018-19'!$A29,input!$A:$A,0),MATCH('2018-19'!R$2,input!$1:$1,0))</f>
        <v>0.97781017798526104</v>
      </c>
      <c r="V29" s="52"/>
    </row>
    <row r="30" spans="1:22" x14ac:dyDescent="0.25">
      <c r="A30" s="27" t="s">
        <v>62</v>
      </c>
      <c r="B30" s="27" t="str">
        <f>INDEX(input!$A:$DZ,MATCH('2018-19'!$A30,input!$A:$A,0),MATCH('2018-19'!B$2,input!$1:$1,0))</f>
        <v>E4601</v>
      </c>
      <c r="C30" s="27" t="str">
        <f>INDEX(input!$A:$DZ,MATCH('2018-19'!$A30,input!$A:$A,0),MATCH('2018-19'!C$2,input!$1:$1,0))</f>
        <v>E08000025</v>
      </c>
      <c r="E30" s="27" t="str">
        <f>INDEX(input!$A:$DZ,MATCH('2018-19'!$A30,input!$A:$A,0),MATCH('2018-19'!E$2,input!$1:$1,0))</f>
        <v>Birmingham</v>
      </c>
      <c r="F30" s="107">
        <f>INDEX(input!$A:$DZ,MATCH('2018-19'!$A30,input!$A:$A,0),MATCH('2018-19'!F$2,input!$1:$1,0))</f>
        <v>880.24907416149745</v>
      </c>
      <c r="G30" s="106">
        <f>INDEX(input!$A:$DZ,MATCH('2018-19'!$A30,input!$A:$A,0),MATCH('2018-19'!G$2,input!$1:$1,0))</f>
        <v>488.56479292965281</v>
      </c>
      <c r="H30" s="106">
        <f>INDEX(input!$A:$DZ,MATCH('2018-19'!$A30,input!$A:$A,0),MATCH('2018-19'!H$2,input!$1:$1,0))</f>
        <v>7.8964660250548278</v>
      </c>
      <c r="I30" s="105">
        <f>INDEX(input!$A:$DZ,MATCH('2018-19'!$A30,input!$A:$A,0),MATCH('2018-19'!I$2,input!$1:$1,0))</f>
        <v>308.81154089939207</v>
      </c>
      <c r="J30" s="111">
        <f>INDEX(input!$A:$DZ,MATCH('2018-19'!$A30,input!$A:$A,0),MATCH('2018-19'!J$2,input!$1:$1,0))</f>
        <v>18.465173460607886</v>
      </c>
      <c r="K30" s="50">
        <f>INDEX(input!$A:$DZ,MATCH('2018-19'!$A30,input!$A:$A,0),MATCH('2018-19'!K$2,input!$1:$1,0))</f>
        <v>0</v>
      </c>
      <c r="L30" s="106">
        <f>INDEX(input!$A:$DZ,MATCH('2018-19'!$A30,input!$A:$A,0),MATCH('2018-19'!L$2,input!$1:$1,0))</f>
        <v>47.327713699690193</v>
      </c>
      <c r="M30" s="106">
        <f>INDEX(input!$A:$DZ,MATCH('2018-19'!$A30,input!$A:$A,0),MATCH('2018-19'!M$2,input!$1:$1,0))</f>
        <v>3.5001845999999994</v>
      </c>
      <c r="N30" s="106">
        <f>INDEX(input!$A:$DZ,MATCH('2018-19'!$A30,input!$A:$A,0),MATCH('2018-19'!N$2,input!$1:$1,0))</f>
        <v>5.600295</v>
      </c>
      <c r="O30" s="105">
        <f>INDEX(input!$A:$DZ,MATCH('2018-19'!$A30,input!$A:$A,0),MATCH('2018-19'!O$2,input!$1:$1,0))</f>
        <v>8.7634187776458639</v>
      </c>
      <c r="P30" s="103">
        <f>INDEX(input!$A:$DZ,MATCH('2018-19'!$A30,input!$A:$A,0),MATCH('2018-19'!P$2,input!$1:$1,0))</f>
        <v>0</v>
      </c>
      <c r="Q30" s="107">
        <f>INDEX(input!$A:$DZ,MATCH('2018-19'!$A30,input!$A:$A,0),MATCH('2018-19'!Q$2,input!$1:$1,0))</f>
        <v>888.92958539204358</v>
      </c>
      <c r="R30" s="101">
        <f>INDEX(input!$A:$DZ,MATCH('2018-19'!$A30,input!$A:$A,0),MATCH('2018-19'!R$2,input!$1:$1,0))</f>
        <v>0.98614261410214787</v>
      </c>
      <c r="V30" s="52"/>
    </row>
    <row r="31" spans="1:22" x14ac:dyDescent="0.25">
      <c r="A31" s="27" t="s">
        <v>63</v>
      </c>
      <c r="B31" s="27" t="str">
        <f>INDEX(input!$A:$DZ,MATCH('2018-19'!$A31,input!$A:$A,0),MATCH('2018-19'!B$2,input!$1:$1,0))</f>
        <v>E2431</v>
      </c>
      <c r="C31" s="27" t="str">
        <f>INDEX(input!$A:$DZ,MATCH('2018-19'!$A31,input!$A:$A,0),MATCH('2018-19'!C$2,input!$1:$1,0))</f>
        <v>E07000129</v>
      </c>
      <c r="E31" s="27" t="str">
        <f>INDEX(input!$A:$DZ,MATCH('2018-19'!$A31,input!$A:$A,0),MATCH('2018-19'!E$2,input!$1:$1,0))</f>
        <v>Blaby</v>
      </c>
      <c r="F31" s="107">
        <f>INDEX(input!$A:$DZ,MATCH('2018-19'!$A31,input!$A:$A,0),MATCH('2018-19'!F$2,input!$1:$1,0))</f>
        <v>9.901887683668491</v>
      </c>
      <c r="G31" s="106">
        <f>INDEX(input!$A:$DZ,MATCH('2018-19'!$A31,input!$A:$A,0),MATCH('2018-19'!G$2,input!$1:$1,0))</f>
        <v>2.3124340398667047</v>
      </c>
      <c r="H31" s="106">
        <f>INDEX(input!$A:$DZ,MATCH('2018-19'!$A31,input!$A:$A,0),MATCH('2018-19'!H$2,input!$1:$1,0))</f>
        <v>4.9163579688107306E-2</v>
      </c>
      <c r="I31" s="105">
        <f>INDEX(input!$A:$DZ,MATCH('2018-19'!$A31,input!$A:$A,0),MATCH('2018-19'!I$2,input!$1:$1,0))</f>
        <v>5.0596679368801434</v>
      </c>
      <c r="J31" s="111">
        <f>INDEX(input!$A:$DZ,MATCH('2018-19'!$A31,input!$A:$A,0),MATCH('2018-19'!J$2,input!$1:$1,0))</f>
        <v>0</v>
      </c>
      <c r="K31" s="50">
        <f>INDEX(input!$A:$DZ,MATCH('2018-19'!$A31,input!$A:$A,0),MATCH('2018-19'!K$2,input!$1:$1,0))</f>
        <v>0.15604197511985565</v>
      </c>
      <c r="L31" s="106">
        <f>INDEX(input!$A:$DZ,MATCH('2018-19'!$A31,input!$A:$A,0),MATCH('2018-19'!L$2,input!$1:$1,0))</f>
        <v>0</v>
      </c>
      <c r="M31" s="106">
        <f>INDEX(input!$A:$DZ,MATCH('2018-19'!$A31,input!$A:$A,0),MATCH('2018-19'!M$2,input!$1:$1,0))</f>
        <v>0</v>
      </c>
      <c r="N31" s="106">
        <f>INDEX(input!$A:$DZ,MATCH('2018-19'!$A31,input!$A:$A,0),MATCH('2018-19'!N$2,input!$1:$1,0))</f>
        <v>0</v>
      </c>
      <c r="O31" s="105">
        <f>INDEX(input!$A:$DZ,MATCH('2018-19'!$A31,input!$A:$A,0),MATCH('2018-19'!O$2,input!$1:$1,0))</f>
        <v>2.409778711450882</v>
      </c>
      <c r="P31" s="103">
        <f>INDEX(input!$A:$DZ,MATCH('2018-19'!$A31,input!$A:$A,0),MATCH('2018-19'!P$2,input!$1:$1,0))</f>
        <v>0</v>
      </c>
      <c r="Q31" s="107">
        <f>INDEX(input!$A:$DZ,MATCH('2018-19'!$A31,input!$A:$A,0),MATCH('2018-19'!Q$2,input!$1:$1,0))</f>
        <v>9.9870862430056917</v>
      </c>
      <c r="R31" s="101">
        <f>INDEX(input!$A:$DZ,MATCH('2018-19'!$A31,input!$A:$A,0),MATCH('2018-19'!R$2,input!$1:$1,0))</f>
        <v>0.86042744635168589</v>
      </c>
      <c r="V31" s="52"/>
    </row>
    <row r="32" spans="1:22" x14ac:dyDescent="0.25">
      <c r="A32" s="27" t="s">
        <v>65</v>
      </c>
      <c r="B32" s="27" t="str">
        <f>INDEX(input!$A:$DZ,MATCH('2018-19'!$A32,input!$A:$A,0),MATCH('2018-19'!B$2,input!$1:$1,0))</f>
        <v>E2301</v>
      </c>
      <c r="C32" s="27" t="str">
        <f>INDEX(input!$A:$DZ,MATCH('2018-19'!$A32,input!$A:$A,0),MATCH('2018-19'!C$2,input!$1:$1,0))</f>
        <v>E06000008</v>
      </c>
      <c r="E32" s="27" t="str">
        <f>INDEX(input!$A:$DZ,MATCH('2018-19'!$A32,input!$A:$A,0),MATCH('2018-19'!E$2,input!$1:$1,0))</f>
        <v>Blackburn with Darwen</v>
      </c>
      <c r="F32" s="107">
        <f>INDEX(input!$A:$DZ,MATCH('2018-19'!$A32,input!$A:$A,0),MATCH('2018-19'!F$2,input!$1:$1,0))</f>
        <v>117.95221258161894</v>
      </c>
      <c r="G32" s="106">
        <f>INDEX(input!$A:$DZ,MATCH('2018-19'!$A32,input!$A:$A,0),MATCH('2018-19'!G$2,input!$1:$1,0))</f>
        <v>60.706294131127791</v>
      </c>
      <c r="H32" s="106">
        <f>INDEX(input!$A:$DZ,MATCH('2018-19'!$A32,input!$A:$A,0),MATCH('2018-19'!H$2,input!$1:$1,0))</f>
        <v>0.98242080155023459</v>
      </c>
      <c r="I32" s="105">
        <f>INDEX(input!$A:$DZ,MATCH('2018-19'!$A32,input!$A:$A,0),MATCH('2018-19'!I$2,input!$1:$1,0))</f>
        <v>46.608394132845142</v>
      </c>
      <c r="J32" s="111">
        <f>INDEX(input!$A:$DZ,MATCH('2018-19'!$A32,input!$A:$A,0),MATCH('2018-19'!J$2,input!$1:$1,0))</f>
        <v>3.7368312671548503</v>
      </c>
      <c r="K32" s="50">
        <f>INDEX(input!$A:$DZ,MATCH('2018-19'!$A32,input!$A:$A,0),MATCH('2018-19'!K$2,input!$1:$1,0))</f>
        <v>0</v>
      </c>
      <c r="L32" s="106">
        <f>INDEX(input!$A:$DZ,MATCH('2018-19'!$A32,input!$A:$A,0),MATCH('2018-19'!L$2,input!$1:$1,0))</f>
        <v>5.900560957660824</v>
      </c>
      <c r="M32" s="106">
        <f>INDEX(input!$A:$DZ,MATCH('2018-19'!$A32,input!$A:$A,0),MATCH('2018-19'!M$2,input!$1:$1,0))</f>
        <v>0.47776035</v>
      </c>
      <c r="N32" s="106">
        <f>INDEX(input!$A:$DZ,MATCH('2018-19'!$A32,input!$A:$A,0),MATCH('2018-19'!N$2,input!$1:$1,0))</f>
        <v>0.76441599999999998</v>
      </c>
      <c r="O32" s="105">
        <f>INDEX(input!$A:$DZ,MATCH('2018-19'!$A32,input!$A:$A,0),MATCH('2018-19'!O$2,input!$1:$1,0))</f>
        <v>1.2277633628297078</v>
      </c>
      <c r="P32" s="103">
        <f>INDEX(input!$A:$DZ,MATCH('2018-19'!$A32,input!$A:$A,0),MATCH('2018-19'!P$2,input!$1:$1,0))</f>
        <v>0</v>
      </c>
      <c r="Q32" s="107">
        <f>INDEX(input!$A:$DZ,MATCH('2018-19'!$A32,input!$A:$A,0),MATCH('2018-19'!Q$2,input!$1:$1,0))</f>
        <v>120.40444100316856</v>
      </c>
      <c r="R32" s="101">
        <f>INDEX(input!$A:$DZ,MATCH('2018-19'!$A32,input!$A:$A,0),MATCH('2018-19'!R$2,input!$1:$1,0))</f>
        <v>2.0790016294546021</v>
      </c>
      <c r="V32" s="52"/>
    </row>
    <row r="33" spans="1:22" x14ac:dyDescent="0.25">
      <c r="A33" s="27" t="s">
        <v>67</v>
      </c>
      <c r="B33" s="27" t="str">
        <f>INDEX(input!$A:$DZ,MATCH('2018-19'!$A33,input!$A:$A,0),MATCH('2018-19'!B$2,input!$1:$1,0))</f>
        <v>E2302</v>
      </c>
      <c r="C33" s="27" t="str">
        <f>INDEX(input!$A:$DZ,MATCH('2018-19'!$A33,input!$A:$A,0),MATCH('2018-19'!C$2,input!$1:$1,0))</f>
        <v>E06000009</v>
      </c>
      <c r="E33" s="27" t="str">
        <f>INDEX(input!$A:$DZ,MATCH('2018-19'!$A33,input!$A:$A,0),MATCH('2018-19'!E$2,input!$1:$1,0))</f>
        <v>Blackpool</v>
      </c>
      <c r="F33" s="107">
        <f>INDEX(input!$A:$DZ,MATCH('2018-19'!$A33,input!$A:$A,0),MATCH('2018-19'!F$2,input!$1:$1,0))</f>
        <v>128.41977939192236</v>
      </c>
      <c r="G33" s="106">
        <f>INDEX(input!$A:$DZ,MATCH('2018-19'!$A33,input!$A:$A,0),MATCH('2018-19'!G$2,input!$1:$1,0))</f>
        <v>66.158082342964164</v>
      </c>
      <c r="H33" s="106">
        <f>INDEX(input!$A:$DZ,MATCH('2018-19'!$A33,input!$A:$A,0),MATCH('2018-19'!H$2,input!$1:$1,0))</f>
        <v>1.0648765774176723</v>
      </c>
      <c r="I33" s="105">
        <f>INDEX(input!$A:$DZ,MATCH('2018-19'!$A33,input!$A:$A,0),MATCH('2018-19'!I$2,input!$1:$1,0))</f>
        <v>50.669559432078032</v>
      </c>
      <c r="J33" s="111">
        <f>INDEX(input!$A:$DZ,MATCH('2018-19'!$A33,input!$A:$A,0),MATCH('2018-19'!J$2,input!$1:$1,0))</f>
        <v>4.0624202279219332</v>
      </c>
      <c r="K33" s="50">
        <f>INDEX(input!$A:$DZ,MATCH('2018-19'!$A33,input!$A:$A,0),MATCH('2018-19'!K$2,input!$1:$1,0))</f>
        <v>0</v>
      </c>
      <c r="L33" s="106">
        <f>INDEX(input!$A:$DZ,MATCH('2018-19'!$A33,input!$A:$A,0),MATCH('2018-19'!L$2,input!$1:$1,0))</f>
        <v>7.5638479223873585</v>
      </c>
      <c r="M33" s="106">
        <f>INDEX(input!$A:$DZ,MATCH('2018-19'!$A33,input!$A:$A,0),MATCH('2018-19'!M$2,input!$1:$1,0))</f>
        <v>0.56480294999999991</v>
      </c>
      <c r="N33" s="106">
        <f>INDEX(input!$A:$DZ,MATCH('2018-19'!$A33,input!$A:$A,0),MATCH('2018-19'!N$2,input!$1:$1,0))</f>
        <v>0.90368499999999996</v>
      </c>
      <c r="O33" s="105">
        <f>INDEX(input!$A:$DZ,MATCH('2018-19'!$A33,input!$A:$A,0),MATCH('2018-19'!O$2,input!$1:$1,0))</f>
        <v>0.46455086511999999</v>
      </c>
      <c r="P33" s="103">
        <f>INDEX(input!$A:$DZ,MATCH('2018-19'!$A33,input!$A:$A,0),MATCH('2018-19'!P$2,input!$1:$1,0))</f>
        <v>0</v>
      </c>
      <c r="Q33" s="107">
        <f>INDEX(input!$A:$DZ,MATCH('2018-19'!$A33,input!$A:$A,0),MATCH('2018-19'!Q$2,input!$1:$1,0))</f>
        <v>131.45182531788916</v>
      </c>
      <c r="R33" s="101">
        <f>INDEX(input!$A:$DZ,MATCH('2018-19'!$A33,input!$A:$A,0),MATCH('2018-19'!R$2,input!$1:$1,0))</f>
        <v>2.3610427773071763</v>
      </c>
      <c r="V33" s="52"/>
    </row>
    <row r="34" spans="1:22" x14ac:dyDescent="0.25">
      <c r="A34" s="27" t="s">
        <v>69</v>
      </c>
      <c r="B34" s="27" t="str">
        <f>INDEX(input!$A:$DZ,MATCH('2018-19'!$A34,input!$A:$A,0),MATCH('2018-19'!B$2,input!$1:$1,0))</f>
        <v>E1032</v>
      </c>
      <c r="C34" s="27" t="str">
        <f>INDEX(input!$A:$DZ,MATCH('2018-19'!$A34,input!$A:$A,0),MATCH('2018-19'!C$2,input!$1:$1,0))</f>
        <v>E07000033</v>
      </c>
      <c r="E34" s="27" t="str">
        <f>INDEX(input!$A:$DZ,MATCH('2018-19'!$A34,input!$A:$A,0),MATCH('2018-19'!E$2,input!$1:$1,0))</f>
        <v>Bolsover</v>
      </c>
      <c r="F34" s="107">
        <f>INDEX(input!$A:$DZ,MATCH('2018-19'!$A34,input!$A:$A,0),MATCH('2018-19'!F$2,input!$1:$1,0))</f>
        <v>9.3832128991385098</v>
      </c>
      <c r="G34" s="106">
        <f>INDEX(input!$A:$DZ,MATCH('2018-19'!$A34,input!$A:$A,0),MATCH('2018-19'!G$2,input!$1:$1,0))</f>
        <v>4.372881712201413</v>
      </c>
      <c r="H34" s="106">
        <f>INDEX(input!$A:$DZ,MATCH('2018-19'!$A34,input!$A:$A,0),MATCH('2018-19'!H$2,input!$1:$1,0))</f>
        <v>6.4510025475959187E-2</v>
      </c>
      <c r="I34" s="105">
        <f>INDEX(input!$A:$DZ,MATCH('2018-19'!$A34,input!$A:$A,0),MATCH('2018-19'!I$2,input!$1:$1,0))</f>
        <v>3.6370183608611728</v>
      </c>
      <c r="J34" s="111">
        <f>INDEX(input!$A:$DZ,MATCH('2018-19'!$A34,input!$A:$A,0),MATCH('2018-19'!J$2,input!$1:$1,0))</f>
        <v>0</v>
      </c>
      <c r="K34" s="50">
        <f>INDEX(input!$A:$DZ,MATCH('2018-19'!$A34,input!$A:$A,0),MATCH('2018-19'!K$2,input!$1:$1,0))</f>
        <v>3.8600634138826272E-2</v>
      </c>
      <c r="L34" s="106">
        <f>INDEX(input!$A:$DZ,MATCH('2018-19'!$A34,input!$A:$A,0),MATCH('2018-19'!L$2,input!$1:$1,0))</f>
        <v>0</v>
      </c>
      <c r="M34" s="106">
        <f>INDEX(input!$A:$DZ,MATCH('2018-19'!$A34,input!$A:$A,0),MATCH('2018-19'!M$2,input!$1:$1,0))</f>
        <v>0</v>
      </c>
      <c r="N34" s="106">
        <f>INDEX(input!$A:$DZ,MATCH('2018-19'!$A34,input!$A:$A,0),MATCH('2018-19'!N$2,input!$1:$1,0))</f>
        <v>0</v>
      </c>
      <c r="O34" s="105">
        <f>INDEX(input!$A:$DZ,MATCH('2018-19'!$A34,input!$A:$A,0),MATCH('2018-19'!O$2,input!$1:$1,0))</f>
        <v>0.99316612539974813</v>
      </c>
      <c r="P34" s="103">
        <f>INDEX(input!$A:$DZ,MATCH('2018-19'!$A34,input!$A:$A,0),MATCH('2018-19'!P$2,input!$1:$1,0))</f>
        <v>0</v>
      </c>
      <c r="Q34" s="107">
        <f>INDEX(input!$A:$DZ,MATCH('2018-19'!$A34,input!$A:$A,0),MATCH('2018-19'!Q$2,input!$1:$1,0))</f>
        <v>9.1061768580771201</v>
      </c>
      <c r="R34" s="101">
        <f>INDEX(input!$A:$DZ,MATCH('2018-19'!$A34,input!$A:$A,0),MATCH('2018-19'!R$2,input!$1:$1,0))</f>
        <v>-2.9524646199472371</v>
      </c>
      <c r="V34" s="52"/>
    </row>
    <row r="35" spans="1:22" x14ac:dyDescent="0.25">
      <c r="A35" s="27" t="s">
        <v>71</v>
      </c>
      <c r="B35" s="27" t="str">
        <f>INDEX(input!$A:$DZ,MATCH('2018-19'!$A35,input!$A:$A,0),MATCH('2018-19'!B$2,input!$1:$1,0))</f>
        <v>E4201</v>
      </c>
      <c r="C35" s="27" t="str">
        <f>INDEX(input!$A:$DZ,MATCH('2018-19'!$A35,input!$A:$A,0),MATCH('2018-19'!C$2,input!$1:$1,0))</f>
        <v>E08000001</v>
      </c>
      <c r="E35" s="27" t="str">
        <f>INDEX(input!$A:$DZ,MATCH('2018-19'!$A35,input!$A:$A,0),MATCH('2018-19'!E$2,input!$1:$1,0))</f>
        <v>Bolton</v>
      </c>
      <c r="F35" s="107">
        <f>INDEX(input!$A:$DZ,MATCH('2018-19'!$A35,input!$A:$A,0),MATCH('2018-19'!F$2,input!$1:$1,0))</f>
        <v>210.46555049370829</v>
      </c>
      <c r="G35" s="106">
        <f>INDEX(input!$A:$DZ,MATCH('2018-19'!$A35,input!$A:$A,0),MATCH('2018-19'!G$2,input!$1:$1,0))</f>
        <v>88.880447646523251</v>
      </c>
      <c r="H35" s="106">
        <f>INDEX(input!$A:$DZ,MATCH('2018-19'!$A35,input!$A:$A,0),MATCH('2018-19'!H$2,input!$1:$1,0))</f>
        <v>1.5024882552314243</v>
      </c>
      <c r="I35" s="105">
        <f>INDEX(input!$A:$DZ,MATCH('2018-19'!$A35,input!$A:$A,0),MATCH('2018-19'!I$2,input!$1:$1,0))</f>
        <v>101.64317154032722</v>
      </c>
      <c r="J35" s="111">
        <f>INDEX(input!$A:$DZ,MATCH('2018-19'!$A35,input!$A:$A,0),MATCH('2018-19'!J$2,input!$1:$1,0))</f>
        <v>7.1293109596727486</v>
      </c>
      <c r="K35" s="50">
        <f>INDEX(input!$A:$DZ,MATCH('2018-19'!$A35,input!$A:$A,0),MATCH('2018-19'!K$2,input!$1:$1,0))</f>
        <v>0</v>
      </c>
      <c r="L35" s="106">
        <f>INDEX(input!$A:$DZ,MATCH('2018-19'!$A35,input!$A:$A,0),MATCH('2018-19'!L$2,input!$1:$1,0))</f>
        <v>10.343006057438263</v>
      </c>
      <c r="M35" s="106">
        <f>INDEX(input!$A:$DZ,MATCH('2018-19'!$A35,input!$A:$A,0),MATCH('2018-19'!M$2,input!$1:$1,0))</f>
        <v>0.86881394999999995</v>
      </c>
      <c r="N35" s="106">
        <f>INDEX(input!$A:$DZ,MATCH('2018-19'!$A35,input!$A:$A,0),MATCH('2018-19'!N$2,input!$1:$1,0))</f>
        <v>1.3901019999999999</v>
      </c>
      <c r="O35" s="105">
        <f>INDEX(input!$A:$DZ,MATCH('2018-19'!$A35,input!$A:$A,0),MATCH('2018-19'!O$2,input!$1:$1,0))</f>
        <v>1.5062443300375992</v>
      </c>
      <c r="P35" s="103">
        <f>INDEX(input!$A:$DZ,MATCH('2018-19'!$A35,input!$A:$A,0),MATCH('2018-19'!P$2,input!$1:$1,0))</f>
        <v>0</v>
      </c>
      <c r="Q35" s="107">
        <f>INDEX(input!$A:$DZ,MATCH('2018-19'!$A35,input!$A:$A,0),MATCH('2018-19'!Q$2,input!$1:$1,0))</f>
        <v>213.26358473923048</v>
      </c>
      <c r="R35" s="101">
        <f>INDEX(input!$A:$DZ,MATCH('2018-19'!$A35,input!$A:$A,0),MATCH('2018-19'!R$2,input!$1:$1,0))</f>
        <v>1.3294499926275849</v>
      </c>
      <c r="V35" s="52"/>
    </row>
    <row r="36" spans="1:22" x14ac:dyDescent="0.25">
      <c r="A36" s="27" t="s">
        <v>72</v>
      </c>
      <c r="B36" s="27" t="str">
        <f>INDEX(input!$A:$DZ,MATCH('2018-19'!$A36,input!$A:$A,0),MATCH('2018-19'!B$2,input!$1:$1,0))</f>
        <v>E2531</v>
      </c>
      <c r="C36" s="27" t="str">
        <f>INDEX(input!$A:$DZ,MATCH('2018-19'!$A36,input!$A:$A,0),MATCH('2018-19'!C$2,input!$1:$1,0))</f>
        <v>E07000136</v>
      </c>
      <c r="E36" s="27" t="str">
        <f>INDEX(input!$A:$DZ,MATCH('2018-19'!$A36,input!$A:$A,0),MATCH('2018-19'!E$2,input!$1:$1,0))</f>
        <v>Boston</v>
      </c>
      <c r="F36" s="107">
        <f>INDEX(input!$A:$DZ,MATCH('2018-19'!$A36,input!$A:$A,0),MATCH('2018-19'!F$2,input!$1:$1,0))</f>
        <v>7.7261852225670138</v>
      </c>
      <c r="G36" s="106">
        <f>INDEX(input!$A:$DZ,MATCH('2018-19'!$A36,input!$A:$A,0),MATCH('2018-19'!G$2,input!$1:$1,0))</f>
        <v>3.2730492612437865</v>
      </c>
      <c r="H36" s="106">
        <f>INDEX(input!$A:$DZ,MATCH('2018-19'!$A36,input!$A:$A,0),MATCH('2018-19'!H$2,input!$1:$1,0))</f>
        <v>5.9584683707659139E-2</v>
      </c>
      <c r="I36" s="105">
        <f>INDEX(input!$A:$DZ,MATCH('2018-19'!$A36,input!$A:$A,0),MATCH('2018-19'!I$2,input!$1:$1,0))</f>
        <v>3.3761339923570231</v>
      </c>
      <c r="J36" s="111">
        <f>INDEX(input!$A:$DZ,MATCH('2018-19'!$A36,input!$A:$A,0),MATCH('2018-19'!J$2,input!$1:$1,0))</f>
        <v>0</v>
      </c>
      <c r="K36" s="50">
        <f>INDEX(input!$A:$DZ,MATCH('2018-19'!$A36,input!$A:$A,0),MATCH('2018-19'!K$2,input!$1:$1,0))</f>
        <v>5.9682967642975891E-2</v>
      </c>
      <c r="L36" s="106">
        <f>INDEX(input!$A:$DZ,MATCH('2018-19'!$A36,input!$A:$A,0),MATCH('2018-19'!L$2,input!$1:$1,0))</f>
        <v>0</v>
      </c>
      <c r="M36" s="106">
        <f>INDEX(input!$A:$DZ,MATCH('2018-19'!$A36,input!$A:$A,0),MATCH('2018-19'!M$2,input!$1:$1,0))</f>
        <v>0</v>
      </c>
      <c r="N36" s="106">
        <f>INDEX(input!$A:$DZ,MATCH('2018-19'!$A36,input!$A:$A,0),MATCH('2018-19'!N$2,input!$1:$1,0))</f>
        <v>0</v>
      </c>
      <c r="O36" s="105">
        <f>INDEX(input!$A:$DZ,MATCH('2018-19'!$A36,input!$A:$A,0),MATCH('2018-19'!O$2,input!$1:$1,0))</f>
        <v>0.61295929585814624</v>
      </c>
      <c r="P36" s="103">
        <f>INDEX(input!$A:$DZ,MATCH('2018-19'!$A36,input!$A:$A,0),MATCH('2018-19'!P$2,input!$1:$1,0))</f>
        <v>8.5246475720243894E-2</v>
      </c>
      <c r="Q36" s="107">
        <f>INDEX(input!$A:$DZ,MATCH('2018-19'!$A36,input!$A:$A,0),MATCH('2018-19'!Q$2,input!$1:$1,0))</f>
        <v>7.4666566765298352</v>
      </c>
      <c r="R36" s="101">
        <f>INDEX(input!$A:$DZ,MATCH('2018-19'!$A36,input!$A:$A,0),MATCH('2018-19'!R$2,input!$1:$1,0))</f>
        <v>-3.3590774562216708</v>
      </c>
      <c r="V36" s="52"/>
    </row>
    <row r="37" spans="1:22" x14ac:dyDescent="0.25">
      <c r="A37" s="27" t="s">
        <v>74</v>
      </c>
      <c r="B37" s="27" t="str">
        <f>INDEX(input!$A:$DZ,MATCH('2018-19'!$A37,input!$A:$A,0),MATCH('2018-19'!B$2,input!$1:$1,0))</f>
        <v>E1202</v>
      </c>
      <c r="C37" s="27" t="str">
        <f>INDEX(input!$A:$DZ,MATCH('2018-19'!$A37,input!$A:$A,0),MATCH('2018-19'!C$2,input!$1:$1,0))</f>
        <v>E06000028</v>
      </c>
      <c r="E37" s="27" t="str">
        <f>INDEX(input!$A:$DZ,MATCH('2018-19'!$A37,input!$A:$A,0),MATCH('2018-19'!E$2,input!$1:$1,0))</f>
        <v>Bournemouth</v>
      </c>
      <c r="F37" s="107">
        <f>INDEX(input!$A:$DZ,MATCH('2018-19'!$A37,input!$A:$A,0),MATCH('2018-19'!F$2,input!$1:$1,0))</f>
        <v>134.26360323645739</v>
      </c>
      <c r="G37" s="106">
        <f>INDEX(input!$A:$DZ,MATCH('2018-19'!$A37,input!$A:$A,0),MATCH('2018-19'!G$2,input!$1:$1,0))</f>
        <v>37.825525807306512</v>
      </c>
      <c r="H37" s="106">
        <f>INDEX(input!$A:$DZ,MATCH('2018-19'!$A37,input!$A:$A,0),MATCH('2018-19'!H$2,input!$1:$1,0))</f>
        <v>0.69674763337980183</v>
      </c>
      <c r="I37" s="105">
        <f>INDEX(input!$A:$DZ,MATCH('2018-19'!$A37,input!$A:$A,0),MATCH('2018-19'!I$2,input!$1:$1,0))</f>
        <v>83.63171053052892</v>
      </c>
      <c r="J37" s="111">
        <f>INDEX(input!$A:$DZ,MATCH('2018-19'!$A37,input!$A:$A,0),MATCH('2018-19'!J$2,input!$1:$1,0))</f>
        <v>6.7054137734710721</v>
      </c>
      <c r="K37" s="50">
        <f>INDEX(input!$A:$DZ,MATCH('2018-19'!$A37,input!$A:$A,0),MATCH('2018-19'!K$2,input!$1:$1,0))</f>
        <v>0</v>
      </c>
      <c r="L37" s="106">
        <f>INDEX(input!$A:$DZ,MATCH('2018-19'!$A37,input!$A:$A,0),MATCH('2018-19'!L$2,input!$1:$1,0))</f>
        <v>5.254985097267924</v>
      </c>
      <c r="M37" s="106">
        <f>INDEX(input!$A:$DZ,MATCH('2018-19'!$A37,input!$A:$A,0),MATCH('2018-19'!M$2,input!$1:$1,0))</f>
        <v>0.5524464</v>
      </c>
      <c r="N37" s="106">
        <f>INDEX(input!$A:$DZ,MATCH('2018-19'!$A37,input!$A:$A,0),MATCH('2018-19'!N$2,input!$1:$1,0))</f>
        <v>0.88391399999999998</v>
      </c>
      <c r="O37" s="105">
        <f>INDEX(input!$A:$DZ,MATCH('2018-19'!$A37,input!$A:$A,0),MATCH('2018-19'!O$2,input!$1:$1,0))</f>
        <v>2.0215059618792419</v>
      </c>
      <c r="P37" s="103">
        <f>INDEX(input!$A:$DZ,MATCH('2018-19'!$A37,input!$A:$A,0),MATCH('2018-19'!P$2,input!$1:$1,0))</f>
        <v>0</v>
      </c>
      <c r="Q37" s="107">
        <f>INDEX(input!$A:$DZ,MATCH('2018-19'!$A37,input!$A:$A,0),MATCH('2018-19'!Q$2,input!$1:$1,0))</f>
        <v>137.57224920383348</v>
      </c>
      <c r="R37" s="101">
        <f>INDEX(input!$A:$DZ,MATCH('2018-19'!$A37,input!$A:$A,0),MATCH('2018-19'!R$2,input!$1:$1,0))</f>
        <v>2.4642910570105148</v>
      </c>
      <c r="V37" s="52"/>
    </row>
    <row r="38" spans="1:22" x14ac:dyDescent="0.25">
      <c r="A38" s="27" t="s">
        <v>76</v>
      </c>
      <c r="B38" s="27" t="str">
        <f>INDEX(input!$A:$DZ,MATCH('2018-19'!$A38,input!$A:$A,0),MATCH('2018-19'!B$2,input!$1:$1,0))</f>
        <v>E0301</v>
      </c>
      <c r="C38" s="27" t="str">
        <f>INDEX(input!$A:$DZ,MATCH('2018-19'!$A38,input!$A:$A,0),MATCH('2018-19'!C$2,input!$1:$1,0))</f>
        <v>E06000036</v>
      </c>
      <c r="E38" s="27" t="str">
        <f>INDEX(input!$A:$DZ,MATCH('2018-19'!$A38,input!$A:$A,0),MATCH('2018-19'!E$2,input!$1:$1,0))</f>
        <v>Bracknell Forest</v>
      </c>
      <c r="F38" s="107">
        <f>INDEX(input!$A:$DZ,MATCH('2018-19'!$A38,input!$A:$A,0),MATCH('2018-19'!F$2,input!$1:$1,0))</f>
        <v>81.28491174647769</v>
      </c>
      <c r="G38" s="106">
        <f>INDEX(input!$A:$DZ,MATCH('2018-19'!$A38,input!$A:$A,0),MATCH('2018-19'!G$2,input!$1:$1,0))</f>
        <v>20.635515552838157</v>
      </c>
      <c r="H38" s="106">
        <f>INDEX(input!$A:$DZ,MATCH('2018-19'!$A38,input!$A:$A,0),MATCH('2018-19'!H$2,input!$1:$1,0))</f>
        <v>0.37104387429685232</v>
      </c>
      <c r="I38" s="105">
        <f>INDEX(input!$A:$DZ,MATCH('2018-19'!$A38,input!$A:$A,0),MATCH('2018-19'!I$2,input!$1:$1,0))</f>
        <v>53.08823815867855</v>
      </c>
      <c r="J38" s="111">
        <f>INDEX(input!$A:$DZ,MATCH('2018-19'!$A38,input!$A:$A,0),MATCH('2018-19'!J$2,input!$1:$1,0))</f>
        <v>4.2563119613214733</v>
      </c>
      <c r="K38" s="50">
        <f>INDEX(input!$A:$DZ,MATCH('2018-19'!$A38,input!$A:$A,0),MATCH('2018-19'!K$2,input!$1:$1,0))</f>
        <v>0</v>
      </c>
      <c r="L38" s="106">
        <f>INDEX(input!$A:$DZ,MATCH('2018-19'!$A38,input!$A:$A,0),MATCH('2018-19'!L$2,input!$1:$1,0))</f>
        <v>1.0787490840544116</v>
      </c>
      <c r="M38" s="106">
        <f>INDEX(input!$A:$DZ,MATCH('2018-19'!$A38,input!$A:$A,0),MATCH('2018-19'!M$2,input!$1:$1,0))</f>
        <v>0.22614735</v>
      </c>
      <c r="N38" s="106">
        <f>INDEX(input!$A:$DZ,MATCH('2018-19'!$A38,input!$A:$A,0),MATCH('2018-19'!N$2,input!$1:$1,0))</f>
        <v>0.36183599999999999</v>
      </c>
      <c r="O38" s="105">
        <f>INDEX(input!$A:$DZ,MATCH('2018-19'!$A38,input!$A:$A,0),MATCH('2018-19'!O$2,input!$1:$1,0))</f>
        <v>1.7717277091830874</v>
      </c>
      <c r="P38" s="103">
        <f>INDEX(input!$A:$DZ,MATCH('2018-19'!$A38,input!$A:$A,0),MATCH('2018-19'!P$2,input!$1:$1,0))</f>
        <v>0</v>
      </c>
      <c r="Q38" s="107">
        <f>INDEX(input!$A:$DZ,MATCH('2018-19'!$A38,input!$A:$A,0),MATCH('2018-19'!Q$2,input!$1:$1,0))</f>
        <v>81.789569690372517</v>
      </c>
      <c r="R38" s="101">
        <f>INDEX(input!$A:$DZ,MATCH('2018-19'!$A38,input!$A:$A,0),MATCH('2018-19'!R$2,input!$1:$1,0))</f>
        <v>0.62085070039665791</v>
      </c>
      <c r="V38" s="52"/>
    </row>
    <row r="39" spans="1:22" x14ac:dyDescent="0.25">
      <c r="A39" s="27" t="s">
        <v>78</v>
      </c>
      <c r="B39" s="27" t="str">
        <f>INDEX(input!$A:$DZ,MATCH('2018-19'!$A39,input!$A:$A,0),MATCH('2018-19'!B$2,input!$1:$1,0))</f>
        <v>E4701</v>
      </c>
      <c r="C39" s="27" t="str">
        <f>INDEX(input!$A:$DZ,MATCH('2018-19'!$A39,input!$A:$A,0),MATCH('2018-19'!C$2,input!$1:$1,0))</f>
        <v>E08000032</v>
      </c>
      <c r="E39" s="27" t="str">
        <f>INDEX(input!$A:$DZ,MATCH('2018-19'!$A39,input!$A:$A,0),MATCH('2018-19'!E$2,input!$1:$1,0))</f>
        <v>Bradford</v>
      </c>
      <c r="F39" s="107">
        <f>INDEX(input!$A:$DZ,MATCH('2018-19'!$A39,input!$A:$A,0),MATCH('2018-19'!F$2,input!$1:$1,0))</f>
        <v>389.14638353050373</v>
      </c>
      <c r="G39" s="106">
        <f>INDEX(input!$A:$DZ,MATCH('2018-19'!$A39,input!$A:$A,0),MATCH('2018-19'!G$2,input!$1:$1,0))</f>
        <v>182.49412975425898</v>
      </c>
      <c r="H39" s="106">
        <f>INDEX(input!$A:$DZ,MATCH('2018-19'!$A39,input!$A:$A,0),MATCH('2018-19'!H$2,input!$1:$1,0))</f>
        <v>3.069806805605523</v>
      </c>
      <c r="I39" s="105">
        <f>INDEX(input!$A:$DZ,MATCH('2018-19'!$A39,input!$A:$A,0),MATCH('2018-19'!I$2,input!$1:$1,0))</f>
        <v>173.22480225840098</v>
      </c>
      <c r="J39" s="111">
        <f>INDEX(input!$A:$DZ,MATCH('2018-19'!$A39,input!$A:$A,0),MATCH('2018-19'!J$2,input!$1:$1,0))</f>
        <v>13.888554821599007</v>
      </c>
      <c r="K39" s="50">
        <f>INDEX(input!$A:$DZ,MATCH('2018-19'!$A39,input!$A:$A,0),MATCH('2018-19'!K$2,input!$1:$1,0))</f>
        <v>0</v>
      </c>
      <c r="L39" s="106">
        <f>INDEX(input!$A:$DZ,MATCH('2018-19'!$A39,input!$A:$A,0),MATCH('2018-19'!L$2,input!$1:$1,0))</f>
        <v>16.435418275305338</v>
      </c>
      <c r="M39" s="106">
        <f>INDEX(input!$A:$DZ,MATCH('2018-19'!$A39,input!$A:$A,0),MATCH('2018-19'!M$2,input!$1:$1,0))</f>
        <v>1.4357559</v>
      </c>
      <c r="N39" s="106">
        <f>INDEX(input!$A:$DZ,MATCH('2018-19'!$A39,input!$A:$A,0),MATCH('2018-19'!N$2,input!$1:$1,0))</f>
        <v>2.2972090000000001</v>
      </c>
      <c r="O39" s="105">
        <f>INDEX(input!$A:$DZ,MATCH('2018-19'!$A39,input!$A:$A,0),MATCH('2018-19'!O$2,input!$1:$1,0))</f>
        <v>5.6633933081179411</v>
      </c>
      <c r="P39" s="103">
        <f>INDEX(input!$A:$DZ,MATCH('2018-19'!$A39,input!$A:$A,0),MATCH('2018-19'!P$2,input!$1:$1,0))</f>
        <v>0</v>
      </c>
      <c r="Q39" s="107">
        <f>INDEX(input!$A:$DZ,MATCH('2018-19'!$A39,input!$A:$A,0),MATCH('2018-19'!Q$2,input!$1:$1,0))</f>
        <v>398.50907012328776</v>
      </c>
      <c r="R39" s="101">
        <f>INDEX(input!$A:$DZ,MATCH('2018-19'!$A39,input!$A:$A,0),MATCH('2018-19'!R$2,input!$1:$1,0))</f>
        <v>2.4059549282821724</v>
      </c>
      <c r="V39" s="52"/>
    </row>
    <row r="40" spans="1:22" x14ac:dyDescent="0.25">
      <c r="A40" s="27" t="s">
        <v>80</v>
      </c>
      <c r="B40" s="27" t="str">
        <f>INDEX(input!$A:$DZ,MATCH('2018-19'!$A40,input!$A:$A,0),MATCH('2018-19'!B$2,input!$1:$1,0))</f>
        <v>E1532</v>
      </c>
      <c r="C40" s="27" t="str">
        <f>INDEX(input!$A:$DZ,MATCH('2018-19'!$A40,input!$A:$A,0),MATCH('2018-19'!C$2,input!$1:$1,0))</f>
        <v>E07000067</v>
      </c>
      <c r="E40" s="27" t="str">
        <f>INDEX(input!$A:$DZ,MATCH('2018-19'!$A40,input!$A:$A,0),MATCH('2018-19'!E$2,input!$1:$1,0))</f>
        <v>Braintree</v>
      </c>
      <c r="F40" s="107">
        <f>INDEX(input!$A:$DZ,MATCH('2018-19'!$A40,input!$A:$A,0),MATCH('2018-19'!F$2,input!$1:$1,0))</f>
        <v>15.025690933895536</v>
      </c>
      <c r="G40" s="106">
        <f>INDEX(input!$A:$DZ,MATCH('2018-19'!$A40,input!$A:$A,0),MATCH('2018-19'!G$2,input!$1:$1,0))</f>
        <v>3.6266406103668278</v>
      </c>
      <c r="H40" s="106">
        <f>INDEX(input!$A:$DZ,MATCH('2018-19'!$A40,input!$A:$A,0),MATCH('2018-19'!H$2,input!$1:$1,0))</f>
        <v>7.6866171960181959E-2</v>
      </c>
      <c r="I40" s="105">
        <f>INDEX(input!$A:$DZ,MATCH('2018-19'!$A40,input!$A:$A,0),MATCH('2018-19'!I$2,input!$1:$1,0))</f>
        <v>8.8861850468136776</v>
      </c>
      <c r="J40" s="111">
        <f>INDEX(input!$A:$DZ,MATCH('2018-19'!$A40,input!$A:$A,0),MATCH('2018-19'!J$2,input!$1:$1,0))</f>
        <v>0</v>
      </c>
      <c r="K40" s="50">
        <f>INDEX(input!$A:$DZ,MATCH('2018-19'!$A40,input!$A:$A,0),MATCH('2018-19'!K$2,input!$1:$1,0))</f>
        <v>0.18484475318631904</v>
      </c>
      <c r="L40" s="106">
        <f>INDEX(input!$A:$DZ,MATCH('2018-19'!$A40,input!$A:$A,0),MATCH('2018-19'!L$2,input!$1:$1,0))</f>
        <v>0</v>
      </c>
      <c r="M40" s="106">
        <f>INDEX(input!$A:$DZ,MATCH('2018-19'!$A40,input!$A:$A,0),MATCH('2018-19'!M$2,input!$1:$1,0))</f>
        <v>0</v>
      </c>
      <c r="N40" s="106">
        <f>INDEX(input!$A:$DZ,MATCH('2018-19'!$A40,input!$A:$A,0),MATCH('2018-19'!N$2,input!$1:$1,0))</f>
        <v>0</v>
      </c>
      <c r="O40" s="105">
        <f>INDEX(input!$A:$DZ,MATCH('2018-19'!$A40,input!$A:$A,0),MATCH('2018-19'!O$2,input!$1:$1,0))</f>
        <v>1.2726244014364447</v>
      </c>
      <c r="P40" s="103">
        <f>INDEX(input!$A:$DZ,MATCH('2018-19'!$A40,input!$A:$A,0),MATCH('2018-19'!P$2,input!$1:$1,0))</f>
        <v>2.2124605696414307E-2</v>
      </c>
      <c r="Q40" s="107">
        <f>INDEX(input!$A:$DZ,MATCH('2018-19'!$A40,input!$A:$A,0),MATCH('2018-19'!Q$2,input!$1:$1,0))</f>
        <v>14.069285589459865</v>
      </c>
      <c r="R40" s="101">
        <f>INDEX(input!$A:$DZ,MATCH('2018-19'!$A40,input!$A:$A,0),MATCH('2018-19'!R$2,input!$1:$1,0))</f>
        <v>-6.3651338806535396</v>
      </c>
      <c r="V40" s="52"/>
    </row>
    <row r="41" spans="1:22" x14ac:dyDescent="0.25">
      <c r="A41" s="27" t="s">
        <v>82</v>
      </c>
      <c r="B41" s="27" t="str">
        <f>INDEX(input!$A:$DZ,MATCH('2018-19'!$A41,input!$A:$A,0),MATCH('2018-19'!B$2,input!$1:$1,0))</f>
        <v>E2631</v>
      </c>
      <c r="C41" s="27" t="str">
        <f>INDEX(input!$A:$DZ,MATCH('2018-19'!$A41,input!$A:$A,0),MATCH('2018-19'!C$2,input!$1:$1,0))</f>
        <v>E07000143</v>
      </c>
      <c r="E41" s="27" t="str">
        <f>INDEX(input!$A:$DZ,MATCH('2018-19'!$A41,input!$A:$A,0),MATCH('2018-19'!E$2,input!$1:$1,0))</f>
        <v>Breckland</v>
      </c>
      <c r="F41" s="107">
        <f>INDEX(input!$A:$DZ,MATCH('2018-19'!$A41,input!$A:$A,0),MATCH('2018-19'!F$2,input!$1:$1,0))</f>
        <v>11.69170598447897</v>
      </c>
      <c r="G41" s="106">
        <f>INDEX(input!$A:$DZ,MATCH('2018-19'!$A41,input!$A:$A,0),MATCH('2018-19'!G$2,input!$1:$1,0))</f>
        <v>4.8796045537627277</v>
      </c>
      <c r="H41" s="106">
        <f>INDEX(input!$A:$DZ,MATCH('2018-19'!$A41,input!$A:$A,0),MATCH('2018-19'!H$2,input!$1:$1,0))</f>
        <v>8.7281657696446038E-2</v>
      </c>
      <c r="I41" s="105">
        <f>INDEX(input!$A:$DZ,MATCH('2018-19'!$A41,input!$A:$A,0),MATCH('2018-19'!I$2,input!$1:$1,0))</f>
        <v>3.2321004837451199</v>
      </c>
      <c r="J41" s="111">
        <f>INDEX(input!$A:$DZ,MATCH('2018-19'!$A41,input!$A:$A,0),MATCH('2018-19'!J$2,input!$1:$1,0))</f>
        <v>0</v>
      </c>
      <c r="K41" s="50">
        <f>INDEX(input!$A:$DZ,MATCH('2018-19'!$A41,input!$A:$A,0),MATCH('2018-19'!K$2,input!$1:$1,0))</f>
        <v>0.42610027625488034</v>
      </c>
      <c r="L41" s="106">
        <f>INDEX(input!$A:$DZ,MATCH('2018-19'!$A41,input!$A:$A,0),MATCH('2018-19'!L$2,input!$1:$1,0))</f>
        <v>0</v>
      </c>
      <c r="M41" s="106">
        <f>INDEX(input!$A:$DZ,MATCH('2018-19'!$A41,input!$A:$A,0),MATCH('2018-19'!M$2,input!$1:$1,0))</f>
        <v>0</v>
      </c>
      <c r="N41" s="106">
        <f>INDEX(input!$A:$DZ,MATCH('2018-19'!$A41,input!$A:$A,0),MATCH('2018-19'!N$2,input!$1:$1,0))</f>
        <v>0</v>
      </c>
      <c r="O41" s="105">
        <f>INDEX(input!$A:$DZ,MATCH('2018-19'!$A41,input!$A:$A,0),MATCH('2018-19'!O$2,input!$1:$1,0))</f>
        <v>2.3955815608564603</v>
      </c>
      <c r="P41" s="103">
        <f>INDEX(input!$A:$DZ,MATCH('2018-19'!$A41,input!$A:$A,0),MATCH('2018-19'!P$2,input!$1:$1,0))</f>
        <v>0.47243877748613966</v>
      </c>
      <c r="Q41" s="107">
        <f>INDEX(input!$A:$DZ,MATCH('2018-19'!$A41,input!$A:$A,0),MATCH('2018-19'!Q$2,input!$1:$1,0))</f>
        <v>11.493107309801774</v>
      </c>
      <c r="R41" s="101">
        <f>INDEX(input!$A:$DZ,MATCH('2018-19'!$A41,input!$A:$A,0),MATCH('2018-19'!R$2,input!$1:$1,0))</f>
        <v>-1.6986287111636411</v>
      </c>
      <c r="V41" s="52"/>
    </row>
    <row r="42" spans="1:22" x14ac:dyDescent="0.25">
      <c r="A42" s="27" t="s">
        <v>84</v>
      </c>
      <c r="B42" s="27" t="str">
        <f>INDEX(input!$A:$DZ,MATCH('2018-19'!$A42,input!$A:$A,0),MATCH('2018-19'!B$2,input!$1:$1,0))</f>
        <v>E5033</v>
      </c>
      <c r="C42" s="27" t="str">
        <f>INDEX(input!$A:$DZ,MATCH('2018-19'!$A42,input!$A:$A,0),MATCH('2018-19'!C$2,input!$1:$1,0))</f>
        <v>E09000005</v>
      </c>
      <c r="E42" s="27" t="str">
        <f>INDEX(input!$A:$DZ,MATCH('2018-19'!$A42,input!$A:$A,0),MATCH('2018-19'!E$2,input!$1:$1,0))</f>
        <v>Brent</v>
      </c>
      <c r="F42" s="107">
        <f>INDEX(input!$A:$DZ,MATCH('2018-19'!$A42,input!$A:$A,0),MATCH('2018-19'!F$2,input!$1:$1,0))</f>
        <v>252.67979738393643</v>
      </c>
      <c r="G42" s="106">
        <f>INDEX(input!$A:$DZ,MATCH('2018-19'!$A42,input!$A:$A,0),MATCH('2018-19'!G$2,input!$1:$1,0))</f>
        <v>118.66124106219192</v>
      </c>
      <c r="H42" s="106">
        <f>INDEX(input!$A:$DZ,MATCH('2018-19'!$A42,input!$A:$A,0),MATCH('2018-19'!H$2,input!$1:$1,0))</f>
        <v>1.9469551665884746</v>
      </c>
      <c r="I42" s="105">
        <f>INDEX(input!$A:$DZ,MATCH('2018-19'!$A42,input!$A:$A,0),MATCH('2018-19'!I$2,input!$1:$1,0))</f>
        <v>108.54751886577084</v>
      </c>
      <c r="J42" s="111">
        <f>INDEX(input!$A:$DZ,MATCH('2018-19'!$A42,input!$A:$A,0),MATCH('2018-19'!J$2,input!$1:$1,0))</f>
        <v>6.4863759282290934</v>
      </c>
      <c r="K42" s="50">
        <f>INDEX(input!$A:$DZ,MATCH('2018-19'!$A42,input!$A:$A,0),MATCH('2018-19'!K$2,input!$1:$1,0))</f>
        <v>0</v>
      </c>
      <c r="L42" s="106">
        <f>INDEX(input!$A:$DZ,MATCH('2018-19'!$A42,input!$A:$A,0),MATCH('2018-19'!L$2,input!$1:$1,0))</f>
        <v>9.4406861353265281</v>
      </c>
      <c r="M42" s="106">
        <f>INDEX(input!$A:$DZ,MATCH('2018-19'!$A42,input!$A:$A,0),MATCH('2018-19'!M$2,input!$1:$1,0))</f>
        <v>0.83939805000000001</v>
      </c>
      <c r="N42" s="106">
        <f>INDEX(input!$A:$DZ,MATCH('2018-19'!$A42,input!$A:$A,0),MATCH('2018-19'!N$2,input!$1:$1,0))</f>
        <v>1.343037</v>
      </c>
      <c r="O42" s="105">
        <f>INDEX(input!$A:$DZ,MATCH('2018-19'!$A42,input!$A:$A,0),MATCH('2018-19'!O$2,input!$1:$1,0))</f>
        <v>8.8722915445458099</v>
      </c>
      <c r="P42" s="103">
        <f>INDEX(input!$A:$DZ,MATCH('2018-19'!$A42,input!$A:$A,0),MATCH('2018-19'!P$2,input!$1:$1,0))</f>
        <v>0</v>
      </c>
      <c r="Q42" s="107">
        <f>INDEX(input!$A:$DZ,MATCH('2018-19'!$A42,input!$A:$A,0),MATCH('2018-19'!Q$2,input!$1:$1,0))</f>
        <v>256.13750375265266</v>
      </c>
      <c r="R42" s="101">
        <f>INDEX(input!$A:$DZ,MATCH('2018-19'!$A42,input!$A:$A,0),MATCH('2018-19'!R$2,input!$1:$1,0))</f>
        <v>1.368414255716055</v>
      </c>
      <c r="V42" s="52"/>
    </row>
    <row r="43" spans="1:22" x14ac:dyDescent="0.25">
      <c r="A43" s="27" t="s">
        <v>86</v>
      </c>
      <c r="B43" s="27" t="str">
        <f>INDEX(input!$A:$DZ,MATCH('2018-19'!$A43,input!$A:$A,0),MATCH('2018-19'!B$2,input!$1:$1,0))</f>
        <v>E1533</v>
      </c>
      <c r="C43" s="27" t="str">
        <f>INDEX(input!$A:$DZ,MATCH('2018-19'!$A43,input!$A:$A,0),MATCH('2018-19'!C$2,input!$1:$1,0))</f>
        <v>E07000068</v>
      </c>
      <c r="E43" s="27" t="str">
        <f>INDEX(input!$A:$DZ,MATCH('2018-19'!$A43,input!$A:$A,0),MATCH('2018-19'!E$2,input!$1:$1,0))</f>
        <v>Brentwood</v>
      </c>
      <c r="F43" s="107">
        <f>INDEX(input!$A:$DZ,MATCH('2018-19'!$A43,input!$A:$A,0),MATCH('2018-19'!F$2,input!$1:$1,0))</f>
        <v>8.7492201186763214</v>
      </c>
      <c r="G43" s="106">
        <f>INDEX(input!$A:$DZ,MATCH('2018-19'!$A43,input!$A:$A,0),MATCH('2018-19'!G$2,input!$1:$1,0))</f>
        <v>1.5960627520210626</v>
      </c>
      <c r="H43" s="106">
        <f>INDEX(input!$A:$DZ,MATCH('2018-19'!$A43,input!$A:$A,0),MATCH('2018-19'!H$2,input!$1:$1,0))</f>
        <v>3.6576438067149351E-2</v>
      </c>
      <c r="I43" s="105">
        <f>INDEX(input!$A:$DZ,MATCH('2018-19'!$A43,input!$A:$A,0),MATCH('2018-19'!I$2,input!$1:$1,0))</f>
        <v>5.86154569762855</v>
      </c>
      <c r="J43" s="111">
        <f>INDEX(input!$A:$DZ,MATCH('2018-19'!$A43,input!$A:$A,0),MATCH('2018-19'!J$2,input!$1:$1,0))</f>
        <v>0</v>
      </c>
      <c r="K43" s="50">
        <f>INDEX(input!$A:$DZ,MATCH('2018-19'!$A43,input!$A:$A,0),MATCH('2018-19'!K$2,input!$1:$1,0))</f>
        <v>0.10746306637144941</v>
      </c>
      <c r="L43" s="106">
        <f>INDEX(input!$A:$DZ,MATCH('2018-19'!$A43,input!$A:$A,0),MATCH('2018-19'!L$2,input!$1:$1,0))</f>
        <v>0</v>
      </c>
      <c r="M43" s="106">
        <f>INDEX(input!$A:$DZ,MATCH('2018-19'!$A43,input!$A:$A,0),MATCH('2018-19'!M$2,input!$1:$1,0))</f>
        <v>0</v>
      </c>
      <c r="N43" s="106">
        <f>INDEX(input!$A:$DZ,MATCH('2018-19'!$A43,input!$A:$A,0),MATCH('2018-19'!N$2,input!$1:$1,0))</f>
        <v>0</v>
      </c>
      <c r="O43" s="105">
        <f>INDEX(input!$A:$DZ,MATCH('2018-19'!$A43,input!$A:$A,0),MATCH('2018-19'!O$2,input!$1:$1,0))</f>
        <v>0.40997110577777784</v>
      </c>
      <c r="P43" s="103">
        <f>INDEX(input!$A:$DZ,MATCH('2018-19'!$A43,input!$A:$A,0),MATCH('2018-19'!P$2,input!$1:$1,0))</f>
        <v>0</v>
      </c>
      <c r="Q43" s="107">
        <f>INDEX(input!$A:$DZ,MATCH('2018-19'!$A43,input!$A:$A,0),MATCH('2018-19'!Q$2,input!$1:$1,0))</f>
        <v>8.0116190598659891</v>
      </c>
      <c r="R43" s="101">
        <f>INDEX(input!$A:$DZ,MATCH('2018-19'!$A43,input!$A:$A,0),MATCH('2018-19'!R$2,input!$1:$1,0))</f>
        <v>-8.4304777889383509</v>
      </c>
      <c r="V43" s="52"/>
    </row>
    <row r="44" spans="1:22" x14ac:dyDescent="0.25">
      <c r="A44" s="27" t="s">
        <v>87</v>
      </c>
      <c r="B44" s="27" t="str">
        <f>INDEX(input!$A:$DZ,MATCH('2018-19'!$A44,input!$A:$A,0),MATCH('2018-19'!B$2,input!$1:$1,0))</f>
        <v>E1401</v>
      </c>
      <c r="C44" s="27" t="str">
        <f>INDEX(input!$A:$DZ,MATCH('2018-19'!$A44,input!$A:$A,0),MATCH('2018-19'!C$2,input!$1:$1,0))</f>
        <v>E06000043</v>
      </c>
      <c r="E44" s="27" t="str">
        <f>INDEX(input!$A:$DZ,MATCH('2018-19'!$A44,input!$A:$A,0),MATCH('2018-19'!E$2,input!$1:$1,0))</f>
        <v>Brighton And Hove</v>
      </c>
      <c r="F44" s="107">
        <f>INDEX(input!$A:$DZ,MATCH('2018-19'!$A44,input!$A:$A,0),MATCH('2018-19'!F$2,input!$1:$1,0))</f>
        <v>216.5437825522084</v>
      </c>
      <c r="G44" s="106">
        <f>INDEX(input!$A:$DZ,MATCH('2018-19'!$A44,input!$A:$A,0),MATCH('2018-19'!G$2,input!$1:$1,0))</f>
        <v>71.027129931853111</v>
      </c>
      <c r="H44" s="106">
        <f>INDEX(input!$A:$DZ,MATCH('2018-19'!$A44,input!$A:$A,0),MATCH('2018-19'!H$2,input!$1:$1,0))</f>
        <v>1.3035817821439695</v>
      </c>
      <c r="I44" s="105">
        <f>INDEX(input!$A:$DZ,MATCH('2018-19'!$A44,input!$A:$A,0),MATCH('2018-19'!I$2,input!$1:$1,0))</f>
        <v>127.62733278299451</v>
      </c>
      <c r="J44" s="111">
        <f>INDEX(input!$A:$DZ,MATCH('2018-19'!$A44,input!$A:$A,0),MATCH('2018-19'!J$2,input!$1:$1,0))</f>
        <v>10.230032085005492</v>
      </c>
      <c r="K44" s="50">
        <f>INDEX(input!$A:$DZ,MATCH('2018-19'!$A44,input!$A:$A,0),MATCH('2018-19'!K$2,input!$1:$1,0))</f>
        <v>0</v>
      </c>
      <c r="L44" s="106">
        <f>INDEX(input!$A:$DZ,MATCH('2018-19'!$A44,input!$A:$A,0),MATCH('2018-19'!L$2,input!$1:$1,0))</f>
        <v>6.6719339596378671</v>
      </c>
      <c r="M44" s="106">
        <f>INDEX(input!$A:$DZ,MATCH('2018-19'!$A44,input!$A:$A,0),MATCH('2018-19'!M$2,input!$1:$1,0))</f>
        <v>0.76791255000000003</v>
      </c>
      <c r="N44" s="106">
        <f>INDEX(input!$A:$DZ,MATCH('2018-19'!$A44,input!$A:$A,0),MATCH('2018-19'!N$2,input!$1:$1,0))</f>
        <v>1.2286600000000001</v>
      </c>
      <c r="O44" s="105">
        <f>INDEX(input!$A:$DZ,MATCH('2018-19'!$A44,input!$A:$A,0),MATCH('2018-19'!O$2,input!$1:$1,0))</f>
        <v>2.9968047728888885</v>
      </c>
      <c r="P44" s="103">
        <f>INDEX(input!$A:$DZ,MATCH('2018-19'!$A44,input!$A:$A,0),MATCH('2018-19'!P$2,input!$1:$1,0))</f>
        <v>0</v>
      </c>
      <c r="Q44" s="107">
        <f>INDEX(input!$A:$DZ,MATCH('2018-19'!$A44,input!$A:$A,0),MATCH('2018-19'!Q$2,input!$1:$1,0))</f>
        <v>221.85338786452388</v>
      </c>
      <c r="R44" s="101">
        <f>INDEX(input!$A:$DZ,MATCH('2018-19'!$A44,input!$A:$A,0),MATCH('2018-19'!R$2,input!$1:$1,0))</f>
        <v>2.4519777246596153</v>
      </c>
      <c r="V44" s="52"/>
    </row>
    <row r="45" spans="1:22" x14ac:dyDescent="0.25">
      <c r="A45" s="27" t="s">
        <v>88</v>
      </c>
      <c r="B45" s="27" t="str">
        <f>INDEX(input!$A:$DZ,MATCH('2018-19'!$A45,input!$A:$A,0),MATCH('2018-19'!B$2,input!$1:$1,0))</f>
        <v>E0102</v>
      </c>
      <c r="C45" s="27" t="str">
        <f>INDEX(input!$A:$DZ,MATCH('2018-19'!$A45,input!$A:$A,0),MATCH('2018-19'!C$2,input!$1:$1,0))</f>
        <v>E06000023</v>
      </c>
      <c r="E45" s="27" t="str">
        <f>INDEX(input!$A:$DZ,MATCH('2018-19'!$A45,input!$A:$A,0),MATCH('2018-19'!E$2,input!$1:$1,0))</f>
        <v>Bristol, City of</v>
      </c>
      <c r="F45" s="107">
        <f>INDEX(input!$A:$DZ,MATCH('2018-19'!$A45,input!$A:$A,0),MATCH('2018-19'!F$2,input!$1:$1,0))</f>
        <v>352.07240682847782</v>
      </c>
      <c r="G45" s="106">
        <f>INDEX(input!$A:$DZ,MATCH('2018-19'!$A45,input!$A:$A,0),MATCH('2018-19'!G$2,input!$1:$1,0))</f>
        <v>127.76395921520964</v>
      </c>
      <c r="H45" s="106">
        <f>INDEX(input!$A:$DZ,MATCH('2018-19'!$A45,input!$A:$A,0),MATCH('2018-19'!H$2,input!$1:$1,0))</f>
        <v>2.2484669023322379</v>
      </c>
      <c r="I45" s="105">
        <f>INDEX(input!$A:$DZ,MATCH('2018-19'!$A45,input!$A:$A,0),MATCH('2018-19'!I$2,input!$1:$1,0))</f>
        <v>191.16016300469025</v>
      </c>
      <c r="J45" s="111">
        <f>INDEX(input!$A:$DZ,MATCH('2018-19'!$A45,input!$A:$A,0),MATCH('2018-19'!J$2,input!$1:$1,0))</f>
        <v>13.379024145309716</v>
      </c>
      <c r="K45" s="50">
        <f>INDEX(input!$A:$DZ,MATCH('2018-19'!$A45,input!$A:$A,0),MATCH('2018-19'!K$2,input!$1:$1,0))</f>
        <v>0</v>
      </c>
      <c r="L45" s="106">
        <f>INDEX(input!$A:$DZ,MATCH('2018-19'!$A45,input!$A:$A,0),MATCH('2018-19'!L$2,input!$1:$1,0))</f>
        <v>12.008960351268923</v>
      </c>
      <c r="M45" s="106">
        <f>INDEX(input!$A:$DZ,MATCH('2018-19'!$A45,input!$A:$A,0),MATCH('2018-19'!M$2,input!$1:$1,0))</f>
        <v>1.2677286000000001</v>
      </c>
      <c r="N45" s="106">
        <f>INDEX(input!$A:$DZ,MATCH('2018-19'!$A45,input!$A:$A,0),MATCH('2018-19'!N$2,input!$1:$1,0))</f>
        <v>2.0283660000000001</v>
      </c>
      <c r="O45" s="105">
        <f>INDEX(input!$A:$DZ,MATCH('2018-19'!$A45,input!$A:$A,0),MATCH('2018-19'!O$2,input!$1:$1,0))</f>
        <v>7.5519078183972903</v>
      </c>
      <c r="P45" s="103">
        <f>INDEX(input!$A:$DZ,MATCH('2018-19'!$A45,input!$A:$A,0),MATCH('2018-19'!P$2,input!$1:$1,0))</f>
        <v>0</v>
      </c>
      <c r="Q45" s="107">
        <f>INDEX(input!$A:$DZ,MATCH('2018-19'!$A45,input!$A:$A,0),MATCH('2018-19'!Q$2,input!$1:$1,0))</f>
        <v>357.40857603720815</v>
      </c>
      <c r="R45" s="101">
        <f>INDEX(input!$A:$DZ,MATCH('2018-19'!$A45,input!$A:$A,0),MATCH('2018-19'!R$2,input!$1:$1,0))</f>
        <v>1.5156453914691559</v>
      </c>
      <c r="V45" s="52"/>
    </row>
    <row r="46" spans="1:22" x14ac:dyDescent="0.25">
      <c r="A46" s="27" t="s">
        <v>89</v>
      </c>
      <c r="B46" s="27" t="str">
        <f>INDEX(input!$A:$DZ,MATCH('2018-19'!$A46,input!$A:$A,0),MATCH('2018-19'!B$2,input!$1:$1,0))</f>
        <v>E2632</v>
      </c>
      <c r="C46" s="27" t="str">
        <f>INDEX(input!$A:$DZ,MATCH('2018-19'!$A46,input!$A:$A,0),MATCH('2018-19'!C$2,input!$1:$1,0))</f>
        <v>E07000144</v>
      </c>
      <c r="E46" s="27" t="str">
        <f>INDEX(input!$A:$DZ,MATCH('2018-19'!$A46,input!$A:$A,0),MATCH('2018-19'!E$2,input!$1:$1,0))</f>
        <v>Broadland</v>
      </c>
      <c r="F46" s="107">
        <f>INDEX(input!$A:$DZ,MATCH('2018-19'!$A46,input!$A:$A,0),MATCH('2018-19'!F$2,input!$1:$1,0))</f>
        <v>10.925809753671237</v>
      </c>
      <c r="G46" s="106">
        <f>INDEX(input!$A:$DZ,MATCH('2018-19'!$A46,input!$A:$A,0),MATCH('2018-19'!G$2,input!$1:$1,0))</f>
        <v>3.204297543434028</v>
      </c>
      <c r="H46" s="106">
        <f>INDEX(input!$A:$DZ,MATCH('2018-19'!$A46,input!$A:$A,0),MATCH('2018-19'!H$2,input!$1:$1,0))</f>
        <v>6.3388854455225047E-2</v>
      </c>
      <c r="I46" s="105">
        <f>INDEX(input!$A:$DZ,MATCH('2018-19'!$A46,input!$A:$A,0),MATCH('2018-19'!I$2,input!$1:$1,0))</f>
        <v>5.4295585829999986</v>
      </c>
      <c r="J46" s="111">
        <f>INDEX(input!$A:$DZ,MATCH('2018-19'!$A46,input!$A:$A,0),MATCH('2018-19'!J$2,input!$1:$1,0))</f>
        <v>0</v>
      </c>
      <c r="K46" s="50">
        <f>INDEX(input!$A:$DZ,MATCH('2018-19'!$A46,input!$A:$A,0),MATCH('2018-19'!K$2,input!$1:$1,0))</f>
        <v>0.19401701699999921</v>
      </c>
      <c r="L46" s="106">
        <f>INDEX(input!$A:$DZ,MATCH('2018-19'!$A46,input!$A:$A,0),MATCH('2018-19'!L$2,input!$1:$1,0))</f>
        <v>0</v>
      </c>
      <c r="M46" s="106">
        <f>INDEX(input!$A:$DZ,MATCH('2018-19'!$A46,input!$A:$A,0),MATCH('2018-19'!M$2,input!$1:$1,0))</f>
        <v>0</v>
      </c>
      <c r="N46" s="106">
        <f>INDEX(input!$A:$DZ,MATCH('2018-19'!$A46,input!$A:$A,0),MATCH('2018-19'!N$2,input!$1:$1,0))</f>
        <v>0</v>
      </c>
      <c r="O46" s="105">
        <f>INDEX(input!$A:$DZ,MATCH('2018-19'!$A46,input!$A:$A,0),MATCH('2018-19'!O$2,input!$1:$1,0))</f>
        <v>2.0081424145550075</v>
      </c>
      <c r="P46" s="103">
        <f>INDEX(input!$A:$DZ,MATCH('2018-19'!$A46,input!$A:$A,0),MATCH('2018-19'!P$2,input!$1:$1,0))</f>
        <v>0</v>
      </c>
      <c r="Q46" s="107">
        <f>INDEX(input!$A:$DZ,MATCH('2018-19'!$A46,input!$A:$A,0),MATCH('2018-19'!Q$2,input!$1:$1,0))</f>
        <v>10.899404412444261</v>
      </c>
      <c r="R46" s="101">
        <f>INDEX(input!$A:$DZ,MATCH('2018-19'!$A46,input!$A:$A,0),MATCH('2018-19'!R$2,input!$1:$1,0))</f>
        <v>-0.24167857414965077</v>
      </c>
      <c r="V46" s="52"/>
    </row>
    <row r="47" spans="1:22" x14ac:dyDescent="0.25">
      <c r="A47" s="27" t="s">
        <v>91</v>
      </c>
      <c r="B47" s="27" t="str">
        <f>INDEX(input!$A:$DZ,MATCH('2018-19'!$A47,input!$A:$A,0),MATCH('2018-19'!B$2,input!$1:$1,0))</f>
        <v>E5034</v>
      </c>
      <c r="C47" s="27" t="str">
        <f>INDEX(input!$A:$DZ,MATCH('2018-19'!$A47,input!$A:$A,0),MATCH('2018-19'!C$2,input!$1:$1,0))</f>
        <v>E09000006</v>
      </c>
      <c r="E47" s="27" t="str">
        <f>INDEX(input!$A:$DZ,MATCH('2018-19'!$A47,input!$A:$A,0),MATCH('2018-19'!E$2,input!$1:$1,0))</f>
        <v>Bromley</v>
      </c>
      <c r="F47" s="107">
        <f>INDEX(input!$A:$DZ,MATCH('2018-19'!$A47,input!$A:$A,0),MATCH('2018-19'!F$2,input!$1:$1,0))</f>
        <v>204.029108828266</v>
      </c>
      <c r="G47" s="106">
        <f>INDEX(input!$A:$DZ,MATCH('2018-19'!$A47,input!$A:$A,0),MATCH('2018-19'!G$2,input!$1:$1,0))</f>
        <v>41.353465670746864</v>
      </c>
      <c r="H47" s="106">
        <f>INDEX(input!$A:$DZ,MATCH('2018-19'!$A47,input!$A:$A,0),MATCH('2018-19'!H$2,input!$1:$1,0))</f>
        <v>0.84811078439651932</v>
      </c>
      <c r="I47" s="105">
        <f>INDEX(input!$A:$DZ,MATCH('2018-19'!$A47,input!$A:$A,0),MATCH('2018-19'!I$2,input!$1:$1,0))</f>
        <v>142.08462821586357</v>
      </c>
      <c r="J47" s="111">
        <f>INDEX(input!$A:$DZ,MATCH('2018-19'!$A47,input!$A:$A,0),MATCH('2018-19'!J$2,input!$1:$1,0))</f>
        <v>8.5224057041364016</v>
      </c>
      <c r="K47" s="50">
        <f>INDEX(input!$A:$DZ,MATCH('2018-19'!$A47,input!$A:$A,0),MATCH('2018-19'!K$2,input!$1:$1,0))</f>
        <v>0</v>
      </c>
      <c r="L47" s="106">
        <f>INDEX(input!$A:$DZ,MATCH('2018-19'!$A47,input!$A:$A,0),MATCH('2018-19'!L$2,input!$1:$1,0))</f>
        <v>5.3768020199576831</v>
      </c>
      <c r="M47" s="106">
        <f>INDEX(input!$A:$DZ,MATCH('2018-19'!$A47,input!$A:$A,0),MATCH('2018-19'!M$2,input!$1:$1,0))</f>
        <v>0.74403450000000004</v>
      </c>
      <c r="N47" s="106">
        <f>INDEX(input!$A:$DZ,MATCH('2018-19'!$A47,input!$A:$A,0),MATCH('2018-19'!N$2,input!$1:$1,0))</f>
        <v>1.190455</v>
      </c>
      <c r="O47" s="105">
        <f>INDEX(input!$A:$DZ,MATCH('2018-19'!$A47,input!$A:$A,0),MATCH('2018-19'!O$2,input!$1:$1,0))</f>
        <v>3.5337294622965794</v>
      </c>
      <c r="P47" s="103">
        <f>INDEX(input!$A:$DZ,MATCH('2018-19'!$A47,input!$A:$A,0),MATCH('2018-19'!P$2,input!$1:$1,0))</f>
        <v>0</v>
      </c>
      <c r="Q47" s="107">
        <f>INDEX(input!$A:$DZ,MATCH('2018-19'!$A47,input!$A:$A,0),MATCH('2018-19'!Q$2,input!$1:$1,0))</f>
        <v>203.65363135739761</v>
      </c>
      <c r="R47" s="101">
        <f>INDEX(input!$A:$DZ,MATCH('2018-19'!$A47,input!$A:$A,0),MATCH('2018-19'!R$2,input!$1:$1,0))</f>
        <v>-0.18403132426776381</v>
      </c>
      <c r="V47" s="52"/>
    </row>
    <row r="48" spans="1:22" x14ac:dyDescent="0.25">
      <c r="A48" s="27" t="s">
        <v>93</v>
      </c>
      <c r="B48" s="27" t="str">
        <f>INDEX(input!$A:$DZ,MATCH('2018-19'!$A48,input!$A:$A,0),MATCH('2018-19'!B$2,input!$1:$1,0))</f>
        <v>E1831</v>
      </c>
      <c r="C48" s="27" t="str">
        <f>INDEX(input!$A:$DZ,MATCH('2018-19'!$A48,input!$A:$A,0),MATCH('2018-19'!C$2,input!$1:$1,0))</f>
        <v>E07000234</v>
      </c>
      <c r="E48" s="27" t="str">
        <f>INDEX(input!$A:$DZ,MATCH('2018-19'!$A48,input!$A:$A,0),MATCH('2018-19'!E$2,input!$1:$1,0))</f>
        <v>Bromsgrove</v>
      </c>
      <c r="F48" s="107">
        <f>INDEX(input!$A:$DZ,MATCH('2018-19'!$A48,input!$A:$A,0),MATCH('2018-19'!F$2,input!$1:$1,0))</f>
        <v>11.266760664823803</v>
      </c>
      <c r="G48" s="106">
        <f>INDEX(input!$A:$DZ,MATCH('2018-19'!$A48,input!$A:$A,0),MATCH('2018-19'!G$2,input!$1:$1,0))</f>
        <v>1.6796864441007058</v>
      </c>
      <c r="H48" s="106">
        <f>INDEX(input!$A:$DZ,MATCH('2018-19'!$A48,input!$A:$A,0),MATCH('2018-19'!H$2,input!$1:$1,0))</f>
        <v>3.8492814343974502E-2</v>
      </c>
      <c r="I48" s="105">
        <f>INDEX(input!$A:$DZ,MATCH('2018-19'!$A48,input!$A:$A,0),MATCH('2018-19'!I$2,input!$1:$1,0))</f>
        <v>7.8382057205924118</v>
      </c>
      <c r="J48" s="111">
        <f>INDEX(input!$A:$DZ,MATCH('2018-19'!$A48,input!$A:$A,0),MATCH('2018-19'!J$2,input!$1:$1,0))</f>
        <v>0</v>
      </c>
      <c r="K48" s="50">
        <f>INDEX(input!$A:$DZ,MATCH('2018-19'!$A48,input!$A:$A,0),MATCH('2018-19'!K$2,input!$1:$1,0))</f>
        <v>7.187336240758585E-2</v>
      </c>
      <c r="L48" s="106">
        <f>INDEX(input!$A:$DZ,MATCH('2018-19'!$A48,input!$A:$A,0),MATCH('2018-19'!L$2,input!$1:$1,0))</f>
        <v>0</v>
      </c>
      <c r="M48" s="106">
        <f>INDEX(input!$A:$DZ,MATCH('2018-19'!$A48,input!$A:$A,0),MATCH('2018-19'!M$2,input!$1:$1,0))</f>
        <v>0</v>
      </c>
      <c r="N48" s="106">
        <f>INDEX(input!$A:$DZ,MATCH('2018-19'!$A48,input!$A:$A,0),MATCH('2018-19'!N$2,input!$1:$1,0))</f>
        <v>0</v>
      </c>
      <c r="O48" s="105">
        <f>INDEX(input!$A:$DZ,MATCH('2018-19'!$A48,input!$A:$A,0),MATCH('2018-19'!O$2,input!$1:$1,0))</f>
        <v>1.642659034820785</v>
      </c>
      <c r="P48" s="103">
        <f>INDEX(input!$A:$DZ,MATCH('2018-19'!$A48,input!$A:$A,0),MATCH('2018-19'!P$2,input!$1:$1,0))</f>
        <v>0</v>
      </c>
      <c r="Q48" s="107">
        <f>INDEX(input!$A:$DZ,MATCH('2018-19'!$A48,input!$A:$A,0),MATCH('2018-19'!Q$2,input!$1:$1,0))</f>
        <v>11.270917376265462</v>
      </c>
      <c r="R48" s="101">
        <f>INDEX(input!$A:$DZ,MATCH('2018-19'!$A48,input!$A:$A,0),MATCH('2018-19'!R$2,input!$1:$1,0))</f>
        <v>3.6893580731134357E-2</v>
      </c>
      <c r="V48" s="52"/>
    </row>
    <row r="49" spans="1:22" x14ac:dyDescent="0.25">
      <c r="A49" s="27" t="s">
        <v>95</v>
      </c>
      <c r="B49" s="27" t="str">
        <f>INDEX(input!$A:$DZ,MATCH('2018-19'!$A49,input!$A:$A,0),MATCH('2018-19'!B$2,input!$1:$1,0))</f>
        <v>E1931</v>
      </c>
      <c r="C49" s="27" t="str">
        <f>INDEX(input!$A:$DZ,MATCH('2018-19'!$A49,input!$A:$A,0),MATCH('2018-19'!C$2,input!$1:$1,0))</f>
        <v>E07000095</v>
      </c>
      <c r="E49" s="27" t="str">
        <f>INDEX(input!$A:$DZ,MATCH('2018-19'!$A49,input!$A:$A,0),MATCH('2018-19'!E$2,input!$1:$1,0))</f>
        <v>Broxbourne</v>
      </c>
      <c r="F49" s="107">
        <f>INDEX(input!$A:$DZ,MATCH('2018-19'!$A49,input!$A:$A,0),MATCH('2018-19'!F$2,input!$1:$1,0))</f>
        <v>8.1796304584545059</v>
      </c>
      <c r="G49" s="106">
        <f>INDEX(input!$A:$DZ,MATCH('2018-19'!$A49,input!$A:$A,0),MATCH('2018-19'!G$2,input!$1:$1,0))</f>
        <v>2.6460523397741884</v>
      </c>
      <c r="H49" s="106">
        <f>INDEX(input!$A:$DZ,MATCH('2018-19'!$A49,input!$A:$A,0),MATCH('2018-19'!H$2,input!$1:$1,0))</f>
        <v>5.1894472870082663E-2</v>
      </c>
      <c r="I49" s="105">
        <f>INDEX(input!$A:$DZ,MATCH('2018-19'!$A49,input!$A:$A,0),MATCH('2018-19'!I$2,input!$1:$1,0))</f>
        <v>4.2034805626917606</v>
      </c>
      <c r="J49" s="111">
        <f>INDEX(input!$A:$DZ,MATCH('2018-19'!$A49,input!$A:$A,0),MATCH('2018-19'!J$2,input!$1:$1,0))</f>
        <v>0</v>
      </c>
      <c r="K49" s="50">
        <f>INDEX(input!$A:$DZ,MATCH('2018-19'!$A49,input!$A:$A,0),MATCH('2018-19'!K$2,input!$1:$1,0))</f>
        <v>0.23868891730823999</v>
      </c>
      <c r="L49" s="106">
        <f>INDEX(input!$A:$DZ,MATCH('2018-19'!$A49,input!$A:$A,0),MATCH('2018-19'!L$2,input!$1:$1,0))</f>
        <v>0</v>
      </c>
      <c r="M49" s="106">
        <f>INDEX(input!$A:$DZ,MATCH('2018-19'!$A49,input!$A:$A,0),MATCH('2018-19'!M$2,input!$1:$1,0))</f>
        <v>0</v>
      </c>
      <c r="N49" s="106">
        <f>INDEX(input!$A:$DZ,MATCH('2018-19'!$A49,input!$A:$A,0),MATCH('2018-19'!N$2,input!$1:$1,0))</f>
        <v>0</v>
      </c>
      <c r="O49" s="105">
        <f>INDEX(input!$A:$DZ,MATCH('2018-19'!$A49,input!$A:$A,0),MATCH('2018-19'!O$2,input!$1:$1,0))</f>
        <v>0.43170556202666654</v>
      </c>
      <c r="P49" s="103">
        <f>INDEX(input!$A:$DZ,MATCH('2018-19'!$A49,input!$A:$A,0),MATCH('2018-19'!P$2,input!$1:$1,0))</f>
        <v>0</v>
      </c>
      <c r="Q49" s="107">
        <f>INDEX(input!$A:$DZ,MATCH('2018-19'!$A49,input!$A:$A,0),MATCH('2018-19'!Q$2,input!$1:$1,0))</f>
        <v>7.5718218546709384</v>
      </c>
      <c r="R49" s="101">
        <f>INDEX(input!$A:$DZ,MATCH('2018-19'!$A49,input!$A:$A,0),MATCH('2018-19'!R$2,input!$1:$1,0))</f>
        <v>-7.4307587227896654</v>
      </c>
      <c r="V49" s="52"/>
    </row>
    <row r="50" spans="1:22" x14ac:dyDescent="0.25">
      <c r="A50" s="27" t="s">
        <v>97</v>
      </c>
      <c r="B50" s="27" t="str">
        <f>INDEX(input!$A:$DZ,MATCH('2018-19'!$A50,input!$A:$A,0),MATCH('2018-19'!B$2,input!$1:$1,0))</f>
        <v>E3033</v>
      </c>
      <c r="C50" s="27" t="str">
        <f>INDEX(input!$A:$DZ,MATCH('2018-19'!$A50,input!$A:$A,0),MATCH('2018-19'!C$2,input!$1:$1,0))</f>
        <v>E07000172</v>
      </c>
      <c r="E50" s="27" t="str">
        <f>INDEX(input!$A:$DZ,MATCH('2018-19'!$A50,input!$A:$A,0),MATCH('2018-19'!E$2,input!$1:$1,0))</f>
        <v>Broxtowe</v>
      </c>
      <c r="F50" s="107">
        <f>INDEX(input!$A:$DZ,MATCH('2018-19'!$A50,input!$A:$A,0),MATCH('2018-19'!F$2,input!$1:$1,0))</f>
        <v>9.4058474631992279</v>
      </c>
      <c r="G50" s="106">
        <f>INDEX(input!$A:$DZ,MATCH('2018-19'!$A50,input!$A:$A,0),MATCH('2018-19'!G$2,input!$1:$1,0))</f>
        <v>3.2099404819580619</v>
      </c>
      <c r="H50" s="106">
        <f>INDEX(input!$A:$DZ,MATCH('2018-19'!$A50,input!$A:$A,0),MATCH('2018-19'!H$2,input!$1:$1,0))</f>
        <v>6.3872224343633849E-2</v>
      </c>
      <c r="I50" s="105">
        <f>INDEX(input!$A:$DZ,MATCH('2018-19'!$A50,input!$A:$A,0),MATCH('2018-19'!I$2,input!$1:$1,0))</f>
        <v>5.4386935800000007</v>
      </c>
      <c r="J50" s="111">
        <f>INDEX(input!$A:$DZ,MATCH('2018-19'!$A50,input!$A:$A,0),MATCH('2018-19'!J$2,input!$1:$1,0))</f>
        <v>0</v>
      </c>
      <c r="K50" s="50">
        <f>INDEX(input!$A:$DZ,MATCH('2018-19'!$A50,input!$A:$A,0),MATCH('2018-19'!K$2,input!$1:$1,0))</f>
        <v>0</v>
      </c>
      <c r="L50" s="106">
        <f>INDEX(input!$A:$DZ,MATCH('2018-19'!$A50,input!$A:$A,0),MATCH('2018-19'!L$2,input!$1:$1,0))</f>
        <v>0</v>
      </c>
      <c r="M50" s="106">
        <f>INDEX(input!$A:$DZ,MATCH('2018-19'!$A50,input!$A:$A,0),MATCH('2018-19'!M$2,input!$1:$1,0))</f>
        <v>0</v>
      </c>
      <c r="N50" s="106">
        <f>INDEX(input!$A:$DZ,MATCH('2018-19'!$A50,input!$A:$A,0),MATCH('2018-19'!N$2,input!$1:$1,0))</f>
        <v>0</v>
      </c>
      <c r="O50" s="105">
        <f>INDEX(input!$A:$DZ,MATCH('2018-19'!$A50,input!$A:$A,0),MATCH('2018-19'!O$2,input!$1:$1,0))</f>
        <v>0.21034791160888894</v>
      </c>
      <c r="P50" s="103">
        <f>INDEX(input!$A:$DZ,MATCH('2018-19'!$A50,input!$A:$A,0),MATCH('2018-19'!P$2,input!$1:$1,0))</f>
        <v>0</v>
      </c>
      <c r="Q50" s="107">
        <f>INDEX(input!$A:$DZ,MATCH('2018-19'!$A50,input!$A:$A,0),MATCH('2018-19'!Q$2,input!$1:$1,0))</f>
        <v>8.9228541979105866</v>
      </c>
      <c r="R50" s="101">
        <f>INDEX(input!$A:$DZ,MATCH('2018-19'!$A50,input!$A:$A,0),MATCH('2018-19'!R$2,input!$1:$1,0))</f>
        <v>-5.1350318743565992</v>
      </c>
      <c r="V50" s="52"/>
    </row>
    <row r="51" spans="1:22" x14ac:dyDescent="0.25">
      <c r="A51" s="27" t="s">
        <v>99</v>
      </c>
      <c r="B51" s="27" t="str">
        <f>INDEX(input!$A:$DZ,MATCH('2018-19'!$A51,input!$A:$A,0),MATCH('2018-19'!B$2,input!$1:$1,0))</f>
        <v>E0421</v>
      </c>
      <c r="C51" s="27" t="str">
        <f>INDEX(input!$A:$DZ,MATCH('2018-19'!$A51,input!$A:$A,0),MATCH('2018-19'!C$2,input!$1:$1,0))</f>
        <v>E10000002</v>
      </c>
      <c r="E51" s="27" t="str">
        <f>INDEX(input!$A:$DZ,MATCH('2018-19'!$A51,input!$A:$A,0),MATCH('2018-19'!E$2,input!$1:$1,0))</f>
        <v>Buckinghamshire</v>
      </c>
      <c r="F51" s="107">
        <f>INDEX(input!$A:$DZ,MATCH('2018-19'!$A51,input!$A:$A,0),MATCH('2018-19'!F$2,input!$1:$1,0))</f>
        <v>324.67405634353332</v>
      </c>
      <c r="G51" s="106">
        <f>INDEX(input!$A:$DZ,MATCH('2018-19'!$A51,input!$A:$A,0),MATCH('2018-19'!G$2,input!$1:$1,0))</f>
        <v>42.812554644106974</v>
      </c>
      <c r="H51" s="106">
        <f>INDEX(input!$A:$DZ,MATCH('2018-19'!$A51,input!$A:$A,0),MATCH('2018-19'!H$2,input!$1:$1,0))</f>
        <v>0.98112104392745147</v>
      </c>
      <c r="I51" s="105">
        <f>INDEX(input!$A:$DZ,MATCH('2018-19'!$A51,input!$A:$A,0),MATCH('2018-19'!I$2,input!$1:$1,0))</f>
        <v>260.15361446221914</v>
      </c>
      <c r="J51" s="111">
        <f>INDEX(input!$A:$DZ,MATCH('2018-19'!$A51,input!$A:$A,0),MATCH('2018-19'!J$2,input!$1:$1,0))</f>
        <v>20.857508641780825</v>
      </c>
      <c r="K51" s="50">
        <f>INDEX(input!$A:$DZ,MATCH('2018-19'!$A51,input!$A:$A,0),MATCH('2018-19'!K$2,input!$1:$1,0))</f>
        <v>0</v>
      </c>
      <c r="L51" s="106">
        <f>INDEX(input!$A:$DZ,MATCH('2018-19'!$A51,input!$A:$A,0),MATCH('2018-19'!L$2,input!$1:$1,0))</f>
        <v>3.6576394608249556</v>
      </c>
      <c r="M51" s="106">
        <f>INDEX(input!$A:$DZ,MATCH('2018-19'!$A51,input!$A:$A,0),MATCH('2018-19'!M$2,input!$1:$1,0))</f>
        <v>1.04457405</v>
      </c>
      <c r="N51" s="106">
        <f>INDEX(input!$A:$DZ,MATCH('2018-19'!$A51,input!$A:$A,0),MATCH('2018-19'!N$2,input!$1:$1,0))</f>
        <v>1.6713180000000001</v>
      </c>
      <c r="O51" s="105">
        <f>INDEX(input!$A:$DZ,MATCH('2018-19'!$A51,input!$A:$A,0),MATCH('2018-19'!O$2,input!$1:$1,0))</f>
        <v>2.2617656157317212</v>
      </c>
      <c r="P51" s="103">
        <f>INDEX(input!$A:$DZ,MATCH('2018-19'!$A51,input!$A:$A,0),MATCH('2018-19'!P$2,input!$1:$1,0))</f>
        <v>0</v>
      </c>
      <c r="Q51" s="107">
        <f>INDEX(input!$A:$DZ,MATCH('2018-19'!$A51,input!$A:$A,0),MATCH('2018-19'!Q$2,input!$1:$1,0))</f>
        <v>333.44009591859106</v>
      </c>
      <c r="R51" s="101">
        <f>INDEX(input!$A:$DZ,MATCH('2018-19'!$A51,input!$A:$A,0),MATCH('2018-19'!R$2,input!$1:$1,0))</f>
        <v>2.699950736372525</v>
      </c>
      <c r="V51" s="52"/>
    </row>
    <row r="52" spans="1:22" x14ac:dyDescent="0.25">
      <c r="A52" s="27" t="s">
        <v>101</v>
      </c>
      <c r="B52" s="27" t="str">
        <f>INDEX(input!$A:$DZ,MATCH('2018-19'!$A52,input!$A:$A,0),MATCH('2018-19'!B$2,input!$1:$1,0))</f>
        <v>E6104</v>
      </c>
      <c r="C52" s="27" t="str">
        <f>INDEX(input!$A:$DZ,MATCH('2018-19'!$A52,input!$A:$A,0),MATCH('2018-19'!C$2,input!$1:$1,0))</f>
        <v>E31000004</v>
      </c>
      <c r="E52" s="27" t="str">
        <f>INDEX(input!$A:$DZ,MATCH('2018-19'!$A52,input!$A:$A,0),MATCH('2018-19'!E$2,input!$1:$1,0))</f>
        <v>Buckinghamshire Fire</v>
      </c>
      <c r="F52" s="107">
        <f>INDEX(input!$A:$DZ,MATCH('2018-19'!$A52,input!$A:$A,0),MATCH('2018-19'!F$2,input!$1:$1,0))</f>
        <v>26.276983354482123</v>
      </c>
      <c r="G52" s="106">
        <f>INDEX(input!$A:$DZ,MATCH('2018-19'!$A52,input!$A:$A,0),MATCH('2018-19'!G$2,input!$1:$1,0))</f>
        <v>7.5823056664930926</v>
      </c>
      <c r="H52" s="106">
        <f>INDEX(input!$A:$DZ,MATCH('2018-19'!$A52,input!$A:$A,0),MATCH('2018-19'!H$2,input!$1:$1,0))</f>
        <v>0.11343002804722645</v>
      </c>
      <c r="I52" s="105">
        <f>INDEX(input!$A:$DZ,MATCH('2018-19'!$A52,input!$A:$A,0),MATCH('2018-19'!I$2,input!$1:$1,0))</f>
        <v>18.848422560000003</v>
      </c>
      <c r="J52" s="111">
        <f>INDEX(input!$A:$DZ,MATCH('2018-19'!$A52,input!$A:$A,0),MATCH('2018-19'!J$2,input!$1:$1,0))</f>
        <v>0</v>
      </c>
      <c r="K52" s="50">
        <f>INDEX(input!$A:$DZ,MATCH('2018-19'!$A52,input!$A:$A,0),MATCH('2018-19'!K$2,input!$1:$1,0))</f>
        <v>0</v>
      </c>
      <c r="L52" s="106">
        <f>INDEX(input!$A:$DZ,MATCH('2018-19'!$A52,input!$A:$A,0),MATCH('2018-19'!L$2,input!$1:$1,0))</f>
        <v>0</v>
      </c>
      <c r="M52" s="106">
        <f>INDEX(input!$A:$DZ,MATCH('2018-19'!$A52,input!$A:$A,0),MATCH('2018-19'!M$2,input!$1:$1,0))</f>
        <v>0</v>
      </c>
      <c r="N52" s="106">
        <f>INDEX(input!$A:$DZ,MATCH('2018-19'!$A52,input!$A:$A,0),MATCH('2018-19'!N$2,input!$1:$1,0))</f>
        <v>0</v>
      </c>
      <c r="O52" s="105">
        <f>INDEX(input!$A:$DZ,MATCH('2018-19'!$A52,input!$A:$A,0),MATCH('2018-19'!O$2,input!$1:$1,0))</f>
        <v>0</v>
      </c>
      <c r="P52" s="103">
        <f>INDEX(input!$A:$DZ,MATCH('2018-19'!$A52,input!$A:$A,0),MATCH('2018-19'!P$2,input!$1:$1,0))</f>
        <v>0</v>
      </c>
      <c r="Q52" s="107">
        <f>INDEX(input!$A:$DZ,MATCH('2018-19'!$A52,input!$A:$A,0),MATCH('2018-19'!Q$2,input!$1:$1,0))</f>
        <v>26.544158254540321</v>
      </c>
      <c r="R52" s="101">
        <f>INDEX(input!$A:$DZ,MATCH('2018-19'!$A52,input!$A:$A,0),MATCH('2018-19'!R$2,input!$1:$1,0))</f>
        <v>1.0167639734514067</v>
      </c>
      <c r="V52" s="52"/>
    </row>
    <row r="53" spans="1:22" x14ac:dyDescent="0.25">
      <c r="A53" s="27" t="s">
        <v>103</v>
      </c>
      <c r="B53" s="27" t="str">
        <f>INDEX(input!$A:$DZ,MATCH('2018-19'!$A53,input!$A:$A,0),MATCH('2018-19'!B$2,input!$1:$1,0))</f>
        <v>E2333</v>
      </c>
      <c r="C53" s="27" t="str">
        <f>INDEX(input!$A:$DZ,MATCH('2018-19'!$A53,input!$A:$A,0),MATCH('2018-19'!C$2,input!$1:$1,0))</f>
        <v>E07000117</v>
      </c>
      <c r="E53" s="27" t="str">
        <f>INDEX(input!$A:$DZ,MATCH('2018-19'!$A53,input!$A:$A,0),MATCH('2018-19'!E$2,input!$1:$1,0))</f>
        <v>Burnley</v>
      </c>
      <c r="F53" s="107">
        <f>INDEX(input!$A:$DZ,MATCH('2018-19'!$A53,input!$A:$A,0),MATCH('2018-19'!F$2,input!$1:$1,0))</f>
        <v>14.189407191427751</v>
      </c>
      <c r="G53" s="106">
        <f>INDEX(input!$A:$DZ,MATCH('2018-19'!$A53,input!$A:$A,0),MATCH('2018-19'!G$2,input!$1:$1,0))</f>
        <v>6.329944772438461</v>
      </c>
      <c r="H53" s="106">
        <f>INDEX(input!$A:$DZ,MATCH('2018-19'!$A53,input!$A:$A,0),MATCH('2018-19'!H$2,input!$1:$1,0))</f>
        <v>9.4006910132770807E-2</v>
      </c>
      <c r="I53" s="105">
        <f>INDEX(input!$A:$DZ,MATCH('2018-19'!$A53,input!$A:$A,0),MATCH('2018-19'!I$2,input!$1:$1,0))</f>
        <v>6.7388970000000006</v>
      </c>
      <c r="J53" s="111">
        <f>INDEX(input!$A:$DZ,MATCH('2018-19'!$A53,input!$A:$A,0),MATCH('2018-19'!J$2,input!$1:$1,0))</f>
        <v>0</v>
      </c>
      <c r="K53" s="50">
        <f>INDEX(input!$A:$DZ,MATCH('2018-19'!$A53,input!$A:$A,0),MATCH('2018-19'!K$2,input!$1:$1,0))</f>
        <v>0</v>
      </c>
      <c r="L53" s="106">
        <f>INDEX(input!$A:$DZ,MATCH('2018-19'!$A53,input!$A:$A,0),MATCH('2018-19'!L$2,input!$1:$1,0))</f>
        <v>0</v>
      </c>
      <c r="M53" s="106">
        <f>INDEX(input!$A:$DZ,MATCH('2018-19'!$A53,input!$A:$A,0),MATCH('2018-19'!M$2,input!$1:$1,0))</f>
        <v>0</v>
      </c>
      <c r="N53" s="106">
        <f>INDEX(input!$A:$DZ,MATCH('2018-19'!$A53,input!$A:$A,0),MATCH('2018-19'!N$2,input!$1:$1,0))</f>
        <v>0</v>
      </c>
      <c r="O53" s="105">
        <f>INDEX(input!$A:$DZ,MATCH('2018-19'!$A53,input!$A:$A,0),MATCH('2018-19'!O$2,input!$1:$1,0))</f>
        <v>0.56113351467927997</v>
      </c>
      <c r="P53" s="103">
        <f>INDEX(input!$A:$DZ,MATCH('2018-19'!$A53,input!$A:$A,0),MATCH('2018-19'!P$2,input!$1:$1,0))</f>
        <v>0</v>
      </c>
      <c r="Q53" s="107">
        <f>INDEX(input!$A:$DZ,MATCH('2018-19'!$A53,input!$A:$A,0),MATCH('2018-19'!Q$2,input!$1:$1,0))</f>
        <v>13.723982197250512</v>
      </c>
      <c r="R53" s="101">
        <f>INDEX(input!$A:$DZ,MATCH('2018-19'!$A53,input!$A:$A,0),MATCH('2018-19'!R$2,input!$1:$1,0))</f>
        <v>-3.280087659041997</v>
      </c>
      <c r="V53" s="52"/>
    </row>
    <row r="54" spans="1:22" x14ac:dyDescent="0.25">
      <c r="A54" s="27" t="s">
        <v>105</v>
      </c>
      <c r="B54" s="27" t="str">
        <f>INDEX(input!$A:$DZ,MATCH('2018-19'!$A54,input!$A:$A,0),MATCH('2018-19'!B$2,input!$1:$1,0))</f>
        <v>E4202</v>
      </c>
      <c r="C54" s="27" t="str">
        <f>INDEX(input!$A:$DZ,MATCH('2018-19'!$A54,input!$A:$A,0),MATCH('2018-19'!C$2,input!$1:$1,0))</f>
        <v>E08000002</v>
      </c>
      <c r="E54" s="27" t="str">
        <f>INDEX(input!$A:$DZ,MATCH('2018-19'!$A54,input!$A:$A,0),MATCH('2018-19'!E$2,input!$1:$1,0))</f>
        <v>Bury</v>
      </c>
      <c r="F54" s="107">
        <f>INDEX(input!$A:$DZ,MATCH('2018-19'!$A54,input!$A:$A,0),MATCH('2018-19'!F$2,input!$1:$1,0))</f>
        <v>130.8563756158195</v>
      </c>
      <c r="G54" s="106">
        <f>INDEX(input!$A:$DZ,MATCH('2018-19'!$A54,input!$A:$A,0),MATCH('2018-19'!G$2,input!$1:$1,0))</f>
        <v>45.417236397422826</v>
      </c>
      <c r="H54" s="106">
        <f>INDEX(input!$A:$DZ,MATCH('2018-19'!$A54,input!$A:$A,0),MATCH('2018-19'!H$2,input!$1:$1,0))</f>
        <v>0.79378430041513104</v>
      </c>
      <c r="I54" s="105">
        <f>INDEX(input!$A:$DZ,MATCH('2018-19'!$A54,input!$A:$A,0),MATCH('2018-19'!I$2,input!$1:$1,0))</f>
        <v>73.713021368831903</v>
      </c>
      <c r="J54" s="111">
        <f>INDEX(input!$A:$DZ,MATCH('2018-19'!$A54,input!$A:$A,0),MATCH('2018-19'!J$2,input!$1:$1,0))</f>
        <v>5.9129026311680821</v>
      </c>
      <c r="K54" s="50">
        <f>INDEX(input!$A:$DZ,MATCH('2018-19'!$A54,input!$A:$A,0),MATCH('2018-19'!K$2,input!$1:$1,0))</f>
        <v>0</v>
      </c>
      <c r="L54" s="106">
        <f>INDEX(input!$A:$DZ,MATCH('2018-19'!$A54,input!$A:$A,0),MATCH('2018-19'!L$2,input!$1:$1,0))</f>
        <v>5.2630963473214054</v>
      </c>
      <c r="M54" s="106">
        <f>INDEX(input!$A:$DZ,MATCH('2018-19'!$A54,input!$A:$A,0),MATCH('2018-19'!M$2,input!$1:$1,0))</f>
        <v>0.51044429999999996</v>
      </c>
      <c r="N54" s="106">
        <f>INDEX(input!$A:$DZ,MATCH('2018-19'!$A54,input!$A:$A,0),MATCH('2018-19'!N$2,input!$1:$1,0))</f>
        <v>0.81671099999999996</v>
      </c>
      <c r="O54" s="105">
        <f>INDEX(input!$A:$DZ,MATCH('2018-19'!$A54,input!$A:$A,0),MATCH('2018-19'!O$2,input!$1:$1,0))</f>
        <v>1.3331717927843711</v>
      </c>
      <c r="P54" s="103">
        <f>INDEX(input!$A:$DZ,MATCH('2018-19'!$A54,input!$A:$A,0),MATCH('2018-19'!P$2,input!$1:$1,0))</f>
        <v>0</v>
      </c>
      <c r="Q54" s="107">
        <f>INDEX(input!$A:$DZ,MATCH('2018-19'!$A54,input!$A:$A,0),MATCH('2018-19'!Q$2,input!$1:$1,0))</f>
        <v>133.76036813794371</v>
      </c>
      <c r="R54" s="101">
        <f>INDEX(input!$A:$DZ,MATCH('2018-19'!$A54,input!$A:$A,0),MATCH('2018-19'!R$2,input!$1:$1,0))</f>
        <v>2.2192212709986725</v>
      </c>
      <c r="V54" s="52"/>
    </row>
    <row r="55" spans="1:22" x14ac:dyDescent="0.25">
      <c r="A55" s="27" t="s">
        <v>106</v>
      </c>
      <c r="B55" s="27" t="str">
        <f>INDEX(input!$A:$DZ,MATCH('2018-19'!$A55,input!$A:$A,0),MATCH('2018-19'!B$2,input!$1:$1,0))</f>
        <v>E4702</v>
      </c>
      <c r="C55" s="27" t="str">
        <f>INDEX(input!$A:$DZ,MATCH('2018-19'!$A55,input!$A:$A,0),MATCH('2018-19'!C$2,input!$1:$1,0))</f>
        <v>E08000033</v>
      </c>
      <c r="E55" s="27" t="str">
        <f>INDEX(input!$A:$DZ,MATCH('2018-19'!$A55,input!$A:$A,0),MATCH('2018-19'!E$2,input!$1:$1,0))</f>
        <v>Calderdale</v>
      </c>
      <c r="F55" s="107">
        <f>INDEX(input!$A:$DZ,MATCH('2018-19'!$A55,input!$A:$A,0),MATCH('2018-19'!F$2,input!$1:$1,0))</f>
        <v>147.32329341864599</v>
      </c>
      <c r="G55" s="106">
        <f>INDEX(input!$A:$DZ,MATCH('2018-19'!$A55,input!$A:$A,0),MATCH('2018-19'!G$2,input!$1:$1,0))</f>
        <v>52.977711939511579</v>
      </c>
      <c r="H55" s="106">
        <f>INDEX(input!$A:$DZ,MATCH('2018-19'!$A55,input!$A:$A,0),MATCH('2018-19'!H$2,input!$1:$1,0))</f>
        <v>0.93088934687309921</v>
      </c>
      <c r="I55" s="105">
        <f>INDEX(input!$A:$DZ,MATCH('2018-19'!$A55,input!$A:$A,0),MATCH('2018-19'!I$2,input!$1:$1,0))</f>
        <v>81.506077645271716</v>
      </c>
      <c r="J55" s="111">
        <f>INDEX(input!$A:$DZ,MATCH('2018-19'!$A55,input!$A:$A,0),MATCH('2018-19'!J$2,input!$1:$1,0))</f>
        <v>6.4878754367282836</v>
      </c>
      <c r="K55" s="50">
        <f>INDEX(input!$A:$DZ,MATCH('2018-19'!$A55,input!$A:$A,0),MATCH('2018-19'!K$2,input!$1:$1,0))</f>
        <v>0</v>
      </c>
      <c r="L55" s="106">
        <f>INDEX(input!$A:$DZ,MATCH('2018-19'!$A55,input!$A:$A,0),MATCH('2018-19'!L$2,input!$1:$1,0))</f>
        <v>5.8841215669051188</v>
      </c>
      <c r="M55" s="106">
        <f>INDEX(input!$A:$DZ,MATCH('2018-19'!$A55,input!$A:$A,0),MATCH('2018-19'!M$2,input!$1:$1,0))</f>
        <v>0.57538544999999996</v>
      </c>
      <c r="N55" s="106">
        <f>INDEX(input!$A:$DZ,MATCH('2018-19'!$A55,input!$A:$A,0),MATCH('2018-19'!N$2,input!$1:$1,0))</f>
        <v>0.92061700000000002</v>
      </c>
      <c r="O55" s="105">
        <f>INDEX(input!$A:$DZ,MATCH('2018-19'!$A55,input!$A:$A,0),MATCH('2018-19'!O$2,input!$1:$1,0))</f>
        <v>1.5181703189155555</v>
      </c>
      <c r="P55" s="103">
        <f>INDEX(input!$A:$DZ,MATCH('2018-19'!$A55,input!$A:$A,0),MATCH('2018-19'!P$2,input!$1:$1,0))</f>
        <v>0</v>
      </c>
      <c r="Q55" s="107">
        <f>INDEX(input!$A:$DZ,MATCH('2018-19'!$A55,input!$A:$A,0),MATCH('2018-19'!Q$2,input!$1:$1,0))</f>
        <v>150.80084870420529</v>
      </c>
      <c r="R55" s="101">
        <f>INDEX(input!$A:$DZ,MATCH('2018-19'!$A55,input!$A:$A,0),MATCH('2018-19'!R$2,input!$1:$1,0))</f>
        <v>2.3604924956959872</v>
      </c>
      <c r="V55" s="52"/>
    </row>
    <row r="56" spans="1:22" x14ac:dyDescent="0.25">
      <c r="A56" s="27" t="s">
        <v>108</v>
      </c>
      <c r="B56" s="27" t="str">
        <f>INDEX(input!$A:$DZ,MATCH('2018-19'!$A56,input!$A:$A,0),MATCH('2018-19'!B$2,input!$1:$1,0))</f>
        <v>E0531</v>
      </c>
      <c r="C56" s="27" t="str">
        <f>INDEX(input!$A:$DZ,MATCH('2018-19'!$A56,input!$A:$A,0),MATCH('2018-19'!C$2,input!$1:$1,0))</f>
        <v>E07000008</v>
      </c>
      <c r="E56" s="27" t="str">
        <f>INDEX(input!$A:$DZ,MATCH('2018-19'!$A56,input!$A:$A,0),MATCH('2018-19'!E$2,input!$1:$1,0))</f>
        <v>Cambridge</v>
      </c>
      <c r="F56" s="107">
        <f>INDEX(input!$A:$DZ,MATCH('2018-19'!$A56,input!$A:$A,0),MATCH('2018-19'!F$2,input!$1:$1,0))</f>
        <v>18.965718690369574</v>
      </c>
      <c r="G56" s="106">
        <f>INDEX(input!$A:$DZ,MATCH('2018-19'!$A56,input!$A:$A,0),MATCH('2018-19'!G$2,input!$1:$1,0))</f>
        <v>4.6800187871313037</v>
      </c>
      <c r="H56" s="106">
        <f>INDEX(input!$A:$DZ,MATCH('2018-19'!$A56,input!$A:$A,0),MATCH('2018-19'!H$2,input!$1:$1,0))</f>
        <v>9.4167504327913945E-2</v>
      </c>
      <c r="I56" s="105">
        <f>INDEX(input!$A:$DZ,MATCH('2018-19'!$A56,input!$A:$A,0),MATCH('2018-19'!I$2,input!$1:$1,0))</f>
        <v>8.1168557874127707</v>
      </c>
      <c r="J56" s="111">
        <f>INDEX(input!$A:$DZ,MATCH('2018-19'!$A56,input!$A:$A,0),MATCH('2018-19'!J$2,input!$1:$1,0))</f>
        <v>0</v>
      </c>
      <c r="K56" s="50">
        <f>INDEX(input!$A:$DZ,MATCH('2018-19'!$A56,input!$A:$A,0),MATCH('2018-19'!K$2,input!$1:$1,0))</f>
        <v>0.12620826258722703</v>
      </c>
      <c r="L56" s="106">
        <f>INDEX(input!$A:$DZ,MATCH('2018-19'!$A56,input!$A:$A,0),MATCH('2018-19'!L$2,input!$1:$1,0))</f>
        <v>0</v>
      </c>
      <c r="M56" s="106">
        <f>INDEX(input!$A:$DZ,MATCH('2018-19'!$A56,input!$A:$A,0),MATCH('2018-19'!M$2,input!$1:$1,0))</f>
        <v>0</v>
      </c>
      <c r="N56" s="106">
        <f>INDEX(input!$A:$DZ,MATCH('2018-19'!$A56,input!$A:$A,0),MATCH('2018-19'!N$2,input!$1:$1,0))</f>
        <v>0</v>
      </c>
      <c r="O56" s="105">
        <f>INDEX(input!$A:$DZ,MATCH('2018-19'!$A56,input!$A:$A,0),MATCH('2018-19'!O$2,input!$1:$1,0))</f>
        <v>5.5958034710579829</v>
      </c>
      <c r="P56" s="103">
        <f>INDEX(input!$A:$DZ,MATCH('2018-19'!$A56,input!$A:$A,0),MATCH('2018-19'!P$2,input!$1:$1,0))</f>
        <v>0</v>
      </c>
      <c r="Q56" s="107">
        <f>INDEX(input!$A:$DZ,MATCH('2018-19'!$A56,input!$A:$A,0),MATCH('2018-19'!Q$2,input!$1:$1,0))</f>
        <v>18.613053812517201</v>
      </c>
      <c r="R56" s="101">
        <f>INDEX(input!$A:$DZ,MATCH('2018-19'!$A56,input!$A:$A,0),MATCH('2018-19'!R$2,input!$1:$1,0))</f>
        <v>-1.8594859683933262</v>
      </c>
      <c r="V56" s="52"/>
    </row>
    <row r="57" spans="1:22" x14ac:dyDescent="0.25">
      <c r="A57" s="27" t="s">
        <v>110</v>
      </c>
      <c r="B57" s="27" t="str">
        <f>INDEX(input!$A:$DZ,MATCH('2018-19'!$A57,input!$A:$A,0),MATCH('2018-19'!B$2,input!$1:$1,0))</f>
        <v>E0521</v>
      </c>
      <c r="C57" s="27" t="str">
        <f>INDEX(input!$A:$DZ,MATCH('2018-19'!$A57,input!$A:$A,0),MATCH('2018-19'!C$2,input!$1:$1,0))</f>
        <v>E10000003</v>
      </c>
      <c r="E57" s="27" t="str">
        <f>INDEX(input!$A:$DZ,MATCH('2018-19'!$A57,input!$A:$A,0),MATCH('2018-19'!E$2,input!$1:$1,0))</f>
        <v>Cambridgeshire</v>
      </c>
      <c r="F57" s="107">
        <f>INDEX(input!$A:$DZ,MATCH('2018-19'!$A57,input!$A:$A,0),MATCH('2018-19'!F$2,input!$1:$1,0))</f>
        <v>357.65055180045891</v>
      </c>
      <c r="G57" s="106">
        <f>INDEX(input!$A:$DZ,MATCH('2018-19'!$A57,input!$A:$A,0),MATCH('2018-19'!G$2,input!$1:$1,0))</f>
        <v>66.81799449777499</v>
      </c>
      <c r="H57" s="106">
        <f>INDEX(input!$A:$DZ,MATCH('2018-19'!$A57,input!$A:$A,0),MATCH('2018-19'!H$2,input!$1:$1,0))</f>
        <v>1.4415214389089113</v>
      </c>
      <c r="I57" s="105">
        <f>INDEX(input!$A:$DZ,MATCH('2018-19'!$A57,input!$A:$A,0),MATCH('2018-19'!I$2,input!$1:$1,0))</f>
        <v>263.53220428445258</v>
      </c>
      <c r="J57" s="111">
        <f>INDEX(input!$A:$DZ,MATCH('2018-19'!$A57,input!$A:$A,0),MATCH('2018-19'!J$2,input!$1:$1,0))</f>
        <v>15.957654924547345</v>
      </c>
      <c r="K57" s="50">
        <f>INDEX(input!$A:$DZ,MATCH('2018-19'!$A57,input!$A:$A,0),MATCH('2018-19'!K$2,input!$1:$1,0))</f>
        <v>0</v>
      </c>
      <c r="L57" s="106">
        <f>INDEX(input!$A:$DZ,MATCH('2018-19'!$A57,input!$A:$A,0),MATCH('2018-19'!L$2,input!$1:$1,0))</f>
        <v>10.658271618326326</v>
      </c>
      <c r="M57" s="106">
        <f>INDEX(input!$A:$DZ,MATCH('2018-19'!$A57,input!$A:$A,0),MATCH('2018-19'!M$2,input!$1:$1,0))</f>
        <v>1.4525353499999998</v>
      </c>
      <c r="N57" s="106">
        <f>INDEX(input!$A:$DZ,MATCH('2018-19'!$A57,input!$A:$A,0),MATCH('2018-19'!N$2,input!$1:$1,0))</f>
        <v>2.3240560000000001</v>
      </c>
      <c r="O57" s="105">
        <f>INDEX(input!$A:$DZ,MATCH('2018-19'!$A57,input!$A:$A,0),MATCH('2018-19'!O$2,input!$1:$1,0))</f>
        <v>3.3536252358113279</v>
      </c>
      <c r="P57" s="103">
        <f>INDEX(input!$A:$DZ,MATCH('2018-19'!$A57,input!$A:$A,0),MATCH('2018-19'!P$2,input!$1:$1,0))</f>
        <v>0</v>
      </c>
      <c r="Q57" s="107">
        <f>INDEX(input!$A:$DZ,MATCH('2018-19'!$A57,input!$A:$A,0),MATCH('2018-19'!Q$2,input!$1:$1,0))</f>
        <v>365.53786334982158</v>
      </c>
      <c r="R57" s="101">
        <f>INDEX(input!$A:$DZ,MATCH('2018-19'!$A57,input!$A:$A,0),MATCH('2018-19'!R$2,input!$1:$1,0))</f>
        <v>2.2053122830810512</v>
      </c>
      <c r="V57" s="52"/>
    </row>
    <row r="58" spans="1:22" x14ac:dyDescent="0.25">
      <c r="A58" s="27" t="s">
        <v>111</v>
      </c>
      <c r="B58" s="27" t="str">
        <f>INDEX(input!$A:$DZ,MATCH('2018-19'!$A58,input!$A:$A,0),MATCH('2018-19'!B$2,input!$1:$1,0))</f>
        <v>E6105</v>
      </c>
      <c r="C58" s="27" t="str">
        <f>INDEX(input!$A:$DZ,MATCH('2018-19'!$A58,input!$A:$A,0),MATCH('2018-19'!C$2,input!$1:$1,0))</f>
        <v>E31000005</v>
      </c>
      <c r="E58" s="27" t="str">
        <f>INDEX(input!$A:$DZ,MATCH('2018-19'!$A58,input!$A:$A,0),MATCH('2018-19'!E$2,input!$1:$1,0))</f>
        <v>Cambridgeshire Fire</v>
      </c>
      <c r="F58" s="107">
        <f>INDEX(input!$A:$DZ,MATCH('2018-19'!$A58,input!$A:$A,0),MATCH('2018-19'!F$2,input!$1:$1,0))</f>
        <v>28.052661917076261</v>
      </c>
      <c r="G58" s="106">
        <f>INDEX(input!$A:$DZ,MATCH('2018-19'!$A58,input!$A:$A,0),MATCH('2018-19'!G$2,input!$1:$1,0))</f>
        <v>9.02270005444554</v>
      </c>
      <c r="H58" s="106">
        <f>INDEX(input!$A:$DZ,MATCH('2018-19'!$A58,input!$A:$A,0),MATCH('2018-19'!H$2,input!$1:$1,0))</f>
        <v>0.13481122840667567</v>
      </c>
      <c r="I58" s="105">
        <f>INDEX(input!$A:$DZ,MATCH('2018-19'!$A58,input!$A:$A,0),MATCH('2018-19'!I$2,input!$1:$1,0))</f>
        <v>19.244658816000001</v>
      </c>
      <c r="J58" s="111">
        <f>INDEX(input!$A:$DZ,MATCH('2018-19'!$A58,input!$A:$A,0),MATCH('2018-19'!J$2,input!$1:$1,0))</f>
        <v>0</v>
      </c>
      <c r="K58" s="50">
        <f>INDEX(input!$A:$DZ,MATCH('2018-19'!$A58,input!$A:$A,0),MATCH('2018-19'!K$2,input!$1:$1,0))</f>
        <v>0</v>
      </c>
      <c r="L58" s="106">
        <f>INDEX(input!$A:$DZ,MATCH('2018-19'!$A58,input!$A:$A,0),MATCH('2018-19'!L$2,input!$1:$1,0))</f>
        <v>0</v>
      </c>
      <c r="M58" s="106">
        <f>INDEX(input!$A:$DZ,MATCH('2018-19'!$A58,input!$A:$A,0),MATCH('2018-19'!M$2,input!$1:$1,0))</f>
        <v>0</v>
      </c>
      <c r="N58" s="106">
        <f>INDEX(input!$A:$DZ,MATCH('2018-19'!$A58,input!$A:$A,0),MATCH('2018-19'!N$2,input!$1:$1,0))</f>
        <v>0</v>
      </c>
      <c r="O58" s="105">
        <f>INDEX(input!$A:$DZ,MATCH('2018-19'!$A58,input!$A:$A,0),MATCH('2018-19'!O$2,input!$1:$1,0))</f>
        <v>0</v>
      </c>
      <c r="P58" s="103">
        <f>INDEX(input!$A:$DZ,MATCH('2018-19'!$A58,input!$A:$A,0),MATCH('2018-19'!P$2,input!$1:$1,0))</f>
        <v>0</v>
      </c>
      <c r="Q58" s="107">
        <f>INDEX(input!$A:$DZ,MATCH('2018-19'!$A58,input!$A:$A,0),MATCH('2018-19'!Q$2,input!$1:$1,0))</f>
        <v>28.402170098852213</v>
      </c>
      <c r="R58" s="101">
        <f>INDEX(input!$A:$DZ,MATCH('2018-19'!$A58,input!$A:$A,0),MATCH('2018-19'!R$2,input!$1:$1,0))</f>
        <v>1.2459002386622009</v>
      </c>
      <c r="V58" s="52"/>
    </row>
    <row r="59" spans="1:22" x14ac:dyDescent="0.25">
      <c r="A59" s="27" t="s">
        <v>113</v>
      </c>
      <c r="B59" s="27" t="str">
        <f>INDEX(input!$A:$DZ,MATCH('2018-19'!$A59,input!$A:$A,0),MATCH('2018-19'!B$2,input!$1:$1,0))</f>
        <v>E5011</v>
      </c>
      <c r="C59" s="27" t="str">
        <f>INDEX(input!$A:$DZ,MATCH('2018-19'!$A59,input!$A:$A,0),MATCH('2018-19'!C$2,input!$1:$1,0))</f>
        <v>E09000007</v>
      </c>
      <c r="E59" s="27" t="str">
        <f>INDEX(input!$A:$DZ,MATCH('2018-19'!$A59,input!$A:$A,0),MATCH('2018-19'!E$2,input!$1:$1,0))</f>
        <v>Camden</v>
      </c>
      <c r="F59" s="107">
        <f>INDEX(input!$A:$DZ,MATCH('2018-19'!$A59,input!$A:$A,0),MATCH('2018-19'!F$2,input!$1:$1,0))</f>
        <v>244.15352460210391</v>
      </c>
      <c r="G59" s="106">
        <f>INDEX(input!$A:$DZ,MATCH('2018-19'!$A59,input!$A:$A,0),MATCH('2018-19'!G$2,input!$1:$1,0))</f>
        <v>119.87728096416396</v>
      </c>
      <c r="H59" s="106">
        <f>INDEX(input!$A:$DZ,MATCH('2018-19'!$A59,input!$A:$A,0),MATCH('2018-19'!H$2,input!$1:$1,0))</f>
        <v>2.0167384716226882</v>
      </c>
      <c r="I59" s="105">
        <f>INDEX(input!$A:$DZ,MATCH('2018-19'!$A59,input!$A:$A,0),MATCH('2018-19'!I$2,input!$1:$1,0))</f>
        <v>99.357481699223513</v>
      </c>
      <c r="J59" s="111">
        <f>INDEX(input!$A:$DZ,MATCH('2018-19'!$A59,input!$A:$A,0),MATCH('2018-19'!J$2,input!$1:$1,0))</f>
        <v>6.9521283007764962</v>
      </c>
      <c r="K59" s="50">
        <f>INDEX(input!$A:$DZ,MATCH('2018-19'!$A59,input!$A:$A,0),MATCH('2018-19'!K$2,input!$1:$1,0))</f>
        <v>0</v>
      </c>
      <c r="L59" s="106">
        <f>INDEX(input!$A:$DZ,MATCH('2018-19'!$A59,input!$A:$A,0),MATCH('2018-19'!L$2,input!$1:$1,0))</f>
        <v>9.0065246839057593</v>
      </c>
      <c r="M59" s="106">
        <f>INDEX(input!$A:$DZ,MATCH('2018-19'!$A59,input!$A:$A,0),MATCH('2018-19'!M$2,input!$1:$1,0))</f>
        <v>0.80360130000000007</v>
      </c>
      <c r="N59" s="106">
        <f>INDEX(input!$A:$DZ,MATCH('2018-19'!$A59,input!$A:$A,0),MATCH('2018-19'!N$2,input!$1:$1,0))</f>
        <v>1.2857620000000001</v>
      </c>
      <c r="O59" s="105">
        <f>INDEX(input!$A:$DZ,MATCH('2018-19'!$A59,input!$A:$A,0),MATCH('2018-19'!O$2,input!$1:$1,0))</f>
        <v>5.5568818438178278</v>
      </c>
      <c r="P59" s="103">
        <f>INDEX(input!$A:$DZ,MATCH('2018-19'!$A59,input!$A:$A,0),MATCH('2018-19'!P$2,input!$1:$1,0))</f>
        <v>0</v>
      </c>
      <c r="Q59" s="107">
        <f>INDEX(input!$A:$DZ,MATCH('2018-19'!$A59,input!$A:$A,0),MATCH('2018-19'!Q$2,input!$1:$1,0))</f>
        <v>244.85639926351027</v>
      </c>
      <c r="R59" s="101">
        <f>INDEX(input!$A:$DZ,MATCH('2018-19'!$A59,input!$A:$A,0),MATCH('2018-19'!R$2,input!$1:$1,0))</f>
        <v>0.28788225054372507</v>
      </c>
      <c r="V59" s="52"/>
    </row>
    <row r="60" spans="1:22" x14ac:dyDescent="0.25">
      <c r="A60" s="27" t="s">
        <v>115</v>
      </c>
      <c r="B60" s="27" t="str">
        <f>INDEX(input!$A:$DZ,MATCH('2018-19'!$A60,input!$A:$A,0),MATCH('2018-19'!B$2,input!$1:$1,0))</f>
        <v>E3431</v>
      </c>
      <c r="C60" s="27" t="str">
        <f>INDEX(input!$A:$DZ,MATCH('2018-19'!$A60,input!$A:$A,0),MATCH('2018-19'!C$2,input!$1:$1,0))</f>
        <v>E07000192</v>
      </c>
      <c r="E60" s="27" t="str">
        <f>INDEX(input!$A:$DZ,MATCH('2018-19'!$A60,input!$A:$A,0),MATCH('2018-19'!E$2,input!$1:$1,0))</f>
        <v>Cannock Chase</v>
      </c>
      <c r="F60" s="107">
        <f>INDEX(input!$A:$DZ,MATCH('2018-19'!$A60,input!$A:$A,0),MATCH('2018-19'!F$2,input!$1:$1,0))</f>
        <v>10.403423997925731</v>
      </c>
      <c r="G60" s="106">
        <f>INDEX(input!$A:$DZ,MATCH('2018-19'!$A60,input!$A:$A,0),MATCH('2018-19'!G$2,input!$1:$1,0))</f>
        <v>3.3135828407968821</v>
      </c>
      <c r="H60" s="106">
        <f>INDEX(input!$A:$DZ,MATCH('2018-19'!$A60,input!$A:$A,0),MATCH('2018-19'!H$2,input!$1:$1,0))</f>
        <v>6.7136761631078581E-2</v>
      </c>
      <c r="I60" s="105">
        <f>INDEX(input!$A:$DZ,MATCH('2018-19'!$A60,input!$A:$A,0),MATCH('2018-19'!I$2,input!$1:$1,0))</f>
        <v>6.0468145920000005</v>
      </c>
      <c r="J60" s="111">
        <f>INDEX(input!$A:$DZ,MATCH('2018-19'!$A60,input!$A:$A,0),MATCH('2018-19'!J$2,input!$1:$1,0))</f>
        <v>0</v>
      </c>
      <c r="K60" s="50">
        <f>INDEX(input!$A:$DZ,MATCH('2018-19'!$A60,input!$A:$A,0),MATCH('2018-19'!K$2,input!$1:$1,0))</f>
        <v>-1.614171196706593E-15</v>
      </c>
      <c r="L60" s="106">
        <f>INDEX(input!$A:$DZ,MATCH('2018-19'!$A60,input!$A:$A,0),MATCH('2018-19'!L$2,input!$1:$1,0))</f>
        <v>0</v>
      </c>
      <c r="M60" s="106">
        <f>INDEX(input!$A:$DZ,MATCH('2018-19'!$A60,input!$A:$A,0),MATCH('2018-19'!M$2,input!$1:$1,0))</f>
        <v>0</v>
      </c>
      <c r="N60" s="106">
        <f>INDEX(input!$A:$DZ,MATCH('2018-19'!$A60,input!$A:$A,0),MATCH('2018-19'!N$2,input!$1:$1,0))</f>
        <v>0</v>
      </c>
      <c r="O60" s="105">
        <f>INDEX(input!$A:$DZ,MATCH('2018-19'!$A60,input!$A:$A,0),MATCH('2018-19'!O$2,input!$1:$1,0))</f>
        <v>1.0315587896060627</v>
      </c>
      <c r="P60" s="103">
        <f>INDEX(input!$A:$DZ,MATCH('2018-19'!$A60,input!$A:$A,0),MATCH('2018-19'!P$2,input!$1:$1,0))</f>
        <v>0</v>
      </c>
      <c r="Q60" s="107">
        <f>INDEX(input!$A:$DZ,MATCH('2018-19'!$A60,input!$A:$A,0),MATCH('2018-19'!Q$2,input!$1:$1,0))</f>
        <v>10.459092984034021</v>
      </c>
      <c r="R60" s="101">
        <f>INDEX(input!$A:$DZ,MATCH('2018-19'!$A60,input!$A:$A,0),MATCH('2018-19'!R$2,input!$1:$1,0))</f>
        <v>0.53510254046540418</v>
      </c>
      <c r="V60" s="52"/>
    </row>
    <row r="61" spans="1:22" x14ac:dyDescent="0.25">
      <c r="A61" s="27" t="s">
        <v>116</v>
      </c>
      <c r="B61" s="27" t="str">
        <f>INDEX(input!$A:$DZ,MATCH('2018-19'!$A61,input!$A:$A,0),MATCH('2018-19'!B$2,input!$1:$1,0))</f>
        <v>E2232</v>
      </c>
      <c r="C61" s="27" t="str">
        <f>INDEX(input!$A:$DZ,MATCH('2018-19'!$A61,input!$A:$A,0),MATCH('2018-19'!C$2,input!$1:$1,0))</f>
        <v>E07000106</v>
      </c>
      <c r="E61" s="27" t="str">
        <f>INDEX(input!$A:$DZ,MATCH('2018-19'!$A61,input!$A:$A,0),MATCH('2018-19'!E$2,input!$1:$1,0))</f>
        <v>Canterbury</v>
      </c>
      <c r="F61" s="107">
        <f>INDEX(input!$A:$DZ,MATCH('2018-19'!$A61,input!$A:$A,0),MATCH('2018-19'!F$2,input!$1:$1,0))</f>
        <v>17.628186591091676</v>
      </c>
      <c r="G61" s="106">
        <f>INDEX(input!$A:$DZ,MATCH('2018-19'!$A61,input!$A:$A,0),MATCH('2018-19'!G$2,input!$1:$1,0))</f>
        <v>4.889054182182373</v>
      </c>
      <c r="H61" s="106">
        <f>INDEX(input!$A:$DZ,MATCH('2018-19'!$A61,input!$A:$A,0),MATCH('2018-19'!H$2,input!$1:$1,0))</f>
        <v>0.10332833292494432</v>
      </c>
      <c r="I61" s="105">
        <f>INDEX(input!$A:$DZ,MATCH('2018-19'!$A61,input!$A:$A,0),MATCH('2018-19'!I$2,input!$1:$1,0))</f>
        <v>10.076167637624197</v>
      </c>
      <c r="J61" s="111">
        <f>INDEX(input!$A:$DZ,MATCH('2018-19'!$A61,input!$A:$A,0),MATCH('2018-19'!J$2,input!$1:$1,0))</f>
        <v>0</v>
      </c>
      <c r="K61" s="50">
        <f>INDEX(input!$A:$DZ,MATCH('2018-19'!$A61,input!$A:$A,0),MATCH('2018-19'!K$2,input!$1:$1,0))</f>
        <v>0.11506984237580206</v>
      </c>
      <c r="L61" s="106">
        <f>INDEX(input!$A:$DZ,MATCH('2018-19'!$A61,input!$A:$A,0),MATCH('2018-19'!L$2,input!$1:$1,0))</f>
        <v>0</v>
      </c>
      <c r="M61" s="106">
        <f>INDEX(input!$A:$DZ,MATCH('2018-19'!$A61,input!$A:$A,0),MATCH('2018-19'!M$2,input!$1:$1,0))</f>
        <v>0</v>
      </c>
      <c r="N61" s="106">
        <f>INDEX(input!$A:$DZ,MATCH('2018-19'!$A61,input!$A:$A,0),MATCH('2018-19'!N$2,input!$1:$1,0))</f>
        <v>0</v>
      </c>
      <c r="O61" s="105">
        <f>INDEX(input!$A:$DZ,MATCH('2018-19'!$A61,input!$A:$A,0),MATCH('2018-19'!O$2,input!$1:$1,0))</f>
        <v>1.05735475065315</v>
      </c>
      <c r="P61" s="103">
        <f>INDEX(input!$A:$DZ,MATCH('2018-19'!$A61,input!$A:$A,0),MATCH('2018-19'!P$2,input!$1:$1,0))</f>
        <v>0</v>
      </c>
      <c r="Q61" s="107">
        <f>INDEX(input!$A:$DZ,MATCH('2018-19'!$A61,input!$A:$A,0),MATCH('2018-19'!Q$2,input!$1:$1,0))</f>
        <v>16.240974745760465</v>
      </c>
      <c r="R61" s="101">
        <f>INDEX(input!$A:$DZ,MATCH('2018-19'!$A61,input!$A:$A,0),MATCH('2018-19'!R$2,input!$1:$1,0))</f>
        <v>-7.8692827430827954</v>
      </c>
      <c r="V61" s="52"/>
    </row>
    <row r="62" spans="1:22" x14ac:dyDescent="0.25">
      <c r="A62" s="27" t="s">
        <v>118</v>
      </c>
      <c r="B62" s="27" t="str">
        <f>INDEX(input!$A:$DZ,MATCH('2018-19'!$A62,input!$A:$A,0),MATCH('2018-19'!B$2,input!$1:$1,0))</f>
        <v>E0933</v>
      </c>
      <c r="C62" s="27" t="str">
        <f>INDEX(input!$A:$DZ,MATCH('2018-19'!$A62,input!$A:$A,0),MATCH('2018-19'!C$2,input!$1:$1,0))</f>
        <v>E07000028</v>
      </c>
      <c r="E62" s="27" t="str">
        <f>INDEX(input!$A:$DZ,MATCH('2018-19'!$A62,input!$A:$A,0),MATCH('2018-19'!E$2,input!$1:$1,0))</f>
        <v>Carlisle</v>
      </c>
      <c r="F62" s="107">
        <f>INDEX(input!$A:$DZ,MATCH('2018-19'!$A62,input!$A:$A,0),MATCH('2018-19'!F$2,input!$1:$1,0))</f>
        <v>12.870065294014088</v>
      </c>
      <c r="G62" s="106">
        <f>INDEX(input!$A:$DZ,MATCH('2018-19'!$A62,input!$A:$A,0),MATCH('2018-19'!G$2,input!$1:$1,0))</f>
        <v>3.656728479855289</v>
      </c>
      <c r="H62" s="106">
        <f>INDEX(input!$A:$DZ,MATCH('2018-19'!$A62,input!$A:$A,0),MATCH('2018-19'!H$2,input!$1:$1,0))</f>
        <v>7.352096145059854E-2</v>
      </c>
      <c r="I62" s="105">
        <f>INDEX(input!$A:$DZ,MATCH('2018-19'!$A62,input!$A:$A,0),MATCH('2018-19'!I$2,input!$1:$1,0))</f>
        <v>6.869167157327003</v>
      </c>
      <c r="J62" s="111">
        <f>INDEX(input!$A:$DZ,MATCH('2018-19'!$A62,input!$A:$A,0),MATCH('2018-19'!J$2,input!$1:$1,0))</f>
        <v>0</v>
      </c>
      <c r="K62" s="50">
        <f>INDEX(input!$A:$DZ,MATCH('2018-19'!$A62,input!$A:$A,0),MATCH('2018-19'!K$2,input!$1:$1,0))</f>
        <v>3.6062922672995705E-2</v>
      </c>
      <c r="L62" s="106">
        <f>INDEX(input!$A:$DZ,MATCH('2018-19'!$A62,input!$A:$A,0),MATCH('2018-19'!L$2,input!$1:$1,0))</f>
        <v>0</v>
      </c>
      <c r="M62" s="106">
        <f>INDEX(input!$A:$DZ,MATCH('2018-19'!$A62,input!$A:$A,0),MATCH('2018-19'!M$2,input!$1:$1,0))</f>
        <v>0</v>
      </c>
      <c r="N62" s="106">
        <f>INDEX(input!$A:$DZ,MATCH('2018-19'!$A62,input!$A:$A,0),MATCH('2018-19'!N$2,input!$1:$1,0))</f>
        <v>0</v>
      </c>
      <c r="O62" s="105">
        <f>INDEX(input!$A:$DZ,MATCH('2018-19'!$A62,input!$A:$A,0),MATCH('2018-19'!O$2,input!$1:$1,0))</f>
        <v>1.606365487731761</v>
      </c>
      <c r="P62" s="103">
        <f>INDEX(input!$A:$DZ,MATCH('2018-19'!$A62,input!$A:$A,0),MATCH('2018-19'!P$2,input!$1:$1,0))</f>
        <v>0.183728953810601</v>
      </c>
      <c r="Q62" s="107">
        <f>INDEX(input!$A:$DZ,MATCH('2018-19'!$A62,input!$A:$A,0),MATCH('2018-19'!Q$2,input!$1:$1,0))</f>
        <v>12.425573962848247</v>
      </c>
      <c r="R62" s="101">
        <f>INDEX(input!$A:$DZ,MATCH('2018-19'!$A62,input!$A:$A,0),MATCH('2018-19'!R$2,input!$1:$1,0))</f>
        <v>-3.4536835751142303</v>
      </c>
      <c r="V62" s="52"/>
    </row>
    <row r="63" spans="1:22" x14ac:dyDescent="0.25">
      <c r="A63" s="27" t="s">
        <v>120</v>
      </c>
      <c r="B63" s="27" t="str">
        <f>INDEX(input!$A:$DZ,MATCH('2018-19'!$A63,input!$A:$A,0),MATCH('2018-19'!B$2,input!$1:$1,0))</f>
        <v>E1534</v>
      </c>
      <c r="C63" s="27" t="str">
        <f>INDEX(input!$A:$DZ,MATCH('2018-19'!$A63,input!$A:$A,0),MATCH('2018-19'!C$2,input!$1:$1,0))</f>
        <v>E07000069</v>
      </c>
      <c r="E63" s="27" t="str">
        <f>INDEX(input!$A:$DZ,MATCH('2018-19'!$A63,input!$A:$A,0),MATCH('2018-19'!E$2,input!$1:$1,0))</f>
        <v>Castle Point</v>
      </c>
      <c r="F63" s="107">
        <f>INDEX(input!$A:$DZ,MATCH('2018-19'!$A63,input!$A:$A,0),MATCH('2018-19'!F$2,input!$1:$1,0))</f>
        <v>10.818290120754504</v>
      </c>
      <c r="G63" s="106">
        <f>INDEX(input!$A:$DZ,MATCH('2018-19'!$A63,input!$A:$A,0),MATCH('2018-19'!G$2,input!$1:$1,0))</f>
        <v>2.1770603854753068</v>
      </c>
      <c r="H63" s="106">
        <f>INDEX(input!$A:$DZ,MATCH('2018-19'!$A63,input!$A:$A,0),MATCH('2018-19'!H$2,input!$1:$1,0))</f>
        <v>4.9890967167142447E-2</v>
      </c>
      <c r="I63" s="105">
        <f>INDEX(input!$A:$DZ,MATCH('2018-19'!$A63,input!$A:$A,0),MATCH('2018-19'!I$2,input!$1:$1,0))</f>
        <v>7.627798079999998</v>
      </c>
      <c r="J63" s="111">
        <f>INDEX(input!$A:$DZ,MATCH('2018-19'!$A63,input!$A:$A,0),MATCH('2018-19'!J$2,input!$1:$1,0))</f>
        <v>0</v>
      </c>
      <c r="K63" s="50">
        <f>INDEX(input!$A:$DZ,MATCH('2018-19'!$A63,input!$A:$A,0),MATCH('2018-19'!K$2,input!$1:$1,0))</f>
        <v>1.7304842003795785E-15</v>
      </c>
      <c r="L63" s="106">
        <f>INDEX(input!$A:$DZ,MATCH('2018-19'!$A63,input!$A:$A,0),MATCH('2018-19'!L$2,input!$1:$1,0))</f>
        <v>0</v>
      </c>
      <c r="M63" s="106">
        <f>INDEX(input!$A:$DZ,MATCH('2018-19'!$A63,input!$A:$A,0),MATCH('2018-19'!M$2,input!$1:$1,0))</f>
        <v>0</v>
      </c>
      <c r="N63" s="106">
        <f>INDEX(input!$A:$DZ,MATCH('2018-19'!$A63,input!$A:$A,0),MATCH('2018-19'!N$2,input!$1:$1,0))</f>
        <v>0</v>
      </c>
      <c r="O63" s="105">
        <f>INDEX(input!$A:$DZ,MATCH('2018-19'!$A63,input!$A:$A,0),MATCH('2018-19'!O$2,input!$1:$1,0))</f>
        <v>0.69085527519288892</v>
      </c>
      <c r="P63" s="103">
        <f>INDEX(input!$A:$DZ,MATCH('2018-19'!$A63,input!$A:$A,0),MATCH('2018-19'!P$2,input!$1:$1,0))</f>
        <v>0</v>
      </c>
      <c r="Q63" s="107">
        <f>INDEX(input!$A:$DZ,MATCH('2018-19'!$A63,input!$A:$A,0),MATCH('2018-19'!Q$2,input!$1:$1,0))</f>
        <v>10.545604707835338</v>
      </c>
      <c r="R63" s="101">
        <f>INDEX(input!$A:$DZ,MATCH('2018-19'!$A63,input!$A:$A,0),MATCH('2018-19'!R$2,input!$1:$1,0))</f>
        <v>-2.5205962298610385</v>
      </c>
      <c r="V63" s="52"/>
    </row>
    <row r="64" spans="1:22" x14ac:dyDescent="0.25">
      <c r="A64" s="27" t="s">
        <v>122</v>
      </c>
      <c r="B64" s="27" t="str">
        <f>INDEX(input!$A:$DZ,MATCH('2018-19'!$A64,input!$A:$A,0),MATCH('2018-19'!B$2,input!$1:$1,0))</f>
        <v>E0203</v>
      </c>
      <c r="C64" s="27" t="str">
        <f>INDEX(input!$A:$DZ,MATCH('2018-19'!$A64,input!$A:$A,0),MATCH('2018-19'!C$2,input!$1:$1,0))</f>
        <v>E06000056</v>
      </c>
      <c r="E64" s="27" t="str">
        <f>INDEX(input!$A:$DZ,MATCH('2018-19'!$A64,input!$A:$A,0),MATCH('2018-19'!E$2,input!$1:$1,0))</f>
        <v>Central Bedfordshire</v>
      </c>
      <c r="F64" s="107">
        <f>INDEX(input!$A:$DZ,MATCH('2018-19'!$A64,input!$A:$A,0),MATCH('2018-19'!F$2,input!$1:$1,0))</f>
        <v>196.42008822785272</v>
      </c>
      <c r="G64" s="106">
        <f>INDEX(input!$A:$DZ,MATCH('2018-19'!$A64,input!$A:$A,0),MATCH('2018-19'!G$2,input!$1:$1,0))</f>
        <v>35.63147829073781</v>
      </c>
      <c r="H64" s="106">
        <f>INDEX(input!$A:$DZ,MATCH('2018-19'!$A64,input!$A:$A,0),MATCH('2018-19'!H$2,input!$1:$1,0))</f>
        <v>0.7092262595129939</v>
      </c>
      <c r="I64" s="105">
        <f>INDEX(input!$A:$DZ,MATCH('2018-19'!$A64,input!$A:$A,0),MATCH('2018-19'!I$2,input!$1:$1,0))</f>
        <v>137.40642109266764</v>
      </c>
      <c r="J64" s="111">
        <f>INDEX(input!$A:$DZ,MATCH('2018-19'!$A64,input!$A:$A,0),MATCH('2018-19'!J$2,input!$1:$1,0))</f>
        <v>11.098775687332331</v>
      </c>
      <c r="K64" s="50">
        <f>INDEX(input!$A:$DZ,MATCH('2018-19'!$A64,input!$A:$A,0),MATCH('2018-19'!K$2,input!$1:$1,0))</f>
        <v>0</v>
      </c>
      <c r="L64" s="106">
        <f>INDEX(input!$A:$DZ,MATCH('2018-19'!$A64,input!$A:$A,0),MATCH('2018-19'!L$2,input!$1:$1,0))</f>
        <v>1.956289530877698</v>
      </c>
      <c r="M64" s="106">
        <f>INDEX(input!$A:$DZ,MATCH('2018-19'!$A64,input!$A:$A,0),MATCH('2018-19'!M$2,input!$1:$1,0))</f>
        <v>0.54123255000000003</v>
      </c>
      <c r="N64" s="106">
        <f>INDEX(input!$A:$DZ,MATCH('2018-19'!$A64,input!$A:$A,0),MATCH('2018-19'!N$2,input!$1:$1,0))</f>
        <v>0.86597199999999996</v>
      </c>
      <c r="O64" s="105">
        <f>INDEX(input!$A:$DZ,MATCH('2018-19'!$A64,input!$A:$A,0),MATCH('2018-19'!O$2,input!$1:$1,0))</f>
        <v>8.0286231142868854</v>
      </c>
      <c r="P64" s="103">
        <f>INDEX(input!$A:$DZ,MATCH('2018-19'!$A64,input!$A:$A,0),MATCH('2018-19'!P$2,input!$1:$1,0))</f>
        <v>0</v>
      </c>
      <c r="Q64" s="107">
        <f>INDEX(input!$A:$DZ,MATCH('2018-19'!$A64,input!$A:$A,0),MATCH('2018-19'!Q$2,input!$1:$1,0))</f>
        <v>196.23801852541538</v>
      </c>
      <c r="R64" s="101">
        <f>INDEX(input!$A:$DZ,MATCH('2018-19'!$A64,input!$A:$A,0),MATCH('2018-19'!R$2,input!$1:$1,0))</f>
        <v>-9.2694033527829234E-2</v>
      </c>
      <c r="V64" s="52"/>
    </row>
    <row r="65" spans="1:22" x14ac:dyDescent="0.25">
      <c r="A65" s="27" t="s">
        <v>124</v>
      </c>
      <c r="B65" s="27" t="str">
        <f>INDEX(input!$A:$DZ,MATCH('2018-19'!$A65,input!$A:$A,0),MATCH('2018-19'!B$2,input!$1:$1,0))</f>
        <v>E2432</v>
      </c>
      <c r="C65" s="27" t="str">
        <f>INDEX(input!$A:$DZ,MATCH('2018-19'!$A65,input!$A:$A,0),MATCH('2018-19'!C$2,input!$1:$1,0))</f>
        <v>E07000130</v>
      </c>
      <c r="E65" s="27" t="str">
        <f>INDEX(input!$A:$DZ,MATCH('2018-19'!$A65,input!$A:$A,0),MATCH('2018-19'!E$2,input!$1:$1,0))</f>
        <v>Charnwood</v>
      </c>
      <c r="F65" s="107">
        <f>INDEX(input!$A:$DZ,MATCH('2018-19'!$A65,input!$A:$A,0),MATCH('2018-19'!F$2,input!$1:$1,0))</f>
        <v>16.649838150850069</v>
      </c>
      <c r="G65" s="106">
        <f>INDEX(input!$A:$DZ,MATCH('2018-19'!$A65,input!$A:$A,0),MATCH('2018-19'!G$2,input!$1:$1,0))</f>
        <v>4.8744655388160956</v>
      </c>
      <c r="H65" s="106">
        <f>INDEX(input!$A:$DZ,MATCH('2018-19'!$A65,input!$A:$A,0),MATCH('2018-19'!H$2,input!$1:$1,0))</f>
        <v>9.4630010854525118E-2</v>
      </c>
      <c r="I65" s="105">
        <f>INDEX(input!$A:$DZ,MATCH('2018-19'!$A65,input!$A:$A,0),MATCH('2018-19'!I$2,input!$1:$1,0))</f>
        <v>7.3705268103437529</v>
      </c>
      <c r="J65" s="111">
        <f>INDEX(input!$A:$DZ,MATCH('2018-19'!$A65,input!$A:$A,0),MATCH('2018-19'!J$2,input!$1:$1,0))</f>
        <v>0</v>
      </c>
      <c r="K65" s="50">
        <f>INDEX(input!$A:$DZ,MATCH('2018-19'!$A65,input!$A:$A,0),MATCH('2018-19'!K$2,input!$1:$1,0))</f>
        <v>0.32534906965624727</v>
      </c>
      <c r="L65" s="106">
        <f>INDEX(input!$A:$DZ,MATCH('2018-19'!$A65,input!$A:$A,0),MATCH('2018-19'!L$2,input!$1:$1,0))</f>
        <v>0</v>
      </c>
      <c r="M65" s="106">
        <f>INDEX(input!$A:$DZ,MATCH('2018-19'!$A65,input!$A:$A,0),MATCH('2018-19'!M$2,input!$1:$1,0))</f>
        <v>0</v>
      </c>
      <c r="N65" s="106">
        <f>INDEX(input!$A:$DZ,MATCH('2018-19'!$A65,input!$A:$A,0),MATCH('2018-19'!N$2,input!$1:$1,0))</f>
        <v>0</v>
      </c>
      <c r="O65" s="105">
        <f>INDEX(input!$A:$DZ,MATCH('2018-19'!$A65,input!$A:$A,0),MATCH('2018-19'!O$2,input!$1:$1,0))</f>
        <v>3.6208371600895264</v>
      </c>
      <c r="P65" s="103">
        <f>INDEX(input!$A:$DZ,MATCH('2018-19'!$A65,input!$A:$A,0),MATCH('2018-19'!P$2,input!$1:$1,0))</f>
        <v>0</v>
      </c>
      <c r="Q65" s="107">
        <f>INDEX(input!$A:$DZ,MATCH('2018-19'!$A65,input!$A:$A,0),MATCH('2018-19'!Q$2,input!$1:$1,0))</f>
        <v>16.285808589760148</v>
      </c>
      <c r="R65" s="101">
        <f>INDEX(input!$A:$DZ,MATCH('2018-19'!$A65,input!$A:$A,0),MATCH('2018-19'!R$2,input!$1:$1,0))</f>
        <v>-2.1863849833959725</v>
      </c>
      <c r="V65" s="52"/>
    </row>
    <row r="66" spans="1:22" x14ac:dyDescent="0.25">
      <c r="A66" s="27" t="s">
        <v>126</v>
      </c>
      <c r="B66" s="27" t="str">
        <f>INDEX(input!$A:$DZ,MATCH('2018-19'!$A66,input!$A:$A,0),MATCH('2018-19'!B$2,input!$1:$1,0))</f>
        <v>E1535</v>
      </c>
      <c r="C66" s="27" t="str">
        <f>INDEX(input!$A:$DZ,MATCH('2018-19'!$A66,input!$A:$A,0),MATCH('2018-19'!C$2,input!$1:$1,0))</f>
        <v>E07000070</v>
      </c>
      <c r="E66" s="27" t="str">
        <f>INDEX(input!$A:$DZ,MATCH('2018-19'!$A66,input!$A:$A,0),MATCH('2018-19'!E$2,input!$1:$1,0))</f>
        <v>Chelmsford</v>
      </c>
      <c r="F66" s="107">
        <f>INDEX(input!$A:$DZ,MATCH('2018-19'!$A66,input!$A:$A,0),MATCH('2018-19'!F$2,input!$1:$1,0))</f>
        <v>18.171901180858061</v>
      </c>
      <c r="G66" s="106">
        <f>INDEX(input!$A:$DZ,MATCH('2018-19'!$A66,input!$A:$A,0),MATCH('2018-19'!G$2,input!$1:$1,0))</f>
        <v>3.2783665644127158</v>
      </c>
      <c r="H66" s="106">
        <f>INDEX(input!$A:$DZ,MATCH('2018-19'!$A66,input!$A:$A,0),MATCH('2018-19'!H$2,input!$1:$1,0))</f>
        <v>7.5129233767791403E-2</v>
      </c>
      <c r="I66" s="105">
        <f>INDEX(input!$A:$DZ,MATCH('2018-19'!$A66,input!$A:$A,0),MATCH('2018-19'!I$2,input!$1:$1,0))</f>
        <v>12.195452365685925</v>
      </c>
      <c r="J66" s="111">
        <f>INDEX(input!$A:$DZ,MATCH('2018-19'!$A66,input!$A:$A,0),MATCH('2018-19'!J$2,input!$1:$1,0))</f>
        <v>0</v>
      </c>
      <c r="K66" s="50">
        <f>INDEX(input!$A:$DZ,MATCH('2018-19'!$A66,input!$A:$A,0),MATCH('2018-19'!K$2,input!$1:$1,0))</f>
        <v>0.1889215483140739</v>
      </c>
      <c r="L66" s="106">
        <f>INDEX(input!$A:$DZ,MATCH('2018-19'!$A66,input!$A:$A,0),MATCH('2018-19'!L$2,input!$1:$1,0))</f>
        <v>0</v>
      </c>
      <c r="M66" s="106">
        <f>INDEX(input!$A:$DZ,MATCH('2018-19'!$A66,input!$A:$A,0),MATCH('2018-19'!M$2,input!$1:$1,0))</f>
        <v>0</v>
      </c>
      <c r="N66" s="106">
        <f>INDEX(input!$A:$DZ,MATCH('2018-19'!$A66,input!$A:$A,0),MATCH('2018-19'!N$2,input!$1:$1,0))</f>
        <v>0</v>
      </c>
      <c r="O66" s="105">
        <f>INDEX(input!$A:$DZ,MATCH('2018-19'!$A66,input!$A:$A,0),MATCH('2018-19'!O$2,input!$1:$1,0))</f>
        <v>3.1559479945472324</v>
      </c>
      <c r="P66" s="103">
        <f>INDEX(input!$A:$DZ,MATCH('2018-19'!$A66,input!$A:$A,0),MATCH('2018-19'!P$2,input!$1:$1,0))</f>
        <v>0</v>
      </c>
      <c r="Q66" s="107">
        <f>INDEX(input!$A:$DZ,MATCH('2018-19'!$A66,input!$A:$A,0),MATCH('2018-19'!Q$2,input!$1:$1,0))</f>
        <v>18.893817706727738</v>
      </c>
      <c r="R66" s="101">
        <f>INDEX(input!$A:$DZ,MATCH('2018-19'!$A66,input!$A:$A,0),MATCH('2018-19'!R$2,input!$1:$1,0))</f>
        <v>3.9727077463426408</v>
      </c>
      <c r="V66" s="52"/>
    </row>
    <row r="67" spans="1:22" x14ac:dyDescent="0.25">
      <c r="A67" s="27" t="s">
        <v>128</v>
      </c>
      <c r="B67" s="27" t="str">
        <f>INDEX(input!$A:$DZ,MATCH('2018-19'!$A67,input!$A:$A,0),MATCH('2018-19'!B$2,input!$1:$1,0))</f>
        <v>E1631</v>
      </c>
      <c r="C67" s="27" t="str">
        <f>INDEX(input!$A:$DZ,MATCH('2018-19'!$A67,input!$A:$A,0),MATCH('2018-19'!C$2,input!$1:$1,0))</f>
        <v>E07000078</v>
      </c>
      <c r="E67" s="27" t="str">
        <f>INDEX(input!$A:$DZ,MATCH('2018-19'!$A67,input!$A:$A,0),MATCH('2018-19'!E$2,input!$1:$1,0))</f>
        <v>Cheltenham</v>
      </c>
      <c r="F67" s="107">
        <f>INDEX(input!$A:$DZ,MATCH('2018-19'!$A67,input!$A:$A,0),MATCH('2018-19'!F$2,input!$1:$1,0))</f>
        <v>13.179588096792374</v>
      </c>
      <c r="G67" s="106">
        <f>INDEX(input!$A:$DZ,MATCH('2018-19'!$A67,input!$A:$A,0),MATCH('2018-19'!G$2,input!$1:$1,0))</f>
        <v>2.835550926411964</v>
      </c>
      <c r="H67" s="106">
        <f>INDEX(input!$A:$DZ,MATCH('2018-19'!$A67,input!$A:$A,0),MATCH('2018-19'!H$2,input!$1:$1,0))</f>
        <v>6.2637028471858217E-2</v>
      </c>
      <c r="I67" s="105">
        <f>INDEX(input!$A:$DZ,MATCH('2018-19'!$A67,input!$A:$A,0),MATCH('2018-19'!I$2,input!$1:$1,0))</f>
        <v>8.369776076863868</v>
      </c>
      <c r="J67" s="111">
        <f>INDEX(input!$A:$DZ,MATCH('2018-19'!$A67,input!$A:$A,0),MATCH('2018-19'!J$2,input!$1:$1,0))</f>
        <v>0</v>
      </c>
      <c r="K67" s="50">
        <f>INDEX(input!$A:$DZ,MATCH('2018-19'!$A67,input!$A:$A,0),MATCH('2018-19'!K$2,input!$1:$1,0))</f>
        <v>0.10491697513613038</v>
      </c>
      <c r="L67" s="106">
        <f>INDEX(input!$A:$DZ,MATCH('2018-19'!$A67,input!$A:$A,0),MATCH('2018-19'!L$2,input!$1:$1,0))</f>
        <v>0</v>
      </c>
      <c r="M67" s="106">
        <f>INDEX(input!$A:$DZ,MATCH('2018-19'!$A67,input!$A:$A,0),MATCH('2018-19'!M$2,input!$1:$1,0))</f>
        <v>0</v>
      </c>
      <c r="N67" s="106">
        <f>INDEX(input!$A:$DZ,MATCH('2018-19'!$A67,input!$A:$A,0),MATCH('2018-19'!N$2,input!$1:$1,0))</f>
        <v>0</v>
      </c>
      <c r="O67" s="105">
        <f>INDEX(input!$A:$DZ,MATCH('2018-19'!$A67,input!$A:$A,0),MATCH('2018-19'!O$2,input!$1:$1,0))</f>
        <v>1.7545299991380556</v>
      </c>
      <c r="P67" s="103">
        <f>INDEX(input!$A:$DZ,MATCH('2018-19'!$A67,input!$A:$A,0),MATCH('2018-19'!P$2,input!$1:$1,0))</f>
        <v>0</v>
      </c>
      <c r="Q67" s="107">
        <f>INDEX(input!$A:$DZ,MATCH('2018-19'!$A67,input!$A:$A,0),MATCH('2018-19'!Q$2,input!$1:$1,0))</f>
        <v>13.127411006021878</v>
      </c>
      <c r="R67" s="101">
        <f>INDEX(input!$A:$DZ,MATCH('2018-19'!$A67,input!$A:$A,0),MATCH('2018-19'!R$2,input!$1:$1,0))</f>
        <v>-0.39589318260405681</v>
      </c>
      <c r="V67" s="52"/>
    </row>
    <row r="68" spans="1:22" x14ac:dyDescent="0.25">
      <c r="A68" s="27" t="s">
        <v>130</v>
      </c>
      <c r="B68" s="27" t="str">
        <f>INDEX(input!$A:$DZ,MATCH('2018-19'!$A68,input!$A:$A,0),MATCH('2018-19'!B$2,input!$1:$1,0))</f>
        <v>E3131</v>
      </c>
      <c r="C68" s="27" t="str">
        <f>INDEX(input!$A:$DZ,MATCH('2018-19'!$A68,input!$A:$A,0),MATCH('2018-19'!C$2,input!$1:$1,0))</f>
        <v>E07000177</v>
      </c>
      <c r="E68" s="27" t="str">
        <f>INDEX(input!$A:$DZ,MATCH('2018-19'!$A68,input!$A:$A,0),MATCH('2018-19'!E$2,input!$1:$1,0))</f>
        <v>Cherwell</v>
      </c>
      <c r="F68" s="107">
        <f>INDEX(input!$A:$DZ,MATCH('2018-19'!$A68,input!$A:$A,0),MATCH('2018-19'!F$2,input!$1:$1,0))</f>
        <v>15.578918103418266</v>
      </c>
      <c r="G68" s="106">
        <f>INDEX(input!$A:$DZ,MATCH('2018-19'!$A68,input!$A:$A,0),MATCH('2018-19'!G$2,input!$1:$1,0))</f>
        <v>4.3106488672411594</v>
      </c>
      <c r="H68" s="106">
        <f>INDEX(input!$A:$DZ,MATCH('2018-19'!$A68,input!$A:$A,0),MATCH('2018-19'!H$2,input!$1:$1,0))</f>
        <v>8.4182850941992016E-2</v>
      </c>
      <c r="I68" s="105">
        <f>INDEX(input!$A:$DZ,MATCH('2018-19'!$A68,input!$A:$A,0),MATCH('2018-19'!I$2,input!$1:$1,0))</f>
        <v>6.5061776</v>
      </c>
      <c r="J68" s="111">
        <f>INDEX(input!$A:$DZ,MATCH('2018-19'!$A68,input!$A:$A,0),MATCH('2018-19'!J$2,input!$1:$1,0))</f>
        <v>0</v>
      </c>
      <c r="K68" s="50">
        <f>INDEX(input!$A:$DZ,MATCH('2018-19'!$A68,input!$A:$A,0),MATCH('2018-19'!K$2,input!$1:$1,0))</f>
        <v>0</v>
      </c>
      <c r="L68" s="106">
        <f>INDEX(input!$A:$DZ,MATCH('2018-19'!$A68,input!$A:$A,0),MATCH('2018-19'!L$2,input!$1:$1,0))</f>
        <v>0</v>
      </c>
      <c r="M68" s="106">
        <f>INDEX(input!$A:$DZ,MATCH('2018-19'!$A68,input!$A:$A,0),MATCH('2018-19'!M$2,input!$1:$1,0))</f>
        <v>0</v>
      </c>
      <c r="N68" s="106">
        <f>INDEX(input!$A:$DZ,MATCH('2018-19'!$A68,input!$A:$A,0),MATCH('2018-19'!N$2,input!$1:$1,0))</f>
        <v>0</v>
      </c>
      <c r="O68" s="105">
        <f>INDEX(input!$A:$DZ,MATCH('2018-19'!$A68,input!$A:$A,0),MATCH('2018-19'!O$2,input!$1:$1,0))</f>
        <v>4.0086842247769399</v>
      </c>
      <c r="P68" s="103">
        <f>INDEX(input!$A:$DZ,MATCH('2018-19'!$A68,input!$A:$A,0),MATCH('2018-19'!P$2,input!$1:$1,0))</f>
        <v>0</v>
      </c>
      <c r="Q68" s="107">
        <f>INDEX(input!$A:$DZ,MATCH('2018-19'!$A68,input!$A:$A,0),MATCH('2018-19'!Q$2,input!$1:$1,0))</f>
        <v>14.90969354296009</v>
      </c>
      <c r="R68" s="101">
        <f>INDEX(input!$A:$DZ,MATCH('2018-19'!$A68,input!$A:$A,0),MATCH('2018-19'!R$2,input!$1:$1,0))</f>
        <v>-4.2957062616006514</v>
      </c>
      <c r="V68" s="52"/>
    </row>
    <row r="69" spans="1:22" x14ac:dyDescent="0.25">
      <c r="A69" s="27" t="s">
        <v>132</v>
      </c>
      <c r="B69" s="27" t="str">
        <f>INDEX(input!$A:$DZ,MATCH('2018-19'!$A69,input!$A:$A,0),MATCH('2018-19'!B$2,input!$1:$1,0))</f>
        <v>E0603</v>
      </c>
      <c r="C69" s="27" t="str">
        <f>INDEX(input!$A:$DZ,MATCH('2018-19'!$A69,input!$A:$A,0),MATCH('2018-19'!C$2,input!$1:$1,0))</f>
        <v>E06000049</v>
      </c>
      <c r="E69" s="27" t="str">
        <f>INDEX(input!$A:$DZ,MATCH('2018-19'!$A69,input!$A:$A,0),MATCH('2018-19'!E$2,input!$1:$1,0))</f>
        <v>Cheshire East</v>
      </c>
      <c r="F69" s="107">
        <f>INDEX(input!$A:$DZ,MATCH('2018-19'!$A69,input!$A:$A,0),MATCH('2018-19'!F$2,input!$1:$1,0))</f>
        <v>262.26511540396422</v>
      </c>
      <c r="G69" s="106">
        <f>INDEX(input!$A:$DZ,MATCH('2018-19'!$A69,input!$A:$A,0),MATCH('2018-19'!G$2,input!$1:$1,0))</f>
        <v>46.33294141186348</v>
      </c>
      <c r="H69" s="106">
        <f>INDEX(input!$A:$DZ,MATCH('2018-19'!$A69,input!$A:$A,0),MATCH('2018-19'!H$2,input!$1:$1,0))</f>
        <v>0.93767610389403477</v>
      </c>
      <c r="I69" s="105">
        <f>INDEX(input!$A:$DZ,MATCH('2018-19'!$A69,input!$A:$A,0),MATCH('2018-19'!I$2,input!$1:$1,0))</f>
        <v>191.1028020459147</v>
      </c>
      <c r="J69" s="111">
        <f>INDEX(input!$A:$DZ,MATCH('2018-19'!$A69,input!$A:$A,0),MATCH('2018-19'!J$2,input!$1:$1,0))</f>
        <v>15.331694218085319</v>
      </c>
      <c r="K69" s="50">
        <f>INDEX(input!$A:$DZ,MATCH('2018-19'!$A69,input!$A:$A,0),MATCH('2018-19'!K$2,input!$1:$1,0))</f>
        <v>0</v>
      </c>
      <c r="L69" s="106">
        <f>INDEX(input!$A:$DZ,MATCH('2018-19'!$A69,input!$A:$A,0),MATCH('2018-19'!L$2,input!$1:$1,0))</f>
        <v>5.9862464801916895</v>
      </c>
      <c r="M69" s="106">
        <f>INDEX(input!$A:$DZ,MATCH('2018-19'!$A69,input!$A:$A,0),MATCH('2018-19'!M$2,input!$1:$1,0))</f>
        <v>0.90664844999999994</v>
      </c>
      <c r="N69" s="106">
        <f>INDEX(input!$A:$DZ,MATCH('2018-19'!$A69,input!$A:$A,0),MATCH('2018-19'!N$2,input!$1:$1,0))</f>
        <v>1.4506380000000001</v>
      </c>
      <c r="O69" s="105">
        <f>INDEX(input!$A:$DZ,MATCH('2018-19'!$A69,input!$A:$A,0),MATCH('2018-19'!O$2,input!$1:$1,0))</f>
        <v>8.5625729566611213</v>
      </c>
      <c r="P69" s="103">
        <f>INDEX(input!$A:$DZ,MATCH('2018-19'!$A69,input!$A:$A,0),MATCH('2018-19'!P$2,input!$1:$1,0))</f>
        <v>0</v>
      </c>
      <c r="Q69" s="107">
        <f>INDEX(input!$A:$DZ,MATCH('2018-19'!$A69,input!$A:$A,0),MATCH('2018-19'!Q$2,input!$1:$1,0))</f>
        <v>270.61121966661034</v>
      </c>
      <c r="R69" s="101">
        <f>INDEX(input!$A:$DZ,MATCH('2018-19'!$A69,input!$A:$A,0),MATCH('2018-19'!R$2,input!$1:$1,0))</f>
        <v>3.182315821831927</v>
      </c>
      <c r="V69" s="52"/>
    </row>
    <row r="70" spans="1:22" x14ac:dyDescent="0.25">
      <c r="A70" s="27" t="s">
        <v>134</v>
      </c>
      <c r="B70" s="27" t="str">
        <f>INDEX(input!$A:$DZ,MATCH('2018-19'!$A70,input!$A:$A,0),MATCH('2018-19'!B$2,input!$1:$1,0))</f>
        <v>E6106</v>
      </c>
      <c r="C70" s="27" t="str">
        <f>INDEX(input!$A:$DZ,MATCH('2018-19'!$A70,input!$A:$A,0),MATCH('2018-19'!C$2,input!$1:$1,0))</f>
        <v>E31000006</v>
      </c>
      <c r="E70" s="27" t="str">
        <f>INDEX(input!$A:$DZ,MATCH('2018-19'!$A70,input!$A:$A,0),MATCH('2018-19'!E$2,input!$1:$1,0))</f>
        <v>Cheshire Fire</v>
      </c>
      <c r="F70" s="107">
        <f>INDEX(input!$A:$DZ,MATCH('2018-19'!$A70,input!$A:$A,0),MATCH('2018-19'!F$2,input!$1:$1,0))</f>
        <v>40.999455836958354</v>
      </c>
      <c r="G70" s="106">
        <f>INDEX(input!$A:$DZ,MATCH('2018-19'!$A70,input!$A:$A,0),MATCH('2018-19'!G$2,input!$1:$1,0))</f>
        <v>13.621455382063749</v>
      </c>
      <c r="H70" s="106">
        <f>INDEX(input!$A:$DZ,MATCH('2018-19'!$A70,input!$A:$A,0),MATCH('2018-19'!H$2,input!$1:$1,0))</f>
        <v>0.20873807404812322</v>
      </c>
      <c r="I70" s="105">
        <f>INDEX(input!$A:$DZ,MATCH('2018-19'!$A70,input!$A:$A,0),MATCH('2018-19'!I$2,input!$1:$1,0))</f>
        <v>27.734544804000006</v>
      </c>
      <c r="J70" s="111">
        <f>INDEX(input!$A:$DZ,MATCH('2018-19'!$A70,input!$A:$A,0),MATCH('2018-19'!J$2,input!$1:$1,0))</f>
        <v>0</v>
      </c>
      <c r="K70" s="50">
        <f>INDEX(input!$A:$DZ,MATCH('2018-19'!$A70,input!$A:$A,0),MATCH('2018-19'!K$2,input!$1:$1,0))</f>
        <v>0</v>
      </c>
      <c r="L70" s="106">
        <f>INDEX(input!$A:$DZ,MATCH('2018-19'!$A70,input!$A:$A,0),MATCH('2018-19'!L$2,input!$1:$1,0))</f>
        <v>0</v>
      </c>
      <c r="M70" s="106">
        <f>INDEX(input!$A:$DZ,MATCH('2018-19'!$A70,input!$A:$A,0),MATCH('2018-19'!M$2,input!$1:$1,0))</f>
        <v>0</v>
      </c>
      <c r="N70" s="106">
        <f>INDEX(input!$A:$DZ,MATCH('2018-19'!$A70,input!$A:$A,0),MATCH('2018-19'!N$2,input!$1:$1,0))</f>
        <v>0</v>
      </c>
      <c r="O70" s="105">
        <f>INDEX(input!$A:$DZ,MATCH('2018-19'!$A70,input!$A:$A,0),MATCH('2018-19'!O$2,input!$1:$1,0))</f>
        <v>0</v>
      </c>
      <c r="P70" s="103">
        <f>INDEX(input!$A:$DZ,MATCH('2018-19'!$A70,input!$A:$A,0),MATCH('2018-19'!P$2,input!$1:$1,0))</f>
        <v>0</v>
      </c>
      <c r="Q70" s="107">
        <f>INDEX(input!$A:$DZ,MATCH('2018-19'!$A70,input!$A:$A,0),MATCH('2018-19'!Q$2,input!$1:$1,0))</f>
        <v>41.564738260111874</v>
      </c>
      <c r="R70" s="101">
        <f>INDEX(input!$A:$DZ,MATCH('2018-19'!$A70,input!$A:$A,0),MATCH('2018-19'!R$2,input!$1:$1,0))</f>
        <v>1.3787559166674512</v>
      </c>
      <c r="V70" s="52"/>
    </row>
    <row r="71" spans="1:22" x14ac:dyDescent="0.25">
      <c r="A71" s="27" t="s">
        <v>136</v>
      </c>
      <c r="B71" s="27" t="str">
        <f>INDEX(input!$A:$DZ,MATCH('2018-19'!$A71,input!$A:$A,0),MATCH('2018-19'!B$2,input!$1:$1,0))</f>
        <v>E0604</v>
      </c>
      <c r="C71" s="27" t="str">
        <f>INDEX(input!$A:$DZ,MATCH('2018-19'!$A71,input!$A:$A,0),MATCH('2018-19'!C$2,input!$1:$1,0))</f>
        <v>E06000050</v>
      </c>
      <c r="E71" s="27" t="str">
        <f>INDEX(input!$A:$DZ,MATCH('2018-19'!$A71,input!$A:$A,0),MATCH('2018-19'!E$2,input!$1:$1,0))</f>
        <v>Cheshire West and Chester</v>
      </c>
      <c r="F71" s="107">
        <f>INDEX(input!$A:$DZ,MATCH('2018-19'!$A71,input!$A:$A,0),MATCH('2018-19'!F$2,input!$1:$1,0))</f>
        <v>247.13550506242174</v>
      </c>
      <c r="G71" s="106">
        <f>INDEX(input!$A:$DZ,MATCH('2018-19'!$A71,input!$A:$A,0),MATCH('2018-19'!G$2,input!$1:$1,0))</f>
        <v>62.207024769637528</v>
      </c>
      <c r="H71" s="106">
        <f>INDEX(input!$A:$DZ,MATCH('2018-19'!$A71,input!$A:$A,0),MATCH('2018-19'!H$2,input!$1:$1,0))</f>
        <v>1.1672950032027656</v>
      </c>
      <c r="I71" s="105">
        <f>INDEX(input!$A:$DZ,MATCH('2018-19'!$A71,input!$A:$A,0),MATCH('2018-19'!I$2,input!$1:$1,0))</f>
        <v>161.90473120805825</v>
      </c>
      <c r="J71" s="111">
        <f>INDEX(input!$A:$DZ,MATCH('2018-19'!$A71,input!$A:$A,0),MATCH('2018-19'!J$2,input!$1:$1,0))</f>
        <v>9.6797738369417488</v>
      </c>
      <c r="K71" s="50">
        <f>INDEX(input!$A:$DZ,MATCH('2018-19'!$A71,input!$A:$A,0),MATCH('2018-19'!K$2,input!$1:$1,0))</f>
        <v>0</v>
      </c>
      <c r="L71" s="106">
        <f>INDEX(input!$A:$DZ,MATCH('2018-19'!$A71,input!$A:$A,0),MATCH('2018-19'!L$2,input!$1:$1,0))</f>
        <v>7.5516814190772701</v>
      </c>
      <c r="M71" s="106">
        <f>INDEX(input!$A:$DZ,MATCH('2018-19'!$A71,input!$A:$A,0),MATCH('2018-19'!M$2,input!$1:$1,0))</f>
        <v>0.91701180000000004</v>
      </c>
      <c r="N71" s="106">
        <f>INDEX(input!$A:$DZ,MATCH('2018-19'!$A71,input!$A:$A,0),MATCH('2018-19'!N$2,input!$1:$1,0))</f>
        <v>1.4672190000000001</v>
      </c>
      <c r="O71" s="105">
        <f>INDEX(input!$A:$DZ,MATCH('2018-19'!$A71,input!$A:$A,0),MATCH('2018-19'!O$2,input!$1:$1,0))</f>
        <v>8.8705023215071144</v>
      </c>
      <c r="P71" s="103">
        <f>INDEX(input!$A:$DZ,MATCH('2018-19'!$A71,input!$A:$A,0),MATCH('2018-19'!P$2,input!$1:$1,0))</f>
        <v>0</v>
      </c>
      <c r="Q71" s="107">
        <f>INDEX(input!$A:$DZ,MATCH('2018-19'!$A71,input!$A:$A,0),MATCH('2018-19'!Q$2,input!$1:$1,0))</f>
        <v>253.76523935842468</v>
      </c>
      <c r="R71" s="101">
        <f>INDEX(input!$A:$DZ,MATCH('2018-19'!$A71,input!$A:$A,0),MATCH('2018-19'!R$2,input!$1:$1,0))</f>
        <v>2.6826312529753205</v>
      </c>
      <c r="V71" s="52"/>
    </row>
    <row r="72" spans="1:22" x14ac:dyDescent="0.25">
      <c r="A72" s="27" t="s">
        <v>137</v>
      </c>
      <c r="B72" s="27" t="str">
        <f>INDEX(input!$A:$DZ,MATCH('2018-19'!$A72,input!$A:$A,0),MATCH('2018-19'!B$2,input!$1:$1,0))</f>
        <v>E1033</v>
      </c>
      <c r="C72" s="27" t="str">
        <f>INDEX(input!$A:$DZ,MATCH('2018-19'!$A72,input!$A:$A,0),MATCH('2018-19'!C$2,input!$1:$1,0))</f>
        <v>E07000034</v>
      </c>
      <c r="E72" s="27" t="str">
        <f>INDEX(input!$A:$DZ,MATCH('2018-19'!$A72,input!$A:$A,0),MATCH('2018-19'!E$2,input!$1:$1,0))</f>
        <v>Chesterfield</v>
      </c>
      <c r="F72" s="107">
        <f>INDEX(input!$A:$DZ,MATCH('2018-19'!$A72,input!$A:$A,0),MATCH('2018-19'!F$2,input!$1:$1,0))</f>
        <v>9.5430523172298596</v>
      </c>
      <c r="G72" s="106">
        <f>INDEX(input!$A:$DZ,MATCH('2018-19'!$A72,input!$A:$A,0),MATCH('2018-19'!G$2,input!$1:$1,0))</f>
        <v>4.1042627444937185</v>
      </c>
      <c r="H72" s="106">
        <f>INDEX(input!$A:$DZ,MATCH('2018-19'!$A72,input!$A:$A,0),MATCH('2018-19'!H$2,input!$1:$1,0))</f>
        <v>7.4366183702179262E-2</v>
      </c>
      <c r="I72" s="105">
        <f>INDEX(input!$A:$DZ,MATCH('2018-19'!$A72,input!$A:$A,0),MATCH('2018-19'!I$2,input!$1:$1,0))</f>
        <v>4.4668591300271867</v>
      </c>
      <c r="J72" s="111">
        <f>INDEX(input!$A:$DZ,MATCH('2018-19'!$A72,input!$A:$A,0),MATCH('2018-19'!J$2,input!$1:$1,0))</f>
        <v>0</v>
      </c>
      <c r="K72" s="50">
        <f>INDEX(input!$A:$DZ,MATCH('2018-19'!$A72,input!$A:$A,0),MATCH('2018-19'!K$2,input!$1:$1,0))</f>
        <v>0.13303226897281167</v>
      </c>
      <c r="L72" s="106">
        <f>INDEX(input!$A:$DZ,MATCH('2018-19'!$A72,input!$A:$A,0),MATCH('2018-19'!L$2,input!$1:$1,0))</f>
        <v>0</v>
      </c>
      <c r="M72" s="106">
        <f>INDEX(input!$A:$DZ,MATCH('2018-19'!$A72,input!$A:$A,0),MATCH('2018-19'!M$2,input!$1:$1,0))</f>
        <v>0</v>
      </c>
      <c r="N72" s="106">
        <f>INDEX(input!$A:$DZ,MATCH('2018-19'!$A72,input!$A:$A,0),MATCH('2018-19'!N$2,input!$1:$1,0))</f>
        <v>0</v>
      </c>
      <c r="O72" s="105">
        <f>INDEX(input!$A:$DZ,MATCH('2018-19'!$A72,input!$A:$A,0),MATCH('2018-19'!O$2,input!$1:$1,0))</f>
        <v>0.46164562133333342</v>
      </c>
      <c r="P72" s="103">
        <f>INDEX(input!$A:$DZ,MATCH('2018-19'!$A72,input!$A:$A,0),MATCH('2018-19'!P$2,input!$1:$1,0))</f>
        <v>0</v>
      </c>
      <c r="Q72" s="107">
        <f>INDEX(input!$A:$DZ,MATCH('2018-19'!$A72,input!$A:$A,0),MATCH('2018-19'!Q$2,input!$1:$1,0))</f>
        <v>9.2401659485292296</v>
      </c>
      <c r="R72" s="101">
        <f>INDEX(input!$A:$DZ,MATCH('2018-19'!$A72,input!$A:$A,0),MATCH('2018-19'!R$2,input!$1:$1,0))</f>
        <v>-3.1738940396855209</v>
      </c>
      <c r="V72" s="52"/>
    </row>
    <row r="73" spans="1:22" x14ac:dyDescent="0.25">
      <c r="A73" s="27" t="s">
        <v>139</v>
      </c>
      <c r="B73" s="27" t="str">
        <f>INDEX(input!$A:$DZ,MATCH('2018-19'!$A73,input!$A:$A,0),MATCH('2018-19'!B$2,input!$1:$1,0))</f>
        <v>E3833</v>
      </c>
      <c r="C73" s="27" t="str">
        <f>INDEX(input!$A:$DZ,MATCH('2018-19'!$A73,input!$A:$A,0),MATCH('2018-19'!C$2,input!$1:$1,0))</f>
        <v>E07000225</v>
      </c>
      <c r="E73" s="27" t="str">
        <f>INDEX(input!$A:$DZ,MATCH('2018-19'!$A73,input!$A:$A,0),MATCH('2018-19'!E$2,input!$1:$1,0))</f>
        <v>Chichester</v>
      </c>
      <c r="F73" s="107">
        <f>INDEX(input!$A:$DZ,MATCH('2018-19'!$A73,input!$A:$A,0),MATCH('2018-19'!F$2,input!$1:$1,0))</f>
        <v>13.478352399682365</v>
      </c>
      <c r="G73" s="106">
        <f>INDEX(input!$A:$DZ,MATCH('2018-19'!$A73,input!$A:$A,0),MATCH('2018-19'!G$2,input!$1:$1,0))</f>
        <v>2.1661600335886377</v>
      </c>
      <c r="H73" s="106">
        <f>INDEX(input!$A:$DZ,MATCH('2018-19'!$A73,input!$A:$A,0),MATCH('2018-19'!H$2,input!$1:$1,0))</f>
        <v>4.9641167436406279E-2</v>
      </c>
      <c r="I73" s="105">
        <f>INDEX(input!$A:$DZ,MATCH('2018-19'!$A73,input!$A:$A,0),MATCH('2018-19'!I$2,input!$1:$1,0))</f>
        <v>7.967835448864597</v>
      </c>
      <c r="J73" s="111">
        <f>INDEX(input!$A:$DZ,MATCH('2018-19'!$A73,input!$A:$A,0),MATCH('2018-19'!J$2,input!$1:$1,0))</f>
        <v>0</v>
      </c>
      <c r="K73" s="50">
        <f>INDEX(input!$A:$DZ,MATCH('2018-19'!$A73,input!$A:$A,0),MATCH('2018-19'!K$2,input!$1:$1,0))</f>
        <v>0.25960253413540374</v>
      </c>
      <c r="L73" s="106">
        <f>INDEX(input!$A:$DZ,MATCH('2018-19'!$A73,input!$A:$A,0),MATCH('2018-19'!L$2,input!$1:$1,0))</f>
        <v>0</v>
      </c>
      <c r="M73" s="106">
        <f>INDEX(input!$A:$DZ,MATCH('2018-19'!$A73,input!$A:$A,0),MATCH('2018-19'!M$2,input!$1:$1,0))</f>
        <v>0</v>
      </c>
      <c r="N73" s="106">
        <f>INDEX(input!$A:$DZ,MATCH('2018-19'!$A73,input!$A:$A,0),MATCH('2018-19'!N$2,input!$1:$1,0))</f>
        <v>0</v>
      </c>
      <c r="O73" s="105">
        <f>INDEX(input!$A:$DZ,MATCH('2018-19'!$A73,input!$A:$A,0),MATCH('2018-19'!O$2,input!$1:$1,0))</f>
        <v>2.3140042050315692</v>
      </c>
      <c r="P73" s="103">
        <f>INDEX(input!$A:$DZ,MATCH('2018-19'!$A73,input!$A:$A,0),MATCH('2018-19'!P$2,input!$1:$1,0))</f>
        <v>0.189069032030909</v>
      </c>
      <c r="Q73" s="107">
        <f>INDEX(input!$A:$DZ,MATCH('2018-19'!$A73,input!$A:$A,0),MATCH('2018-19'!Q$2,input!$1:$1,0))</f>
        <v>12.946312421087523</v>
      </c>
      <c r="R73" s="101">
        <f>INDEX(input!$A:$DZ,MATCH('2018-19'!$A73,input!$A:$A,0),MATCH('2018-19'!R$2,input!$1:$1,0))</f>
        <v>-3.9473665832285398</v>
      </c>
      <c r="V73" s="52"/>
    </row>
    <row r="74" spans="1:22" x14ac:dyDescent="0.25">
      <c r="A74" s="27" t="s">
        <v>141</v>
      </c>
      <c r="B74" s="27" t="str">
        <f>INDEX(input!$A:$DZ,MATCH('2018-19'!$A74,input!$A:$A,0),MATCH('2018-19'!B$2,input!$1:$1,0))</f>
        <v>E0432</v>
      </c>
      <c r="C74" s="27" t="str">
        <f>INDEX(input!$A:$DZ,MATCH('2018-19'!$A74,input!$A:$A,0),MATCH('2018-19'!C$2,input!$1:$1,0))</f>
        <v>E07000005</v>
      </c>
      <c r="E74" s="27" t="str">
        <f>INDEX(input!$A:$DZ,MATCH('2018-19'!$A74,input!$A:$A,0),MATCH('2018-19'!E$2,input!$1:$1,0))</f>
        <v>Chiltern</v>
      </c>
      <c r="F74" s="107">
        <f>INDEX(input!$A:$DZ,MATCH('2018-19'!$A74,input!$A:$A,0),MATCH('2018-19'!F$2,input!$1:$1,0))</f>
        <v>10.357964835189993</v>
      </c>
      <c r="G74" s="106">
        <f>INDEX(input!$A:$DZ,MATCH('2018-19'!$A74,input!$A:$A,0),MATCH('2018-19'!G$2,input!$1:$1,0))</f>
        <v>1.4363483697531376</v>
      </c>
      <c r="H74" s="106">
        <f>INDEX(input!$A:$DZ,MATCH('2018-19'!$A74,input!$A:$A,0),MATCH('2018-19'!H$2,input!$1:$1,0))</f>
        <v>3.2916316806842733E-2</v>
      </c>
      <c r="I74" s="105">
        <f>INDEX(input!$A:$DZ,MATCH('2018-19'!$A74,input!$A:$A,0),MATCH('2018-19'!I$2,input!$1:$1,0))</f>
        <v>7.8741993298230142</v>
      </c>
      <c r="J74" s="111">
        <f>INDEX(input!$A:$DZ,MATCH('2018-19'!$A74,input!$A:$A,0),MATCH('2018-19'!J$2,input!$1:$1,0))</f>
        <v>0</v>
      </c>
      <c r="K74" s="50">
        <f>INDEX(input!$A:$DZ,MATCH('2018-19'!$A74,input!$A:$A,0),MATCH('2018-19'!K$2,input!$1:$1,0))</f>
        <v>0.15121112617698595</v>
      </c>
      <c r="L74" s="106">
        <f>INDEX(input!$A:$DZ,MATCH('2018-19'!$A74,input!$A:$A,0),MATCH('2018-19'!L$2,input!$1:$1,0))</f>
        <v>0</v>
      </c>
      <c r="M74" s="106">
        <f>INDEX(input!$A:$DZ,MATCH('2018-19'!$A74,input!$A:$A,0),MATCH('2018-19'!M$2,input!$1:$1,0))</f>
        <v>0</v>
      </c>
      <c r="N74" s="106">
        <f>INDEX(input!$A:$DZ,MATCH('2018-19'!$A74,input!$A:$A,0),MATCH('2018-19'!N$2,input!$1:$1,0))</f>
        <v>0</v>
      </c>
      <c r="O74" s="105">
        <f>INDEX(input!$A:$DZ,MATCH('2018-19'!$A74,input!$A:$A,0),MATCH('2018-19'!O$2,input!$1:$1,0))</f>
        <v>0.61759988009244449</v>
      </c>
      <c r="P74" s="103">
        <f>INDEX(input!$A:$DZ,MATCH('2018-19'!$A74,input!$A:$A,0),MATCH('2018-19'!P$2,input!$1:$1,0))</f>
        <v>0</v>
      </c>
      <c r="Q74" s="107">
        <f>INDEX(input!$A:$DZ,MATCH('2018-19'!$A74,input!$A:$A,0),MATCH('2018-19'!Q$2,input!$1:$1,0))</f>
        <v>10.112275022652424</v>
      </c>
      <c r="R74" s="101">
        <f>INDEX(input!$A:$DZ,MATCH('2018-19'!$A74,input!$A:$A,0),MATCH('2018-19'!R$2,input!$1:$1,0))</f>
        <v>-2.3719892512365393</v>
      </c>
      <c r="V74" s="52"/>
    </row>
    <row r="75" spans="1:22" x14ac:dyDescent="0.25">
      <c r="A75" s="27" t="s">
        <v>143</v>
      </c>
      <c r="B75" s="27" t="str">
        <f>INDEX(input!$A:$DZ,MATCH('2018-19'!$A75,input!$A:$A,0),MATCH('2018-19'!B$2,input!$1:$1,0))</f>
        <v>E2334</v>
      </c>
      <c r="C75" s="27" t="str">
        <f>INDEX(input!$A:$DZ,MATCH('2018-19'!$A75,input!$A:$A,0),MATCH('2018-19'!C$2,input!$1:$1,0))</f>
        <v>E07000118</v>
      </c>
      <c r="E75" s="27" t="str">
        <f>INDEX(input!$A:$DZ,MATCH('2018-19'!$A75,input!$A:$A,0),MATCH('2018-19'!E$2,input!$1:$1,0))</f>
        <v>Chorley</v>
      </c>
      <c r="F75" s="107">
        <f>INDEX(input!$A:$DZ,MATCH('2018-19'!$A75,input!$A:$A,0),MATCH('2018-19'!F$2,input!$1:$1,0))</f>
        <v>14.031242039767251</v>
      </c>
      <c r="G75" s="106">
        <f>INDEX(input!$A:$DZ,MATCH('2018-19'!$A75,input!$A:$A,0),MATCH('2018-19'!G$2,input!$1:$1,0))</f>
        <v>3.1284956202676852</v>
      </c>
      <c r="H75" s="106">
        <f>INDEX(input!$A:$DZ,MATCH('2018-19'!$A75,input!$A:$A,0),MATCH('2018-19'!H$2,input!$1:$1,0))</f>
        <v>6.4832760917966595E-2</v>
      </c>
      <c r="I75" s="105">
        <f>INDEX(input!$A:$DZ,MATCH('2018-19'!$A75,input!$A:$A,0),MATCH('2018-19'!I$2,input!$1:$1,0))</f>
        <v>6.8237205781201515</v>
      </c>
      <c r="J75" s="111">
        <f>INDEX(input!$A:$DZ,MATCH('2018-19'!$A75,input!$A:$A,0),MATCH('2018-19'!J$2,input!$1:$1,0))</f>
        <v>0</v>
      </c>
      <c r="K75" s="50">
        <f>INDEX(input!$A:$DZ,MATCH('2018-19'!$A75,input!$A:$A,0),MATCH('2018-19'!K$2,input!$1:$1,0))</f>
        <v>6.7875879846661467E-5</v>
      </c>
      <c r="L75" s="106">
        <f>INDEX(input!$A:$DZ,MATCH('2018-19'!$A75,input!$A:$A,0),MATCH('2018-19'!L$2,input!$1:$1,0))</f>
        <v>0</v>
      </c>
      <c r="M75" s="106">
        <f>INDEX(input!$A:$DZ,MATCH('2018-19'!$A75,input!$A:$A,0),MATCH('2018-19'!M$2,input!$1:$1,0))</f>
        <v>0</v>
      </c>
      <c r="N75" s="106">
        <f>INDEX(input!$A:$DZ,MATCH('2018-19'!$A75,input!$A:$A,0),MATCH('2018-19'!N$2,input!$1:$1,0))</f>
        <v>0</v>
      </c>
      <c r="O75" s="105">
        <f>INDEX(input!$A:$DZ,MATCH('2018-19'!$A75,input!$A:$A,0),MATCH('2018-19'!O$2,input!$1:$1,0))</f>
        <v>2.989383502767252</v>
      </c>
      <c r="P75" s="103">
        <f>INDEX(input!$A:$DZ,MATCH('2018-19'!$A75,input!$A:$A,0),MATCH('2018-19'!P$2,input!$1:$1,0))</f>
        <v>0</v>
      </c>
      <c r="Q75" s="107">
        <f>INDEX(input!$A:$DZ,MATCH('2018-19'!$A75,input!$A:$A,0),MATCH('2018-19'!Q$2,input!$1:$1,0))</f>
        <v>13.0065003379529</v>
      </c>
      <c r="R75" s="101">
        <f>INDEX(input!$A:$DZ,MATCH('2018-19'!$A75,input!$A:$A,0),MATCH('2018-19'!R$2,input!$1:$1,0))</f>
        <v>-7.3032857598068324</v>
      </c>
      <c r="V75" s="52"/>
    </row>
    <row r="76" spans="1:22" x14ac:dyDescent="0.25">
      <c r="A76" s="27" t="s">
        <v>145</v>
      </c>
      <c r="B76" s="27" t="str">
        <f>INDEX(input!$A:$DZ,MATCH('2018-19'!$A76,input!$A:$A,0),MATCH('2018-19'!B$2,input!$1:$1,0))</f>
        <v>E1232</v>
      </c>
      <c r="C76" s="27" t="str">
        <f>INDEX(input!$A:$DZ,MATCH('2018-19'!$A76,input!$A:$A,0),MATCH('2018-19'!C$2,input!$1:$1,0))</f>
        <v>E07000048</v>
      </c>
      <c r="E76" s="27" t="str">
        <f>INDEX(input!$A:$DZ,MATCH('2018-19'!$A76,input!$A:$A,0),MATCH('2018-19'!E$2,input!$1:$1,0))</f>
        <v>Christchurch</v>
      </c>
      <c r="F76" s="107">
        <f>INDEX(input!$A:$DZ,MATCH('2018-19'!$A76,input!$A:$A,0),MATCH('2018-19'!F$2,input!$1:$1,0))</f>
        <v>5.4938059309381471</v>
      </c>
      <c r="G76" s="106">
        <f>INDEX(input!$A:$DZ,MATCH('2018-19'!$A76,input!$A:$A,0),MATCH('2018-19'!G$2,input!$1:$1,0))</f>
        <v>0.95756817000130301</v>
      </c>
      <c r="H76" s="106">
        <f>INDEX(input!$A:$DZ,MATCH('2018-19'!$A76,input!$A:$A,0),MATCH('2018-19'!H$2,input!$1:$1,0))</f>
        <v>2.1944270562529858E-2</v>
      </c>
      <c r="I76" s="105">
        <f>INDEX(input!$A:$DZ,MATCH('2018-19'!$A76,input!$A:$A,0),MATCH('2018-19'!I$2,input!$1:$1,0))</f>
        <v>3.9540538434189787</v>
      </c>
      <c r="J76" s="111">
        <f>INDEX(input!$A:$DZ,MATCH('2018-19'!$A76,input!$A:$A,0),MATCH('2018-19'!J$2,input!$1:$1,0))</f>
        <v>0</v>
      </c>
      <c r="K76" s="50">
        <f>INDEX(input!$A:$DZ,MATCH('2018-19'!$A76,input!$A:$A,0),MATCH('2018-19'!K$2,input!$1:$1,0))</f>
        <v>5.1903516581021068E-2</v>
      </c>
      <c r="L76" s="106">
        <f>INDEX(input!$A:$DZ,MATCH('2018-19'!$A76,input!$A:$A,0),MATCH('2018-19'!L$2,input!$1:$1,0))</f>
        <v>0</v>
      </c>
      <c r="M76" s="106">
        <f>INDEX(input!$A:$DZ,MATCH('2018-19'!$A76,input!$A:$A,0),MATCH('2018-19'!M$2,input!$1:$1,0))</f>
        <v>0</v>
      </c>
      <c r="N76" s="106">
        <f>INDEX(input!$A:$DZ,MATCH('2018-19'!$A76,input!$A:$A,0),MATCH('2018-19'!N$2,input!$1:$1,0))</f>
        <v>0</v>
      </c>
      <c r="O76" s="105">
        <f>INDEX(input!$A:$DZ,MATCH('2018-19'!$A76,input!$A:$A,0),MATCH('2018-19'!O$2,input!$1:$1,0))</f>
        <v>0.38865276839822221</v>
      </c>
      <c r="P76" s="103">
        <f>INDEX(input!$A:$DZ,MATCH('2018-19'!$A76,input!$A:$A,0),MATCH('2018-19'!P$2,input!$1:$1,0))</f>
        <v>0</v>
      </c>
      <c r="Q76" s="107">
        <f>INDEX(input!$A:$DZ,MATCH('2018-19'!$A76,input!$A:$A,0),MATCH('2018-19'!Q$2,input!$1:$1,0))</f>
        <v>5.3741225689620551</v>
      </c>
      <c r="R76" s="101">
        <f>INDEX(input!$A:$DZ,MATCH('2018-19'!$A76,input!$A:$A,0),MATCH('2018-19'!R$2,input!$1:$1,0))</f>
        <v>-2.1785145576784903</v>
      </c>
      <c r="V76" s="52"/>
    </row>
    <row r="77" spans="1:22" x14ac:dyDescent="0.25">
      <c r="A77" s="27" t="s">
        <v>147</v>
      </c>
      <c r="B77" s="27" t="str">
        <f>INDEX(input!$A:$DZ,MATCH('2018-19'!$A77,input!$A:$A,0),MATCH('2018-19'!B$2,input!$1:$1,0))</f>
        <v>E5010</v>
      </c>
      <c r="C77" s="27" t="str">
        <f>INDEX(input!$A:$DZ,MATCH('2018-19'!$A77,input!$A:$A,0),MATCH('2018-19'!C$2,input!$1:$1,0))</f>
        <v>E09000001</v>
      </c>
      <c r="E77" s="27" t="str">
        <f>INDEX(input!$A:$DZ,MATCH('2018-19'!$A77,input!$A:$A,0),MATCH('2018-19'!E$2,input!$1:$1,0))</f>
        <v>City of London</v>
      </c>
      <c r="F77" s="107">
        <f>INDEX(input!$A:$DZ,MATCH('2018-19'!$A77,input!$A:$A,0),MATCH('2018-19'!F$2,input!$1:$1,0))</f>
        <v>32.050285710314093</v>
      </c>
      <c r="G77" s="106">
        <f>INDEX(input!$A:$DZ,MATCH('2018-19'!$A77,input!$A:$A,0),MATCH('2018-19'!G$2,input!$1:$1,0))</f>
        <v>23.58046464610501</v>
      </c>
      <c r="H77" s="106">
        <f>INDEX(input!$A:$DZ,MATCH('2018-19'!$A77,input!$A:$A,0),MATCH('2018-19'!H$2,input!$1:$1,0))</f>
        <v>0.36755928775921443</v>
      </c>
      <c r="I77" s="105">
        <f>INDEX(input!$A:$DZ,MATCH('2018-19'!$A77,input!$A:$A,0),MATCH('2018-19'!I$2,input!$1:$1,0))</f>
        <v>5.8124986599999993</v>
      </c>
      <c r="J77" s="111">
        <f>INDEX(input!$A:$DZ,MATCH('2018-19'!$A77,input!$A:$A,0),MATCH('2018-19'!J$2,input!$1:$1,0))</f>
        <v>9.3132257461547847E-16</v>
      </c>
      <c r="K77" s="50">
        <f>INDEX(input!$A:$DZ,MATCH('2018-19'!$A77,input!$A:$A,0),MATCH('2018-19'!K$2,input!$1:$1,0))</f>
        <v>0</v>
      </c>
      <c r="L77" s="106">
        <f>INDEX(input!$A:$DZ,MATCH('2018-19'!$A77,input!$A:$A,0),MATCH('2018-19'!L$2,input!$1:$1,0))</f>
        <v>0.22841700384132371</v>
      </c>
      <c r="M77" s="106">
        <f>INDEX(input!$A:$DZ,MATCH('2018-19'!$A77,input!$A:$A,0),MATCH('2018-19'!M$2,input!$1:$1,0))</f>
        <v>3.04941E-2</v>
      </c>
      <c r="N77" s="106">
        <f>INDEX(input!$A:$DZ,MATCH('2018-19'!$A77,input!$A:$A,0),MATCH('2018-19'!N$2,input!$1:$1,0))</f>
        <v>4.8791000000000001E-2</v>
      </c>
      <c r="O77" s="105">
        <f>INDEX(input!$A:$DZ,MATCH('2018-19'!$A77,input!$A:$A,0),MATCH('2018-19'!O$2,input!$1:$1,0))</f>
        <v>0.88371454444444453</v>
      </c>
      <c r="P77" s="103">
        <f>INDEX(input!$A:$DZ,MATCH('2018-19'!$A77,input!$A:$A,0),MATCH('2018-19'!P$2,input!$1:$1,0))</f>
        <v>0</v>
      </c>
      <c r="Q77" s="107">
        <f>INDEX(input!$A:$DZ,MATCH('2018-19'!$A77,input!$A:$A,0),MATCH('2018-19'!Q$2,input!$1:$1,0))</f>
        <v>30.951939242149994</v>
      </c>
      <c r="R77" s="101">
        <f>INDEX(input!$A:$DZ,MATCH('2018-19'!$A77,input!$A:$A,0),MATCH('2018-19'!R$2,input!$1:$1,0))</f>
        <v>-3.4269475102078117</v>
      </c>
      <c r="V77" s="52"/>
    </row>
    <row r="78" spans="1:22" x14ac:dyDescent="0.25">
      <c r="A78" s="27" t="s">
        <v>149</v>
      </c>
      <c r="B78" s="27" t="str">
        <f>INDEX(input!$A:$DZ,MATCH('2018-19'!$A78,input!$A:$A,0),MATCH('2018-19'!B$2,input!$1:$1,0))</f>
        <v>E6107</v>
      </c>
      <c r="C78" s="27" t="str">
        <f>INDEX(input!$A:$DZ,MATCH('2018-19'!$A78,input!$A:$A,0),MATCH('2018-19'!C$2,input!$1:$1,0))</f>
        <v>E31000007</v>
      </c>
      <c r="E78" s="27" t="str">
        <f>INDEX(input!$A:$DZ,MATCH('2018-19'!$A78,input!$A:$A,0),MATCH('2018-19'!E$2,input!$1:$1,0))</f>
        <v>Cleveland Fire</v>
      </c>
      <c r="F78" s="107">
        <f>INDEX(input!$A:$DZ,MATCH('2018-19'!$A78,input!$A:$A,0),MATCH('2018-19'!F$2,input!$1:$1,0))</f>
        <v>26.213537748209834</v>
      </c>
      <c r="G78" s="106">
        <f>INDEX(input!$A:$DZ,MATCH('2018-19'!$A78,input!$A:$A,0),MATCH('2018-19'!G$2,input!$1:$1,0))</f>
        <v>14.72629990575984</v>
      </c>
      <c r="H78" s="106">
        <f>INDEX(input!$A:$DZ,MATCH('2018-19'!$A78,input!$A:$A,0),MATCH('2018-19'!H$2,input!$1:$1,0))</f>
        <v>0.20644477870179062</v>
      </c>
      <c r="I78" s="105">
        <f>INDEX(input!$A:$DZ,MATCH('2018-19'!$A78,input!$A:$A,0),MATCH('2018-19'!I$2,input!$1:$1,0))</f>
        <v>11.367967800000001</v>
      </c>
      <c r="J78" s="111">
        <f>INDEX(input!$A:$DZ,MATCH('2018-19'!$A78,input!$A:$A,0),MATCH('2018-19'!J$2,input!$1:$1,0))</f>
        <v>0</v>
      </c>
      <c r="K78" s="50">
        <f>INDEX(input!$A:$DZ,MATCH('2018-19'!$A78,input!$A:$A,0),MATCH('2018-19'!K$2,input!$1:$1,0))</f>
        <v>0</v>
      </c>
      <c r="L78" s="106">
        <f>INDEX(input!$A:$DZ,MATCH('2018-19'!$A78,input!$A:$A,0),MATCH('2018-19'!L$2,input!$1:$1,0))</f>
        <v>0</v>
      </c>
      <c r="M78" s="106">
        <f>INDEX(input!$A:$DZ,MATCH('2018-19'!$A78,input!$A:$A,0),MATCH('2018-19'!M$2,input!$1:$1,0))</f>
        <v>0</v>
      </c>
      <c r="N78" s="106">
        <f>INDEX(input!$A:$DZ,MATCH('2018-19'!$A78,input!$A:$A,0),MATCH('2018-19'!N$2,input!$1:$1,0))</f>
        <v>0</v>
      </c>
      <c r="O78" s="105">
        <f>INDEX(input!$A:$DZ,MATCH('2018-19'!$A78,input!$A:$A,0),MATCH('2018-19'!O$2,input!$1:$1,0))</f>
        <v>0</v>
      </c>
      <c r="P78" s="103">
        <f>INDEX(input!$A:$DZ,MATCH('2018-19'!$A78,input!$A:$A,0),MATCH('2018-19'!P$2,input!$1:$1,0))</f>
        <v>0</v>
      </c>
      <c r="Q78" s="107">
        <f>INDEX(input!$A:$DZ,MATCH('2018-19'!$A78,input!$A:$A,0),MATCH('2018-19'!Q$2,input!$1:$1,0))</f>
        <v>26.300712484461634</v>
      </c>
      <c r="R78" s="101">
        <f>INDEX(input!$A:$DZ,MATCH('2018-19'!$A78,input!$A:$A,0),MATCH('2018-19'!R$2,input!$1:$1,0))</f>
        <v>0.33255616654701559</v>
      </c>
      <c r="V78" s="52"/>
    </row>
    <row r="79" spans="1:22" x14ac:dyDescent="0.25">
      <c r="A79" s="27" t="s">
        <v>151</v>
      </c>
      <c r="B79" s="27" t="str">
        <f>INDEX(input!$A:$DZ,MATCH('2018-19'!$A79,input!$A:$A,0),MATCH('2018-19'!B$2,input!$1:$1,0))</f>
        <v>E1536</v>
      </c>
      <c r="C79" s="27" t="str">
        <f>INDEX(input!$A:$DZ,MATCH('2018-19'!$A79,input!$A:$A,0),MATCH('2018-19'!C$2,input!$1:$1,0))</f>
        <v>E07000071</v>
      </c>
      <c r="E79" s="27" t="str">
        <f>INDEX(input!$A:$DZ,MATCH('2018-19'!$A79,input!$A:$A,0),MATCH('2018-19'!E$2,input!$1:$1,0))</f>
        <v>Colchester</v>
      </c>
      <c r="F79" s="107">
        <f>INDEX(input!$A:$DZ,MATCH('2018-19'!$A79,input!$A:$A,0),MATCH('2018-19'!F$2,input!$1:$1,0))</f>
        <v>20.916692823817183</v>
      </c>
      <c r="G79" s="106">
        <f>INDEX(input!$A:$DZ,MATCH('2018-19'!$A79,input!$A:$A,0),MATCH('2018-19'!G$2,input!$1:$1,0))</f>
        <v>4.4373164458291345</v>
      </c>
      <c r="H79" s="106">
        <f>INDEX(input!$A:$DZ,MATCH('2018-19'!$A79,input!$A:$A,0),MATCH('2018-19'!H$2,input!$1:$1,0))</f>
        <v>9.5382776247393428E-2</v>
      </c>
      <c r="I79" s="105">
        <f>INDEX(input!$A:$DZ,MATCH('2018-19'!$A79,input!$A:$A,0),MATCH('2018-19'!I$2,input!$1:$1,0))</f>
        <v>11.378637459296701</v>
      </c>
      <c r="J79" s="111">
        <f>INDEX(input!$A:$DZ,MATCH('2018-19'!$A79,input!$A:$A,0),MATCH('2018-19'!J$2,input!$1:$1,0))</f>
        <v>0</v>
      </c>
      <c r="K79" s="50">
        <f>INDEX(input!$A:$DZ,MATCH('2018-19'!$A79,input!$A:$A,0),MATCH('2018-19'!K$2,input!$1:$1,0))</f>
        <v>9.2017340703297368E-2</v>
      </c>
      <c r="L79" s="106">
        <f>INDEX(input!$A:$DZ,MATCH('2018-19'!$A79,input!$A:$A,0),MATCH('2018-19'!L$2,input!$1:$1,0))</f>
        <v>0</v>
      </c>
      <c r="M79" s="106">
        <f>INDEX(input!$A:$DZ,MATCH('2018-19'!$A79,input!$A:$A,0),MATCH('2018-19'!M$2,input!$1:$1,0))</f>
        <v>0</v>
      </c>
      <c r="N79" s="106">
        <f>INDEX(input!$A:$DZ,MATCH('2018-19'!$A79,input!$A:$A,0),MATCH('2018-19'!N$2,input!$1:$1,0))</f>
        <v>0</v>
      </c>
      <c r="O79" s="105">
        <f>INDEX(input!$A:$DZ,MATCH('2018-19'!$A79,input!$A:$A,0),MATCH('2018-19'!O$2,input!$1:$1,0))</f>
        <v>3.4432447333635365</v>
      </c>
      <c r="P79" s="103">
        <f>INDEX(input!$A:$DZ,MATCH('2018-19'!$A79,input!$A:$A,0),MATCH('2018-19'!P$2,input!$1:$1,0))</f>
        <v>0</v>
      </c>
      <c r="Q79" s="107">
        <f>INDEX(input!$A:$DZ,MATCH('2018-19'!$A79,input!$A:$A,0),MATCH('2018-19'!Q$2,input!$1:$1,0))</f>
        <v>19.446598755440064</v>
      </c>
      <c r="R79" s="101">
        <f>INDEX(input!$A:$DZ,MATCH('2018-19'!$A79,input!$A:$A,0),MATCH('2018-19'!R$2,input!$1:$1,0))</f>
        <v>-7.0283293862936524</v>
      </c>
      <c r="V79" s="52"/>
    </row>
    <row r="80" spans="1:22" x14ac:dyDescent="0.25">
      <c r="A80" s="27" t="s">
        <v>153</v>
      </c>
      <c r="B80" s="27" t="str">
        <f>INDEX(input!$A:$DZ,MATCH('2018-19'!$A80,input!$A:$A,0),MATCH('2018-19'!B$2,input!$1:$1,0))</f>
        <v>E0934</v>
      </c>
      <c r="C80" s="27" t="str">
        <f>INDEX(input!$A:$DZ,MATCH('2018-19'!$A80,input!$A:$A,0),MATCH('2018-19'!C$2,input!$1:$1,0))</f>
        <v>E07000029</v>
      </c>
      <c r="E80" s="27" t="str">
        <f>INDEX(input!$A:$DZ,MATCH('2018-19'!$A80,input!$A:$A,0),MATCH('2018-19'!E$2,input!$1:$1,0))</f>
        <v>Copeland</v>
      </c>
      <c r="F80" s="107">
        <f>INDEX(input!$A:$DZ,MATCH('2018-19'!$A80,input!$A:$A,0),MATCH('2018-19'!F$2,input!$1:$1,0))</f>
        <v>7.7873094810151215</v>
      </c>
      <c r="G80" s="106">
        <f>INDEX(input!$A:$DZ,MATCH('2018-19'!$A80,input!$A:$A,0),MATCH('2018-19'!G$2,input!$1:$1,0))</f>
        <v>2.8026308884081672</v>
      </c>
      <c r="H80" s="106">
        <f>INDEX(input!$A:$DZ,MATCH('2018-19'!$A80,input!$A:$A,0),MATCH('2018-19'!H$2,input!$1:$1,0))</f>
        <v>5.5591683095291229E-2</v>
      </c>
      <c r="I80" s="105">
        <f>INDEX(input!$A:$DZ,MATCH('2018-19'!$A80,input!$A:$A,0),MATCH('2018-19'!I$2,input!$1:$1,0))</f>
        <v>4.1522942879999993</v>
      </c>
      <c r="J80" s="111">
        <f>INDEX(input!$A:$DZ,MATCH('2018-19'!$A80,input!$A:$A,0),MATCH('2018-19'!J$2,input!$1:$1,0))</f>
        <v>0</v>
      </c>
      <c r="K80" s="50">
        <f>INDEX(input!$A:$DZ,MATCH('2018-19'!$A80,input!$A:$A,0),MATCH('2018-19'!K$2,input!$1:$1,0))</f>
        <v>5.8331011132395363E-16</v>
      </c>
      <c r="L80" s="106">
        <f>INDEX(input!$A:$DZ,MATCH('2018-19'!$A80,input!$A:$A,0),MATCH('2018-19'!L$2,input!$1:$1,0))</f>
        <v>0</v>
      </c>
      <c r="M80" s="106">
        <f>INDEX(input!$A:$DZ,MATCH('2018-19'!$A80,input!$A:$A,0),MATCH('2018-19'!M$2,input!$1:$1,0))</f>
        <v>0</v>
      </c>
      <c r="N80" s="106">
        <f>INDEX(input!$A:$DZ,MATCH('2018-19'!$A80,input!$A:$A,0),MATCH('2018-19'!N$2,input!$1:$1,0))</f>
        <v>0</v>
      </c>
      <c r="O80" s="105">
        <f>INDEX(input!$A:$DZ,MATCH('2018-19'!$A80,input!$A:$A,0),MATCH('2018-19'!O$2,input!$1:$1,0))</f>
        <v>0.22698203911111112</v>
      </c>
      <c r="P80" s="103">
        <f>INDEX(input!$A:$DZ,MATCH('2018-19'!$A80,input!$A:$A,0),MATCH('2018-19'!P$2,input!$1:$1,0))</f>
        <v>4.8384678763506835E-2</v>
      </c>
      <c r="Q80" s="107">
        <f>INDEX(input!$A:$DZ,MATCH('2018-19'!$A80,input!$A:$A,0),MATCH('2018-19'!Q$2,input!$1:$1,0))</f>
        <v>7.2858835773780761</v>
      </c>
      <c r="R80" s="101">
        <f>INDEX(input!$A:$DZ,MATCH('2018-19'!$A80,input!$A:$A,0),MATCH('2018-19'!R$2,input!$1:$1,0))</f>
        <v>-6.4390134340940763</v>
      </c>
      <c r="V80" s="52"/>
    </row>
    <row r="81" spans="1:22" x14ac:dyDescent="0.25">
      <c r="A81" s="27" t="s">
        <v>155</v>
      </c>
      <c r="B81" s="27" t="str">
        <f>INDEX(input!$A:$DZ,MATCH('2018-19'!$A81,input!$A:$A,0),MATCH('2018-19'!B$2,input!$1:$1,0))</f>
        <v>E2831</v>
      </c>
      <c r="C81" s="27" t="str">
        <f>INDEX(input!$A:$DZ,MATCH('2018-19'!$A81,input!$A:$A,0),MATCH('2018-19'!C$2,input!$1:$1,0))</f>
        <v>E07000150</v>
      </c>
      <c r="E81" s="27" t="str">
        <f>INDEX(input!$A:$DZ,MATCH('2018-19'!$A81,input!$A:$A,0),MATCH('2018-19'!E$2,input!$1:$1,0))</f>
        <v>Corby</v>
      </c>
      <c r="F81" s="107">
        <f>INDEX(input!$A:$DZ,MATCH('2018-19'!$A81,input!$A:$A,0),MATCH('2018-19'!F$2,input!$1:$1,0))</f>
        <v>8.5179420397466519</v>
      </c>
      <c r="G81" s="106">
        <f>INDEX(input!$A:$DZ,MATCH('2018-19'!$A81,input!$A:$A,0),MATCH('2018-19'!G$2,input!$1:$1,0))</f>
        <v>2.4236558891408402</v>
      </c>
      <c r="H81" s="106">
        <f>INDEX(input!$A:$DZ,MATCH('2018-19'!$A81,input!$A:$A,0),MATCH('2018-19'!H$2,input!$1:$1,0))</f>
        <v>4.6612866572874778E-2</v>
      </c>
      <c r="I81" s="105">
        <f>INDEX(input!$A:$DZ,MATCH('2018-19'!$A81,input!$A:$A,0),MATCH('2018-19'!I$2,input!$1:$1,0))</f>
        <v>3.5867117643089426</v>
      </c>
      <c r="J81" s="111">
        <f>INDEX(input!$A:$DZ,MATCH('2018-19'!$A81,input!$A:$A,0),MATCH('2018-19'!J$2,input!$1:$1,0))</f>
        <v>0</v>
      </c>
      <c r="K81" s="50">
        <f>INDEX(input!$A:$DZ,MATCH('2018-19'!$A81,input!$A:$A,0),MATCH('2018-19'!K$2,input!$1:$1,0))</f>
        <v>2.762173569105781E-2</v>
      </c>
      <c r="L81" s="106">
        <f>INDEX(input!$A:$DZ,MATCH('2018-19'!$A81,input!$A:$A,0),MATCH('2018-19'!L$2,input!$1:$1,0))</f>
        <v>0</v>
      </c>
      <c r="M81" s="106">
        <f>INDEX(input!$A:$DZ,MATCH('2018-19'!$A81,input!$A:$A,0),MATCH('2018-19'!M$2,input!$1:$1,0))</f>
        <v>0</v>
      </c>
      <c r="N81" s="106">
        <f>INDEX(input!$A:$DZ,MATCH('2018-19'!$A81,input!$A:$A,0),MATCH('2018-19'!N$2,input!$1:$1,0))</f>
        <v>0</v>
      </c>
      <c r="O81" s="105">
        <f>INDEX(input!$A:$DZ,MATCH('2018-19'!$A81,input!$A:$A,0),MATCH('2018-19'!O$2,input!$1:$1,0))</f>
        <v>1.7432824646169283</v>
      </c>
      <c r="P81" s="103">
        <f>INDEX(input!$A:$DZ,MATCH('2018-19'!$A81,input!$A:$A,0),MATCH('2018-19'!P$2,input!$1:$1,0))</f>
        <v>0</v>
      </c>
      <c r="Q81" s="107">
        <f>INDEX(input!$A:$DZ,MATCH('2018-19'!$A81,input!$A:$A,0),MATCH('2018-19'!Q$2,input!$1:$1,0))</f>
        <v>7.8278847203306432</v>
      </c>
      <c r="R81" s="101">
        <f>INDEX(input!$A:$DZ,MATCH('2018-19'!$A81,input!$A:$A,0),MATCH('2018-19'!R$2,input!$1:$1,0))</f>
        <v>-8.1012211188576266</v>
      </c>
      <c r="V81" s="52"/>
    </row>
    <row r="82" spans="1:22" x14ac:dyDescent="0.25">
      <c r="A82" s="27" t="s">
        <v>157</v>
      </c>
      <c r="B82" s="27" t="str">
        <f>INDEX(input!$A:$DZ,MATCH('2018-19'!$A82,input!$A:$A,0),MATCH('2018-19'!B$2,input!$1:$1,0))</f>
        <v>E0801</v>
      </c>
      <c r="C82" s="27" t="str">
        <f>INDEX(input!$A:$DZ,MATCH('2018-19'!$A82,input!$A:$A,0),MATCH('2018-19'!C$2,input!$1:$1,0))</f>
        <v>E06000052</v>
      </c>
      <c r="E82" s="27" t="str">
        <f>INDEX(input!$A:$DZ,MATCH('2018-19'!$A82,input!$A:$A,0),MATCH('2018-19'!E$2,input!$1:$1,0))</f>
        <v>Cornwall</v>
      </c>
      <c r="F82" s="107">
        <f>INDEX(input!$A:$DZ,MATCH('2018-19'!$A82,input!$A:$A,0),MATCH('2018-19'!F$2,input!$1:$1,0))</f>
        <v>445.0475247938586</v>
      </c>
      <c r="G82" s="106">
        <f>INDEX(input!$A:$DZ,MATCH('2018-19'!$A82,input!$A:$A,0),MATCH('2018-19'!G$2,input!$1:$1,0))</f>
        <v>136.4924966481658</v>
      </c>
      <c r="H82" s="106">
        <f>INDEX(input!$A:$DZ,MATCH('2018-19'!$A82,input!$A:$A,0),MATCH('2018-19'!H$2,input!$1:$1,0))</f>
        <v>2.4719312446590034</v>
      </c>
      <c r="I82" s="105">
        <f>INDEX(input!$A:$DZ,MATCH('2018-19'!$A82,input!$A:$A,0),MATCH('2018-19'!I$2,input!$1:$1,0))</f>
        <v>265.20781742056852</v>
      </c>
      <c r="J82" s="111">
        <f>INDEX(input!$A:$DZ,MATCH('2018-19'!$A82,input!$A:$A,0),MATCH('2018-19'!J$2,input!$1:$1,0))</f>
        <v>15.86073297943145</v>
      </c>
      <c r="K82" s="50">
        <f>INDEX(input!$A:$DZ,MATCH('2018-19'!$A82,input!$A:$A,0),MATCH('2018-19'!K$2,input!$1:$1,0))</f>
        <v>0</v>
      </c>
      <c r="L82" s="106">
        <f>INDEX(input!$A:$DZ,MATCH('2018-19'!$A82,input!$A:$A,0),MATCH('2018-19'!L$2,input!$1:$1,0))</f>
        <v>17.0191020428733</v>
      </c>
      <c r="M82" s="106">
        <f>INDEX(input!$A:$DZ,MATCH('2018-19'!$A82,input!$A:$A,0),MATCH('2018-19'!M$2,input!$1:$1,0))</f>
        <v>1.745865</v>
      </c>
      <c r="N82" s="106">
        <f>INDEX(input!$A:$DZ,MATCH('2018-19'!$A82,input!$A:$A,0),MATCH('2018-19'!N$2,input!$1:$1,0))</f>
        <v>2.7933840000000001</v>
      </c>
      <c r="O82" s="105">
        <f>INDEX(input!$A:$DZ,MATCH('2018-19'!$A82,input!$A:$A,0),MATCH('2018-19'!O$2,input!$1:$1,0))</f>
        <v>11.988327570764834</v>
      </c>
      <c r="P82" s="103">
        <f>INDEX(input!$A:$DZ,MATCH('2018-19'!$A82,input!$A:$A,0),MATCH('2018-19'!P$2,input!$1:$1,0))</f>
        <v>3.9430390743486212</v>
      </c>
      <c r="Q82" s="107">
        <f>INDEX(input!$A:$DZ,MATCH('2018-19'!$A82,input!$A:$A,0),MATCH('2018-19'!Q$2,input!$1:$1,0))</f>
        <v>457.52269598081153</v>
      </c>
      <c r="R82" s="101">
        <f>INDEX(input!$A:$DZ,MATCH('2018-19'!$A82,input!$A:$A,0),MATCH('2018-19'!R$2,input!$1:$1,0))</f>
        <v>2.8031098909563346</v>
      </c>
      <c r="V82" s="52"/>
    </row>
    <row r="83" spans="1:22" x14ac:dyDescent="0.25">
      <c r="A83" s="27" t="s">
        <v>158</v>
      </c>
      <c r="B83" s="27" t="str">
        <f>INDEX(input!$A:$DZ,MATCH('2018-19'!$A83,input!$A:$A,0),MATCH('2018-19'!B$2,input!$1:$1,0))</f>
        <v>E1632</v>
      </c>
      <c r="C83" s="27" t="str">
        <f>INDEX(input!$A:$DZ,MATCH('2018-19'!$A83,input!$A:$A,0),MATCH('2018-19'!C$2,input!$1:$1,0))</f>
        <v>E07000079</v>
      </c>
      <c r="E83" s="27" t="str">
        <f>INDEX(input!$A:$DZ,MATCH('2018-19'!$A83,input!$A:$A,0),MATCH('2018-19'!E$2,input!$1:$1,0))</f>
        <v>Cotswold</v>
      </c>
      <c r="F83" s="107">
        <f>INDEX(input!$A:$DZ,MATCH('2018-19'!$A83,input!$A:$A,0),MATCH('2018-19'!F$2,input!$1:$1,0))</f>
        <v>10.788479056573834</v>
      </c>
      <c r="G83" s="106">
        <f>INDEX(input!$A:$DZ,MATCH('2018-19'!$A83,input!$A:$A,0),MATCH('2018-19'!G$2,input!$1:$1,0))</f>
        <v>1.9075210811748284</v>
      </c>
      <c r="H83" s="106">
        <f>INDEX(input!$A:$DZ,MATCH('2018-19'!$A83,input!$A:$A,0),MATCH('2018-19'!H$2,input!$1:$1,0))</f>
        <v>4.1405760296830706E-2</v>
      </c>
      <c r="I83" s="105">
        <f>INDEX(input!$A:$DZ,MATCH('2018-19'!$A83,input!$A:$A,0),MATCH('2018-19'!I$2,input!$1:$1,0))</f>
        <v>5.0936419200000005</v>
      </c>
      <c r="J83" s="111">
        <f>INDEX(input!$A:$DZ,MATCH('2018-19'!$A83,input!$A:$A,0),MATCH('2018-19'!J$2,input!$1:$1,0))</f>
        <v>0</v>
      </c>
      <c r="K83" s="50">
        <f>INDEX(input!$A:$DZ,MATCH('2018-19'!$A83,input!$A:$A,0),MATCH('2018-19'!K$2,input!$1:$1,0))</f>
        <v>0</v>
      </c>
      <c r="L83" s="106">
        <f>INDEX(input!$A:$DZ,MATCH('2018-19'!$A83,input!$A:$A,0),MATCH('2018-19'!L$2,input!$1:$1,0))</f>
        <v>0</v>
      </c>
      <c r="M83" s="106">
        <f>INDEX(input!$A:$DZ,MATCH('2018-19'!$A83,input!$A:$A,0),MATCH('2018-19'!M$2,input!$1:$1,0))</f>
        <v>0</v>
      </c>
      <c r="N83" s="106">
        <f>INDEX(input!$A:$DZ,MATCH('2018-19'!$A83,input!$A:$A,0),MATCH('2018-19'!N$2,input!$1:$1,0))</f>
        <v>0</v>
      </c>
      <c r="O83" s="105">
        <f>INDEX(input!$A:$DZ,MATCH('2018-19'!$A83,input!$A:$A,0),MATCH('2018-19'!O$2,input!$1:$1,0))</f>
        <v>3.2051131190541331</v>
      </c>
      <c r="P83" s="103">
        <f>INDEX(input!$A:$DZ,MATCH('2018-19'!$A83,input!$A:$A,0),MATCH('2018-19'!P$2,input!$1:$1,0))</f>
        <v>0.60243350585469346</v>
      </c>
      <c r="Q83" s="107">
        <f>INDEX(input!$A:$DZ,MATCH('2018-19'!$A83,input!$A:$A,0),MATCH('2018-19'!Q$2,input!$1:$1,0))</f>
        <v>10.850115386380486</v>
      </c>
      <c r="R83" s="101">
        <f>INDEX(input!$A:$DZ,MATCH('2018-19'!$A83,input!$A:$A,0),MATCH('2018-19'!R$2,input!$1:$1,0))</f>
        <v>0.57131621133466037</v>
      </c>
      <c r="V83" s="52"/>
    </row>
    <row r="84" spans="1:22" x14ac:dyDescent="0.25">
      <c r="A84" s="27" t="s">
        <v>160</v>
      </c>
      <c r="B84" s="27" t="str">
        <f>INDEX(input!$A:$DZ,MATCH('2018-19'!$A84,input!$A:$A,0),MATCH('2018-19'!B$2,input!$1:$1,0))</f>
        <v>E4602</v>
      </c>
      <c r="C84" s="27" t="str">
        <f>INDEX(input!$A:$DZ,MATCH('2018-19'!$A84,input!$A:$A,0),MATCH('2018-19'!C$2,input!$1:$1,0))</f>
        <v>E08000026</v>
      </c>
      <c r="E84" s="27" t="str">
        <f>INDEX(input!$A:$DZ,MATCH('2018-19'!$A84,input!$A:$A,0),MATCH('2018-19'!E$2,input!$1:$1,0))</f>
        <v>Coventry</v>
      </c>
      <c r="F84" s="107">
        <f>INDEX(input!$A:$DZ,MATCH('2018-19'!$A84,input!$A:$A,0),MATCH('2018-19'!F$2,input!$1:$1,0))</f>
        <v>247.22466028751896</v>
      </c>
      <c r="G84" s="106">
        <f>INDEX(input!$A:$DZ,MATCH('2018-19'!$A84,input!$A:$A,0),MATCH('2018-19'!G$2,input!$1:$1,0))</f>
        <v>103.71235399638799</v>
      </c>
      <c r="H84" s="106">
        <f>INDEX(input!$A:$DZ,MATCH('2018-19'!$A84,input!$A:$A,0),MATCH('2018-19'!H$2,input!$1:$1,0))</f>
        <v>1.7825525994939662</v>
      </c>
      <c r="I84" s="105">
        <f>INDEX(input!$A:$DZ,MATCH('2018-19'!$A84,input!$A:$A,0),MATCH('2018-19'!I$2,input!$1:$1,0))</f>
        <v>117.74263410336494</v>
      </c>
      <c r="J84" s="111">
        <f>INDEX(input!$A:$DZ,MATCH('2018-19'!$A84,input!$A:$A,0),MATCH('2018-19'!J$2,input!$1:$1,0))</f>
        <v>9.4793930386350311</v>
      </c>
      <c r="K84" s="50">
        <f>INDEX(input!$A:$DZ,MATCH('2018-19'!$A84,input!$A:$A,0),MATCH('2018-19'!K$2,input!$1:$1,0))</f>
        <v>0</v>
      </c>
      <c r="L84" s="106">
        <f>INDEX(input!$A:$DZ,MATCH('2018-19'!$A84,input!$A:$A,0),MATCH('2018-19'!L$2,input!$1:$1,0))</f>
        <v>11.080884819201907</v>
      </c>
      <c r="M84" s="106">
        <f>INDEX(input!$A:$DZ,MATCH('2018-19'!$A84,input!$A:$A,0),MATCH('2018-19'!M$2,input!$1:$1,0))</f>
        <v>0.96941369999999993</v>
      </c>
      <c r="N84" s="106">
        <f>INDEX(input!$A:$DZ,MATCH('2018-19'!$A84,input!$A:$A,0),MATCH('2018-19'!N$2,input!$1:$1,0))</f>
        <v>1.5510619999999999</v>
      </c>
      <c r="O84" s="105">
        <f>INDEX(input!$A:$DZ,MATCH('2018-19'!$A84,input!$A:$A,0),MATCH('2018-19'!O$2,input!$1:$1,0))</f>
        <v>5.0601233705220032</v>
      </c>
      <c r="P84" s="103">
        <f>INDEX(input!$A:$DZ,MATCH('2018-19'!$A84,input!$A:$A,0),MATCH('2018-19'!P$2,input!$1:$1,0))</f>
        <v>0</v>
      </c>
      <c r="Q84" s="107">
        <f>INDEX(input!$A:$DZ,MATCH('2018-19'!$A84,input!$A:$A,0),MATCH('2018-19'!Q$2,input!$1:$1,0))</f>
        <v>251.37841762760578</v>
      </c>
      <c r="R84" s="101">
        <f>INDEX(input!$A:$DZ,MATCH('2018-19'!$A84,input!$A:$A,0),MATCH('2018-19'!R$2,input!$1:$1,0))</f>
        <v>1.680154938935341</v>
      </c>
      <c r="V84" s="52"/>
    </row>
    <row r="85" spans="1:22" x14ac:dyDescent="0.25">
      <c r="A85" s="27" t="s">
        <v>161</v>
      </c>
      <c r="B85" s="27" t="str">
        <f>INDEX(input!$A:$DZ,MATCH('2018-19'!$A85,input!$A:$A,0),MATCH('2018-19'!B$2,input!$1:$1,0))</f>
        <v>E2731</v>
      </c>
      <c r="C85" s="27" t="str">
        <f>INDEX(input!$A:$DZ,MATCH('2018-19'!$A85,input!$A:$A,0),MATCH('2018-19'!C$2,input!$1:$1,0))</f>
        <v>E07000163</v>
      </c>
      <c r="E85" s="27" t="str">
        <f>INDEX(input!$A:$DZ,MATCH('2018-19'!$A85,input!$A:$A,0),MATCH('2018-19'!E$2,input!$1:$1,0))</f>
        <v>Craven</v>
      </c>
      <c r="F85" s="107">
        <f>INDEX(input!$A:$DZ,MATCH('2018-19'!$A85,input!$A:$A,0),MATCH('2018-19'!F$2,input!$1:$1,0))</f>
        <v>6.4101811122540999</v>
      </c>
      <c r="G85" s="106">
        <f>INDEX(input!$A:$DZ,MATCH('2018-19'!$A85,input!$A:$A,0),MATCH('2018-19'!G$2,input!$1:$1,0))</f>
        <v>1.570239484587</v>
      </c>
      <c r="H85" s="106">
        <f>INDEX(input!$A:$DZ,MATCH('2018-19'!$A85,input!$A:$A,0),MATCH('2018-19'!H$2,input!$1:$1,0))</f>
        <v>3.2747235626046985E-2</v>
      </c>
      <c r="I85" s="105">
        <f>INDEX(input!$A:$DZ,MATCH('2018-19'!$A85,input!$A:$A,0),MATCH('2018-19'!I$2,input!$1:$1,0))</f>
        <v>3.6626364538866003</v>
      </c>
      <c r="J85" s="111">
        <f>INDEX(input!$A:$DZ,MATCH('2018-19'!$A85,input!$A:$A,0),MATCH('2018-19'!J$2,input!$1:$1,0))</f>
        <v>0</v>
      </c>
      <c r="K85" s="50">
        <f>INDEX(input!$A:$DZ,MATCH('2018-19'!$A85,input!$A:$A,0),MATCH('2018-19'!K$2,input!$1:$1,0))</f>
        <v>9.2064096113399871E-2</v>
      </c>
      <c r="L85" s="106">
        <f>INDEX(input!$A:$DZ,MATCH('2018-19'!$A85,input!$A:$A,0),MATCH('2018-19'!L$2,input!$1:$1,0))</f>
        <v>0</v>
      </c>
      <c r="M85" s="106">
        <f>INDEX(input!$A:$DZ,MATCH('2018-19'!$A85,input!$A:$A,0),MATCH('2018-19'!M$2,input!$1:$1,0))</f>
        <v>0</v>
      </c>
      <c r="N85" s="106">
        <f>INDEX(input!$A:$DZ,MATCH('2018-19'!$A85,input!$A:$A,0),MATCH('2018-19'!N$2,input!$1:$1,0))</f>
        <v>0</v>
      </c>
      <c r="O85" s="105">
        <f>INDEX(input!$A:$DZ,MATCH('2018-19'!$A85,input!$A:$A,0),MATCH('2018-19'!O$2,input!$1:$1,0))</f>
        <v>0.51263528801494207</v>
      </c>
      <c r="P85" s="103">
        <f>INDEX(input!$A:$DZ,MATCH('2018-19'!$A85,input!$A:$A,0),MATCH('2018-19'!P$2,input!$1:$1,0))</f>
        <v>0.27991417335811164</v>
      </c>
      <c r="Q85" s="107">
        <f>INDEX(input!$A:$DZ,MATCH('2018-19'!$A85,input!$A:$A,0),MATCH('2018-19'!Q$2,input!$1:$1,0))</f>
        <v>6.1502367315861006</v>
      </c>
      <c r="R85" s="101">
        <f>INDEX(input!$A:$DZ,MATCH('2018-19'!$A85,input!$A:$A,0),MATCH('2018-19'!R$2,input!$1:$1,0))</f>
        <v>-4.0551799725451421</v>
      </c>
      <c r="V85" s="52"/>
    </row>
    <row r="86" spans="1:22" x14ac:dyDescent="0.25">
      <c r="A86" s="27" t="s">
        <v>163</v>
      </c>
      <c r="B86" s="27" t="str">
        <f>INDEX(input!$A:$DZ,MATCH('2018-19'!$A86,input!$A:$A,0),MATCH('2018-19'!B$2,input!$1:$1,0))</f>
        <v>E3834</v>
      </c>
      <c r="C86" s="27" t="str">
        <f>INDEX(input!$A:$DZ,MATCH('2018-19'!$A86,input!$A:$A,0),MATCH('2018-19'!C$2,input!$1:$1,0))</f>
        <v>E07000226</v>
      </c>
      <c r="E86" s="27" t="str">
        <f>INDEX(input!$A:$DZ,MATCH('2018-19'!$A86,input!$A:$A,0),MATCH('2018-19'!E$2,input!$1:$1,0))</f>
        <v>Crawley</v>
      </c>
      <c r="F86" s="107">
        <f>INDEX(input!$A:$DZ,MATCH('2018-19'!$A86,input!$A:$A,0),MATCH('2018-19'!F$2,input!$1:$1,0))</f>
        <v>12.506226946613438</v>
      </c>
      <c r="G86" s="106">
        <f>INDEX(input!$A:$DZ,MATCH('2018-19'!$A86,input!$A:$A,0),MATCH('2018-19'!G$2,input!$1:$1,0))</f>
        <v>4.0789718870976328</v>
      </c>
      <c r="H86" s="106">
        <f>INDEX(input!$A:$DZ,MATCH('2018-19'!$A86,input!$A:$A,0),MATCH('2018-19'!H$2,input!$1:$1,0))</f>
        <v>8.0304991733226222E-2</v>
      </c>
      <c r="I86" s="105">
        <f>INDEX(input!$A:$DZ,MATCH('2018-19'!$A86,input!$A:$A,0),MATCH('2018-19'!I$2,input!$1:$1,0))</f>
        <v>6.8272312591212261</v>
      </c>
      <c r="J86" s="111">
        <f>INDEX(input!$A:$DZ,MATCH('2018-19'!$A86,input!$A:$A,0),MATCH('2018-19'!J$2,input!$1:$1,0))</f>
        <v>0</v>
      </c>
      <c r="K86" s="50">
        <f>INDEX(input!$A:$DZ,MATCH('2018-19'!$A86,input!$A:$A,0),MATCH('2018-19'!K$2,input!$1:$1,0))</f>
        <v>3.4819496878773407E-2</v>
      </c>
      <c r="L86" s="106">
        <f>INDEX(input!$A:$DZ,MATCH('2018-19'!$A86,input!$A:$A,0),MATCH('2018-19'!L$2,input!$1:$1,0))</f>
        <v>0</v>
      </c>
      <c r="M86" s="106">
        <f>INDEX(input!$A:$DZ,MATCH('2018-19'!$A86,input!$A:$A,0),MATCH('2018-19'!M$2,input!$1:$1,0))</f>
        <v>0</v>
      </c>
      <c r="N86" s="106">
        <f>INDEX(input!$A:$DZ,MATCH('2018-19'!$A86,input!$A:$A,0),MATCH('2018-19'!N$2,input!$1:$1,0))</f>
        <v>0</v>
      </c>
      <c r="O86" s="105">
        <f>INDEX(input!$A:$DZ,MATCH('2018-19'!$A86,input!$A:$A,0),MATCH('2018-19'!O$2,input!$1:$1,0))</f>
        <v>1.4673033829886184</v>
      </c>
      <c r="P86" s="103">
        <f>INDEX(input!$A:$DZ,MATCH('2018-19'!$A86,input!$A:$A,0),MATCH('2018-19'!P$2,input!$1:$1,0))</f>
        <v>0</v>
      </c>
      <c r="Q86" s="107">
        <f>INDEX(input!$A:$DZ,MATCH('2018-19'!$A86,input!$A:$A,0),MATCH('2018-19'!Q$2,input!$1:$1,0))</f>
        <v>12.488631017819475</v>
      </c>
      <c r="R86" s="101">
        <f>INDEX(input!$A:$DZ,MATCH('2018-19'!$A86,input!$A:$A,0),MATCH('2018-19'!R$2,input!$1:$1,0))</f>
        <v>-0.14069734116514132</v>
      </c>
      <c r="V86" s="52"/>
    </row>
    <row r="87" spans="1:22" x14ac:dyDescent="0.25">
      <c r="A87" s="27" t="s">
        <v>165</v>
      </c>
      <c r="B87" s="27" t="str">
        <f>INDEX(input!$A:$DZ,MATCH('2018-19'!$A87,input!$A:$A,0),MATCH('2018-19'!B$2,input!$1:$1,0))</f>
        <v>E5035</v>
      </c>
      <c r="C87" s="27" t="str">
        <f>INDEX(input!$A:$DZ,MATCH('2018-19'!$A87,input!$A:$A,0),MATCH('2018-19'!C$2,input!$1:$1,0))</f>
        <v>E09000008</v>
      </c>
      <c r="E87" s="27" t="str">
        <f>INDEX(input!$A:$DZ,MATCH('2018-19'!$A87,input!$A:$A,0),MATCH('2018-19'!E$2,input!$1:$1,0))</f>
        <v>Croydon</v>
      </c>
      <c r="F87" s="107">
        <f>INDEX(input!$A:$DZ,MATCH('2018-19'!$A87,input!$A:$A,0),MATCH('2018-19'!F$2,input!$1:$1,0))</f>
        <v>273.83840849367664</v>
      </c>
      <c r="G87" s="106">
        <f>INDEX(input!$A:$DZ,MATCH('2018-19'!$A87,input!$A:$A,0),MATCH('2018-19'!G$2,input!$1:$1,0))</f>
        <v>94.526056407480922</v>
      </c>
      <c r="H87" s="106">
        <f>INDEX(input!$A:$DZ,MATCH('2018-19'!$A87,input!$A:$A,0),MATCH('2018-19'!H$2,input!$1:$1,0))</f>
        <v>1.6322376167709571</v>
      </c>
      <c r="I87" s="105">
        <f>INDEX(input!$A:$DZ,MATCH('2018-19'!$A87,input!$A:$A,0),MATCH('2018-19'!I$2,input!$1:$1,0))</f>
        <v>156.41299270768326</v>
      </c>
      <c r="J87" s="111">
        <f>INDEX(input!$A:$DZ,MATCH('2018-19'!$A87,input!$A:$A,0),MATCH('2018-19'!J$2,input!$1:$1,0))</f>
        <v>10.946217222316772</v>
      </c>
      <c r="K87" s="50">
        <f>INDEX(input!$A:$DZ,MATCH('2018-19'!$A87,input!$A:$A,0),MATCH('2018-19'!K$2,input!$1:$1,0))</f>
        <v>0</v>
      </c>
      <c r="L87" s="106">
        <f>INDEX(input!$A:$DZ,MATCH('2018-19'!$A87,input!$A:$A,0),MATCH('2018-19'!L$2,input!$1:$1,0))</f>
        <v>7.0934849686321773</v>
      </c>
      <c r="M87" s="106">
        <f>INDEX(input!$A:$DZ,MATCH('2018-19'!$A87,input!$A:$A,0),MATCH('2018-19'!M$2,input!$1:$1,0))</f>
        <v>0.87583695000000006</v>
      </c>
      <c r="N87" s="106">
        <f>INDEX(input!$A:$DZ,MATCH('2018-19'!$A87,input!$A:$A,0),MATCH('2018-19'!N$2,input!$1:$1,0))</f>
        <v>1.4013389999999999</v>
      </c>
      <c r="O87" s="105">
        <f>INDEX(input!$A:$DZ,MATCH('2018-19'!$A87,input!$A:$A,0),MATCH('2018-19'!O$2,input!$1:$1,0))</f>
        <v>6.2541834280246924</v>
      </c>
      <c r="P87" s="103">
        <f>INDEX(input!$A:$DZ,MATCH('2018-19'!$A87,input!$A:$A,0),MATCH('2018-19'!P$2,input!$1:$1,0))</f>
        <v>0</v>
      </c>
      <c r="Q87" s="107">
        <f>INDEX(input!$A:$DZ,MATCH('2018-19'!$A87,input!$A:$A,0),MATCH('2018-19'!Q$2,input!$1:$1,0))</f>
        <v>279.14234830090879</v>
      </c>
      <c r="R87" s="101">
        <f>INDEX(input!$A:$DZ,MATCH('2018-19'!$A87,input!$A:$A,0),MATCH('2018-19'!R$2,input!$1:$1,0))</f>
        <v>1.9368867341903906</v>
      </c>
      <c r="V87" s="52"/>
    </row>
    <row r="88" spans="1:22" x14ac:dyDescent="0.25">
      <c r="A88" s="27" t="s">
        <v>167</v>
      </c>
      <c r="B88" s="27" t="str">
        <f>INDEX(input!$A:$DZ,MATCH('2018-19'!$A88,input!$A:$A,0),MATCH('2018-19'!B$2,input!$1:$1,0))</f>
        <v>E0920</v>
      </c>
      <c r="C88" s="27" t="str">
        <f>INDEX(input!$A:$DZ,MATCH('2018-19'!$A88,input!$A:$A,0),MATCH('2018-19'!C$2,input!$1:$1,0))</f>
        <v>E10000006</v>
      </c>
      <c r="E88" s="27" t="str">
        <f>INDEX(input!$A:$DZ,MATCH('2018-19'!$A88,input!$A:$A,0),MATCH('2018-19'!E$2,input!$1:$1,0))</f>
        <v>Cumbria</v>
      </c>
      <c r="F88" s="107">
        <f>INDEX(input!$A:$DZ,MATCH('2018-19'!$A88,input!$A:$A,0),MATCH('2018-19'!F$2,input!$1:$1,0))</f>
        <v>360.84399889126394</v>
      </c>
      <c r="G88" s="106">
        <f>INDEX(input!$A:$DZ,MATCH('2018-19'!$A88,input!$A:$A,0),MATCH('2018-19'!G$2,input!$1:$1,0))</f>
        <v>114.40912098629308</v>
      </c>
      <c r="H88" s="106">
        <f>INDEX(input!$A:$DZ,MATCH('2018-19'!$A88,input!$A:$A,0),MATCH('2018-19'!H$2,input!$1:$1,0))</f>
        <v>1.9585988029137682</v>
      </c>
      <c r="I88" s="105">
        <f>INDEX(input!$A:$DZ,MATCH('2018-19'!$A88,input!$A:$A,0),MATCH('2018-19'!I$2,input!$1:$1,0))</f>
        <v>212.54935168453827</v>
      </c>
      <c r="J88" s="111">
        <f>INDEX(input!$A:$DZ,MATCH('2018-19'!$A88,input!$A:$A,0),MATCH('2018-19'!J$2,input!$1:$1,0))</f>
        <v>12.755526984461754</v>
      </c>
      <c r="K88" s="50">
        <f>INDEX(input!$A:$DZ,MATCH('2018-19'!$A88,input!$A:$A,0),MATCH('2018-19'!K$2,input!$1:$1,0))</f>
        <v>0</v>
      </c>
      <c r="L88" s="106">
        <f>INDEX(input!$A:$DZ,MATCH('2018-19'!$A88,input!$A:$A,0),MATCH('2018-19'!L$2,input!$1:$1,0))</f>
        <v>16.629968296880904</v>
      </c>
      <c r="M88" s="106">
        <f>INDEX(input!$A:$DZ,MATCH('2018-19'!$A88,input!$A:$A,0),MATCH('2018-19'!M$2,input!$1:$1,0))</f>
        <v>1.5670135499999998</v>
      </c>
      <c r="N88" s="106">
        <f>INDEX(input!$A:$DZ,MATCH('2018-19'!$A88,input!$A:$A,0),MATCH('2018-19'!N$2,input!$1:$1,0))</f>
        <v>2.5072220000000001</v>
      </c>
      <c r="O88" s="105">
        <f>INDEX(input!$A:$DZ,MATCH('2018-19'!$A88,input!$A:$A,0),MATCH('2018-19'!O$2,input!$1:$1,0))</f>
        <v>1.1055337408365189</v>
      </c>
      <c r="P88" s="103">
        <f>INDEX(input!$A:$DZ,MATCH('2018-19'!$A88,input!$A:$A,0),MATCH('2018-19'!P$2,input!$1:$1,0))</f>
        <v>5.8062721717741947</v>
      </c>
      <c r="Q88" s="107">
        <f>INDEX(input!$A:$DZ,MATCH('2018-19'!$A88,input!$A:$A,0),MATCH('2018-19'!Q$2,input!$1:$1,0))</f>
        <v>369.28860821769854</v>
      </c>
      <c r="R88" s="101">
        <f>INDEX(input!$A:$DZ,MATCH('2018-19'!$A88,input!$A:$A,0),MATCH('2018-19'!R$2,input!$1:$1,0))</f>
        <v>2.3402382615151263</v>
      </c>
      <c r="V88" s="52"/>
    </row>
    <row r="89" spans="1:22" x14ac:dyDescent="0.25">
      <c r="A89" s="27" t="s">
        <v>169</v>
      </c>
      <c r="B89" s="27" t="str">
        <f>INDEX(input!$A:$DZ,MATCH('2018-19'!$A89,input!$A:$A,0),MATCH('2018-19'!B$2,input!$1:$1,0))</f>
        <v>E1932</v>
      </c>
      <c r="C89" s="27" t="str">
        <f>INDEX(input!$A:$DZ,MATCH('2018-19'!$A89,input!$A:$A,0),MATCH('2018-19'!C$2,input!$1:$1,0))</f>
        <v>E07000096</v>
      </c>
      <c r="E89" s="27" t="str">
        <f>INDEX(input!$A:$DZ,MATCH('2018-19'!$A89,input!$A:$A,0),MATCH('2018-19'!E$2,input!$1:$1,0))</f>
        <v>Dacorum</v>
      </c>
      <c r="F89" s="107">
        <f>INDEX(input!$A:$DZ,MATCH('2018-19'!$A89,input!$A:$A,0),MATCH('2018-19'!F$2,input!$1:$1,0))</f>
        <v>16.905011058735194</v>
      </c>
      <c r="G89" s="106">
        <f>INDEX(input!$A:$DZ,MATCH('2018-19'!$A89,input!$A:$A,0),MATCH('2018-19'!G$2,input!$1:$1,0))</f>
        <v>2.9022544556402261</v>
      </c>
      <c r="H89" s="106">
        <f>INDEX(input!$A:$DZ,MATCH('2018-19'!$A89,input!$A:$A,0),MATCH('2018-19'!H$2,input!$1:$1,0))</f>
        <v>6.6509997941755175E-2</v>
      </c>
      <c r="I89" s="105">
        <f>INDEX(input!$A:$DZ,MATCH('2018-19'!$A89,input!$A:$A,0),MATCH('2018-19'!I$2,input!$1:$1,0))</f>
        <v>10.934111573247973</v>
      </c>
      <c r="J89" s="111">
        <f>INDEX(input!$A:$DZ,MATCH('2018-19'!$A89,input!$A:$A,0),MATCH('2018-19'!J$2,input!$1:$1,0))</f>
        <v>0</v>
      </c>
      <c r="K89" s="50">
        <f>INDEX(input!$A:$DZ,MATCH('2018-19'!$A89,input!$A:$A,0),MATCH('2018-19'!K$2,input!$1:$1,0))</f>
        <v>0.15982966275202382</v>
      </c>
      <c r="L89" s="106">
        <f>INDEX(input!$A:$DZ,MATCH('2018-19'!$A89,input!$A:$A,0),MATCH('2018-19'!L$2,input!$1:$1,0))</f>
        <v>0</v>
      </c>
      <c r="M89" s="106">
        <f>INDEX(input!$A:$DZ,MATCH('2018-19'!$A89,input!$A:$A,0),MATCH('2018-19'!M$2,input!$1:$1,0))</f>
        <v>0</v>
      </c>
      <c r="N89" s="106">
        <f>INDEX(input!$A:$DZ,MATCH('2018-19'!$A89,input!$A:$A,0),MATCH('2018-19'!N$2,input!$1:$1,0))</f>
        <v>0</v>
      </c>
      <c r="O89" s="105">
        <f>INDEX(input!$A:$DZ,MATCH('2018-19'!$A89,input!$A:$A,0),MATCH('2018-19'!O$2,input!$1:$1,0))</f>
        <v>2.1100472332435949</v>
      </c>
      <c r="P89" s="103">
        <f>INDEX(input!$A:$DZ,MATCH('2018-19'!$A89,input!$A:$A,0),MATCH('2018-19'!P$2,input!$1:$1,0))</f>
        <v>0</v>
      </c>
      <c r="Q89" s="107">
        <f>INDEX(input!$A:$DZ,MATCH('2018-19'!$A89,input!$A:$A,0),MATCH('2018-19'!Q$2,input!$1:$1,0))</f>
        <v>16.17275292282557</v>
      </c>
      <c r="R89" s="101">
        <f>INDEX(input!$A:$DZ,MATCH('2018-19'!$A89,input!$A:$A,0),MATCH('2018-19'!R$2,input!$1:$1,0))</f>
        <v>-4.3316040040757624</v>
      </c>
      <c r="V89" s="52"/>
    </row>
    <row r="90" spans="1:22" x14ac:dyDescent="0.25">
      <c r="A90" s="27" t="s">
        <v>171</v>
      </c>
      <c r="B90" s="27" t="str">
        <f>INDEX(input!$A:$DZ,MATCH('2018-19'!$A90,input!$A:$A,0),MATCH('2018-19'!B$2,input!$1:$1,0))</f>
        <v>E1301</v>
      </c>
      <c r="C90" s="27" t="str">
        <f>INDEX(input!$A:$DZ,MATCH('2018-19'!$A90,input!$A:$A,0),MATCH('2018-19'!C$2,input!$1:$1,0))</f>
        <v>E06000005</v>
      </c>
      <c r="E90" s="27" t="str">
        <f>INDEX(input!$A:$DZ,MATCH('2018-19'!$A90,input!$A:$A,0),MATCH('2018-19'!E$2,input!$1:$1,0))</f>
        <v>Darlington</v>
      </c>
      <c r="F90" s="107">
        <f>INDEX(input!$A:$DZ,MATCH('2018-19'!$A90,input!$A:$A,0),MATCH('2018-19'!F$2,input!$1:$1,0))</f>
        <v>80.06621016824576</v>
      </c>
      <c r="G90" s="106">
        <f>INDEX(input!$A:$DZ,MATCH('2018-19'!$A90,input!$A:$A,0),MATCH('2018-19'!G$2,input!$1:$1,0))</f>
        <v>28.368277078982924</v>
      </c>
      <c r="H90" s="106">
        <f>INDEX(input!$A:$DZ,MATCH('2018-19'!$A90,input!$A:$A,0),MATCH('2018-19'!H$2,input!$1:$1,0))</f>
        <v>0.50496041250819568</v>
      </c>
      <c r="I90" s="105">
        <f>INDEX(input!$A:$DZ,MATCH('2018-19'!$A90,input!$A:$A,0),MATCH('2018-19'!I$2,input!$1:$1,0))</f>
        <v>43.817771787655367</v>
      </c>
      <c r="J90" s="111">
        <f>INDEX(input!$A:$DZ,MATCH('2018-19'!$A90,input!$A:$A,0),MATCH('2018-19'!J$2,input!$1:$1,0))</f>
        <v>3.513089120344624</v>
      </c>
      <c r="K90" s="50">
        <f>INDEX(input!$A:$DZ,MATCH('2018-19'!$A90,input!$A:$A,0),MATCH('2018-19'!K$2,input!$1:$1,0))</f>
        <v>0</v>
      </c>
      <c r="L90" s="106">
        <f>INDEX(input!$A:$DZ,MATCH('2018-19'!$A90,input!$A:$A,0),MATCH('2018-19'!L$2,input!$1:$1,0))</f>
        <v>3.1562134014667187</v>
      </c>
      <c r="M90" s="106">
        <f>INDEX(input!$A:$DZ,MATCH('2018-19'!$A90,input!$A:$A,0),MATCH('2018-19'!M$2,input!$1:$1,0))</f>
        <v>0.31323239999999997</v>
      </c>
      <c r="N90" s="106">
        <f>INDEX(input!$A:$DZ,MATCH('2018-19'!$A90,input!$A:$A,0),MATCH('2018-19'!N$2,input!$1:$1,0))</f>
        <v>0.50117199999999995</v>
      </c>
      <c r="O90" s="105">
        <f>INDEX(input!$A:$DZ,MATCH('2018-19'!$A90,input!$A:$A,0),MATCH('2018-19'!O$2,input!$1:$1,0))</f>
        <v>1.8293733601616866</v>
      </c>
      <c r="P90" s="103">
        <f>INDEX(input!$A:$DZ,MATCH('2018-19'!$A90,input!$A:$A,0),MATCH('2018-19'!P$2,input!$1:$1,0))</f>
        <v>0</v>
      </c>
      <c r="Q90" s="107">
        <f>INDEX(input!$A:$DZ,MATCH('2018-19'!$A90,input!$A:$A,0),MATCH('2018-19'!Q$2,input!$1:$1,0))</f>
        <v>82.004089561119528</v>
      </c>
      <c r="R90" s="101">
        <f>INDEX(input!$A:$DZ,MATCH('2018-19'!$A90,input!$A:$A,0),MATCH('2018-19'!R$2,input!$1:$1,0))</f>
        <v>2.4203460970634527</v>
      </c>
      <c r="V90" s="52"/>
    </row>
    <row r="91" spans="1:22" x14ac:dyDescent="0.25">
      <c r="A91" s="27" t="s">
        <v>173</v>
      </c>
      <c r="B91" s="27" t="str">
        <f>INDEX(input!$A:$DZ,MATCH('2018-19'!$A91,input!$A:$A,0),MATCH('2018-19'!B$2,input!$1:$1,0))</f>
        <v>E2233</v>
      </c>
      <c r="C91" s="27" t="str">
        <f>INDEX(input!$A:$DZ,MATCH('2018-19'!$A91,input!$A:$A,0),MATCH('2018-19'!C$2,input!$1:$1,0))</f>
        <v>E07000107</v>
      </c>
      <c r="E91" s="27" t="str">
        <f>INDEX(input!$A:$DZ,MATCH('2018-19'!$A91,input!$A:$A,0),MATCH('2018-19'!E$2,input!$1:$1,0))</f>
        <v>Dartford</v>
      </c>
      <c r="F91" s="107">
        <f>INDEX(input!$A:$DZ,MATCH('2018-19'!$A91,input!$A:$A,0),MATCH('2018-19'!F$2,input!$1:$1,0))</f>
        <v>12.885858728859779</v>
      </c>
      <c r="G91" s="106">
        <f>INDEX(input!$A:$DZ,MATCH('2018-19'!$A91,input!$A:$A,0),MATCH('2018-19'!G$2,input!$1:$1,0))</f>
        <v>2.9273254420206865</v>
      </c>
      <c r="H91" s="106">
        <f>INDEX(input!$A:$DZ,MATCH('2018-19'!$A91,input!$A:$A,0),MATCH('2018-19'!H$2,input!$1:$1,0))</f>
        <v>5.9869703014022307E-2</v>
      </c>
      <c r="I91" s="105">
        <f>INDEX(input!$A:$DZ,MATCH('2018-19'!$A91,input!$A:$A,0),MATCH('2018-19'!I$2,input!$1:$1,0))</f>
        <v>6.2752835731560328</v>
      </c>
      <c r="J91" s="111">
        <f>INDEX(input!$A:$DZ,MATCH('2018-19'!$A91,input!$A:$A,0),MATCH('2018-19'!J$2,input!$1:$1,0))</f>
        <v>0</v>
      </c>
      <c r="K91" s="50">
        <f>INDEX(input!$A:$DZ,MATCH('2018-19'!$A91,input!$A:$A,0),MATCH('2018-19'!K$2,input!$1:$1,0))</f>
        <v>6.3901706843967052E-2</v>
      </c>
      <c r="L91" s="106">
        <f>INDEX(input!$A:$DZ,MATCH('2018-19'!$A91,input!$A:$A,0),MATCH('2018-19'!L$2,input!$1:$1,0))</f>
        <v>0</v>
      </c>
      <c r="M91" s="106">
        <f>INDEX(input!$A:$DZ,MATCH('2018-19'!$A91,input!$A:$A,0),MATCH('2018-19'!M$2,input!$1:$1,0))</f>
        <v>0</v>
      </c>
      <c r="N91" s="106">
        <f>INDEX(input!$A:$DZ,MATCH('2018-19'!$A91,input!$A:$A,0),MATCH('2018-19'!N$2,input!$1:$1,0))</f>
        <v>0</v>
      </c>
      <c r="O91" s="105">
        <f>INDEX(input!$A:$DZ,MATCH('2018-19'!$A91,input!$A:$A,0),MATCH('2018-19'!O$2,input!$1:$1,0))</f>
        <v>4.1212327072230774</v>
      </c>
      <c r="P91" s="103">
        <f>INDEX(input!$A:$DZ,MATCH('2018-19'!$A91,input!$A:$A,0),MATCH('2018-19'!P$2,input!$1:$1,0))</f>
        <v>0</v>
      </c>
      <c r="Q91" s="107">
        <f>INDEX(input!$A:$DZ,MATCH('2018-19'!$A91,input!$A:$A,0),MATCH('2018-19'!Q$2,input!$1:$1,0))</f>
        <v>13.447613132257786</v>
      </c>
      <c r="R91" s="101">
        <f>INDEX(input!$A:$DZ,MATCH('2018-19'!$A91,input!$A:$A,0),MATCH('2018-19'!R$2,input!$1:$1,0))</f>
        <v>4.3594642407484674</v>
      </c>
      <c r="V91" s="52"/>
    </row>
    <row r="92" spans="1:22" x14ac:dyDescent="0.25">
      <c r="A92" s="27" t="s">
        <v>175</v>
      </c>
      <c r="B92" s="27" t="str">
        <f>INDEX(input!$A:$DZ,MATCH('2018-19'!$A92,input!$A:$A,0),MATCH('2018-19'!B$2,input!$1:$1,0))</f>
        <v>E2832</v>
      </c>
      <c r="C92" s="27" t="str">
        <f>INDEX(input!$A:$DZ,MATCH('2018-19'!$A92,input!$A:$A,0),MATCH('2018-19'!C$2,input!$1:$1,0))</f>
        <v>E07000151</v>
      </c>
      <c r="E92" s="27" t="str">
        <f>INDEX(input!$A:$DZ,MATCH('2018-19'!$A92,input!$A:$A,0),MATCH('2018-19'!E$2,input!$1:$1,0))</f>
        <v>Daventry</v>
      </c>
      <c r="F92" s="107">
        <f>INDEX(input!$A:$DZ,MATCH('2018-19'!$A92,input!$A:$A,0),MATCH('2018-19'!F$2,input!$1:$1,0))</f>
        <v>9.2665535905299325</v>
      </c>
      <c r="G92" s="106">
        <f>INDEX(input!$A:$DZ,MATCH('2018-19'!$A92,input!$A:$A,0),MATCH('2018-19'!G$2,input!$1:$1,0))</f>
        <v>2.1943234720635107</v>
      </c>
      <c r="H92" s="106">
        <f>INDEX(input!$A:$DZ,MATCH('2018-19'!$A92,input!$A:$A,0),MATCH('2018-19'!H$2,input!$1:$1,0))</f>
        <v>4.6686312886652065E-2</v>
      </c>
      <c r="I92" s="105">
        <f>INDEX(input!$A:$DZ,MATCH('2018-19'!$A92,input!$A:$A,0),MATCH('2018-19'!I$2,input!$1:$1,0))</f>
        <v>4.6815582241490397</v>
      </c>
      <c r="J92" s="111">
        <f>INDEX(input!$A:$DZ,MATCH('2018-19'!$A92,input!$A:$A,0),MATCH('2018-19'!J$2,input!$1:$1,0))</f>
        <v>0</v>
      </c>
      <c r="K92" s="50">
        <f>INDEX(input!$A:$DZ,MATCH('2018-19'!$A92,input!$A:$A,0),MATCH('2018-19'!K$2,input!$1:$1,0))</f>
        <v>0.15144319585096019</v>
      </c>
      <c r="L92" s="106">
        <f>INDEX(input!$A:$DZ,MATCH('2018-19'!$A92,input!$A:$A,0),MATCH('2018-19'!L$2,input!$1:$1,0))</f>
        <v>0</v>
      </c>
      <c r="M92" s="106">
        <f>INDEX(input!$A:$DZ,MATCH('2018-19'!$A92,input!$A:$A,0),MATCH('2018-19'!M$2,input!$1:$1,0))</f>
        <v>0</v>
      </c>
      <c r="N92" s="106">
        <f>INDEX(input!$A:$DZ,MATCH('2018-19'!$A92,input!$A:$A,0),MATCH('2018-19'!N$2,input!$1:$1,0))</f>
        <v>0</v>
      </c>
      <c r="O92" s="105">
        <f>INDEX(input!$A:$DZ,MATCH('2018-19'!$A92,input!$A:$A,0),MATCH('2018-19'!O$2,input!$1:$1,0))</f>
        <v>2.5768907821947789</v>
      </c>
      <c r="P92" s="103">
        <f>INDEX(input!$A:$DZ,MATCH('2018-19'!$A92,input!$A:$A,0),MATCH('2018-19'!P$2,input!$1:$1,0))</f>
        <v>0.18567429196275068</v>
      </c>
      <c r="Q92" s="107">
        <f>INDEX(input!$A:$DZ,MATCH('2018-19'!$A92,input!$A:$A,0),MATCH('2018-19'!Q$2,input!$1:$1,0))</f>
        <v>9.8365762791076925</v>
      </c>
      <c r="R92" s="101">
        <f>INDEX(input!$A:$DZ,MATCH('2018-19'!$A92,input!$A:$A,0),MATCH('2018-19'!R$2,input!$1:$1,0))</f>
        <v>6.1513990396634854</v>
      </c>
      <c r="V92" s="52"/>
    </row>
    <row r="93" spans="1:22" x14ac:dyDescent="0.25">
      <c r="A93" s="27" t="s">
        <v>177</v>
      </c>
      <c r="B93" s="27" t="str">
        <f>INDEX(input!$A:$DZ,MATCH('2018-19'!$A93,input!$A:$A,0),MATCH('2018-19'!B$2,input!$1:$1,0))</f>
        <v>E1001</v>
      </c>
      <c r="C93" s="27" t="str">
        <f>INDEX(input!$A:$DZ,MATCH('2018-19'!$A93,input!$A:$A,0),MATCH('2018-19'!C$2,input!$1:$1,0))</f>
        <v>E06000015</v>
      </c>
      <c r="E93" s="27" t="str">
        <f>INDEX(input!$A:$DZ,MATCH('2018-19'!$A93,input!$A:$A,0),MATCH('2018-19'!E$2,input!$1:$1,0))</f>
        <v>Derby</v>
      </c>
      <c r="F93" s="107">
        <f>INDEX(input!$A:$DZ,MATCH('2018-19'!$A93,input!$A:$A,0),MATCH('2018-19'!F$2,input!$1:$1,0))</f>
        <v>176.66771733282852</v>
      </c>
      <c r="G93" s="106">
        <f>INDEX(input!$A:$DZ,MATCH('2018-19'!$A93,input!$A:$A,0),MATCH('2018-19'!G$2,input!$1:$1,0))</f>
        <v>74.420322956436706</v>
      </c>
      <c r="H93" s="106">
        <f>INDEX(input!$A:$DZ,MATCH('2018-19'!$A93,input!$A:$A,0),MATCH('2018-19'!H$2,input!$1:$1,0))</f>
        <v>1.2723952567793477</v>
      </c>
      <c r="I93" s="105">
        <f>INDEX(input!$A:$DZ,MATCH('2018-19'!$A93,input!$A:$A,0),MATCH('2018-19'!I$2,input!$1:$1,0))</f>
        <v>86.12263257172269</v>
      </c>
      <c r="J93" s="111">
        <f>INDEX(input!$A:$DZ,MATCH('2018-19'!$A93,input!$A:$A,0),MATCH('2018-19'!J$2,input!$1:$1,0))</f>
        <v>6.9045451002773195</v>
      </c>
      <c r="K93" s="50">
        <f>INDEX(input!$A:$DZ,MATCH('2018-19'!$A93,input!$A:$A,0),MATCH('2018-19'!K$2,input!$1:$1,0))</f>
        <v>0</v>
      </c>
      <c r="L93" s="106">
        <f>INDEX(input!$A:$DZ,MATCH('2018-19'!$A93,input!$A:$A,0),MATCH('2018-19'!L$2,input!$1:$1,0))</f>
        <v>8.3977698551119602</v>
      </c>
      <c r="M93" s="106">
        <f>INDEX(input!$A:$DZ,MATCH('2018-19'!$A93,input!$A:$A,0),MATCH('2018-19'!M$2,input!$1:$1,0))</f>
        <v>0.71785559999999993</v>
      </c>
      <c r="N93" s="106">
        <f>INDEX(input!$A:$DZ,MATCH('2018-19'!$A93,input!$A:$A,0),MATCH('2018-19'!N$2,input!$1:$1,0))</f>
        <v>1.148569</v>
      </c>
      <c r="O93" s="105">
        <f>INDEX(input!$A:$DZ,MATCH('2018-19'!$A93,input!$A:$A,0),MATCH('2018-19'!O$2,input!$1:$1,0))</f>
        <v>1.884939700832347</v>
      </c>
      <c r="P93" s="103">
        <f>INDEX(input!$A:$DZ,MATCH('2018-19'!$A93,input!$A:$A,0),MATCH('2018-19'!P$2,input!$1:$1,0))</f>
        <v>0</v>
      </c>
      <c r="Q93" s="107">
        <f>INDEX(input!$A:$DZ,MATCH('2018-19'!$A93,input!$A:$A,0),MATCH('2018-19'!Q$2,input!$1:$1,0))</f>
        <v>180.86903004116036</v>
      </c>
      <c r="R93" s="101">
        <f>INDEX(input!$A:$DZ,MATCH('2018-19'!$A93,input!$A:$A,0),MATCH('2018-19'!R$2,input!$1:$1,0))</f>
        <v>2.378087390135275</v>
      </c>
      <c r="V93" s="52"/>
    </row>
    <row r="94" spans="1:22" x14ac:dyDescent="0.25">
      <c r="A94" s="27" t="s">
        <v>179</v>
      </c>
      <c r="B94" s="27" t="str">
        <f>INDEX(input!$A:$DZ,MATCH('2018-19'!$A94,input!$A:$A,0),MATCH('2018-19'!B$2,input!$1:$1,0))</f>
        <v>E1021</v>
      </c>
      <c r="C94" s="27" t="str">
        <f>INDEX(input!$A:$DZ,MATCH('2018-19'!$A94,input!$A:$A,0),MATCH('2018-19'!C$2,input!$1:$1,0))</f>
        <v>E10000007</v>
      </c>
      <c r="E94" s="27" t="str">
        <f>INDEX(input!$A:$DZ,MATCH('2018-19'!$A94,input!$A:$A,0),MATCH('2018-19'!E$2,input!$1:$1,0))</f>
        <v>Derbyshire</v>
      </c>
      <c r="F94" s="107">
        <f>INDEX(input!$A:$DZ,MATCH('2018-19'!$A94,input!$A:$A,0),MATCH('2018-19'!F$2,input!$1:$1,0))</f>
        <v>468.62089561284972</v>
      </c>
      <c r="G94" s="106">
        <f>INDEX(input!$A:$DZ,MATCH('2018-19'!$A94,input!$A:$A,0),MATCH('2018-19'!G$2,input!$1:$1,0))</f>
        <v>137.20979059688781</v>
      </c>
      <c r="H94" s="106">
        <f>INDEX(input!$A:$DZ,MATCH('2018-19'!$A94,input!$A:$A,0),MATCH('2018-19'!H$2,input!$1:$1,0))</f>
        <v>2.4882169470267721</v>
      </c>
      <c r="I94" s="105">
        <f>INDEX(input!$A:$DZ,MATCH('2018-19'!$A94,input!$A:$A,0),MATCH('2018-19'!I$2,input!$1:$1,0))</f>
        <v>293.36381167469341</v>
      </c>
      <c r="J94" s="111">
        <f>INDEX(input!$A:$DZ,MATCH('2018-19'!$A94,input!$A:$A,0),MATCH('2018-19'!J$2,input!$1:$1,0))</f>
        <v>17.540153721306623</v>
      </c>
      <c r="K94" s="50">
        <f>INDEX(input!$A:$DZ,MATCH('2018-19'!$A94,input!$A:$A,0),MATCH('2018-19'!K$2,input!$1:$1,0))</f>
        <v>0</v>
      </c>
      <c r="L94" s="106">
        <f>INDEX(input!$A:$DZ,MATCH('2018-19'!$A94,input!$A:$A,0),MATCH('2018-19'!L$2,input!$1:$1,0))</f>
        <v>24.906167152852451</v>
      </c>
      <c r="M94" s="106">
        <f>INDEX(input!$A:$DZ,MATCH('2018-19'!$A94,input!$A:$A,0),MATCH('2018-19'!M$2,input!$1:$1,0))</f>
        <v>2.2670662500000001</v>
      </c>
      <c r="N94" s="106">
        <f>INDEX(input!$A:$DZ,MATCH('2018-19'!$A94,input!$A:$A,0),MATCH('2018-19'!N$2,input!$1:$1,0))</f>
        <v>3.6273059999999999</v>
      </c>
      <c r="O94" s="105">
        <f>INDEX(input!$A:$DZ,MATCH('2018-19'!$A94,input!$A:$A,0),MATCH('2018-19'!O$2,input!$1:$1,0))</f>
        <v>2.0579446285271961</v>
      </c>
      <c r="P94" s="103">
        <f>INDEX(input!$A:$DZ,MATCH('2018-19'!$A94,input!$A:$A,0),MATCH('2018-19'!P$2,input!$1:$1,0))</f>
        <v>0</v>
      </c>
      <c r="Q94" s="107">
        <f>INDEX(input!$A:$DZ,MATCH('2018-19'!$A94,input!$A:$A,0),MATCH('2018-19'!Q$2,input!$1:$1,0))</f>
        <v>483.46045697129432</v>
      </c>
      <c r="R94" s="101">
        <f>INDEX(input!$A:$DZ,MATCH('2018-19'!$A94,input!$A:$A,0),MATCH('2018-19'!R$2,input!$1:$1,0))</f>
        <v>3.1666452557643332</v>
      </c>
      <c r="V94" s="52"/>
    </row>
    <row r="95" spans="1:22" x14ac:dyDescent="0.25">
      <c r="A95" s="27" t="s">
        <v>181</v>
      </c>
      <c r="B95" s="27" t="str">
        <f>INDEX(input!$A:$DZ,MATCH('2018-19'!$A95,input!$A:$A,0),MATCH('2018-19'!B$2,input!$1:$1,0))</f>
        <v>E1035</v>
      </c>
      <c r="C95" s="27" t="str">
        <f>INDEX(input!$A:$DZ,MATCH('2018-19'!$A95,input!$A:$A,0),MATCH('2018-19'!C$2,input!$1:$1,0))</f>
        <v>E07000035</v>
      </c>
      <c r="E95" s="27" t="str">
        <f>INDEX(input!$A:$DZ,MATCH('2018-19'!$A95,input!$A:$A,0),MATCH('2018-19'!E$2,input!$1:$1,0))</f>
        <v>Derbyshire Dales</v>
      </c>
      <c r="F95" s="107">
        <f>INDEX(input!$A:$DZ,MATCH('2018-19'!$A95,input!$A:$A,0),MATCH('2018-19'!F$2,input!$1:$1,0))</f>
        <v>8.682892458507725</v>
      </c>
      <c r="G95" s="106">
        <f>INDEX(input!$A:$DZ,MATCH('2018-19'!$A95,input!$A:$A,0),MATCH('2018-19'!G$2,input!$1:$1,0))</f>
        <v>1.6113229152058888</v>
      </c>
      <c r="H95" s="106">
        <f>INDEX(input!$A:$DZ,MATCH('2018-19'!$A95,input!$A:$A,0),MATCH('2018-19'!H$2,input!$1:$1,0))</f>
        <v>3.6926150140134943E-2</v>
      </c>
      <c r="I95" s="105">
        <f>INDEX(input!$A:$DZ,MATCH('2018-19'!$A95,input!$A:$A,0),MATCH('2018-19'!I$2,input!$1:$1,0))</f>
        <v>5.85624926800807</v>
      </c>
      <c r="J95" s="111">
        <f>INDEX(input!$A:$DZ,MATCH('2018-19'!$A95,input!$A:$A,0),MATCH('2018-19'!J$2,input!$1:$1,0))</f>
        <v>0</v>
      </c>
      <c r="K95" s="50">
        <f>INDEX(input!$A:$DZ,MATCH('2018-19'!$A95,input!$A:$A,0),MATCH('2018-19'!K$2,input!$1:$1,0))</f>
        <v>3.3651484991930686E-2</v>
      </c>
      <c r="L95" s="106">
        <f>INDEX(input!$A:$DZ,MATCH('2018-19'!$A95,input!$A:$A,0),MATCH('2018-19'!L$2,input!$1:$1,0))</f>
        <v>0</v>
      </c>
      <c r="M95" s="106">
        <f>INDEX(input!$A:$DZ,MATCH('2018-19'!$A95,input!$A:$A,0),MATCH('2018-19'!M$2,input!$1:$1,0))</f>
        <v>0</v>
      </c>
      <c r="N95" s="106">
        <f>INDEX(input!$A:$DZ,MATCH('2018-19'!$A95,input!$A:$A,0),MATCH('2018-19'!N$2,input!$1:$1,0))</f>
        <v>0</v>
      </c>
      <c r="O95" s="105">
        <f>INDEX(input!$A:$DZ,MATCH('2018-19'!$A95,input!$A:$A,0),MATCH('2018-19'!O$2,input!$1:$1,0))</f>
        <v>0.47262333520870559</v>
      </c>
      <c r="P95" s="103">
        <f>INDEX(input!$A:$DZ,MATCH('2018-19'!$A95,input!$A:$A,0),MATCH('2018-19'!P$2,input!$1:$1,0))</f>
        <v>0.40117887927440948</v>
      </c>
      <c r="Q95" s="107">
        <f>INDEX(input!$A:$DZ,MATCH('2018-19'!$A95,input!$A:$A,0),MATCH('2018-19'!Q$2,input!$1:$1,0))</f>
        <v>8.4119520328291397</v>
      </c>
      <c r="R95" s="101">
        <f>INDEX(input!$A:$DZ,MATCH('2018-19'!$A95,input!$A:$A,0),MATCH('2018-19'!R$2,input!$1:$1,0))</f>
        <v>-3.1203936588332426</v>
      </c>
      <c r="V95" s="52"/>
    </row>
    <row r="96" spans="1:22" x14ac:dyDescent="0.25">
      <c r="A96" s="27" t="s">
        <v>183</v>
      </c>
      <c r="B96" s="27" t="str">
        <f>INDEX(input!$A:$DZ,MATCH('2018-19'!$A96,input!$A:$A,0),MATCH('2018-19'!B$2,input!$1:$1,0))</f>
        <v>E6110</v>
      </c>
      <c r="C96" s="27" t="str">
        <f>INDEX(input!$A:$DZ,MATCH('2018-19'!$A96,input!$A:$A,0),MATCH('2018-19'!C$2,input!$1:$1,0))</f>
        <v>E31000010</v>
      </c>
      <c r="E96" s="27" t="str">
        <f>INDEX(input!$A:$DZ,MATCH('2018-19'!$A96,input!$A:$A,0),MATCH('2018-19'!E$2,input!$1:$1,0))</f>
        <v>Derbyshire Fire</v>
      </c>
      <c r="F96" s="107">
        <f>INDEX(input!$A:$DZ,MATCH('2018-19'!$A96,input!$A:$A,0),MATCH('2018-19'!F$2,input!$1:$1,0))</f>
        <v>36.469399396919641</v>
      </c>
      <c r="G96" s="106">
        <f>INDEX(input!$A:$DZ,MATCH('2018-19'!$A96,input!$A:$A,0),MATCH('2018-19'!G$2,input!$1:$1,0))</f>
        <v>13.352083288024851</v>
      </c>
      <c r="H96" s="106">
        <f>INDEX(input!$A:$DZ,MATCH('2018-19'!$A96,input!$A:$A,0),MATCH('2018-19'!H$2,input!$1:$1,0))</f>
        <v>0.19802570603436392</v>
      </c>
      <c r="I96" s="105">
        <f>INDEX(input!$A:$DZ,MATCH('2018-19'!$A96,input!$A:$A,0),MATCH('2018-19'!I$2,input!$1:$1,0))</f>
        <v>23.319530237999999</v>
      </c>
      <c r="J96" s="111">
        <f>INDEX(input!$A:$DZ,MATCH('2018-19'!$A96,input!$A:$A,0),MATCH('2018-19'!J$2,input!$1:$1,0))</f>
        <v>0</v>
      </c>
      <c r="K96" s="50">
        <f>INDEX(input!$A:$DZ,MATCH('2018-19'!$A96,input!$A:$A,0),MATCH('2018-19'!K$2,input!$1:$1,0))</f>
        <v>0</v>
      </c>
      <c r="L96" s="106">
        <f>INDEX(input!$A:$DZ,MATCH('2018-19'!$A96,input!$A:$A,0),MATCH('2018-19'!L$2,input!$1:$1,0))</f>
        <v>0</v>
      </c>
      <c r="M96" s="106">
        <f>INDEX(input!$A:$DZ,MATCH('2018-19'!$A96,input!$A:$A,0),MATCH('2018-19'!M$2,input!$1:$1,0))</f>
        <v>0</v>
      </c>
      <c r="N96" s="106">
        <f>INDEX(input!$A:$DZ,MATCH('2018-19'!$A96,input!$A:$A,0),MATCH('2018-19'!N$2,input!$1:$1,0))</f>
        <v>0</v>
      </c>
      <c r="O96" s="105">
        <f>INDEX(input!$A:$DZ,MATCH('2018-19'!$A96,input!$A:$A,0),MATCH('2018-19'!O$2,input!$1:$1,0))</f>
        <v>0</v>
      </c>
      <c r="P96" s="103">
        <f>INDEX(input!$A:$DZ,MATCH('2018-19'!$A96,input!$A:$A,0),MATCH('2018-19'!P$2,input!$1:$1,0))</f>
        <v>0</v>
      </c>
      <c r="Q96" s="107">
        <f>INDEX(input!$A:$DZ,MATCH('2018-19'!$A96,input!$A:$A,0),MATCH('2018-19'!Q$2,input!$1:$1,0))</f>
        <v>36.869639232059214</v>
      </c>
      <c r="R96" s="101">
        <f>INDEX(input!$A:$DZ,MATCH('2018-19'!$A96,input!$A:$A,0),MATCH('2018-19'!R$2,input!$1:$1,0))</f>
        <v>1.0974675803774758</v>
      </c>
      <c r="V96" s="52"/>
    </row>
    <row r="97" spans="1:22" x14ac:dyDescent="0.25">
      <c r="A97" s="27" t="s">
        <v>185</v>
      </c>
      <c r="B97" s="27" t="str">
        <f>INDEX(input!$A:$DZ,MATCH('2018-19'!$A97,input!$A:$A,0),MATCH('2018-19'!B$2,input!$1:$1,0))</f>
        <v>E1121</v>
      </c>
      <c r="C97" s="27" t="str">
        <f>INDEX(input!$A:$DZ,MATCH('2018-19'!$A97,input!$A:$A,0),MATCH('2018-19'!C$2,input!$1:$1,0))</f>
        <v>E10000008</v>
      </c>
      <c r="E97" s="27" t="str">
        <f>INDEX(input!$A:$DZ,MATCH('2018-19'!$A97,input!$A:$A,0),MATCH('2018-19'!E$2,input!$1:$1,0))</f>
        <v>Devon</v>
      </c>
      <c r="F97" s="107">
        <f>INDEX(input!$A:$DZ,MATCH('2018-19'!$A97,input!$A:$A,0),MATCH('2018-19'!F$2,input!$1:$1,0))</f>
        <v>520.80462436272649</v>
      </c>
      <c r="G97" s="106">
        <f>INDEX(input!$A:$DZ,MATCH('2018-19'!$A97,input!$A:$A,0),MATCH('2018-19'!G$2,input!$1:$1,0))</f>
        <v>115.0361882406857</v>
      </c>
      <c r="H97" s="106">
        <f>INDEX(input!$A:$DZ,MATCH('2018-19'!$A97,input!$A:$A,0),MATCH('2018-19'!H$2,input!$1:$1,0))</f>
        <v>2.2628428414514703</v>
      </c>
      <c r="I97" s="105">
        <f>INDEX(input!$A:$DZ,MATCH('2018-19'!$A97,input!$A:$A,0),MATCH('2018-19'!I$2,input!$1:$1,0))</f>
        <v>357.13550630448378</v>
      </c>
      <c r="J97" s="111">
        <f>INDEX(input!$A:$DZ,MATCH('2018-19'!$A97,input!$A:$A,0),MATCH('2018-19'!J$2,input!$1:$1,0))</f>
        <v>24.98245007651645</v>
      </c>
      <c r="K97" s="50">
        <f>INDEX(input!$A:$DZ,MATCH('2018-19'!$A97,input!$A:$A,0),MATCH('2018-19'!K$2,input!$1:$1,0))</f>
        <v>0</v>
      </c>
      <c r="L97" s="106">
        <f>INDEX(input!$A:$DZ,MATCH('2018-19'!$A97,input!$A:$A,0),MATCH('2018-19'!L$2,input!$1:$1,0))</f>
        <v>20.395259719656924</v>
      </c>
      <c r="M97" s="106">
        <f>INDEX(input!$A:$DZ,MATCH('2018-19'!$A97,input!$A:$A,0),MATCH('2018-19'!M$2,input!$1:$1,0))</f>
        <v>2.2347077999999998</v>
      </c>
      <c r="N97" s="106">
        <f>INDEX(input!$A:$DZ,MATCH('2018-19'!$A97,input!$A:$A,0),MATCH('2018-19'!N$2,input!$1:$1,0))</f>
        <v>3.5755319999999999</v>
      </c>
      <c r="O97" s="105">
        <f>INDEX(input!$A:$DZ,MATCH('2018-19'!$A97,input!$A:$A,0),MATCH('2018-19'!O$2,input!$1:$1,0))</f>
        <v>3.8087908565605679</v>
      </c>
      <c r="P97" s="103">
        <f>INDEX(input!$A:$DZ,MATCH('2018-19'!$A97,input!$A:$A,0),MATCH('2018-19'!P$2,input!$1:$1,0))</f>
        <v>7.4553119410145401</v>
      </c>
      <c r="Q97" s="107">
        <f>INDEX(input!$A:$DZ,MATCH('2018-19'!$A97,input!$A:$A,0),MATCH('2018-19'!Q$2,input!$1:$1,0))</f>
        <v>536.88658978036949</v>
      </c>
      <c r="R97" s="101">
        <f>INDEX(input!$A:$DZ,MATCH('2018-19'!$A97,input!$A:$A,0),MATCH('2018-19'!R$2,input!$1:$1,0))</f>
        <v>3.0879075694309588</v>
      </c>
      <c r="V97" s="52"/>
    </row>
    <row r="98" spans="1:22" x14ac:dyDescent="0.25">
      <c r="A98" s="27" t="s">
        <v>187</v>
      </c>
      <c r="B98" s="27" t="str">
        <f>INDEX(input!$A:$DZ,MATCH('2018-19'!$A98,input!$A:$A,0),MATCH('2018-19'!B$2,input!$1:$1,0))</f>
        <v>E6161</v>
      </c>
      <c r="C98" s="27" t="str">
        <f>INDEX(input!$A:$DZ,MATCH('2018-19'!$A98,input!$A:$A,0),MATCH('2018-19'!C$2,input!$1:$1,0))</f>
        <v>E31000011</v>
      </c>
      <c r="E98" s="27" t="str">
        <f>INDEX(input!$A:$DZ,MATCH('2018-19'!$A98,input!$A:$A,0),MATCH('2018-19'!E$2,input!$1:$1,0))</f>
        <v>Devon and Somerset Fire</v>
      </c>
      <c r="F98" s="107">
        <f>INDEX(input!$A:$DZ,MATCH('2018-19'!$A98,input!$A:$A,0),MATCH('2018-19'!F$2,input!$1:$1,0))</f>
        <v>72.781137550227541</v>
      </c>
      <c r="G98" s="106">
        <f>INDEX(input!$A:$DZ,MATCH('2018-19'!$A98,input!$A:$A,0),MATCH('2018-19'!G$2,input!$1:$1,0))</f>
        <v>22.618367871096908</v>
      </c>
      <c r="H98" s="106">
        <f>INDEX(input!$A:$DZ,MATCH('2018-19'!$A98,input!$A:$A,0),MATCH('2018-19'!H$2,input!$1:$1,0))</f>
        <v>0.3511607036704244</v>
      </c>
      <c r="I98" s="105">
        <f>INDEX(input!$A:$DZ,MATCH('2018-19'!$A98,input!$A:$A,0),MATCH('2018-19'!I$2,input!$1:$1,0))</f>
        <v>50.329340875000021</v>
      </c>
      <c r="J98" s="111">
        <f>INDEX(input!$A:$DZ,MATCH('2018-19'!$A98,input!$A:$A,0),MATCH('2018-19'!J$2,input!$1:$1,0))</f>
        <v>0</v>
      </c>
      <c r="K98" s="50">
        <f>INDEX(input!$A:$DZ,MATCH('2018-19'!$A98,input!$A:$A,0),MATCH('2018-19'!K$2,input!$1:$1,0))</f>
        <v>0</v>
      </c>
      <c r="L98" s="106">
        <f>INDEX(input!$A:$DZ,MATCH('2018-19'!$A98,input!$A:$A,0),MATCH('2018-19'!L$2,input!$1:$1,0))</f>
        <v>0</v>
      </c>
      <c r="M98" s="106">
        <f>INDEX(input!$A:$DZ,MATCH('2018-19'!$A98,input!$A:$A,0),MATCH('2018-19'!M$2,input!$1:$1,0))</f>
        <v>0</v>
      </c>
      <c r="N98" s="106">
        <f>INDEX(input!$A:$DZ,MATCH('2018-19'!$A98,input!$A:$A,0),MATCH('2018-19'!N$2,input!$1:$1,0))</f>
        <v>0</v>
      </c>
      <c r="O98" s="105">
        <f>INDEX(input!$A:$DZ,MATCH('2018-19'!$A98,input!$A:$A,0),MATCH('2018-19'!O$2,input!$1:$1,0))</f>
        <v>0</v>
      </c>
      <c r="P98" s="103">
        <f>INDEX(input!$A:$DZ,MATCH('2018-19'!$A98,input!$A:$A,0),MATCH('2018-19'!P$2,input!$1:$1,0))</f>
        <v>0.42372305820392736</v>
      </c>
      <c r="Q98" s="107">
        <f>INDEX(input!$A:$DZ,MATCH('2018-19'!$A98,input!$A:$A,0),MATCH('2018-19'!Q$2,input!$1:$1,0))</f>
        <v>73.722592507971271</v>
      </c>
      <c r="R98" s="101">
        <f>INDEX(input!$A:$DZ,MATCH('2018-19'!$A98,input!$A:$A,0),MATCH('2018-19'!R$2,input!$1:$1,0))</f>
        <v>1.2935425158668634</v>
      </c>
      <c r="V98" s="52"/>
    </row>
    <row r="99" spans="1:22" x14ac:dyDescent="0.25">
      <c r="A99" s="27" t="s">
        <v>189</v>
      </c>
      <c r="B99" s="27" t="str">
        <f>INDEX(input!$A:$DZ,MATCH('2018-19'!$A99,input!$A:$A,0),MATCH('2018-19'!B$2,input!$1:$1,0))</f>
        <v>E4402</v>
      </c>
      <c r="C99" s="27" t="str">
        <f>INDEX(input!$A:$DZ,MATCH('2018-19'!$A99,input!$A:$A,0),MATCH('2018-19'!C$2,input!$1:$1,0))</f>
        <v>E08000017</v>
      </c>
      <c r="E99" s="27" t="str">
        <f>INDEX(input!$A:$DZ,MATCH('2018-19'!$A99,input!$A:$A,0),MATCH('2018-19'!E$2,input!$1:$1,0))</f>
        <v>Doncaster</v>
      </c>
      <c r="F99" s="107">
        <f>INDEX(input!$A:$DZ,MATCH('2018-19'!$A99,input!$A:$A,0),MATCH('2018-19'!F$2,input!$1:$1,0))</f>
        <v>221.45488544705464</v>
      </c>
      <c r="G99" s="106">
        <f>INDEX(input!$A:$DZ,MATCH('2018-19'!$A99,input!$A:$A,0),MATCH('2018-19'!G$2,input!$1:$1,0))</f>
        <v>101.59024555075884</v>
      </c>
      <c r="H99" s="106">
        <f>INDEX(input!$A:$DZ,MATCH('2018-19'!$A99,input!$A:$A,0),MATCH('2018-19'!H$2,input!$1:$1,0))</f>
        <v>1.6834323666401234</v>
      </c>
      <c r="I99" s="105">
        <f>INDEX(input!$A:$DZ,MATCH('2018-19'!$A99,input!$A:$A,0),MATCH('2018-19'!I$2,input!$1:$1,0))</f>
        <v>97.963563295722764</v>
      </c>
      <c r="J99" s="111">
        <f>INDEX(input!$A:$DZ,MATCH('2018-19'!$A99,input!$A:$A,0),MATCH('2018-19'!J$2,input!$1:$1,0))</f>
        <v>5.8774351042772528</v>
      </c>
      <c r="K99" s="50">
        <f>INDEX(input!$A:$DZ,MATCH('2018-19'!$A99,input!$A:$A,0),MATCH('2018-19'!K$2,input!$1:$1,0))</f>
        <v>0</v>
      </c>
      <c r="L99" s="106">
        <f>INDEX(input!$A:$DZ,MATCH('2018-19'!$A99,input!$A:$A,0),MATCH('2018-19'!L$2,input!$1:$1,0))</f>
        <v>11.491740013964774</v>
      </c>
      <c r="M99" s="106">
        <f>INDEX(input!$A:$DZ,MATCH('2018-19'!$A99,input!$A:$A,0),MATCH('2018-19'!M$2,input!$1:$1,0))</f>
        <v>0.94367489999999998</v>
      </c>
      <c r="N99" s="106">
        <f>INDEX(input!$A:$DZ,MATCH('2018-19'!$A99,input!$A:$A,0),MATCH('2018-19'!N$2,input!$1:$1,0))</f>
        <v>1.5098800000000001</v>
      </c>
      <c r="O99" s="105">
        <f>INDEX(input!$A:$DZ,MATCH('2018-19'!$A99,input!$A:$A,0),MATCH('2018-19'!O$2,input!$1:$1,0))</f>
        <v>4.4585423701991891</v>
      </c>
      <c r="P99" s="103">
        <f>INDEX(input!$A:$DZ,MATCH('2018-19'!$A99,input!$A:$A,0),MATCH('2018-19'!P$2,input!$1:$1,0))</f>
        <v>0</v>
      </c>
      <c r="Q99" s="107">
        <f>INDEX(input!$A:$DZ,MATCH('2018-19'!$A99,input!$A:$A,0),MATCH('2018-19'!Q$2,input!$1:$1,0))</f>
        <v>225.51851360156294</v>
      </c>
      <c r="R99" s="101">
        <f>INDEX(input!$A:$DZ,MATCH('2018-19'!$A99,input!$A:$A,0),MATCH('2018-19'!R$2,input!$1:$1,0))</f>
        <v>1.8349688453722868</v>
      </c>
      <c r="V99" s="52"/>
    </row>
    <row r="100" spans="1:22" x14ac:dyDescent="0.25">
      <c r="A100" s="27" t="s">
        <v>191</v>
      </c>
      <c r="B100" s="27" t="str">
        <f>INDEX(input!$A:$DZ,MATCH('2018-19'!$A100,input!$A:$A,0),MATCH('2018-19'!B$2,input!$1:$1,0))</f>
        <v>E1221</v>
      </c>
      <c r="C100" s="27" t="str">
        <f>INDEX(input!$A:$DZ,MATCH('2018-19'!$A100,input!$A:$A,0),MATCH('2018-19'!C$2,input!$1:$1,0))</f>
        <v>E10000009</v>
      </c>
      <c r="E100" s="27" t="str">
        <f>INDEX(input!$A:$DZ,MATCH('2018-19'!$A100,input!$A:$A,0),MATCH('2018-19'!E$2,input!$1:$1,0))</f>
        <v>Dorset</v>
      </c>
      <c r="F100" s="107">
        <f>INDEX(input!$A:$DZ,MATCH('2018-19'!$A100,input!$A:$A,0),MATCH('2018-19'!F$2,input!$1:$1,0))</f>
        <v>276.45088286233641</v>
      </c>
      <c r="G100" s="106">
        <f>INDEX(input!$A:$DZ,MATCH('2018-19'!$A100,input!$A:$A,0),MATCH('2018-19'!G$2,input!$1:$1,0))</f>
        <v>38.571139371029929</v>
      </c>
      <c r="H100" s="106">
        <f>INDEX(input!$A:$DZ,MATCH('2018-19'!$A100,input!$A:$A,0),MATCH('2018-19'!H$2,input!$1:$1,0))</f>
        <v>0.88392194391943579</v>
      </c>
      <c r="I100" s="105">
        <f>INDEX(input!$A:$DZ,MATCH('2018-19'!$A100,input!$A:$A,0),MATCH('2018-19'!I$2,input!$1:$1,0))</f>
        <v>215.69902859975187</v>
      </c>
      <c r="J100" s="111">
        <f>INDEX(input!$A:$DZ,MATCH('2018-19'!$A100,input!$A:$A,0),MATCH('2018-19'!J$2,input!$1:$1,0))</f>
        <v>17.292553782248049</v>
      </c>
      <c r="K100" s="50">
        <f>INDEX(input!$A:$DZ,MATCH('2018-19'!$A100,input!$A:$A,0),MATCH('2018-19'!K$2,input!$1:$1,0))</f>
        <v>0</v>
      </c>
      <c r="L100" s="106">
        <f>INDEX(input!$A:$DZ,MATCH('2018-19'!$A100,input!$A:$A,0),MATCH('2018-19'!L$2,input!$1:$1,0))</f>
        <v>9.768020843132053</v>
      </c>
      <c r="M100" s="106">
        <f>INDEX(input!$A:$DZ,MATCH('2018-19'!$A100,input!$A:$A,0),MATCH('2018-19'!M$2,input!$1:$1,0))</f>
        <v>1.2094923</v>
      </c>
      <c r="N100" s="106">
        <f>INDEX(input!$A:$DZ,MATCH('2018-19'!$A100,input!$A:$A,0),MATCH('2018-19'!N$2,input!$1:$1,0))</f>
        <v>1.9351879999999999</v>
      </c>
      <c r="O100" s="105">
        <f>INDEX(input!$A:$DZ,MATCH('2018-19'!$A100,input!$A:$A,0),MATCH('2018-19'!O$2,input!$1:$1,0))</f>
        <v>1.0013781199459</v>
      </c>
      <c r="P100" s="103">
        <f>INDEX(input!$A:$DZ,MATCH('2018-19'!$A100,input!$A:$A,0),MATCH('2018-19'!P$2,input!$1:$1,0))</f>
        <v>1.5204621175854571</v>
      </c>
      <c r="Q100" s="107">
        <f>INDEX(input!$A:$DZ,MATCH('2018-19'!$A100,input!$A:$A,0),MATCH('2018-19'!Q$2,input!$1:$1,0))</f>
        <v>287.88118507761271</v>
      </c>
      <c r="R100" s="101">
        <f>INDEX(input!$A:$DZ,MATCH('2018-19'!$A100,input!$A:$A,0),MATCH('2018-19'!R$2,input!$1:$1,0))</f>
        <v>4.134659327880752</v>
      </c>
      <c r="V100" s="52"/>
    </row>
    <row r="101" spans="1:22" x14ac:dyDescent="0.25">
      <c r="A101" s="32" t="s">
        <v>192</v>
      </c>
      <c r="B101" s="27" t="str">
        <f>INDEX(input!$A:$DZ,MATCH('2018-19'!$A101,input!$A:$A,0),MATCH('2018-19'!B$2,input!$1:$1,0))</f>
        <v>E6162</v>
      </c>
      <c r="C101" s="27" t="str">
        <f>INDEX(input!$A:$DZ,MATCH('2018-19'!$A101,input!$A:$A,0),MATCH('2018-19'!C$2,input!$1:$1,0))</f>
        <v>E31000047</v>
      </c>
      <c r="E101" s="27" t="str">
        <f>INDEX(input!$A:$DZ,MATCH('2018-19'!$A101,input!$A:$A,0),MATCH('2018-19'!E$2,input!$1:$1,0))</f>
        <v>Dorset and Wiltshire Fire</v>
      </c>
      <c r="F101" s="107">
        <f>INDEX(input!$A:$DZ,MATCH('2018-19'!$A101,input!$A:$A,0),MATCH('2018-19'!F$2,input!$1:$1,0))</f>
        <v>53.352406146739689</v>
      </c>
      <c r="G101" s="106">
        <f>INDEX(input!$A:$DZ,MATCH('2018-19'!$A101,input!$A:$A,0),MATCH('2018-19'!G$2,input!$1:$1,0))</f>
        <v>14.548923384535577</v>
      </c>
      <c r="H101" s="106">
        <f>INDEX(input!$A:$DZ,MATCH('2018-19'!$A101,input!$A:$A,0),MATCH('2018-19'!H$2,input!$1:$1,0))</f>
        <v>0.23044592654421545</v>
      </c>
      <c r="I101" s="105">
        <f>INDEX(input!$A:$DZ,MATCH('2018-19'!$A101,input!$A:$A,0),MATCH('2018-19'!I$2,input!$1:$1,0))</f>
        <v>39.348031679999998</v>
      </c>
      <c r="J101" s="111">
        <f>INDEX(input!$A:$DZ,MATCH('2018-19'!$A101,input!$A:$A,0),MATCH('2018-19'!J$2,input!$1:$1,0))</f>
        <v>0</v>
      </c>
      <c r="K101" s="50">
        <f>INDEX(input!$A:$DZ,MATCH('2018-19'!$A101,input!$A:$A,0),MATCH('2018-19'!K$2,input!$1:$1,0))</f>
        <v>0</v>
      </c>
      <c r="L101" s="106">
        <f>INDEX(input!$A:$DZ,MATCH('2018-19'!$A101,input!$A:$A,0),MATCH('2018-19'!L$2,input!$1:$1,0))</f>
        <v>0</v>
      </c>
      <c r="M101" s="106">
        <f>INDEX(input!$A:$DZ,MATCH('2018-19'!$A101,input!$A:$A,0),MATCH('2018-19'!M$2,input!$1:$1,0))</f>
        <v>0</v>
      </c>
      <c r="N101" s="106">
        <f>INDEX(input!$A:$DZ,MATCH('2018-19'!$A101,input!$A:$A,0),MATCH('2018-19'!N$2,input!$1:$1,0))</f>
        <v>0</v>
      </c>
      <c r="O101" s="105">
        <f>INDEX(input!$A:$DZ,MATCH('2018-19'!$A101,input!$A:$A,0),MATCH('2018-19'!O$2,input!$1:$1,0))</f>
        <v>0</v>
      </c>
      <c r="P101" s="103">
        <f>INDEX(input!$A:$DZ,MATCH('2018-19'!$A101,input!$A:$A,0),MATCH('2018-19'!P$2,input!$1:$1,0))</f>
        <v>4.9132691101277812E-2</v>
      </c>
      <c r="Q101" s="107">
        <f>INDEX(input!$A:$DZ,MATCH('2018-19'!$A101,input!$A:$A,0),MATCH('2018-19'!Q$2,input!$1:$1,0))</f>
        <v>54.176533682181066</v>
      </c>
      <c r="R101" s="101">
        <f>INDEX(input!$A:$DZ,MATCH('2018-19'!$A101,input!$A:$A,0),MATCH('2018-19'!R$2,input!$1:$1,0))</f>
        <v>1.5446867254209851</v>
      </c>
      <c r="V101" s="52"/>
    </row>
    <row r="102" spans="1:22" x14ac:dyDescent="0.25">
      <c r="A102" s="27" t="s">
        <v>194</v>
      </c>
      <c r="B102" s="27" t="str">
        <f>INDEX(input!$A:$DZ,MATCH('2018-19'!$A102,input!$A:$A,0),MATCH('2018-19'!B$2,input!$1:$1,0))</f>
        <v>E2234</v>
      </c>
      <c r="C102" s="27" t="str">
        <f>INDEX(input!$A:$DZ,MATCH('2018-19'!$A102,input!$A:$A,0),MATCH('2018-19'!C$2,input!$1:$1,0))</f>
        <v>E07000108</v>
      </c>
      <c r="E102" s="27" t="str">
        <f>INDEX(input!$A:$DZ,MATCH('2018-19'!$A102,input!$A:$A,0),MATCH('2018-19'!E$2,input!$1:$1,0))</f>
        <v>Dover</v>
      </c>
      <c r="F102" s="107">
        <f>INDEX(input!$A:$DZ,MATCH('2018-19'!$A102,input!$A:$A,0),MATCH('2018-19'!F$2,input!$1:$1,0))</f>
        <v>13.011995647331689</v>
      </c>
      <c r="G102" s="106">
        <f>INDEX(input!$A:$DZ,MATCH('2018-19'!$A102,input!$A:$A,0),MATCH('2018-19'!G$2,input!$1:$1,0))</f>
        <v>4.1324359103172021</v>
      </c>
      <c r="H102" s="106">
        <f>INDEX(input!$A:$DZ,MATCH('2018-19'!$A102,input!$A:$A,0),MATCH('2018-19'!H$2,input!$1:$1,0))</f>
        <v>8.1673695547979805E-2</v>
      </c>
      <c r="I102" s="105">
        <f>INDEX(input!$A:$DZ,MATCH('2018-19'!$A102,input!$A:$A,0),MATCH('2018-19'!I$2,input!$1:$1,0))</f>
        <v>6.7998469186908173</v>
      </c>
      <c r="J102" s="111">
        <f>INDEX(input!$A:$DZ,MATCH('2018-19'!$A102,input!$A:$A,0),MATCH('2018-19'!J$2,input!$1:$1,0))</f>
        <v>0</v>
      </c>
      <c r="K102" s="50">
        <f>INDEX(input!$A:$DZ,MATCH('2018-19'!$A102,input!$A:$A,0),MATCH('2018-19'!K$2,input!$1:$1,0))</f>
        <v>0.12227179930918242</v>
      </c>
      <c r="L102" s="106">
        <f>INDEX(input!$A:$DZ,MATCH('2018-19'!$A102,input!$A:$A,0),MATCH('2018-19'!L$2,input!$1:$1,0))</f>
        <v>0</v>
      </c>
      <c r="M102" s="106">
        <f>INDEX(input!$A:$DZ,MATCH('2018-19'!$A102,input!$A:$A,0),MATCH('2018-19'!M$2,input!$1:$1,0))</f>
        <v>0</v>
      </c>
      <c r="N102" s="106">
        <f>INDEX(input!$A:$DZ,MATCH('2018-19'!$A102,input!$A:$A,0),MATCH('2018-19'!N$2,input!$1:$1,0))</f>
        <v>0</v>
      </c>
      <c r="O102" s="105">
        <f>INDEX(input!$A:$DZ,MATCH('2018-19'!$A102,input!$A:$A,0),MATCH('2018-19'!O$2,input!$1:$1,0))</f>
        <v>1.5153027585210519</v>
      </c>
      <c r="P102" s="103">
        <f>INDEX(input!$A:$DZ,MATCH('2018-19'!$A102,input!$A:$A,0),MATCH('2018-19'!P$2,input!$1:$1,0))</f>
        <v>0</v>
      </c>
      <c r="Q102" s="107">
        <f>INDEX(input!$A:$DZ,MATCH('2018-19'!$A102,input!$A:$A,0),MATCH('2018-19'!Q$2,input!$1:$1,0))</f>
        <v>12.651531082386235</v>
      </c>
      <c r="R102" s="101">
        <f>INDEX(input!$A:$DZ,MATCH('2018-19'!$A102,input!$A:$A,0),MATCH('2018-19'!R$2,input!$1:$1,0))</f>
        <v>-2.7702481211586694</v>
      </c>
      <c r="V102" s="52"/>
    </row>
    <row r="103" spans="1:22" x14ac:dyDescent="0.25">
      <c r="A103" s="27" t="s">
        <v>196</v>
      </c>
      <c r="B103" s="27" t="str">
        <f>INDEX(input!$A:$DZ,MATCH('2018-19'!$A103,input!$A:$A,0),MATCH('2018-19'!B$2,input!$1:$1,0))</f>
        <v>E4603</v>
      </c>
      <c r="C103" s="27" t="str">
        <f>INDEX(input!$A:$DZ,MATCH('2018-19'!$A103,input!$A:$A,0),MATCH('2018-19'!C$2,input!$1:$1,0))</f>
        <v>E08000027</v>
      </c>
      <c r="E103" s="27" t="str">
        <f>INDEX(input!$A:$DZ,MATCH('2018-19'!$A103,input!$A:$A,0),MATCH('2018-19'!E$2,input!$1:$1,0))</f>
        <v>Dudley</v>
      </c>
      <c r="F103" s="107">
        <f>INDEX(input!$A:$DZ,MATCH('2018-19'!$A103,input!$A:$A,0),MATCH('2018-19'!F$2,input!$1:$1,0))</f>
        <v>221.97410962848565</v>
      </c>
      <c r="G103" s="106">
        <f>INDEX(input!$A:$DZ,MATCH('2018-19'!$A103,input!$A:$A,0),MATCH('2018-19'!G$2,input!$1:$1,0))</f>
        <v>91.636161803244946</v>
      </c>
      <c r="H103" s="106">
        <f>INDEX(input!$A:$DZ,MATCH('2018-19'!$A103,input!$A:$A,0),MATCH('2018-19'!H$2,input!$1:$1,0))</f>
        <v>1.5183220874283063</v>
      </c>
      <c r="I103" s="105">
        <f>INDEX(input!$A:$DZ,MATCH('2018-19'!$A103,input!$A:$A,0),MATCH('2018-19'!I$2,input!$1:$1,0))</f>
        <v>109.13893529775621</v>
      </c>
      <c r="J103" s="111">
        <f>INDEX(input!$A:$DZ,MATCH('2018-19'!$A103,input!$A:$A,0),MATCH('2018-19'!J$2,input!$1:$1,0))</f>
        <v>7.1137466242438112</v>
      </c>
      <c r="K103" s="50">
        <f>INDEX(input!$A:$DZ,MATCH('2018-19'!$A103,input!$A:$A,0),MATCH('2018-19'!K$2,input!$1:$1,0))</f>
        <v>0</v>
      </c>
      <c r="L103" s="106">
        <f>INDEX(input!$A:$DZ,MATCH('2018-19'!$A103,input!$A:$A,0),MATCH('2018-19'!L$2,input!$1:$1,0))</f>
        <v>11.641252362293381</v>
      </c>
      <c r="M103" s="106">
        <f>INDEX(input!$A:$DZ,MATCH('2018-19'!$A103,input!$A:$A,0),MATCH('2018-19'!M$2,input!$1:$1,0))</f>
        <v>0.97601280000000001</v>
      </c>
      <c r="N103" s="106">
        <f>INDEX(input!$A:$DZ,MATCH('2018-19'!$A103,input!$A:$A,0),MATCH('2018-19'!N$2,input!$1:$1,0))</f>
        <v>1.5616209999999999</v>
      </c>
      <c r="O103" s="105">
        <f>INDEX(input!$A:$DZ,MATCH('2018-19'!$A103,input!$A:$A,0),MATCH('2018-19'!O$2,input!$1:$1,0))</f>
        <v>2.7440968668691119</v>
      </c>
      <c r="P103" s="103">
        <f>INDEX(input!$A:$DZ,MATCH('2018-19'!$A103,input!$A:$A,0),MATCH('2018-19'!P$2,input!$1:$1,0))</f>
        <v>0</v>
      </c>
      <c r="Q103" s="107">
        <f>INDEX(input!$A:$DZ,MATCH('2018-19'!$A103,input!$A:$A,0),MATCH('2018-19'!Q$2,input!$1:$1,0))</f>
        <v>226.33014884183581</v>
      </c>
      <c r="R103" s="101">
        <f>INDEX(input!$A:$DZ,MATCH('2018-19'!$A103,input!$A:$A,0),MATCH('2018-19'!R$2,input!$1:$1,0))</f>
        <v>1.962408688400985</v>
      </c>
      <c r="V103" s="52"/>
    </row>
    <row r="104" spans="1:22" x14ac:dyDescent="0.25">
      <c r="A104" s="27" t="s">
        <v>197</v>
      </c>
      <c r="B104" s="27" t="str">
        <f>INDEX(input!$A:$DZ,MATCH('2018-19'!$A104,input!$A:$A,0),MATCH('2018-19'!B$2,input!$1:$1,0))</f>
        <v>E1302</v>
      </c>
      <c r="C104" s="27" t="str">
        <f>INDEX(input!$A:$DZ,MATCH('2018-19'!$A104,input!$A:$A,0),MATCH('2018-19'!C$2,input!$1:$1,0))</f>
        <v>E06000047</v>
      </c>
      <c r="E104" s="27" t="str">
        <f>INDEX(input!$A:$DZ,MATCH('2018-19'!$A104,input!$A:$A,0),MATCH('2018-19'!E$2,input!$1:$1,0))</f>
        <v>County Durham</v>
      </c>
      <c r="F104" s="107">
        <f>INDEX(input!$A:$DZ,MATCH('2018-19'!$A104,input!$A:$A,0),MATCH('2018-19'!F$2,input!$1:$1,0))</f>
        <v>399.86636822940011</v>
      </c>
      <c r="G104" s="106">
        <f>INDEX(input!$A:$DZ,MATCH('2018-19'!$A104,input!$A:$A,0),MATCH('2018-19'!G$2,input!$1:$1,0))</f>
        <v>164.31409633930264</v>
      </c>
      <c r="H104" s="106">
        <f>INDEX(input!$A:$DZ,MATCH('2018-19'!$A104,input!$A:$A,0),MATCH('2018-19'!H$2,input!$1:$1,0))</f>
        <v>2.8062369484497012</v>
      </c>
      <c r="I104" s="105">
        <f>INDEX(input!$A:$DZ,MATCH('2018-19'!$A104,input!$A:$A,0),MATCH('2018-19'!I$2,input!$1:$1,0))</f>
        <v>197.88062914688211</v>
      </c>
      <c r="J104" s="111">
        <f>INDEX(input!$A:$DZ,MATCH('2018-19'!$A104,input!$A:$A,0),MATCH('2018-19'!J$2,input!$1:$1,0))</f>
        <v>11.831379813117922</v>
      </c>
      <c r="K104" s="50">
        <f>INDEX(input!$A:$DZ,MATCH('2018-19'!$A104,input!$A:$A,0),MATCH('2018-19'!K$2,input!$1:$1,0))</f>
        <v>0</v>
      </c>
      <c r="L104" s="106">
        <f>INDEX(input!$A:$DZ,MATCH('2018-19'!$A104,input!$A:$A,0),MATCH('2018-19'!L$2,input!$1:$1,0))</f>
        <v>21.475459278689936</v>
      </c>
      <c r="M104" s="106">
        <f>INDEX(input!$A:$DZ,MATCH('2018-19'!$A104,input!$A:$A,0),MATCH('2018-19'!M$2,input!$1:$1,0))</f>
        <v>1.7639847</v>
      </c>
      <c r="N104" s="106">
        <f>INDEX(input!$A:$DZ,MATCH('2018-19'!$A104,input!$A:$A,0),MATCH('2018-19'!N$2,input!$1:$1,0))</f>
        <v>2.8223760000000002</v>
      </c>
      <c r="O104" s="105">
        <f>INDEX(input!$A:$DZ,MATCH('2018-19'!$A104,input!$A:$A,0),MATCH('2018-19'!O$2,input!$1:$1,0))</f>
        <v>6.5039491544753805</v>
      </c>
      <c r="P104" s="103">
        <f>INDEX(input!$A:$DZ,MATCH('2018-19'!$A104,input!$A:$A,0),MATCH('2018-19'!P$2,input!$1:$1,0))</f>
        <v>0</v>
      </c>
      <c r="Q104" s="107">
        <f>INDEX(input!$A:$DZ,MATCH('2018-19'!$A104,input!$A:$A,0),MATCH('2018-19'!Q$2,input!$1:$1,0))</f>
        <v>409.39811138091767</v>
      </c>
      <c r="R104" s="101">
        <f>INDEX(input!$A:$DZ,MATCH('2018-19'!$A104,input!$A:$A,0),MATCH('2018-19'!R$2,input!$1:$1,0))</f>
        <v>2.3837321437468972</v>
      </c>
      <c r="V104" s="52"/>
    </row>
    <row r="105" spans="1:22" x14ac:dyDescent="0.25">
      <c r="A105" s="27" t="s">
        <v>199</v>
      </c>
      <c r="B105" s="27" t="str">
        <f>INDEX(input!$A:$DZ,MATCH('2018-19'!$A105,input!$A:$A,0),MATCH('2018-19'!B$2,input!$1:$1,0))</f>
        <v>E6113</v>
      </c>
      <c r="C105" s="27" t="str">
        <f>INDEX(input!$A:$DZ,MATCH('2018-19'!$A105,input!$A:$A,0),MATCH('2018-19'!C$2,input!$1:$1,0))</f>
        <v>E31000013</v>
      </c>
      <c r="E105" s="27" t="str">
        <f>INDEX(input!$A:$DZ,MATCH('2018-19'!$A105,input!$A:$A,0),MATCH('2018-19'!E$2,input!$1:$1,0))</f>
        <v>Durham Fire</v>
      </c>
      <c r="F105" s="107">
        <f>INDEX(input!$A:$DZ,MATCH('2018-19'!$A105,input!$A:$A,0),MATCH('2018-19'!F$2,input!$1:$1,0))</f>
        <v>27.655982811770983</v>
      </c>
      <c r="G105" s="106">
        <f>INDEX(input!$A:$DZ,MATCH('2018-19'!$A105,input!$A:$A,0),MATCH('2018-19'!G$2,input!$1:$1,0))</f>
        <v>10.69455426037999</v>
      </c>
      <c r="H105" s="106">
        <f>INDEX(input!$A:$DZ,MATCH('2018-19'!$A105,input!$A:$A,0),MATCH('2018-19'!H$2,input!$1:$1,0))</f>
        <v>0.15701931041702491</v>
      </c>
      <c r="I105" s="105">
        <f>INDEX(input!$A:$DZ,MATCH('2018-19'!$A105,input!$A:$A,0),MATCH('2018-19'!I$2,input!$1:$1,0))</f>
        <v>17.170001243999995</v>
      </c>
      <c r="J105" s="111">
        <f>INDEX(input!$A:$DZ,MATCH('2018-19'!$A105,input!$A:$A,0),MATCH('2018-19'!J$2,input!$1:$1,0))</f>
        <v>0</v>
      </c>
      <c r="K105" s="50">
        <f>INDEX(input!$A:$DZ,MATCH('2018-19'!$A105,input!$A:$A,0),MATCH('2018-19'!K$2,input!$1:$1,0))</f>
        <v>0</v>
      </c>
      <c r="L105" s="106">
        <f>INDEX(input!$A:$DZ,MATCH('2018-19'!$A105,input!$A:$A,0),MATCH('2018-19'!L$2,input!$1:$1,0))</f>
        <v>0</v>
      </c>
      <c r="M105" s="106">
        <f>INDEX(input!$A:$DZ,MATCH('2018-19'!$A105,input!$A:$A,0),MATCH('2018-19'!M$2,input!$1:$1,0))</f>
        <v>0</v>
      </c>
      <c r="N105" s="106">
        <f>INDEX(input!$A:$DZ,MATCH('2018-19'!$A105,input!$A:$A,0),MATCH('2018-19'!N$2,input!$1:$1,0))</f>
        <v>0</v>
      </c>
      <c r="O105" s="105">
        <f>INDEX(input!$A:$DZ,MATCH('2018-19'!$A105,input!$A:$A,0),MATCH('2018-19'!O$2,input!$1:$1,0))</f>
        <v>0</v>
      </c>
      <c r="P105" s="103">
        <f>INDEX(input!$A:$DZ,MATCH('2018-19'!$A105,input!$A:$A,0),MATCH('2018-19'!P$2,input!$1:$1,0))</f>
        <v>0</v>
      </c>
      <c r="Q105" s="107">
        <f>INDEX(input!$A:$DZ,MATCH('2018-19'!$A105,input!$A:$A,0),MATCH('2018-19'!Q$2,input!$1:$1,0))</f>
        <v>28.02157481479701</v>
      </c>
      <c r="R105" s="101">
        <f>INDEX(input!$A:$DZ,MATCH('2018-19'!$A105,input!$A:$A,0),MATCH('2018-19'!R$2,input!$1:$1,0))</f>
        <v>1.3219273584102131</v>
      </c>
      <c r="V105" s="52"/>
    </row>
    <row r="106" spans="1:22" x14ac:dyDescent="0.25">
      <c r="A106" s="27" t="s">
        <v>201</v>
      </c>
      <c r="B106" s="27" t="str">
        <f>INDEX(input!$A:$DZ,MATCH('2018-19'!$A106,input!$A:$A,0),MATCH('2018-19'!B$2,input!$1:$1,0))</f>
        <v>E5036</v>
      </c>
      <c r="C106" s="27" t="str">
        <f>INDEX(input!$A:$DZ,MATCH('2018-19'!$A106,input!$A:$A,0),MATCH('2018-19'!C$2,input!$1:$1,0))</f>
        <v>E09000009</v>
      </c>
      <c r="E106" s="27" t="str">
        <f>INDEX(input!$A:$DZ,MATCH('2018-19'!$A106,input!$A:$A,0),MATCH('2018-19'!E$2,input!$1:$1,0))</f>
        <v>Ealing</v>
      </c>
      <c r="F106" s="107">
        <f>INDEX(input!$A:$DZ,MATCH('2018-19'!$A106,input!$A:$A,0),MATCH('2018-19'!F$2,input!$1:$1,0))</f>
        <v>243.70919834095037</v>
      </c>
      <c r="G106" s="106">
        <f>INDEX(input!$A:$DZ,MATCH('2018-19'!$A106,input!$A:$A,0),MATCH('2018-19'!G$2,input!$1:$1,0))</f>
        <v>100.33562270711641</v>
      </c>
      <c r="H106" s="106">
        <f>INDEX(input!$A:$DZ,MATCH('2018-19'!$A106,input!$A:$A,0),MATCH('2018-19'!H$2,input!$1:$1,0))</f>
        <v>1.6997090144946565</v>
      </c>
      <c r="I106" s="105">
        <f>INDEX(input!$A:$DZ,MATCH('2018-19'!$A106,input!$A:$A,0),MATCH('2018-19'!I$2,input!$1:$1,0))</f>
        <v>123.43725572599033</v>
      </c>
      <c r="J106" s="111">
        <f>INDEX(input!$A:$DZ,MATCH('2018-19'!$A106,input!$A:$A,0),MATCH('2018-19'!J$2,input!$1:$1,0))</f>
        <v>6.1364332150096743</v>
      </c>
      <c r="K106" s="50">
        <f>INDEX(input!$A:$DZ,MATCH('2018-19'!$A106,input!$A:$A,0),MATCH('2018-19'!K$2,input!$1:$1,0))</f>
        <v>0</v>
      </c>
      <c r="L106" s="106">
        <f>INDEX(input!$A:$DZ,MATCH('2018-19'!$A106,input!$A:$A,0),MATCH('2018-19'!L$2,input!$1:$1,0))</f>
        <v>8.924095674070287</v>
      </c>
      <c r="M106" s="106">
        <f>INDEX(input!$A:$DZ,MATCH('2018-19'!$A106,input!$A:$A,0),MATCH('2018-19'!M$2,input!$1:$1,0))</f>
        <v>0.88598025000000002</v>
      </c>
      <c r="N106" s="106">
        <f>INDEX(input!$A:$DZ,MATCH('2018-19'!$A106,input!$A:$A,0),MATCH('2018-19'!N$2,input!$1:$1,0))</f>
        <v>1.4175679999999999</v>
      </c>
      <c r="O106" s="105">
        <f>INDEX(input!$A:$DZ,MATCH('2018-19'!$A106,input!$A:$A,0),MATCH('2018-19'!O$2,input!$1:$1,0))</f>
        <v>4.5819186273055044</v>
      </c>
      <c r="P106" s="103">
        <f>INDEX(input!$A:$DZ,MATCH('2018-19'!$A106,input!$A:$A,0),MATCH('2018-19'!P$2,input!$1:$1,0))</f>
        <v>0</v>
      </c>
      <c r="Q106" s="107">
        <f>INDEX(input!$A:$DZ,MATCH('2018-19'!$A106,input!$A:$A,0),MATCH('2018-19'!Q$2,input!$1:$1,0))</f>
        <v>247.41858321398686</v>
      </c>
      <c r="R106" s="101">
        <f>INDEX(input!$A:$DZ,MATCH('2018-19'!$A106,input!$A:$A,0),MATCH('2018-19'!R$2,input!$1:$1,0))</f>
        <v>1.5220537010043556</v>
      </c>
      <c r="V106" s="52"/>
    </row>
    <row r="107" spans="1:22" x14ac:dyDescent="0.25">
      <c r="A107" s="27" t="s">
        <v>203</v>
      </c>
      <c r="B107" s="27" t="str">
        <f>INDEX(input!$A:$DZ,MATCH('2018-19'!$A107,input!$A:$A,0),MATCH('2018-19'!B$2,input!$1:$1,0))</f>
        <v>E0532</v>
      </c>
      <c r="C107" s="27" t="str">
        <f>INDEX(input!$A:$DZ,MATCH('2018-19'!$A107,input!$A:$A,0),MATCH('2018-19'!C$2,input!$1:$1,0))</f>
        <v>E07000009</v>
      </c>
      <c r="E107" s="27" t="str">
        <f>INDEX(input!$A:$DZ,MATCH('2018-19'!$A107,input!$A:$A,0),MATCH('2018-19'!E$2,input!$1:$1,0))</f>
        <v>East Cambridgeshire</v>
      </c>
      <c r="F107" s="107">
        <f>INDEX(input!$A:$DZ,MATCH('2018-19'!$A107,input!$A:$A,0),MATCH('2018-19'!F$2,input!$1:$1,0))</f>
        <v>8.5778741151874964</v>
      </c>
      <c r="G107" s="106">
        <f>INDEX(input!$A:$DZ,MATCH('2018-19'!$A107,input!$A:$A,0),MATCH('2018-19'!G$2,input!$1:$1,0))</f>
        <v>2.7259050034283545</v>
      </c>
      <c r="H107" s="106">
        <f>INDEX(input!$A:$DZ,MATCH('2018-19'!$A107,input!$A:$A,0),MATCH('2018-19'!H$2,input!$1:$1,0))</f>
        <v>5.4362952242999543E-2</v>
      </c>
      <c r="I107" s="105">
        <f>INDEX(input!$A:$DZ,MATCH('2018-19'!$A107,input!$A:$A,0),MATCH('2018-19'!I$2,input!$1:$1,0))</f>
        <v>4.1590874699999993</v>
      </c>
      <c r="J107" s="111">
        <f>INDEX(input!$A:$DZ,MATCH('2018-19'!$A107,input!$A:$A,0),MATCH('2018-19'!J$2,input!$1:$1,0))</f>
        <v>0</v>
      </c>
      <c r="K107" s="50">
        <f>INDEX(input!$A:$DZ,MATCH('2018-19'!$A107,input!$A:$A,0),MATCH('2018-19'!K$2,input!$1:$1,0))</f>
        <v>0</v>
      </c>
      <c r="L107" s="106">
        <f>INDEX(input!$A:$DZ,MATCH('2018-19'!$A107,input!$A:$A,0),MATCH('2018-19'!L$2,input!$1:$1,0))</f>
        <v>0</v>
      </c>
      <c r="M107" s="106">
        <f>INDEX(input!$A:$DZ,MATCH('2018-19'!$A107,input!$A:$A,0),MATCH('2018-19'!M$2,input!$1:$1,0))</f>
        <v>0</v>
      </c>
      <c r="N107" s="106">
        <f>INDEX(input!$A:$DZ,MATCH('2018-19'!$A107,input!$A:$A,0),MATCH('2018-19'!N$2,input!$1:$1,0))</f>
        <v>0</v>
      </c>
      <c r="O107" s="105">
        <f>INDEX(input!$A:$DZ,MATCH('2018-19'!$A107,input!$A:$A,0),MATCH('2018-19'!O$2,input!$1:$1,0))</f>
        <v>0.71371921973092256</v>
      </c>
      <c r="P107" s="103">
        <f>INDEX(input!$A:$DZ,MATCH('2018-19'!$A107,input!$A:$A,0),MATCH('2018-19'!P$2,input!$1:$1,0))</f>
        <v>0.16160571712843463</v>
      </c>
      <c r="Q107" s="107">
        <f>INDEX(input!$A:$DZ,MATCH('2018-19'!$A107,input!$A:$A,0),MATCH('2018-19'!Q$2,input!$1:$1,0))</f>
        <v>7.8146803625307113</v>
      </c>
      <c r="R107" s="101">
        <f>INDEX(input!$A:$DZ,MATCH('2018-19'!$A107,input!$A:$A,0),MATCH('2018-19'!R$2,input!$1:$1,0))</f>
        <v>-8.8972365694376165</v>
      </c>
      <c r="V107" s="52"/>
    </row>
    <row r="108" spans="1:22" x14ac:dyDescent="0.25">
      <c r="A108" s="27" t="s">
        <v>205</v>
      </c>
      <c r="B108" s="27" t="str">
        <f>INDEX(input!$A:$DZ,MATCH('2018-19'!$A108,input!$A:$A,0),MATCH('2018-19'!B$2,input!$1:$1,0))</f>
        <v>E1131</v>
      </c>
      <c r="C108" s="27" t="str">
        <f>INDEX(input!$A:$DZ,MATCH('2018-19'!$A108,input!$A:$A,0),MATCH('2018-19'!C$2,input!$1:$1,0))</f>
        <v>E07000040</v>
      </c>
      <c r="E108" s="27" t="str">
        <f>INDEX(input!$A:$DZ,MATCH('2018-19'!$A108,input!$A:$A,0),MATCH('2018-19'!E$2,input!$1:$1,0))</f>
        <v>East Devon</v>
      </c>
      <c r="F108" s="107">
        <f>INDEX(input!$A:$DZ,MATCH('2018-19'!$A108,input!$A:$A,0),MATCH('2018-19'!F$2,input!$1:$1,0))</f>
        <v>15.46930213873603</v>
      </c>
      <c r="G108" s="106">
        <f>INDEX(input!$A:$DZ,MATCH('2018-19'!$A108,input!$A:$A,0),MATCH('2018-19'!G$2,input!$1:$1,0))</f>
        <v>2.6924200041381963</v>
      </c>
      <c r="H108" s="106">
        <f>INDEX(input!$A:$DZ,MATCH('2018-19'!$A108,input!$A:$A,0),MATCH('2018-19'!H$2,input!$1:$1,0))</f>
        <v>5.8798551814336131E-2</v>
      </c>
      <c r="I108" s="105">
        <f>INDEX(input!$A:$DZ,MATCH('2018-19'!$A108,input!$A:$A,0),MATCH('2018-19'!I$2,input!$1:$1,0))</f>
        <v>7.6563578512418404</v>
      </c>
      <c r="J108" s="111">
        <f>INDEX(input!$A:$DZ,MATCH('2018-19'!$A108,input!$A:$A,0),MATCH('2018-19'!J$2,input!$1:$1,0))</f>
        <v>0</v>
      </c>
      <c r="K108" s="50">
        <f>INDEX(input!$A:$DZ,MATCH('2018-19'!$A108,input!$A:$A,0),MATCH('2018-19'!K$2,input!$1:$1,0))</f>
        <v>0.36838796875815955</v>
      </c>
      <c r="L108" s="106">
        <f>INDEX(input!$A:$DZ,MATCH('2018-19'!$A108,input!$A:$A,0),MATCH('2018-19'!L$2,input!$1:$1,0))</f>
        <v>0</v>
      </c>
      <c r="M108" s="106">
        <f>INDEX(input!$A:$DZ,MATCH('2018-19'!$A108,input!$A:$A,0),MATCH('2018-19'!M$2,input!$1:$1,0))</f>
        <v>0</v>
      </c>
      <c r="N108" s="106">
        <f>INDEX(input!$A:$DZ,MATCH('2018-19'!$A108,input!$A:$A,0),MATCH('2018-19'!N$2,input!$1:$1,0))</f>
        <v>0</v>
      </c>
      <c r="O108" s="105">
        <f>INDEX(input!$A:$DZ,MATCH('2018-19'!$A108,input!$A:$A,0),MATCH('2018-19'!O$2,input!$1:$1,0))</f>
        <v>4.1678537330284895</v>
      </c>
      <c r="P108" s="103">
        <f>INDEX(input!$A:$DZ,MATCH('2018-19'!$A108,input!$A:$A,0),MATCH('2018-19'!P$2,input!$1:$1,0))</f>
        <v>0.22559162603024957</v>
      </c>
      <c r="Q108" s="107">
        <f>INDEX(input!$A:$DZ,MATCH('2018-19'!$A108,input!$A:$A,0),MATCH('2018-19'!Q$2,input!$1:$1,0))</f>
        <v>15.169409735011271</v>
      </c>
      <c r="R108" s="101">
        <f>INDEX(input!$A:$DZ,MATCH('2018-19'!$A108,input!$A:$A,0),MATCH('2018-19'!R$2,input!$1:$1,0))</f>
        <v>-1.9386291704382108</v>
      </c>
      <c r="V108" s="52"/>
    </row>
    <row r="109" spans="1:22" x14ac:dyDescent="0.25">
      <c r="A109" s="27" t="s">
        <v>207</v>
      </c>
      <c r="B109" s="27" t="str">
        <f>INDEX(input!$A:$DZ,MATCH('2018-19'!$A109,input!$A:$A,0),MATCH('2018-19'!B$2,input!$1:$1,0))</f>
        <v>E1233</v>
      </c>
      <c r="C109" s="27" t="str">
        <f>INDEX(input!$A:$DZ,MATCH('2018-19'!$A109,input!$A:$A,0),MATCH('2018-19'!C$2,input!$1:$1,0))</f>
        <v>E07000049</v>
      </c>
      <c r="E109" s="27" t="str">
        <f>INDEX(input!$A:$DZ,MATCH('2018-19'!$A109,input!$A:$A,0),MATCH('2018-19'!E$2,input!$1:$1,0))</f>
        <v>East Dorset</v>
      </c>
      <c r="F109" s="107">
        <f>INDEX(input!$A:$DZ,MATCH('2018-19'!$A109,input!$A:$A,0),MATCH('2018-19'!F$2,input!$1:$1,0))</f>
        <v>10.139462128265309</v>
      </c>
      <c r="G109" s="106">
        <f>INDEX(input!$A:$DZ,MATCH('2018-19'!$A109,input!$A:$A,0),MATCH('2018-19'!G$2,input!$1:$1,0))</f>
        <v>1.3286434606237496</v>
      </c>
      <c r="H109" s="106">
        <f>INDEX(input!$A:$DZ,MATCH('2018-19'!$A109,input!$A:$A,0),MATCH('2018-19'!H$2,input!$1:$1,0))</f>
        <v>3.0448079305960923E-2</v>
      </c>
      <c r="I109" s="105">
        <f>INDEX(input!$A:$DZ,MATCH('2018-19'!$A109,input!$A:$A,0),MATCH('2018-19'!I$2,input!$1:$1,0))</f>
        <v>8.1743098641174257</v>
      </c>
      <c r="J109" s="111">
        <f>INDEX(input!$A:$DZ,MATCH('2018-19'!$A109,input!$A:$A,0),MATCH('2018-19'!J$2,input!$1:$1,0))</f>
        <v>0</v>
      </c>
      <c r="K109" s="50">
        <f>INDEX(input!$A:$DZ,MATCH('2018-19'!$A109,input!$A:$A,0),MATCH('2018-19'!K$2,input!$1:$1,0))</f>
        <v>7.0921415882573155E-2</v>
      </c>
      <c r="L109" s="106">
        <f>INDEX(input!$A:$DZ,MATCH('2018-19'!$A109,input!$A:$A,0),MATCH('2018-19'!L$2,input!$1:$1,0))</f>
        <v>0</v>
      </c>
      <c r="M109" s="106">
        <f>INDEX(input!$A:$DZ,MATCH('2018-19'!$A109,input!$A:$A,0),MATCH('2018-19'!M$2,input!$1:$1,0))</f>
        <v>0</v>
      </c>
      <c r="N109" s="106">
        <f>INDEX(input!$A:$DZ,MATCH('2018-19'!$A109,input!$A:$A,0),MATCH('2018-19'!N$2,input!$1:$1,0))</f>
        <v>0</v>
      </c>
      <c r="O109" s="105">
        <f>INDEX(input!$A:$DZ,MATCH('2018-19'!$A109,input!$A:$A,0),MATCH('2018-19'!O$2,input!$1:$1,0))</f>
        <v>0.53497019358430831</v>
      </c>
      <c r="P109" s="103">
        <f>INDEX(input!$A:$DZ,MATCH('2018-19'!$A109,input!$A:$A,0),MATCH('2018-19'!P$2,input!$1:$1,0))</f>
        <v>0</v>
      </c>
      <c r="Q109" s="107">
        <f>INDEX(input!$A:$DZ,MATCH('2018-19'!$A109,input!$A:$A,0),MATCH('2018-19'!Q$2,input!$1:$1,0))</f>
        <v>10.139293013514017</v>
      </c>
      <c r="R109" s="101">
        <f>INDEX(input!$A:$DZ,MATCH('2018-19'!$A109,input!$A:$A,0),MATCH('2018-19'!R$2,input!$1:$1,0))</f>
        <v>-1.6678868085207021E-3</v>
      </c>
      <c r="V109" s="52"/>
    </row>
    <row r="110" spans="1:22" x14ac:dyDescent="0.25">
      <c r="A110" s="27" t="s">
        <v>209</v>
      </c>
      <c r="B110" s="27" t="str">
        <f>INDEX(input!$A:$DZ,MATCH('2018-19'!$A110,input!$A:$A,0),MATCH('2018-19'!B$2,input!$1:$1,0))</f>
        <v>E1732</v>
      </c>
      <c r="C110" s="27" t="str">
        <f>INDEX(input!$A:$DZ,MATCH('2018-19'!$A110,input!$A:$A,0),MATCH('2018-19'!C$2,input!$1:$1,0))</f>
        <v>E07000085</v>
      </c>
      <c r="E110" s="27" t="str">
        <f>INDEX(input!$A:$DZ,MATCH('2018-19'!$A110,input!$A:$A,0),MATCH('2018-19'!E$2,input!$1:$1,0))</f>
        <v>East Hampshire</v>
      </c>
      <c r="F110" s="107">
        <f>INDEX(input!$A:$DZ,MATCH('2018-19'!$A110,input!$A:$A,0),MATCH('2018-19'!F$2,input!$1:$1,0))</f>
        <v>11.31516260088187</v>
      </c>
      <c r="G110" s="106">
        <f>INDEX(input!$A:$DZ,MATCH('2018-19'!$A110,input!$A:$A,0),MATCH('2018-19'!G$2,input!$1:$1,0))</f>
        <v>1.82353880958534</v>
      </c>
      <c r="H110" s="106">
        <f>INDEX(input!$A:$DZ,MATCH('2018-19'!$A110,input!$A:$A,0),MATCH('2018-19'!H$2,input!$1:$1,0))</f>
        <v>4.1789431052997372E-2</v>
      </c>
      <c r="I110" s="105">
        <f>INDEX(input!$A:$DZ,MATCH('2018-19'!$A110,input!$A:$A,0),MATCH('2018-19'!I$2,input!$1:$1,0))</f>
        <v>6.4846481560000004</v>
      </c>
      <c r="J110" s="111">
        <f>INDEX(input!$A:$DZ,MATCH('2018-19'!$A110,input!$A:$A,0),MATCH('2018-19'!J$2,input!$1:$1,0))</f>
        <v>0</v>
      </c>
      <c r="K110" s="50">
        <f>INDEX(input!$A:$DZ,MATCH('2018-19'!$A110,input!$A:$A,0),MATCH('2018-19'!K$2,input!$1:$1,0))</f>
        <v>0</v>
      </c>
      <c r="L110" s="106">
        <f>INDEX(input!$A:$DZ,MATCH('2018-19'!$A110,input!$A:$A,0),MATCH('2018-19'!L$2,input!$1:$1,0))</f>
        <v>0</v>
      </c>
      <c r="M110" s="106">
        <f>INDEX(input!$A:$DZ,MATCH('2018-19'!$A110,input!$A:$A,0),MATCH('2018-19'!M$2,input!$1:$1,0))</f>
        <v>0</v>
      </c>
      <c r="N110" s="106">
        <f>INDEX(input!$A:$DZ,MATCH('2018-19'!$A110,input!$A:$A,0),MATCH('2018-19'!N$2,input!$1:$1,0))</f>
        <v>0</v>
      </c>
      <c r="O110" s="105">
        <f>INDEX(input!$A:$DZ,MATCH('2018-19'!$A110,input!$A:$A,0),MATCH('2018-19'!O$2,input!$1:$1,0))</f>
        <v>2.4217051025587799</v>
      </c>
      <c r="P110" s="103">
        <f>INDEX(input!$A:$DZ,MATCH('2018-19'!$A110,input!$A:$A,0),MATCH('2018-19'!P$2,input!$1:$1,0))</f>
        <v>0</v>
      </c>
      <c r="Q110" s="107">
        <f>INDEX(input!$A:$DZ,MATCH('2018-19'!$A110,input!$A:$A,0),MATCH('2018-19'!Q$2,input!$1:$1,0))</f>
        <v>10.771681499197118</v>
      </c>
      <c r="R110" s="101">
        <f>INDEX(input!$A:$DZ,MATCH('2018-19'!$A110,input!$A:$A,0),MATCH('2018-19'!R$2,input!$1:$1,0))</f>
        <v>-4.8031223311134186</v>
      </c>
      <c r="V110" s="52"/>
    </row>
    <row r="111" spans="1:22" x14ac:dyDescent="0.25">
      <c r="A111" s="27" t="s">
        <v>210</v>
      </c>
      <c r="B111" s="27" t="str">
        <f>INDEX(input!$A:$DZ,MATCH('2018-19'!$A111,input!$A:$A,0),MATCH('2018-19'!B$2,input!$1:$1,0))</f>
        <v>E1933</v>
      </c>
      <c r="C111" s="27" t="str">
        <f>INDEX(input!$A:$DZ,MATCH('2018-19'!$A111,input!$A:$A,0),MATCH('2018-19'!C$2,input!$1:$1,0))</f>
        <v>E07000242</v>
      </c>
      <c r="E111" s="27" t="str">
        <f>INDEX(input!$A:$DZ,MATCH('2018-19'!$A111,input!$A:$A,0),MATCH('2018-19'!E$2,input!$1:$1,0))</f>
        <v>East Hertfordshire</v>
      </c>
      <c r="F111" s="107">
        <f>INDEX(input!$A:$DZ,MATCH('2018-19'!$A111,input!$A:$A,0),MATCH('2018-19'!F$2,input!$1:$1,0))</f>
        <v>15.949123325513456</v>
      </c>
      <c r="G111" s="106">
        <f>INDEX(input!$A:$DZ,MATCH('2018-19'!$A111,input!$A:$A,0),MATCH('2018-19'!G$2,input!$1:$1,0))</f>
        <v>2.6169308282582793</v>
      </c>
      <c r="H111" s="106">
        <f>INDEX(input!$A:$DZ,MATCH('2018-19'!$A111,input!$A:$A,0),MATCH('2018-19'!H$2,input!$1:$1,0))</f>
        <v>5.9971331480918898E-2</v>
      </c>
      <c r="I111" s="105">
        <f>INDEX(input!$A:$DZ,MATCH('2018-19'!$A111,input!$A:$A,0),MATCH('2018-19'!I$2,input!$1:$1,0))</f>
        <v>9.7666389010295998</v>
      </c>
      <c r="J111" s="111">
        <f>INDEX(input!$A:$DZ,MATCH('2018-19'!$A111,input!$A:$A,0),MATCH('2018-19'!J$2,input!$1:$1,0))</f>
        <v>0</v>
      </c>
      <c r="K111" s="50">
        <f>INDEX(input!$A:$DZ,MATCH('2018-19'!$A111,input!$A:$A,0),MATCH('2018-19'!K$2,input!$1:$1,0))</f>
        <v>1.3584550970399303E-2</v>
      </c>
      <c r="L111" s="106">
        <f>INDEX(input!$A:$DZ,MATCH('2018-19'!$A111,input!$A:$A,0),MATCH('2018-19'!L$2,input!$1:$1,0))</f>
        <v>0</v>
      </c>
      <c r="M111" s="106">
        <f>INDEX(input!$A:$DZ,MATCH('2018-19'!$A111,input!$A:$A,0),MATCH('2018-19'!M$2,input!$1:$1,0))</f>
        <v>0</v>
      </c>
      <c r="N111" s="106">
        <f>INDEX(input!$A:$DZ,MATCH('2018-19'!$A111,input!$A:$A,0),MATCH('2018-19'!N$2,input!$1:$1,0))</f>
        <v>0</v>
      </c>
      <c r="O111" s="105">
        <f>INDEX(input!$A:$DZ,MATCH('2018-19'!$A111,input!$A:$A,0),MATCH('2018-19'!O$2,input!$1:$1,0))</f>
        <v>2.6449872786747037</v>
      </c>
      <c r="P111" s="103">
        <f>INDEX(input!$A:$DZ,MATCH('2018-19'!$A111,input!$A:$A,0),MATCH('2018-19'!P$2,input!$1:$1,0))</f>
        <v>0</v>
      </c>
      <c r="Q111" s="107">
        <f>INDEX(input!$A:$DZ,MATCH('2018-19'!$A111,input!$A:$A,0),MATCH('2018-19'!Q$2,input!$1:$1,0))</f>
        <v>15.102112890413901</v>
      </c>
      <c r="R111" s="101">
        <f>INDEX(input!$A:$DZ,MATCH('2018-19'!$A111,input!$A:$A,0),MATCH('2018-19'!R$2,input!$1:$1,0))</f>
        <v>-5.3107021484034238</v>
      </c>
      <c r="V111" s="52"/>
    </row>
    <row r="112" spans="1:22" x14ac:dyDescent="0.25">
      <c r="A112" s="27" t="s">
        <v>212</v>
      </c>
      <c r="B112" s="27" t="str">
        <f>INDEX(input!$A:$DZ,MATCH('2018-19'!$A112,input!$A:$A,0),MATCH('2018-19'!B$2,input!$1:$1,0))</f>
        <v>E2532</v>
      </c>
      <c r="C112" s="27" t="str">
        <f>INDEX(input!$A:$DZ,MATCH('2018-19'!$A112,input!$A:$A,0),MATCH('2018-19'!C$2,input!$1:$1,0))</f>
        <v>E07000137</v>
      </c>
      <c r="E112" s="27" t="str">
        <f>INDEX(input!$A:$DZ,MATCH('2018-19'!$A112,input!$A:$A,0),MATCH('2018-19'!E$2,input!$1:$1,0))</f>
        <v>East Lindsey</v>
      </c>
      <c r="F112" s="107">
        <f>INDEX(input!$A:$DZ,MATCH('2018-19'!$A112,input!$A:$A,0),MATCH('2018-19'!F$2,input!$1:$1,0))</f>
        <v>16.164169595896102</v>
      </c>
      <c r="G112" s="106">
        <f>INDEX(input!$A:$DZ,MATCH('2018-19'!$A112,input!$A:$A,0),MATCH('2018-19'!G$2,input!$1:$1,0))</f>
        <v>7.5164295863675292</v>
      </c>
      <c r="H112" s="106">
        <f>INDEX(input!$A:$DZ,MATCH('2018-19'!$A112,input!$A:$A,0),MATCH('2018-19'!H$2,input!$1:$1,0))</f>
        <v>0.13559379298472779</v>
      </c>
      <c r="I112" s="105">
        <f>INDEX(input!$A:$DZ,MATCH('2018-19'!$A112,input!$A:$A,0),MATCH('2018-19'!I$2,input!$1:$1,0))</f>
        <v>5.6847245439686409</v>
      </c>
      <c r="J112" s="111">
        <f>INDEX(input!$A:$DZ,MATCH('2018-19'!$A112,input!$A:$A,0),MATCH('2018-19'!J$2,input!$1:$1,0))</f>
        <v>0</v>
      </c>
      <c r="K112" s="50">
        <f>INDEX(input!$A:$DZ,MATCH('2018-19'!$A112,input!$A:$A,0),MATCH('2018-19'!K$2,input!$1:$1,0))</f>
        <v>0.26560997603135894</v>
      </c>
      <c r="L112" s="106">
        <f>INDEX(input!$A:$DZ,MATCH('2018-19'!$A112,input!$A:$A,0),MATCH('2018-19'!L$2,input!$1:$1,0))</f>
        <v>0</v>
      </c>
      <c r="M112" s="106">
        <f>INDEX(input!$A:$DZ,MATCH('2018-19'!$A112,input!$A:$A,0),MATCH('2018-19'!M$2,input!$1:$1,0))</f>
        <v>0</v>
      </c>
      <c r="N112" s="106">
        <f>INDEX(input!$A:$DZ,MATCH('2018-19'!$A112,input!$A:$A,0),MATCH('2018-19'!N$2,input!$1:$1,0))</f>
        <v>0</v>
      </c>
      <c r="O112" s="105">
        <f>INDEX(input!$A:$DZ,MATCH('2018-19'!$A112,input!$A:$A,0),MATCH('2018-19'!O$2,input!$1:$1,0))</f>
        <v>1.5246616214225812</v>
      </c>
      <c r="P112" s="103">
        <f>INDEX(input!$A:$DZ,MATCH('2018-19'!$A112,input!$A:$A,0),MATCH('2018-19'!P$2,input!$1:$1,0))</f>
        <v>0.6643487917493085</v>
      </c>
      <c r="Q112" s="107">
        <f>INDEX(input!$A:$DZ,MATCH('2018-19'!$A112,input!$A:$A,0),MATCH('2018-19'!Q$2,input!$1:$1,0))</f>
        <v>15.791368312524146</v>
      </c>
      <c r="R112" s="101">
        <f>INDEX(input!$A:$DZ,MATCH('2018-19'!$A112,input!$A:$A,0),MATCH('2018-19'!R$2,input!$1:$1,0))</f>
        <v>-2.3063435530063181</v>
      </c>
      <c r="V112" s="52"/>
    </row>
    <row r="113" spans="1:22" x14ac:dyDescent="0.25">
      <c r="A113" s="27" t="s">
        <v>214</v>
      </c>
      <c r="B113" s="27" t="str">
        <f>INDEX(input!$A:$DZ,MATCH('2018-19'!$A113,input!$A:$A,0),MATCH('2018-19'!B$2,input!$1:$1,0))</f>
        <v>E2833</v>
      </c>
      <c r="C113" s="27" t="str">
        <f>INDEX(input!$A:$DZ,MATCH('2018-19'!$A113,input!$A:$A,0),MATCH('2018-19'!C$2,input!$1:$1,0))</f>
        <v>E07000152</v>
      </c>
      <c r="E113" s="27" t="str">
        <f>INDEX(input!$A:$DZ,MATCH('2018-19'!$A113,input!$A:$A,0),MATCH('2018-19'!E$2,input!$1:$1,0))</f>
        <v>East Northamptonshire</v>
      </c>
      <c r="F113" s="107">
        <f>INDEX(input!$A:$DZ,MATCH('2018-19'!$A113,input!$A:$A,0),MATCH('2018-19'!F$2,input!$1:$1,0))</f>
        <v>9.4013774274409663</v>
      </c>
      <c r="G113" s="106">
        <f>INDEX(input!$A:$DZ,MATCH('2018-19'!$A113,input!$A:$A,0),MATCH('2018-19'!G$2,input!$1:$1,0))</f>
        <v>2.7320903655202695</v>
      </c>
      <c r="H113" s="106">
        <f>INDEX(input!$A:$DZ,MATCH('2018-19'!$A113,input!$A:$A,0),MATCH('2018-19'!H$2,input!$1:$1,0))</f>
        <v>5.3124479499933201E-2</v>
      </c>
      <c r="I113" s="105">
        <f>INDEX(input!$A:$DZ,MATCH('2018-19'!$A113,input!$A:$A,0),MATCH('2018-19'!I$2,input!$1:$1,0))</f>
        <v>4.1537612164824003</v>
      </c>
      <c r="J113" s="111">
        <f>INDEX(input!$A:$DZ,MATCH('2018-19'!$A113,input!$A:$A,0),MATCH('2018-19'!J$2,input!$1:$1,0))</f>
        <v>0</v>
      </c>
      <c r="K113" s="50">
        <f>INDEX(input!$A:$DZ,MATCH('2018-19'!$A113,input!$A:$A,0),MATCH('2018-19'!K$2,input!$1:$1,0))</f>
        <v>0.19263898351759937</v>
      </c>
      <c r="L113" s="106">
        <f>INDEX(input!$A:$DZ,MATCH('2018-19'!$A113,input!$A:$A,0),MATCH('2018-19'!L$2,input!$1:$1,0))</f>
        <v>0</v>
      </c>
      <c r="M113" s="106">
        <f>INDEX(input!$A:$DZ,MATCH('2018-19'!$A113,input!$A:$A,0),MATCH('2018-19'!M$2,input!$1:$1,0))</f>
        <v>0</v>
      </c>
      <c r="N113" s="106">
        <f>INDEX(input!$A:$DZ,MATCH('2018-19'!$A113,input!$A:$A,0),MATCH('2018-19'!N$2,input!$1:$1,0))</f>
        <v>0</v>
      </c>
      <c r="O113" s="105">
        <f>INDEX(input!$A:$DZ,MATCH('2018-19'!$A113,input!$A:$A,0),MATCH('2018-19'!O$2,input!$1:$1,0))</f>
        <v>2.3231828325952364</v>
      </c>
      <c r="P113" s="103">
        <f>INDEX(input!$A:$DZ,MATCH('2018-19'!$A113,input!$A:$A,0),MATCH('2018-19'!P$2,input!$1:$1,0))</f>
        <v>3.3698331482004969E-2</v>
      </c>
      <c r="Q113" s="107">
        <f>INDEX(input!$A:$DZ,MATCH('2018-19'!$A113,input!$A:$A,0),MATCH('2018-19'!Q$2,input!$1:$1,0))</f>
        <v>9.4884962090974447</v>
      </c>
      <c r="R113" s="101">
        <f>INDEX(input!$A:$DZ,MATCH('2018-19'!$A113,input!$A:$A,0),MATCH('2018-19'!R$2,input!$1:$1,0))</f>
        <v>0.92665976160253294</v>
      </c>
      <c r="V113" s="52"/>
    </row>
    <row r="114" spans="1:22" x14ac:dyDescent="0.25">
      <c r="A114" s="27" t="s">
        <v>216</v>
      </c>
      <c r="B114" s="27" t="str">
        <f>INDEX(input!$A:$DZ,MATCH('2018-19'!$A114,input!$A:$A,0),MATCH('2018-19'!B$2,input!$1:$1,0))</f>
        <v>E2001</v>
      </c>
      <c r="C114" s="27" t="str">
        <f>INDEX(input!$A:$DZ,MATCH('2018-19'!$A114,input!$A:$A,0),MATCH('2018-19'!C$2,input!$1:$1,0))</f>
        <v>E06000011</v>
      </c>
      <c r="E114" s="27" t="str">
        <f>INDEX(input!$A:$DZ,MATCH('2018-19'!$A114,input!$A:$A,0),MATCH('2018-19'!E$2,input!$1:$1,0))</f>
        <v>East Riding of Yorkshire</v>
      </c>
      <c r="F114" s="107">
        <f>INDEX(input!$A:$DZ,MATCH('2018-19'!$A114,input!$A:$A,0),MATCH('2018-19'!F$2,input!$1:$1,0))</f>
        <v>235.46760343884637</v>
      </c>
      <c r="G114" s="106">
        <f>INDEX(input!$A:$DZ,MATCH('2018-19'!$A114,input!$A:$A,0),MATCH('2018-19'!G$2,input!$1:$1,0))</f>
        <v>63.696818403930742</v>
      </c>
      <c r="H114" s="106">
        <f>INDEX(input!$A:$DZ,MATCH('2018-19'!$A114,input!$A:$A,0),MATCH('2018-19'!H$2,input!$1:$1,0))</f>
        <v>1.1733880981016647</v>
      </c>
      <c r="I114" s="105">
        <f>INDEX(input!$A:$DZ,MATCH('2018-19'!$A114,input!$A:$A,0),MATCH('2018-19'!I$2,input!$1:$1,0))</f>
        <v>149.82854300174063</v>
      </c>
      <c r="J114" s="111">
        <f>INDEX(input!$A:$DZ,MATCH('2018-19'!$A114,input!$A:$A,0),MATCH('2018-19'!J$2,input!$1:$1,0))</f>
        <v>11.97748176325941</v>
      </c>
      <c r="K114" s="50">
        <f>INDEX(input!$A:$DZ,MATCH('2018-19'!$A114,input!$A:$A,0),MATCH('2018-19'!K$2,input!$1:$1,0))</f>
        <v>0</v>
      </c>
      <c r="L114" s="106">
        <f>INDEX(input!$A:$DZ,MATCH('2018-19'!$A114,input!$A:$A,0),MATCH('2018-19'!L$2,input!$1:$1,0))</f>
        <v>8.0939381562175718</v>
      </c>
      <c r="M114" s="106">
        <f>INDEX(input!$A:$DZ,MATCH('2018-19'!$A114,input!$A:$A,0),MATCH('2018-19'!M$2,input!$1:$1,0))</f>
        <v>0.90373019999999993</v>
      </c>
      <c r="N114" s="106">
        <f>INDEX(input!$A:$DZ,MATCH('2018-19'!$A114,input!$A:$A,0),MATCH('2018-19'!N$2,input!$1:$1,0))</f>
        <v>1.4459679999999999</v>
      </c>
      <c r="O114" s="105">
        <f>INDEX(input!$A:$DZ,MATCH('2018-19'!$A114,input!$A:$A,0),MATCH('2018-19'!O$2,input!$1:$1,0))</f>
        <v>3.5093892775852118</v>
      </c>
      <c r="P114" s="103">
        <f>INDEX(input!$A:$DZ,MATCH('2018-19'!$A114,input!$A:$A,0),MATCH('2018-19'!P$2,input!$1:$1,0))</f>
        <v>1.8655336165456737</v>
      </c>
      <c r="Q114" s="107">
        <f>INDEX(input!$A:$DZ,MATCH('2018-19'!$A114,input!$A:$A,0),MATCH('2018-19'!Q$2,input!$1:$1,0))</f>
        <v>242.49479051738089</v>
      </c>
      <c r="R114" s="101">
        <f>INDEX(input!$A:$DZ,MATCH('2018-19'!$A114,input!$A:$A,0),MATCH('2018-19'!R$2,input!$1:$1,0))</f>
        <v>2.984354100482256</v>
      </c>
      <c r="V114" s="52"/>
    </row>
    <row r="115" spans="1:22" x14ac:dyDescent="0.25">
      <c r="A115" s="27" t="s">
        <v>218</v>
      </c>
      <c r="B115" s="27" t="str">
        <f>INDEX(input!$A:$DZ,MATCH('2018-19'!$A115,input!$A:$A,0),MATCH('2018-19'!B$2,input!$1:$1,0))</f>
        <v>E3432</v>
      </c>
      <c r="C115" s="27" t="str">
        <f>INDEX(input!$A:$DZ,MATCH('2018-19'!$A115,input!$A:$A,0),MATCH('2018-19'!C$2,input!$1:$1,0))</f>
        <v>E07000193</v>
      </c>
      <c r="E115" s="27" t="str">
        <f>INDEX(input!$A:$DZ,MATCH('2018-19'!$A115,input!$A:$A,0),MATCH('2018-19'!E$2,input!$1:$1,0))</f>
        <v>East Staffordshire</v>
      </c>
      <c r="F115" s="107">
        <f>INDEX(input!$A:$DZ,MATCH('2018-19'!$A115,input!$A:$A,0),MATCH('2018-19'!F$2,input!$1:$1,0))</f>
        <v>12.411580053168951</v>
      </c>
      <c r="G115" s="106">
        <f>INDEX(input!$A:$DZ,MATCH('2018-19'!$A115,input!$A:$A,0),MATCH('2018-19'!G$2,input!$1:$1,0))</f>
        <v>3.4603731850586414</v>
      </c>
      <c r="H115" s="106">
        <f>INDEX(input!$A:$DZ,MATCH('2018-19'!$A115,input!$A:$A,0),MATCH('2018-19'!H$2,input!$1:$1,0))</f>
        <v>7.0525734792546299E-2</v>
      </c>
      <c r="I115" s="105">
        <f>INDEX(input!$A:$DZ,MATCH('2018-19'!$A115,input!$A:$A,0),MATCH('2018-19'!I$2,input!$1:$1,0))</f>
        <v>6.5919796160000015</v>
      </c>
      <c r="J115" s="111">
        <f>INDEX(input!$A:$DZ,MATCH('2018-19'!$A115,input!$A:$A,0),MATCH('2018-19'!J$2,input!$1:$1,0))</f>
        <v>0</v>
      </c>
      <c r="K115" s="50">
        <f>INDEX(input!$A:$DZ,MATCH('2018-19'!$A115,input!$A:$A,0),MATCH('2018-19'!K$2,input!$1:$1,0))</f>
        <v>0</v>
      </c>
      <c r="L115" s="106">
        <f>INDEX(input!$A:$DZ,MATCH('2018-19'!$A115,input!$A:$A,0),MATCH('2018-19'!L$2,input!$1:$1,0))</f>
        <v>0</v>
      </c>
      <c r="M115" s="106">
        <f>INDEX(input!$A:$DZ,MATCH('2018-19'!$A115,input!$A:$A,0),MATCH('2018-19'!M$2,input!$1:$1,0))</f>
        <v>0</v>
      </c>
      <c r="N115" s="106">
        <f>INDEX(input!$A:$DZ,MATCH('2018-19'!$A115,input!$A:$A,0),MATCH('2018-19'!N$2,input!$1:$1,0))</f>
        <v>0</v>
      </c>
      <c r="O115" s="105">
        <f>INDEX(input!$A:$DZ,MATCH('2018-19'!$A115,input!$A:$A,0),MATCH('2018-19'!O$2,input!$1:$1,0))</f>
        <v>1.6484032124260253</v>
      </c>
      <c r="P115" s="103">
        <f>INDEX(input!$A:$DZ,MATCH('2018-19'!$A115,input!$A:$A,0),MATCH('2018-19'!P$2,input!$1:$1,0))</f>
        <v>0</v>
      </c>
      <c r="Q115" s="107">
        <f>INDEX(input!$A:$DZ,MATCH('2018-19'!$A115,input!$A:$A,0),MATCH('2018-19'!Q$2,input!$1:$1,0))</f>
        <v>11.771281748277215</v>
      </c>
      <c r="R115" s="101">
        <f>INDEX(input!$A:$DZ,MATCH('2018-19'!$A115,input!$A:$A,0),MATCH('2018-19'!R$2,input!$1:$1,0))</f>
        <v>-5.1588782584394028</v>
      </c>
      <c r="V115" s="52"/>
    </row>
    <row r="116" spans="1:22" x14ac:dyDescent="0.25">
      <c r="A116" s="27" t="s">
        <v>220</v>
      </c>
      <c r="B116" s="27" t="str">
        <f>INDEX(input!$A:$DZ,MATCH('2018-19'!$A116,input!$A:$A,0),MATCH('2018-19'!B$2,input!$1:$1,0))</f>
        <v>E1421</v>
      </c>
      <c r="C116" s="27" t="str">
        <f>INDEX(input!$A:$DZ,MATCH('2018-19'!$A116,input!$A:$A,0),MATCH('2018-19'!C$2,input!$1:$1,0))</f>
        <v>E10000011</v>
      </c>
      <c r="E116" s="27" t="str">
        <f>INDEX(input!$A:$DZ,MATCH('2018-19'!$A116,input!$A:$A,0),MATCH('2018-19'!E$2,input!$1:$1,0))</f>
        <v>East Sussex</v>
      </c>
      <c r="F116" s="107">
        <f>INDEX(input!$A:$DZ,MATCH('2018-19'!$A116,input!$A:$A,0),MATCH('2018-19'!F$2,input!$1:$1,0))</f>
        <v>374.11297142974348</v>
      </c>
      <c r="G116" s="106">
        <f>INDEX(input!$A:$DZ,MATCH('2018-19'!$A116,input!$A:$A,0),MATCH('2018-19'!G$2,input!$1:$1,0))</f>
        <v>87.172257519859855</v>
      </c>
      <c r="H116" s="106">
        <f>INDEX(input!$A:$DZ,MATCH('2018-19'!$A116,input!$A:$A,0),MATCH('2018-19'!H$2,input!$1:$1,0))</f>
        <v>1.6547263913665371</v>
      </c>
      <c r="I116" s="105">
        <f>INDEX(input!$A:$DZ,MATCH('2018-19'!$A116,input!$A:$A,0),MATCH('2018-19'!I$2,input!$1:$1,0))</f>
        <v>256.19759678939795</v>
      </c>
      <c r="J116" s="111">
        <f>INDEX(input!$A:$DZ,MATCH('2018-19'!$A116,input!$A:$A,0),MATCH('2018-19'!J$2,input!$1:$1,0))</f>
        <v>20.522808060601889</v>
      </c>
      <c r="K116" s="50">
        <f>INDEX(input!$A:$DZ,MATCH('2018-19'!$A116,input!$A:$A,0),MATCH('2018-19'!K$2,input!$1:$1,0))</f>
        <v>0</v>
      </c>
      <c r="L116" s="106">
        <f>INDEX(input!$A:$DZ,MATCH('2018-19'!$A116,input!$A:$A,0),MATCH('2018-19'!L$2,input!$1:$1,0))</f>
        <v>15.156607218707432</v>
      </c>
      <c r="M116" s="106">
        <f>INDEX(input!$A:$DZ,MATCH('2018-19'!$A116,input!$A:$A,0),MATCH('2018-19'!M$2,input!$1:$1,0))</f>
        <v>1.6160317500000001</v>
      </c>
      <c r="N116" s="106">
        <f>INDEX(input!$A:$DZ,MATCH('2018-19'!$A116,input!$A:$A,0),MATCH('2018-19'!N$2,input!$1:$1,0))</f>
        <v>2.5856509999999999</v>
      </c>
      <c r="O116" s="105">
        <f>INDEX(input!$A:$DZ,MATCH('2018-19'!$A116,input!$A:$A,0),MATCH('2018-19'!O$2,input!$1:$1,0))</f>
        <v>1.2307089822629254</v>
      </c>
      <c r="P116" s="103">
        <f>INDEX(input!$A:$DZ,MATCH('2018-19'!$A116,input!$A:$A,0),MATCH('2018-19'!P$2,input!$1:$1,0))</f>
        <v>0</v>
      </c>
      <c r="Q116" s="107">
        <f>INDEX(input!$A:$DZ,MATCH('2018-19'!$A116,input!$A:$A,0),MATCH('2018-19'!Q$2,input!$1:$1,0))</f>
        <v>386.13638771219661</v>
      </c>
      <c r="R116" s="101">
        <f>INDEX(input!$A:$DZ,MATCH('2018-19'!$A116,input!$A:$A,0),MATCH('2018-19'!R$2,input!$1:$1,0))</f>
        <v>3.2138464048715898</v>
      </c>
      <c r="V116" s="52"/>
    </row>
    <row r="117" spans="1:22" x14ac:dyDescent="0.25">
      <c r="A117" s="27" t="s">
        <v>222</v>
      </c>
      <c r="B117" s="27" t="str">
        <f>INDEX(input!$A:$DZ,MATCH('2018-19'!$A117,input!$A:$A,0),MATCH('2018-19'!B$2,input!$1:$1,0))</f>
        <v>E6114</v>
      </c>
      <c r="C117" s="27" t="str">
        <f>INDEX(input!$A:$DZ,MATCH('2018-19'!$A117,input!$A:$A,0),MATCH('2018-19'!C$2,input!$1:$1,0))</f>
        <v>E31000014</v>
      </c>
      <c r="E117" s="27" t="str">
        <f>INDEX(input!$A:$DZ,MATCH('2018-19'!$A117,input!$A:$A,0),MATCH('2018-19'!E$2,input!$1:$1,0))</f>
        <v>East Sussex Fire</v>
      </c>
      <c r="F117" s="107">
        <f>INDEX(input!$A:$DZ,MATCH('2018-19'!$A117,input!$A:$A,0),MATCH('2018-19'!F$2,input!$1:$1,0))</f>
        <v>37.040669735997277</v>
      </c>
      <c r="G117" s="106">
        <f>INDEX(input!$A:$DZ,MATCH('2018-19'!$A117,input!$A:$A,0),MATCH('2018-19'!G$2,input!$1:$1,0))</f>
        <v>11.128087538045879</v>
      </c>
      <c r="H117" s="106">
        <f>INDEX(input!$A:$DZ,MATCH('2018-19'!$A117,input!$A:$A,0),MATCH('2018-19'!H$2,input!$1:$1,0))</f>
        <v>0.17114125527945115</v>
      </c>
      <c r="I117" s="105">
        <f>INDEX(input!$A:$DZ,MATCH('2018-19'!$A117,input!$A:$A,0),MATCH('2018-19'!I$2,input!$1:$1,0))</f>
        <v>26.172637399999999</v>
      </c>
      <c r="J117" s="111">
        <f>INDEX(input!$A:$DZ,MATCH('2018-19'!$A117,input!$A:$A,0),MATCH('2018-19'!J$2,input!$1:$1,0))</f>
        <v>0</v>
      </c>
      <c r="K117" s="50">
        <f>INDEX(input!$A:$DZ,MATCH('2018-19'!$A117,input!$A:$A,0),MATCH('2018-19'!K$2,input!$1:$1,0))</f>
        <v>0</v>
      </c>
      <c r="L117" s="106">
        <f>INDEX(input!$A:$DZ,MATCH('2018-19'!$A117,input!$A:$A,0),MATCH('2018-19'!L$2,input!$1:$1,0))</f>
        <v>0</v>
      </c>
      <c r="M117" s="106">
        <f>INDEX(input!$A:$DZ,MATCH('2018-19'!$A117,input!$A:$A,0),MATCH('2018-19'!M$2,input!$1:$1,0))</f>
        <v>0</v>
      </c>
      <c r="N117" s="106">
        <f>INDEX(input!$A:$DZ,MATCH('2018-19'!$A117,input!$A:$A,0),MATCH('2018-19'!N$2,input!$1:$1,0))</f>
        <v>0</v>
      </c>
      <c r="O117" s="105">
        <f>INDEX(input!$A:$DZ,MATCH('2018-19'!$A117,input!$A:$A,0),MATCH('2018-19'!O$2,input!$1:$1,0))</f>
        <v>0</v>
      </c>
      <c r="P117" s="103">
        <f>INDEX(input!$A:$DZ,MATCH('2018-19'!$A117,input!$A:$A,0),MATCH('2018-19'!P$2,input!$1:$1,0))</f>
        <v>0</v>
      </c>
      <c r="Q117" s="107">
        <f>INDEX(input!$A:$DZ,MATCH('2018-19'!$A117,input!$A:$A,0),MATCH('2018-19'!Q$2,input!$1:$1,0))</f>
        <v>37.471866193325326</v>
      </c>
      <c r="R117" s="101">
        <f>INDEX(input!$A:$DZ,MATCH('2018-19'!$A117,input!$A:$A,0),MATCH('2018-19'!R$2,input!$1:$1,0))</f>
        <v>1.1641162549201889</v>
      </c>
      <c r="V117" s="52"/>
    </row>
    <row r="118" spans="1:22" x14ac:dyDescent="0.25">
      <c r="A118" s="27" t="s">
        <v>224</v>
      </c>
      <c r="B118" s="27" t="str">
        <f>INDEX(input!$A:$DZ,MATCH('2018-19'!$A118,input!$A:$A,0),MATCH('2018-19'!B$2,input!$1:$1,0))</f>
        <v>E1432</v>
      </c>
      <c r="C118" s="27" t="str">
        <f>INDEX(input!$A:$DZ,MATCH('2018-19'!$A118,input!$A:$A,0),MATCH('2018-19'!C$2,input!$1:$1,0))</f>
        <v>E07000061</v>
      </c>
      <c r="E118" s="27" t="str">
        <f>INDEX(input!$A:$DZ,MATCH('2018-19'!$A118,input!$A:$A,0),MATCH('2018-19'!E$2,input!$1:$1,0))</f>
        <v>Eastbourne</v>
      </c>
      <c r="F118" s="107">
        <f>INDEX(input!$A:$DZ,MATCH('2018-19'!$A118,input!$A:$A,0),MATCH('2018-19'!F$2,input!$1:$1,0))</f>
        <v>13.1899419948474</v>
      </c>
      <c r="G118" s="106">
        <f>INDEX(input!$A:$DZ,MATCH('2018-19'!$A118,input!$A:$A,0),MATCH('2018-19'!G$2,input!$1:$1,0))</f>
        <v>3.9585849340943979</v>
      </c>
      <c r="H118" s="106">
        <f>INDEX(input!$A:$DZ,MATCH('2018-19'!$A118,input!$A:$A,0),MATCH('2018-19'!H$2,input!$1:$1,0))</f>
        <v>8.0509107764123636E-2</v>
      </c>
      <c r="I118" s="105">
        <f>INDEX(input!$A:$DZ,MATCH('2018-19'!$A118,input!$A:$A,0),MATCH('2018-19'!I$2,input!$1:$1,0))</f>
        <v>8.2337190479999993</v>
      </c>
      <c r="J118" s="111">
        <f>INDEX(input!$A:$DZ,MATCH('2018-19'!$A118,input!$A:$A,0),MATCH('2018-19'!J$2,input!$1:$1,0))</f>
        <v>0</v>
      </c>
      <c r="K118" s="50">
        <f>INDEX(input!$A:$DZ,MATCH('2018-19'!$A118,input!$A:$A,0),MATCH('2018-19'!K$2,input!$1:$1,0))</f>
        <v>9.7641077445587144E-16</v>
      </c>
      <c r="L118" s="106">
        <f>INDEX(input!$A:$DZ,MATCH('2018-19'!$A118,input!$A:$A,0),MATCH('2018-19'!L$2,input!$1:$1,0))</f>
        <v>0</v>
      </c>
      <c r="M118" s="106">
        <f>INDEX(input!$A:$DZ,MATCH('2018-19'!$A118,input!$A:$A,0),MATCH('2018-19'!M$2,input!$1:$1,0))</f>
        <v>0</v>
      </c>
      <c r="N118" s="106">
        <f>INDEX(input!$A:$DZ,MATCH('2018-19'!$A118,input!$A:$A,0),MATCH('2018-19'!N$2,input!$1:$1,0))</f>
        <v>0</v>
      </c>
      <c r="O118" s="105">
        <f>INDEX(input!$A:$DZ,MATCH('2018-19'!$A118,input!$A:$A,0),MATCH('2018-19'!O$2,input!$1:$1,0))</f>
        <v>0.3396345414826667</v>
      </c>
      <c r="P118" s="103">
        <f>INDEX(input!$A:$DZ,MATCH('2018-19'!$A118,input!$A:$A,0),MATCH('2018-19'!P$2,input!$1:$1,0))</f>
        <v>0</v>
      </c>
      <c r="Q118" s="107">
        <f>INDEX(input!$A:$DZ,MATCH('2018-19'!$A118,input!$A:$A,0),MATCH('2018-19'!Q$2,input!$1:$1,0))</f>
        <v>12.612447631341189</v>
      </c>
      <c r="R118" s="101">
        <f>INDEX(input!$A:$DZ,MATCH('2018-19'!$A118,input!$A:$A,0),MATCH('2018-19'!R$2,input!$1:$1,0))</f>
        <v>-4.3782934279150476</v>
      </c>
      <c r="V118" s="52"/>
    </row>
    <row r="119" spans="1:22" x14ac:dyDescent="0.25">
      <c r="A119" s="27" t="s">
        <v>226</v>
      </c>
      <c r="B119" s="27" t="str">
        <f>INDEX(input!$A:$DZ,MATCH('2018-19'!$A119,input!$A:$A,0),MATCH('2018-19'!B$2,input!$1:$1,0))</f>
        <v>E1733</v>
      </c>
      <c r="C119" s="27" t="str">
        <f>INDEX(input!$A:$DZ,MATCH('2018-19'!$A119,input!$A:$A,0),MATCH('2018-19'!C$2,input!$1:$1,0))</f>
        <v>E07000086</v>
      </c>
      <c r="E119" s="27" t="str">
        <f>INDEX(input!$A:$DZ,MATCH('2018-19'!$A119,input!$A:$A,0),MATCH('2018-19'!E$2,input!$1:$1,0))</f>
        <v>Eastleigh</v>
      </c>
      <c r="F119" s="107">
        <f>INDEX(input!$A:$DZ,MATCH('2018-19'!$A119,input!$A:$A,0),MATCH('2018-19'!F$2,input!$1:$1,0))</f>
        <v>10.767513440949662</v>
      </c>
      <c r="G119" s="106">
        <f>INDEX(input!$A:$DZ,MATCH('2018-19'!$A119,input!$A:$A,0),MATCH('2018-19'!G$2,input!$1:$1,0))</f>
        <v>2.7251764216271197</v>
      </c>
      <c r="H119" s="106">
        <f>INDEX(input!$A:$DZ,MATCH('2018-19'!$A119,input!$A:$A,0),MATCH('2018-19'!H$2,input!$1:$1,0))</f>
        <v>5.6953368235108624E-2</v>
      </c>
      <c r="I119" s="105">
        <f>INDEX(input!$A:$DZ,MATCH('2018-19'!$A119,input!$A:$A,0),MATCH('2018-19'!I$2,input!$1:$1,0))</f>
        <v>5.7768375800000005</v>
      </c>
      <c r="J119" s="111">
        <f>INDEX(input!$A:$DZ,MATCH('2018-19'!$A119,input!$A:$A,0),MATCH('2018-19'!J$2,input!$1:$1,0))</f>
        <v>0</v>
      </c>
      <c r="K119" s="50">
        <f>INDEX(input!$A:$DZ,MATCH('2018-19'!$A119,input!$A:$A,0),MATCH('2018-19'!K$2,input!$1:$1,0))</f>
        <v>0</v>
      </c>
      <c r="L119" s="106">
        <f>INDEX(input!$A:$DZ,MATCH('2018-19'!$A119,input!$A:$A,0),MATCH('2018-19'!L$2,input!$1:$1,0))</f>
        <v>0</v>
      </c>
      <c r="M119" s="106">
        <f>INDEX(input!$A:$DZ,MATCH('2018-19'!$A119,input!$A:$A,0),MATCH('2018-19'!M$2,input!$1:$1,0))</f>
        <v>0</v>
      </c>
      <c r="N119" s="106">
        <f>INDEX(input!$A:$DZ,MATCH('2018-19'!$A119,input!$A:$A,0),MATCH('2018-19'!N$2,input!$1:$1,0))</f>
        <v>0</v>
      </c>
      <c r="O119" s="105">
        <f>INDEX(input!$A:$DZ,MATCH('2018-19'!$A119,input!$A:$A,0),MATCH('2018-19'!O$2,input!$1:$1,0))</f>
        <v>1.7176346210630762</v>
      </c>
      <c r="P119" s="103">
        <f>INDEX(input!$A:$DZ,MATCH('2018-19'!$A119,input!$A:$A,0),MATCH('2018-19'!P$2,input!$1:$1,0))</f>
        <v>0</v>
      </c>
      <c r="Q119" s="107">
        <f>INDEX(input!$A:$DZ,MATCH('2018-19'!$A119,input!$A:$A,0),MATCH('2018-19'!Q$2,input!$1:$1,0))</f>
        <v>10.276601990925304</v>
      </c>
      <c r="R119" s="101">
        <f>INDEX(input!$A:$DZ,MATCH('2018-19'!$A119,input!$A:$A,0),MATCH('2018-19'!R$2,input!$1:$1,0))</f>
        <v>-4.5591905012849487</v>
      </c>
      <c r="V119" s="52"/>
    </row>
    <row r="120" spans="1:22" x14ac:dyDescent="0.25">
      <c r="A120" s="27" t="s">
        <v>228</v>
      </c>
      <c r="B120" s="27" t="str">
        <f>INDEX(input!$A:$DZ,MATCH('2018-19'!$A120,input!$A:$A,0),MATCH('2018-19'!B$2,input!$1:$1,0))</f>
        <v>E0935</v>
      </c>
      <c r="C120" s="27" t="str">
        <f>INDEX(input!$A:$DZ,MATCH('2018-19'!$A120,input!$A:$A,0),MATCH('2018-19'!C$2,input!$1:$1,0))</f>
        <v>E07000030</v>
      </c>
      <c r="E120" s="27" t="str">
        <f>INDEX(input!$A:$DZ,MATCH('2018-19'!$A120,input!$A:$A,0),MATCH('2018-19'!E$2,input!$1:$1,0))</f>
        <v>Eden</v>
      </c>
      <c r="F120" s="107">
        <f>INDEX(input!$A:$DZ,MATCH('2018-19'!$A120,input!$A:$A,0),MATCH('2018-19'!F$2,input!$1:$1,0))</f>
        <v>7.3053597477260848</v>
      </c>
      <c r="G120" s="106">
        <f>INDEX(input!$A:$DZ,MATCH('2018-19'!$A120,input!$A:$A,0),MATCH('2018-19'!G$2,input!$1:$1,0))</f>
        <v>1.7376107232813316</v>
      </c>
      <c r="H120" s="106">
        <f>INDEX(input!$A:$DZ,MATCH('2018-19'!$A120,input!$A:$A,0),MATCH('2018-19'!H$2,input!$1:$1,0))</f>
        <v>3.7819713030870644E-2</v>
      </c>
      <c r="I120" s="105">
        <f>INDEX(input!$A:$DZ,MATCH('2018-19'!$A120,input!$A:$A,0),MATCH('2018-19'!I$2,input!$1:$1,0))</f>
        <v>3.8847382000000001</v>
      </c>
      <c r="J120" s="111">
        <f>INDEX(input!$A:$DZ,MATCH('2018-19'!$A120,input!$A:$A,0),MATCH('2018-19'!J$2,input!$1:$1,0))</f>
        <v>0</v>
      </c>
      <c r="K120" s="50">
        <f>INDEX(input!$A:$DZ,MATCH('2018-19'!$A120,input!$A:$A,0),MATCH('2018-19'!K$2,input!$1:$1,0))</f>
        <v>-5.7882516557583579E-16</v>
      </c>
      <c r="L120" s="106">
        <f>INDEX(input!$A:$DZ,MATCH('2018-19'!$A120,input!$A:$A,0),MATCH('2018-19'!L$2,input!$1:$1,0))</f>
        <v>0</v>
      </c>
      <c r="M120" s="106">
        <f>INDEX(input!$A:$DZ,MATCH('2018-19'!$A120,input!$A:$A,0),MATCH('2018-19'!M$2,input!$1:$1,0))</f>
        <v>0</v>
      </c>
      <c r="N120" s="106">
        <f>INDEX(input!$A:$DZ,MATCH('2018-19'!$A120,input!$A:$A,0),MATCH('2018-19'!N$2,input!$1:$1,0))</f>
        <v>0</v>
      </c>
      <c r="O120" s="105">
        <f>INDEX(input!$A:$DZ,MATCH('2018-19'!$A120,input!$A:$A,0),MATCH('2018-19'!O$2,input!$1:$1,0))</f>
        <v>0.61554675962311123</v>
      </c>
      <c r="P120" s="103">
        <f>INDEX(input!$A:$DZ,MATCH('2018-19'!$A120,input!$A:$A,0),MATCH('2018-19'!P$2,input!$1:$1,0))</f>
        <v>0.67763847914426167</v>
      </c>
      <c r="Q120" s="107">
        <f>INDEX(input!$A:$DZ,MATCH('2018-19'!$A120,input!$A:$A,0),MATCH('2018-19'!Q$2,input!$1:$1,0))</f>
        <v>6.9533538750795749</v>
      </c>
      <c r="R120" s="101">
        <f>INDEX(input!$A:$DZ,MATCH('2018-19'!$A120,input!$A:$A,0),MATCH('2018-19'!R$2,input!$1:$1,0))</f>
        <v>-4.8184604838396599</v>
      </c>
      <c r="V120" s="52"/>
    </row>
    <row r="121" spans="1:22" x14ac:dyDescent="0.25">
      <c r="A121" s="27" t="s">
        <v>230</v>
      </c>
      <c r="B121" s="27" t="str">
        <f>INDEX(input!$A:$DZ,MATCH('2018-19'!$A121,input!$A:$A,0),MATCH('2018-19'!B$2,input!$1:$1,0))</f>
        <v>E3631</v>
      </c>
      <c r="C121" s="27" t="str">
        <f>INDEX(input!$A:$DZ,MATCH('2018-19'!$A121,input!$A:$A,0),MATCH('2018-19'!C$2,input!$1:$1,0))</f>
        <v>E07000207</v>
      </c>
      <c r="E121" s="27" t="str">
        <f>INDEX(input!$A:$DZ,MATCH('2018-19'!$A121,input!$A:$A,0),MATCH('2018-19'!E$2,input!$1:$1,0))</f>
        <v>Elmbridge</v>
      </c>
      <c r="F121" s="107">
        <f>INDEX(input!$A:$DZ,MATCH('2018-19'!$A121,input!$A:$A,0),MATCH('2018-19'!F$2,input!$1:$1,0))</f>
        <v>17.671829930330677</v>
      </c>
      <c r="G121" s="106">
        <f>INDEX(input!$A:$DZ,MATCH('2018-19'!$A121,input!$A:$A,0),MATCH('2018-19'!G$2,input!$1:$1,0))</f>
        <v>2.2396817580002382</v>
      </c>
      <c r="H121" s="106">
        <f>INDEX(input!$A:$DZ,MATCH('2018-19'!$A121,input!$A:$A,0),MATCH('2018-19'!H$2,input!$1:$1,0))</f>
        <v>5.132604028750546E-2</v>
      </c>
      <c r="I121" s="105">
        <f>INDEX(input!$A:$DZ,MATCH('2018-19'!$A121,input!$A:$A,0),MATCH('2018-19'!I$2,input!$1:$1,0))</f>
        <v>13.789799</v>
      </c>
      <c r="J121" s="111">
        <f>INDEX(input!$A:$DZ,MATCH('2018-19'!$A121,input!$A:$A,0),MATCH('2018-19'!J$2,input!$1:$1,0))</f>
        <v>0</v>
      </c>
      <c r="K121" s="50">
        <f>INDEX(input!$A:$DZ,MATCH('2018-19'!$A121,input!$A:$A,0),MATCH('2018-19'!K$2,input!$1:$1,0))</f>
        <v>-1.8229286524729106E-15</v>
      </c>
      <c r="L121" s="106">
        <f>INDEX(input!$A:$DZ,MATCH('2018-19'!$A121,input!$A:$A,0),MATCH('2018-19'!L$2,input!$1:$1,0))</f>
        <v>0</v>
      </c>
      <c r="M121" s="106">
        <f>INDEX(input!$A:$DZ,MATCH('2018-19'!$A121,input!$A:$A,0),MATCH('2018-19'!M$2,input!$1:$1,0))</f>
        <v>0</v>
      </c>
      <c r="N121" s="106">
        <f>INDEX(input!$A:$DZ,MATCH('2018-19'!$A121,input!$A:$A,0),MATCH('2018-19'!N$2,input!$1:$1,0))</f>
        <v>0</v>
      </c>
      <c r="O121" s="105">
        <f>INDEX(input!$A:$DZ,MATCH('2018-19'!$A121,input!$A:$A,0),MATCH('2018-19'!O$2,input!$1:$1,0))</f>
        <v>1.1024431249634798</v>
      </c>
      <c r="P121" s="103">
        <f>INDEX(input!$A:$DZ,MATCH('2018-19'!$A121,input!$A:$A,0),MATCH('2018-19'!P$2,input!$1:$1,0))</f>
        <v>0</v>
      </c>
      <c r="Q121" s="107">
        <f>INDEX(input!$A:$DZ,MATCH('2018-19'!$A121,input!$A:$A,0),MATCH('2018-19'!Q$2,input!$1:$1,0))</f>
        <v>17.183249923251221</v>
      </c>
      <c r="R121" s="101">
        <f>INDEX(input!$A:$DZ,MATCH('2018-19'!$A121,input!$A:$A,0),MATCH('2018-19'!R$2,input!$1:$1,0))</f>
        <v>-2.7647391866356341</v>
      </c>
      <c r="V121" s="52"/>
    </row>
    <row r="122" spans="1:22" x14ac:dyDescent="0.25">
      <c r="A122" s="27" t="s">
        <v>232</v>
      </c>
      <c r="B122" s="27" t="str">
        <f>INDEX(input!$A:$DZ,MATCH('2018-19'!$A122,input!$A:$A,0),MATCH('2018-19'!B$2,input!$1:$1,0))</f>
        <v>E5037</v>
      </c>
      <c r="C122" s="27" t="str">
        <f>INDEX(input!$A:$DZ,MATCH('2018-19'!$A122,input!$A:$A,0),MATCH('2018-19'!C$2,input!$1:$1,0))</f>
        <v>E09000010</v>
      </c>
      <c r="E122" s="27" t="str">
        <f>INDEX(input!$A:$DZ,MATCH('2018-19'!$A122,input!$A:$A,0),MATCH('2018-19'!E$2,input!$1:$1,0))</f>
        <v>Enfield</v>
      </c>
      <c r="F122" s="107">
        <f>INDEX(input!$A:$DZ,MATCH('2018-19'!$A122,input!$A:$A,0),MATCH('2018-19'!F$2,input!$1:$1,0))</f>
        <v>229.75366437500898</v>
      </c>
      <c r="G122" s="106">
        <f>INDEX(input!$A:$DZ,MATCH('2018-19'!$A122,input!$A:$A,0),MATCH('2018-19'!G$2,input!$1:$1,0))</f>
        <v>97.072685261677549</v>
      </c>
      <c r="H122" s="106">
        <f>INDEX(input!$A:$DZ,MATCH('2018-19'!$A122,input!$A:$A,0),MATCH('2018-19'!H$2,input!$1:$1,0))</f>
        <v>1.6348803219396066</v>
      </c>
      <c r="I122" s="105">
        <f>INDEX(input!$A:$DZ,MATCH('2018-19'!$A122,input!$A:$A,0),MATCH('2018-19'!I$2,input!$1:$1,0))</f>
        <v>113.15962140392647</v>
      </c>
      <c r="J122" s="111">
        <f>INDEX(input!$A:$DZ,MATCH('2018-19'!$A122,input!$A:$A,0),MATCH('2018-19'!J$2,input!$1:$1,0))</f>
        <v>7.919004446073532</v>
      </c>
      <c r="K122" s="50">
        <f>INDEX(input!$A:$DZ,MATCH('2018-19'!$A122,input!$A:$A,0),MATCH('2018-19'!K$2,input!$1:$1,0))</f>
        <v>0</v>
      </c>
      <c r="L122" s="106">
        <f>INDEX(input!$A:$DZ,MATCH('2018-19'!$A122,input!$A:$A,0),MATCH('2018-19'!L$2,input!$1:$1,0))</f>
        <v>8.2434869441900478</v>
      </c>
      <c r="M122" s="106">
        <f>INDEX(input!$A:$DZ,MATCH('2018-19'!$A122,input!$A:$A,0),MATCH('2018-19'!M$2,input!$1:$1,0))</f>
        <v>0.81164714999999987</v>
      </c>
      <c r="N122" s="106">
        <f>INDEX(input!$A:$DZ,MATCH('2018-19'!$A122,input!$A:$A,0),MATCH('2018-19'!N$2,input!$1:$1,0))</f>
        <v>1.2986359999999999</v>
      </c>
      <c r="O122" s="105">
        <f>INDEX(input!$A:$DZ,MATCH('2018-19'!$A122,input!$A:$A,0),MATCH('2018-19'!O$2,input!$1:$1,0))</f>
        <v>1.9864949111590173</v>
      </c>
      <c r="P122" s="103">
        <f>INDEX(input!$A:$DZ,MATCH('2018-19'!$A122,input!$A:$A,0),MATCH('2018-19'!P$2,input!$1:$1,0))</f>
        <v>0</v>
      </c>
      <c r="Q122" s="107">
        <f>INDEX(input!$A:$DZ,MATCH('2018-19'!$A122,input!$A:$A,0),MATCH('2018-19'!Q$2,input!$1:$1,0))</f>
        <v>232.12645643896622</v>
      </c>
      <c r="R122" s="101">
        <f>INDEX(input!$A:$DZ,MATCH('2018-19'!$A122,input!$A:$A,0),MATCH('2018-19'!R$2,input!$1:$1,0))</f>
        <v>1.0327548291392263</v>
      </c>
      <c r="V122" s="52"/>
    </row>
    <row r="123" spans="1:22" x14ac:dyDescent="0.25">
      <c r="A123" s="27" t="s">
        <v>234</v>
      </c>
      <c r="B123" s="27" t="str">
        <f>INDEX(input!$A:$DZ,MATCH('2018-19'!$A123,input!$A:$A,0),MATCH('2018-19'!B$2,input!$1:$1,0))</f>
        <v>E1537</v>
      </c>
      <c r="C123" s="27" t="str">
        <f>INDEX(input!$A:$DZ,MATCH('2018-19'!$A123,input!$A:$A,0),MATCH('2018-19'!C$2,input!$1:$1,0))</f>
        <v>E07000072</v>
      </c>
      <c r="E123" s="27" t="str">
        <f>INDEX(input!$A:$DZ,MATCH('2018-19'!$A123,input!$A:$A,0),MATCH('2018-19'!E$2,input!$1:$1,0))</f>
        <v>Epping Forest</v>
      </c>
      <c r="F123" s="107">
        <f>INDEX(input!$A:$DZ,MATCH('2018-19'!$A123,input!$A:$A,0),MATCH('2018-19'!F$2,input!$1:$1,0))</f>
        <v>13.824558914815954</v>
      </c>
      <c r="G123" s="106">
        <f>INDEX(input!$A:$DZ,MATCH('2018-19'!$A123,input!$A:$A,0),MATCH('2018-19'!G$2,input!$1:$1,0))</f>
        <v>3.4638786684848153</v>
      </c>
      <c r="H123" s="106">
        <f>INDEX(input!$A:$DZ,MATCH('2018-19'!$A123,input!$A:$A,0),MATCH('2018-19'!H$2,input!$1:$1,0))</f>
        <v>7.3412794710682211E-2</v>
      </c>
      <c r="I123" s="105">
        <f>INDEX(input!$A:$DZ,MATCH('2018-19'!$A123,input!$A:$A,0),MATCH('2018-19'!I$2,input!$1:$1,0))</f>
        <v>8.1661844880000025</v>
      </c>
      <c r="J123" s="111">
        <f>INDEX(input!$A:$DZ,MATCH('2018-19'!$A123,input!$A:$A,0),MATCH('2018-19'!J$2,input!$1:$1,0))</f>
        <v>0</v>
      </c>
      <c r="K123" s="50">
        <f>INDEX(input!$A:$DZ,MATCH('2018-19'!$A123,input!$A:$A,0),MATCH('2018-19'!K$2,input!$1:$1,0))</f>
        <v>-1.5223463378788438E-15</v>
      </c>
      <c r="L123" s="106">
        <f>INDEX(input!$A:$DZ,MATCH('2018-19'!$A123,input!$A:$A,0),MATCH('2018-19'!L$2,input!$1:$1,0))</f>
        <v>0</v>
      </c>
      <c r="M123" s="106">
        <f>INDEX(input!$A:$DZ,MATCH('2018-19'!$A123,input!$A:$A,0),MATCH('2018-19'!M$2,input!$1:$1,0))</f>
        <v>0</v>
      </c>
      <c r="N123" s="106">
        <f>INDEX(input!$A:$DZ,MATCH('2018-19'!$A123,input!$A:$A,0),MATCH('2018-19'!N$2,input!$1:$1,0))</f>
        <v>0</v>
      </c>
      <c r="O123" s="105">
        <f>INDEX(input!$A:$DZ,MATCH('2018-19'!$A123,input!$A:$A,0),MATCH('2018-19'!O$2,input!$1:$1,0))</f>
        <v>0.84929147858488896</v>
      </c>
      <c r="P123" s="103">
        <f>INDEX(input!$A:$DZ,MATCH('2018-19'!$A123,input!$A:$A,0),MATCH('2018-19'!P$2,input!$1:$1,0))</f>
        <v>0</v>
      </c>
      <c r="Q123" s="107">
        <f>INDEX(input!$A:$DZ,MATCH('2018-19'!$A123,input!$A:$A,0),MATCH('2018-19'!Q$2,input!$1:$1,0))</f>
        <v>12.552767429780387</v>
      </c>
      <c r="R123" s="101">
        <f>INDEX(input!$A:$DZ,MATCH('2018-19'!$A123,input!$A:$A,0),MATCH('2018-19'!R$2,input!$1:$1,0))</f>
        <v>-9.199508590994343</v>
      </c>
      <c r="V123" s="52"/>
    </row>
    <row r="124" spans="1:22" x14ac:dyDescent="0.25">
      <c r="A124" s="27" t="s">
        <v>236</v>
      </c>
      <c r="B124" s="27" t="str">
        <f>INDEX(input!$A:$DZ,MATCH('2018-19'!$A124,input!$A:$A,0),MATCH('2018-19'!B$2,input!$1:$1,0))</f>
        <v>E3632</v>
      </c>
      <c r="C124" s="27" t="str">
        <f>INDEX(input!$A:$DZ,MATCH('2018-19'!$A124,input!$A:$A,0),MATCH('2018-19'!C$2,input!$1:$1,0))</f>
        <v>E07000208</v>
      </c>
      <c r="E124" s="27" t="str">
        <f>INDEX(input!$A:$DZ,MATCH('2018-19'!$A124,input!$A:$A,0),MATCH('2018-19'!E$2,input!$1:$1,0))</f>
        <v>Epsom And Ewell</v>
      </c>
      <c r="F124" s="107">
        <f>INDEX(input!$A:$DZ,MATCH('2018-19'!$A124,input!$A:$A,0),MATCH('2018-19'!F$2,input!$1:$1,0))</f>
        <v>9.031056342945357</v>
      </c>
      <c r="G124" s="106">
        <f>INDEX(input!$A:$DZ,MATCH('2018-19'!$A124,input!$A:$A,0),MATCH('2018-19'!G$2,input!$1:$1,0))</f>
        <v>1.3656627494393958</v>
      </c>
      <c r="H124" s="106">
        <f>INDEX(input!$A:$DZ,MATCH('2018-19'!$A124,input!$A:$A,0),MATCH('2018-19'!H$2,input!$1:$1,0))</f>
        <v>3.1296438007986149E-2</v>
      </c>
      <c r="I124" s="105">
        <f>INDEX(input!$A:$DZ,MATCH('2018-19'!$A124,input!$A:$A,0),MATCH('2018-19'!I$2,input!$1:$1,0))</f>
        <v>6.1976506426806699</v>
      </c>
      <c r="J124" s="111">
        <f>INDEX(input!$A:$DZ,MATCH('2018-19'!$A124,input!$A:$A,0),MATCH('2018-19'!J$2,input!$1:$1,0))</f>
        <v>0</v>
      </c>
      <c r="K124" s="50">
        <f>INDEX(input!$A:$DZ,MATCH('2018-19'!$A124,input!$A:$A,0),MATCH('2018-19'!K$2,input!$1:$1,0))</f>
        <v>9.2299417319329627E-2</v>
      </c>
      <c r="L124" s="106">
        <f>INDEX(input!$A:$DZ,MATCH('2018-19'!$A124,input!$A:$A,0),MATCH('2018-19'!L$2,input!$1:$1,0))</f>
        <v>0</v>
      </c>
      <c r="M124" s="106">
        <f>INDEX(input!$A:$DZ,MATCH('2018-19'!$A124,input!$A:$A,0),MATCH('2018-19'!M$2,input!$1:$1,0))</f>
        <v>0</v>
      </c>
      <c r="N124" s="106">
        <f>INDEX(input!$A:$DZ,MATCH('2018-19'!$A124,input!$A:$A,0),MATCH('2018-19'!N$2,input!$1:$1,0))</f>
        <v>0</v>
      </c>
      <c r="O124" s="105">
        <f>INDEX(input!$A:$DZ,MATCH('2018-19'!$A124,input!$A:$A,0),MATCH('2018-19'!O$2,input!$1:$1,0))</f>
        <v>0.83393246064018411</v>
      </c>
      <c r="P124" s="103">
        <f>INDEX(input!$A:$DZ,MATCH('2018-19'!$A124,input!$A:$A,0),MATCH('2018-19'!P$2,input!$1:$1,0))</f>
        <v>0</v>
      </c>
      <c r="Q124" s="107">
        <f>INDEX(input!$A:$DZ,MATCH('2018-19'!$A124,input!$A:$A,0),MATCH('2018-19'!Q$2,input!$1:$1,0))</f>
        <v>8.5208417080875662</v>
      </c>
      <c r="R124" s="101">
        <f>INDEX(input!$A:$DZ,MATCH('2018-19'!$A124,input!$A:$A,0),MATCH('2018-19'!R$2,input!$1:$1,0))</f>
        <v>-5.6495565466862407</v>
      </c>
      <c r="V124" s="52"/>
    </row>
    <row r="125" spans="1:22" x14ac:dyDescent="0.25">
      <c r="A125" s="27" t="s">
        <v>237</v>
      </c>
      <c r="B125" s="27" t="str">
        <f>INDEX(input!$A:$DZ,MATCH('2018-19'!$A125,input!$A:$A,0),MATCH('2018-19'!B$2,input!$1:$1,0))</f>
        <v>E1036</v>
      </c>
      <c r="C125" s="27" t="str">
        <f>INDEX(input!$A:$DZ,MATCH('2018-19'!$A125,input!$A:$A,0),MATCH('2018-19'!C$2,input!$1:$1,0))</f>
        <v>E07000036</v>
      </c>
      <c r="E125" s="27" t="str">
        <f>INDEX(input!$A:$DZ,MATCH('2018-19'!$A125,input!$A:$A,0),MATCH('2018-19'!E$2,input!$1:$1,0))</f>
        <v>Erewash</v>
      </c>
      <c r="F125" s="107">
        <f>INDEX(input!$A:$DZ,MATCH('2018-19'!$A125,input!$A:$A,0),MATCH('2018-19'!F$2,input!$1:$1,0))</f>
        <v>11.149703285504508</v>
      </c>
      <c r="G125" s="106">
        <f>INDEX(input!$A:$DZ,MATCH('2018-19'!$A125,input!$A:$A,0),MATCH('2018-19'!G$2,input!$1:$1,0))</f>
        <v>3.7594449754980013</v>
      </c>
      <c r="H125" s="106">
        <f>INDEX(input!$A:$DZ,MATCH('2018-19'!$A125,input!$A:$A,0),MATCH('2018-19'!H$2,input!$1:$1,0))</f>
        <v>7.3277190104846873E-2</v>
      </c>
      <c r="I125" s="105">
        <f>INDEX(input!$A:$DZ,MATCH('2018-19'!$A125,input!$A:$A,0),MATCH('2018-19'!I$2,input!$1:$1,0))</f>
        <v>5.8337483146569209</v>
      </c>
      <c r="J125" s="111">
        <f>INDEX(input!$A:$DZ,MATCH('2018-19'!$A125,input!$A:$A,0),MATCH('2018-19'!J$2,input!$1:$1,0))</f>
        <v>0</v>
      </c>
      <c r="K125" s="50">
        <f>INDEX(input!$A:$DZ,MATCH('2018-19'!$A125,input!$A:$A,0),MATCH('2018-19'!K$2,input!$1:$1,0))</f>
        <v>0.11143582034307745</v>
      </c>
      <c r="L125" s="106">
        <f>INDEX(input!$A:$DZ,MATCH('2018-19'!$A125,input!$A:$A,0),MATCH('2018-19'!L$2,input!$1:$1,0))</f>
        <v>0</v>
      </c>
      <c r="M125" s="106">
        <f>INDEX(input!$A:$DZ,MATCH('2018-19'!$A125,input!$A:$A,0),MATCH('2018-19'!M$2,input!$1:$1,0))</f>
        <v>0</v>
      </c>
      <c r="N125" s="106">
        <f>INDEX(input!$A:$DZ,MATCH('2018-19'!$A125,input!$A:$A,0),MATCH('2018-19'!N$2,input!$1:$1,0))</f>
        <v>0</v>
      </c>
      <c r="O125" s="105">
        <f>INDEX(input!$A:$DZ,MATCH('2018-19'!$A125,input!$A:$A,0),MATCH('2018-19'!O$2,input!$1:$1,0))</f>
        <v>0.79141514776514421</v>
      </c>
      <c r="P125" s="103">
        <f>INDEX(input!$A:$DZ,MATCH('2018-19'!$A125,input!$A:$A,0),MATCH('2018-19'!P$2,input!$1:$1,0))</f>
        <v>0</v>
      </c>
      <c r="Q125" s="107">
        <f>INDEX(input!$A:$DZ,MATCH('2018-19'!$A125,input!$A:$A,0),MATCH('2018-19'!Q$2,input!$1:$1,0))</f>
        <v>10.569321448367992</v>
      </c>
      <c r="R125" s="101">
        <f>INDEX(input!$A:$DZ,MATCH('2018-19'!$A125,input!$A:$A,0),MATCH('2018-19'!R$2,input!$1:$1,0))</f>
        <v>-5.2053567908937666</v>
      </c>
      <c r="V125" s="52"/>
    </row>
    <row r="126" spans="1:22" x14ac:dyDescent="0.25">
      <c r="A126" s="27" t="s">
        <v>239</v>
      </c>
      <c r="B126" s="27" t="str">
        <f>INDEX(input!$A:$DZ,MATCH('2018-19'!$A126,input!$A:$A,0),MATCH('2018-19'!B$2,input!$1:$1,0))</f>
        <v>E1521</v>
      </c>
      <c r="C126" s="27" t="str">
        <f>INDEX(input!$A:$DZ,MATCH('2018-19'!$A126,input!$A:$A,0),MATCH('2018-19'!C$2,input!$1:$1,0))</f>
        <v>E10000012</v>
      </c>
      <c r="E126" s="27" t="str">
        <f>INDEX(input!$A:$DZ,MATCH('2018-19'!$A126,input!$A:$A,0),MATCH('2018-19'!E$2,input!$1:$1,0))</f>
        <v>Essex</v>
      </c>
      <c r="F126" s="107">
        <f>INDEX(input!$A:$DZ,MATCH('2018-19'!$A126,input!$A:$A,0),MATCH('2018-19'!F$2,input!$1:$1,0))</f>
        <v>882.21241014770294</v>
      </c>
      <c r="G126" s="106">
        <f>INDEX(input!$A:$DZ,MATCH('2018-19'!$A126,input!$A:$A,0),MATCH('2018-19'!G$2,input!$1:$1,0))</f>
        <v>215.6497224538704</v>
      </c>
      <c r="H126" s="106">
        <f>INDEX(input!$A:$DZ,MATCH('2018-19'!$A126,input!$A:$A,0),MATCH('2018-19'!H$2,input!$1:$1,0))</f>
        <v>3.8937851285900109</v>
      </c>
      <c r="I126" s="105">
        <f>INDEX(input!$A:$DZ,MATCH('2018-19'!$A126,input!$A:$A,0),MATCH('2018-19'!I$2,input!$1:$1,0))</f>
        <v>593.77437342411952</v>
      </c>
      <c r="J126" s="111">
        <f>INDEX(input!$A:$DZ,MATCH('2018-19'!$A126,input!$A:$A,0),MATCH('2018-19'!J$2,input!$1:$1,0))</f>
        <v>41.778388300880792</v>
      </c>
      <c r="K126" s="50">
        <f>INDEX(input!$A:$DZ,MATCH('2018-19'!$A126,input!$A:$A,0),MATCH('2018-19'!K$2,input!$1:$1,0))</f>
        <v>0</v>
      </c>
      <c r="L126" s="106">
        <f>INDEX(input!$A:$DZ,MATCH('2018-19'!$A126,input!$A:$A,0),MATCH('2018-19'!L$2,input!$1:$1,0))</f>
        <v>32.570602347116839</v>
      </c>
      <c r="M126" s="106">
        <f>INDEX(input!$A:$DZ,MATCH('2018-19'!$A126,input!$A:$A,0),MATCH('2018-19'!M$2,input!$1:$1,0))</f>
        <v>3.69968385</v>
      </c>
      <c r="N126" s="106">
        <f>INDEX(input!$A:$DZ,MATCH('2018-19'!$A126,input!$A:$A,0),MATCH('2018-19'!N$2,input!$1:$1,0))</f>
        <v>5.9194940000000003</v>
      </c>
      <c r="O126" s="105">
        <f>INDEX(input!$A:$DZ,MATCH('2018-19'!$A126,input!$A:$A,0),MATCH('2018-19'!O$2,input!$1:$1,0))</f>
        <v>4.5507148539904785</v>
      </c>
      <c r="P126" s="103">
        <f>INDEX(input!$A:$DZ,MATCH('2018-19'!$A126,input!$A:$A,0),MATCH('2018-19'!P$2,input!$1:$1,0))</f>
        <v>0</v>
      </c>
      <c r="Q126" s="107">
        <f>INDEX(input!$A:$DZ,MATCH('2018-19'!$A126,input!$A:$A,0),MATCH('2018-19'!Q$2,input!$1:$1,0))</f>
        <v>901.83676435856796</v>
      </c>
      <c r="R126" s="101">
        <f>INDEX(input!$A:$DZ,MATCH('2018-19'!$A126,input!$A:$A,0),MATCH('2018-19'!R$2,input!$1:$1,0))</f>
        <v>2.2244477616880864</v>
      </c>
      <c r="V126" s="52"/>
    </row>
    <row r="127" spans="1:22" x14ac:dyDescent="0.25">
      <c r="A127" s="27" t="s">
        <v>241</v>
      </c>
      <c r="B127" s="27" t="str">
        <f>INDEX(input!$A:$DZ,MATCH('2018-19'!$A127,input!$A:$A,0),MATCH('2018-19'!B$2,input!$1:$1,0))</f>
        <v>E6115</v>
      </c>
      <c r="C127" s="27" t="str">
        <f>INDEX(input!$A:$DZ,MATCH('2018-19'!$A127,input!$A:$A,0),MATCH('2018-19'!C$2,input!$1:$1,0))</f>
        <v>E31000015</v>
      </c>
      <c r="E127" s="27" t="str">
        <f>INDEX(input!$A:$DZ,MATCH('2018-19'!$A127,input!$A:$A,0),MATCH('2018-19'!E$2,input!$1:$1,0))</f>
        <v>Essex Fire</v>
      </c>
      <c r="F127" s="107">
        <f>INDEX(input!$A:$DZ,MATCH('2018-19'!$A127,input!$A:$A,0),MATCH('2018-19'!F$2,input!$1:$1,0))</f>
        <v>69.583927099537092</v>
      </c>
      <c r="G127" s="106">
        <f>INDEX(input!$A:$DZ,MATCH('2018-19'!$A127,input!$A:$A,0),MATCH('2018-19'!G$2,input!$1:$1,0))</f>
        <v>25.237011165896504</v>
      </c>
      <c r="H127" s="106">
        <f>INDEX(input!$A:$DZ,MATCH('2018-19'!$A127,input!$A:$A,0),MATCH('2018-19'!H$2,input!$1:$1,0))</f>
        <v>0.36415077640754484</v>
      </c>
      <c r="I127" s="105">
        <f>INDEX(input!$A:$DZ,MATCH('2018-19'!$A127,input!$A:$A,0),MATCH('2018-19'!I$2,input!$1:$1,0))</f>
        <v>44.240882076000005</v>
      </c>
      <c r="J127" s="111">
        <f>INDEX(input!$A:$DZ,MATCH('2018-19'!$A127,input!$A:$A,0),MATCH('2018-19'!J$2,input!$1:$1,0))</f>
        <v>0</v>
      </c>
      <c r="K127" s="50">
        <f>INDEX(input!$A:$DZ,MATCH('2018-19'!$A127,input!$A:$A,0),MATCH('2018-19'!K$2,input!$1:$1,0))</f>
        <v>0</v>
      </c>
      <c r="L127" s="106">
        <f>INDEX(input!$A:$DZ,MATCH('2018-19'!$A127,input!$A:$A,0),MATCH('2018-19'!L$2,input!$1:$1,0))</f>
        <v>0</v>
      </c>
      <c r="M127" s="106">
        <f>INDEX(input!$A:$DZ,MATCH('2018-19'!$A127,input!$A:$A,0),MATCH('2018-19'!M$2,input!$1:$1,0))</f>
        <v>0</v>
      </c>
      <c r="N127" s="106">
        <f>INDEX(input!$A:$DZ,MATCH('2018-19'!$A127,input!$A:$A,0),MATCH('2018-19'!N$2,input!$1:$1,0))</f>
        <v>0</v>
      </c>
      <c r="O127" s="105">
        <f>INDEX(input!$A:$DZ,MATCH('2018-19'!$A127,input!$A:$A,0),MATCH('2018-19'!O$2,input!$1:$1,0))</f>
        <v>0</v>
      </c>
      <c r="P127" s="103">
        <f>INDEX(input!$A:$DZ,MATCH('2018-19'!$A127,input!$A:$A,0),MATCH('2018-19'!P$2,input!$1:$1,0))</f>
        <v>0</v>
      </c>
      <c r="Q127" s="107">
        <f>INDEX(input!$A:$DZ,MATCH('2018-19'!$A127,input!$A:$A,0),MATCH('2018-19'!Q$2,input!$1:$1,0))</f>
        <v>69.842044018304051</v>
      </c>
      <c r="R127" s="101">
        <f>INDEX(input!$A:$DZ,MATCH('2018-19'!$A127,input!$A:$A,0),MATCH('2018-19'!R$2,input!$1:$1,0))</f>
        <v>0.37094330476308279</v>
      </c>
      <c r="V127" s="52"/>
    </row>
    <row r="128" spans="1:22" x14ac:dyDescent="0.25">
      <c r="A128" s="27" t="s">
        <v>243</v>
      </c>
      <c r="B128" s="27" t="str">
        <f>INDEX(input!$A:$DZ,MATCH('2018-19'!$A128,input!$A:$A,0),MATCH('2018-19'!B$2,input!$1:$1,0))</f>
        <v>E1132</v>
      </c>
      <c r="C128" s="27" t="str">
        <f>INDEX(input!$A:$DZ,MATCH('2018-19'!$A128,input!$A:$A,0),MATCH('2018-19'!C$2,input!$1:$1,0))</f>
        <v>E07000041</v>
      </c>
      <c r="E128" s="27" t="str">
        <f>INDEX(input!$A:$DZ,MATCH('2018-19'!$A128,input!$A:$A,0),MATCH('2018-19'!E$2,input!$1:$1,0))</f>
        <v>Exeter</v>
      </c>
      <c r="F128" s="107">
        <f>INDEX(input!$A:$DZ,MATCH('2018-19'!$A128,input!$A:$A,0),MATCH('2018-19'!F$2,input!$1:$1,0))</f>
        <v>14.091198803973294</v>
      </c>
      <c r="G128" s="106">
        <f>INDEX(input!$A:$DZ,MATCH('2018-19'!$A128,input!$A:$A,0),MATCH('2018-19'!G$2,input!$1:$1,0))</f>
        <v>4.8416623134283574</v>
      </c>
      <c r="H128" s="106">
        <f>INDEX(input!$A:$DZ,MATCH('2018-19'!$A128,input!$A:$A,0),MATCH('2018-19'!H$2,input!$1:$1,0))</f>
        <v>9.1042796466060685E-2</v>
      </c>
      <c r="I128" s="105">
        <f>INDEX(input!$A:$DZ,MATCH('2018-19'!$A128,input!$A:$A,0),MATCH('2018-19'!I$2,input!$1:$1,0))</f>
        <v>5.2891257183281999</v>
      </c>
      <c r="J128" s="111">
        <f>INDEX(input!$A:$DZ,MATCH('2018-19'!$A128,input!$A:$A,0),MATCH('2018-19'!J$2,input!$1:$1,0))</f>
        <v>0</v>
      </c>
      <c r="K128" s="50">
        <f>INDEX(input!$A:$DZ,MATCH('2018-19'!$A128,input!$A:$A,0),MATCH('2018-19'!K$2,input!$1:$1,0))</f>
        <v>0.19475163167180032</v>
      </c>
      <c r="L128" s="106">
        <f>INDEX(input!$A:$DZ,MATCH('2018-19'!$A128,input!$A:$A,0),MATCH('2018-19'!L$2,input!$1:$1,0))</f>
        <v>0</v>
      </c>
      <c r="M128" s="106">
        <f>INDEX(input!$A:$DZ,MATCH('2018-19'!$A128,input!$A:$A,0),MATCH('2018-19'!M$2,input!$1:$1,0))</f>
        <v>0</v>
      </c>
      <c r="N128" s="106">
        <f>INDEX(input!$A:$DZ,MATCH('2018-19'!$A128,input!$A:$A,0),MATCH('2018-19'!N$2,input!$1:$1,0))</f>
        <v>0</v>
      </c>
      <c r="O128" s="105">
        <f>INDEX(input!$A:$DZ,MATCH('2018-19'!$A128,input!$A:$A,0),MATCH('2018-19'!O$2,input!$1:$1,0))</f>
        <v>2.5909059516910267</v>
      </c>
      <c r="P128" s="103">
        <f>INDEX(input!$A:$DZ,MATCH('2018-19'!$A128,input!$A:$A,0),MATCH('2018-19'!P$2,input!$1:$1,0))</f>
        <v>0</v>
      </c>
      <c r="Q128" s="107">
        <f>INDEX(input!$A:$DZ,MATCH('2018-19'!$A128,input!$A:$A,0),MATCH('2018-19'!Q$2,input!$1:$1,0))</f>
        <v>13.007488411585447</v>
      </c>
      <c r="R128" s="101">
        <f>INDEX(input!$A:$DZ,MATCH('2018-19'!$A128,input!$A:$A,0),MATCH('2018-19'!R$2,input!$1:$1,0))</f>
        <v>-7.690689823226915</v>
      </c>
      <c r="V128" s="52"/>
    </row>
    <row r="129" spans="1:22" x14ac:dyDescent="0.25">
      <c r="A129" s="27" t="s">
        <v>245</v>
      </c>
      <c r="B129" s="27" t="str">
        <f>INDEX(input!$A:$DZ,MATCH('2018-19'!$A129,input!$A:$A,0),MATCH('2018-19'!B$2,input!$1:$1,0))</f>
        <v>E1734</v>
      </c>
      <c r="C129" s="27" t="str">
        <f>INDEX(input!$A:$DZ,MATCH('2018-19'!$A129,input!$A:$A,0),MATCH('2018-19'!C$2,input!$1:$1,0))</f>
        <v>E07000087</v>
      </c>
      <c r="E129" s="27" t="str">
        <f>INDEX(input!$A:$DZ,MATCH('2018-19'!$A129,input!$A:$A,0),MATCH('2018-19'!E$2,input!$1:$1,0))</f>
        <v>Fareham</v>
      </c>
      <c r="F129" s="107">
        <f>INDEX(input!$A:$DZ,MATCH('2018-19'!$A129,input!$A:$A,0),MATCH('2018-19'!F$2,input!$1:$1,0))</f>
        <v>10.133591137221803</v>
      </c>
      <c r="G129" s="106">
        <f>INDEX(input!$A:$DZ,MATCH('2018-19'!$A129,input!$A:$A,0),MATCH('2018-19'!G$2,input!$1:$1,0))</f>
        <v>1.8551776712864994</v>
      </c>
      <c r="H129" s="106">
        <f>INDEX(input!$A:$DZ,MATCH('2018-19'!$A129,input!$A:$A,0),MATCH('2018-19'!H$2,input!$1:$1,0))</f>
        <v>4.2514488300315609E-2</v>
      </c>
      <c r="I129" s="105">
        <f>INDEX(input!$A:$DZ,MATCH('2018-19'!$A129,input!$A:$A,0),MATCH('2018-19'!I$2,input!$1:$1,0))</f>
        <v>6.4019335012675924</v>
      </c>
      <c r="J129" s="111">
        <f>INDEX(input!$A:$DZ,MATCH('2018-19'!$A129,input!$A:$A,0),MATCH('2018-19'!J$2,input!$1:$1,0))</f>
        <v>0</v>
      </c>
      <c r="K129" s="50">
        <f>INDEX(input!$A:$DZ,MATCH('2018-19'!$A129,input!$A:$A,0),MATCH('2018-19'!K$2,input!$1:$1,0))</f>
        <v>0.21126116473240655</v>
      </c>
      <c r="L129" s="106">
        <f>INDEX(input!$A:$DZ,MATCH('2018-19'!$A129,input!$A:$A,0),MATCH('2018-19'!L$2,input!$1:$1,0))</f>
        <v>0</v>
      </c>
      <c r="M129" s="106">
        <f>INDEX(input!$A:$DZ,MATCH('2018-19'!$A129,input!$A:$A,0),MATCH('2018-19'!M$2,input!$1:$1,0))</f>
        <v>0</v>
      </c>
      <c r="N129" s="106">
        <f>INDEX(input!$A:$DZ,MATCH('2018-19'!$A129,input!$A:$A,0),MATCH('2018-19'!N$2,input!$1:$1,0))</f>
        <v>0</v>
      </c>
      <c r="O129" s="105">
        <f>INDEX(input!$A:$DZ,MATCH('2018-19'!$A129,input!$A:$A,0),MATCH('2018-19'!O$2,input!$1:$1,0))</f>
        <v>0.96203427522942597</v>
      </c>
      <c r="P129" s="103">
        <f>INDEX(input!$A:$DZ,MATCH('2018-19'!$A129,input!$A:$A,0),MATCH('2018-19'!P$2,input!$1:$1,0))</f>
        <v>0</v>
      </c>
      <c r="Q129" s="107">
        <f>INDEX(input!$A:$DZ,MATCH('2018-19'!$A129,input!$A:$A,0),MATCH('2018-19'!Q$2,input!$1:$1,0))</f>
        <v>9.4729211008162402</v>
      </c>
      <c r="R129" s="101">
        <f>INDEX(input!$A:$DZ,MATCH('2018-19'!$A129,input!$A:$A,0),MATCH('2018-19'!R$2,input!$1:$1,0))</f>
        <v>-6.5196042297270829</v>
      </c>
      <c r="V129" s="52"/>
    </row>
    <row r="130" spans="1:22" x14ac:dyDescent="0.25">
      <c r="A130" s="27" t="s">
        <v>247</v>
      </c>
      <c r="B130" s="27" t="str">
        <f>INDEX(input!$A:$DZ,MATCH('2018-19'!$A130,input!$A:$A,0),MATCH('2018-19'!B$2,input!$1:$1,0))</f>
        <v>E0533</v>
      </c>
      <c r="C130" s="27" t="str">
        <f>INDEX(input!$A:$DZ,MATCH('2018-19'!$A130,input!$A:$A,0),MATCH('2018-19'!C$2,input!$1:$1,0))</f>
        <v>E07000010</v>
      </c>
      <c r="E130" s="27" t="str">
        <f>INDEX(input!$A:$DZ,MATCH('2018-19'!$A130,input!$A:$A,0),MATCH('2018-19'!E$2,input!$1:$1,0))</f>
        <v>Fenland</v>
      </c>
      <c r="F130" s="107">
        <f>INDEX(input!$A:$DZ,MATCH('2018-19'!$A130,input!$A:$A,0),MATCH('2018-19'!F$2,input!$1:$1,0))</f>
        <v>13.346015392640819</v>
      </c>
      <c r="G130" s="106">
        <f>INDEX(input!$A:$DZ,MATCH('2018-19'!$A130,input!$A:$A,0),MATCH('2018-19'!G$2,input!$1:$1,0))</f>
        <v>4.0047266990927453</v>
      </c>
      <c r="H130" s="106">
        <f>INDEX(input!$A:$DZ,MATCH('2018-19'!$A130,input!$A:$A,0),MATCH('2018-19'!H$2,input!$1:$1,0))</f>
        <v>8.1604523825801314E-2</v>
      </c>
      <c r="I130" s="105">
        <f>INDEX(input!$A:$DZ,MATCH('2018-19'!$A130,input!$A:$A,0),MATCH('2018-19'!I$2,input!$1:$1,0))</f>
        <v>7.5478703399999993</v>
      </c>
      <c r="J130" s="111">
        <f>INDEX(input!$A:$DZ,MATCH('2018-19'!$A130,input!$A:$A,0),MATCH('2018-19'!J$2,input!$1:$1,0))</f>
        <v>0</v>
      </c>
      <c r="K130" s="50">
        <f>INDEX(input!$A:$DZ,MATCH('2018-19'!$A130,input!$A:$A,0),MATCH('2018-19'!K$2,input!$1:$1,0))</f>
        <v>0</v>
      </c>
      <c r="L130" s="106">
        <f>INDEX(input!$A:$DZ,MATCH('2018-19'!$A130,input!$A:$A,0),MATCH('2018-19'!L$2,input!$1:$1,0))</f>
        <v>0</v>
      </c>
      <c r="M130" s="106">
        <f>INDEX(input!$A:$DZ,MATCH('2018-19'!$A130,input!$A:$A,0),MATCH('2018-19'!M$2,input!$1:$1,0))</f>
        <v>0</v>
      </c>
      <c r="N130" s="106">
        <f>INDEX(input!$A:$DZ,MATCH('2018-19'!$A130,input!$A:$A,0),MATCH('2018-19'!N$2,input!$1:$1,0))</f>
        <v>0</v>
      </c>
      <c r="O130" s="105">
        <f>INDEX(input!$A:$DZ,MATCH('2018-19'!$A130,input!$A:$A,0),MATCH('2018-19'!O$2,input!$1:$1,0))</f>
        <v>1.4261770232392803</v>
      </c>
      <c r="P130" s="103">
        <f>INDEX(input!$A:$DZ,MATCH('2018-19'!$A130,input!$A:$A,0),MATCH('2018-19'!P$2,input!$1:$1,0))</f>
        <v>0</v>
      </c>
      <c r="Q130" s="107">
        <f>INDEX(input!$A:$DZ,MATCH('2018-19'!$A130,input!$A:$A,0),MATCH('2018-19'!Q$2,input!$1:$1,0))</f>
        <v>13.060378586157826</v>
      </c>
      <c r="R130" s="101">
        <f>INDEX(input!$A:$DZ,MATCH('2018-19'!$A130,input!$A:$A,0),MATCH('2018-19'!R$2,input!$1:$1,0))</f>
        <v>-2.1402403494941047</v>
      </c>
      <c r="V130" s="52"/>
    </row>
    <row r="131" spans="1:22" x14ac:dyDescent="0.25">
      <c r="A131" s="27" t="s">
        <v>249</v>
      </c>
      <c r="B131" s="27" t="str">
        <f>INDEX(input!$A:$DZ,MATCH('2018-19'!$A131,input!$A:$A,0),MATCH('2018-19'!B$2,input!$1:$1,0))</f>
        <v>E3532</v>
      </c>
      <c r="C131" s="27" t="str">
        <f>INDEX(input!$A:$DZ,MATCH('2018-19'!$A131,input!$A:$A,0),MATCH('2018-19'!C$2,input!$1:$1,0))</f>
        <v>E07000201</v>
      </c>
      <c r="E131" s="27" t="str">
        <f>INDEX(input!$A:$DZ,MATCH('2018-19'!$A131,input!$A:$A,0),MATCH('2018-19'!E$2,input!$1:$1,0))</f>
        <v>Forest Heath</v>
      </c>
      <c r="F131" s="107">
        <f>INDEX(input!$A:$DZ,MATCH('2018-19'!$A131,input!$A:$A,0),MATCH('2018-19'!F$2,input!$1:$1,0))</f>
        <v>6.3627556386266662</v>
      </c>
      <c r="G131" s="106">
        <f>INDEX(input!$A:$DZ,MATCH('2018-19'!$A131,input!$A:$A,0),MATCH('2018-19'!G$2,input!$1:$1,0))</f>
        <v>2.3691012018046158</v>
      </c>
      <c r="H131" s="106">
        <f>INDEX(input!$A:$DZ,MATCH('2018-19'!$A131,input!$A:$A,0),MATCH('2018-19'!H$2,input!$1:$1,0))</f>
        <v>4.4178576112205298E-2</v>
      </c>
      <c r="I131" s="105">
        <f>INDEX(input!$A:$DZ,MATCH('2018-19'!$A131,input!$A:$A,0),MATCH('2018-19'!I$2,input!$1:$1,0))</f>
        <v>2.5937711750952004</v>
      </c>
      <c r="J131" s="111">
        <f>INDEX(input!$A:$DZ,MATCH('2018-19'!$A131,input!$A:$A,0),MATCH('2018-19'!J$2,input!$1:$1,0))</f>
        <v>0</v>
      </c>
      <c r="K131" s="50">
        <f>INDEX(input!$A:$DZ,MATCH('2018-19'!$A131,input!$A:$A,0),MATCH('2018-19'!K$2,input!$1:$1,0))</f>
        <v>5.2923876904799598E-2</v>
      </c>
      <c r="L131" s="106">
        <f>INDEX(input!$A:$DZ,MATCH('2018-19'!$A131,input!$A:$A,0),MATCH('2018-19'!L$2,input!$1:$1,0))</f>
        <v>0</v>
      </c>
      <c r="M131" s="106">
        <f>INDEX(input!$A:$DZ,MATCH('2018-19'!$A131,input!$A:$A,0),MATCH('2018-19'!M$2,input!$1:$1,0))</f>
        <v>0</v>
      </c>
      <c r="N131" s="106">
        <f>INDEX(input!$A:$DZ,MATCH('2018-19'!$A131,input!$A:$A,0),MATCH('2018-19'!N$2,input!$1:$1,0))</f>
        <v>0</v>
      </c>
      <c r="O131" s="105">
        <f>INDEX(input!$A:$DZ,MATCH('2018-19'!$A131,input!$A:$A,0),MATCH('2018-19'!O$2,input!$1:$1,0))</f>
        <v>0.71829279768067322</v>
      </c>
      <c r="P131" s="103">
        <f>INDEX(input!$A:$DZ,MATCH('2018-19'!$A131,input!$A:$A,0),MATCH('2018-19'!P$2,input!$1:$1,0))</f>
        <v>2.1844495965865789E-2</v>
      </c>
      <c r="Q131" s="107">
        <f>INDEX(input!$A:$DZ,MATCH('2018-19'!$A131,input!$A:$A,0),MATCH('2018-19'!Q$2,input!$1:$1,0))</f>
        <v>5.8001121235633599</v>
      </c>
      <c r="R131" s="101">
        <f>INDEX(input!$A:$DZ,MATCH('2018-19'!$A131,input!$A:$A,0),MATCH('2018-19'!R$2,input!$1:$1,0))</f>
        <v>-8.8427647864966161</v>
      </c>
      <c r="V131" s="52"/>
    </row>
    <row r="132" spans="1:22" x14ac:dyDescent="0.25">
      <c r="A132" s="27" t="s">
        <v>251</v>
      </c>
      <c r="B132" s="27" t="str">
        <f>INDEX(input!$A:$DZ,MATCH('2018-19'!$A132,input!$A:$A,0),MATCH('2018-19'!B$2,input!$1:$1,0))</f>
        <v>E1633</v>
      </c>
      <c r="C132" s="27" t="str">
        <f>INDEX(input!$A:$DZ,MATCH('2018-19'!$A132,input!$A:$A,0),MATCH('2018-19'!C$2,input!$1:$1,0))</f>
        <v>E07000080</v>
      </c>
      <c r="E132" s="27" t="str">
        <f>INDEX(input!$A:$DZ,MATCH('2018-19'!$A132,input!$A:$A,0),MATCH('2018-19'!E$2,input!$1:$1,0))</f>
        <v>Forest of Dean</v>
      </c>
      <c r="F132" s="107">
        <f>INDEX(input!$A:$DZ,MATCH('2018-19'!$A132,input!$A:$A,0),MATCH('2018-19'!F$2,input!$1:$1,0))</f>
        <v>9.9619154511725689</v>
      </c>
      <c r="G132" s="106">
        <f>INDEX(input!$A:$DZ,MATCH('2018-19'!$A132,input!$A:$A,0),MATCH('2018-19'!G$2,input!$1:$1,0))</f>
        <v>2.8865812588815838</v>
      </c>
      <c r="H132" s="106">
        <f>INDEX(input!$A:$DZ,MATCH('2018-19'!$A132,input!$A:$A,0),MATCH('2018-19'!H$2,input!$1:$1,0))</f>
        <v>5.7142086224992478E-2</v>
      </c>
      <c r="I132" s="105">
        <f>INDEX(input!$A:$DZ,MATCH('2018-19'!$A132,input!$A:$A,0),MATCH('2018-19'!I$2,input!$1:$1,0))</f>
        <v>4.9630724789999991</v>
      </c>
      <c r="J132" s="111">
        <f>INDEX(input!$A:$DZ,MATCH('2018-19'!$A132,input!$A:$A,0),MATCH('2018-19'!J$2,input!$1:$1,0))</f>
        <v>0</v>
      </c>
      <c r="K132" s="50">
        <f>INDEX(input!$A:$DZ,MATCH('2018-19'!$A132,input!$A:$A,0),MATCH('2018-19'!K$2,input!$1:$1,0))</f>
        <v>8.1147675246029389E-16</v>
      </c>
      <c r="L132" s="106">
        <f>INDEX(input!$A:$DZ,MATCH('2018-19'!$A132,input!$A:$A,0),MATCH('2018-19'!L$2,input!$1:$1,0))</f>
        <v>0</v>
      </c>
      <c r="M132" s="106">
        <f>INDEX(input!$A:$DZ,MATCH('2018-19'!$A132,input!$A:$A,0),MATCH('2018-19'!M$2,input!$1:$1,0))</f>
        <v>0</v>
      </c>
      <c r="N132" s="106">
        <f>INDEX(input!$A:$DZ,MATCH('2018-19'!$A132,input!$A:$A,0),MATCH('2018-19'!N$2,input!$1:$1,0))</f>
        <v>0</v>
      </c>
      <c r="O132" s="105">
        <f>INDEX(input!$A:$DZ,MATCH('2018-19'!$A132,input!$A:$A,0),MATCH('2018-19'!O$2,input!$1:$1,0))</f>
        <v>1.4952744247430598</v>
      </c>
      <c r="P132" s="103">
        <f>INDEX(input!$A:$DZ,MATCH('2018-19'!$A132,input!$A:$A,0),MATCH('2018-19'!P$2,input!$1:$1,0))</f>
        <v>0.12523710464851626</v>
      </c>
      <c r="Q132" s="107">
        <f>INDEX(input!$A:$DZ,MATCH('2018-19'!$A132,input!$A:$A,0),MATCH('2018-19'!Q$2,input!$1:$1,0))</f>
        <v>9.5273073534981521</v>
      </c>
      <c r="R132" s="101">
        <f>INDEX(input!$A:$DZ,MATCH('2018-19'!$A132,input!$A:$A,0),MATCH('2018-19'!R$2,input!$1:$1,0))</f>
        <v>-4.3626961080387661</v>
      </c>
      <c r="V132" s="52"/>
    </row>
    <row r="133" spans="1:22" x14ac:dyDescent="0.25">
      <c r="A133" s="27" t="s">
        <v>253</v>
      </c>
      <c r="B133" s="27" t="str">
        <f>INDEX(input!$A:$DZ,MATCH('2018-19'!$A133,input!$A:$A,0),MATCH('2018-19'!B$2,input!$1:$1,0))</f>
        <v>E2335</v>
      </c>
      <c r="C133" s="27" t="str">
        <f>INDEX(input!$A:$DZ,MATCH('2018-19'!$A133,input!$A:$A,0),MATCH('2018-19'!C$2,input!$1:$1,0))</f>
        <v>E07000119</v>
      </c>
      <c r="E133" s="27" t="str">
        <f>INDEX(input!$A:$DZ,MATCH('2018-19'!$A133,input!$A:$A,0),MATCH('2018-19'!E$2,input!$1:$1,0))</f>
        <v>Fylde</v>
      </c>
      <c r="F133" s="107">
        <f>INDEX(input!$A:$DZ,MATCH('2018-19'!$A133,input!$A:$A,0),MATCH('2018-19'!F$2,input!$1:$1,0))</f>
        <v>9.6418985704039173</v>
      </c>
      <c r="G133" s="106">
        <f>INDEX(input!$A:$DZ,MATCH('2018-19'!$A133,input!$A:$A,0),MATCH('2018-19'!G$2,input!$1:$1,0))</f>
        <v>1.9087439883337718</v>
      </c>
      <c r="H133" s="106">
        <f>INDEX(input!$A:$DZ,MATCH('2018-19'!$A133,input!$A:$A,0),MATCH('2018-19'!H$2,input!$1:$1,0))</f>
        <v>4.2662501364302788E-2</v>
      </c>
      <c r="I133" s="105">
        <f>INDEX(input!$A:$DZ,MATCH('2018-19'!$A133,input!$A:$A,0),MATCH('2018-19'!I$2,input!$1:$1,0))</f>
        <v>5.9225994162557978</v>
      </c>
      <c r="J133" s="111">
        <f>INDEX(input!$A:$DZ,MATCH('2018-19'!$A133,input!$A:$A,0),MATCH('2018-19'!J$2,input!$1:$1,0))</f>
        <v>0</v>
      </c>
      <c r="K133" s="50">
        <f>INDEX(input!$A:$DZ,MATCH('2018-19'!$A133,input!$A:$A,0),MATCH('2018-19'!K$2,input!$1:$1,0))</f>
        <v>7.5499693744202276E-2</v>
      </c>
      <c r="L133" s="106">
        <f>INDEX(input!$A:$DZ,MATCH('2018-19'!$A133,input!$A:$A,0),MATCH('2018-19'!L$2,input!$1:$1,0))</f>
        <v>0</v>
      </c>
      <c r="M133" s="106">
        <f>INDEX(input!$A:$DZ,MATCH('2018-19'!$A133,input!$A:$A,0),MATCH('2018-19'!M$2,input!$1:$1,0))</f>
        <v>0</v>
      </c>
      <c r="N133" s="106">
        <f>INDEX(input!$A:$DZ,MATCH('2018-19'!$A133,input!$A:$A,0),MATCH('2018-19'!N$2,input!$1:$1,0))</f>
        <v>0</v>
      </c>
      <c r="O133" s="105">
        <f>INDEX(input!$A:$DZ,MATCH('2018-19'!$A133,input!$A:$A,0),MATCH('2018-19'!O$2,input!$1:$1,0))</f>
        <v>1.3491751943386578</v>
      </c>
      <c r="P133" s="103">
        <f>INDEX(input!$A:$DZ,MATCH('2018-19'!$A133,input!$A:$A,0),MATCH('2018-19'!P$2,input!$1:$1,0))</f>
        <v>0</v>
      </c>
      <c r="Q133" s="107">
        <f>INDEX(input!$A:$DZ,MATCH('2018-19'!$A133,input!$A:$A,0),MATCH('2018-19'!Q$2,input!$1:$1,0))</f>
        <v>9.2986807940367324</v>
      </c>
      <c r="R133" s="101">
        <f>INDEX(input!$A:$DZ,MATCH('2018-19'!$A133,input!$A:$A,0),MATCH('2018-19'!R$2,input!$1:$1,0))</f>
        <v>-3.5596493145105268</v>
      </c>
      <c r="V133" s="52"/>
    </row>
    <row r="134" spans="1:22" x14ac:dyDescent="0.25">
      <c r="A134" s="27" t="s">
        <v>255</v>
      </c>
      <c r="B134" s="27" t="str">
        <f>INDEX(input!$A:$DZ,MATCH('2018-19'!$A134,input!$A:$A,0),MATCH('2018-19'!B$2,input!$1:$1,0))</f>
        <v>E4501</v>
      </c>
      <c r="C134" s="27" t="str">
        <f>INDEX(input!$A:$DZ,MATCH('2018-19'!$A134,input!$A:$A,0),MATCH('2018-19'!C$2,input!$1:$1,0))</f>
        <v>E08000037</v>
      </c>
      <c r="E134" s="27" t="str">
        <f>INDEX(input!$A:$DZ,MATCH('2018-19'!$A134,input!$A:$A,0),MATCH('2018-19'!E$2,input!$1:$1,0))</f>
        <v>Gateshead</v>
      </c>
      <c r="F134" s="107">
        <f>INDEX(input!$A:$DZ,MATCH('2018-19'!$A134,input!$A:$A,0),MATCH('2018-19'!F$2,input!$1:$1,0))</f>
        <v>174.69691012604392</v>
      </c>
      <c r="G134" s="106">
        <f>INDEX(input!$A:$DZ,MATCH('2018-19'!$A134,input!$A:$A,0),MATCH('2018-19'!G$2,input!$1:$1,0))</f>
        <v>77.666228239906758</v>
      </c>
      <c r="H134" s="106">
        <f>INDEX(input!$A:$DZ,MATCH('2018-19'!$A134,input!$A:$A,0),MATCH('2018-19'!H$2,input!$1:$1,0))</f>
        <v>1.2889028624322558</v>
      </c>
      <c r="I134" s="105">
        <f>INDEX(input!$A:$DZ,MATCH('2018-19'!$A134,input!$A:$A,0),MATCH('2018-19'!I$2,input!$1:$1,0))</f>
        <v>81.120964610308164</v>
      </c>
      <c r="J134" s="111">
        <f>INDEX(input!$A:$DZ,MATCH('2018-19'!$A134,input!$A:$A,0),MATCH('2018-19'!J$2,input!$1:$1,0))</f>
        <v>5.6770631016918571</v>
      </c>
      <c r="K134" s="50">
        <f>INDEX(input!$A:$DZ,MATCH('2018-19'!$A134,input!$A:$A,0),MATCH('2018-19'!K$2,input!$1:$1,0))</f>
        <v>0</v>
      </c>
      <c r="L134" s="106">
        <f>INDEX(input!$A:$DZ,MATCH('2018-19'!$A134,input!$A:$A,0),MATCH('2018-19'!L$2,input!$1:$1,0))</f>
        <v>8.0402188657560067</v>
      </c>
      <c r="M134" s="106">
        <f>INDEX(input!$A:$DZ,MATCH('2018-19'!$A134,input!$A:$A,0),MATCH('2018-19'!M$2,input!$1:$1,0))</f>
        <v>0.70830284999999993</v>
      </c>
      <c r="N134" s="106">
        <f>INDEX(input!$A:$DZ,MATCH('2018-19'!$A134,input!$A:$A,0),MATCH('2018-19'!N$2,input!$1:$1,0))</f>
        <v>1.1332850000000001</v>
      </c>
      <c r="O134" s="105">
        <f>INDEX(input!$A:$DZ,MATCH('2018-19'!$A134,input!$A:$A,0),MATCH('2018-19'!O$2,input!$1:$1,0))</f>
        <v>1.7876609863644446</v>
      </c>
      <c r="P134" s="103">
        <f>INDEX(input!$A:$DZ,MATCH('2018-19'!$A134,input!$A:$A,0),MATCH('2018-19'!P$2,input!$1:$1,0))</f>
        <v>0</v>
      </c>
      <c r="Q134" s="107">
        <f>INDEX(input!$A:$DZ,MATCH('2018-19'!$A134,input!$A:$A,0),MATCH('2018-19'!Q$2,input!$1:$1,0))</f>
        <v>177.4226265164595</v>
      </c>
      <c r="R134" s="101">
        <f>INDEX(input!$A:$DZ,MATCH('2018-19'!$A134,input!$A:$A,0),MATCH('2018-19'!R$2,input!$1:$1,0))</f>
        <v>1.560254493596358</v>
      </c>
      <c r="V134" s="52"/>
    </row>
    <row r="135" spans="1:22" x14ac:dyDescent="0.25">
      <c r="A135" s="27" t="s">
        <v>257</v>
      </c>
      <c r="B135" s="27" t="str">
        <f>INDEX(input!$A:$DZ,MATCH('2018-19'!$A135,input!$A:$A,0),MATCH('2018-19'!B$2,input!$1:$1,0))</f>
        <v>E3034</v>
      </c>
      <c r="C135" s="27" t="str">
        <f>INDEX(input!$A:$DZ,MATCH('2018-19'!$A135,input!$A:$A,0),MATCH('2018-19'!C$2,input!$1:$1,0))</f>
        <v>E07000173</v>
      </c>
      <c r="E135" s="27" t="str">
        <f>INDEX(input!$A:$DZ,MATCH('2018-19'!$A135,input!$A:$A,0),MATCH('2018-19'!E$2,input!$1:$1,0))</f>
        <v>Gedling</v>
      </c>
      <c r="F135" s="107">
        <f>INDEX(input!$A:$DZ,MATCH('2018-19'!$A135,input!$A:$A,0),MATCH('2018-19'!F$2,input!$1:$1,0))</f>
        <v>11.102221907136457</v>
      </c>
      <c r="G135" s="106">
        <f>INDEX(input!$A:$DZ,MATCH('2018-19'!$A135,input!$A:$A,0),MATCH('2018-19'!G$2,input!$1:$1,0))</f>
        <v>3.3441985578271169</v>
      </c>
      <c r="H135" s="106">
        <f>INDEX(input!$A:$DZ,MATCH('2018-19'!$A135,input!$A:$A,0),MATCH('2018-19'!H$2,input!$1:$1,0))</f>
        <v>6.7817406943981223E-2</v>
      </c>
      <c r="I135" s="105">
        <f>INDEX(input!$A:$DZ,MATCH('2018-19'!$A135,input!$A:$A,0),MATCH('2018-19'!I$2,input!$1:$1,0))</f>
        <v>5.8918720925249994</v>
      </c>
      <c r="J135" s="111">
        <f>INDEX(input!$A:$DZ,MATCH('2018-19'!$A135,input!$A:$A,0),MATCH('2018-19'!J$2,input!$1:$1,0))</f>
        <v>0</v>
      </c>
      <c r="K135" s="50">
        <f>INDEX(input!$A:$DZ,MATCH('2018-19'!$A135,input!$A:$A,0),MATCH('2018-19'!K$2,input!$1:$1,0))</f>
        <v>8.2605032475000228E-2</v>
      </c>
      <c r="L135" s="106">
        <f>INDEX(input!$A:$DZ,MATCH('2018-19'!$A135,input!$A:$A,0),MATCH('2018-19'!L$2,input!$1:$1,0))</f>
        <v>0</v>
      </c>
      <c r="M135" s="106">
        <f>INDEX(input!$A:$DZ,MATCH('2018-19'!$A135,input!$A:$A,0),MATCH('2018-19'!M$2,input!$1:$1,0))</f>
        <v>0</v>
      </c>
      <c r="N135" s="106">
        <f>INDEX(input!$A:$DZ,MATCH('2018-19'!$A135,input!$A:$A,0),MATCH('2018-19'!N$2,input!$1:$1,0))</f>
        <v>0</v>
      </c>
      <c r="O135" s="105">
        <f>INDEX(input!$A:$DZ,MATCH('2018-19'!$A135,input!$A:$A,0),MATCH('2018-19'!O$2,input!$1:$1,0))</f>
        <v>0.85667925155555547</v>
      </c>
      <c r="P135" s="103">
        <f>INDEX(input!$A:$DZ,MATCH('2018-19'!$A135,input!$A:$A,0),MATCH('2018-19'!P$2,input!$1:$1,0))</f>
        <v>0</v>
      </c>
      <c r="Q135" s="107">
        <f>INDEX(input!$A:$DZ,MATCH('2018-19'!$A135,input!$A:$A,0),MATCH('2018-19'!Q$2,input!$1:$1,0))</f>
        <v>10.243172341326654</v>
      </c>
      <c r="R135" s="101">
        <f>INDEX(input!$A:$DZ,MATCH('2018-19'!$A135,input!$A:$A,0),MATCH('2018-19'!R$2,input!$1:$1,0))</f>
        <v>-7.7376364208466271</v>
      </c>
      <c r="V135" s="52"/>
    </row>
    <row r="136" spans="1:22" x14ac:dyDescent="0.25">
      <c r="A136" s="27" t="s">
        <v>259</v>
      </c>
      <c r="B136" s="27" t="str">
        <f>INDEX(input!$A:$DZ,MATCH('2018-19'!$A136,input!$A:$A,0),MATCH('2018-19'!B$2,input!$1:$1,0))</f>
        <v>E1634</v>
      </c>
      <c r="C136" s="27" t="str">
        <f>INDEX(input!$A:$DZ,MATCH('2018-19'!$A136,input!$A:$A,0),MATCH('2018-19'!C$2,input!$1:$1,0))</f>
        <v>E07000081</v>
      </c>
      <c r="E136" s="27" t="str">
        <f>INDEX(input!$A:$DZ,MATCH('2018-19'!$A136,input!$A:$A,0),MATCH('2018-19'!E$2,input!$1:$1,0))</f>
        <v>Gloucester</v>
      </c>
      <c r="F136" s="107">
        <f>INDEX(input!$A:$DZ,MATCH('2018-19'!$A136,input!$A:$A,0),MATCH('2018-19'!F$2,input!$1:$1,0))</f>
        <v>14.299743240661106</v>
      </c>
      <c r="G136" s="106">
        <f>INDEX(input!$A:$DZ,MATCH('2018-19'!$A136,input!$A:$A,0),MATCH('2018-19'!G$2,input!$1:$1,0))</f>
        <v>4.1803079345803029</v>
      </c>
      <c r="H136" s="106">
        <f>INDEX(input!$A:$DZ,MATCH('2018-19'!$A136,input!$A:$A,0),MATCH('2018-19'!H$2,input!$1:$1,0))</f>
        <v>8.166282890473027E-2</v>
      </c>
      <c r="I136" s="105">
        <f>INDEX(input!$A:$DZ,MATCH('2018-19'!$A136,input!$A:$A,0),MATCH('2018-19'!I$2,input!$1:$1,0))</f>
        <v>7.2026790443707229</v>
      </c>
      <c r="J136" s="111">
        <f>INDEX(input!$A:$DZ,MATCH('2018-19'!$A136,input!$A:$A,0),MATCH('2018-19'!J$2,input!$1:$1,0))</f>
        <v>0</v>
      </c>
      <c r="K136" s="50">
        <f>INDEX(input!$A:$DZ,MATCH('2018-19'!$A136,input!$A:$A,0),MATCH('2018-19'!K$2,input!$1:$1,0))</f>
        <v>0.10402642762927877</v>
      </c>
      <c r="L136" s="106">
        <f>INDEX(input!$A:$DZ,MATCH('2018-19'!$A136,input!$A:$A,0),MATCH('2018-19'!L$2,input!$1:$1,0))</f>
        <v>0</v>
      </c>
      <c r="M136" s="106">
        <f>INDEX(input!$A:$DZ,MATCH('2018-19'!$A136,input!$A:$A,0),MATCH('2018-19'!M$2,input!$1:$1,0))</f>
        <v>0</v>
      </c>
      <c r="N136" s="106">
        <f>INDEX(input!$A:$DZ,MATCH('2018-19'!$A136,input!$A:$A,0),MATCH('2018-19'!N$2,input!$1:$1,0))</f>
        <v>0</v>
      </c>
      <c r="O136" s="105">
        <f>INDEX(input!$A:$DZ,MATCH('2018-19'!$A136,input!$A:$A,0),MATCH('2018-19'!O$2,input!$1:$1,0))</f>
        <v>1.7445504187731062</v>
      </c>
      <c r="P136" s="103">
        <f>INDEX(input!$A:$DZ,MATCH('2018-19'!$A136,input!$A:$A,0),MATCH('2018-19'!P$2,input!$1:$1,0))</f>
        <v>0</v>
      </c>
      <c r="Q136" s="107">
        <f>INDEX(input!$A:$DZ,MATCH('2018-19'!$A136,input!$A:$A,0),MATCH('2018-19'!Q$2,input!$1:$1,0))</f>
        <v>13.313226654258143</v>
      </c>
      <c r="R136" s="101">
        <f>INDEX(input!$A:$DZ,MATCH('2018-19'!$A136,input!$A:$A,0),MATCH('2018-19'!R$2,input!$1:$1,0))</f>
        <v>-6.8988412574976792</v>
      </c>
      <c r="V136" s="52"/>
    </row>
    <row r="137" spans="1:22" x14ac:dyDescent="0.25">
      <c r="A137" s="27" t="s">
        <v>261</v>
      </c>
      <c r="B137" s="27" t="str">
        <f>INDEX(input!$A:$DZ,MATCH('2018-19'!$A137,input!$A:$A,0),MATCH('2018-19'!B$2,input!$1:$1,0))</f>
        <v>E1620</v>
      </c>
      <c r="C137" s="27" t="str">
        <f>INDEX(input!$A:$DZ,MATCH('2018-19'!$A137,input!$A:$A,0),MATCH('2018-19'!C$2,input!$1:$1,0))</f>
        <v>E10000013</v>
      </c>
      <c r="E137" s="27" t="str">
        <f>INDEX(input!$A:$DZ,MATCH('2018-19'!$A137,input!$A:$A,0),MATCH('2018-19'!E$2,input!$1:$1,0))</f>
        <v>Gloucestershire</v>
      </c>
      <c r="F137" s="107">
        <f>INDEX(input!$A:$DZ,MATCH('2018-19'!$A137,input!$A:$A,0),MATCH('2018-19'!F$2,input!$1:$1,0))</f>
        <v>382.31582748115136</v>
      </c>
      <c r="G137" s="106">
        <f>INDEX(input!$A:$DZ,MATCH('2018-19'!$A137,input!$A:$A,0),MATCH('2018-19'!G$2,input!$1:$1,0))</f>
        <v>92.269351795089563</v>
      </c>
      <c r="H137" s="106">
        <f>INDEX(input!$A:$DZ,MATCH('2018-19'!$A137,input!$A:$A,0),MATCH('2018-19'!H$2,input!$1:$1,0))</f>
        <v>1.6702621158635487</v>
      </c>
      <c r="I137" s="105">
        <f>INDEX(input!$A:$DZ,MATCH('2018-19'!$A137,input!$A:$A,0),MATCH('2018-19'!I$2,input!$1:$1,0))</f>
        <v>261.86765695558069</v>
      </c>
      <c r="J137" s="111">
        <f>INDEX(input!$A:$DZ,MATCH('2018-19'!$A137,input!$A:$A,0),MATCH('2018-19'!J$2,input!$1:$1,0))</f>
        <v>15.683456030419201</v>
      </c>
      <c r="K137" s="50">
        <f>INDEX(input!$A:$DZ,MATCH('2018-19'!$A137,input!$A:$A,0),MATCH('2018-19'!K$2,input!$1:$1,0))</f>
        <v>0</v>
      </c>
      <c r="L137" s="106">
        <f>INDEX(input!$A:$DZ,MATCH('2018-19'!$A137,input!$A:$A,0),MATCH('2018-19'!L$2,input!$1:$1,0))</f>
        <v>14.014184081076607</v>
      </c>
      <c r="M137" s="106">
        <f>INDEX(input!$A:$DZ,MATCH('2018-19'!$A137,input!$A:$A,0),MATCH('2018-19'!M$2,input!$1:$1,0))</f>
        <v>1.58124015</v>
      </c>
      <c r="N137" s="106">
        <f>INDEX(input!$A:$DZ,MATCH('2018-19'!$A137,input!$A:$A,0),MATCH('2018-19'!N$2,input!$1:$1,0))</f>
        <v>2.5299839999999998</v>
      </c>
      <c r="O137" s="105">
        <f>INDEX(input!$A:$DZ,MATCH('2018-19'!$A137,input!$A:$A,0),MATCH('2018-19'!O$2,input!$1:$1,0))</f>
        <v>3.3883102686723028</v>
      </c>
      <c r="P137" s="103">
        <f>INDEX(input!$A:$DZ,MATCH('2018-19'!$A137,input!$A:$A,0),MATCH('2018-19'!P$2,input!$1:$1,0))</f>
        <v>0</v>
      </c>
      <c r="Q137" s="107">
        <f>INDEX(input!$A:$DZ,MATCH('2018-19'!$A137,input!$A:$A,0),MATCH('2018-19'!Q$2,input!$1:$1,0))</f>
        <v>393.00444539670201</v>
      </c>
      <c r="R137" s="101">
        <f>INDEX(input!$A:$DZ,MATCH('2018-19'!$A137,input!$A:$A,0),MATCH('2018-19'!R$2,input!$1:$1,0))</f>
        <v>2.7957560601065135</v>
      </c>
      <c r="V137" s="52"/>
    </row>
    <row r="138" spans="1:22" x14ac:dyDescent="0.25">
      <c r="A138" s="27" t="s">
        <v>263</v>
      </c>
      <c r="B138" s="27" t="str">
        <f>INDEX(input!$A:$DZ,MATCH('2018-19'!$A138,input!$A:$A,0),MATCH('2018-19'!B$2,input!$1:$1,0))</f>
        <v>E1735</v>
      </c>
      <c r="C138" s="27" t="str">
        <f>INDEX(input!$A:$DZ,MATCH('2018-19'!$A138,input!$A:$A,0),MATCH('2018-19'!C$2,input!$1:$1,0))</f>
        <v>E07000088</v>
      </c>
      <c r="E138" s="27" t="str">
        <f>INDEX(input!$A:$DZ,MATCH('2018-19'!$A138,input!$A:$A,0),MATCH('2018-19'!E$2,input!$1:$1,0))</f>
        <v>Gosport</v>
      </c>
      <c r="F138" s="107">
        <f>INDEX(input!$A:$DZ,MATCH('2018-19'!$A138,input!$A:$A,0),MATCH('2018-19'!F$2,input!$1:$1,0))</f>
        <v>9.4099195383175012</v>
      </c>
      <c r="G138" s="106">
        <f>INDEX(input!$A:$DZ,MATCH('2018-19'!$A138,input!$A:$A,0),MATCH('2018-19'!G$2,input!$1:$1,0))</f>
        <v>2.6738888879747997</v>
      </c>
      <c r="H138" s="106">
        <f>INDEX(input!$A:$DZ,MATCH('2018-19'!$A138,input!$A:$A,0),MATCH('2018-19'!H$2,input!$1:$1,0))</f>
        <v>5.5218912864094818E-2</v>
      </c>
      <c r="I138" s="105">
        <f>INDEX(input!$A:$DZ,MATCH('2018-19'!$A138,input!$A:$A,0),MATCH('2018-19'!I$2,input!$1:$1,0))</f>
        <v>5.7646397060840027</v>
      </c>
      <c r="J138" s="111">
        <f>INDEX(input!$A:$DZ,MATCH('2018-19'!$A138,input!$A:$A,0),MATCH('2018-19'!J$2,input!$1:$1,0))</f>
        <v>0</v>
      </c>
      <c r="K138" s="50">
        <f>INDEX(input!$A:$DZ,MATCH('2018-19'!$A138,input!$A:$A,0),MATCH('2018-19'!K$2,input!$1:$1,0))</f>
        <v>4.9353124915998609E-2</v>
      </c>
      <c r="L138" s="106">
        <f>INDEX(input!$A:$DZ,MATCH('2018-19'!$A138,input!$A:$A,0),MATCH('2018-19'!L$2,input!$1:$1,0))</f>
        <v>0</v>
      </c>
      <c r="M138" s="106">
        <f>INDEX(input!$A:$DZ,MATCH('2018-19'!$A138,input!$A:$A,0),MATCH('2018-19'!M$2,input!$1:$1,0))</f>
        <v>0</v>
      </c>
      <c r="N138" s="106">
        <f>INDEX(input!$A:$DZ,MATCH('2018-19'!$A138,input!$A:$A,0),MATCH('2018-19'!N$2,input!$1:$1,0))</f>
        <v>0</v>
      </c>
      <c r="O138" s="105">
        <f>INDEX(input!$A:$DZ,MATCH('2018-19'!$A138,input!$A:$A,0),MATCH('2018-19'!O$2,input!$1:$1,0))</f>
        <v>0.39140328720017847</v>
      </c>
      <c r="P138" s="103">
        <f>INDEX(input!$A:$DZ,MATCH('2018-19'!$A138,input!$A:$A,0),MATCH('2018-19'!P$2,input!$1:$1,0))</f>
        <v>0</v>
      </c>
      <c r="Q138" s="107">
        <f>INDEX(input!$A:$DZ,MATCH('2018-19'!$A138,input!$A:$A,0),MATCH('2018-19'!Q$2,input!$1:$1,0))</f>
        <v>8.9345039190390736</v>
      </c>
      <c r="R138" s="101">
        <f>INDEX(input!$A:$DZ,MATCH('2018-19'!$A138,input!$A:$A,0),MATCH('2018-19'!R$2,input!$1:$1,0))</f>
        <v>-5.0522814498308861</v>
      </c>
      <c r="V138" s="52"/>
    </row>
    <row r="139" spans="1:22" x14ac:dyDescent="0.25">
      <c r="A139" s="27" t="s">
        <v>265</v>
      </c>
      <c r="B139" s="27" t="str">
        <f>INDEX(input!$A:$DZ,MATCH('2018-19'!$A139,input!$A:$A,0),MATCH('2018-19'!B$2,input!$1:$1,0))</f>
        <v>E2236</v>
      </c>
      <c r="C139" s="27" t="str">
        <f>INDEX(input!$A:$DZ,MATCH('2018-19'!$A139,input!$A:$A,0),MATCH('2018-19'!C$2,input!$1:$1,0))</f>
        <v>E07000109</v>
      </c>
      <c r="E139" s="27" t="str">
        <f>INDEX(input!$A:$DZ,MATCH('2018-19'!$A139,input!$A:$A,0),MATCH('2018-19'!E$2,input!$1:$1,0))</f>
        <v>Gravesham</v>
      </c>
      <c r="F139" s="107">
        <f>INDEX(input!$A:$DZ,MATCH('2018-19'!$A139,input!$A:$A,0),MATCH('2018-19'!F$2,input!$1:$1,0))</f>
        <v>11.230067028989296</v>
      </c>
      <c r="G139" s="106">
        <f>INDEX(input!$A:$DZ,MATCH('2018-19'!$A139,input!$A:$A,0),MATCH('2018-19'!G$2,input!$1:$1,0))</f>
        <v>3.0481883553328291</v>
      </c>
      <c r="H139" s="106">
        <f>INDEX(input!$A:$DZ,MATCH('2018-19'!$A139,input!$A:$A,0),MATCH('2018-19'!H$2,input!$1:$1,0))</f>
        <v>6.5356584732585016E-2</v>
      </c>
      <c r="I139" s="105">
        <f>INDEX(input!$A:$DZ,MATCH('2018-19'!$A139,input!$A:$A,0),MATCH('2018-19'!I$2,input!$1:$1,0))</f>
        <v>6.6156454995930893</v>
      </c>
      <c r="J139" s="111">
        <f>INDEX(input!$A:$DZ,MATCH('2018-19'!$A139,input!$A:$A,0),MATCH('2018-19'!J$2,input!$1:$1,0))</f>
        <v>0</v>
      </c>
      <c r="K139" s="50">
        <f>INDEX(input!$A:$DZ,MATCH('2018-19'!$A139,input!$A:$A,0),MATCH('2018-19'!K$2,input!$1:$1,0))</f>
        <v>8.9546596406909984E-2</v>
      </c>
      <c r="L139" s="106">
        <f>INDEX(input!$A:$DZ,MATCH('2018-19'!$A139,input!$A:$A,0),MATCH('2018-19'!L$2,input!$1:$1,0))</f>
        <v>0</v>
      </c>
      <c r="M139" s="106">
        <f>INDEX(input!$A:$DZ,MATCH('2018-19'!$A139,input!$A:$A,0),MATCH('2018-19'!M$2,input!$1:$1,0))</f>
        <v>0</v>
      </c>
      <c r="N139" s="106">
        <f>INDEX(input!$A:$DZ,MATCH('2018-19'!$A139,input!$A:$A,0),MATCH('2018-19'!N$2,input!$1:$1,0))</f>
        <v>0</v>
      </c>
      <c r="O139" s="105">
        <f>INDEX(input!$A:$DZ,MATCH('2018-19'!$A139,input!$A:$A,0),MATCH('2018-19'!O$2,input!$1:$1,0))</f>
        <v>0.58675547511466675</v>
      </c>
      <c r="P139" s="103">
        <f>INDEX(input!$A:$DZ,MATCH('2018-19'!$A139,input!$A:$A,0),MATCH('2018-19'!P$2,input!$1:$1,0))</f>
        <v>0</v>
      </c>
      <c r="Q139" s="107">
        <f>INDEX(input!$A:$DZ,MATCH('2018-19'!$A139,input!$A:$A,0),MATCH('2018-19'!Q$2,input!$1:$1,0))</f>
        <v>10.40549251118008</v>
      </c>
      <c r="R139" s="101">
        <f>INDEX(input!$A:$DZ,MATCH('2018-19'!$A139,input!$A:$A,0),MATCH('2018-19'!R$2,input!$1:$1,0))</f>
        <v>-7.3425609631773252</v>
      </c>
      <c r="V139" s="52"/>
    </row>
    <row r="140" spans="1:22" x14ac:dyDescent="0.25">
      <c r="A140" s="27" t="s">
        <v>267</v>
      </c>
      <c r="B140" s="27" t="str">
        <f>INDEX(input!$A:$DZ,MATCH('2018-19'!$A140,input!$A:$A,0),MATCH('2018-19'!B$2,input!$1:$1,0))</f>
        <v>E2633</v>
      </c>
      <c r="C140" s="27" t="str">
        <f>INDEX(input!$A:$DZ,MATCH('2018-19'!$A140,input!$A:$A,0),MATCH('2018-19'!C$2,input!$1:$1,0))</f>
        <v>E07000145</v>
      </c>
      <c r="E140" s="27" t="str">
        <f>INDEX(input!$A:$DZ,MATCH('2018-19'!$A140,input!$A:$A,0),MATCH('2018-19'!E$2,input!$1:$1,0))</f>
        <v>Great Yarmouth</v>
      </c>
      <c r="F140" s="107">
        <f>INDEX(input!$A:$DZ,MATCH('2018-19'!$A140,input!$A:$A,0),MATCH('2018-19'!F$2,input!$1:$1,0))</f>
        <v>11.860956956775288</v>
      </c>
      <c r="G140" s="106">
        <f>INDEX(input!$A:$DZ,MATCH('2018-19'!$A140,input!$A:$A,0),MATCH('2018-19'!G$2,input!$1:$1,0))</f>
        <v>6.2393474807979388</v>
      </c>
      <c r="H140" s="106">
        <f>INDEX(input!$A:$DZ,MATCH('2018-19'!$A140,input!$A:$A,0),MATCH('2018-19'!H$2,input!$1:$1,0))</f>
        <v>8.4664311149353147E-2</v>
      </c>
      <c r="I140" s="105">
        <f>INDEX(input!$A:$DZ,MATCH('2018-19'!$A140,input!$A:$A,0),MATCH('2018-19'!I$2,input!$1:$1,0))</f>
        <v>4.3188373340207988</v>
      </c>
      <c r="J140" s="111">
        <f>INDEX(input!$A:$DZ,MATCH('2018-19'!$A140,input!$A:$A,0),MATCH('2018-19'!J$2,input!$1:$1,0))</f>
        <v>0</v>
      </c>
      <c r="K140" s="50">
        <f>INDEX(input!$A:$DZ,MATCH('2018-19'!$A140,input!$A:$A,0),MATCH('2018-19'!K$2,input!$1:$1,0))</f>
        <v>7.2633033979199874E-2</v>
      </c>
      <c r="L140" s="106">
        <f>INDEX(input!$A:$DZ,MATCH('2018-19'!$A140,input!$A:$A,0),MATCH('2018-19'!L$2,input!$1:$1,0))</f>
        <v>0</v>
      </c>
      <c r="M140" s="106">
        <f>INDEX(input!$A:$DZ,MATCH('2018-19'!$A140,input!$A:$A,0),MATCH('2018-19'!M$2,input!$1:$1,0))</f>
        <v>0</v>
      </c>
      <c r="N140" s="106">
        <f>INDEX(input!$A:$DZ,MATCH('2018-19'!$A140,input!$A:$A,0),MATCH('2018-19'!N$2,input!$1:$1,0))</f>
        <v>0</v>
      </c>
      <c r="O140" s="105">
        <f>INDEX(input!$A:$DZ,MATCH('2018-19'!$A140,input!$A:$A,0),MATCH('2018-19'!O$2,input!$1:$1,0))</f>
        <v>0.62769970419199994</v>
      </c>
      <c r="P140" s="103">
        <f>INDEX(input!$A:$DZ,MATCH('2018-19'!$A140,input!$A:$A,0),MATCH('2018-19'!P$2,input!$1:$1,0))</f>
        <v>0</v>
      </c>
      <c r="Q140" s="107">
        <f>INDEX(input!$A:$DZ,MATCH('2018-19'!$A140,input!$A:$A,0),MATCH('2018-19'!Q$2,input!$1:$1,0))</f>
        <v>11.343181864139291</v>
      </c>
      <c r="R140" s="101">
        <f>INDEX(input!$A:$DZ,MATCH('2018-19'!$A140,input!$A:$A,0),MATCH('2018-19'!R$2,input!$1:$1,0))</f>
        <v>-4.3653736753528243</v>
      </c>
      <c r="V140" s="52"/>
    </row>
    <row r="141" spans="1:22" x14ac:dyDescent="0.25">
      <c r="A141" s="41" t="s">
        <v>269</v>
      </c>
      <c r="B141" s="27" t="str">
        <f>INDEX(input!$A:$DZ,MATCH('2018-19'!$A141,input!$A:$A,0),MATCH('2018-19'!B$2,input!$1:$1,0))</f>
        <v>E5100</v>
      </c>
      <c r="C141" s="27" t="str">
        <f>INDEX(input!$A:$DZ,MATCH('2018-19'!$A141,input!$A:$A,0),MATCH('2018-19'!C$2,input!$1:$1,0))</f>
        <v>-</v>
      </c>
      <c r="E141" s="27" t="str">
        <f>INDEX(input!$A:$DZ,MATCH('2018-19'!$A141,input!$A:$A,0),MATCH('2018-19'!E$2,input!$1:$1,0))</f>
        <v>Greater London Authority</v>
      </c>
      <c r="F141" s="107">
        <f>INDEX(input!$A:$DZ,MATCH('2018-19'!$A141,input!$A:$A,0),MATCH('2018-19'!F$2,input!$1:$1,0))</f>
        <v>1977.0838431167731</v>
      </c>
      <c r="G141" s="106">
        <f>INDEX(input!$A:$DZ,MATCH('2018-19'!$A141,input!$A:$A,0),MATCH('2018-19'!G$2,input!$1:$1,0))</f>
        <v>1175.3715060667255</v>
      </c>
      <c r="H141" s="106">
        <f>INDEX(input!$A:$DZ,MATCH('2018-19'!$A141,input!$A:$A,0),MATCH('2018-19'!H$2,input!$1:$1,0))</f>
        <v>23.808527445893162</v>
      </c>
      <c r="I141" s="105">
        <f>INDEX(input!$A:$DZ,MATCH('2018-19'!$A141,input!$A:$A,0),MATCH('2018-19'!I$2,input!$1:$1,0))</f>
        <v>848.57696378212995</v>
      </c>
      <c r="J141" s="111">
        <f>INDEX(input!$A:$DZ,MATCH('2018-19'!$A141,input!$A:$A,0),MATCH('2018-19'!J$2,input!$1:$1,0))</f>
        <v>0</v>
      </c>
      <c r="K141" s="50">
        <f>INDEX(input!$A:$DZ,MATCH('2018-19'!$A141,input!$A:$A,0),MATCH('2018-19'!K$2,input!$1:$1,0))</f>
        <v>17.101175958870016</v>
      </c>
      <c r="L141" s="106">
        <f>INDEX(input!$A:$DZ,MATCH('2018-19'!$A141,input!$A:$A,0),MATCH('2018-19'!L$2,input!$1:$1,0))</f>
        <v>0</v>
      </c>
      <c r="M141" s="106">
        <f>INDEX(input!$A:$DZ,MATCH('2018-19'!$A141,input!$A:$A,0),MATCH('2018-19'!M$2,input!$1:$1,0))</f>
        <v>0</v>
      </c>
      <c r="N141" s="106">
        <f>INDEX(input!$A:$DZ,MATCH('2018-19'!$A141,input!$A:$A,0),MATCH('2018-19'!N$2,input!$1:$1,0))</f>
        <v>0</v>
      </c>
      <c r="O141" s="105">
        <f>INDEX(input!$A:$DZ,MATCH('2018-19'!$A141,input!$A:$A,0),MATCH('2018-19'!O$2,input!$1:$1,0))</f>
        <v>0</v>
      </c>
      <c r="P141" s="103">
        <f>INDEX(input!$A:$DZ,MATCH('2018-19'!$A141,input!$A:$A,0),MATCH('2018-19'!P$2,input!$1:$1,0))</f>
        <v>0</v>
      </c>
      <c r="Q141" s="107">
        <f>INDEX(input!$A:$DZ,MATCH('2018-19'!$A141,input!$A:$A,0),MATCH('2018-19'!Q$2,input!$1:$1,0))</f>
        <v>2064.8581732536186</v>
      </c>
      <c r="R141" s="101">
        <f>INDEX(input!$A:$DZ,MATCH('2018-19'!$A141,input!$A:$A,0),MATCH('2018-19'!R$2,input!$1:$1,0))</f>
        <v>4.4395856272070766</v>
      </c>
      <c r="V141" s="52"/>
    </row>
    <row r="142" spans="1:22" x14ac:dyDescent="0.25">
      <c r="A142" s="27" t="s">
        <v>270</v>
      </c>
      <c r="B142" s="27" t="str">
        <f>INDEX(input!$A:$DZ,MATCH('2018-19'!$A142,input!$A:$A,0),MATCH('2018-19'!B$2,input!$1:$1,0))</f>
        <v>E6142</v>
      </c>
      <c r="C142" s="27" t="str">
        <f>INDEX(input!$A:$DZ,MATCH('2018-19'!$A142,input!$A:$A,0),MATCH('2018-19'!C$2,input!$1:$1,0))</f>
        <v>E31000040</v>
      </c>
      <c r="E142" s="27" t="str">
        <f>INDEX(input!$A:$DZ,MATCH('2018-19'!$A142,input!$A:$A,0),MATCH('2018-19'!E$2,input!$1:$1,0))</f>
        <v>Greater Manchester Fire</v>
      </c>
      <c r="F142" s="107">
        <f>INDEX(input!$A:$DZ,MATCH('2018-19'!$A142,input!$A:$A,0),MATCH('2018-19'!F$2,input!$1:$1,0))</f>
        <v>96.259038383319705</v>
      </c>
      <c r="G142" s="106">
        <f>INDEX(input!$A:$DZ,MATCH('2018-19'!$A142,input!$A:$A,0),MATCH('2018-19'!G$2,input!$1:$1,0))</f>
        <v>50.754939981230109</v>
      </c>
      <c r="H142" s="106">
        <f>INDEX(input!$A:$DZ,MATCH('2018-19'!$A142,input!$A:$A,0),MATCH('2018-19'!H$2,input!$1:$1,0))</f>
        <v>0.70621699010156769</v>
      </c>
      <c r="I142" s="105">
        <f>INDEX(input!$A:$DZ,MATCH('2018-19'!$A142,input!$A:$A,0),MATCH('2018-19'!I$2,input!$1:$1,0))</f>
        <v>44.039024204999983</v>
      </c>
      <c r="J142" s="111">
        <f>INDEX(input!$A:$DZ,MATCH('2018-19'!$A142,input!$A:$A,0),MATCH('2018-19'!J$2,input!$1:$1,0))</f>
        <v>0</v>
      </c>
      <c r="K142" s="50">
        <f>INDEX(input!$A:$DZ,MATCH('2018-19'!$A142,input!$A:$A,0),MATCH('2018-19'!K$2,input!$1:$1,0))</f>
        <v>0</v>
      </c>
      <c r="L142" s="106">
        <f>INDEX(input!$A:$DZ,MATCH('2018-19'!$A142,input!$A:$A,0),MATCH('2018-19'!L$2,input!$1:$1,0))</f>
        <v>0</v>
      </c>
      <c r="M142" s="106">
        <f>INDEX(input!$A:$DZ,MATCH('2018-19'!$A142,input!$A:$A,0),MATCH('2018-19'!M$2,input!$1:$1,0))</f>
        <v>0</v>
      </c>
      <c r="N142" s="106">
        <f>INDEX(input!$A:$DZ,MATCH('2018-19'!$A142,input!$A:$A,0),MATCH('2018-19'!N$2,input!$1:$1,0))</f>
        <v>0</v>
      </c>
      <c r="O142" s="105">
        <f>INDEX(input!$A:$DZ,MATCH('2018-19'!$A142,input!$A:$A,0),MATCH('2018-19'!O$2,input!$1:$1,0))</f>
        <v>0</v>
      </c>
      <c r="P142" s="103">
        <f>INDEX(input!$A:$DZ,MATCH('2018-19'!$A142,input!$A:$A,0),MATCH('2018-19'!P$2,input!$1:$1,0))</f>
        <v>0</v>
      </c>
      <c r="Q142" s="107">
        <f>INDEX(input!$A:$DZ,MATCH('2018-19'!$A142,input!$A:$A,0),MATCH('2018-19'!Q$2,input!$1:$1,0))</f>
        <v>95.500181176331665</v>
      </c>
      <c r="R142" s="101">
        <f>INDEX(input!$A:$DZ,MATCH('2018-19'!$A142,input!$A:$A,0),MATCH('2018-19'!R$2,input!$1:$1,0))</f>
        <v>-0.78834904205684619</v>
      </c>
      <c r="V142" s="52"/>
    </row>
    <row r="143" spans="1:22" x14ac:dyDescent="0.25">
      <c r="A143" s="27" t="s">
        <v>272</v>
      </c>
      <c r="B143" s="27" t="str">
        <f>INDEX(input!$A:$DZ,MATCH('2018-19'!$A143,input!$A:$A,0),MATCH('2018-19'!B$2,input!$1:$1,0))</f>
        <v>E5012</v>
      </c>
      <c r="C143" s="27" t="str">
        <f>INDEX(input!$A:$DZ,MATCH('2018-19'!$A143,input!$A:$A,0),MATCH('2018-19'!C$2,input!$1:$1,0))</f>
        <v>E09000011</v>
      </c>
      <c r="E143" s="27" t="str">
        <f>INDEX(input!$A:$DZ,MATCH('2018-19'!$A143,input!$A:$A,0),MATCH('2018-19'!E$2,input!$1:$1,0))</f>
        <v>Greenwich</v>
      </c>
      <c r="F143" s="107">
        <f>INDEX(input!$A:$DZ,MATCH('2018-19'!$A143,input!$A:$A,0),MATCH('2018-19'!F$2,input!$1:$1,0))</f>
        <v>226.78098059299811</v>
      </c>
      <c r="G143" s="106">
        <f>INDEX(input!$A:$DZ,MATCH('2018-19'!$A143,input!$A:$A,0),MATCH('2018-19'!G$2,input!$1:$1,0))</f>
        <v>113.6513204970968</v>
      </c>
      <c r="H143" s="106">
        <f>INDEX(input!$A:$DZ,MATCH('2018-19'!$A143,input!$A:$A,0),MATCH('2018-19'!H$2,input!$1:$1,0))</f>
        <v>1.8403886855660698</v>
      </c>
      <c r="I143" s="105">
        <f>INDEX(input!$A:$DZ,MATCH('2018-19'!$A143,input!$A:$A,0),MATCH('2018-19'!I$2,input!$1:$1,0))</f>
        <v>84.267968902499177</v>
      </c>
      <c r="J143" s="111">
        <f>INDEX(input!$A:$DZ,MATCH('2018-19'!$A143,input!$A:$A,0),MATCH('2018-19'!J$2,input!$1:$1,0))</f>
        <v>6.7554536355008032</v>
      </c>
      <c r="K143" s="50">
        <f>INDEX(input!$A:$DZ,MATCH('2018-19'!$A143,input!$A:$A,0),MATCH('2018-19'!K$2,input!$1:$1,0))</f>
        <v>0</v>
      </c>
      <c r="L143" s="106">
        <f>INDEX(input!$A:$DZ,MATCH('2018-19'!$A143,input!$A:$A,0),MATCH('2018-19'!L$2,input!$1:$1,0))</f>
        <v>10.811555901197892</v>
      </c>
      <c r="M143" s="106">
        <f>INDEX(input!$A:$DZ,MATCH('2018-19'!$A143,input!$A:$A,0),MATCH('2018-19'!M$2,input!$1:$1,0))</f>
        <v>0.83142284999999994</v>
      </c>
      <c r="N143" s="106">
        <f>INDEX(input!$A:$DZ,MATCH('2018-19'!$A143,input!$A:$A,0),MATCH('2018-19'!N$2,input!$1:$1,0))</f>
        <v>1.3302769999999999</v>
      </c>
      <c r="O143" s="105">
        <f>INDEX(input!$A:$DZ,MATCH('2018-19'!$A143,input!$A:$A,0),MATCH('2018-19'!O$2,input!$1:$1,0))</f>
        <v>12.190793762894822</v>
      </c>
      <c r="P143" s="103">
        <f>INDEX(input!$A:$DZ,MATCH('2018-19'!$A143,input!$A:$A,0),MATCH('2018-19'!P$2,input!$1:$1,0))</f>
        <v>0</v>
      </c>
      <c r="Q143" s="107">
        <f>INDEX(input!$A:$DZ,MATCH('2018-19'!$A143,input!$A:$A,0),MATCH('2018-19'!Q$2,input!$1:$1,0))</f>
        <v>231.67918123475559</v>
      </c>
      <c r="R143" s="101">
        <f>INDEX(input!$A:$DZ,MATCH('2018-19'!$A143,input!$A:$A,0),MATCH('2018-19'!R$2,input!$1:$1,0))</f>
        <v>2.1598815866080923</v>
      </c>
      <c r="V143" s="52"/>
    </row>
    <row r="144" spans="1:22" x14ac:dyDescent="0.25">
      <c r="A144" s="27" t="s">
        <v>274</v>
      </c>
      <c r="B144" s="27" t="str">
        <f>INDEX(input!$A:$DZ,MATCH('2018-19'!$A144,input!$A:$A,0),MATCH('2018-19'!B$2,input!$1:$1,0))</f>
        <v>E3633</v>
      </c>
      <c r="C144" s="27" t="str">
        <f>INDEX(input!$A:$DZ,MATCH('2018-19'!$A144,input!$A:$A,0),MATCH('2018-19'!C$2,input!$1:$1,0))</f>
        <v>E07000209</v>
      </c>
      <c r="E144" s="27" t="str">
        <f>INDEX(input!$A:$DZ,MATCH('2018-19'!$A144,input!$A:$A,0),MATCH('2018-19'!E$2,input!$1:$1,0))</f>
        <v>Guildford</v>
      </c>
      <c r="F144" s="107">
        <f>INDEX(input!$A:$DZ,MATCH('2018-19'!$A144,input!$A:$A,0),MATCH('2018-19'!F$2,input!$1:$1,0))</f>
        <v>14.437205668714167</v>
      </c>
      <c r="G144" s="106">
        <f>INDEX(input!$A:$DZ,MATCH('2018-19'!$A144,input!$A:$A,0),MATCH('2018-19'!G$2,input!$1:$1,0))</f>
        <v>2.8170217064043257</v>
      </c>
      <c r="H144" s="106">
        <f>INDEX(input!$A:$DZ,MATCH('2018-19'!$A144,input!$A:$A,0),MATCH('2018-19'!H$2,input!$1:$1,0))</f>
        <v>6.4556747438432455E-2</v>
      </c>
      <c r="I144" s="105">
        <f>INDEX(input!$A:$DZ,MATCH('2018-19'!$A144,input!$A:$A,0),MATCH('2018-19'!I$2,input!$1:$1,0))</f>
        <v>9.2895744193435448</v>
      </c>
      <c r="J144" s="111">
        <f>INDEX(input!$A:$DZ,MATCH('2018-19'!$A144,input!$A:$A,0),MATCH('2018-19'!J$2,input!$1:$1,0))</f>
        <v>0</v>
      </c>
      <c r="K144" s="50">
        <f>INDEX(input!$A:$DZ,MATCH('2018-19'!$A144,input!$A:$A,0),MATCH('2018-19'!K$2,input!$1:$1,0))</f>
        <v>0.23569744265645579</v>
      </c>
      <c r="L144" s="106">
        <f>INDEX(input!$A:$DZ,MATCH('2018-19'!$A144,input!$A:$A,0),MATCH('2018-19'!L$2,input!$1:$1,0))</f>
        <v>0</v>
      </c>
      <c r="M144" s="106">
        <f>INDEX(input!$A:$DZ,MATCH('2018-19'!$A144,input!$A:$A,0),MATCH('2018-19'!M$2,input!$1:$1,0))</f>
        <v>0</v>
      </c>
      <c r="N144" s="106">
        <f>INDEX(input!$A:$DZ,MATCH('2018-19'!$A144,input!$A:$A,0),MATCH('2018-19'!N$2,input!$1:$1,0))</f>
        <v>0</v>
      </c>
      <c r="O144" s="105">
        <f>INDEX(input!$A:$DZ,MATCH('2018-19'!$A144,input!$A:$A,0),MATCH('2018-19'!O$2,input!$1:$1,0))</f>
        <v>1.2005855554948486</v>
      </c>
      <c r="P144" s="103">
        <f>INDEX(input!$A:$DZ,MATCH('2018-19'!$A144,input!$A:$A,0),MATCH('2018-19'!P$2,input!$1:$1,0))</f>
        <v>0</v>
      </c>
      <c r="Q144" s="107">
        <f>INDEX(input!$A:$DZ,MATCH('2018-19'!$A144,input!$A:$A,0),MATCH('2018-19'!Q$2,input!$1:$1,0))</f>
        <v>13.607435871337607</v>
      </c>
      <c r="R144" s="101">
        <f>INDEX(input!$A:$DZ,MATCH('2018-19'!$A144,input!$A:$A,0),MATCH('2018-19'!R$2,input!$1:$1,0))</f>
        <v>-5.7474404425414178</v>
      </c>
      <c r="V144" s="52"/>
    </row>
    <row r="145" spans="1:22" x14ac:dyDescent="0.25">
      <c r="A145" s="27" t="s">
        <v>276</v>
      </c>
      <c r="B145" s="27" t="str">
        <f>INDEX(input!$A:$DZ,MATCH('2018-19'!$A145,input!$A:$A,0),MATCH('2018-19'!B$2,input!$1:$1,0))</f>
        <v>E5013</v>
      </c>
      <c r="C145" s="27" t="str">
        <f>INDEX(input!$A:$DZ,MATCH('2018-19'!$A145,input!$A:$A,0),MATCH('2018-19'!C$2,input!$1:$1,0))</f>
        <v>E09000012</v>
      </c>
      <c r="E145" s="27" t="str">
        <f>INDEX(input!$A:$DZ,MATCH('2018-19'!$A145,input!$A:$A,0),MATCH('2018-19'!E$2,input!$1:$1,0))</f>
        <v>Hackney</v>
      </c>
      <c r="F145" s="107">
        <f>INDEX(input!$A:$DZ,MATCH('2018-19'!$A145,input!$A:$A,0),MATCH('2018-19'!F$2,input!$1:$1,0))</f>
        <v>257.77956157796257</v>
      </c>
      <c r="G145" s="106">
        <f>INDEX(input!$A:$DZ,MATCH('2018-19'!$A145,input!$A:$A,0),MATCH('2018-19'!G$2,input!$1:$1,0))</f>
        <v>151.79370312005574</v>
      </c>
      <c r="H145" s="106">
        <f>INDEX(input!$A:$DZ,MATCH('2018-19'!$A145,input!$A:$A,0),MATCH('2018-19'!H$2,input!$1:$1,0))</f>
        <v>2.4476935334919103</v>
      </c>
      <c r="I145" s="105">
        <f>INDEX(input!$A:$DZ,MATCH('2018-19'!$A145,input!$A:$A,0),MATCH('2018-19'!I$2,input!$1:$1,0))</f>
        <v>72.465655508614574</v>
      </c>
      <c r="J145" s="111">
        <f>INDEX(input!$A:$DZ,MATCH('2018-19'!$A145,input!$A:$A,0),MATCH('2018-19'!J$2,input!$1:$1,0))</f>
        <v>4.4022482913854573</v>
      </c>
      <c r="K145" s="50">
        <f>INDEX(input!$A:$DZ,MATCH('2018-19'!$A145,input!$A:$A,0),MATCH('2018-19'!K$2,input!$1:$1,0))</f>
        <v>0</v>
      </c>
      <c r="L145" s="106">
        <f>INDEX(input!$A:$DZ,MATCH('2018-19'!$A145,input!$A:$A,0),MATCH('2018-19'!L$2,input!$1:$1,0))</f>
        <v>11.738088449742172</v>
      </c>
      <c r="M145" s="106">
        <f>INDEX(input!$A:$DZ,MATCH('2018-19'!$A145,input!$A:$A,0),MATCH('2018-19'!M$2,input!$1:$1,0))</f>
        <v>0.87812699999999999</v>
      </c>
      <c r="N145" s="106">
        <f>INDEX(input!$A:$DZ,MATCH('2018-19'!$A145,input!$A:$A,0),MATCH('2018-19'!N$2,input!$1:$1,0))</f>
        <v>1.405003</v>
      </c>
      <c r="O145" s="105">
        <f>INDEX(input!$A:$DZ,MATCH('2018-19'!$A145,input!$A:$A,0),MATCH('2018-19'!O$2,input!$1:$1,0))</f>
        <v>8.5777779024163827</v>
      </c>
      <c r="P145" s="103">
        <f>INDEX(input!$A:$DZ,MATCH('2018-19'!$A145,input!$A:$A,0),MATCH('2018-19'!P$2,input!$1:$1,0))</f>
        <v>0</v>
      </c>
      <c r="Q145" s="107">
        <f>INDEX(input!$A:$DZ,MATCH('2018-19'!$A145,input!$A:$A,0),MATCH('2018-19'!Q$2,input!$1:$1,0))</f>
        <v>253.7082968057062</v>
      </c>
      <c r="R145" s="101">
        <f>INDEX(input!$A:$DZ,MATCH('2018-19'!$A145,input!$A:$A,0),MATCH('2018-19'!R$2,input!$1:$1,0))</f>
        <v>-1.5793590257251799</v>
      </c>
      <c r="V145" s="52"/>
    </row>
    <row r="146" spans="1:22" x14ac:dyDescent="0.25">
      <c r="A146" s="27" t="s">
        <v>278</v>
      </c>
      <c r="B146" s="27" t="str">
        <f>INDEX(input!$A:$DZ,MATCH('2018-19'!$A146,input!$A:$A,0),MATCH('2018-19'!B$2,input!$1:$1,0))</f>
        <v>E0601</v>
      </c>
      <c r="C146" s="27" t="str">
        <f>INDEX(input!$A:$DZ,MATCH('2018-19'!$A146,input!$A:$A,0),MATCH('2018-19'!C$2,input!$1:$1,0))</f>
        <v>E06000006</v>
      </c>
      <c r="E146" s="27" t="str">
        <f>INDEX(input!$A:$DZ,MATCH('2018-19'!$A146,input!$A:$A,0),MATCH('2018-19'!E$2,input!$1:$1,0))</f>
        <v>Halton</v>
      </c>
      <c r="F146" s="107">
        <f>INDEX(input!$A:$DZ,MATCH('2018-19'!$A146,input!$A:$A,0),MATCH('2018-19'!F$2,input!$1:$1,0))</f>
        <v>101.9685321535611</v>
      </c>
      <c r="G146" s="106">
        <f>INDEX(input!$A:$DZ,MATCH('2018-19'!$A146,input!$A:$A,0),MATCH('2018-19'!G$2,input!$1:$1,0))</f>
        <v>47.81090693711409</v>
      </c>
      <c r="H146" s="106">
        <f>INDEX(input!$A:$DZ,MATCH('2018-19'!$A146,input!$A:$A,0),MATCH('2018-19'!H$2,input!$1:$1,0))</f>
        <v>0.79587573094829966</v>
      </c>
      <c r="I146" s="105">
        <f>INDEX(input!$A:$DZ,MATCH('2018-19'!$A146,input!$A:$A,0),MATCH('2018-19'!I$2,input!$1:$1,0))</f>
        <v>43.911655186263701</v>
      </c>
      <c r="J146" s="111">
        <f>INDEX(input!$A:$DZ,MATCH('2018-19'!$A146,input!$A:$A,0),MATCH('2018-19'!J$2,input!$1:$1,0))</f>
        <v>3.5356426137363015</v>
      </c>
      <c r="K146" s="50">
        <f>INDEX(input!$A:$DZ,MATCH('2018-19'!$A146,input!$A:$A,0),MATCH('2018-19'!K$2,input!$1:$1,0))</f>
        <v>0</v>
      </c>
      <c r="L146" s="106">
        <f>INDEX(input!$A:$DZ,MATCH('2018-19'!$A146,input!$A:$A,0),MATCH('2018-19'!L$2,input!$1:$1,0))</f>
        <v>4.8719054452832014</v>
      </c>
      <c r="M146" s="106">
        <f>INDEX(input!$A:$DZ,MATCH('2018-19'!$A146,input!$A:$A,0),MATCH('2018-19'!M$2,input!$1:$1,0))</f>
        <v>0.39945750000000002</v>
      </c>
      <c r="N146" s="106">
        <f>INDEX(input!$A:$DZ,MATCH('2018-19'!$A146,input!$A:$A,0),MATCH('2018-19'!N$2,input!$1:$1,0))</f>
        <v>0.63913200000000003</v>
      </c>
      <c r="O146" s="105">
        <f>INDEX(input!$A:$DZ,MATCH('2018-19'!$A146,input!$A:$A,0),MATCH('2018-19'!O$2,input!$1:$1,0))</f>
        <v>2.1519101061787036</v>
      </c>
      <c r="P146" s="103">
        <f>INDEX(input!$A:$DZ,MATCH('2018-19'!$A146,input!$A:$A,0),MATCH('2018-19'!P$2,input!$1:$1,0))</f>
        <v>0</v>
      </c>
      <c r="Q146" s="107">
        <f>INDEX(input!$A:$DZ,MATCH('2018-19'!$A146,input!$A:$A,0),MATCH('2018-19'!Q$2,input!$1:$1,0))</f>
        <v>104.11648551952429</v>
      </c>
      <c r="R146" s="101">
        <f>INDEX(input!$A:$DZ,MATCH('2018-19'!$A146,input!$A:$A,0),MATCH('2018-19'!R$2,input!$1:$1,0))</f>
        <v>2.1064865018635803</v>
      </c>
      <c r="V146" s="52"/>
    </row>
    <row r="147" spans="1:22" x14ac:dyDescent="0.25">
      <c r="A147" s="27" t="s">
        <v>279</v>
      </c>
      <c r="B147" s="27" t="str">
        <f>INDEX(input!$A:$DZ,MATCH('2018-19'!$A147,input!$A:$A,0),MATCH('2018-19'!B$2,input!$1:$1,0))</f>
        <v>E2732</v>
      </c>
      <c r="C147" s="27" t="str">
        <f>INDEX(input!$A:$DZ,MATCH('2018-19'!$A147,input!$A:$A,0),MATCH('2018-19'!C$2,input!$1:$1,0))</f>
        <v>E07000164</v>
      </c>
      <c r="E147" s="27" t="str">
        <f>INDEX(input!$A:$DZ,MATCH('2018-19'!$A147,input!$A:$A,0),MATCH('2018-19'!E$2,input!$1:$1,0))</f>
        <v>Hambleton</v>
      </c>
      <c r="F147" s="107">
        <f>INDEX(input!$A:$DZ,MATCH('2018-19'!$A147,input!$A:$A,0),MATCH('2018-19'!F$2,input!$1:$1,0))</f>
        <v>8.1888742334118074</v>
      </c>
      <c r="G147" s="106">
        <f>INDEX(input!$A:$DZ,MATCH('2018-19'!$A147,input!$A:$A,0),MATCH('2018-19'!G$2,input!$1:$1,0))</f>
        <v>2.3784102280104746</v>
      </c>
      <c r="H147" s="106">
        <f>INDEX(input!$A:$DZ,MATCH('2018-19'!$A147,input!$A:$A,0),MATCH('2018-19'!H$2,input!$1:$1,0))</f>
        <v>4.6019726797285991E-2</v>
      </c>
      <c r="I147" s="105">
        <f>INDEX(input!$A:$DZ,MATCH('2018-19'!$A147,input!$A:$A,0),MATCH('2018-19'!I$2,input!$1:$1,0))</f>
        <v>3.4551361909222562</v>
      </c>
      <c r="J147" s="111">
        <f>INDEX(input!$A:$DZ,MATCH('2018-19'!$A147,input!$A:$A,0),MATCH('2018-19'!J$2,input!$1:$1,0))</f>
        <v>0</v>
      </c>
      <c r="K147" s="50">
        <f>INDEX(input!$A:$DZ,MATCH('2018-19'!$A147,input!$A:$A,0),MATCH('2018-19'!K$2,input!$1:$1,0))</f>
        <v>0.30960209707774311</v>
      </c>
      <c r="L147" s="106">
        <f>INDEX(input!$A:$DZ,MATCH('2018-19'!$A147,input!$A:$A,0),MATCH('2018-19'!L$2,input!$1:$1,0))</f>
        <v>0</v>
      </c>
      <c r="M147" s="106">
        <f>INDEX(input!$A:$DZ,MATCH('2018-19'!$A147,input!$A:$A,0),MATCH('2018-19'!M$2,input!$1:$1,0))</f>
        <v>0</v>
      </c>
      <c r="N147" s="106">
        <f>INDEX(input!$A:$DZ,MATCH('2018-19'!$A147,input!$A:$A,0),MATCH('2018-19'!N$2,input!$1:$1,0))</f>
        <v>0</v>
      </c>
      <c r="O147" s="105">
        <f>INDEX(input!$A:$DZ,MATCH('2018-19'!$A147,input!$A:$A,0),MATCH('2018-19'!O$2,input!$1:$1,0))</f>
        <v>1.5418270963494636</v>
      </c>
      <c r="P147" s="103">
        <f>INDEX(input!$A:$DZ,MATCH('2018-19'!$A147,input!$A:$A,0),MATCH('2018-19'!P$2,input!$1:$1,0))</f>
        <v>0.62884322476930721</v>
      </c>
      <c r="Q147" s="107">
        <f>INDEX(input!$A:$DZ,MATCH('2018-19'!$A147,input!$A:$A,0),MATCH('2018-19'!Q$2,input!$1:$1,0))</f>
        <v>8.3598385639265302</v>
      </c>
      <c r="R147" s="101">
        <f>INDEX(input!$A:$DZ,MATCH('2018-19'!$A147,input!$A:$A,0),MATCH('2018-19'!R$2,input!$1:$1,0))</f>
        <v>2.0877635391830074</v>
      </c>
      <c r="V147" s="52"/>
    </row>
    <row r="148" spans="1:22" x14ac:dyDescent="0.25">
      <c r="A148" s="27" t="s">
        <v>281</v>
      </c>
      <c r="B148" s="27" t="str">
        <f>INDEX(input!$A:$DZ,MATCH('2018-19'!$A148,input!$A:$A,0),MATCH('2018-19'!B$2,input!$1:$1,0))</f>
        <v>E5014</v>
      </c>
      <c r="C148" s="27" t="str">
        <f>INDEX(input!$A:$DZ,MATCH('2018-19'!$A148,input!$A:$A,0),MATCH('2018-19'!C$2,input!$1:$1,0))</f>
        <v>E09000013</v>
      </c>
      <c r="E148" s="27" t="str">
        <f>INDEX(input!$A:$DZ,MATCH('2018-19'!$A148,input!$A:$A,0),MATCH('2018-19'!E$2,input!$1:$1,0))</f>
        <v>Hammersmith And Fulham</v>
      </c>
      <c r="F148" s="107">
        <f>INDEX(input!$A:$DZ,MATCH('2018-19'!$A148,input!$A:$A,0),MATCH('2018-19'!F$2,input!$1:$1,0))</f>
        <v>157.27904806828792</v>
      </c>
      <c r="G148" s="106">
        <f>INDEX(input!$A:$DZ,MATCH('2018-19'!$A148,input!$A:$A,0),MATCH('2018-19'!G$2,input!$1:$1,0))</f>
        <v>82.927903292543576</v>
      </c>
      <c r="H148" s="106">
        <f>INDEX(input!$A:$DZ,MATCH('2018-19'!$A148,input!$A:$A,0),MATCH('2018-19'!H$2,input!$1:$1,0))</f>
        <v>1.3635564803790452</v>
      </c>
      <c r="I148" s="105">
        <f>INDEX(input!$A:$DZ,MATCH('2018-19'!$A148,input!$A:$A,0),MATCH('2018-19'!I$2,input!$1:$1,0))</f>
        <v>56.664520921999994</v>
      </c>
      <c r="J148" s="111">
        <f>INDEX(input!$A:$DZ,MATCH('2018-19'!$A148,input!$A:$A,0),MATCH('2018-19'!J$2,input!$1:$1,0))</f>
        <v>0</v>
      </c>
      <c r="K148" s="50">
        <f>INDEX(input!$A:$DZ,MATCH('2018-19'!$A148,input!$A:$A,0),MATCH('2018-19'!K$2,input!$1:$1,0))</f>
        <v>0</v>
      </c>
      <c r="L148" s="106">
        <f>INDEX(input!$A:$DZ,MATCH('2018-19'!$A148,input!$A:$A,0),MATCH('2018-19'!L$2,input!$1:$1,0))</f>
        <v>7.0507689328775998</v>
      </c>
      <c r="M148" s="106">
        <f>INDEX(input!$A:$DZ,MATCH('2018-19'!$A148,input!$A:$A,0),MATCH('2018-19'!M$2,input!$1:$1,0))</f>
        <v>0.57398820000000006</v>
      </c>
      <c r="N148" s="106">
        <f>INDEX(input!$A:$DZ,MATCH('2018-19'!$A148,input!$A:$A,0),MATCH('2018-19'!N$2,input!$1:$1,0))</f>
        <v>0.918381</v>
      </c>
      <c r="O148" s="105">
        <f>INDEX(input!$A:$DZ,MATCH('2018-19'!$A148,input!$A:$A,0),MATCH('2018-19'!O$2,input!$1:$1,0))</f>
        <v>6.747229037369717</v>
      </c>
      <c r="P148" s="103">
        <f>INDEX(input!$A:$DZ,MATCH('2018-19'!$A148,input!$A:$A,0),MATCH('2018-19'!P$2,input!$1:$1,0))</f>
        <v>0</v>
      </c>
      <c r="Q148" s="107">
        <f>INDEX(input!$A:$DZ,MATCH('2018-19'!$A148,input!$A:$A,0),MATCH('2018-19'!Q$2,input!$1:$1,0))</f>
        <v>156.24634786516995</v>
      </c>
      <c r="R148" s="101">
        <f>INDEX(input!$A:$DZ,MATCH('2018-19'!$A148,input!$A:$A,0),MATCH('2018-19'!R$2,input!$1:$1,0))</f>
        <v>-0.6566037980275552</v>
      </c>
      <c r="V148" s="52"/>
    </row>
    <row r="149" spans="1:22" x14ac:dyDescent="0.25">
      <c r="A149" s="27" t="s">
        <v>283</v>
      </c>
      <c r="B149" s="27" t="str">
        <f>INDEX(input!$A:$DZ,MATCH('2018-19'!$A149,input!$A:$A,0),MATCH('2018-19'!B$2,input!$1:$1,0))</f>
        <v>E1721</v>
      </c>
      <c r="C149" s="27" t="str">
        <f>INDEX(input!$A:$DZ,MATCH('2018-19'!$A149,input!$A:$A,0),MATCH('2018-19'!C$2,input!$1:$1,0))</f>
        <v>E10000014</v>
      </c>
      <c r="E149" s="27" t="str">
        <f>INDEX(input!$A:$DZ,MATCH('2018-19'!$A149,input!$A:$A,0),MATCH('2018-19'!E$2,input!$1:$1,0))</f>
        <v>Hampshire</v>
      </c>
      <c r="F149" s="107">
        <f>INDEX(input!$A:$DZ,MATCH('2018-19'!$A149,input!$A:$A,0),MATCH('2018-19'!F$2,input!$1:$1,0))</f>
        <v>762.26812498755385</v>
      </c>
      <c r="G149" s="106">
        <f>INDEX(input!$A:$DZ,MATCH('2018-19'!$A149,input!$A:$A,0),MATCH('2018-19'!G$2,input!$1:$1,0))</f>
        <v>136.44729106044224</v>
      </c>
      <c r="H149" s="106">
        <f>INDEX(input!$A:$DZ,MATCH('2018-19'!$A149,input!$A:$A,0),MATCH('2018-19'!H$2,input!$1:$1,0))</f>
        <v>2.6508839991100648</v>
      </c>
      <c r="I149" s="105">
        <f>INDEX(input!$A:$DZ,MATCH('2018-19'!$A149,input!$A:$A,0),MATCH('2018-19'!I$2,input!$1:$1,0))</f>
        <v>563.30448364378731</v>
      </c>
      <c r="J149" s="111">
        <f>INDEX(input!$A:$DZ,MATCH('2018-19'!$A149,input!$A:$A,0),MATCH('2018-19'!J$2,input!$1:$1,0))</f>
        <v>45.148089316212776</v>
      </c>
      <c r="K149" s="50">
        <f>INDEX(input!$A:$DZ,MATCH('2018-19'!$A149,input!$A:$A,0),MATCH('2018-19'!K$2,input!$1:$1,0))</f>
        <v>0</v>
      </c>
      <c r="L149" s="106">
        <f>INDEX(input!$A:$DZ,MATCH('2018-19'!$A149,input!$A:$A,0),MATCH('2018-19'!L$2,input!$1:$1,0))</f>
        <v>21.849382580919283</v>
      </c>
      <c r="M149" s="106">
        <f>INDEX(input!$A:$DZ,MATCH('2018-19'!$A149,input!$A:$A,0),MATCH('2018-19'!M$2,input!$1:$1,0))</f>
        <v>2.9715604500000001</v>
      </c>
      <c r="N149" s="106">
        <f>INDEX(input!$A:$DZ,MATCH('2018-19'!$A149,input!$A:$A,0),MATCH('2018-19'!N$2,input!$1:$1,0))</f>
        <v>4.7544969999999998</v>
      </c>
      <c r="O149" s="105">
        <f>INDEX(input!$A:$DZ,MATCH('2018-19'!$A149,input!$A:$A,0),MATCH('2018-19'!O$2,input!$1:$1,0))</f>
        <v>4.7628936661996235</v>
      </c>
      <c r="P149" s="103">
        <f>INDEX(input!$A:$DZ,MATCH('2018-19'!$A149,input!$A:$A,0),MATCH('2018-19'!P$2,input!$1:$1,0))</f>
        <v>0</v>
      </c>
      <c r="Q149" s="107">
        <f>INDEX(input!$A:$DZ,MATCH('2018-19'!$A149,input!$A:$A,0),MATCH('2018-19'!Q$2,input!$1:$1,0))</f>
        <v>781.88908171667128</v>
      </c>
      <c r="R149" s="101">
        <f>INDEX(input!$A:$DZ,MATCH('2018-19'!$A149,input!$A:$A,0),MATCH('2018-19'!R$2,input!$1:$1,0))</f>
        <v>2.574022982980928</v>
      </c>
      <c r="V149" s="52"/>
    </row>
    <row r="150" spans="1:22" x14ac:dyDescent="0.25">
      <c r="A150" s="27" t="s">
        <v>285</v>
      </c>
      <c r="B150" s="27" t="str">
        <f>INDEX(input!$A:$DZ,MATCH('2018-19'!$A150,input!$A:$A,0),MATCH('2018-19'!B$2,input!$1:$1,0))</f>
        <v>E6117</v>
      </c>
      <c r="C150" s="27" t="str">
        <f>INDEX(input!$A:$DZ,MATCH('2018-19'!$A150,input!$A:$A,0),MATCH('2018-19'!C$2,input!$1:$1,0))</f>
        <v>E31000017</v>
      </c>
      <c r="E150" s="27" t="str">
        <f>INDEX(input!$A:$DZ,MATCH('2018-19'!$A150,input!$A:$A,0),MATCH('2018-19'!E$2,input!$1:$1,0))</f>
        <v>Hampshire Fire</v>
      </c>
      <c r="F150" s="107">
        <f>INDEX(input!$A:$DZ,MATCH('2018-19'!$A150,input!$A:$A,0),MATCH('2018-19'!F$2,input!$1:$1,0))</f>
        <v>63.051679943598117</v>
      </c>
      <c r="G150" s="106">
        <f>INDEX(input!$A:$DZ,MATCH('2018-19'!$A150,input!$A:$A,0),MATCH('2018-19'!G$2,input!$1:$1,0))</f>
        <v>22.130068645440982</v>
      </c>
      <c r="H150" s="106">
        <f>INDEX(input!$A:$DZ,MATCH('2018-19'!$A150,input!$A:$A,0),MATCH('2018-19'!H$2,input!$1:$1,0))</f>
        <v>0.32111870730806563</v>
      </c>
      <c r="I150" s="105">
        <f>INDEX(input!$A:$DZ,MATCH('2018-19'!$A150,input!$A:$A,0),MATCH('2018-19'!I$2,input!$1:$1,0))</f>
        <v>41.208520765999992</v>
      </c>
      <c r="J150" s="111">
        <f>INDEX(input!$A:$DZ,MATCH('2018-19'!$A150,input!$A:$A,0),MATCH('2018-19'!J$2,input!$1:$1,0))</f>
        <v>0</v>
      </c>
      <c r="K150" s="50">
        <f>INDEX(input!$A:$DZ,MATCH('2018-19'!$A150,input!$A:$A,0),MATCH('2018-19'!K$2,input!$1:$1,0))</f>
        <v>0</v>
      </c>
      <c r="L150" s="106">
        <f>INDEX(input!$A:$DZ,MATCH('2018-19'!$A150,input!$A:$A,0),MATCH('2018-19'!L$2,input!$1:$1,0))</f>
        <v>0</v>
      </c>
      <c r="M150" s="106">
        <f>INDEX(input!$A:$DZ,MATCH('2018-19'!$A150,input!$A:$A,0),MATCH('2018-19'!M$2,input!$1:$1,0))</f>
        <v>0</v>
      </c>
      <c r="N150" s="106">
        <f>INDEX(input!$A:$DZ,MATCH('2018-19'!$A150,input!$A:$A,0),MATCH('2018-19'!N$2,input!$1:$1,0))</f>
        <v>0</v>
      </c>
      <c r="O150" s="105">
        <f>INDEX(input!$A:$DZ,MATCH('2018-19'!$A150,input!$A:$A,0),MATCH('2018-19'!O$2,input!$1:$1,0))</f>
        <v>0</v>
      </c>
      <c r="P150" s="103">
        <f>INDEX(input!$A:$DZ,MATCH('2018-19'!$A150,input!$A:$A,0),MATCH('2018-19'!P$2,input!$1:$1,0))</f>
        <v>0</v>
      </c>
      <c r="Q150" s="107">
        <f>INDEX(input!$A:$DZ,MATCH('2018-19'!$A150,input!$A:$A,0),MATCH('2018-19'!Q$2,input!$1:$1,0))</f>
        <v>63.659708118749045</v>
      </c>
      <c r="R150" s="101">
        <f>INDEX(input!$A:$DZ,MATCH('2018-19'!$A150,input!$A:$A,0),MATCH('2018-19'!R$2,input!$1:$1,0))</f>
        <v>0.96433302918310648</v>
      </c>
      <c r="V150" s="52"/>
    </row>
    <row r="151" spans="1:22" x14ac:dyDescent="0.25">
      <c r="A151" s="27" t="s">
        <v>287</v>
      </c>
      <c r="B151" s="27" t="str">
        <f>INDEX(input!$A:$DZ,MATCH('2018-19'!$A151,input!$A:$A,0),MATCH('2018-19'!B$2,input!$1:$1,0))</f>
        <v>E2433</v>
      </c>
      <c r="C151" s="27" t="str">
        <f>INDEX(input!$A:$DZ,MATCH('2018-19'!$A151,input!$A:$A,0),MATCH('2018-19'!C$2,input!$1:$1,0))</f>
        <v>E07000131</v>
      </c>
      <c r="E151" s="27" t="str">
        <f>INDEX(input!$A:$DZ,MATCH('2018-19'!$A151,input!$A:$A,0),MATCH('2018-19'!E$2,input!$1:$1,0))</f>
        <v>Harborough</v>
      </c>
      <c r="F151" s="107">
        <f>INDEX(input!$A:$DZ,MATCH('2018-19'!$A151,input!$A:$A,0),MATCH('2018-19'!F$2,input!$1:$1,0))</f>
        <v>10.376714320194935</v>
      </c>
      <c r="G151" s="106">
        <f>INDEX(input!$A:$DZ,MATCH('2018-19'!$A151,input!$A:$A,0),MATCH('2018-19'!G$2,input!$1:$1,0))</f>
        <v>1.7116185424956487</v>
      </c>
      <c r="H151" s="106">
        <f>INDEX(input!$A:$DZ,MATCH('2018-19'!$A151,input!$A:$A,0),MATCH('2018-19'!H$2,input!$1:$1,0))</f>
        <v>3.9030700985820656E-2</v>
      </c>
      <c r="I151" s="105">
        <f>INDEX(input!$A:$DZ,MATCH('2018-19'!$A151,input!$A:$A,0),MATCH('2018-19'!I$2,input!$1:$1,0))</f>
        <v>5.7594825621340675</v>
      </c>
      <c r="J151" s="111">
        <f>INDEX(input!$A:$DZ,MATCH('2018-19'!$A151,input!$A:$A,0),MATCH('2018-19'!J$2,input!$1:$1,0))</f>
        <v>0</v>
      </c>
      <c r="K151" s="50">
        <f>INDEX(input!$A:$DZ,MATCH('2018-19'!$A151,input!$A:$A,0),MATCH('2018-19'!K$2,input!$1:$1,0))</f>
        <v>6.299592386593221E-2</v>
      </c>
      <c r="L151" s="106">
        <f>INDEX(input!$A:$DZ,MATCH('2018-19'!$A151,input!$A:$A,0),MATCH('2018-19'!L$2,input!$1:$1,0))</f>
        <v>0</v>
      </c>
      <c r="M151" s="106">
        <f>INDEX(input!$A:$DZ,MATCH('2018-19'!$A151,input!$A:$A,0),MATCH('2018-19'!M$2,input!$1:$1,0))</f>
        <v>0</v>
      </c>
      <c r="N151" s="106">
        <f>INDEX(input!$A:$DZ,MATCH('2018-19'!$A151,input!$A:$A,0),MATCH('2018-19'!N$2,input!$1:$1,0))</f>
        <v>0</v>
      </c>
      <c r="O151" s="105">
        <f>INDEX(input!$A:$DZ,MATCH('2018-19'!$A151,input!$A:$A,0),MATCH('2018-19'!O$2,input!$1:$1,0))</f>
        <v>2.4602745534242256</v>
      </c>
      <c r="P151" s="103">
        <f>INDEX(input!$A:$DZ,MATCH('2018-19'!$A151,input!$A:$A,0),MATCH('2018-19'!P$2,input!$1:$1,0))</f>
        <v>0.13430097205722424</v>
      </c>
      <c r="Q151" s="107">
        <f>INDEX(input!$A:$DZ,MATCH('2018-19'!$A151,input!$A:$A,0),MATCH('2018-19'!Q$2,input!$1:$1,0))</f>
        <v>10.16770325496292</v>
      </c>
      <c r="R151" s="101">
        <f>INDEX(input!$A:$DZ,MATCH('2018-19'!$A151,input!$A:$A,0),MATCH('2018-19'!R$2,input!$1:$1,0))</f>
        <v>-2.0142316612228872</v>
      </c>
      <c r="V151" s="52"/>
    </row>
    <row r="152" spans="1:22" x14ac:dyDescent="0.25">
      <c r="A152" s="27" t="s">
        <v>289</v>
      </c>
      <c r="B152" s="27" t="str">
        <f>INDEX(input!$A:$DZ,MATCH('2018-19'!$A152,input!$A:$A,0),MATCH('2018-19'!B$2,input!$1:$1,0))</f>
        <v>E5038</v>
      </c>
      <c r="C152" s="27" t="str">
        <f>INDEX(input!$A:$DZ,MATCH('2018-19'!$A152,input!$A:$A,0),MATCH('2018-19'!C$2,input!$1:$1,0))</f>
        <v>E09000014</v>
      </c>
      <c r="E152" s="27" t="str">
        <f>INDEX(input!$A:$DZ,MATCH('2018-19'!$A152,input!$A:$A,0),MATCH('2018-19'!E$2,input!$1:$1,0))</f>
        <v>Haringey</v>
      </c>
      <c r="F152" s="107">
        <f>INDEX(input!$A:$DZ,MATCH('2018-19'!$A152,input!$A:$A,0),MATCH('2018-19'!F$2,input!$1:$1,0))</f>
        <v>222.37877391602865</v>
      </c>
      <c r="G152" s="106">
        <f>INDEX(input!$A:$DZ,MATCH('2018-19'!$A152,input!$A:$A,0),MATCH('2018-19'!G$2,input!$1:$1,0))</f>
        <v>109.06939556523086</v>
      </c>
      <c r="H152" s="106">
        <f>INDEX(input!$A:$DZ,MATCH('2018-19'!$A152,input!$A:$A,0),MATCH('2018-19'!H$2,input!$1:$1,0))</f>
        <v>1.8073783006896456</v>
      </c>
      <c r="I152" s="105">
        <f>INDEX(input!$A:$DZ,MATCH('2018-19'!$A152,input!$A:$A,0),MATCH('2018-19'!I$2,input!$1:$1,0))</f>
        <v>91.30267326820092</v>
      </c>
      <c r="J152" s="111">
        <f>INDEX(input!$A:$DZ,MATCH('2018-19'!$A152,input!$A:$A,0),MATCH('2018-19'!J$2,input!$1:$1,0))</f>
        <v>7.4970182707990709</v>
      </c>
      <c r="K152" s="50">
        <f>INDEX(input!$A:$DZ,MATCH('2018-19'!$A152,input!$A:$A,0),MATCH('2018-19'!K$2,input!$1:$1,0))</f>
        <v>0</v>
      </c>
      <c r="L152" s="106">
        <f>INDEX(input!$A:$DZ,MATCH('2018-19'!$A152,input!$A:$A,0),MATCH('2018-19'!L$2,input!$1:$1,0))</f>
        <v>7.0973002952954953</v>
      </c>
      <c r="M152" s="106">
        <f>INDEX(input!$A:$DZ,MATCH('2018-19'!$A152,input!$A:$A,0),MATCH('2018-19'!M$2,input!$1:$1,0))</f>
        <v>0.7176264</v>
      </c>
      <c r="N152" s="106">
        <f>INDEX(input!$A:$DZ,MATCH('2018-19'!$A152,input!$A:$A,0),MATCH('2018-19'!N$2,input!$1:$1,0))</f>
        <v>1.1482019999999999</v>
      </c>
      <c r="O152" s="105">
        <f>INDEX(input!$A:$DZ,MATCH('2018-19'!$A152,input!$A:$A,0),MATCH('2018-19'!O$2,input!$1:$1,0))</f>
        <v>2.7373078113234528</v>
      </c>
      <c r="P152" s="103">
        <f>INDEX(input!$A:$DZ,MATCH('2018-19'!$A152,input!$A:$A,0),MATCH('2018-19'!P$2,input!$1:$1,0))</f>
        <v>0</v>
      </c>
      <c r="Q152" s="107">
        <f>INDEX(input!$A:$DZ,MATCH('2018-19'!$A152,input!$A:$A,0),MATCH('2018-19'!Q$2,input!$1:$1,0))</f>
        <v>221.37690191153951</v>
      </c>
      <c r="R152" s="101">
        <f>INDEX(input!$A:$DZ,MATCH('2018-19'!$A152,input!$A:$A,0),MATCH('2018-19'!R$2,input!$1:$1,0))</f>
        <v>-0.45052501497623298</v>
      </c>
      <c r="V152" s="52"/>
    </row>
    <row r="153" spans="1:22" x14ac:dyDescent="0.25">
      <c r="A153" s="27" t="s">
        <v>291</v>
      </c>
      <c r="B153" s="27" t="str">
        <f>INDEX(input!$A:$DZ,MATCH('2018-19'!$A153,input!$A:$A,0),MATCH('2018-19'!B$2,input!$1:$1,0))</f>
        <v>E1538</v>
      </c>
      <c r="C153" s="27" t="str">
        <f>INDEX(input!$A:$DZ,MATCH('2018-19'!$A153,input!$A:$A,0),MATCH('2018-19'!C$2,input!$1:$1,0))</f>
        <v>E07000073</v>
      </c>
      <c r="E153" s="27" t="str">
        <f>INDEX(input!$A:$DZ,MATCH('2018-19'!$A153,input!$A:$A,0),MATCH('2018-19'!E$2,input!$1:$1,0))</f>
        <v>Harlow</v>
      </c>
      <c r="F153" s="107">
        <f>INDEX(input!$A:$DZ,MATCH('2018-19'!$A153,input!$A:$A,0),MATCH('2018-19'!F$2,input!$1:$1,0))</f>
        <v>11.295639304994586</v>
      </c>
      <c r="G153" s="106">
        <f>INDEX(input!$A:$DZ,MATCH('2018-19'!$A153,input!$A:$A,0),MATCH('2018-19'!G$2,input!$1:$1,0))</f>
        <v>3.1779396810265035</v>
      </c>
      <c r="H153" s="106">
        <f>INDEX(input!$A:$DZ,MATCH('2018-19'!$A153,input!$A:$A,0),MATCH('2018-19'!H$2,input!$1:$1,0))</f>
        <v>6.8737562639286223E-2</v>
      </c>
      <c r="I153" s="105">
        <f>INDEX(input!$A:$DZ,MATCH('2018-19'!$A153,input!$A:$A,0),MATCH('2018-19'!I$2,input!$1:$1,0))</f>
        <v>6.9676451999999989</v>
      </c>
      <c r="J153" s="111">
        <f>INDEX(input!$A:$DZ,MATCH('2018-19'!$A153,input!$A:$A,0),MATCH('2018-19'!J$2,input!$1:$1,0))</f>
        <v>0</v>
      </c>
      <c r="K153" s="50">
        <f>INDEX(input!$A:$DZ,MATCH('2018-19'!$A153,input!$A:$A,0),MATCH('2018-19'!K$2,input!$1:$1,0))</f>
        <v>0</v>
      </c>
      <c r="L153" s="106">
        <f>INDEX(input!$A:$DZ,MATCH('2018-19'!$A153,input!$A:$A,0),MATCH('2018-19'!L$2,input!$1:$1,0))</f>
        <v>0</v>
      </c>
      <c r="M153" s="106">
        <f>INDEX(input!$A:$DZ,MATCH('2018-19'!$A153,input!$A:$A,0),MATCH('2018-19'!M$2,input!$1:$1,0))</f>
        <v>0</v>
      </c>
      <c r="N153" s="106">
        <f>INDEX(input!$A:$DZ,MATCH('2018-19'!$A153,input!$A:$A,0),MATCH('2018-19'!N$2,input!$1:$1,0))</f>
        <v>0</v>
      </c>
      <c r="O153" s="105">
        <f>INDEX(input!$A:$DZ,MATCH('2018-19'!$A153,input!$A:$A,0),MATCH('2018-19'!O$2,input!$1:$1,0))</f>
        <v>0.82401331586085225</v>
      </c>
      <c r="P153" s="103">
        <f>INDEX(input!$A:$DZ,MATCH('2018-19'!$A153,input!$A:$A,0),MATCH('2018-19'!P$2,input!$1:$1,0))</f>
        <v>0</v>
      </c>
      <c r="Q153" s="107">
        <f>INDEX(input!$A:$DZ,MATCH('2018-19'!$A153,input!$A:$A,0),MATCH('2018-19'!Q$2,input!$1:$1,0))</f>
        <v>11.038335759526642</v>
      </c>
      <c r="R153" s="101">
        <f>INDEX(input!$A:$DZ,MATCH('2018-19'!$A153,input!$A:$A,0),MATCH('2018-19'!R$2,input!$1:$1,0))</f>
        <v>-2.2779015735229002</v>
      </c>
      <c r="V153" s="52"/>
    </row>
    <row r="154" spans="1:22" x14ac:dyDescent="0.25">
      <c r="A154" s="27" t="s">
        <v>293</v>
      </c>
      <c r="B154" s="27" t="str">
        <f>INDEX(input!$A:$DZ,MATCH('2018-19'!$A154,input!$A:$A,0),MATCH('2018-19'!B$2,input!$1:$1,0))</f>
        <v>E2753</v>
      </c>
      <c r="C154" s="27" t="str">
        <f>INDEX(input!$A:$DZ,MATCH('2018-19'!$A154,input!$A:$A,0),MATCH('2018-19'!C$2,input!$1:$1,0))</f>
        <v>E07000165</v>
      </c>
      <c r="E154" s="27" t="str">
        <f>INDEX(input!$A:$DZ,MATCH('2018-19'!$A154,input!$A:$A,0),MATCH('2018-19'!E$2,input!$1:$1,0))</f>
        <v>Harrogate</v>
      </c>
      <c r="F154" s="107">
        <f>INDEX(input!$A:$DZ,MATCH('2018-19'!$A154,input!$A:$A,0),MATCH('2018-19'!F$2,input!$1:$1,0))</f>
        <v>19.635136964246438</v>
      </c>
      <c r="G154" s="106">
        <f>INDEX(input!$A:$DZ,MATCH('2018-19'!$A154,input!$A:$A,0),MATCH('2018-19'!G$2,input!$1:$1,0))</f>
        <v>3.6000499098769883</v>
      </c>
      <c r="H154" s="106">
        <f>INDEX(input!$A:$DZ,MATCH('2018-19'!$A154,input!$A:$A,0),MATCH('2018-19'!H$2,input!$1:$1,0))</f>
        <v>8.2501143768014318E-2</v>
      </c>
      <c r="I154" s="105">
        <f>INDEX(input!$A:$DZ,MATCH('2018-19'!$A154,input!$A:$A,0),MATCH('2018-19'!I$2,input!$1:$1,0))</f>
        <v>14.446750624039947</v>
      </c>
      <c r="J154" s="111">
        <f>INDEX(input!$A:$DZ,MATCH('2018-19'!$A154,input!$A:$A,0),MATCH('2018-19'!J$2,input!$1:$1,0))</f>
        <v>0</v>
      </c>
      <c r="K154" s="50">
        <f>INDEX(input!$A:$DZ,MATCH('2018-19'!$A154,input!$A:$A,0),MATCH('2018-19'!K$2,input!$1:$1,0))</f>
        <v>3.2978336960054713E-2</v>
      </c>
      <c r="L154" s="106">
        <f>INDEX(input!$A:$DZ,MATCH('2018-19'!$A154,input!$A:$A,0),MATCH('2018-19'!L$2,input!$1:$1,0))</f>
        <v>0</v>
      </c>
      <c r="M154" s="106">
        <f>INDEX(input!$A:$DZ,MATCH('2018-19'!$A154,input!$A:$A,0),MATCH('2018-19'!M$2,input!$1:$1,0))</f>
        <v>0</v>
      </c>
      <c r="N154" s="106">
        <f>INDEX(input!$A:$DZ,MATCH('2018-19'!$A154,input!$A:$A,0),MATCH('2018-19'!N$2,input!$1:$1,0))</f>
        <v>0</v>
      </c>
      <c r="O154" s="105">
        <f>INDEX(input!$A:$DZ,MATCH('2018-19'!$A154,input!$A:$A,0),MATCH('2018-19'!O$2,input!$1:$1,0))</f>
        <v>1.1578162346611913</v>
      </c>
      <c r="P154" s="103">
        <f>INDEX(input!$A:$DZ,MATCH('2018-19'!$A154,input!$A:$A,0),MATCH('2018-19'!P$2,input!$1:$1,0))</f>
        <v>0.2404338015910007</v>
      </c>
      <c r="Q154" s="107">
        <f>INDEX(input!$A:$DZ,MATCH('2018-19'!$A154,input!$A:$A,0),MATCH('2018-19'!Q$2,input!$1:$1,0))</f>
        <v>19.560530050897196</v>
      </c>
      <c r="R154" s="101">
        <f>INDEX(input!$A:$DZ,MATCH('2018-19'!$A154,input!$A:$A,0),MATCH('2018-19'!R$2,input!$1:$1,0))</f>
        <v>-0.3799663505535622</v>
      </c>
      <c r="V154" s="52"/>
    </row>
    <row r="155" spans="1:22" x14ac:dyDescent="0.25">
      <c r="A155" s="27" t="s">
        <v>295</v>
      </c>
      <c r="B155" s="27" t="str">
        <f>INDEX(input!$A:$DZ,MATCH('2018-19'!$A155,input!$A:$A,0),MATCH('2018-19'!B$2,input!$1:$1,0))</f>
        <v>E5039</v>
      </c>
      <c r="C155" s="27" t="str">
        <f>INDEX(input!$A:$DZ,MATCH('2018-19'!$A155,input!$A:$A,0),MATCH('2018-19'!C$2,input!$1:$1,0))</f>
        <v>E09000015</v>
      </c>
      <c r="E155" s="27" t="str">
        <f>INDEX(input!$A:$DZ,MATCH('2018-19'!$A155,input!$A:$A,0),MATCH('2018-19'!E$2,input!$1:$1,0))</f>
        <v>Harrow</v>
      </c>
      <c r="F155" s="107">
        <f>INDEX(input!$A:$DZ,MATCH('2018-19'!$A155,input!$A:$A,0),MATCH('2018-19'!F$2,input!$1:$1,0))</f>
        <v>172.52563988272783</v>
      </c>
      <c r="G155" s="106">
        <f>INDEX(input!$A:$DZ,MATCH('2018-19'!$A155,input!$A:$A,0),MATCH('2018-19'!G$2,input!$1:$1,0))</f>
        <v>45.496933015165432</v>
      </c>
      <c r="H155" s="106">
        <f>INDEX(input!$A:$DZ,MATCH('2018-19'!$A155,input!$A:$A,0),MATCH('2018-19'!H$2,input!$1:$1,0))</f>
        <v>0.87461051740494478</v>
      </c>
      <c r="I155" s="105">
        <f>INDEX(input!$A:$DZ,MATCH('2018-19'!$A155,input!$A:$A,0),MATCH('2018-19'!I$2,input!$1:$1,0))</f>
        <v>111.69674165038144</v>
      </c>
      <c r="J155" s="111">
        <f>INDEX(input!$A:$DZ,MATCH('2018-19'!$A155,input!$A:$A,0),MATCH('2018-19'!J$2,input!$1:$1,0))</f>
        <v>6.1064465446186214</v>
      </c>
      <c r="K155" s="50">
        <f>INDEX(input!$A:$DZ,MATCH('2018-19'!$A155,input!$A:$A,0),MATCH('2018-19'!K$2,input!$1:$1,0))</f>
        <v>0</v>
      </c>
      <c r="L155" s="106">
        <f>INDEX(input!$A:$DZ,MATCH('2018-19'!$A155,input!$A:$A,0),MATCH('2018-19'!L$2,input!$1:$1,0))</f>
        <v>4.6792461221640318</v>
      </c>
      <c r="M155" s="106">
        <f>INDEX(input!$A:$DZ,MATCH('2018-19'!$A155,input!$A:$A,0),MATCH('2018-19'!M$2,input!$1:$1,0))</f>
        <v>0.60614280000000009</v>
      </c>
      <c r="N155" s="106">
        <f>INDEX(input!$A:$DZ,MATCH('2018-19'!$A155,input!$A:$A,0),MATCH('2018-19'!N$2,input!$1:$1,0))</f>
        <v>0.96982800000000002</v>
      </c>
      <c r="O155" s="105">
        <f>INDEX(input!$A:$DZ,MATCH('2018-19'!$A155,input!$A:$A,0),MATCH('2018-19'!O$2,input!$1:$1,0))</f>
        <v>3.4825105187432239</v>
      </c>
      <c r="P155" s="103">
        <f>INDEX(input!$A:$DZ,MATCH('2018-19'!$A155,input!$A:$A,0),MATCH('2018-19'!P$2,input!$1:$1,0))</f>
        <v>0</v>
      </c>
      <c r="Q155" s="107">
        <f>INDEX(input!$A:$DZ,MATCH('2018-19'!$A155,input!$A:$A,0),MATCH('2018-19'!Q$2,input!$1:$1,0))</f>
        <v>173.91245916847768</v>
      </c>
      <c r="R155" s="101">
        <f>INDEX(input!$A:$DZ,MATCH('2018-19'!$A155,input!$A:$A,0),MATCH('2018-19'!R$2,input!$1:$1,0))</f>
        <v>0.80383372969521361</v>
      </c>
      <c r="V155" s="52"/>
    </row>
    <row r="156" spans="1:22" x14ac:dyDescent="0.25">
      <c r="A156" s="27" t="s">
        <v>296</v>
      </c>
      <c r="B156" s="27" t="str">
        <f>INDEX(input!$A:$DZ,MATCH('2018-19'!$A156,input!$A:$A,0),MATCH('2018-19'!B$2,input!$1:$1,0))</f>
        <v>E1736</v>
      </c>
      <c r="C156" s="27" t="str">
        <f>INDEX(input!$A:$DZ,MATCH('2018-19'!$A156,input!$A:$A,0),MATCH('2018-19'!C$2,input!$1:$1,0))</f>
        <v>E07000089</v>
      </c>
      <c r="E156" s="27" t="str">
        <f>INDEX(input!$A:$DZ,MATCH('2018-19'!$A156,input!$A:$A,0),MATCH('2018-19'!E$2,input!$1:$1,0))</f>
        <v>Hart</v>
      </c>
      <c r="F156" s="107">
        <f>INDEX(input!$A:$DZ,MATCH('2018-19'!$A156,input!$A:$A,0),MATCH('2018-19'!F$2,input!$1:$1,0))</f>
        <v>10.160462246783348</v>
      </c>
      <c r="G156" s="106">
        <f>INDEX(input!$A:$DZ,MATCH('2018-19'!$A156,input!$A:$A,0),MATCH('2018-19'!G$2,input!$1:$1,0))</f>
        <v>1.3294293994610438</v>
      </c>
      <c r="H156" s="106">
        <f>INDEX(input!$A:$DZ,MATCH('2018-19'!$A156,input!$A:$A,0),MATCH('2018-19'!H$2,input!$1:$1,0))</f>
        <v>3.0466090404315582E-2</v>
      </c>
      <c r="I156" s="105">
        <f>INDEX(input!$A:$DZ,MATCH('2018-19'!$A156,input!$A:$A,0),MATCH('2018-19'!I$2,input!$1:$1,0))</f>
        <v>6.5723914465297923</v>
      </c>
      <c r="J156" s="111">
        <f>INDEX(input!$A:$DZ,MATCH('2018-19'!$A156,input!$A:$A,0),MATCH('2018-19'!J$2,input!$1:$1,0))</f>
        <v>0</v>
      </c>
      <c r="K156" s="50">
        <f>INDEX(input!$A:$DZ,MATCH('2018-19'!$A156,input!$A:$A,0),MATCH('2018-19'!K$2,input!$1:$1,0))</f>
        <v>0.16667656947020845</v>
      </c>
      <c r="L156" s="106">
        <f>INDEX(input!$A:$DZ,MATCH('2018-19'!$A156,input!$A:$A,0),MATCH('2018-19'!L$2,input!$1:$1,0))</f>
        <v>0</v>
      </c>
      <c r="M156" s="106">
        <f>INDEX(input!$A:$DZ,MATCH('2018-19'!$A156,input!$A:$A,0),MATCH('2018-19'!M$2,input!$1:$1,0))</f>
        <v>0</v>
      </c>
      <c r="N156" s="106">
        <f>INDEX(input!$A:$DZ,MATCH('2018-19'!$A156,input!$A:$A,0),MATCH('2018-19'!N$2,input!$1:$1,0))</f>
        <v>0</v>
      </c>
      <c r="O156" s="105">
        <f>INDEX(input!$A:$DZ,MATCH('2018-19'!$A156,input!$A:$A,0),MATCH('2018-19'!O$2,input!$1:$1,0))</f>
        <v>2.1483411425011307</v>
      </c>
      <c r="P156" s="103">
        <f>INDEX(input!$A:$DZ,MATCH('2018-19'!$A156,input!$A:$A,0),MATCH('2018-19'!P$2,input!$1:$1,0))</f>
        <v>0</v>
      </c>
      <c r="Q156" s="107">
        <f>INDEX(input!$A:$DZ,MATCH('2018-19'!$A156,input!$A:$A,0),MATCH('2018-19'!Q$2,input!$1:$1,0))</f>
        <v>10.247304648366491</v>
      </c>
      <c r="R156" s="101">
        <f>INDEX(input!$A:$DZ,MATCH('2018-19'!$A156,input!$A:$A,0),MATCH('2018-19'!R$2,input!$1:$1,0))</f>
        <v>0.85470916060570445</v>
      </c>
      <c r="V156" s="52"/>
    </row>
    <row r="157" spans="1:22" x14ac:dyDescent="0.25">
      <c r="A157" s="27" t="s">
        <v>297</v>
      </c>
      <c r="B157" s="27" t="str">
        <f>INDEX(input!$A:$DZ,MATCH('2018-19'!$A157,input!$A:$A,0),MATCH('2018-19'!B$2,input!$1:$1,0))</f>
        <v>E0701</v>
      </c>
      <c r="C157" s="27" t="str">
        <f>INDEX(input!$A:$DZ,MATCH('2018-19'!$A157,input!$A:$A,0),MATCH('2018-19'!C$2,input!$1:$1,0))</f>
        <v>E06000001</v>
      </c>
      <c r="E157" s="27" t="str">
        <f>INDEX(input!$A:$DZ,MATCH('2018-19'!$A157,input!$A:$A,0),MATCH('2018-19'!E$2,input!$1:$1,0))</f>
        <v>Hartlepool</v>
      </c>
      <c r="F157" s="107">
        <f>INDEX(input!$A:$DZ,MATCH('2018-19'!$A157,input!$A:$A,0),MATCH('2018-19'!F$2,input!$1:$1,0))</f>
        <v>82.405790099077137</v>
      </c>
      <c r="G157" s="106">
        <f>INDEX(input!$A:$DZ,MATCH('2018-19'!$A157,input!$A:$A,0),MATCH('2018-19'!G$2,input!$1:$1,0))</f>
        <v>38.205893127816395</v>
      </c>
      <c r="H157" s="106">
        <f>INDEX(input!$A:$DZ,MATCH('2018-19'!$A157,input!$A:$A,0),MATCH('2018-19'!H$2,input!$1:$1,0))</f>
        <v>0.62805684182715416</v>
      </c>
      <c r="I157" s="105">
        <f>INDEX(input!$A:$DZ,MATCH('2018-19'!$A157,input!$A:$A,0),MATCH('2018-19'!I$2,input!$1:$1,0))</f>
        <v>36.411888662947618</v>
      </c>
      <c r="J157" s="111">
        <f>INDEX(input!$A:$DZ,MATCH('2018-19'!$A157,input!$A:$A,0),MATCH('2018-19'!J$2,input!$1:$1,0))</f>
        <v>2.5506537570523919</v>
      </c>
      <c r="K157" s="50">
        <f>INDEX(input!$A:$DZ,MATCH('2018-19'!$A157,input!$A:$A,0),MATCH('2018-19'!K$2,input!$1:$1,0))</f>
        <v>0</v>
      </c>
      <c r="L157" s="106">
        <f>INDEX(input!$A:$DZ,MATCH('2018-19'!$A157,input!$A:$A,0),MATCH('2018-19'!L$2,input!$1:$1,0))</f>
        <v>3.7371592385118957</v>
      </c>
      <c r="M157" s="106">
        <f>INDEX(input!$A:$DZ,MATCH('2018-19'!$A157,input!$A:$A,0),MATCH('2018-19'!M$2,input!$1:$1,0))</f>
        <v>0.31320209999999998</v>
      </c>
      <c r="N157" s="106">
        <f>INDEX(input!$A:$DZ,MATCH('2018-19'!$A157,input!$A:$A,0),MATCH('2018-19'!N$2,input!$1:$1,0))</f>
        <v>0.50112299999999999</v>
      </c>
      <c r="O157" s="105">
        <f>INDEX(input!$A:$DZ,MATCH('2018-19'!$A157,input!$A:$A,0),MATCH('2018-19'!O$2,input!$1:$1,0))</f>
        <v>1.6115283053013236</v>
      </c>
      <c r="P157" s="103">
        <f>INDEX(input!$A:$DZ,MATCH('2018-19'!$A157,input!$A:$A,0),MATCH('2018-19'!P$2,input!$1:$1,0))</f>
        <v>0</v>
      </c>
      <c r="Q157" s="107">
        <f>INDEX(input!$A:$DZ,MATCH('2018-19'!$A157,input!$A:$A,0),MATCH('2018-19'!Q$2,input!$1:$1,0))</f>
        <v>83.959505033456765</v>
      </c>
      <c r="R157" s="101">
        <f>INDEX(input!$A:$DZ,MATCH('2018-19'!$A157,input!$A:$A,0),MATCH('2018-19'!R$2,input!$1:$1,0))</f>
        <v>1.8854438899397419</v>
      </c>
      <c r="V157" s="52"/>
    </row>
    <row r="158" spans="1:22" x14ac:dyDescent="0.25">
      <c r="A158" s="27" t="s">
        <v>299</v>
      </c>
      <c r="B158" s="27" t="str">
        <f>INDEX(input!$A:$DZ,MATCH('2018-19'!$A158,input!$A:$A,0),MATCH('2018-19'!B$2,input!$1:$1,0))</f>
        <v>E1433</v>
      </c>
      <c r="C158" s="27" t="str">
        <f>INDEX(input!$A:$DZ,MATCH('2018-19'!$A158,input!$A:$A,0),MATCH('2018-19'!C$2,input!$1:$1,0))</f>
        <v>E07000062</v>
      </c>
      <c r="E158" s="27" t="str">
        <f>INDEX(input!$A:$DZ,MATCH('2018-19'!$A158,input!$A:$A,0),MATCH('2018-19'!E$2,input!$1:$1,0))</f>
        <v>Hastings</v>
      </c>
      <c r="F158" s="107">
        <f>INDEX(input!$A:$DZ,MATCH('2018-19'!$A158,input!$A:$A,0),MATCH('2018-19'!F$2,input!$1:$1,0))</f>
        <v>12.963460675068774</v>
      </c>
      <c r="G158" s="106">
        <f>INDEX(input!$A:$DZ,MATCH('2018-19'!$A158,input!$A:$A,0),MATCH('2018-19'!G$2,input!$1:$1,0))</f>
        <v>5.2161785566720553</v>
      </c>
      <c r="H158" s="106">
        <f>INDEX(input!$A:$DZ,MATCH('2018-19'!$A158,input!$A:$A,0),MATCH('2018-19'!H$2,input!$1:$1,0))</f>
        <v>8.4197780664730867E-2</v>
      </c>
      <c r="I158" s="105">
        <f>INDEX(input!$A:$DZ,MATCH('2018-19'!$A158,input!$A:$A,0),MATCH('2018-19'!I$2,input!$1:$1,0))</f>
        <v>6.5876373633182581</v>
      </c>
      <c r="J158" s="111">
        <f>INDEX(input!$A:$DZ,MATCH('2018-19'!$A158,input!$A:$A,0),MATCH('2018-19'!J$2,input!$1:$1,0))</f>
        <v>0</v>
      </c>
      <c r="K158" s="50">
        <f>INDEX(input!$A:$DZ,MATCH('2018-19'!$A158,input!$A:$A,0),MATCH('2018-19'!K$2,input!$1:$1,0))</f>
        <v>7.6580566817419302E-3</v>
      </c>
      <c r="L158" s="106">
        <f>INDEX(input!$A:$DZ,MATCH('2018-19'!$A158,input!$A:$A,0),MATCH('2018-19'!L$2,input!$1:$1,0))</f>
        <v>0</v>
      </c>
      <c r="M158" s="106">
        <f>INDEX(input!$A:$DZ,MATCH('2018-19'!$A158,input!$A:$A,0),MATCH('2018-19'!M$2,input!$1:$1,0))</f>
        <v>0</v>
      </c>
      <c r="N158" s="106">
        <f>INDEX(input!$A:$DZ,MATCH('2018-19'!$A158,input!$A:$A,0),MATCH('2018-19'!N$2,input!$1:$1,0))</f>
        <v>0</v>
      </c>
      <c r="O158" s="105">
        <f>INDEX(input!$A:$DZ,MATCH('2018-19'!$A158,input!$A:$A,0),MATCH('2018-19'!O$2,input!$1:$1,0))</f>
        <v>0.64955931293944036</v>
      </c>
      <c r="P158" s="103">
        <f>INDEX(input!$A:$DZ,MATCH('2018-19'!$A158,input!$A:$A,0),MATCH('2018-19'!P$2,input!$1:$1,0))</f>
        <v>0</v>
      </c>
      <c r="Q158" s="107">
        <f>INDEX(input!$A:$DZ,MATCH('2018-19'!$A158,input!$A:$A,0),MATCH('2018-19'!Q$2,input!$1:$1,0))</f>
        <v>12.545231070276227</v>
      </c>
      <c r="R158" s="101">
        <f>INDEX(input!$A:$DZ,MATCH('2018-19'!$A158,input!$A:$A,0),MATCH('2018-19'!R$2,input!$1:$1,0))</f>
        <v>-3.2262187950851895</v>
      </c>
      <c r="V158" s="52"/>
    </row>
    <row r="159" spans="1:22" x14ac:dyDescent="0.25">
      <c r="A159" s="27" t="s">
        <v>301</v>
      </c>
      <c r="B159" s="27" t="str">
        <f>INDEX(input!$A:$DZ,MATCH('2018-19'!$A159,input!$A:$A,0),MATCH('2018-19'!B$2,input!$1:$1,0))</f>
        <v>E1737</v>
      </c>
      <c r="C159" s="27" t="str">
        <f>INDEX(input!$A:$DZ,MATCH('2018-19'!$A159,input!$A:$A,0),MATCH('2018-19'!C$2,input!$1:$1,0))</f>
        <v>E07000090</v>
      </c>
      <c r="E159" s="27" t="str">
        <f>INDEX(input!$A:$DZ,MATCH('2018-19'!$A159,input!$A:$A,0),MATCH('2018-19'!E$2,input!$1:$1,0))</f>
        <v>Havant</v>
      </c>
      <c r="F159" s="107">
        <f>INDEX(input!$A:$DZ,MATCH('2018-19'!$A159,input!$A:$A,0),MATCH('2018-19'!F$2,input!$1:$1,0))</f>
        <v>13.714306372042065</v>
      </c>
      <c r="G159" s="106">
        <f>INDEX(input!$A:$DZ,MATCH('2018-19'!$A159,input!$A:$A,0),MATCH('2018-19'!G$2,input!$1:$1,0))</f>
        <v>3.510368749098248</v>
      </c>
      <c r="H159" s="106">
        <f>INDEX(input!$A:$DZ,MATCH('2018-19'!$A159,input!$A:$A,0),MATCH('2018-19'!H$2,input!$1:$1,0))</f>
        <v>7.3799755778967496E-2</v>
      </c>
      <c r="I159" s="105">
        <f>INDEX(input!$A:$DZ,MATCH('2018-19'!$A159,input!$A:$A,0),MATCH('2018-19'!I$2,input!$1:$1,0))</f>
        <v>8.081372159999999</v>
      </c>
      <c r="J159" s="111">
        <f>INDEX(input!$A:$DZ,MATCH('2018-19'!$A159,input!$A:$A,0),MATCH('2018-19'!J$2,input!$1:$1,0))</f>
        <v>0</v>
      </c>
      <c r="K159" s="50">
        <f>INDEX(input!$A:$DZ,MATCH('2018-19'!$A159,input!$A:$A,0),MATCH('2018-19'!K$2,input!$1:$1,0))</f>
        <v>0</v>
      </c>
      <c r="L159" s="106">
        <f>INDEX(input!$A:$DZ,MATCH('2018-19'!$A159,input!$A:$A,0),MATCH('2018-19'!L$2,input!$1:$1,0))</f>
        <v>0</v>
      </c>
      <c r="M159" s="106">
        <f>INDEX(input!$A:$DZ,MATCH('2018-19'!$A159,input!$A:$A,0),MATCH('2018-19'!M$2,input!$1:$1,0))</f>
        <v>0</v>
      </c>
      <c r="N159" s="106">
        <f>INDEX(input!$A:$DZ,MATCH('2018-19'!$A159,input!$A:$A,0),MATCH('2018-19'!N$2,input!$1:$1,0))</f>
        <v>0</v>
      </c>
      <c r="O159" s="105">
        <f>INDEX(input!$A:$DZ,MATCH('2018-19'!$A159,input!$A:$A,0),MATCH('2018-19'!O$2,input!$1:$1,0))</f>
        <v>1.7883083332003742</v>
      </c>
      <c r="P159" s="103">
        <f>INDEX(input!$A:$DZ,MATCH('2018-19'!$A159,input!$A:$A,0),MATCH('2018-19'!P$2,input!$1:$1,0))</f>
        <v>0</v>
      </c>
      <c r="Q159" s="107">
        <f>INDEX(input!$A:$DZ,MATCH('2018-19'!$A159,input!$A:$A,0),MATCH('2018-19'!Q$2,input!$1:$1,0))</f>
        <v>13.453848998077587</v>
      </c>
      <c r="R159" s="101">
        <f>INDEX(input!$A:$DZ,MATCH('2018-19'!$A159,input!$A:$A,0),MATCH('2018-19'!R$2,input!$1:$1,0))</f>
        <v>-1.8991654911213351</v>
      </c>
      <c r="V159" s="52"/>
    </row>
    <row r="160" spans="1:22" x14ac:dyDescent="0.25">
      <c r="A160" s="27" t="s">
        <v>302</v>
      </c>
      <c r="B160" s="27" t="str">
        <f>INDEX(input!$A:$DZ,MATCH('2018-19'!$A160,input!$A:$A,0),MATCH('2018-19'!B$2,input!$1:$1,0))</f>
        <v>E5040</v>
      </c>
      <c r="C160" s="27" t="str">
        <f>INDEX(input!$A:$DZ,MATCH('2018-19'!$A160,input!$A:$A,0),MATCH('2018-19'!C$2,input!$1:$1,0))</f>
        <v>E09000016</v>
      </c>
      <c r="E160" s="27" t="str">
        <f>INDEX(input!$A:$DZ,MATCH('2018-19'!$A160,input!$A:$A,0),MATCH('2018-19'!E$2,input!$1:$1,0))</f>
        <v>Havering</v>
      </c>
      <c r="F160" s="107">
        <f>INDEX(input!$A:$DZ,MATCH('2018-19'!$A160,input!$A:$A,0),MATCH('2018-19'!F$2,input!$1:$1,0))</f>
        <v>172.5929145137321</v>
      </c>
      <c r="G160" s="106">
        <f>INDEX(input!$A:$DZ,MATCH('2018-19'!$A160,input!$A:$A,0),MATCH('2018-19'!G$2,input!$1:$1,0))</f>
        <v>40.088911991078454</v>
      </c>
      <c r="H160" s="106">
        <f>INDEX(input!$A:$DZ,MATCH('2018-19'!$A160,input!$A:$A,0),MATCH('2018-19'!H$2,input!$1:$1,0))</f>
        <v>0.76179268537961042</v>
      </c>
      <c r="I160" s="105">
        <f>INDEX(input!$A:$DZ,MATCH('2018-19'!$A160,input!$A:$A,0),MATCH('2018-19'!I$2,input!$1:$1,0))</f>
        <v>112.37249197375807</v>
      </c>
      <c r="J160" s="111">
        <f>INDEX(input!$A:$DZ,MATCH('2018-19'!$A160,input!$A:$A,0),MATCH('2018-19'!J$2,input!$1:$1,0))</f>
        <v>6.7526032062419654</v>
      </c>
      <c r="K160" s="50">
        <f>INDEX(input!$A:$DZ,MATCH('2018-19'!$A160,input!$A:$A,0),MATCH('2018-19'!K$2,input!$1:$1,0))</f>
        <v>0</v>
      </c>
      <c r="L160" s="106">
        <f>INDEX(input!$A:$DZ,MATCH('2018-19'!$A160,input!$A:$A,0),MATCH('2018-19'!L$2,input!$1:$1,0))</f>
        <v>4.8219879224199493</v>
      </c>
      <c r="M160" s="106">
        <f>INDEX(input!$A:$DZ,MATCH('2018-19'!$A160,input!$A:$A,0),MATCH('2018-19'!M$2,input!$1:$1,0))</f>
        <v>0.62855190000000005</v>
      </c>
      <c r="N160" s="106">
        <f>INDEX(input!$A:$DZ,MATCH('2018-19'!$A160,input!$A:$A,0),MATCH('2018-19'!N$2,input!$1:$1,0))</f>
        <v>1.0056830000000001</v>
      </c>
      <c r="O160" s="105">
        <f>INDEX(input!$A:$DZ,MATCH('2018-19'!$A160,input!$A:$A,0),MATCH('2018-19'!O$2,input!$1:$1,0))</f>
        <v>4.375772834257778</v>
      </c>
      <c r="P160" s="103">
        <f>INDEX(input!$A:$DZ,MATCH('2018-19'!$A160,input!$A:$A,0),MATCH('2018-19'!P$2,input!$1:$1,0))</f>
        <v>0</v>
      </c>
      <c r="Q160" s="107">
        <f>INDEX(input!$A:$DZ,MATCH('2018-19'!$A160,input!$A:$A,0),MATCH('2018-19'!Q$2,input!$1:$1,0))</f>
        <v>170.80779551313583</v>
      </c>
      <c r="R160" s="101">
        <f>INDEX(input!$A:$DZ,MATCH('2018-19'!$A160,input!$A:$A,0),MATCH('2018-19'!R$2,input!$1:$1,0))</f>
        <v>-1.0342944874798143</v>
      </c>
      <c r="V160" s="52"/>
    </row>
    <row r="161" spans="1:22" x14ac:dyDescent="0.25">
      <c r="A161" s="27" t="s">
        <v>304</v>
      </c>
      <c r="B161" s="27" t="str">
        <f>INDEX(input!$A:$DZ,MATCH('2018-19'!$A161,input!$A:$A,0),MATCH('2018-19'!B$2,input!$1:$1,0))</f>
        <v>E6118</v>
      </c>
      <c r="C161" s="27" t="str">
        <f>INDEX(input!$A:$DZ,MATCH('2018-19'!$A161,input!$A:$A,0),MATCH('2018-19'!C$2,input!$1:$1,0))</f>
        <v>E31000018</v>
      </c>
      <c r="E161" s="27" t="str">
        <f>INDEX(input!$A:$DZ,MATCH('2018-19'!$A161,input!$A:$A,0),MATCH('2018-19'!E$2,input!$1:$1,0))</f>
        <v>Hereford &amp; Worcester Fire</v>
      </c>
      <c r="F161" s="107">
        <f>INDEX(input!$A:$DZ,MATCH('2018-19'!$A161,input!$A:$A,0),MATCH('2018-19'!F$2,input!$1:$1,0))</f>
        <v>30.370348901516753</v>
      </c>
      <c r="G161" s="106">
        <f>INDEX(input!$A:$DZ,MATCH('2018-19'!$A161,input!$A:$A,0),MATCH('2018-19'!G$2,input!$1:$1,0))</f>
        <v>7.8976310697206769</v>
      </c>
      <c r="H161" s="106">
        <f>INDEX(input!$A:$DZ,MATCH('2018-19'!$A161,input!$A:$A,0),MATCH('2018-19'!H$2,input!$1:$1,0))</f>
        <v>0.12538008704500098</v>
      </c>
      <c r="I161" s="105">
        <f>INDEX(input!$A:$DZ,MATCH('2018-19'!$A161,input!$A:$A,0),MATCH('2018-19'!I$2,input!$1:$1,0))</f>
        <v>22.575808709999997</v>
      </c>
      <c r="J161" s="111">
        <f>INDEX(input!$A:$DZ,MATCH('2018-19'!$A161,input!$A:$A,0),MATCH('2018-19'!J$2,input!$1:$1,0))</f>
        <v>0</v>
      </c>
      <c r="K161" s="50">
        <f>INDEX(input!$A:$DZ,MATCH('2018-19'!$A161,input!$A:$A,0),MATCH('2018-19'!K$2,input!$1:$1,0))</f>
        <v>0</v>
      </c>
      <c r="L161" s="106">
        <f>INDEX(input!$A:$DZ,MATCH('2018-19'!$A161,input!$A:$A,0),MATCH('2018-19'!L$2,input!$1:$1,0))</f>
        <v>0</v>
      </c>
      <c r="M161" s="106">
        <f>INDEX(input!$A:$DZ,MATCH('2018-19'!$A161,input!$A:$A,0),MATCH('2018-19'!M$2,input!$1:$1,0))</f>
        <v>0</v>
      </c>
      <c r="N161" s="106">
        <f>INDEX(input!$A:$DZ,MATCH('2018-19'!$A161,input!$A:$A,0),MATCH('2018-19'!N$2,input!$1:$1,0))</f>
        <v>0</v>
      </c>
      <c r="O161" s="105">
        <f>INDEX(input!$A:$DZ,MATCH('2018-19'!$A161,input!$A:$A,0),MATCH('2018-19'!O$2,input!$1:$1,0))</f>
        <v>0</v>
      </c>
      <c r="P161" s="103">
        <f>INDEX(input!$A:$DZ,MATCH('2018-19'!$A161,input!$A:$A,0),MATCH('2018-19'!P$2,input!$1:$1,0))</f>
        <v>0.10912488490753505</v>
      </c>
      <c r="Q161" s="107">
        <f>INDEX(input!$A:$DZ,MATCH('2018-19'!$A161,input!$A:$A,0),MATCH('2018-19'!Q$2,input!$1:$1,0))</f>
        <v>30.70794475167321</v>
      </c>
      <c r="R161" s="101">
        <f>INDEX(input!$A:$DZ,MATCH('2018-19'!$A161,input!$A:$A,0),MATCH('2018-19'!R$2,input!$1:$1,0))</f>
        <v>1.1115968777678287</v>
      </c>
      <c r="V161" s="52"/>
    </row>
    <row r="162" spans="1:22" x14ac:dyDescent="0.25">
      <c r="A162" s="27" t="s">
        <v>306</v>
      </c>
      <c r="B162" s="27" t="str">
        <f>INDEX(input!$A:$DZ,MATCH('2018-19'!$A162,input!$A:$A,0),MATCH('2018-19'!B$2,input!$1:$1,0))</f>
        <v>E1801</v>
      </c>
      <c r="C162" s="27" t="str">
        <f>INDEX(input!$A:$DZ,MATCH('2018-19'!$A162,input!$A:$A,0),MATCH('2018-19'!C$2,input!$1:$1,0))</f>
        <v>E06000019</v>
      </c>
      <c r="E162" s="27" t="str">
        <f>INDEX(input!$A:$DZ,MATCH('2018-19'!$A162,input!$A:$A,0),MATCH('2018-19'!E$2,input!$1:$1,0))</f>
        <v>Herefordshire, County of</v>
      </c>
      <c r="F162" s="107">
        <f>INDEX(input!$A:$DZ,MATCH('2018-19'!$A162,input!$A:$A,0),MATCH('2018-19'!F$2,input!$1:$1,0))</f>
        <v>146.86580766921381</v>
      </c>
      <c r="G162" s="106">
        <f>INDEX(input!$A:$DZ,MATCH('2018-19'!$A162,input!$A:$A,0),MATCH('2018-19'!G$2,input!$1:$1,0))</f>
        <v>36.770917774352284</v>
      </c>
      <c r="H162" s="106">
        <f>INDEX(input!$A:$DZ,MATCH('2018-19'!$A162,input!$A:$A,0),MATCH('2018-19'!H$2,input!$1:$1,0))</f>
        <v>0.71953803446398246</v>
      </c>
      <c r="I162" s="105">
        <f>INDEX(input!$A:$DZ,MATCH('2018-19'!$A162,input!$A:$A,0),MATCH('2018-19'!I$2,input!$1:$1,0))</f>
        <v>92.8858588009806</v>
      </c>
      <c r="J162" s="111">
        <f>INDEX(input!$A:$DZ,MATCH('2018-19'!$A162,input!$A:$A,0),MATCH('2018-19'!J$2,input!$1:$1,0))</f>
        <v>5.5591867190194133</v>
      </c>
      <c r="K162" s="50">
        <f>INDEX(input!$A:$DZ,MATCH('2018-19'!$A162,input!$A:$A,0),MATCH('2018-19'!K$2,input!$1:$1,0))</f>
        <v>0</v>
      </c>
      <c r="L162" s="106">
        <f>INDEX(input!$A:$DZ,MATCH('2018-19'!$A162,input!$A:$A,0),MATCH('2018-19'!L$2,input!$1:$1,0))</f>
        <v>4.7219718897907494</v>
      </c>
      <c r="M162" s="106">
        <f>INDEX(input!$A:$DZ,MATCH('2018-19'!$A162,input!$A:$A,0),MATCH('2018-19'!M$2,input!$1:$1,0))</f>
        <v>0.55038345000000011</v>
      </c>
      <c r="N162" s="106">
        <f>INDEX(input!$A:$DZ,MATCH('2018-19'!$A162,input!$A:$A,0),MATCH('2018-19'!N$2,input!$1:$1,0))</f>
        <v>0.88061400000000001</v>
      </c>
      <c r="O162" s="105">
        <f>INDEX(input!$A:$DZ,MATCH('2018-19'!$A162,input!$A:$A,0),MATCH('2018-19'!O$2,input!$1:$1,0))</f>
        <v>2.5766600707033156</v>
      </c>
      <c r="P162" s="103">
        <f>INDEX(input!$A:$DZ,MATCH('2018-19'!$A162,input!$A:$A,0),MATCH('2018-19'!P$2,input!$1:$1,0))</f>
        <v>5.1006648648828481</v>
      </c>
      <c r="Q162" s="107">
        <f>INDEX(input!$A:$DZ,MATCH('2018-19'!$A162,input!$A:$A,0),MATCH('2018-19'!Q$2,input!$1:$1,0))</f>
        <v>149.76579560419322</v>
      </c>
      <c r="R162" s="101">
        <f>INDEX(input!$A:$DZ,MATCH('2018-19'!$A162,input!$A:$A,0),MATCH('2018-19'!R$2,input!$1:$1,0))</f>
        <v>1.9745834520660255</v>
      </c>
      <c r="V162" s="52"/>
    </row>
    <row r="163" spans="1:22" x14ac:dyDescent="0.25">
      <c r="A163" s="27" t="s">
        <v>308</v>
      </c>
      <c r="B163" s="27" t="str">
        <f>INDEX(input!$A:$DZ,MATCH('2018-19'!$A163,input!$A:$A,0),MATCH('2018-19'!B$2,input!$1:$1,0))</f>
        <v>E1920</v>
      </c>
      <c r="C163" s="27" t="str">
        <f>INDEX(input!$A:$DZ,MATCH('2018-19'!$A163,input!$A:$A,0),MATCH('2018-19'!C$2,input!$1:$1,0))</f>
        <v>E10000015</v>
      </c>
      <c r="E163" s="27" t="str">
        <f>INDEX(input!$A:$DZ,MATCH('2018-19'!$A163,input!$A:$A,0),MATCH('2018-19'!E$2,input!$1:$1,0))</f>
        <v>Hertfordshire</v>
      </c>
      <c r="F163" s="107">
        <f>INDEX(input!$A:$DZ,MATCH('2018-19'!$A163,input!$A:$A,0),MATCH('2018-19'!F$2,input!$1:$1,0))</f>
        <v>736.48850149709358</v>
      </c>
      <c r="G163" s="106">
        <f>INDEX(input!$A:$DZ,MATCH('2018-19'!$A163,input!$A:$A,0),MATCH('2018-19'!G$2,input!$1:$1,0))</f>
        <v>141.93790925942432</v>
      </c>
      <c r="H163" s="106">
        <f>INDEX(input!$A:$DZ,MATCH('2018-19'!$A163,input!$A:$A,0),MATCH('2018-19'!H$2,input!$1:$1,0))</f>
        <v>2.7348461621621576</v>
      </c>
      <c r="I163" s="105">
        <f>INDEX(input!$A:$DZ,MATCH('2018-19'!$A163,input!$A:$A,0),MATCH('2018-19'!I$2,input!$1:$1,0))</f>
        <v>539.70833254208287</v>
      </c>
      <c r="J163" s="111">
        <f>INDEX(input!$A:$DZ,MATCH('2018-19'!$A163,input!$A:$A,0),MATCH('2018-19'!J$2,input!$1:$1,0))</f>
        <v>43.268683341916919</v>
      </c>
      <c r="K163" s="50">
        <f>INDEX(input!$A:$DZ,MATCH('2018-19'!$A163,input!$A:$A,0),MATCH('2018-19'!K$2,input!$1:$1,0))</f>
        <v>0</v>
      </c>
      <c r="L163" s="106">
        <f>INDEX(input!$A:$DZ,MATCH('2018-19'!$A163,input!$A:$A,0),MATCH('2018-19'!L$2,input!$1:$1,0))</f>
        <v>16.383557750400922</v>
      </c>
      <c r="M163" s="106">
        <f>INDEX(input!$A:$DZ,MATCH('2018-19'!$A163,input!$A:$A,0),MATCH('2018-19'!M$2,input!$1:$1,0))</f>
        <v>2.5840093500000001</v>
      </c>
      <c r="N163" s="106">
        <f>INDEX(input!$A:$DZ,MATCH('2018-19'!$A163,input!$A:$A,0),MATCH('2018-19'!N$2,input!$1:$1,0))</f>
        <v>4.1344149999999997</v>
      </c>
      <c r="O163" s="105">
        <f>INDEX(input!$A:$DZ,MATCH('2018-19'!$A163,input!$A:$A,0),MATCH('2018-19'!O$2,input!$1:$1,0))</f>
        <v>3.4743845970249665</v>
      </c>
      <c r="P163" s="103">
        <f>INDEX(input!$A:$DZ,MATCH('2018-19'!$A163,input!$A:$A,0),MATCH('2018-19'!P$2,input!$1:$1,0))</f>
        <v>0</v>
      </c>
      <c r="Q163" s="107">
        <f>INDEX(input!$A:$DZ,MATCH('2018-19'!$A163,input!$A:$A,0),MATCH('2018-19'!Q$2,input!$1:$1,0))</f>
        <v>754.22613800301212</v>
      </c>
      <c r="R163" s="101">
        <f>INDEX(input!$A:$DZ,MATCH('2018-19'!$A163,input!$A:$A,0),MATCH('2018-19'!R$2,input!$1:$1,0))</f>
        <v>2.4084064408151029</v>
      </c>
      <c r="V163" s="52"/>
    </row>
    <row r="164" spans="1:22" x14ac:dyDescent="0.25">
      <c r="A164" s="27" t="s">
        <v>310</v>
      </c>
      <c r="B164" s="27" t="str">
        <f>INDEX(input!$A:$DZ,MATCH('2018-19'!$A164,input!$A:$A,0),MATCH('2018-19'!B$2,input!$1:$1,0))</f>
        <v>E1934</v>
      </c>
      <c r="C164" s="27" t="str">
        <f>INDEX(input!$A:$DZ,MATCH('2018-19'!$A164,input!$A:$A,0),MATCH('2018-19'!C$2,input!$1:$1,0))</f>
        <v>E07000098</v>
      </c>
      <c r="E164" s="27" t="str">
        <f>INDEX(input!$A:$DZ,MATCH('2018-19'!$A164,input!$A:$A,0),MATCH('2018-19'!E$2,input!$1:$1,0))</f>
        <v>Hertsmere</v>
      </c>
      <c r="F164" s="107">
        <f>INDEX(input!$A:$DZ,MATCH('2018-19'!$A164,input!$A:$A,0),MATCH('2018-19'!F$2,input!$1:$1,0))</f>
        <v>11.963763921940439</v>
      </c>
      <c r="G164" s="106">
        <f>INDEX(input!$A:$DZ,MATCH('2018-19'!$A164,input!$A:$A,0),MATCH('2018-19'!G$2,input!$1:$1,0))</f>
        <v>2.8401135377132967</v>
      </c>
      <c r="H164" s="106">
        <f>INDEX(input!$A:$DZ,MATCH('2018-19'!$A164,input!$A:$A,0),MATCH('2018-19'!H$2,input!$1:$1,0))</f>
        <v>6.0020966988878606E-2</v>
      </c>
      <c r="I164" s="105">
        <f>INDEX(input!$A:$DZ,MATCH('2018-19'!$A164,input!$A:$A,0),MATCH('2018-19'!I$2,input!$1:$1,0))</f>
        <v>6.8574070363008595</v>
      </c>
      <c r="J164" s="111">
        <f>INDEX(input!$A:$DZ,MATCH('2018-19'!$A164,input!$A:$A,0),MATCH('2018-19'!J$2,input!$1:$1,0))</f>
        <v>0</v>
      </c>
      <c r="K164" s="50">
        <f>INDEX(input!$A:$DZ,MATCH('2018-19'!$A164,input!$A:$A,0),MATCH('2018-19'!K$2,input!$1:$1,0))</f>
        <v>0.15200310769914166</v>
      </c>
      <c r="L164" s="106">
        <f>INDEX(input!$A:$DZ,MATCH('2018-19'!$A164,input!$A:$A,0),MATCH('2018-19'!L$2,input!$1:$1,0))</f>
        <v>0</v>
      </c>
      <c r="M164" s="106">
        <f>INDEX(input!$A:$DZ,MATCH('2018-19'!$A164,input!$A:$A,0),MATCH('2018-19'!M$2,input!$1:$1,0))</f>
        <v>0</v>
      </c>
      <c r="N164" s="106">
        <f>INDEX(input!$A:$DZ,MATCH('2018-19'!$A164,input!$A:$A,0),MATCH('2018-19'!N$2,input!$1:$1,0))</f>
        <v>0</v>
      </c>
      <c r="O164" s="105">
        <f>INDEX(input!$A:$DZ,MATCH('2018-19'!$A164,input!$A:$A,0),MATCH('2018-19'!O$2,input!$1:$1,0))</f>
        <v>1.3605573227016374</v>
      </c>
      <c r="P164" s="103">
        <f>INDEX(input!$A:$DZ,MATCH('2018-19'!$A164,input!$A:$A,0),MATCH('2018-19'!P$2,input!$1:$1,0))</f>
        <v>0</v>
      </c>
      <c r="Q164" s="107">
        <f>INDEX(input!$A:$DZ,MATCH('2018-19'!$A164,input!$A:$A,0),MATCH('2018-19'!Q$2,input!$1:$1,0))</f>
        <v>11.270101971403813</v>
      </c>
      <c r="R164" s="101">
        <f>INDEX(input!$A:$DZ,MATCH('2018-19'!$A164,input!$A:$A,0),MATCH('2018-19'!R$2,input!$1:$1,0))</f>
        <v>-5.7980243931804232</v>
      </c>
      <c r="V164" s="52"/>
    </row>
    <row r="165" spans="1:22" x14ac:dyDescent="0.25">
      <c r="A165" s="27" t="s">
        <v>312</v>
      </c>
      <c r="B165" s="27" t="str">
        <f>INDEX(input!$A:$DZ,MATCH('2018-19'!$A165,input!$A:$A,0),MATCH('2018-19'!B$2,input!$1:$1,0))</f>
        <v>E1037</v>
      </c>
      <c r="C165" s="27" t="str">
        <f>INDEX(input!$A:$DZ,MATCH('2018-19'!$A165,input!$A:$A,0),MATCH('2018-19'!C$2,input!$1:$1,0))</f>
        <v>E07000037</v>
      </c>
      <c r="E165" s="27" t="str">
        <f>INDEX(input!$A:$DZ,MATCH('2018-19'!$A165,input!$A:$A,0),MATCH('2018-19'!E$2,input!$1:$1,0))</f>
        <v>High Peak</v>
      </c>
      <c r="F165" s="107">
        <f>INDEX(input!$A:$DZ,MATCH('2018-19'!$A165,input!$A:$A,0),MATCH('2018-19'!F$2,input!$1:$1,0))</f>
        <v>9.0173691644203693</v>
      </c>
      <c r="G165" s="106">
        <f>INDEX(input!$A:$DZ,MATCH('2018-19'!$A165,input!$A:$A,0),MATCH('2018-19'!G$2,input!$1:$1,0))</f>
        <v>2.5233240314339174</v>
      </c>
      <c r="H165" s="106">
        <f>INDEX(input!$A:$DZ,MATCH('2018-19'!$A165,input!$A:$A,0),MATCH('2018-19'!H$2,input!$1:$1,0))</f>
        <v>5.2194108927865294E-2</v>
      </c>
      <c r="I165" s="105">
        <f>INDEX(input!$A:$DZ,MATCH('2018-19'!$A165,input!$A:$A,0),MATCH('2018-19'!I$2,input!$1:$1,0))</f>
        <v>5.6299356000000005</v>
      </c>
      <c r="J165" s="111">
        <f>INDEX(input!$A:$DZ,MATCH('2018-19'!$A165,input!$A:$A,0),MATCH('2018-19'!J$2,input!$1:$1,0))</f>
        <v>0</v>
      </c>
      <c r="K165" s="50">
        <f>INDEX(input!$A:$DZ,MATCH('2018-19'!$A165,input!$A:$A,0),MATCH('2018-19'!K$2,input!$1:$1,0))</f>
        <v>8.5861984189250509E-16</v>
      </c>
      <c r="L165" s="106">
        <f>INDEX(input!$A:$DZ,MATCH('2018-19'!$A165,input!$A:$A,0),MATCH('2018-19'!L$2,input!$1:$1,0))</f>
        <v>0</v>
      </c>
      <c r="M165" s="106">
        <f>INDEX(input!$A:$DZ,MATCH('2018-19'!$A165,input!$A:$A,0),MATCH('2018-19'!M$2,input!$1:$1,0))</f>
        <v>0</v>
      </c>
      <c r="N165" s="106">
        <f>INDEX(input!$A:$DZ,MATCH('2018-19'!$A165,input!$A:$A,0),MATCH('2018-19'!N$2,input!$1:$1,0))</f>
        <v>0</v>
      </c>
      <c r="O165" s="105">
        <f>INDEX(input!$A:$DZ,MATCH('2018-19'!$A165,input!$A:$A,0),MATCH('2018-19'!O$2,input!$1:$1,0))</f>
        <v>0.53181208628877874</v>
      </c>
      <c r="P165" s="103">
        <f>INDEX(input!$A:$DZ,MATCH('2018-19'!$A165,input!$A:$A,0),MATCH('2018-19'!P$2,input!$1:$1,0))</f>
        <v>0</v>
      </c>
      <c r="Q165" s="107">
        <f>INDEX(input!$A:$DZ,MATCH('2018-19'!$A165,input!$A:$A,0),MATCH('2018-19'!Q$2,input!$1:$1,0))</f>
        <v>8.7372658266505638</v>
      </c>
      <c r="R165" s="101">
        <f>INDEX(input!$A:$DZ,MATCH('2018-19'!$A165,input!$A:$A,0),MATCH('2018-19'!R$2,input!$1:$1,0))</f>
        <v>-3.1062645064483307</v>
      </c>
      <c r="V165" s="52"/>
    </row>
    <row r="166" spans="1:22" x14ac:dyDescent="0.25">
      <c r="A166" s="27" t="s">
        <v>314</v>
      </c>
      <c r="B166" s="27" t="str">
        <f>INDEX(input!$A:$DZ,MATCH('2018-19'!$A166,input!$A:$A,0),MATCH('2018-19'!B$2,input!$1:$1,0))</f>
        <v>E5041</v>
      </c>
      <c r="C166" s="27" t="str">
        <f>INDEX(input!$A:$DZ,MATCH('2018-19'!$A166,input!$A:$A,0),MATCH('2018-19'!C$2,input!$1:$1,0))</f>
        <v>E09000017</v>
      </c>
      <c r="E166" s="27" t="str">
        <f>INDEX(input!$A:$DZ,MATCH('2018-19'!$A166,input!$A:$A,0),MATCH('2018-19'!E$2,input!$1:$1,0))</f>
        <v>Hillingdon</v>
      </c>
      <c r="F166" s="107">
        <f>INDEX(input!$A:$DZ,MATCH('2018-19'!$A166,input!$A:$A,0),MATCH('2018-19'!F$2,input!$1:$1,0))</f>
        <v>185.29728503723345</v>
      </c>
      <c r="G166" s="106">
        <f>INDEX(input!$A:$DZ,MATCH('2018-19'!$A166,input!$A:$A,0),MATCH('2018-19'!G$2,input!$1:$1,0))</f>
        <v>58.547513285044246</v>
      </c>
      <c r="H166" s="106">
        <f>INDEX(input!$A:$DZ,MATCH('2018-19'!$A166,input!$A:$A,0),MATCH('2018-19'!H$2,input!$1:$1,0))</f>
        <v>1.0409490649299904</v>
      </c>
      <c r="I166" s="105">
        <f>INDEX(input!$A:$DZ,MATCH('2018-19'!$A166,input!$A:$A,0),MATCH('2018-19'!I$2,input!$1:$1,0))</f>
        <v>110.25797510000001</v>
      </c>
      <c r="J166" s="111">
        <f>INDEX(input!$A:$DZ,MATCH('2018-19'!$A166,input!$A:$A,0),MATCH('2018-19'!J$2,input!$1:$1,0))</f>
        <v>0</v>
      </c>
      <c r="K166" s="50">
        <f>INDEX(input!$A:$DZ,MATCH('2018-19'!$A166,input!$A:$A,0),MATCH('2018-19'!K$2,input!$1:$1,0))</f>
        <v>0</v>
      </c>
      <c r="L166" s="106">
        <f>INDEX(input!$A:$DZ,MATCH('2018-19'!$A166,input!$A:$A,0),MATCH('2018-19'!L$2,input!$1:$1,0))</f>
        <v>5.2577958318093447</v>
      </c>
      <c r="M166" s="106">
        <f>INDEX(input!$A:$DZ,MATCH('2018-19'!$A166,input!$A:$A,0),MATCH('2018-19'!M$2,input!$1:$1,0))</f>
        <v>0.65069220000000005</v>
      </c>
      <c r="N166" s="106">
        <f>INDEX(input!$A:$DZ,MATCH('2018-19'!$A166,input!$A:$A,0),MATCH('2018-19'!N$2,input!$1:$1,0))</f>
        <v>1.0411079999999999</v>
      </c>
      <c r="O166" s="105">
        <f>INDEX(input!$A:$DZ,MATCH('2018-19'!$A166,input!$A:$A,0),MATCH('2018-19'!O$2,input!$1:$1,0))</f>
        <v>4.0400680900776536</v>
      </c>
      <c r="P166" s="103">
        <f>INDEX(input!$A:$DZ,MATCH('2018-19'!$A166,input!$A:$A,0),MATCH('2018-19'!P$2,input!$1:$1,0))</f>
        <v>0</v>
      </c>
      <c r="Q166" s="107">
        <f>INDEX(input!$A:$DZ,MATCH('2018-19'!$A166,input!$A:$A,0),MATCH('2018-19'!Q$2,input!$1:$1,0))</f>
        <v>180.83610157186121</v>
      </c>
      <c r="R166" s="101">
        <f>INDEX(input!$A:$DZ,MATCH('2018-19'!$A166,input!$A:$A,0),MATCH('2018-19'!R$2,input!$1:$1,0))</f>
        <v>-2.4075816677377682</v>
      </c>
      <c r="V166" s="52"/>
    </row>
    <row r="167" spans="1:22" x14ac:dyDescent="0.25">
      <c r="A167" s="27" t="s">
        <v>316</v>
      </c>
      <c r="B167" s="27" t="str">
        <f>INDEX(input!$A:$DZ,MATCH('2018-19'!$A167,input!$A:$A,0),MATCH('2018-19'!B$2,input!$1:$1,0))</f>
        <v>E2434</v>
      </c>
      <c r="C167" s="27" t="str">
        <f>INDEX(input!$A:$DZ,MATCH('2018-19'!$A167,input!$A:$A,0),MATCH('2018-19'!C$2,input!$1:$1,0))</f>
        <v>E07000132</v>
      </c>
      <c r="E167" s="27" t="str">
        <f>INDEX(input!$A:$DZ,MATCH('2018-19'!$A167,input!$A:$A,0),MATCH('2018-19'!E$2,input!$1:$1,0))</f>
        <v>Hinckley And Bosworth</v>
      </c>
      <c r="F167" s="107">
        <f>INDEX(input!$A:$DZ,MATCH('2018-19'!$A167,input!$A:$A,0),MATCH('2018-19'!F$2,input!$1:$1,0))</f>
        <v>10.578351168016628</v>
      </c>
      <c r="G167" s="106">
        <f>INDEX(input!$A:$DZ,MATCH('2018-19'!$A167,input!$A:$A,0),MATCH('2018-19'!G$2,input!$1:$1,0))</f>
        <v>2.9372876255296001</v>
      </c>
      <c r="H167" s="106">
        <f>INDEX(input!$A:$DZ,MATCH('2018-19'!$A167,input!$A:$A,0),MATCH('2018-19'!H$2,input!$1:$1,0))</f>
        <v>5.7287693695289077E-2</v>
      </c>
      <c r="I167" s="105">
        <f>INDEX(input!$A:$DZ,MATCH('2018-19'!$A167,input!$A:$A,0),MATCH('2018-19'!I$2,input!$1:$1,0))</f>
        <v>4.5786193897514398</v>
      </c>
      <c r="J167" s="111">
        <f>INDEX(input!$A:$DZ,MATCH('2018-19'!$A167,input!$A:$A,0),MATCH('2018-19'!J$2,input!$1:$1,0))</f>
        <v>0</v>
      </c>
      <c r="K167" s="50">
        <f>INDEX(input!$A:$DZ,MATCH('2018-19'!$A167,input!$A:$A,0),MATCH('2018-19'!K$2,input!$1:$1,0))</f>
        <v>0.26579723024855972</v>
      </c>
      <c r="L167" s="106">
        <f>INDEX(input!$A:$DZ,MATCH('2018-19'!$A167,input!$A:$A,0),MATCH('2018-19'!L$2,input!$1:$1,0))</f>
        <v>0</v>
      </c>
      <c r="M167" s="106">
        <f>INDEX(input!$A:$DZ,MATCH('2018-19'!$A167,input!$A:$A,0),MATCH('2018-19'!M$2,input!$1:$1,0))</f>
        <v>0</v>
      </c>
      <c r="N167" s="106">
        <f>INDEX(input!$A:$DZ,MATCH('2018-19'!$A167,input!$A:$A,0),MATCH('2018-19'!N$2,input!$1:$1,0))</f>
        <v>0</v>
      </c>
      <c r="O167" s="105">
        <f>INDEX(input!$A:$DZ,MATCH('2018-19'!$A167,input!$A:$A,0),MATCH('2018-19'!O$2,input!$1:$1,0))</f>
        <v>2.5708322965911981</v>
      </c>
      <c r="P167" s="103">
        <f>INDEX(input!$A:$DZ,MATCH('2018-19'!$A167,input!$A:$A,0),MATCH('2018-19'!P$2,input!$1:$1,0))</f>
        <v>0</v>
      </c>
      <c r="Q167" s="107">
        <f>INDEX(input!$A:$DZ,MATCH('2018-19'!$A167,input!$A:$A,0),MATCH('2018-19'!Q$2,input!$1:$1,0))</f>
        <v>10.409824235816087</v>
      </c>
      <c r="R167" s="101">
        <f>INDEX(input!$A:$DZ,MATCH('2018-19'!$A167,input!$A:$A,0),MATCH('2018-19'!R$2,input!$1:$1,0))</f>
        <v>-1.59313043709568</v>
      </c>
      <c r="V167" s="52"/>
    </row>
    <row r="168" spans="1:22" x14ac:dyDescent="0.25">
      <c r="A168" s="27" t="s">
        <v>317</v>
      </c>
      <c r="B168" s="27" t="str">
        <f>INDEX(input!$A:$DZ,MATCH('2018-19'!$A168,input!$A:$A,0),MATCH('2018-19'!B$2,input!$1:$1,0))</f>
        <v>E3835</v>
      </c>
      <c r="C168" s="27" t="str">
        <f>INDEX(input!$A:$DZ,MATCH('2018-19'!$A168,input!$A:$A,0),MATCH('2018-19'!C$2,input!$1:$1,0))</f>
        <v>E07000227</v>
      </c>
      <c r="E168" s="27" t="str">
        <f>INDEX(input!$A:$DZ,MATCH('2018-19'!$A168,input!$A:$A,0),MATCH('2018-19'!E$2,input!$1:$1,0))</f>
        <v>Horsham</v>
      </c>
      <c r="F168" s="107">
        <f>INDEX(input!$A:$DZ,MATCH('2018-19'!$A168,input!$A:$A,0),MATCH('2018-19'!F$2,input!$1:$1,0))</f>
        <v>15.720600058612504</v>
      </c>
      <c r="G168" s="106">
        <f>INDEX(input!$A:$DZ,MATCH('2018-19'!$A168,input!$A:$A,0),MATCH('2018-19'!G$2,input!$1:$1,0))</f>
        <v>1.9739981563034861</v>
      </c>
      <c r="H168" s="106">
        <f>INDEX(input!$A:$DZ,MATCH('2018-19'!$A168,input!$A:$A,0),MATCH('2018-19'!H$2,input!$1:$1,0))</f>
        <v>4.5237457748621548E-2</v>
      </c>
      <c r="I168" s="105">
        <f>INDEX(input!$A:$DZ,MATCH('2018-19'!$A168,input!$A:$A,0),MATCH('2018-19'!I$2,input!$1:$1,0))</f>
        <v>9.0594981785880009</v>
      </c>
      <c r="J168" s="111">
        <f>INDEX(input!$A:$DZ,MATCH('2018-19'!$A168,input!$A:$A,0),MATCH('2018-19'!J$2,input!$1:$1,0))</f>
        <v>0</v>
      </c>
      <c r="K168" s="50">
        <f>INDEX(input!$A:$DZ,MATCH('2018-19'!$A168,input!$A:$A,0),MATCH('2018-19'!K$2,input!$1:$1,0))</f>
        <v>8.4513841411996873E-2</v>
      </c>
      <c r="L168" s="106">
        <f>INDEX(input!$A:$DZ,MATCH('2018-19'!$A168,input!$A:$A,0),MATCH('2018-19'!L$2,input!$1:$1,0))</f>
        <v>0</v>
      </c>
      <c r="M168" s="106">
        <f>INDEX(input!$A:$DZ,MATCH('2018-19'!$A168,input!$A:$A,0),MATCH('2018-19'!M$2,input!$1:$1,0))</f>
        <v>0</v>
      </c>
      <c r="N168" s="106">
        <f>INDEX(input!$A:$DZ,MATCH('2018-19'!$A168,input!$A:$A,0),MATCH('2018-19'!N$2,input!$1:$1,0))</f>
        <v>0</v>
      </c>
      <c r="O168" s="105">
        <f>INDEX(input!$A:$DZ,MATCH('2018-19'!$A168,input!$A:$A,0),MATCH('2018-19'!O$2,input!$1:$1,0))</f>
        <v>4.8267545774065628</v>
      </c>
      <c r="P168" s="103">
        <f>INDEX(input!$A:$DZ,MATCH('2018-19'!$A168,input!$A:$A,0),MATCH('2018-19'!P$2,input!$1:$1,0))</f>
        <v>1.0192422847607295E-2</v>
      </c>
      <c r="Q168" s="107">
        <f>INDEX(input!$A:$DZ,MATCH('2018-19'!$A168,input!$A:$A,0),MATCH('2018-19'!Q$2,input!$1:$1,0))</f>
        <v>16.000194634306276</v>
      </c>
      <c r="R168" s="101">
        <f>INDEX(input!$A:$DZ,MATCH('2018-19'!$A168,input!$A:$A,0),MATCH('2018-19'!R$2,input!$1:$1,0))</f>
        <v>1.778523559223788</v>
      </c>
      <c r="V168" s="52"/>
    </row>
    <row r="169" spans="1:22" x14ac:dyDescent="0.25">
      <c r="A169" s="27" t="s">
        <v>319</v>
      </c>
      <c r="B169" s="27" t="str">
        <f>INDEX(input!$A:$DZ,MATCH('2018-19'!$A169,input!$A:$A,0),MATCH('2018-19'!B$2,input!$1:$1,0))</f>
        <v>E5042</v>
      </c>
      <c r="C169" s="27" t="str">
        <f>INDEX(input!$A:$DZ,MATCH('2018-19'!$A169,input!$A:$A,0),MATCH('2018-19'!C$2,input!$1:$1,0))</f>
        <v>E09000018</v>
      </c>
      <c r="E169" s="27" t="str">
        <f>INDEX(input!$A:$DZ,MATCH('2018-19'!$A169,input!$A:$A,0),MATCH('2018-19'!E$2,input!$1:$1,0))</f>
        <v>Hounslow</v>
      </c>
      <c r="F169" s="107">
        <f>INDEX(input!$A:$DZ,MATCH('2018-19'!$A169,input!$A:$A,0),MATCH('2018-19'!F$2,input!$1:$1,0))</f>
        <v>172.70746719109442</v>
      </c>
      <c r="G169" s="106">
        <f>INDEX(input!$A:$DZ,MATCH('2018-19'!$A169,input!$A:$A,0),MATCH('2018-19'!G$2,input!$1:$1,0))</f>
        <v>63.110939747873601</v>
      </c>
      <c r="H169" s="106">
        <f>INDEX(input!$A:$DZ,MATCH('2018-19'!$A169,input!$A:$A,0),MATCH('2018-19'!H$2,input!$1:$1,0))</f>
        <v>1.0868000692038726</v>
      </c>
      <c r="I169" s="105">
        <f>INDEX(input!$A:$DZ,MATCH('2018-19'!$A169,input!$A:$A,0),MATCH('2018-19'!I$2,input!$1:$1,0))</f>
        <v>93.060763303357561</v>
      </c>
      <c r="J169" s="111">
        <f>INDEX(input!$A:$DZ,MATCH('2018-19'!$A169,input!$A:$A,0),MATCH('2018-19'!J$2,input!$1:$1,0))</f>
        <v>3.6858171766424777</v>
      </c>
      <c r="K169" s="50">
        <f>INDEX(input!$A:$DZ,MATCH('2018-19'!$A169,input!$A:$A,0),MATCH('2018-19'!K$2,input!$1:$1,0))</f>
        <v>0</v>
      </c>
      <c r="L169" s="106">
        <f>INDEX(input!$A:$DZ,MATCH('2018-19'!$A169,input!$A:$A,0),MATCH('2018-19'!L$2,input!$1:$1,0))</f>
        <v>5.7783224547888219</v>
      </c>
      <c r="M169" s="106">
        <f>INDEX(input!$A:$DZ,MATCH('2018-19'!$A169,input!$A:$A,0),MATCH('2018-19'!M$2,input!$1:$1,0))</f>
        <v>0.62458860000000005</v>
      </c>
      <c r="N169" s="106">
        <f>INDEX(input!$A:$DZ,MATCH('2018-19'!$A169,input!$A:$A,0),MATCH('2018-19'!N$2,input!$1:$1,0))</f>
        <v>0.99934199999999995</v>
      </c>
      <c r="O169" s="105">
        <f>INDEX(input!$A:$DZ,MATCH('2018-19'!$A169,input!$A:$A,0),MATCH('2018-19'!O$2,input!$1:$1,0))</f>
        <v>5.8257274475061234</v>
      </c>
      <c r="P169" s="103">
        <f>INDEX(input!$A:$DZ,MATCH('2018-19'!$A169,input!$A:$A,0),MATCH('2018-19'!P$2,input!$1:$1,0))</f>
        <v>0</v>
      </c>
      <c r="Q169" s="107">
        <f>INDEX(input!$A:$DZ,MATCH('2018-19'!$A169,input!$A:$A,0),MATCH('2018-19'!Q$2,input!$1:$1,0))</f>
        <v>174.17230079937247</v>
      </c>
      <c r="R169" s="101">
        <f>INDEX(input!$A:$DZ,MATCH('2018-19'!$A169,input!$A:$A,0),MATCH('2018-19'!R$2,input!$1:$1,0))</f>
        <v>0.84815881565634132</v>
      </c>
      <c r="V169" s="52"/>
    </row>
    <row r="170" spans="1:22" x14ac:dyDescent="0.25">
      <c r="A170" s="27" t="s">
        <v>321</v>
      </c>
      <c r="B170" s="27" t="str">
        <f>INDEX(input!$A:$DZ,MATCH('2018-19'!$A170,input!$A:$A,0),MATCH('2018-19'!B$2,input!$1:$1,0))</f>
        <v>E6120</v>
      </c>
      <c r="C170" s="27" t="str">
        <f>INDEX(input!$A:$DZ,MATCH('2018-19'!$A170,input!$A:$A,0),MATCH('2018-19'!C$2,input!$1:$1,0))</f>
        <v>E31000020</v>
      </c>
      <c r="E170" s="27" t="str">
        <f>INDEX(input!$A:$DZ,MATCH('2018-19'!$A170,input!$A:$A,0),MATCH('2018-19'!E$2,input!$1:$1,0))</f>
        <v>Humberside Fire</v>
      </c>
      <c r="F170" s="107">
        <f>INDEX(input!$A:$DZ,MATCH('2018-19'!$A170,input!$A:$A,0),MATCH('2018-19'!F$2,input!$1:$1,0))</f>
        <v>42.149673270966119</v>
      </c>
      <c r="G170" s="106">
        <f>INDEX(input!$A:$DZ,MATCH('2018-19'!$A170,input!$A:$A,0),MATCH('2018-19'!G$2,input!$1:$1,0))</f>
        <v>20.215596354816928</v>
      </c>
      <c r="H170" s="106">
        <f>INDEX(input!$A:$DZ,MATCH('2018-19'!$A170,input!$A:$A,0),MATCH('2018-19'!H$2,input!$1:$1,0))</f>
        <v>0.2818080834148563</v>
      </c>
      <c r="I170" s="105">
        <f>INDEX(input!$A:$DZ,MATCH('2018-19'!$A170,input!$A:$A,0),MATCH('2018-19'!I$2,input!$1:$1,0))</f>
        <v>21.972512011999999</v>
      </c>
      <c r="J170" s="111">
        <f>INDEX(input!$A:$DZ,MATCH('2018-19'!$A170,input!$A:$A,0),MATCH('2018-19'!J$2,input!$1:$1,0))</f>
        <v>0</v>
      </c>
      <c r="K170" s="50">
        <f>INDEX(input!$A:$DZ,MATCH('2018-19'!$A170,input!$A:$A,0),MATCH('2018-19'!K$2,input!$1:$1,0))</f>
        <v>0</v>
      </c>
      <c r="L170" s="106">
        <f>INDEX(input!$A:$DZ,MATCH('2018-19'!$A170,input!$A:$A,0),MATCH('2018-19'!L$2,input!$1:$1,0))</f>
        <v>0</v>
      </c>
      <c r="M170" s="106">
        <f>INDEX(input!$A:$DZ,MATCH('2018-19'!$A170,input!$A:$A,0),MATCH('2018-19'!M$2,input!$1:$1,0))</f>
        <v>0</v>
      </c>
      <c r="N170" s="106">
        <f>INDEX(input!$A:$DZ,MATCH('2018-19'!$A170,input!$A:$A,0),MATCH('2018-19'!N$2,input!$1:$1,0))</f>
        <v>0</v>
      </c>
      <c r="O170" s="105">
        <f>INDEX(input!$A:$DZ,MATCH('2018-19'!$A170,input!$A:$A,0),MATCH('2018-19'!O$2,input!$1:$1,0))</f>
        <v>0</v>
      </c>
      <c r="P170" s="103">
        <f>INDEX(input!$A:$DZ,MATCH('2018-19'!$A170,input!$A:$A,0),MATCH('2018-19'!P$2,input!$1:$1,0))</f>
        <v>0</v>
      </c>
      <c r="Q170" s="107">
        <f>INDEX(input!$A:$DZ,MATCH('2018-19'!$A170,input!$A:$A,0),MATCH('2018-19'!Q$2,input!$1:$1,0))</f>
        <v>42.469916450231786</v>
      </c>
      <c r="R170" s="101">
        <f>INDEX(input!$A:$DZ,MATCH('2018-19'!$A170,input!$A:$A,0),MATCH('2018-19'!R$2,input!$1:$1,0))</f>
        <v>0.75977618428244575</v>
      </c>
      <c r="V170" s="52"/>
    </row>
    <row r="171" spans="1:22" x14ac:dyDescent="0.25">
      <c r="A171" s="27" t="s">
        <v>323</v>
      </c>
      <c r="B171" s="27" t="str">
        <f>INDEX(input!$A:$DZ,MATCH('2018-19'!$A171,input!$A:$A,0),MATCH('2018-19'!B$2,input!$1:$1,0))</f>
        <v>E0551</v>
      </c>
      <c r="C171" s="27" t="str">
        <f>INDEX(input!$A:$DZ,MATCH('2018-19'!$A171,input!$A:$A,0),MATCH('2018-19'!C$2,input!$1:$1,0))</f>
        <v>E07000011</v>
      </c>
      <c r="E171" s="27" t="str">
        <f>INDEX(input!$A:$DZ,MATCH('2018-19'!$A171,input!$A:$A,0),MATCH('2018-19'!E$2,input!$1:$1,0))</f>
        <v>Huntingdonshire</v>
      </c>
      <c r="F171" s="107">
        <f>INDEX(input!$A:$DZ,MATCH('2018-19'!$A171,input!$A:$A,0),MATCH('2018-19'!F$2,input!$1:$1,0))</f>
        <v>17.381976429795188</v>
      </c>
      <c r="G171" s="106">
        <f>INDEX(input!$A:$DZ,MATCH('2018-19'!$A171,input!$A:$A,0),MATCH('2018-19'!G$2,input!$1:$1,0))</f>
        <v>5.0128451409726438</v>
      </c>
      <c r="H171" s="106">
        <f>INDEX(input!$A:$DZ,MATCH('2018-19'!$A171,input!$A:$A,0),MATCH('2018-19'!H$2,input!$1:$1,0))</f>
        <v>0.10104092777711511</v>
      </c>
      <c r="I171" s="105">
        <f>INDEX(input!$A:$DZ,MATCH('2018-19'!$A171,input!$A:$A,0),MATCH('2018-19'!I$2,input!$1:$1,0))</f>
        <v>8.4499430399999991</v>
      </c>
      <c r="J171" s="111">
        <f>INDEX(input!$A:$DZ,MATCH('2018-19'!$A171,input!$A:$A,0),MATCH('2018-19'!J$2,input!$1:$1,0))</f>
        <v>0</v>
      </c>
      <c r="K171" s="50">
        <f>INDEX(input!$A:$DZ,MATCH('2018-19'!$A171,input!$A:$A,0),MATCH('2018-19'!K$2,input!$1:$1,0))</f>
        <v>0</v>
      </c>
      <c r="L171" s="106">
        <f>INDEX(input!$A:$DZ,MATCH('2018-19'!$A171,input!$A:$A,0),MATCH('2018-19'!L$2,input!$1:$1,0))</f>
        <v>0</v>
      </c>
      <c r="M171" s="106">
        <f>INDEX(input!$A:$DZ,MATCH('2018-19'!$A171,input!$A:$A,0),MATCH('2018-19'!M$2,input!$1:$1,0))</f>
        <v>0</v>
      </c>
      <c r="N171" s="106">
        <f>INDEX(input!$A:$DZ,MATCH('2018-19'!$A171,input!$A:$A,0),MATCH('2018-19'!N$2,input!$1:$1,0))</f>
        <v>0</v>
      </c>
      <c r="O171" s="105">
        <f>INDEX(input!$A:$DZ,MATCH('2018-19'!$A171,input!$A:$A,0),MATCH('2018-19'!O$2,input!$1:$1,0))</f>
        <v>2.669289692666728</v>
      </c>
      <c r="P171" s="103">
        <f>INDEX(input!$A:$DZ,MATCH('2018-19'!$A171,input!$A:$A,0),MATCH('2018-19'!P$2,input!$1:$1,0))</f>
        <v>4.2596668511232734E-2</v>
      </c>
      <c r="Q171" s="107">
        <f>INDEX(input!$A:$DZ,MATCH('2018-19'!$A171,input!$A:$A,0),MATCH('2018-19'!Q$2,input!$1:$1,0))</f>
        <v>16.275715469927722</v>
      </c>
      <c r="R171" s="101">
        <f>INDEX(input!$A:$DZ,MATCH('2018-19'!$A171,input!$A:$A,0),MATCH('2018-19'!R$2,input!$1:$1,0))</f>
        <v>-6.3644141063911253</v>
      </c>
      <c r="V171" s="52"/>
    </row>
    <row r="172" spans="1:22" x14ac:dyDescent="0.25">
      <c r="A172" s="27" t="s">
        <v>325</v>
      </c>
      <c r="B172" s="27" t="str">
        <f>INDEX(input!$A:$DZ,MATCH('2018-19'!$A172,input!$A:$A,0),MATCH('2018-19'!B$2,input!$1:$1,0))</f>
        <v>E2336</v>
      </c>
      <c r="C172" s="27" t="str">
        <f>INDEX(input!$A:$DZ,MATCH('2018-19'!$A172,input!$A:$A,0),MATCH('2018-19'!C$2,input!$1:$1,0))</f>
        <v>E07000120</v>
      </c>
      <c r="E172" s="27" t="str">
        <f>INDEX(input!$A:$DZ,MATCH('2018-19'!$A172,input!$A:$A,0),MATCH('2018-19'!E$2,input!$1:$1,0))</f>
        <v>Hyndburn</v>
      </c>
      <c r="F172" s="107">
        <f>INDEX(input!$A:$DZ,MATCH('2018-19'!$A172,input!$A:$A,0),MATCH('2018-19'!F$2,input!$1:$1,0))</f>
        <v>11.206458872449186</v>
      </c>
      <c r="G172" s="106">
        <f>INDEX(input!$A:$DZ,MATCH('2018-19'!$A172,input!$A:$A,0),MATCH('2018-19'!G$2,input!$1:$1,0))</f>
        <v>5.4976380711338164</v>
      </c>
      <c r="H172" s="106">
        <f>INDEX(input!$A:$DZ,MATCH('2018-19'!$A172,input!$A:$A,0),MATCH('2018-19'!H$2,input!$1:$1,0))</f>
        <v>7.9374471853651291E-2</v>
      </c>
      <c r="I172" s="105">
        <f>INDEX(input!$A:$DZ,MATCH('2018-19'!$A172,input!$A:$A,0),MATCH('2018-19'!I$2,input!$1:$1,0))</f>
        <v>4.9239443760480981</v>
      </c>
      <c r="J172" s="111">
        <f>INDEX(input!$A:$DZ,MATCH('2018-19'!$A172,input!$A:$A,0),MATCH('2018-19'!J$2,input!$1:$1,0))</f>
        <v>0</v>
      </c>
      <c r="K172" s="50">
        <f>INDEX(input!$A:$DZ,MATCH('2018-19'!$A172,input!$A:$A,0),MATCH('2018-19'!K$2,input!$1:$1,0))</f>
        <v>8.1587439519026257E-3</v>
      </c>
      <c r="L172" s="106">
        <f>INDEX(input!$A:$DZ,MATCH('2018-19'!$A172,input!$A:$A,0),MATCH('2018-19'!L$2,input!$1:$1,0))</f>
        <v>0</v>
      </c>
      <c r="M172" s="106">
        <f>INDEX(input!$A:$DZ,MATCH('2018-19'!$A172,input!$A:$A,0),MATCH('2018-19'!M$2,input!$1:$1,0))</f>
        <v>0</v>
      </c>
      <c r="N172" s="106">
        <f>INDEX(input!$A:$DZ,MATCH('2018-19'!$A172,input!$A:$A,0),MATCH('2018-19'!N$2,input!$1:$1,0))</f>
        <v>0</v>
      </c>
      <c r="O172" s="105">
        <f>INDEX(input!$A:$DZ,MATCH('2018-19'!$A172,input!$A:$A,0),MATCH('2018-19'!O$2,input!$1:$1,0))</f>
        <v>0.32158682682311113</v>
      </c>
      <c r="P172" s="103">
        <f>INDEX(input!$A:$DZ,MATCH('2018-19'!$A172,input!$A:$A,0),MATCH('2018-19'!P$2,input!$1:$1,0))</f>
        <v>0</v>
      </c>
      <c r="Q172" s="107">
        <f>INDEX(input!$A:$DZ,MATCH('2018-19'!$A172,input!$A:$A,0),MATCH('2018-19'!Q$2,input!$1:$1,0))</f>
        <v>10.830702489810578</v>
      </c>
      <c r="R172" s="101">
        <f>INDEX(input!$A:$DZ,MATCH('2018-19'!$A172,input!$A:$A,0),MATCH('2018-19'!R$2,input!$1:$1,0))</f>
        <v>-3.3530340575504636</v>
      </c>
      <c r="V172" s="52"/>
    </row>
    <row r="173" spans="1:22" x14ac:dyDescent="0.25">
      <c r="A173" s="27" t="s">
        <v>327</v>
      </c>
      <c r="B173" s="27" t="str">
        <f>INDEX(input!$A:$DZ,MATCH('2018-19'!$A173,input!$A:$A,0),MATCH('2018-19'!B$2,input!$1:$1,0))</f>
        <v>E3533</v>
      </c>
      <c r="C173" s="27" t="str">
        <f>INDEX(input!$A:$DZ,MATCH('2018-19'!$A173,input!$A:$A,0),MATCH('2018-19'!C$2,input!$1:$1,0))</f>
        <v>E07000202</v>
      </c>
      <c r="E173" s="27" t="str">
        <f>INDEX(input!$A:$DZ,MATCH('2018-19'!$A173,input!$A:$A,0),MATCH('2018-19'!E$2,input!$1:$1,0))</f>
        <v>Ipswich</v>
      </c>
      <c r="F173" s="107">
        <f>INDEX(input!$A:$DZ,MATCH('2018-19'!$A173,input!$A:$A,0),MATCH('2018-19'!F$2,input!$1:$1,0))</f>
        <v>19.245382224671324</v>
      </c>
      <c r="G173" s="106">
        <f>INDEX(input!$A:$DZ,MATCH('2018-19'!$A173,input!$A:$A,0),MATCH('2018-19'!G$2,input!$1:$1,0))</f>
        <v>4.1913251441263917</v>
      </c>
      <c r="H173" s="106">
        <f>INDEX(input!$A:$DZ,MATCH('2018-19'!$A173,input!$A:$A,0),MATCH('2018-19'!H$2,input!$1:$1,0))</f>
        <v>9.605120121956312E-2</v>
      </c>
      <c r="I173" s="105">
        <f>INDEX(input!$A:$DZ,MATCH('2018-19'!$A173,input!$A:$A,0),MATCH('2018-19'!I$2,input!$1:$1,0))</f>
        <v>13.408355159999999</v>
      </c>
      <c r="J173" s="111">
        <f>INDEX(input!$A:$DZ,MATCH('2018-19'!$A173,input!$A:$A,0),MATCH('2018-19'!J$2,input!$1:$1,0))</f>
        <v>0</v>
      </c>
      <c r="K173" s="50">
        <f>INDEX(input!$A:$DZ,MATCH('2018-19'!$A173,input!$A:$A,0),MATCH('2018-19'!K$2,input!$1:$1,0))</f>
        <v>2.1675532480003312E-15</v>
      </c>
      <c r="L173" s="106">
        <f>INDEX(input!$A:$DZ,MATCH('2018-19'!$A173,input!$A:$A,0),MATCH('2018-19'!L$2,input!$1:$1,0))</f>
        <v>0</v>
      </c>
      <c r="M173" s="106">
        <f>INDEX(input!$A:$DZ,MATCH('2018-19'!$A173,input!$A:$A,0),MATCH('2018-19'!M$2,input!$1:$1,0))</f>
        <v>0</v>
      </c>
      <c r="N173" s="106">
        <f>INDEX(input!$A:$DZ,MATCH('2018-19'!$A173,input!$A:$A,0),MATCH('2018-19'!N$2,input!$1:$1,0))</f>
        <v>0</v>
      </c>
      <c r="O173" s="105">
        <f>INDEX(input!$A:$DZ,MATCH('2018-19'!$A173,input!$A:$A,0),MATCH('2018-19'!O$2,input!$1:$1,0))</f>
        <v>1.1210883709866668</v>
      </c>
      <c r="P173" s="103">
        <f>INDEX(input!$A:$DZ,MATCH('2018-19'!$A173,input!$A:$A,0),MATCH('2018-19'!P$2,input!$1:$1,0))</f>
        <v>0</v>
      </c>
      <c r="Q173" s="107">
        <f>INDEX(input!$A:$DZ,MATCH('2018-19'!$A173,input!$A:$A,0),MATCH('2018-19'!Q$2,input!$1:$1,0))</f>
        <v>18.816819876332627</v>
      </c>
      <c r="R173" s="101">
        <f>INDEX(input!$A:$DZ,MATCH('2018-19'!$A173,input!$A:$A,0),MATCH('2018-19'!R$2,input!$1:$1,0))</f>
        <v>-2.2268320958017007</v>
      </c>
      <c r="V173" s="52"/>
    </row>
    <row r="174" spans="1:22" x14ac:dyDescent="0.25">
      <c r="A174" s="27" t="s">
        <v>329</v>
      </c>
      <c r="B174" s="27" t="str">
        <f>INDEX(input!$A:$DZ,MATCH('2018-19'!$A174,input!$A:$A,0),MATCH('2018-19'!B$2,input!$1:$1,0))</f>
        <v>E2101</v>
      </c>
      <c r="C174" s="27" t="str">
        <f>INDEX(input!$A:$DZ,MATCH('2018-19'!$A174,input!$A:$A,0),MATCH('2018-19'!C$2,input!$1:$1,0))</f>
        <v>E06000046</v>
      </c>
      <c r="E174" s="27" t="str">
        <f>INDEX(input!$A:$DZ,MATCH('2018-19'!$A174,input!$A:$A,0),MATCH('2018-19'!E$2,input!$1:$1,0))</f>
        <v>Isle of Wight</v>
      </c>
      <c r="F174" s="107">
        <f>INDEX(input!$A:$DZ,MATCH('2018-19'!$A174,input!$A:$A,0),MATCH('2018-19'!F$2,input!$1:$1,0))</f>
        <v>127.26428169123783</v>
      </c>
      <c r="G174" s="106">
        <f>INDEX(input!$A:$DZ,MATCH('2018-19'!$A174,input!$A:$A,0),MATCH('2018-19'!G$2,input!$1:$1,0))</f>
        <v>40.074314867967146</v>
      </c>
      <c r="H174" s="106">
        <f>INDEX(input!$A:$DZ,MATCH('2018-19'!$A174,input!$A:$A,0),MATCH('2018-19'!H$2,input!$1:$1,0))</f>
        <v>0.72238583368121334</v>
      </c>
      <c r="I174" s="105">
        <f>INDEX(input!$A:$DZ,MATCH('2018-19'!$A174,input!$A:$A,0),MATCH('2018-19'!I$2,input!$1:$1,0))</f>
        <v>76.181267526883786</v>
      </c>
      <c r="J174" s="111">
        <f>INDEX(input!$A:$DZ,MATCH('2018-19'!$A174,input!$A:$A,0),MATCH('2018-19'!J$2,input!$1:$1,0))</f>
        <v>6.1071371331162307</v>
      </c>
      <c r="K174" s="50">
        <f>INDEX(input!$A:$DZ,MATCH('2018-19'!$A174,input!$A:$A,0),MATCH('2018-19'!K$2,input!$1:$1,0))</f>
        <v>0</v>
      </c>
      <c r="L174" s="106">
        <f>INDEX(input!$A:$DZ,MATCH('2018-19'!$A174,input!$A:$A,0),MATCH('2018-19'!L$2,input!$1:$1,0))</f>
        <v>4.3644291911813253</v>
      </c>
      <c r="M174" s="106">
        <f>INDEX(input!$A:$DZ,MATCH('2018-19'!$A174,input!$A:$A,0),MATCH('2018-19'!M$2,input!$1:$1,0))</f>
        <v>0.47900955000000006</v>
      </c>
      <c r="N174" s="106">
        <f>INDEX(input!$A:$DZ,MATCH('2018-19'!$A174,input!$A:$A,0),MATCH('2018-19'!N$2,input!$1:$1,0))</f>
        <v>0.76641499999999996</v>
      </c>
      <c r="O174" s="105">
        <f>INDEX(input!$A:$DZ,MATCH('2018-19'!$A174,input!$A:$A,0),MATCH('2018-19'!O$2,input!$1:$1,0))</f>
        <v>1.7145809447503058</v>
      </c>
      <c r="P174" s="103">
        <f>INDEX(input!$A:$DZ,MATCH('2018-19'!$A174,input!$A:$A,0),MATCH('2018-19'!P$2,input!$1:$1,0))</f>
        <v>0</v>
      </c>
      <c r="Q174" s="107">
        <f>INDEX(input!$A:$DZ,MATCH('2018-19'!$A174,input!$A:$A,0),MATCH('2018-19'!Q$2,input!$1:$1,0))</f>
        <v>130.40954004758001</v>
      </c>
      <c r="R174" s="101">
        <f>INDEX(input!$A:$DZ,MATCH('2018-19'!$A174,input!$A:$A,0),MATCH('2018-19'!R$2,input!$1:$1,0))</f>
        <v>2.4714384228978314</v>
      </c>
      <c r="V174" s="52"/>
    </row>
    <row r="175" spans="1:22" x14ac:dyDescent="0.25">
      <c r="A175" s="27" t="s">
        <v>330</v>
      </c>
      <c r="B175" s="27" t="str">
        <f>INDEX(input!$A:$DZ,MATCH('2018-19'!$A175,input!$A:$A,0),MATCH('2018-19'!B$2,input!$1:$1,0))</f>
        <v>E4001</v>
      </c>
      <c r="C175" s="27" t="str">
        <f>INDEX(input!$A:$DZ,MATCH('2018-19'!$A175,input!$A:$A,0),MATCH('2018-19'!C$2,input!$1:$1,0))</f>
        <v>E06000053</v>
      </c>
      <c r="E175" s="27" t="str">
        <f>INDEX(input!$A:$DZ,MATCH('2018-19'!$A175,input!$A:$A,0),MATCH('2018-19'!E$2,input!$1:$1,0))</f>
        <v>Isles of Scilly</v>
      </c>
      <c r="F175" s="107">
        <f>INDEX(input!$A:$DZ,MATCH('2018-19'!$A175,input!$A:$A,0),MATCH('2018-19'!F$2,input!$1:$1,0))</f>
        <v>4.9453246045824413</v>
      </c>
      <c r="G175" s="106">
        <f>INDEX(input!$A:$DZ,MATCH('2018-19'!$A175,input!$A:$A,0),MATCH('2018-19'!G$2,input!$1:$1,0))</f>
        <v>3.2988924227566288</v>
      </c>
      <c r="H175" s="106">
        <f>INDEX(input!$A:$DZ,MATCH('2018-19'!$A175,input!$A:$A,0),MATCH('2018-19'!H$2,input!$1:$1,0))</f>
        <v>3.388026879554399E-2</v>
      </c>
      <c r="I175" s="105">
        <f>INDEX(input!$A:$DZ,MATCH('2018-19'!$A175,input!$A:$A,0),MATCH('2018-19'!I$2,input!$1:$1,0))</f>
        <v>1.5213700523947618</v>
      </c>
      <c r="J175" s="111">
        <f>INDEX(input!$A:$DZ,MATCH('2018-19'!$A175,input!$A:$A,0),MATCH('2018-19'!J$2,input!$1:$1,0))</f>
        <v>0.12197544160523847</v>
      </c>
      <c r="K175" s="50">
        <f>INDEX(input!$A:$DZ,MATCH('2018-19'!$A175,input!$A:$A,0),MATCH('2018-19'!K$2,input!$1:$1,0))</f>
        <v>0</v>
      </c>
      <c r="L175" s="106">
        <f>INDEX(input!$A:$DZ,MATCH('2018-19'!$A175,input!$A:$A,0),MATCH('2018-19'!L$2,input!$1:$1,0))</f>
        <v>5.6072355326352533E-2</v>
      </c>
      <c r="M175" s="106">
        <f>INDEX(input!$A:$DZ,MATCH('2018-19'!$A175,input!$A:$A,0),MATCH('2018-19'!M$2,input!$1:$1,0))</f>
        <v>7.9133999999821195E-3</v>
      </c>
      <c r="N175" s="106">
        <f>INDEX(input!$A:$DZ,MATCH('2018-19'!$A175,input!$A:$A,0),MATCH('2018-19'!N$2,input!$1:$1,0))</f>
        <v>1.2662E-2</v>
      </c>
      <c r="O175" s="105">
        <f>INDEX(input!$A:$DZ,MATCH('2018-19'!$A175,input!$A:$A,0),MATCH('2018-19'!O$2,input!$1:$1,0))</f>
        <v>1.0160315555555554E-2</v>
      </c>
      <c r="P175" s="103">
        <f>INDEX(input!$A:$DZ,MATCH('2018-19'!$A175,input!$A:$A,0),MATCH('2018-19'!P$2,input!$1:$1,0))</f>
        <v>0</v>
      </c>
      <c r="Q175" s="107">
        <f>INDEX(input!$A:$DZ,MATCH('2018-19'!$A175,input!$A:$A,0),MATCH('2018-19'!Q$2,input!$1:$1,0))</f>
        <v>5.0629262564340625</v>
      </c>
      <c r="R175" s="101">
        <f>INDEX(input!$A:$DZ,MATCH('2018-19'!$A175,input!$A:$A,0),MATCH('2018-19'!R$2,input!$1:$1,0))</f>
        <v>2.3780370603508905</v>
      </c>
      <c r="V175" s="52"/>
    </row>
    <row r="176" spans="1:22" x14ac:dyDescent="0.25">
      <c r="A176" s="27" t="s">
        <v>332</v>
      </c>
      <c r="B176" s="27" t="str">
        <f>INDEX(input!$A:$DZ,MATCH('2018-19'!$A176,input!$A:$A,0),MATCH('2018-19'!B$2,input!$1:$1,0))</f>
        <v>E5015</v>
      </c>
      <c r="C176" s="27" t="str">
        <f>INDEX(input!$A:$DZ,MATCH('2018-19'!$A176,input!$A:$A,0),MATCH('2018-19'!C$2,input!$1:$1,0))</f>
        <v>E09000019</v>
      </c>
      <c r="E176" s="27" t="str">
        <f>INDEX(input!$A:$DZ,MATCH('2018-19'!$A176,input!$A:$A,0),MATCH('2018-19'!E$2,input!$1:$1,0))</f>
        <v>Islington</v>
      </c>
      <c r="F176" s="107">
        <f>INDEX(input!$A:$DZ,MATCH('2018-19'!$A176,input!$A:$A,0),MATCH('2018-19'!F$2,input!$1:$1,0))</f>
        <v>225.11947008161928</v>
      </c>
      <c r="G176" s="106">
        <f>INDEX(input!$A:$DZ,MATCH('2018-19'!$A176,input!$A:$A,0),MATCH('2018-19'!G$2,input!$1:$1,0))</f>
        <v>114.56387552381371</v>
      </c>
      <c r="H176" s="106">
        <f>INDEX(input!$A:$DZ,MATCH('2018-19'!$A176,input!$A:$A,0),MATCH('2018-19'!H$2,input!$1:$1,0))</f>
        <v>1.8793425829395303</v>
      </c>
      <c r="I176" s="105">
        <f>INDEX(input!$A:$DZ,MATCH('2018-19'!$A176,input!$A:$A,0),MATCH('2018-19'!I$2,input!$1:$1,0))</f>
        <v>82.15998065325644</v>
      </c>
      <c r="J176" s="111">
        <f>INDEX(input!$A:$DZ,MATCH('2018-19'!$A176,input!$A:$A,0),MATCH('2018-19'!J$2,input!$1:$1,0))</f>
        <v>6.5867510227435826</v>
      </c>
      <c r="K176" s="50">
        <f>INDEX(input!$A:$DZ,MATCH('2018-19'!$A176,input!$A:$A,0),MATCH('2018-19'!K$2,input!$1:$1,0))</f>
        <v>0</v>
      </c>
      <c r="L176" s="106">
        <f>INDEX(input!$A:$DZ,MATCH('2018-19'!$A176,input!$A:$A,0),MATCH('2018-19'!L$2,input!$1:$1,0))</f>
        <v>10.157899101679735</v>
      </c>
      <c r="M176" s="106">
        <f>INDEX(input!$A:$DZ,MATCH('2018-19'!$A176,input!$A:$A,0),MATCH('2018-19'!M$2,input!$1:$1,0))</f>
        <v>0.80368065</v>
      </c>
      <c r="N176" s="106">
        <f>INDEX(input!$A:$DZ,MATCH('2018-19'!$A176,input!$A:$A,0),MATCH('2018-19'!N$2,input!$1:$1,0))</f>
        <v>1.2858890000000001</v>
      </c>
      <c r="O176" s="105">
        <f>INDEX(input!$A:$DZ,MATCH('2018-19'!$A176,input!$A:$A,0),MATCH('2018-19'!O$2,input!$1:$1,0))</f>
        <v>6.1760989724961206</v>
      </c>
      <c r="P176" s="103">
        <f>INDEX(input!$A:$DZ,MATCH('2018-19'!$A176,input!$A:$A,0),MATCH('2018-19'!P$2,input!$1:$1,0))</f>
        <v>0</v>
      </c>
      <c r="Q176" s="107">
        <f>INDEX(input!$A:$DZ,MATCH('2018-19'!$A176,input!$A:$A,0),MATCH('2018-19'!Q$2,input!$1:$1,0))</f>
        <v>223.61351750692916</v>
      </c>
      <c r="R176" s="101">
        <f>INDEX(input!$A:$DZ,MATCH('2018-19'!$A176,input!$A:$A,0),MATCH('2018-19'!R$2,input!$1:$1,0))</f>
        <v>-0.66895705384528714</v>
      </c>
      <c r="V176" s="52"/>
    </row>
    <row r="177" spans="1:22" x14ac:dyDescent="0.25">
      <c r="A177" s="27" t="s">
        <v>334</v>
      </c>
      <c r="B177" s="27" t="str">
        <f>INDEX(input!$A:$DZ,MATCH('2018-19'!$A177,input!$A:$A,0),MATCH('2018-19'!B$2,input!$1:$1,0))</f>
        <v>E5016</v>
      </c>
      <c r="C177" s="27" t="str">
        <f>INDEX(input!$A:$DZ,MATCH('2018-19'!$A177,input!$A:$A,0),MATCH('2018-19'!C$2,input!$1:$1,0))</f>
        <v>E09000020</v>
      </c>
      <c r="E177" s="27" t="str">
        <f>INDEX(input!$A:$DZ,MATCH('2018-19'!$A177,input!$A:$A,0),MATCH('2018-19'!E$2,input!$1:$1,0))</f>
        <v>Kensington And Chelsea</v>
      </c>
      <c r="F177" s="107">
        <f>INDEX(input!$A:$DZ,MATCH('2018-19'!$A177,input!$A:$A,0),MATCH('2018-19'!F$2,input!$1:$1,0))</f>
        <v>156.39010768773312</v>
      </c>
      <c r="G177" s="106">
        <f>INDEX(input!$A:$DZ,MATCH('2018-19'!$A177,input!$A:$A,0),MATCH('2018-19'!G$2,input!$1:$1,0))</f>
        <v>66.997577950330111</v>
      </c>
      <c r="H177" s="106">
        <f>INDEX(input!$A:$DZ,MATCH('2018-19'!$A177,input!$A:$A,0),MATCH('2018-19'!H$2,input!$1:$1,0))</f>
        <v>1.1623761499906331</v>
      </c>
      <c r="I177" s="105">
        <f>INDEX(input!$A:$DZ,MATCH('2018-19'!$A177,input!$A:$A,0),MATCH('2018-19'!I$2,input!$1:$1,0))</f>
        <v>79.115207850000004</v>
      </c>
      <c r="J177" s="111">
        <f>INDEX(input!$A:$DZ,MATCH('2018-19'!$A177,input!$A:$A,0),MATCH('2018-19'!J$2,input!$1:$1,0))</f>
        <v>2.3060526300000102</v>
      </c>
      <c r="K177" s="50">
        <f>INDEX(input!$A:$DZ,MATCH('2018-19'!$A177,input!$A:$A,0),MATCH('2018-19'!K$2,input!$1:$1,0))</f>
        <v>0</v>
      </c>
      <c r="L177" s="106">
        <f>INDEX(input!$A:$DZ,MATCH('2018-19'!$A177,input!$A:$A,0),MATCH('2018-19'!L$2,input!$1:$1,0))</f>
        <v>5.3290825773267576</v>
      </c>
      <c r="M177" s="106">
        <f>INDEX(input!$A:$DZ,MATCH('2018-19'!$A177,input!$A:$A,0),MATCH('2018-19'!M$2,input!$1:$1,0))</f>
        <v>0.54175364999999998</v>
      </c>
      <c r="N177" s="106">
        <f>INDEX(input!$A:$DZ,MATCH('2018-19'!$A177,input!$A:$A,0),MATCH('2018-19'!N$2,input!$1:$1,0))</f>
        <v>0.86680599999999997</v>
      </c>
      <c r="O177" s="105">
        <f>INDEX(input!$A:$DZ,MATCH('2018-19'!$A177,input!$A:$A,0),MATCH('2018-19'!O$2,input!$1:$1,0))</f>
        <v>2.5212499072711112</v>
      </c>
      <c r="P177" s="103">
        <f>INDEX(input!$A:$DZ,MATCH('2018-19'!$A177,input!$A:$A,0),MATCH('2018-19'!P$2,input!$1:$1,0))</f>
        <v>0</v>
      </c>
      <c r="Q177" s="107">
        <f>INDEX(input!$A:$DZ,MATCH('2018-19'!$A177,input!$A:$A,0),MATCH('2018-19'!Q$2,input!$1:$1,0))</f>
        <v>158.84010671491865</v>
      </c>
      <c r="R177" s="101">
        <f>INDEX(input!$A:$DZ,MATCH('2018-19'!$A177,input!$A:$A,0),MATCH('2018-19'!R$2,input!$1:$1,0))</f>
        <v>1.5665946289118882</v>
      </c>
      <c r="V177" s="52"/>
    </row>
    <row r="178" spans="1:22" x14ac:dyDescent="0.25">
      <c r="A178" s="27" t="s">
        <v>336</v>
      </c>
      <c r="B178" s="27" t="str">
        <f>INDEX(input!$A:$DZ,MATCH('2018-19'!$A178,input!$A:$A,0),MATCH('2018-19'!B$2,input!$1:$1,0))</f>
        <v>E2221</v>
      </c>
      <c r="C178" s="27" t="str">
        <f>INDEX(input!$A:$DZ,MATCH('2018-19'!$A178,input!$A:$A,0),MATCH('2018-19'!C$2,input!$1:$1,0))</f>
        <v>E10000016</v>
      </c>
      <c r="E178" s="27" t="str">
        <f>INDEX(input!$A:$DZ,MATCH('2018-19'!$A178,input!$A:$A,0),MATCH('2018-19'!E$2,input!$1:$1,0))</f>
        <v>Kent</v>
      </c>
      <c r="F178" s="107">
        <f>INDEX(input!$A:$DZ,MATCH('2018-19'!$A178,input!$A:$A,0),MATCH('2018-19'!F$2,input!$1:$1,0))</f>
        <v>911.1844852373838</v>
      </c>
      <c r="G178" s="106">
        <f>INDEX(input!$A:$DZ,MATCH('2018-19'!$A178,input!$A:$A,0),MATCH('2018-19'!G$2,input!$1:$1,0))</f>
        <v>218.38359637585449</v>
      </c>
      <c r="H178" s="106">
        <f>INDEX(input!$A:$DZ,MATCH('2018-19'!$A178,input!$A:$A,0),MATCH('2018-19'!H$2,input!$1:$1,0))</f>
        <v>4.142039152530085</v>
      </c>
      <c r="I178" s="105">
        <f>INDEX(input!$A:$DZ,MATCH('2018-19'!$A178,input!$A:$A,0),MATCH('2018-19'!I$2,input!$1:$1,0))</f>
        <v>628.06434741705516</v>
      </c>
      <c r="J178" s="111">
        <f>INDEX(input!$A:$DZ,MATCH('2018-19'!$A178,input!$A:$A,0),MATCH('2018-19'!J$2,input!$1:$1,0))</f>
        <v>37.547208478945258</v>
      </c>
      <c r="K178" s="50">
        <f>INDEX(input!$A:$DZ,MATCH('2018-19'!$A178,input!$A:$A,0),MATCH('2018-19'!K$2,input!$1:$1,0))</f>
        <v>0</v>
      </c>
      <c r="L178" s="106">
        <f>INDEX(input!$A:$DZ,MATCH('2018-19'!$A178,input!$A:$A,0),MATCH('2018-19'!L$2,input!$1:$1,0))</f>
        <v>35.018900905904857</v>
      </c>
      <c r="M178" s="106">
        <f>INDEX(input!$A:$DZ,MATCH('2018-19'!$A178,input!$A:$A,0),MATCH('2018-19'!M$2,input!$1:$1,0))</f>
        <v>3.8527713000000001</v>
      </c>
      <c r="N178" s="106">
        <f>INDEX(input!$A:$DZ,MATCH('2018-19'!$A178,input!$A:$A,0),MATCH('2018-19'!N$2,input!$1:$1,0))</f>
        <v>6.164434</v>
      </c>
      <c r="O178" s="105">
        <f>INDEX(input!$A:$DZ,MATCH('2018-19'!$A178,input!$A:$A,0),MATCH('2018-19'!O$2,input!$1:$1,0))</f>
        <v>5.782354348777198</v>
      </c>
      <c r="P178" s="103">
        <f>INDEX(input!$A:$DZ,MATCH('2018-19'!$A178,input!$A:$A,0),MATCH('2018-19'!P$2,input!$1:$1,0))</f>
        <v>0</v>
      </c>
      <c r="Q178" s="107">
        <f>INDEX(input!$A:$DZ,MATCH('2018-19'!$A178,input!$A:$A,0),MATCH('2018-19'!Q$2,input!$1:$1,0))</f>
        <v>938.95565197906694</v>
      </c>
      <c r="R178" s="101">
        <f>INDEX(input!$A:$DZ,MATCH('2018-19'!$A178,input!$A:$A,0),MATCH('2018-19'!R$2,input!$1:$1,0))</f>
        <v>3.0478094383321386</v>
      </c>
      <c r="V178" s="52"/>
    </row>
    <row r="179" spans="1:22" x14ac:dyDescent="0.25">
      <c r="A179" s="27" t="s">
        <v>338</v>
      </c>
      <c r="B179" s="27" t="str">
        <f>INDEX(input!$A:$DZ,MATCH('2018-19'!$A179,input!$A:$A,0),MATCH('2018-19'!B$2,input!$1:$1,0))</f>
        <v>E6122</v>
      </c>
      <c r="C179" s="27" t="str">
        <f>INDEX(input!$A:$DZ,MATCH('2018-19'!$A179,input!$A:$A,0),MATCH('2018-19'!C$2,input!$1:$1,0))</f>
        <v>E31000022</v>
      </c>
      <c r="E179" s="27" t="str">
        <f>INDEX(input!$A:$DZ,MATCH('2018-19'!$A179,input!$A:$A,0),MATCH('2018-19'!E$2,input!$1:$1,0))</f>
        <v>Kent Fire</v>
      </c>
      <c r="F179" s="107">
        <f>INDEX(input!$A:$DZ,MATCH('2018-19'!$A179,input!$A:$A,0),MATCH('2018-19'!F$2,input!$1:$1,0))</f>
        <v>67.784674211213712</v>
      </c>
      <c r="G179" s="106">
        <f>INDEX(input!$A:$DZ,MATCH('2018-19'!$A179,input!$A:$A,0),MATCH('2018-19'!G$2,input!$1:$1,0))</f>
        <v>21.598171659039437</v>
      </c>
      <c r="H179" s="106">
        <f>INDEX(input!$A:$DZ,MATCH('2018-19'!$A179,input!$A:$A,0),MATCH('2018-19'!H$2,input!$1:$1,0))</f>
        <v>0.32852590349341737</v>
      </c>
      <c r="I179" s="105">
        <f>INDEX(input!$A:$DZ,MATCH('2018-19'!$A179,input!$A:$A,0),MATCH('2018-19'!I$2,input!$1:$1,0))</f>
        <v>46.908692198999987</v>
      </c>
      <c r="J179" s="111">
        <f>INDEX(input!$A:$DZ,MATCH('2018-19'!$A179,input!$A:$A,0),MATCH('2018-19'!J$2,input!$1:$1,0))</f>
        <v>0</v>
      </c>
      <c r="K179" s="50">
        <f>INDEX(input!$A:$DZ,MATCH('2018-19'!$A179,input!$A:$A,0),MATCH('2018-19'!K$2,input!$1:$1,0))</f>
        <v>0</v>
      </c>
      <c r="L179" s="106">
        <f>INDEX(input!$A:$DZ,MATCH('2018-19'!$A179,input!$A:$A,0),MATCH('2018-19'!L$2,input!$1:$1,0))</f>
        <v>0</v>
      </c>
      <c r="M179" s="106">
        <f>INDEX(input!$A:$DZ,MATCH('2018-19'!$A179,input!$A:$A,0),MATCH('2018-19'!M$2,input!$1:$1,0))</f>
        <v>0</v>
      </c>
      <c r="N179" s="106">
        <f>INDEX(input!$A:$DZ,MATCH('2018-19'!$A179,input!$A:$A,0),MATCH('2018-19'!N$2,input!$1:$1,0))</f>
        <v>0</v>
      </c>
      <c r="O179" s="105">
        <f>INDEX(input!$A:$DZ,MATCH('2018-19'!$A179,input!$A:$A,0),MATCH('2018-19'!O$2,input!$1:$1,0))</f>
        <v>0</v>
      </c>
      <c r="P179" s="103">
        <f>INDEX(input!$A:$DZ,MATCH('2018-19'!$A179,input!$A:$A,0),MATCH('2018-19'!P$2,input!$1:$1,0))</f>
        <v>0</v>
      </c>
      <c r="Q179" s="107">
        <f>INDEX(input!$A:$DZ,MATCH('2018-19'!$A179,input!$A:$A,0),MATCH('2018-19'!Q$2,input!$1:$1,0))</f>
        <v>68.835389761532824</v>
      </c>
      <c r="R179" s="101">
        <f>INDEX(input!$A:$DZ,MATCH('2018-19'!$A179,input!$A:$A,0),MATCH('2018-19'!R$2,input!$1:$1,0))</f>
        <v>1.5500783363583626</v>
      </c>
      <c r="V179" s="52"/>
    </row>
    <row r="180" spans="1:22" x14ac:dyDescent="0.25">
      <c r="A180" s="27" t="s">
        <v>340</v>
      </c>
      <c r="B180" s="27" t="str">
        <f>INDEX(input!$A:$DZ,MATCH('2018-19'!$A180,input!$A:$A,0),MATCH('2018-19'!B$2,input!$1:$1,0))</f>
        <v>E2834</v>
      </c>
      <c r="C180" s="27" t="str">
        <f>INDEX(input!$A:$DZ,MATCH('2018-19'!$A180,input!$A:$A,0),MATCH('2018-19'!C$2,input!$1:$1,0))</f>
        <v>E07000153</v>
      </c>
      <c r="E180" s="27" t="str">
        <f>INDEX(input!$A:$DZ,MATCH('2018-19'!$A180,input!$A:$A,0),MATCH('2018-19'!E$2,input!$1:$1,0))</f>
        <v>Kettering</v>
      </c>
      <c r="F180" s="107">
        <f>INDEX(input!$A:$DZ,MATCH('2018-19'!$A180,input!$A:$A,0),MATCH('2018-19'!F$2,input!$1:$1,0))</f>
        <v>11.695777505620219</v>
      </c>
      <c r="G180" s="106">
        <f>INDEX(input!$A:$DZ,MATCH('2018-19'!$A180,input!$A:$A,0),MATCH('2018-19'!G$2,input!$1:$1,0))</f>
        <v>2.5990283813505903</v>
      </c>
      <c r="H180" s="106">
        <f>INDEX(input!$A:$DZ,MATCH('2018-19'!$A180,input!$A:$A,0),MATCH('2018-19'!H$2,input!$1:$1,0))</f>
        <v>5.5646750275284533E-2</v>
      </c>
      <c r="I180" s="105">
        <f>INDEX(input!$A:$DZ,MATCH('2018-19'!$A180,input!$A:$A,0),MATCH('2018-19'!I$2,input!$1:$1,0))</f>
        <v>6.5211325000000002</v>
      </c>
      <c r="J180" s="111">
        <f>INDEX(input!$A:$DZ,MATCH('2018-19'!$A180,input!$A:$A,0),MATCH('2018-19'!J$2,input!$1:$1,0))</f>
        <v>0</v>
      </c>
      <c r="K180" s="50">
        <f>INDEX(input!$A:$DZ,MATCH('2018-19'!$A180,input!$A:$A,0),MATCH('2018-19'!K$2,input!$1:$1,0))</f>
        <v>0</v>
      </c>
      <c r="L180" s="106">
        <f>INDEX(input!$A:$DZ,MATCH('2018-19'!$A180,input!$A:$A,0),MATCH('2018-19'!L$2,input!$1:$1,0))</f>
        <v>0</v>
      </c>
      <c r="M180" s="106">
        <f>INDEX(input!$A:$DZ,MATCH('2018-19'!$A180,input!$A:$A,0),MATCH('2018-19'!M$2,input!$1:$1,0))</f>
        <v>0</v>
      </c>
      <c r="N180" s="106">
        <f>INDEX(input!$A:$DZ,MATCH('2018-19'!$A180,input!$A:$A,0),MATCH('2018-19'!N$2,input!$1:$1,0))</f>
        <v>0</v>
      </c>
      <c r="O180" s="105">
        <f>INDEX(input!$A:$DZ,MATCH('2018-19'!$A180,input!$A:$A,0),MATCH('2018-19'!O$2,input!$1:$1,0))</f>
        <v>2.2589613870139043</v>
      </c>
      <c r="P180" s="103">
        <f>INDEX(input!$A:$DZ,MATCH('2018-19'!$A180,input!$A:$A,0),MATCH('2018-19'!P$2,input!$1:$1,0))</f>
        <v>0</v>
      </c>
      <c r="Q180" s="107">
        <f>INDEX(input!$A:$DZ,MATCH('2018-19'!$A180,input!$A:$A,0),MATCH('2018-19'!Q$2,input!$1:$1,0))</f>
        <v>11.434769018639781</v>
      </c>
      <c r="R180" s="101">
        <f>INDEX(input!$A:$DZ,MATCH('2018-19'!$A180,input!$A:$A,0),MATCH('2018-19'!R$2,input!$1:$1,0))</f>
        <v>-2.2316471637307989</v>
      </c>
      <c r="V180" s="52"/>
    </row>
    <row r="181" spans="1:22" x14ac:dyDescent="0.25">
      <c r="A181" s="27" t="s">
        <v>342</v>
      </c>
      <c r="B181" s="27" t="str">
        <f>INDEX(input!$A:$DZ,MATCH('2018-19'!$A181,input!$A:$A,0),MATCH('2018-19'!B$2,input!$1:$1,0))</f>
        <v>E2634</v>
      </c>
      <c r="C181" s="27" t="str">
        <f>INDEX(input!$A:$DZ,MATCH('2018-19'!$A181,input!$A:$A,0),MATCH('2018-19'!C$2,input!$1:$1,0))</f>
        <v>E07000146</v>
      </c>
      <c r="E181" s="27" t="str">
        <f>INDEX(input!$A:$DZ,MATCH('2018-19'!$A181,input!$A:$A,0),MATCH('2018-19'!E$2,input!$1:$1,0))</f>
        <v>King's Lynn And West Norfolk</v>
      </c>
      <c r="F181" s="107">
        <f>INDEX(input!$A:$DZ,MATCH('2018-19'!$A181,input!$A:$A,0),MATCH('2018-19'!F$2,input!$1:$1,0))</f>
        <v>16.188018436958927</v>
      </c>
      <c r="G181" s="106">
        <f>INDEX(input!$A:$DZ,MATCH('2018-19'!$A181,input!$A:$A,0),MATCH('2018-19'!G$2,input!$1:$1,0))</f>
        <v>6.5525209941805969</v>
      </c>
      <c r="H181" s="106">
        <f>INDEX(input!$A:$DZ,MATCH('2018-19'!$A181,input!$A:$A,0),MATCH('2018-19'!H$2,input!$1:$1,0))</f>
        <v>0.12104906604805724</v>
      </c>
      <c r="I181" s="105">
        <f>INDEX(input!$A:$DZ,MATCH('2018-19'!$A181,input!$A:$A,0),MATCH('2018-19'!I$2,input!$1:$1,0))</f>
        <v>6.4908604611714606</v>
      </c>
      <c r="J181" s="111">
        <f>INDEX(input!$A:$DZ,MATCH('2018-19'!$A181,input!$A:$A,0),MATCH('2018-19'!J$2,input!$1:$1,0))</f>
        <v>0</v>
      </c>
      <c r="K181" s="50">
        <f>INDEX(input!$A:$DZ,MATCH('2018-19'!$A181,input!$A:$A,0),MATCH('2018-19'!K$2,input!$1:$1,0))</f>
        <v>0.16972297382854054</v>
      </c>
      <c r="L181" s="106">
        <f>INDEX(input!$A:$DZ,MATCH('2018-19'!$A181,input!$A:$A,0),MATCH('2018-19'!L$2,input!$1:$1,0))</f>
        <v>0</v>
      </c>
      <c r="M181" s="106">
        <f>INDEX(input!$A:$DZ,MATCH('2018-19'!$A181,input!$A:$A,0),MATCH('2018-19'!M$2,input!$1:$1,0))</f>
        <v>0</v>
      </c>
      <c r="N181" s="106">
        <f>INDEX(input!$A:$DZ,MATCH('2018-19'!$A181,input!$A:$A,0),MATCH('2018-19'!N$2,input!$1:$1,0))</f>
        <v>0</v>
      </c>
      <c r="O181" s="105">
        <f>INDEX(input!$A:$DZ,MATCH('2018-19'!$A181,input!$A:$A,0),MATCH('2018-19'!O$2,input!$1:$1,0))</f>
        <v>1.2654430985099003</v>
      </c>
      <c r="P181" s="103">
        <f>INDEX(input!$A:$DZ,MATCH('2018-19'!$A181,input!$A:$A,0),MATCH('2018-19'!P$2,input!$1:$1,0))</f>
        <v>0.46283013703322129</v>
      </c>
      <c r="Q181" s="107">
        <f>INDEX(input!$A:$DZ,MATCH('2018-19'!$A181,input!$A:$A,0),MATCH('2018-19'!Q$2,input!$1:$1,0))</f>
        <v>15.062426730771776</v>
      </c>
      <c r="R181" s="101">
        <f>INDEX(input!$A:$DZ,MATCH('2018-19'!$A181,input!$A:$A,0),MATCH('2018-19'!R$2,input!$1:$1,0))</f>
        <v>-6.9532395862442753</v>
      </c>
      <c r="V181" s="52"/>
    </row>
    <row r="182" spans="1:22" x14ac:dyDescent="0.25">
      <c r="A182" s="27" t="s">
        <v>343</v>
      </c>
      <c r="B182" s="27" t="str">
        <f>INDEX(input!$A:$DZ,MATCH('2018-19'!$A182,input!$A:$A,0),MATCH('2018-19'!B$2,input!$1:$1,0))</f>
        <v>E2002</v>
      </c>
      <c r="C182" s="27" t="str">
        <f>INDEX(input!$A:$DZ,MATCH('2018-19'!$A182,input!$A:$A,0),MATCH('2018-19'!C$2,input!$1:$1,0))</f>
        <v>E06000010</v>
      </c>
      <c r="E182" s="27" t="str">
        <f>INDEX(input!$A:$DZ,MATCH('2018-19'!$A182,input!$A:$A,0),MATCH('2018-19'!E$2,input!$1:$1,0))</f>
        <v>Kingston upon Hull, City of</v>
      </c>
      <c r="F182" s="107">
        <f>INDEX(input!$A:$DZ,MATCH('2018-19'!$A182,input!$A:$A,0),MATCH('2018-19'!F$2,input!$1:$1,0))</f>
        <v>205.51728001857188</v>
      </c>
      <c r="G182" s="106">
        <f>INDEX(input!$A:$DZ,MATCH('2018-19'!$A182,input!$A:$A,0),MATCH('2018-19'!G$2,input!$1:$1,0))</f>
        <v>110.29884123669108</v>
      </c>
      <c r="H182" s="106">
        <f>INDEX(input!$A:$DZ,MATCH('2018-19'!$A182,input!$A:$A,0),MATCH('2018-19'!H$2,input!$1:$1,0))</f>
        <v>1.7983895154860348</v>
      </c>
      <c r="I182" s="105">
        <f>INDEX(input!$A:$DZ,MATCH('2018-19'!$A182,input!$A:$A,0),MATCH('2018-19'!I$2,input!$1:$1,0))</f>
        <v>73.98513706801991</v>
      </c>
      <c r="J182" s="111">
        <f>INDEX(input!$A:$DZ,MATCH('2018-19'!$A182,input!$A:$A,0),MATCH('2018-19'!J$2,input!$1:$1,0))</f>
        <v>5.9537894819800856</v>
      </c>
      <c r="K182" s="50">
        <f>INDEX(input!$A:$DZ,MATCH('2018-19'!$A182,input!$A:$A,0),MATCH('2018-19'!K$2,input!$1:$1,0))</f>
        <v>0</v>
      </c>
      <c r="L182" s="106">
        <f>INDEX(input!$A:$DZ,MATCH('2018-19'!$A182,input!$A:$A,0),MATCH('2018-19'!L$2,input!$1:$1,0))</f>
        <v>12.546996439274631</v>
      </c>
      <c r="M182" s="106">
        <f>INDEX(input!$A:$DZ,MATCH('2018-19'!$A182,input!$A:$A,0),MATCH('2018-19'!M$2,input!$1:$1,0))</f>
        <v>0.90808935000000013</v>
      </c>
      <c r="N182" s="106">
        <f>INDEX(input!$A:$DZ,MATCH('2018-19'!$A182,input!$A:$A,0),MATCH('2018-19'!N$2,input!$1:$1,0))</f>
        <v>1.4529430000000001</v>
      </c>
      <c r="O182" s="105">
        <f>INDEX(input!$A:$DZ,MATCH('2018-19'!$A182,input!$A:$A,0),MATCH('2018-19'!O$2,input!$1:$1,0))</f>
        <v>2.6560338381137392</v>
      </c>
      <c r="P182" s="103">
        <f>INDEX(input!$A:$DZ,MATCH('2018-19'!$A182,input!$A:$A,0),MATCH('2018-19'!P$2,input!$1:$1,0))</f>
        <v>0</v>
      </c>
      <c r="Q182" s="107">
        <f>INDEX(input!$A:$DZ,MATCH('2018-19'!$A182,input!$A:$A,0),MATCH('2018-19'!Q$2,input!$1:$1,0))</f>
        <v>209.60021992956544</v>
      </c>
      <c r="R182" s="101">
        <f>INDEX(input!$A:$DZ,MATCH('2018-19'!$A182,input!$A:$A,0),MATCH('2018-19'!R$2,input!$1:$1,0))</f>
        <v>1.9866650194205526</v>
      </c>
      <c r="V182" s="52"/>
    </row>
    <row r="183" spans="1:22" x14ac:dyDescent="0.25">
      <c r="A183" s="27" t="s">
        <v>344</v>
      </c>
      <c r="B183" s="27" t="str">
        <f>INDEX(input!$A:$DZ,MATCH('2018-19'!$A183,input!$A:$A,0),MATCH('2018-19'!B$2,input!$1:$1,0))</f>
        <v>E5043</v>
      </c>
      <c r="C183" s="27" t="str">
        <f>INDEX(input!$A:$DZ,MATCH('2018-19'!$A183,input!$A:$A,0),MATCH('2018-19'!C$2,input!$1:$1,0))</f>
        <v>E09000021</v>
      </c>
      <c r="E183" s="27" t="str">
        <f>INDEX(input!$A:$DZ,MATCH('2018-19'!$A183,input!$A:$A,0),MATCH('2018-19'!E$2,input!$1:$1,0))</f>
        <v>Kingston upon Thames</v>
      </c>
      <c r="F183" s="107">
        <f>INDEX(input!$A:$DZ,MATCH('2018-19'!$A183,input!$A:$A,0),MATCH('2018-19'!F$2,input!$1:$1,0))</f>
        <v>123.62804738641887</v>
      </c>
      <c r="G183" s="106">
        <f>INDEX(input!$A:$DZ,MATCH('2018-19'!$A183,input!$A:$A,0),MATCH('2018-19'!G$2,input!$1:$1,0))</f>
        <v>22.770145599160003</v>
      </c>
      <c r="H183" s="106">
        <f>INDEX(input!$A:$DZ,MATCH('2018-19'!$A183,input!$A:$A,0),MATCH('2018-19'!H$2,input!$1:$1,0))</f>
        <v>0.48640272313123861</v>
      </c>
      <c r="I183" s="105">
        <f>INDEX(input!$A:$DZ,MATCH('2018-19'!$A183,input!$A:$A,0),MATCH('2018-19'!I$2,input!$1:$1,0))</f>
        <v>87.700997280722063</v>
      </c>
      <c r="J183" s="111">
        <f>INDEX(input!$A:$DZ,MATCH('2018-19'!$A183,input!$A:$A,0),MATCH('2018-19'!J$2,input!$1:$1,0))</f>
        <v>4.3846521392779501</v>
      </c>
      <c r="K183" s="50">
        <f>INDEX(input!$A:$DZ,MATCH('2018-19'!$A183,input!$A:$A,0),MATCH('2018-19'!K$2,input!$1:$1,0))</f>
        <v>0</v>
      </c>
      <c r="L183" s="106">
        <f>INDEX(input!$A:$DZ,MATCH('2018-19'!$A183,input!$A:$A,0),MATCH('2018-19'!L$2,input!$1:$1,0))</f>
        <v>1.2783718923252729</v>
      </c>
      <c r="M183" s="106">
        <f>INDEX(input!$A:$DZ,MATCH('2018-19'!$A183,input!$A:$A,0),MATCH('2018-19'!M$2,input!$1:$1,0))</f>
        <v>0.35823675000000005</v>
      </c>
      <c r="N183" s="106">
        <f>INDEX(input!$A:$DZ,MATCH('2018-19'!$A183,input!$A:$A,0),MATCH('2018-19'!N$2,input!$1:$1,0))</f>
        <v>0.57317899999999999</v>
      </c>
      <c r="O183" s="105">
        <f>INDEX(input!$A:$DZ,MATCH('2018-19'!$A183,input!$A:$A,0),MATCH('2018-19'!O$2,input!$1:$1,0))</f>
        <v>2.3135754932800001</v>
      </c>
      <c r="P183" s="103">
        <f>INDEX(input!$A:$DZ,MATCH('2018-19'!$A183,input!$A:$A,0),MATCH('2018-19'!P$2,input!$1:$1,0))</f>
        <v>0</v>
      </c>
      <c r="Q183" s="107">
        <f>INDEX(input!$A:$DZ,MATCH('2018-19'!$A183,input!$A:$A,0),MATCH('2018-19'!Q$2,input!$1:$1,0))</f>
        <v>119.86556087789651</v>
      </c>
      <c r="R183" s="101">
        <f>INDEX(input!$A:$DZ,MATCH('2018-19'!$A183,input!$A:$A,0),MATCH('2018-19'!R$2,input!$1:$1,0))</f>
        <v>-3.0433923272783714</v>
      </c>
      <c r="V183" s="52"/>
    </row>
    <row r="184" spans="1:22" x14ac:dyDescent="0.25">
      <c r="A184" s="27" t="s">
        <v>346</v>
      </c>
      <c r="B184" s="27" t="str">
        <f>INDEX(input!$A:$DZ,MATCH('2018-19'!$A184,input!$A:$A,0),MATCH('2018-19'!B$2,input!$1:$1,0))</f>
        <v>E4703</v>
      </c>
      <c r="C184" s="27" t="str">
        <f>INDEX(input!$A:$DZ,MATCH('2018-19'!$A184,input!$A:$A,0),MATCH('2018-19'!C$2,input!$1:$1,0))</f>
        <v>E08000034</v>
      </c>
      <c r="E184" s="27" t="str">
        <f>INDEX(input!$A:$DZ,MATCH('2018-19'!$A184,input!$A:$A,0),MATCH('2018-19'!E$2,input!$1:$1,0))</f>
        <v>Kirklees</v>
      </c>
      <c r="F184" s="107">
        <f>INDEX(input!$A:$DZ,MATCH('2018-19'!$A184,input!$A:$A,0),MATCH('2018-19'!F$2,input!$1:$1,0))</f>
        <v>288.9877476558861</v>
      </c>
      <c r="G184" s="106">
        <f>INDEX(input!$A:$DZ,MATCH('2018-19'!$A184,input!$A:$A,0),MATCH('2018-19'!G$2,input!$1:$1,0))</f>
        <v>102.35553186521754</v>
      </c>
      <c r="H184" s="106">
        <f>INDEX(input!$A:$DZ,MATCH('2018-19'!$A184,input!$A:$A,0),MATCH('2018-19'!H$2,input!$1:$1,0))</f>
        <v>1.822575721862453</v>
      </c>
      <c r="I184" s="105">
        <f>INDEX(input!$A:$DZ,MATCH('2018-19'!$A184,input!$A:$A,0),MATCH('2018-19'!I$2,input!$1:$1,0))</f>
        <v>159.80807768044767</v>
      </c>
      <c r="J184" s="111">
        <f>INDEX(input!$A:$DZ,MATCH('2018-19'!$A184,input!$A:$A,0),MATCH('2018-19'!J$2,input!$1:$1,0))</f>
        <v>12.812122119552344</v>
      </c>
      <c r="K184" s="50">
        <f>INDEX(input!$A:$DZ,MATCH('2018-19'!$A184,input!$A:$A,0),MATCH('2018-19'!K$2,input!$1:$1,0))</f>
        <v>0</v>
      </c>
      <c r="L184" s="106">
        <f>INDEX(input!$A:$DZ,MATCH('2018-19'!$A184,input!$A:$A,0),MATCH('2018-19'!L$2,input!$1:$1,0))</f>
        <v>12.401586313453739</v>
      </c>
      <c r="M184" s="106">
        <f>INDEX(input!$A:$DZ,MATCH('2018-19'!$A184,input!$A:$A,0),MATCH('2018-19'!M$2,input!$1:$1,0))</f>
        <v>1.1624258999999999</v>
      </c>
      <c r="N184" s="106">
        <f>INDEX(input!$A:$DZ,MATCH('2018-19'!$A184,input!$A:$A,0),MATCH('2018-19'!N$2,input!$1:$1,0))</f>
        <v>1.8598809999999999</v>
      </c>
      <c r="O184" s="105">
        <f>INDEX(input!$A:$DZ,MATCH('2018-19'!$A184,input!$A:$A,0),MATCH('2018-19'!O$2,input!$1:$1,0))</f>
        <v>4.6614924954999992</v>
      </c>
      <c r="P184" s="103">
        <f>INDEX(input!$A:$DZ,MATCH('2018-19'!$A184,input!$A:$A,0),MATCH('2018-19'!P$2,input!$1:$1,0))</f>
        <v>0</v>
      </c>
      <c r="Q184" s="107">
        <f>INDEX(input!$A:$DZ,MATCH('2018-19'!$A184,input!$A:$A,0),MATCH('2018-19'!Q$2,input!$1:$1,0))</f>
        <v>296.88369309603377</v>
      </c>
      <c r="R184" s="101">
        <f>INDEX(input!$A:$DZ,MATCH('2018-19'!$A184,input!$A:$A,0),MATCH('2018-19'!R$2,input!$1:$1,0))</f>
        <v>2.7322768886208326</v>
      </c>
      <c r="V184" s="52"/>
    </row>
    <row r="185" spans="1:22" x14ac:dyDescent="0.25">
      <c r="A185" s="27" t="s">
        <v>348</v>
      </c>
      <c r="B185" s="27" t="str">
        <f>INDEX(input!$A:$DZ,MATCH('2018-19'!$A185,input!$A:$A,0),MATCH('2018-19'!B$2,input!$1:$1,0))</f>
        <v>E4301</v>
      </c>
      <c r="C185" s="27" t="str">
        <f>INDEX(input!$A:$DZ,MATCH('2018-19'!$A185,input!$A:$A,0),MATCH('2018-19'!C$2,input!$1:$1,0))</f>
        <v>E08000011</v>
      </c>
      <c r="E185" s="27" t="str">
        <f>INDEX(input!$A:$DZ,MATCH('2018-19'!$A185,input!$A:$A,0),MATCH('2018-19'!E$2,input!$1:$1,0))</f>
        <v>Knowsley</v>
      </c>
      <c r="F185" s="107">
        <f>INDEX(input!$A:$DZ,MATCH('2018-19'!$A185,input!$A:$A,0),MATCH('2018-19'!F$2,input!$1:$1,0))</f>
        <v>147.94264603768519</v>
      </c>
      <c r="G185" s="106">
        <f>INDEX(input!$A:$DZ,MATCH('2018-19'!$A185,input!$A:$A,0),MATCH('2018-19'!G$2,input!$1:$1,0))</f>
        <v>87.121210101275125</v>
      </c>
      <c r="H185" s="106">
        <f>INDEX(input!$A:$DZ,MATCH('2018-19'!$A185,input!$A:$A,0),MATCH('2018-19'!H$2,input!$1:$1,0))</f>
        <v>1.3752759611394425</v>
      </c>
      <c r="I185" s="105">
        <f>INDEX(input!$A:$DZ,MATCH('2018-19'!$A185,input!$A:$A,0),MATCH('2018-19'!I$2,input!$1:$1,0))</f>
        <v>46.846761062508847</v>
      </c>
      <c r="J185" s="111">
        <f>INDEX(input!$A:$DZ,MATCH('2018-19'!$A185,input!$A:$A,0),MATCH('2018-19'!J$2,input!$1:$1,0))</f>
        <v>3.7555902874911502</v>
      </c>
      <c r="K185" s="50">
        <f>INDEX(input!$A:$DZ,MATCH('2018-19'!$A185,input!$A:$A,0),MATCH('2018-19'!K$2,input!$1:$1,0))</f>
        <v>0</v>
      </c>
      <c r="L185" s="106">
        <f>INDEX(input!$A:$DZ,MATCH('2018-19'!$A185,input!$A:$A,0),MATCH('2018-19'!L$2,input!$1:$1,0))</f>
        <v>8.516304056799834</v>
      </c>
      <c r="M185" s="106">
        <f>INDEX(input!$A:$DZ,MATCH('2018-19'!$A185,input!$A:$A,0),MATCH('2018-19'!M$2,input!$1:$1,0))</f>
        <v>0.61065990000000003</v>
      </c>
      <c r="N185" s="106">
        <f>INDEX(input!$A:$DZ,MATCH('2018-19'!$A185,input!$A:$A,0),MATCH('2018-19'!N$2,input!$1:$1,0))</f>
        <v>0.97705600000000004</v>
      </c>
      <c r="O185" s="105">
        <f>INDEX(input!$A:$DZ,MATCH('2018-19'!$A185,input!$A:$A,0),MATCH('2018-19'!O$2,input!$1:$1,0))</f>
        <v>1.8181674602477733</v>
      </c>
      <c r="P185" s="103">
        <f>INDEX(input!$A:$DZ,MATCH('2018-19'!$A185,input!$A:$A,0),MATCH('2018-19'!P$2,input!$1:$1,0))</f>
        <v>0</v>
      </c>
      <c r="Q185" s="107">
        <f>INDEX(input!$A:$DZ,MATCH('2018-19'!$A185,input!$A:$A,0),MATCH('2018-19'!Q$2,input!$1:$1,0))</f>
        <v>151.02102482946216</v>
      </c>
      <c r="R185" s="101">
        <f>INDEX(input!$A:$DZ,MATCH('2018-19'!$A185,input!$A:$A,0),MATCH('2018-19'!R$2,input!$1:$1,0))</f>
        <v>2.0807920327400531</v>
      </c>
      <c r="V185" s="52"/>
    </row>
    <row r="186" spans="1:22" x14ac:dyDescent="0.25">
      <c r="A186" s="27" t="s">
        <v>349</v>
      </c>
      <c r="B186" s="27" t="str">
        <f>INDEX(input!$A:$DZ,MATCH('2018-19'!$A186,input!$A:$A,0),MATCH('2018-19'!B$2,input!$1:$1,0))</f>
        <v>E5017</v>
      </c>
      <c r="C186" s="27" t="str">
        <f>INDEX(input!$A:$DZ,MATCH('2018-19'!$A186,input!$A:$A,0),MATCH('2018-19'!C$2,input!$1:$1,0))</f>
        <v>E09000022</v>
      </c>
      <c r="E186" s="27" t="str">
        <f>INDEX(input!$A:$DZ,MATCH('2018-19'!$A186,input!$A:$A,0),MATCH('2018-19'!E$2,input!$1:$1,0))</f>
        <v>Lambeth</v>
      </c>
      <c r="F186" s="107">
        <f>INDEX(input!$A:$DZ,MATCH('2018-19'!$A186,input!$A:$A,0),MATCH('2018-19'!F$2,input!$1:$1,0))</f>
        <v>287.01725228618852</v>
      </c>
      <c r="G186" s="106">
        <f>INDEX(input!$A:$DZ,MATCH('2018-19'!$A186,input!$A:$A,0),MATCH('2018-19'!G$2,input!$1:$1,0))</f>
        <v>150.04293773602211</v>
      </c>
      <c r="H186" s="106">
        <f>INDEX(input!$A:$DZ,MATCH('2018-19'!$A186,input!$A:$A,0),MATCH('2018-19'!H$2,input!$1:$1,0))</f>
        <v>2.458529956058388</v>
      </c>
      <c r="I186" s="105">
        <f>INDEX(input!$A:$DZ,MATCH('2018-19'!$A186,input!$A:$A,0),MATCH('2018-19'!I$2,input!$1:$1,0))</f>
        <v>108.89760076836352</v>
      </c>
      <c r="J186" s="111">
        <f>INDEX(input!$A:$DZ,MATCH('2018-19'!$A186,input!$A:$A,0),MATCH('2018-19'!J$2,input!$1:$1,0))</f>
        <v>8.7278840996364497</v>
      </c>
      <c r="K186" s="50">
        <f>INDEX(input!$A:$DZ,MATCH('2018-19'!$A186,input!$A:$A,0),MATCH('2018-19'!K$2,input!$1:$1,0))</f>
        <v>0</v>
      </c>
      <c r="L186" s="106">
        <f>INDEX(input!$A:$DZ,MATCH('2018-19'!$A186,input!$A:$A,0),MATCH('2018-19'!L$2,input!$1:$1,0))</f>
        <v>10.695425454631046</v>
      </c>
      <c r="M186" s="106">
        <f>INDEX(input!$A:$DZ,MATCH('2018-19'!$A186,input!$A:$A,0),MATCH('2018-19'!M$2,input!$1:$1,0))</f>
        <v>0.94307265000000007</v>
      </c>
      <c r="N186" s="106">
        <f>INDEX(input!$A:$DZ,MATCH('2018-19'!$A186,input!$A:$A,0),MATCH('2018-19'!N$2,input!$1:$1,0))</f>
        <v>1.5089159999999999</v>
      </c>
      <c r="O186" s="105">
        <f>INDEX(input!$A:$DZ,MATCH('2018-19'!$A186,input!$A:$A,0),MATCH('2018-19'!O$2,input!$1:$1,0))</f>
        <v>9.7263685309339127</v>
      </c>
      <c r="P186" s="103">
        <f>INDEX(input!$A:$DZ,MATCH('2018-19'!$A186,input!$A:$A,0),MATCH('2018-19'!P$2,input!$1:$1,0))</f>
        <v>0</v>
      </c>
      <c r="Q186" s="107">
        <f>INDEX(input!$A:$DZ,MATCH('2018-19'!$A186,input!$A:$A,0),MATCH('2018-19'!Q$2,input!$1:$1,0))</f>
        <v>293.0007351956454</v>
      </c>
      <c r="R186" s="101">
        <f>INDEX(input!$A:$DZ,MATCH('2018-19'!$A186,input!$A:$A,0),MATCH('2018-19'!R$2,input!$1:$1,0))</f>
        <v>2.0847119334452602</v>
      </c>
      <c r="V186" s="52"/>
    </row>
    <row r="187" spans="1:22" x14ac:dyDescent="0.25">
      <c r="A187" s="27" t="s">
        <v>351</v>
      </c>
      <c r="B187" s="27" t="str">
        <f>INDEX(input!$A:$DZ,MATCH('2018-19'!$A187,input!$A:$A,0),MATCH('2018-19'!B$2,input!$1:$1,0))</f>
        <v>E2321</v>
      </c>
      <c r="C187" s="27" t="str">
        <f>INDEX(input!$A:$DZ,MATCH('2018-19'!$A187,input!$A:$A,0),MATCH('2018-19'!C$2,input!$1:$1,0))</f>
        <v>E10000017</v>
      </c>
      <c r="E187" s="27" t="str">
        <f>INDEX(input!$A:$DZ,MATCH('2018-19'!$A187,input!$A:$A,0),MATCH('2018-19'!E$2,input!$1:$1,0))</f>
        <v>Lancashire</v>
      </c>
      <c r="F187" s="107">
        <f>INDEX(input!$A:$DZ,MATCH('2018-19'!$A187,input!$A:$A,0),MATCH('2018-19'!F$2,input!$1:$1,0))</f>
        <v>735.42740795623729</v>
      </c>
      <c r="G187" s="106">
        <f>INDEX(input!$A:$DZ,MATCH('2018-19'!$A187,input!$A:$A,0),MATCH('2018-19'!G$2,input!$1:$1,0))</f>
        <v>239.24381509964499</v>
      </c>
      <c r="H187" s="106">
        <f>INDEX(input!$A:$DZ,MATCH('2018-19'!$A187,input!$A:$A,0),MATCH('2018-19'!H$2,input!$1:$1,0))</f>
        <v>4.1768880893571225</v>
      </c>
      <c r="I187" s="105">
        <f>INDEX(input!$A:$DZ,MATCH('2018-19'!$A187,input!$A:$A,0),MATCH('2018-19'!I$2,input!$1:$1,0))</f>
        <v>437.92356268498168</v>
      </c>
      <c r="J187" s="111">
        <f>INDEX(input!$A:$DZ,MATCH('2018-19'!$A187,input!$A:$A,0),MATCH('2018-19'!J$2,input!$1:$1,0))</f>
        <v>30.60788799901837</v>
      </c>
      <c r="K187" s="50">
        <f>INDEX(input!$A:$DZ,MATCH('2018-19'!$A187,input!$A:$A,0),MATCH('2018-19'!K$2,input!$1:$1,0))</f>
        <v>0</v>
      </c>
      <c r="L187" s="106">
        <f>INDEX(input!$A:$DZ,MATCH('2018-19'!$A187,input!$A:$A,0),MATCH('2018-19'!L$2,input!$1:$1,0))</f>
        <v>38.391537146107623</v>
      </c>
      <c r="M187" s="106">
        <f>INDEX(input!$A:$DZ,MATCH('2018-19'!$A187,input!$A:$A,0),MATCH('2018-19'!M$2,input!$1:$1,0))</f>
        <v>3.44884485</v>
      </c>
      <c r="N187" s="106">
        <f>INDEX(input!$A:$DZ,MATCH('2018-19'!$A187,input!$A:$A,0),MATCH('2018-19'!N$2,input!$1:$1,0))</f>
        <v>5.5181519999999997</v>
      </c>
      <c r="O187" s="105">
        <f>INDEX(input!$A:$DZ,MATCH('2018-19'!$A187,input!$A:$A,0),MATCH('2018-19'!O$2,input!$1:$1,0))</f>
        <v>3.7653818725282018</v>
      </c>
      <c r="P187" s="103">
        <f>INDEX(input!$A:$DZ,MATCH('2018-19'!$A187,input!$A:$A,0),MATCH('2018-19'!P$2,input!$1:$1,0))</f>
        <v>0</v>
      </c>
      <c r="Q187" s="107">
        <f>INDEX(input!$A:$DZ,MATCH('2018-19'!$A187,input!$A:$A,0),MATCH('2018-19'!Q$2,input!$1:$1,0))</f>
        <v>763.07606974163821</v>
      </c>
      <c r="R187" s="101">
        <f>INDEX(input!$A:$DZ,MATCH('2018-19'!$A187,input!$A:$A,0),MATCH('2018-19'!R$2,input!$1:$1,0))</f>
        <v>3.7595364935115505</v>
      </c>
      <c r="V187" s="52"/>
    </row>
    <row r="188" spans="1:22" x14ac:dyDescent="0.25">
      <c r="A188" s="27" t="s">
        <v>352</v>
      </c>
      <c r="B188" s="27" t="str">
        <f>INDEX(input!$A:$DZ,MATCH('2018-19'!$A188,input!$A:$A,0),MATCH('2018-19'!B$2,input!$1:$1,0))</f>
        <v>E6123</v>
      </c>
      <c r="C188" s="27" t="str">
        <f>INDEX(input!$A:$DZ,MATCH('2018-19'!$A188,input!$A:$A,0),MATCH('2018-19'!C$2,input!$1:$1,0))</f>
        <v>E31000023</v>
      </c>
      <c r="E188" s="27" t="str">
        <f>INDEX(input!$A:$DZ,MATCH('2018-19'!$A188,input!$A:$A,0),MATCH('2018-19'!E$2,input!$1:$1,0))</f>
        <v>Lancashire Fire</v>
      </c>
      <c r="F188" s="107">
        <f>INDEX(input!$A:$DZ,MATCH('2018-19'!$A188,input!$A:$A,0),MATCH('2018-19'!F$2,input!$1:$1,0))</f>
        <v>53.363001112855926</v>
      </c>
      <c r="G188" s="106">
        <f>INDEX(input!$A:$DZ,MATCH('2018-19'!$A188,input!$A:$A,0),MATCH('2018-19'!G$2,input!$1:$1,0))</f>
        <v>24.346072533987648</v>
      </c>
      <c r="H188" s="106">
        <f>INDEX(input!$A:$DZ,MATCH('2018-19'!$A188,input!$A:$A,0),MATCH('2018-19'!H$2,input!$1:$1,0))</f>
        <v>0.34568471060927536</v>
      </c>
      <c r="I188" s="105">
        <f>INDEX(input!$A:$DZ,MATCH('2018-19'!$A188,input!$A:$A,0),MATCH('2018-19'!I$2,input!$1:$1,0))</f>
        <v>29.168597656000003</v>
      </c>
      <c r="J188" s="111">
        <f>INDEX(input!$A:$DZ,MATCH('2018-19'!$A188,input!$A:$A,0),MATCH('2018-19'!J$2,input!$1:$1,0))</f>
        <v>0</v>
      </c>
      <c r="K188" s="50">
        <f>INDEX(input!$A:$DZ,MATCH('2018-19'!$A188,input!$A:$A,0),MATCH('2018-19'!K$2,input!$1:$1,0))</f>
        <v>0</v>
      </c>
      <c r="L188" s="106">
        <f>INDEX(input!$A:$DZ,MATCH('2018-19'!$A188,input!$A:$A,0),MATCH('2018-19'!L$2,input!$1:$1,0))</f>
        <v>0</v>
      </c>
      <c r="M188" s="106">
        <f>INDEX(input!$A:$DZ,MATCH('2018-19'!$A188,input!$A:$A,0),MATCH('2018-19'!M$2,input!$1:$1,0))</f>
        <v>0</v>
      </c>
      <c r="N188" s="106">
        <f>INDEX(input!$A:$DZ,MATCH('2018-19'!$A188,input!$A:$A,0),MATCH('2018-19'!N$2,input!$1:$1,0))</f>
        <v>0</v>
      </c>
      <c r="O188" s="105">
        <f>INDEX(input!$A:$DZ,MATCH('2018-19'!$A188,input!$A:$A,0),MATCH('2018-19'!O$2,input!$1:$1,0))</f>
        <v>0</v>
      </c>
      <c r="P188" s="103">
        <f>INDEX(input!$A:$DZ,MATCH('2018-19'!$A188,input!$A:$A,0),MATCH('2018-19'!P$2,input!$1:$1,0))</f>
        <v>0</v>
      </c>
      <c r="Q188" s="107">
        <f>INDEX(input!$A:$DZ,MATCH('2018-19'!$A188,input!$A:$A,0),MATCH('2018-19'!Q$2,input!$1:$1,0))</f>
        <v>53.860354900596931</v>
      </c>
      <c r="R188" s="101">
        <f>INDEX(input!$A:$DZ,MATCH('2018-19'!$A188,input!$A:$A,0),MATCH('2018-19'!R$2,input!$1:$1,0))</f>
        <v>0.93201989649938088</v>
      </c>
      <c r="V188" s="52"/>
    </row>
    <row r="189" spans="1:22" x14ac:dyDescent="0.25">
      <c r="A189" s="27" t="s">
        <v>354</v>
      </c>
      <c r="B189" s="27" t="str">
        <f>INDEX(input!$A:$DZ,MATCH('2018-19'!$A189,input!$A:$A,0),MATCH('2018-19'!B$2,input!$1:$1,0))</f>
        <v>E2337</v>
      </c>
      <c r="C189" s="27" t="str">
        <f>INDEX(input!$A:$DZ,MATCH('2018-19'!$A189,input!$A:$A,0),MATCH('2018-19'!C$2,input!$1:$1,0))</f>
        <v>E07000121</v>
      </c>
      <c r="E189" s="27" t="str">
        <f>INDEX(input!$A:$DZ,MATCH('2018-19'!$A189,input!$A:$A,0),MATCH('2018-19'!E$2,input!$1:$1,0))</f>
        <v>Lancaster</v>
      </c>
      <c r="F189" s="107">
        <f>INDEX(input!$A:$DZ,MATCH('2018-19'!$A189,input!$A:$A,0),MATCH('2018-19'!F$2,input!$1:$1,0))</f>
        <v>17.533270841749854</v>
      </c>
      <c r="G189" s="106">
        <f>INDEX(input!$A:$DZ,MATCH('2018-19'!$A189,input!$A:$A,0),MATCH('2018-19'!G$2,input!$1:$1,0))</f>
        <v>6.4595870916205564</v>
      </c>
      <c r="H189" s="106">
        <f>INDEX(input!$A:$DZ,MATCH('2018-19'!$A189,input!$A:$A,0),MATCH('2018-19'!H$2,input!$1:$1,0))</f>
        <v>0.12646167769626862</v>
      </c>
      <c r="I189" s="105">
        <f>INDEX(input!$A:$DZ,MATCH('2018-19'!$A189,input!$A:$A,0),MATCH('2018-19'!I$2,input!$1:$1,0))</f>
        <v>9.0041709646530634</v>
      </c>
      <c r="J189" s="111">
        <f>INDEX(input!$A:$DZ,MATCH('2018-19'!$A189,input!$A:$A,0),MATCH('2018-19'!J$2,input!$1:$1,0))</f>
        <v>0</v>
      </c>
      <c r="K189" s="50">
        <f>INDEX(input!$A:$DZ,MATCH('2018-19'!$A189,input!$A:$A,0),MATCH('2018-19'!K$2,input!$1:$1,0))</f>
        <v>7.4661035346937243E-2</v>
      </c>
      <c r="L189" s="106">
        <f>INDEX(input!$A:$DZ,MATCH('2018-19'!$A189,input!$A:$A,0),MATCH('2018-19'!L$2,input!$1:$1,0))</f>
        <v>0</v>
      </c>
      <c r="M189" s="106">
        <f>INDEX(input!$A:$DZ,MATCH('2018-19'!$A189,input!$A:$A,0),MATCH('2018-19'!M$2,input!$1:$1,0))</f>
        <v>0</v>
      </c>
      <c r="N189" s="106">
        <f>INDEX(input!$A:$DZ,MATCH('2018-19'!$A189,input!$A:$A,0),MATCH('2018-19'!N$2,input!$1:$1,0))</f>
        <v>0</v>
      </c>
      <c r="O189" s="105">
        <f>INDEX(input!$A:$DZ,MATCH('2018-19'!$A189,input!$A:$A,0),MATCH('2018-19'!O$2,input!$1:$1,0))</f>
        <v>1.6495167095768</v>
      </c>
      <c r="P189" s="103">
        <f>INDEX(input!$A:$DZ,MATCH('2018-19'!$A189,input!$A:$A,0),MATCH('2018-19'!P$2,input!$1:$1,0))</f>
        <v>0</v>
      </c>
      <c r="Q189" s="107">
        <f>INDEX(input!$A:$DZ,MATCH('2018-19'!$A189,input!$A:$A,0),MATCH('2018-19'!Q$2,input!$1:$1,0))</f>
        <v>17.314397478893625</v>
      </c>
      <c r="R189" s="101">
        <f>INDEX(input!$A:$DZ,MATCH('2018-19'!$A189,input!$A:$A,0),MATCH('2018-19'!R$2,input!$1:$1,0))</f>
        <v>-1.2483316138312994</v>
      </c>
      <c r="V189" s="52"/>
    </row>
    <row r="190" spans="1:22" x14ac:dyDescent="0.25">
      <c r="A190" s="27" t="s">
        <v>356</v>
      </c>
      <c r="B190" s="27" t="str">
        <f>INDEX(input!$A:$DZ,MATCH('2018-19'!$A190,input!$A:$A,0),MATCH('2018-19'!B$2,input!$1:$1,0))</f>
        <v>E4704</v>
      </c>
      <c r="C190" s="27" t="str">
        <f>INDEX(input!$A:$DZ,MATCH('2018-19'!$A190,input!$A:$A,0),MATCH('2018-19'!C$2,input!$1:$1,0))</f>
        <v>E08000035</v>
      </c>
      <c r="E190" s="27" t="str">
        <f>INDEX(input!$A:$DZ,MATCH('2018-19'!$A190,input!$A:$A,0),MATCH('2018-19'!E$2,input!$1:$1,0))</f>
        <v>Leeds</v>
      </c>
      <c r="F190" s="107">
        <f>INDEX(input!$A:$DZ,MATCH('2018-19'!$A190,input!$A:$A,0),MATCH('2018-19'!F$2,input!$1:$1,0))</f>
        <v>532.44570141283464</v>
      </c>
      <c r="G190" s="106">
        <f>INDEX(input!$A:$DZ,MATCH('2018-19'!$A190,input!$A:$A,0),MATCH('2018-19'!G$2,input!$1:$1,0))</f>
        <v>198.88432525607081</v>
      </c>
      <c r="H190" s="106">
        <f>INDEX(input!$A:$DZ,MATCH('2018-19'!$A190,input!$A:$A,0),MATCH('2018-19'!H$2,input!$1:$1,0))</f>
        <v>3.492542251493965</v>
      </c>
      <c r="I190" s="105">
        <f>INDEX(input!$A:$DZ,MATCH('2018-19'!$A190,input!$A:$A,0),MATCH('2018-19'!I$2,input!$1:$1,0))</f>
        <v>281.83017903533022</v>
      </c>
      <c r="J190" s="111">
        <f>INDEX(input!$A:$DZ,MATCH('2018-19'!$A190,input!$A:$A,0),MATCH('2018-19'!J$2,input!$1:$1,0))</f>
        <v>19.719032892669798</v>
      </c>
      <c r="K190" s="50">
        <f>INDEX(input!$A:$DZ,MATCH('2018-19'!$A190,input!$A:$A,0),MATCH('2018-19'!K$2,input!$1:$1,0))</f>
        <v>0</v>
      </c>
      <c r="L190" s="106">
        <f>INDEX(input!$A:$DZ,MATCH('2018-19'!$A190,input!$A:$A,0),MATCH('2018-19'!L$2,input!$1:$1,0))</f>
        <v>22.049003069459555</v>
      </c>
      <c r="M190" s="106">
        <f>INDEX(input!$A:$DZ,MATCH('2018-19'!$A190,input!$A:$A,0),MATCH('2018-19'!M$2,input!$1:$1,0))</f>
        <v>2.0692059</v>
      </c>
      <c r="N190" s="106">
        <f>INDEX(input!$A:$DZ,MATCH('2018-19'!$A190,input!$A:$A,0),MATCH('2018-19'!N$2,input!$1:$1,0))</f>
        <v>3.3107289999999998</v>
      </c>
      <c r="O190" s="105">
        <f>INDEX(input!$A:$DZ,MATCH('2018-19'!$A190,input!$A:$A,0),MATCH('2018-19'!O$2,input!$1:$1,0))</f>
        <v>11.164635483286016</v>
      </c>
      <c r="P190" s="103">
        <f>INDEX(input!$A:$DZ,MATCH('2018-19'!$A190,input!$A:$A,0),MATCH('2018-19'!P$2,input!$1:$1,0))</f>
        <v>0</v>
      </c>
      <c r="Q190" s="107">
        <f>INDEX(input!$A:$DZ,MATCH('2018-19'!$A190,input!$A:$A,0),MATCH('2018-19'!Q$2,input!$1:$1,0))</f>
        <v>542.51965288831036</v>
      </c>
      <c r="R190" s="101">
        <f>INDEX(input!$A:$DZ,MATCH('2018-19'!$A190,input!$A:$A,0),MATCH('2018-19'!R$2,input!$1:$1,0))</f>
        <v>1.8920148005223236</v>
      </c>
      <c r="V190" s="52"/>
    </row>
    <row r="191" spans="1:22" x14ac:dyDescent="0.25">
      <c r="A191" s="27" t="s">
        <v>358</v>
      </c>
      <c r="B191" s="27" t="str">
        <f>INDEX(input!$A:$DZ,MATCH('2018-19'!$A191,input!$A:$A,0),MATCH('2018-19'!B$2,input!$1:$1,0))</f>
        <v>E2401</v>
      </c>
      <c r="C191" s="27" t="str">
        <f>INDEX(input!$A:$DZ,MATCH('2018-19'!$A191,input!$A:$A,0),MATCH('2018-19'!C$2,input!$1:$1,0))</f>
        <v>E06000016</v>
      </c>
      <c r="E191" s="27" t="str">
        <f>INDEX(input!$A:$DZ,MATCH('2018-19'!$A191,input!$A:$A,0),MATCH('2018-19'!E$2,input!$1:$1,0))</f>
        <v>Leicester</v>
      </c>
      <c r="F191" s="107">
        <f>INDEX(input!$A:$DZ,MATCH('2018-19'!$A191,input!$A:$A,0),MATCH('2018-19'!F$2,input!$1:$1,0))</f>
        <v>262.75235162778131</v>
      </c>
      <c r="G191" s="106">
        <f>INDEX(input!$A:$DZ,MATCH('2018-19'!$A191,input!$A:$A,0),MATCH('2018-19'!G$2,input!$1:$1,0))</f>
        <v>135.82614573054678</v>
      </c>
      <c r="H191" s="106">
        <f>INDEX(input!$A:$DZ,MATCH('2018-19'!$A191,input!$A:$A,0),MATCH('2018-19'!H$2,input!$1:$1,0))</f>
        <v>2.2336497780546458</v>
      </c>
      <c r="I191" s="105">
        <f>INDEX(input!$A:$DZ,MATCH('2018-19'!$A191,input!$A:$A,0),MATCH('2018-19'!I$2,input!$1:$1,0))</f>
        <v>99.938378236028058</v>
      </c>
      <c r="J191" s="111">
        <f>INDEX(input!$A:$DZ,MATCH('2018-19'!$A191,input!$A:$A,0),MATCH('2018-19'!J$2,input!$1:$1,0))</f>
        <v>8.0096131239719544</v>
      </c>
      <c r="K191" s="50">
        <f>INDEX(input!$A:$DZ,MATCH('2018-19'!$A191,input!$A:$A,0),MATCH('2018-19'!K$2,input!$1:$1,0))</f>
        <v>0</v>
      </c>
      <c r="L191" s="106">
        <f>INDEX(input!$A:$DZ,MATCH('2018-19'!$A191,input!$A:$A,0),MATCH('2018-19'!L$2,input!$1:$1,0))</f>
        <v>12.343365350466049</v>
      </c>
      <c r="M191" s="106">
        <f>INDEX(input!$A:$DZ,MATCH('2018-19'!$A191,input!$A:$A,0),MATCH('2018-19'!M$2,input!$1:$1,0))</f>
        <v>0.98358645</v>
      </c>
      <c r="N191" s="106">
        <f>INDEX(input!$A:$DZ,MATCH('2018-19'!$A191,input!$A:$A,0),MATCH('2018-19'!N$2,input!$1:$1,0))</f>
        <v>1.5737380000000001</v>
      </c>
      <c r="O191" s="105">
        <f>INDEX(input!$A:$DZ,MATCH('2018-19'!$A191,input!$A:$A,0),MATCH('2018-19'!O$2,input!$1:$1,0))</f>
        <v>6.2293888521039094</v>
      </c>
      <c r="P191" s="103">
        <f>INDEX(input!$A:$DZ,MATCH('2018-19'!$A191,input!$A:$A,0),MATCH('2018-19'!P$2,input!$1:$1,0))</f>
        <v>0</v>
      </c>
      <c r="Q191" s="107">
        <f>INDEX(input!$A:$DZ,MATCH('2018-19'!$A191,input!$A:$A,0),MATCH('2018-19'!Q$2,input!$1:$1,0))</f>
        <v>267.13786552117136</v>
      </c>
      <c r="R191" s="101">
        <f>INDEX(input!$A:$DZ,MATCH('2018-19'!$A191,input!$A:$A,0),MATCH('2018-19'!R$2,input!$1:$1,0))</f>
        <v>1.6690674188913235</v>
      </c>
      <c r="V191" s="52"/>
    </row>
    <row r="192" spans="1:22" x14ac:dyDescent="0.25">
      <c r="A192" s="27" t="s">
        <v>360</v>
      </c>
      <c r="B192" s="27" t="str">
        <f>INDEX(input!$A:$DZ,MATCH('2018-19'!$A192,input!$A:$A,0),MATCH('2018-19'!B$2,input!$1:$1,0))</f>
        <v>E2421</v>
      </c>
      <c r="C192" s="27" t="str">
        <f>INDEX(input!$A:$DZ,MATCH('2018-19'!$A192,input!$A:$A,0),MATCH('2018-19'!C$2,input!$1:$1,0))</f>
        <v>E10000018</v>
      </c>
      <c r="E192" s="27" t="str">
        <f>INDEX(input!$A:$DZ,MATCH('2018-19'!$A192,input!$A:$A,0),MATCH('2018-19'!E$2,input!$1:$1,0))</f>
        <v>Leicestershire</v>
      </c>
      <c r="F192" s="107">
        <f>INDEX(input!$A:$DZ,MATCH('2018-19'!$A192,input!$A:$A,0),MATCH('2018-19'!F$2,input!$1:$1,0))</f>
        <v>360.58438368664099</v>
      </c>
      <c r="G192" s="106">
        <f>INDEX(input!$A:$DZ,MATCH('2018-19'!$A192,input!$A:$A,0),MATCH('2018-19'!G$2,input!$1:$1,0))</f>
        <v>68.067397279990175</v>
      </c>
      <c r="H192" s="106">
        <f>INDEX(input!$A:$DZ,MATCH('2018-19'!$A192,input!$A:$A,0),MATCH('2018-19'!H$2,input!$1:$1,0))</f>
        <v>1.3639696756551827</v>
      </c>
      <c r="I192" s="105">
        <f>INDEX(input!$A:$DZ,MATCH('2018-19'!$A192,input!$A:$A,0),MATCH('2018-19'!I$2,input!$1:$1,0))</f>
        <v>266.82692218858097</v>
      </c>
      <c r="J192" s="111">
        <f>INDEX(input!$A:$DZ,MATCH('2018-19'!$A192,input!$A:$A,0),MATCH('2018-19'!J$2,input!$1:$1,0))</f>
        <v>18.648250331419082</v>
      </c>
      <c r="K192" s="50">
        <f>INDEX(input!$A:$DZ,MATCH('2018-19'!$A192,input!$A:$A,0),MATCH('2018-19'!K$2,input!$1:$1,0))</f>
        <v>0</v>
      </c>
      <c r="L192" s="106">
        <f>INDEX(input!$A:$DZ,MATCH('2018-19'!$A192,input!$A:$A,0),MATCH('2018-19'!L$2,input!$1:$1,0))</f>
        <v>12.419579443297687</v>
      </c>
      <c r="M192" s="106">
        <f>INDEX(input!$A:$DZ,MATCH('2018-19'!$A192,input!$A:$A,0),MATCH('2018-19'!M$2,input!$1:$1,0))</f>
        <v>1.5089045999999999</v>
      </c>
      <c r="N192" s="106">
        <f>INDEX(input!$A:$DZ,MATCH('2018-19'!$A192,input!$A:$A,0),MATCH('2018-19'!N$2,input!$1:$1,0))</f>
        <v>2.414247</v>
      </c>
      <c r="O192" s="105">
        <f>INDEX(input!$A:$DZ,MATCH('2018-19'!$A192,input!$A:$A,0),MATCH('2018-19'!O$2,input!$1:$1,0))</f>
        <v>3.6404903156216664</v>
      </c>
      <c r="P192" s="103">
        <f>INDEX(input!$A:$DZ,MATCH('2018-19'!$A192,input!$A:$A,0),MATCH('2018-19'!P$2,input!$1:$1,0))</f>
        <v>0</v>
      </c>
      <c r="Q192" s="107">
        <f>INDEX(input!$A:$DZ,MATCH('2018-19'!$A192,input!$A:$A,0),MATCH('2018-19'!Q$2,input!$1:$1,0))</f>
        <v>374.88976083456481</v>
      </c>
      <c r="R192" s="101">
        <f>INDEX(input!$A:$DZ,MATCH('2018-19'!$A192,input!$A:$A,0),MATCH('2018-19'!R$2,input!$1:$1,0))</f>
        <v>3.9672758430813415</v>
      </c>
      <c r="V192" s="52"/>
    </row>
    <row r="193" spans="1:22" x14ac:dyDescent="0.25">
      <c r="A193" s="27" t="s">
        <v>362</v>
      </c>
      <c r="B193" s="27" t="str">
        <f>INDEX(input!$A:$DZ,MATCH('2018-19'!$A193,input!$A:$A,0),MATCH('2018-19'!B$2,input!$1:$1,0))</f>
        <v>E6124</v>
      </c>
      <c r="C193" s="27" t="str">
        <f>INDEX(input!$A:$DZ,MATCH('2018-19'!$A193,input!$A:$A,0),MATCH('2018-19'!C$2,input!$1:$1,0))</f>
        <v>E31000024</v>
      </c>
      <c r="E193" s="27" t="str">
        <f>INDEX(input!$A:$DZ,MATCH('2018-19'!$A193,input!$A:$A,0),MATCH('2018-19'!E$2,input!$1:$1,0))</f>
        <v>Leicestershire Fire</v>
      </c>
      <c r="F193" s="107">
        <f>INDEX(input!$A:$DZ,MATCH('2018-19'!$A193,input!$A:$A,0),MATCH('2018-19'!F$2,input!$1:$1,0))</f>
        <v>33.643426114795147</v>
      </c>
      <c r="G193" s="106">
        <f>INDEX(input!$A:$DZ,MATCH('2018-19'!$A193,input!$A:$A,0),MATCH('2018-19'!G$2,input!$1:$1,0))</f>
        <v>13.43231702080006</v>
      </c>
      <c r="H193" s="106">
        <f>INDEX(input!$A:$DZ,MATCH('2018-19'!$A193,input!$A:$A,0),MATCH('2018-19'!H$2,input!$1:$1,0))</f>
        <v>0.19856463640318991</v>
      </c>
      <c r="I193" s="105">
        <f>INDEX(input!$A:$DZ,MATCH('2018-19'!$A193,input!$A:$A,0),MATCH('2018-19'!I$2,input!$1:$1,0))</f>
        <v>20.492692820999999</v>
      </c>
      <c r="J193" s="111">
        <f>INDEX(input!$A:$DZ,MATCH('2018-19'!$A193,input!$A:$A,0),MATCH('2018-19'!J$2,input!$1:$1,0))</f>
        <v>0</v>
      </c>
      <c r="K193" s="50">
        <f>INDEX(input!$A:$DZ,MATCH('2018-19'!$A193,input!$A:$A,0),MATCH('2018-19'!K$2,input!$1:$1,0))</f>
        <v>0</v>
      </c>
      <c r="L193" s="106">
        <f>INDEX(input!$A:$DZ,MATCH('2018-19'!$A193,input!$A:$A,0),MATCH('2018-19'!L$2,input!$1:$1,0))</f>
        <v>0</v>
      </c>
      <c r="M193" s="106">
        <f>INDEX(input!$A:$DZ,MATCH('2018-19'!$A193,input!$A:$A,0),MATCH('2018-19'!M$2,input!$1:$1,0))</f>
        <v>0</v>
      </c>
      <c r="N193" s="106">
        <f>INDEX(input!$A:$DZ,MATCH('2018-19'!$A193,input!$A:$A,0),MATCH('2018-19'!N$2,input!$1:$1,0))</f>
        <v>0</v>
      </c>
      <c r="O193" s="105">
        <f>INDEX(input!$A:$DZ,MATCH('2018-19'!$A193,input!$A:$A,0),MATCH('2018-19'!O$2,input!$1:$1,0))</f>
        <v>0</v>
      </c>
      <c r="P193" s="103">
        <f>INDEX(input!$A:$DZ,MATCH('2018-19'!$A193,input!$A:$A,0),MATCH('2018-19'!P$2,input!$1:$1,0))</f>
        <v>0</v>
      </c>
      <c r="Q193" s="107">
        <f>INDEX(input!$A:$DZ,MATCH('2018-19'!$A193,input!$A:$A,0),MATCH('2018-19'!Q$2,input!$1:$1,0))</f>
        <v>34.123574478203253</v>
      </c>
      <c r="R193" s="101">
        <f>INDEX(input!$A:$DZ,MATCH('2018-19'!$A193,input!$A:$A,0),MATCH('2018-19'!R$2,input!$1:$1,0))</f>
        <v>1.4271684511850458</v>
      </c>
      <c r="V193" s="52"/>
    </row>
    <row r="194" spans="1:22" x14ac:dyDescent="0.25">
      <c r="A194" s="27" t="s">
        <v>364</v>
      </c>
      <c r="B194" s="27" t="str">
        <f>INDEX(input!$A:$DZ,MATCH('2018-19'!$A194,input!$A:$A,0),MATCH('2018-19'!B$2,input!$1:$1,0))</f>
        <v>E1435</v>
      </c>
      <c r="C194" s="27" t="str">
        <f>INDEX(input!$A:$DZ,MATCH('2018-19'!$A194,input!$A:$A,0),MATCH('2018-19'!C$2,input!$1:$1,0))</f>
        <v>E07000063</v>
      </c>
      <c r="E194" s="27" t="str">
        <f>INDEX(input!$A:$DZ,MATCH('2018-19'!$A194,input!$A:$A,0),MATCH('2018-19'!E$2,input!$1:$1,0))</f>
        <v>Lewes</v>
      </c>
      <c r="F194" s="107">
        <f>INDEX(input!$A:$DZ,MATCH('2018-19'!$A194,input!$A:$A,0),MATCH('2018-19'!F$2,input!$1:$1,0))</f>
        <v>10.925520576187216</v>
      </c>
      <c r="G194" s="106">
        <f>INDEX(input!$A:$DZ,MATCH('2018-19'!$A194,input!$A:$A,0),MATCH('2018-19'!G$2,input!$1:$1,0))</f>
        <v>2.1597886944844946</v>
      </c>
      <c r="H194" s="106">
        <f>INDEX(input!$A:$DZ,MATCH('2018-19'!$A194,input!$A:$A,0),MATCH('2018-19'!H$2,input!$1:$1,0))</f>
        <v>4.9441837983994159E-2</v>
      </c>
      <c r="I194" s="105">
        <f>INDEX(input!$A:$DZ,MATCH('2018-19'!$A194,input!$A:$A,0),MATCH('2018-19'!I$2,input!$1:$1,0))</f>
        <v>7.4139684472393341</v>
      </c>
      <c r="J194" s="111">
        <f>INDEX(input!$A:$DZ,MATCH('2018-19'!$A194,input!$A:$A,0),MATCH('2018-19'!J$2,input!$1:$1,0))</f>
        <v>0</v>
      </c>
      <c r="K194" s="50">
        <f>INDEX(input!$A:$DZ,MATCH('2018-19'!$A194,input!$A:$A,0),MATCH('2018-19'!K$2,input!$1:$1,0))</f>
        <v>2.3940112760666776E-2</v>
      </c>
      <c r="L194" s="106">
        <f>INDEX(input!$A:$DZ,MATCH('2018-19'!$A194,input!$A:$A,0),MATCH('2018-19'!L$2,input!$1:$1,0))</f>
        <v>0</v>
      </c>
      <c r="M194" s="106">
        <f>INDEX(input!$A:$DZ,MATCH('2018-19'!$A194,input!$A:$A,0),MATCH('2018-19'!M$2,input!$1:$1,0))</f>
        <v>0</v>
      </c>
      <c r="N194" s="106">
        <f>INDEX(input!$A:$DZ,MATCH('2018-19'!$A194,input!$A:$A,0),MATCH('2018-19'!N$2,input!$1:$1,0))</f>
        <v>0</v>
      </c>
      <c r="O194" s="105">
        <f>INDEX(input!$A:$DZ,MATCH('2018-19'!$A194,input!$A:$A,0),MATCH('2018-19'!O$2,input!$1:$1,0))</f>
        <v>0.64875002849831021</v>
      </c>
      <c r="P194" s="103">
        <f>INDEX(input!$A:$DZ,MATCH('2018-19'!$A194,input!$A:$A,0),MATCH('2018-19'!P$2,input!$1:$1,0))</f>
        <v>0</v>
      </c>
      <c r="Q194" s="107">
        <f>INDEX(input!$A:$DZ,MATCH('2018-19'!$A194,input!$A:$A,0),MATCH('2018-19'!Q$2,input!$1:$1,0))</f>
        <v>10.2958891209668</v>
      </c>
      <c r="R194" s="101">
        <f>INDEX(input!$A:$DZ,MATCH('2018-19'!$A194,input!$A:$A,0),MATCH('2018-19'!R$2,input!$1:$1,0))</f>
        <v>-5.7629423772514121</v>
      </c>
      <c r="V194" s="52"/>
    </row>
    <row r="195" spans="1:22" x14ac:dyDescent="0.25">
      <c r="A195" s="27" t="s">
        <v>366</v>
      </c>
      <c r="B195" s="27" t="str">
        <f>INDEX(input!$A:$DZ,MATCH('2018-19'!$A195,input!$A:$A,0),MATCH('2018-19'!B$2,input!$1:$1,0))</f>
        <v>E5018</v>
      </c>
      <c r="C195" s="27" t="str">
        <f>INDEX(input!$A:$DZ,MATCH('2018-19'!$A195,input!$A:$A,0),MATCH('2018-19'!C$2,input!$1:$1,0))</f>
        <v>E09000023</v>
      </c>
      <c r="E195" s="27" t="str">
        <f>INDEX(input!$A:$DZ,MATCH('2018-19'!$A195,input!$A:$A,0),MATCH('2018-19'!E$2,input!$1:$1,0))</f>
        <v>Lewisham</v>
      </c>
      <c r="F195" s="107">
        <f>INDEX(input!$A:$DZ,MATCH('2018-19'!$A195,input!$A:$A,0),MATCH('2018-19'!F$2,input!$1:$1,0))</f>
        <v>249.54581883809058</v>
      </c>
      <c r="G195" s="106">
        <f>INDEX(input!$A:$DZ,MATCH('2018-19'!$A195,input!$A:$A,0),MATCH('2018-19'!G$2,input!$1:$1,0))</f>
        <v>128.47008064349657</v>
      </c>
      <c r="H195" s="106">
        <f>INDEX(input!$A:$DZ,MATCH('2018-19'!$A195,input!$A:$A,0),MATCH('2018-19'!H$2,input!$1:$1,0))</f>
        <v>2.0975676938288141</v>
      </c>
      <c r="I195" s="105">
        <f>INDEX(input!$A:$DZ,MATCH('2018-19'!$A195,input!$A:$A,0),MATCH('2018-19'!I$2,input!$1:$1,0))</f>
        <v>98.210261642152901</v>
      </c>
      <c r="J195" s="111">
        <f>INDEX(input!$A:$DZ,MATCH('2018-19'!$A195,input!$A:$A,0),MATCH('2018-19'!J$2,input!$1:$1,0))</f>
        <v>5.8722453998471051</v>
      </c>
      <c r="K195" s="50">
        <f>INDEX(input!$A:$DZ,MATCH('2018-19'!$A195,input!$A:$A,0),MATCH('2018-19'!K$2,input!$1:$1,0))</f>
        <v>0</v>
      </c>
      <c r="L195" s="106">
        <f>INDEX(input!$A:$DZ,MATCH('2018-19'!$A195,input!$A:$A,0),MATCH('2018-19'!L$2,input!$1:$1,0))</f>
        <v>10.470149164241825</v>
      </c>
      <c r="M195" s="106">
        <f>INDEX(input!$A:$DZ,MATCH('2018-19'!$A195,input!$A:$A,0),MATCH('2018-19'!M$2,input!$1:$1,0))</f>
        <v>0.85492619999999997</v>
      </c>
      <c r="N195" s="106">
        <f>INDEX(input!$A:$DZ,MATCH('2018-19'!$A195,input!$A:$A,0),MATCH('2018-19'!N$2,input!$1:$1,0))</f>
        <v>1.367882</v>
      </c>
      <c r="O195" s="105">
        <f>INDEX(input!$A:$DZ,MATCH('2018-19'!$A195,input!$A:$A,0),MATCH('2018-19'!O$2,input!$1:$1,0))</f>
        <v>6.9112664888995106</v>
      </c>
      <c r="P195" s="103">
        <f>INDEX(input!$A:$DZ,MATCH('2018-19'!$A195,input!$A:$A,0),MATCH('2018-19'!P$2,input!$1:$1,0))</f>
        <v>0</v>
      </c>
      <c r="Q195" s="107">
        <f>INDEX(input!$A:$DZ,MATCH('2018-19'!$A195,input!$A:$A,0),MATCH('2018-19'!Q$2,input!$1:$1,0))</f>
        <v>254.2543792324667</v>
      </c>
      <c r="R195" s="101">
        <f>INDEX(input!$A:$DZ,MATCH('2018-19'!$A195,input!$A:$A,0),MATCH('2018-19'!R$2,input!$1:$1,0))</f>
        <v>1.8868520483731777</v>
      </c>
      <c r="V195" s="52"/>
    </row>
    <row r="196" spans="1:22" x14ac:dyDescent="0.25">
      <c r="A196" s="27" t="s">
        <v>368</v>
      </c>
      <c r="B196" s="27" t="str">
        <f>INDEX(input!$A:$DZ,MATCH('2018-19'!$A196,input!$A:$A,0),MATCH('2018-19'!B$2,input!$1:$1,0))</f>
        <v>E3433</v>
      </c>
      <c r="C196" s="27" t="str">
        <f>INDEX(input!$A:$DZ,MATCH('2018-19'!$A196,input!$A:$A,0),MATCH('2018-19'!C$2,input!$1:$1,0))</f>
        <v>E07000194</v>
      </c>
      <c r="E196" s="27" t="str">
        <f>INDEX(input!$A:$DZ,MATCH('2018-19'!$A196,input!$A:$A,0),MATCH('2018-19'!E$2,input!$1:$1,0))</f>
        <v>Lichfield</v>
      </c>
      <c r="F196" s="107">
        <f>INDEX(input!$A:$DZ,MATCH('2018-19'!$A196,input!$A:$A,0),MATCH('2018-19'!F$2,input!$1:$1,0))</f>
        <v>9.8146996770666259</v>
      </c>
      <c r="G196" s="106">
        <f>INDEX(input!$A:$DZ,MATCH('2018-19'!$A196,input!$A:$A,0),MATCH('2018-19'!G$2,input!$1:$1,0))</f>
        <v>2.0361545941395685</v>
      </c>
      <c r="H196" s="106">
        <f>INDEX(input!$A:$DZ,MATCH('2018-19'!$A196,input!$A:$A,0),MATCH('2018-19'!H$2,input!$1:$1,0))</f>
        <v>4.6661876115698435E-2</v>
      </c>
      <c r="I196" s="105">
        <f>INDEX(input!$A:$DZ,MATCH('2018-19'!$A196,input!$A:$A,0),MATCH('2018-19'!I$2,input!$1:$1,0))</f>
        <v>6.2050073707848599</v>
      </c>
      <c r="J196" s="111">
        <f>INDEX(input!$A:$DZ,MATCH('2018-19'!$A196,input!$A:$A,0),MATCH('2018-19'!J$2,input!$1:$1,0))</f>
        <v>0</v>
      </c>
      <c r="K196" s="50">
        <f>INDEX(input!$A:$DZ,MATCH('2018-19'!$A196,input!$A:$A,0),MATCH('2018-19'!K$2,input!$1:$1,0))</f>
        <v>0.14573403421513842</v>
      </c>
      <c r="L196" s="106">
        <f>INDEX(input!$A:$DZ,MATCH('2018-19'!$A196,input!$A:$A,0),MATCH('2018-19'!L$2,input!$1:$1,0))</f>
        <v>0</v>
      </c>
      <c r="M196" s="106">
        <f>INDEX(input!$A:$DZ,MATCH('2018-19'!$A196,input!$A:$A,0),MATCH('2018-19'!M$2,input!$1:$1,0))</f>
        <v>0</v>
      </c>
      <c r="N196" s="106">
        <f>INDEX(input!$A:$DZ,MATCH('2018-19'!$A196,input!$A:$A,0),MATCH('2018-19'!N$2,input!$1:$1,0))</f>
        <v>0</v>
      </c>
      <c r="O196" s="105">
        <f>INDEX(input!$A:$DZ,MATCH('2018-19'!$A196,input!$A:$A,0),MATCH('2018-19'!O$2,input!$1:$1,0))</f>
        <v>0.9411341368340217</v>
      </c>
      <c r="P196" s="103">
        <f>INDEX(input!$A:$DZ,MATCH('2018-19'!$A196,input!$A:$A,0),MATCH('2018-19'!P$2,input!$1:$1,0))</f>
        <v>0</v>
      </c>
      <c r="Q196" s="107">
        <f>INDEX(input!$A:$DZ,MATCH('2018-19'!$A196,input!$A:$A,0),MATCH('2018-19'!Q$2,input!$1:$1,0))</f>
        <v>9.3746920120892874</v>
      </c>
      <c r="R196" s="101">
        <f>INDEX(input!$A:$DZ,MATCH('2018-19'!$A196,input!$A:$A,0),MATCH('2018-19'!R$2,input!$1:$1,0))</f>
        <v>-4.4831495558185663</v>
      </c>
      <c r="V196" s="52"/>
    </row>
    <row r="197" spans="1:22" x14ac:dyDescent="0.25">
      <c r="A197" s="27" t="s">
        <v>370</v>
      </c>
      <c r="B197" s="27" t="str">
        <f>INDEX(input!$A:$DZ,MATCH('2018-19'!$A197,input!$A:$A,0),MATCH('2018-19'!B$2,input!$1:$1,0))</f>
        <v>E2533</v>
      </c>
      <c r="C197" s="27" t="str">
        <f>INDEX(input!$A:$DZ,MATCH('2018-19'!$A197,input!$A:$A,0),MATCH('2018-19'!C$2,input!$1:$1,0))</f>
        <v>E07000138</v>
      </c>
      <c r="E197" s="27" t="str">
        <f>INDEX(input!$A:$DZ,MATCH('2018-19'!$A197,input!$A:$A,0),MATCH('2018-19'!E$2,input!$1:$1,0))</f>
        <v>Lincoln</v>
      </c>
      <c r="F197" s="107">
        <f>INDEX(input!$A:$DZ,MATCH('2018-19'!$A197,input!$A:$A,0),MATCH('2018-19'!F$2,input!$1:$1,0))</f>
        <v>12.396033005093328</v>
      </c>
      <c r="G197" s="106">
        <f>INDEX(input!$A:$DZ,MATCH('2018-19'!$A197,input!$A:$A,0),MATCH('2018-19'!G$2,input!$1:$1,0))</f>
        <v>4.1969162657858483</v>
      </c>
      <c r="H197" s="106">
        <f>INDEX(input!$A:$DZ,MATCH('2018-19'!$A197,input!$A:$A,0),MATCH('2018-19'!H$2,input!$1:$1,0))</f>
        <v>8.4080310237547196E-2</v>
      </c>
      <c r="I197" s="105">
        <f>INDEX(input!$A:$DZ,MATCH('2018-19'!$A197,input!$A:$A,0),MATCH('2018-19'!I$2,input!$1:$1,0))</f>
        <v>6.3934992900000003</v>
      </c>
      <c r="J197" s="111">
        <f>INDEX(input!$A:$DZ,MATCH('2018-19'!$A197,input!$A:$A,0),MATCH('2018-19'!J$2,input!$1:$1,0))</f>
        <v>0</v>
      </c>
      <c r="K197" s="50">
        <f>INDEX(input!$A:$DZ,MATCH('2018-19'!$A197,input!$A:$A,0),MATCH('2018-19'!K$2,input!$1:$1,0))</f>
        <v>0</v>
      </c>
      <c r="L197" s="106">
        <f>INDEX(input!$A:$DZ,MATCH('2018-19'!$A197,input!$A:$A,0),MATCH('2018-19'!L$2,input!$1:$1,0))</f>
        <v>0</v>
      </c>
      <c r="M197" s="106">
        <f>INDEX(input!$A:$DZ,MATCH('2018-19'!$A197,input!$A:$A,0),MATCH('2018-19'!M$2,input!$1:$1,0))</f>
        <v>0</v>
      </c>
      <c r="N197" s="106">
        <f>INDEX(input!$A:$DZ,MATCH('2018-19'!$A197,input!$A:$A,0),MATCH('2018-19'!N$2,input!$1:$1,0))</f>
        <v>0</v>
      </c>
      <c r="O197" s="105">
        <f>INDEX(input!$A:$DZ,MATCH('2018-19'!$A197,input!$A:$A,0),MATCH('2018-19'!O$2,input!$1:$1,0))</f>
        <v>1.0059083030149305</v>
      </c>
      <c r="P197" s="103">
        <f>INDEX(input!$A:$DZ,MATCH('2018-19'!$A197,input!$A:$A,0),MATCH('2018-19'!P$2,input!$1:$1,0))</f>
        <v>0</v>
      </c>
      <c r="Q197" s="107">
        <f>INDEX(input!$A:$DZ,MATCH('2018-19'!$A197,input!$A:$A,0),MATCH('2018-19'!Q$2,input!$1:$1,0))</f>
        <v>11.680404169038326</v>
      </c>
      <c r="R197" s="101">
        <f>INDEX(input!$A:$DZ,MATCH('2018-19'!$A197,input!$A:$A,0),MATCH('2018-19'!R$2,input!$1:$1,0))</f>
        <v>-5.7730471979298592</v>
      </c>
      <c r="V197" s="52"/>
    </row>
    <row r="198" spans="1:22" x14ac:dyDescent="0.25">
      <c r="A198" s="27" t="s">
        <v>372</v>
      </c>
      <c r="B198" s="27" t="str">
        <f>INDEX(input!$A:$DZ,MATCH('2018-19'!$A198,input!$A:$A,0),MATCH('2018-19'!B$2,input!$1:$1,0))</f>
        <v>E2520</v>
      </c>
      <c r="C198" s="27" t="str">
        <f>INDEX(input!$A:$DZ,MATCH('2018-19'!$A198,input!$A:$A,0),MATCH('2018-19'!C$2,input!$1:$1,0))</f>
        <v>E10000019</v>
      </c>
      <c r="E198" s="27" t="str">
        <f>INDEX(input!$A:$DZ,MATCH('2018-19'!$A198,input!$A:$A,0),MATCH('2018-19'!E$2,input!$1:$1,0))</f>
        <v>Lincolnshire</v>
      </c>
      <c r="F198" s="107">
        <f>INDEX(input!$A:$DZ,MATCH('2018-19'!$A198,input!$A:$A,0),MATCH('2018-19'!F$2,input!$1:$1,0))</f>
        <v>445.53869863970613</v>
      </c>
      <c r="G198" s="106">
        <f>INDEX(input!$A:$DZ,MATCH('2018-19'!$A198,input!$A:$A,0),MATCH('2018-19'!G$2,input!$1:$1,0))</f>
        <v>141.18407633122561</v>
      </c>
      <c r="H198" s="106">
        <f>INDEX(input!$A:$DZ,MATCH('2018-19'!$A198,input!$A:$A,0),MATCH('2018-19'!H$2,input!$1:$1,0))</f>
        <v>2.4571202525041214</v>
      </c>
      <c r="I198" s="105">
        <f>INDEX(input!$A:$DZ,MATCH('2018-19'!$A198,input!$A:$A,0),MATCH('2018-19'!I$2,input!$1:$1,0))</f>
        <v>262.45238399947254</v>
      </c>
      <c r="J198" s="111">
        <f>INDEX(input!$A:$DZ,MATCH('2018-19'!$A198,input!$A:$A,0),MATCH('2018-19'!J$2,input!$1:$1,0))</f>
        <v>15.700237488527447</v>
      </c>
      <c r="K198" s="50">
        <f>INDEX(input!$A:$DZ,MATCH('2018-19'!$A198,input!$A:$A,0),MATCH('2018-19'!K$2,input!$1:$1,0))</f>
        <v>0</v>
      </c>
      <c r="L198" s="106">
        <f>INDEX(input!$A:$DZ,MATCH('2018-19'!$A198,input!$A:$A,0),MATCH('2018-19'!L$2,input!$1:$1,0))</f>
        <v>23.857616466404423</v>
      </c>
      <c r="M198" s="106">
        <f>INDEX(input!$A:$DZ,MATCH('2018-19'!$A198,input!$A:$A,0),MATCH('2018-19'!M$2,input!$1:$1,0))</f>
        <v>2.1049686000000003</v>
      </c>
      <c r="N198" s="106">
        <f>INDEX(input!$A:$DZ,MATCH('2018-19'!$A198,input!$A:$A,0),MATCH('2018-19'!N$2,input!$1:$1,0))</f>
        <v>3.36795</v>
      </c>
      <c r="O198" s="105">
        <f>INDEX(input!$A:$DZ,MATCH('2018-19'!$A198,input!$A:$A,0),MATCH('2018-19'!O$2,input!$1:$1,0))</f>
        <v>2.342342665098438</v>
      </c>
      <c r="P198" s="103">
        <f>INDEX(input!$A:$DZ,MATCH('2018-19'!$A198,input!$A:$A,0),MATCH('2018-19'!P$2,input!$1:$1,0))</f>
        <v>6.9349244580425733</v>
      </c>
      <c r="Q198" s="107">
        <f>INDEX(input!$A:$DZ,MATCH('2018-19'!$A198,input!$A:$A,0),MATCH('2018-19'!Q$2,input!$1:$1,0))</f>
        <v>460.40162026127513</v>
      </c>
      <c r="R198" s="101">
        <f>INDEX(input!$A:$DZ,MATCH('2018-19'!$A198,input!$A:$A,0),MATCH('2018-19'!R$2,input!$1:$1,0))</f>
        <v>3.3359440306639065</v>
      </c>
      <c r="V198" s="52"/>
    </row>
    <row r="199" spans="1:22" x14ac:dyDescent="0.25">
      <c r="A199" s="27" t="s">
        <v>374</v>
      </c>
      <c r="B199" s="27" t="str">
        <f>INDEX(input!$A:$DZ,MATCH('2018-19'!$A199,input!$A:$A,0),MATCH('2018-19'!B$2,input!$1:$1,0))</f>
        <v>E4302</v>
      </c>
      <c r="C199" s="27" t="str">
        <f>INDEX(input!$A:$DZ,MATCH('2018-19'!$A199,input!$A:$A,0),MATCH('2018-19'!C$2,input!$1:$1,0))</f>
        <v>E08000012</v>
      </c>
      <c r="E199" s="27" t="str">
        <f>INDEX(input!$A:$DZ,MATCH('2018-19'!$A199,input!$A:$A,0),MATCH('2018-19'!E$2,input!$1:$1,0))</f>
        <v>Liverpool</v>
      </c>
      <c r="F199" s="107">
        <f>INDEX(input!$A:$DZ,MATCH('2018-19'!$A199,input!$A:$A,0),MATCH('2018-19'!F$2,input!$1:$1,0))</f>
        <v>440.17732394346905</v>
      </c>
      <c r="G199" s="106">
        <f>INDEX(input!$A:$DZ,MATCH('2018-19'!$A199,input!$A:$A,0),MATCH('2018-19'!G$2,input!$1:$1,0))</f>
        <v>239.05490627686859</v>
      </c>
      <c r="H199" s="106">
        <f>INDEX(input!$A:$DZ,MATCH('2018-19'!$A199,input!$A:$A,0),MATCH('2018-19'!H$2,input!$1:$1,0))</f>
        <v>3.8953400056171756</v>
      </c>
      <c r="I199" s="105">
        <f>INDEX(input!$A:$DZ,MATCH('2018-19'!$A199,input!$A:$A,0),MATCH('2018-19'!I$2,input!$1:$1,0))</f>
        <v>154.51159705176349</v>
      </c>
      <c r="J199" s="111">
        <f>INDEX(input!$A:$DZ,MATCH('2018-19'!$A199,input!$A:$A,0),MATCH('2018-19'!J$2,input!$1:$1,0))</f>
        <v>12.387012308236539</v>
      </c>
      <c r="K199" s="50">
        <f>INDEX(input!$A:$DZ,MATCH('2018-19'!$A199,input!$A:$A,0),MATCH('2018-19'!K$2,input!$1:$1,0))</f>
        <v>0</v>
      </c>
      <c r="L199" s="106">
        <f>INDEX(input!$A:$DZ,MATCH('2018-19'!$A199,input!$A:$A,0),MATCH('2018-19'!L$2,input!$1:$1,0))</f>
        <v>25.270216263250635</v>
      </c>
      <c r="M199" s="106">
        <f>INDEX(input!$A:$DZ,MATCH('2018-19'!$A199,input!$A:$A,0),MATCH('2018-19'!M$2,input!$1:$1,0))</f>
        <v>1.8481922999999998</v>
      </c>
      <c r="N199" s="106">
        <f>INDEX(input!$A:$DZ,MATCH('2018-19'!$A199,input!$A:$A,0),MATCH('2018-19'!N$2,input!$1:$1,0))</f>
        <v>2.9571079999999998</v>
      </c>
      <c r="O199" s="105">
        <f>INDEX(input!$A:$DZ,MATCH('2018-19'!$A199,input!$A:$A,0),MATCH('2018-19'!O$2,input!$1:$1,0))</f>
        <v>8.726768237970072</v>
      </c>
      <c r="P199" s="103">
        <f>INDEX(input!$A:$DZ,MATCH('2018-19'!$A199,input!$A:$A,0),MATCH('2018-19'!P$2,input!$1:$1,0))</f>
        <v>0</v>
      </c>
      <c r="Q199" s="107">
        <f>INDEX(input!$A:$DZ,MATCH('2018-19'!$A199,input!$A:$A,0),MATCH('2018-19'!Q$2,input!$1:$1,0))</f>
        <v>448.65114044370648</v>
      </c>
      <c r="R199" s="101">
        <f>INDEX(input!$A:$DZ,MATCH('2018-19'!$A199,input!$A:$A,0),MATCH('2018-19'!R$2,input!$1:$1,0))</f>
        <v>1.9250915572665228</v>
      </c>
      <c r="V199" s="52"/>
    </row>
    <row r="200" spans="1:22" x14ac:dyDescent="0.25">
      <c r="A200" s="27" t="s">
        <v>375</v>
      </c>
      <c r="B200" s="27" t="str">
        <f>INDEX(input!$A:$DZ,MATCH('2018-19'!$A200,input!$A:$A,0),MATCH('2018-19'!B$2,input!$1:$1,0))</f>
        <v>E0201</v>
      </c>
      <c r="C200" s="27" t="str">
        <f>INDEX(input!$A:$DZ,MATCH('2018-19'!$A200,input!$A:$A,0),MATCH('2018-19'!C$2,input!$1:$1,0))</f>
        <v>E06000032</v>
      </c>
      <c r="E200" s="27" t="str">
        <f>INDEX(input!$A:$DZ,MATCH('2018-19'!$A200,input!$A:$A,0),MATCH('2018-19'!E$2,input!$1:$1,0))</f>
        <v>Luton</v>
      </c>
      <c r="F200" s="107">
        <f>INDEX(input!$A:$DZ,MATCH('2018-19'!$A200,input!$A:$A,0),MATCH('2018-19'!F$2,input!$1:$1,0))</f>
        <v>142.47517735225733</v>
      </c>
      <c r="G200" s="106">
        <f>INDEX(input!$A:$DZ,MATCH('2018-19'!$A200,input!$A:$A,0),MATCH('2018-19'!G$2,input!$1:$1,0))</f>
        <v>62.820504782570083</v>
      </c>
      <c r="H200" s="106">
        <f>INDEX(input!$A:$DZ,MATCH('2018-19'!$A200,input!$A:$A,0),MATCH('2018-19'!H$2,input!$1:$1,0))</f>
        <v>1.0743158356081737</v>
      </c>
      <c r="I200" s="105">
        <f>INDEX(input!$A:$DZ,MATCH('2018-19'!$A200,input!$A:$A,0),MATCH('2018-19'!I$2,input!$1:$1,0))</f>
        <v>67.046887429297385</v>
      </c>
      <c r="J200" s="111">
        <f>INDEX(input!$A:$DZ,MATCH('2018-19'!$A200,input!$A:$A,0),MATCH('2018-19'!J$2,input!$1:$1,0))</f>
        <v>5.3799294007026184</v>
      </c>
      <c r="K200" s="50">
        <f>INDEX(input!$A:$DZ,MATCH('2018-19'!$A200,input!$A:$A,0),MATCH('2018-19'!K$2,input!$1:$1,0))</f>
        <v>0</v>
      </c>
      <c r="L200" s="106">
        <f>INDEX(input!$A:$DZ,MATCH('2018-19'!$A200,input!$A:$A,0),MATCH('2018-19'!L$2,input!$1:$1,0))</f>
        <v>5.2471079704689476</v>
      </c>
      <c r="M200" s="106">
        <f>INDEX(input!$A:$DZ,MATCH('2018-19'!$A200,input!$A:$A,0),MATCH('2018-19'!M$2,input!$1:$1,0))</f>
        <v>0.49257794999999999</v>
      </c>
      <c r="N200" s="106">
        <f>INDEX(input!$A:$DZ,MATCH('2018-19'!$A200,input!$A:$A,0),MATCH('2018-19'!N$2,input!$1:$1,0))</f>
        <v>0.78812499999999996</v>
      </c>
      <c r="O200" s="105">
        <f>INDEX(input!$A:$DZ,MATCH('2018-19'!$A200,input!$A:$A,0),MATCH('2018-19'!O$2,input!$1:$1,0))</f>
        <v>2.3057268209304662</v>
      </c>
      <c r="P200" s="103">
        <f>INDEX(input!$A:$DZ,MATCH('2018-19'!$A200,input!$A:$A,0),MATCH('2018-19'!P$2,input!$1:$1,0))</f>
        <v>0</v>
      </c>
      <c r="Q200" s="107">
        <f>INDEX(input!$A:$DZ,MATCH('2018-19'!$A200,input!$A:$A,0),MATCH('2018-19'!Q$2,input!$1:$1,0))</f>
        <v>145.15517518957765</v>
      </c>
      <c r="R200" s="101">
        <f>INDEX(input!$A:$DZ,MATCH('2018-19'!$A200,input!$A:$A,0),MATCH('2018-19'!R$2,input!$1:$1,0))</f>
        <v>1.8810279005263109</v>
      </c>
      <c r="V200" s="52"/>
    </row>
    <row r="201" spans="1:22" x14ac:dyDescent="0.25">
      <c r="A201" s="27" t="s">
        <v>377</v>
      </c>
      <c r="B201" s="27" t="str">
        <f>INDEX(input!$A:$DZ,MATCH('2018-19'!$A201,input!$A:$A,0),MATCH('2018-19'!B$2,input!$1:$1,0))</f>
        <v>E2237</v>
      </c>
      <c r="C201" s="27" t="str">
        <f>INDEX(input!$A:$DZ,MATCH('2018-19'!$A201,input!$A:$A,0),MATCH('2018-19'!C$2,input!$1:$1,0))</f>
        <v>E07000110</v>
      </c>
      <c r="E201" s="27" t="str">
        <f>INDEX(input!$A:$DZ,MATCH('2018-19'!$A201,input!$A:$A,0),MATCH('2018-19'!E$2,input!$1:$1,0))</f>
        <v>Maidstone</v>
      </c>
      <c r="F201" s="107">
        <f>INDEX(input!$A:$DZ,MATCH('2018-19'!$A201,input!$A:$A,0),MATCH('2018-19'!F$2,input!$1:$1,0))</f>
        <v>21.869459490649255</v>
      </c>
      <c r="G201" s="106">
        <f>INDEX(input!$A:$DZ,MATCH('2018-19'!$A201,input!$A:$A,0),MATCH('2018-19'!G$2,input!$1:$1,0))</f>
        <v>3.135707016154103</v>
      </c>
      <c r="H201" s="106">
        <f>INDEX(input!$A:$DZ,MATCH('2018-19'!$A201,input!$A:$A,0),MATCH('2018-19'!H$2,input!$1:$1,0))</f>
        <v>7.1859952453531523E-2</v>
      </c>
      <c r="I201" s="105">
        <f>INDEX(input!$A:$DZ,MATCH('2018-19'!$A201,input!$A:$A,0),MATCH('2018-19'!I$2,input!$1:$1,0))</f>
        <v>15.383403672856014</v>
      </c>
      <c r="J201" s="111">
        <f>INDEX(input!$A:$DZ,MATCH('2018-19'!$A201,input!$A:$A,0),MATCH('2018-19'!J$2,input!$1:$1,0))</f>
        <v>0</v>
      </c>
      <c r="K201" s="50">
        <f>INDEX(input!$A:$DZ,MATCH('2018-19'!$A201,input!$A:$A,0),MATCH('2018-19'!K$2,input!$1:$1,0))</f>
        <v>2.3668967143986475E-2</v>
      </c>
      <c r="L201" s="106">
        <f>INDEX(input!$A:$DZ,MATCH('2018-19'!$A201,input!$A:$A,0),MATCH('2018-19'!L$2,input!$1:$1,0))</f>
        <v>0</v>
      </c>
      <c r="M201" s="106">
        <f>INDEX(input!$A:$DZ,MATCH('2018-19'!$A201,input!$A:$A,0),MATCH('2018-19'!M$2,input!$1:$1,0))</f>
        <v>0</v>
      </c>
      <c r="N201" s="106">
        <f>INDEX(input!$A:$DZ,MATCH('2018-19'!$A201,input!$A:$A,0),MATCH('2018-19'!N$2,input!$1:$1,0))</f>
        <v>0</v>
      </c>
      <c r="O201" s="105">
        <f>INDEX(input!$A:$DZ,MATCH('2018-19'!$A201,input!$A:$A,0),MATCH('2018-19'!O$2,input!$1:$1,0))</f>
        <v>3.2185974120764627</v>
      </c>
      <c r="P201" s="103">
        <f>INDEX(input!$A:$DZ,MATCH('2018-19'!$A201,input!$A:$A,0),MATCH('2018-19'!P$2,input!$1:$1,0))</f>
        <v>0</v>
      </c>
      <c r="Q201" s="107">
        <f>INDEX(input!$A:$DZ,MATCH('2018-19'!$A201,input!$A:$A,0),MATCH('2018-19'!Q$2,input!$1:$1,0))</f>
        <v>21.833237020684098</v>
      </c>
      <c r="R201" s="101">
        <f>INDEX(input!$A:$DZ,MATCH('2018-19'!$A201,input!$A:$A,0),MATCH('2018-19'!R$2,input!$1:$1,0))</f>
        <v>-0.16563038506117733</v>
      </c>
      <c r="V201" s="52"/>
    </row>
    <row r="202" spans="1:22" x14ac:dyDescent="0.25">
      <c r="A202" s="27" t="s">
        <v>379</v>
      </c>
      <c r="B202" s="27" t="str">
        <f>INDEX(input!$A:$DZ,MATCH('2018-19'!$A202,input!$A:$A,0),MATCH('2018-19'!B$2,input!$1:$1,0))</f>
        <v>E1539</v>
      </c>
      <c r="C202" s="27" t="str">
        <f>INDEX(input!$A:$DZ,MATCH('2018-19'!$A202,input!$A:$A,0),MATCH('2018-19'!C$2,input!$1:$1,0))</f>
        <v>E07000074</v>
      </c>
      <c r="E202" s="27" t="str">
        <f>INDEX(input!$A:$DZ,MATCH('2018-19'!$A202,input!$A:$A,0),MATCH('2018-19'!E$2,input!$1:$1,0))</f>
        <v>Maldon</v>
      </c>
      <c r="F202" s="107">
        <f>INDEX(input!$A:$DZ,MATCH('2018-19'!$A202,input!$A:$A,0),MATCH('2018-19'!F$2,input!$1:$1,0))</f>
        <v>6.9596041219992175</v>
      </c>
      <c r="G202" s="106">
        <f>INDEX(input!$A:$DZ,MATCH('2018-19'!$A202,input!$A:$A,0),MATCH('2018-19'!G$2,input!$1:$1,0))</f>
        <v>1.4741346044812669</v>
      </c>
      <c r="H202" s="106">
        <f>INDEX(input!$A:$DZ,MATCH('2018-19'!$A202,input!$A:$A,0),MATCH('2018-19'!H$2,input!$1:$1,0))</f>
        <v>3.3782251352695698E-2</v>
      </c>
      <c r="I202" s="105">
        <f>INDEX(input!$A:$DZ,MATCH('2018-19'!$A202,input!$A:$A,0),MATCH('2018-19'!I$2,input!$1:$1,0))</f>
        <v>4.6348600550749302</v>
      </c>
      <c r="J202" s="111">
        <f>INDEX(input!$A:$DZ,MATCH('2018-19'!$A202,input!$A:$A,0),MATCH('2018-19'!J$2,input!$1:$1,0))</f>
        <v>0</v>
      </c>
      <c r="K202" s="50">
        <f>INDEX(input!$A:$DZ,MATCH('2018-19'!$A202,input!$A:$A,0),MATCH('2018-19'!K$2,input!$1:$1,0))</f>
        <v>3.3701748925070163E-2</v>
      </c>
      <c r="L202" s="106">
        <f>INDEX(input!$A:$DZ,MATCH('2018-19'!$A202,input!$A:$A,0),MATCH('2018-19'!L$2,input!$1:$1,0))</f>
        <v>0</v>
      </c>
      <c r="M202" s="106">
        <f>INDEX(input!$A:$DZ,MATCH('2018-19'!$A202,input!$A:$A,0),MATCH('2018-19'!M$2,input!$1:$1,0))</f>
        <v>0</v>
      </c>
      <c r="N202" s="106">
        <f>INDEX(input!$A:$DZ,MATCH('2018-19'!$A202,input!$A:$A,0),MATCH('2018-19'!N$2,input!$1:$1,0))</f>
        <v>0</v>
      </c>
      <c r="O202" s="105">
        <f>INDEX(input!$A:$DZ,MATCH('2018-19'!$A202,input!$A:$A,0),MATCH('2018-19'!O$2,input!$1:$1,0))</f>
        <v>0.69580067474854612</v>
      </c>
      <c r="P202" s="103">
        <f>INDEX(input!$A:$DZ,MATCH('2018-19'!$A202,input!$A:$A,0),MATCH('2018-19'!P$2,input!$1:$1,0))</f>
        <v>3.0817525421515883E-2</v>
      </c>
      <c r="Q202" s="107">
        <f>INDEX(input!$A:$DZ,MATCH('2018-19'!$A202,input!$A:$A,0),MATCH('2018-19'!Q$2,input!$1:$1,0))</f>
        <v>6.9030968600040259</v>
      </c>
      <c r="R202" s="101">
        <f>INDEX(input!$A:$DZ,MATCH('2018-19'!$A202,input!$A:$A,0),MATCH('2018-19'!R$2,input!$1:$1,0))</f>
        <v>-0.81193213011315768</v>
      </c>
      <c r="V202" s="52"/>
    </row>
    <row r="203" spans="1:22" x14ac:dyDescent="0.25">
      <c r="A203" s="27" t="s">
        <v>381</v>
      </c>
      <c r="B203" s="27" t="str">
        <f>INDEX(input!$A:$DZ,MATCH('2018-19'!$A203,input!$A:$A,0),MATCH('2018-19'!B$2,input!$1:$1,0))</f>
        <v>E1851</v>
      </c>
      <c r="C203" s="27" t="str">
        <f>INDEX(input!$A:$DZ,MATCH('2018-19'!$A203,input!$A:$A,0),MATCH('2018-19'!C$2,input!$1:$1,0))</f>
        <v>E07000235</v>
      </c>
      <c r="E203" s="27" t="str">
        <f>INDEX(input!$A:$DZ,MATCH('2018-19'!$A203,input!$A:$A,0),MATCH('2018-19'!E$2,input!$1:$1,0))</f>
        <v>Malvern Hills</v>
      </c>
      <c r="F203" s="107">
        <f>INDEX(input!$A:$DZ,MATCH('2018-19'!$A203,input!$A:$A,0),MATCH('2018-19'!F$2,input!$1:$1,0))</f>
        <v>8.1661679511624055</v>
      </c>
      <c r="G203" s="106">
        <f>INDEX(input!$A:$DZ,MATCH('2018-19'!$A203,input!$A:$A,0),MATCH('2018-19'!G$2,input!$1:$1,0))</f>
        <v>1.8623541091215028</v>
      </c>
      <c r="H203" s="106">
        <f>INDEX(input!$A:$DZ,MATCH('2018-19'!$A203,input!$A:$A,0),MATCH('2018-19'!H$2,input!$1:$1,0))</f>
        <v>4.0304889551919104E-2</v>
      </c>
      <c r="I203" s="105">
        <f>INDEX(input!$A:$DZ,MATCH('2018-19'!$A203,input!$A:$A,0),MATCH('2018-19'!I$2,input!$1:$1,0))</f>
        <v>4.4917232513932799</v>
      </c>
      <c r="J203" s="111">
        <f>INDEX(input!$A:$DZ,MATCH('2018-19'!$A203,input!$A:$A,0),MATCH('2018-19'!J$2,input!$1:$1,0))</f>
        <v>0</v>
      </c>
      <c r="K203" s="50">
        <f>INDEX(input!$A:$DZ,MATCH('2018-19'!$A203,input!$A:$A,0),MATCH('2018-19'!K$2,input!$1:$1,0))</f>
        <v>0.15676268860671927</v>
      </c>
      <c r="L203" s="106">
        <f>INDEX(input!$A:$DZ,MATCH('2018-19'!$A203,input!$A:$A,0),MATCH('2018-19'!L$2,input!$1:$1,0))</f>
        <v>0</v>
      </c>
      <c r="M203" s="106">
        <f>INDEX(input!$A:$DZ,MATCH('2018-19'!$A203,input!$A:$A,0),MATCH('2018-19'!M$2,input!$1:$1,0))</f>
        <v>0</v>
      </c>
      <c r="N203" s="106">
        <f>INDEX(input!$A:$DZ,MATCH('2018-19'!$A203,input!$A:$A,0),MATCH('2018-19'!N$2,input!$1:$1,0))</f>
        <v>0</v>
      </c>
      <c r="O203" s="105">
        <f>INDEX(input!$A:$DZ,MATCH('2018-19'!$A203,input!$A:$A,0),MATCH('2018-19'!O$2,input!$1:$1,0))</f>
        <v>1.2309093269420619</v>
      </c>
      <c r="P203" s="103">
        <f>INDEX(input!$A:$DZ,MATCH('2018-19'!$A203,input!$A:$A,0),MATCH('2018-19'!P$2,input!$1:$1,0))</f>
        <v>0.22747719207879261</v>
      </c>
      <c r="Q203" s="107">
        <f>INDEX(input!$A:$DZ,MATCH('2018-19'!$A203,input!$A:$A,0),MATCH('2018-19'!Q$2,input!$1:$1,0))</f>
        <v>8.0095314576942744</v>
      </c>
      <c r="R203" s="101">
        <f>INDEX(input!$A:$DZ,MATCH('2018-19'!$A203,input!$A:$A,0),MATCH('2018-19'!R$2,input!$1:$1,0))</f>
        <v>-1.9181150131235669</v>
      </c>
      <c r="V203" s="52"/>
    </row>
    <row r="204" spans="1:22" x14ac:dyDescent="0.25">
      <c r="A204" s="27" t="s">
        <v>383</v>
      </c>
      <c r="B204" s="27" t="str">
        <f>INDEX(input!$A:$DZ,MATCH('2018-19'!$A204,input!$A:$A,0),MATCH('2018-19'!B$2,input!$1:$1,0))</f>
        <v>E4203</v>
      </c>
      <c r="C204" s="27" t="str">
        <f>INDEX(input!$A:$DZ,MATCH('2018-19'!$A204,input!$A:$A,0),MATCH('2018-19'!C$2,input!$1:$1,0))</f>
        <v>E08000003</v>
      </c>
      <c r="E204" s="27" t="str">
        <f>INDEX(input!$A:$DZ,MATCH('2018-19'!$A204,input!$A:$A,0),MATCH('2018-19'!E$2,input!$1:$1,0))</f>
        <v>Manchester</v>
      </c>
      <c r="F204" s="107">
        <f>INDEX(input!$A:$DZ,MATCH('2018-19'!$A204,input!$A:$A,0),MATCH('2018-19'!F$2,input!$1:$1,0))</f>
        <v>429.01328663114379</v>
      </c>
      <c r="G204" s="106">
        <f>INDEX(input!$A:$DZ,MATCH('2018-19'!$A204,input!$A:$A,0),MATCH('2018-19'!G$2,input!$1:$1,0))</f>
        <v>245.70053301848546</v>
      </c>
      <c r="H204" s="106">
        <f>INDEX(input!$A:$DZ,MATCH('2018-19'!$A204,input!$A:$A,0),MATCH('2018-19'!H$2,input!$1:$1,0))</f>
        <v>3.9407652568188167</v>
      </c>
      <c r="I204" s="105">
        <f>INDEX(input!$A:$DZ,MATCH('2018-19'!$A204,input!$A:$A,0),MATCH('2018-19'!I$2,input!$1:$1,0))</f>
        <v>140.48922916813171</v>
      </c>
      <c r="J204" s="111">
        <f>INDEX(input!$A:$DZ,MATCH('2018-19'!$A204,input!$A:$A,0),MATCH('2018-19'!J$2,input!$1:$1,0))</f>
        <v>9.137167023868292</v>
      </c>
      <c r="K204" s="50">
        <f>INDEX(input!$A:$DZ,MATCH('2018-19'!$A204,input!$A:$A,0),MATCH('2018-19'!K$2,input!$1:$1,0))</f>
        <v>0</v>
      </c>
      <c r="L204" s="106">
        <f>INDEX(input!$A:$DZ,MATCH('2018-19'!$A204,input!$A:$A,0),MATCH('2018-19'!L$2,input!$1:$1,0))</f>
        <v>22.405643755920782</v>
      </c>
      <c r="M204" s="106">
        <f>INDEX(input!$A:$DZ,MATCH('2018-19'!$A204,input!$A:$A,0),MATCH('2018-19'!M$2,input!$1:$1,0))</f>
        <v>1.6662811499999999</v>
      </c>
      <c r="N204" s="106">
        <f>INDEX(input!$A:$DZ,MATCH('2018-19'!$A204,input!$A:$A,0),MATCH('2018-19'!N$2,input!$1:$1,0))</f>
        <v>2.6660499999999998</v>
      </c>
      <c r="O204" s="105">
        <f>INDEX(input!$A:$DZ,MATCH('2018-19'!$A204,input!$A:$A,0),MATCH('2018-19'!O$2,input!$1:$1,0))</f>
        <v>6.4196712818365924</v>
      </c>
      <c r="P204" s="103">
        <f>INDEX(input!$A:$DZ,MATCH('2018-19'!$A204,input!$A:$A,0),MATCH('2018-19'!P$2,input!$1:$1,0))</f>
        <v>0</v>
      </c>
      <c r="Q204" s="107">
        <f>INDEX(input!$A:$DZ,MATCH('2018-19'!$A204,input!$A:$A,0),MATCH('2018-19'!Q$2,input!$1:$1,0))</f>
        <v>432.42534065506152</v>
      </c>
      <c r="R204" s="101">
        <f>INDEX(input!$A:$DZ,MATCH('2018-19'!$A204,input!$A:$A,0),MATCH('2018-19'!R$2,input!$1:$1,0))</f>
        <v>0.79532595615188217</v>
      </c>
      <c r="V204" s="52"/>
    </row>
    <row r="205" spans="1:22" x14ac:dyDescent="0.25">
      <c r="A205" s="27" t="s">
        <v>384</v>
      </c>
      <c r="B205" s="27" t="str">
        <f>INDEX(input!$A:$DZ,MATCH('2018-19'!$A205,input!$A:$A,0),MATCH('2018-19'!B$2,input!$1:$1,0))</f>
        <v>E3035</v>
      </c>
      <c r="C205" s="27" t="str">
        <f>INDEX(input!$A:$DZ,MATCH('2018-19'!$A205,input!$A:$A,0),MATCH('2018-19'!C$2,input!$1:$1,0))</f>
        <v>E07000174</v>
      </c>
      <c r="E205" s="27" t="str">
        <f>INDEX(input!$A:$DZ,MATCH('2018-19'!$A205,input!$A:$A,0),MATCH('2018-19'!E$2,input!$1:$1,0))</f>
        <v>Mansfield</v>
      </c>
      <c r="F205" s="107">
        <f>INDEX(input!$A:$DZ,MATCH('2018-19'!$A205,input!$A:$A,0),MATCH('2018-19'!F$2,input!$1:$1,0))</f>
        <v>11.491726597818406</v>
      </c>
      <c r="G205" s="106">
        <f>INDEX(input!$A:$DZ,MATCH('2018-19'!$A205,input!$A:$A,0),MATCH('2018-19'!G$2,input!$1:$1,0))</f>
        <v>4.3219163105112877</v>
      </c>
      <c r="H205" s="106">
        <f>INDEX(input!$A:$DZ,MATCH('2018-19'!$A205,input!$A:$A,0),MATCH('2018-19'!H$2,input!$1:$1,0))</f>
        <v>8.2269051745741797E-2</v>
      </c>
      <c r="I205" s="105">
        <f>INDEX(input!$A:$DZ,MATCH('2018-19'!$A205,input!$A:$A,0),MATCH('2018-19'!I$2,input!$1:$1,0))</f>
        <v>5.3394239599999995</v>
      </c>
      <c r="J205" s="111">
        <f>INDEX(input!$A:$DZ,MATCH('2018-19'!$A205,input!$A:$A,0),MATCH('2018-19'!J$2,input!$1:$1,0))</f>
        <v>0</v>
      </c>
      <c r="K205" s="50">
        <f>INDEX(input!$A:$DZ,MATCH('2018-19'!$A205,input!$A:$A,0),MATCH('2018-19'!K$2,input!$1:$1,0))</f>
        <v>0</v>
      </c>
      <c r="L205" s="106">
        <f>INDEX(input!$A:$DZ,MATCH('2018-19'!$A205,input!$A:$A,0),MATCH('2018-19'!L$2,input!$1:$1,0))</f>
        <v>0</v>
      </c>
      <c r="M205" s="106">
        <f>INDEX(input!$A:$DZ,MATCH('2018-19'!$A205,input!$A:$A,0),MATCH('2018-19'!M$2,input!$1:$1,0))</f>
        <v>0</v>
      </c>
      <c r="N205" s="106">
        <f>INDEX(input!$A:$DZ,MATCH('2018-19'!$A205,input!$A:$A,0),MATCH('2018-19'!N$2,input!$1:$1,0))</f>
        <v>0</v>
      </c>
      <c r="O205" s="105">
        <f>INDEX(input!$A:$DZ,MATCH('2018-19'!$A205,input!$A:$A,0),MATCH('2018-19'!O$2,input!$1:$1,0))</f>
        <v>0.94787027030755544</v>
      </c>
      <c r="P205" s="103">
        <f>INDEX(input!$A:$DZ,MATCH('2018-19'!$A205,input!$A:$A,0),MATCH('2018-19'!P$2,input!$1:$1,0))</f>
        <v>0</v>
      </c>
      <c r="Q205" s="107">
        <f>INDEX(input!$A:$DZ,MATCH('2018-19'!$A205,input!$A:$A,0),MATCH('2018-19'!Q$2,input!$1:$1,0))</f>
        <v>10.691479592564585</v>
      </c>
      <c r="R205" s="101">
        <f>INDEX(input!$A:$DZ,MATCH('2018-19'!$A205,input!$A:$A,0),MATCH('2018-19'!R$2,input!$1:$1,0))</f>
        <v>-6.9636794648920812</v>
      </c>
      <c r="V205" s="52"/>
    </row>
    <row r="206" spans="1:22" x14ac:dyDescent="0.25">
      <c r="A206" s="27" t="s">
        <v>386</v>
      </c>
      <c r="B206" s="27" t="str">
        <f>INDEX(input!$A:$DZ,MATCH('2018-19'!$A206,input!$A:$A,0),MATCH('2018-19'!B$2,input!$1:$1,0))</f>
        <v>E2201</v>
      </c>
      <c r="C206" s="27" t="str">
        <f>INDEX(input!$A:$DZ,MATCH('2018-19'!$A206,input!$A:$A,0),MATCH('2018-19'!C$2,input!$1:$1,0))</f>
        <v>E06000035</v>
      </c>
      <c r="E206" s="27" t="str">
        <f>INDEX(input!$A:$DZ,MATCH('2018-19'!$A206,input!$A:$A,0),MATCH('2018-19'!E$2,input!$1:$1,0))</f>
        <v>Medway</v>
      </c>
      <c r="F206" s="107">
        <f>INDEX(input!$A:$DZ,MATCH('2018-19'!$A206,input!$A:$A,0),MATCH('2018-19'!F$2,input!$1:$1,0))</f>
        <v>181.0276075007732</v>
      </c>
      <c r="G206" s="106">
        <f>INDEX(input!$A:$DZ,MATCH('2018-19'!$A206,input!$A:$A,0),MATCH('2018-19'!G$2,input!$1:$1,0))</f>
        <v>58.684663184106022</v>
      </c>
      <c r="H206" s="106">
        <f>INDEX(input!$A:$DZ,MATCH('2018-19'!$A206,input!$A:$A,0),MATCH('2018-19'!H$2,input!$1:$1,0))</f>
        <v>1.0628378276441894</v>
      </c>
      <c r="I206" s="105">
        <f>INDEX(input!$A:$DZ,MATCH('2018-19'!$A206,input!$A:$A,0),MATCH('2018-19'!I$2,input!$1:$1,0))</f>
        <v>106.15233077143375</v>
      </c>
      <c r="J206" s="111">
        <f>INDEX(input!$A:$DZ,MATCH('2018-19'!$A206,input!$A:$A,0),MATCH('2018-19'!J$2,input!$1:$1,0))</f>
        <v>8.5109958845662472</v>
      </c>
      <c r="K206" s="50">
        <f>INDEX(input!$A:$DZ,MATCH('2018-19'!$A206,input!$A:$A,0),MATCH('2018-19'!K$2,input!$1:$1,0))</f>
        <v>0</v>
      </c>
      <c r="L206" s="106">
        <f>INDEX(input!$A:$DZ,MATCH('2018-19'!$A206,input!$A:$A,0),MATCH('2018-19'!L$2,input!$1:$1,0))</f>
        <v>5.1515618476515694</v>
      </c>
      <c r="M206" s="106">
        <f>INDEX(input!$A:$DZ,MATCH('2018-19'!$A206,input!$A:$A,0),MATCH('2018-19'!M$2,input!$1:$1,0))</f>
        <v>0.62366955000000002</v>
      </c>
      <c r="N206" s="106">
        <f>INDEX(input!$A:$DZ,MATCH('2018-19'!$A206,input!$A:$A,0),MATCH('2018-19'!N$2,input!$1:$1,0))</f>
        <v>0.99787099999999995</v>
      </c>
      <c r="O206" s="105">
        <f>INDEX(input!$A:$DZ,MATCH('2018-19'!$A206,input!$A:$A,0),MATCH('2018-19'!O$2,input!$1:$1,0))</f>
        <v>2.5120576684732496</v>
      </c>
      <c r="P206" s="103">
        <f>INDEX(input!$A:$DZ,MATCH('2018-19'!$A206,input!$A:$A,0),MATCH('2018-19'!P$2,input!$1:$1,0))</f>
        <v>0</v>
      </c>
      <c r="Q206" s="107">
        <f>INDEX(input!$A:$DZ,MATCH('2018-19'!$A206,input!$A:$A,0),MATCH('2018-19'!Q$2,input!$1:$1,0))</f>
        <v>183.69598773387503</v>
      </c>
      <c r="R206" s="101">
        <f>INDEX(input!$A:$DZ,MATCH('2018-19'!$A206,input!$A:$A,0),MATCH('2018-19'!R$2,input!$1:$1,0))</f>
        <v>1.4740183941780449</v>
      </c>
      <c r="V206" s="52"/>
    </row>
    <row r="207" spans="1:22" x14ac:dyDescent="0.25">
      <c r="A207" s="27" t="s">
        <v>388</v>
      </c>
      <c r="B207" s="27" t="str">
        <f>INDEX(input!$A:$DZ,MATCH('2018-19'!$A207,input!$A:$A,0),MATCH('2018-19'!B$2,input!$1:$1,0))</f>
        <v>E2436</v>
      </c>
      <c r="C207" s="27" t="str">
        <f>INDEX(input!$A:$DZ,MATCH('2018-19'!$A207,input!$A:$A,0),MATCH('2018-19'!C$2,input!$1:$1,0))</f>
        <v>E07000133</v>
      </c>
      <c r="E207" s="27" t="str">
        <f>INDEX(input!$A:$DZ,MATCH('2018-19'!$A207,input!$A:$A,0),MATCH('2018-19'!E$2,input!$1:$1,0))</f>
        <v>Melton</v>
      </c>
      <c r="F207" s="107">
        <f>INDEX(input!$A:$DZ,MATCH('2018-19'!$A207,input!$A:$A,0),MATCH('2018-19'!F$2,input!$1:$1,0))</f>
        <v>5.7034684558672453</v>
      </c>
      <c r="G207" s="106">
        <f>INDEX(input!$A:$DZ,MATCH('2018-19'!$A207,input!$A:$A,0),MATCH('2018-19'!G$2,input!$1:$1,0))</f>
        <v>1.3294471558705154</v>
      </c>
      <c r="H207" s="106">
        <f>INDEX(input!$A:$DZ,MATCH('2018-19'!$A207,input!$A:$A,0),MATCH('2018-19'!H$2,input!$1:$1,0))</f>
        <v>2.9266409790531626E-2</v>
      </c>
      <c r="I207" s="105">
        <f>INDEX(input!$A:$DZ,MATCH('2018-19'!$A207,input!$A:$A,0),MATCH('2018-19'!I$2,input!$1:$1,0))</f>
        <v>3.5655052599994064</v>
      </c>
      <c r="J207" s="111">
        <f>INDEX(input!$A:$DZ,MATCH('2018-19'!$A207,input!$A:$A,0),MATCH('2018-19'!J$2,input!$1:$1,0))</f>
        <v>0</v>
      </c>
      <c r="K207" s="50">
        <f>INDEX(input!$A:$DZ,MATCH('2018-19'!$A207,input!$A:$A,0),MATCH('2018-19'!K$2,input!$1:$1,0))</f>
        <v>5.0845160000592818E-2</v>
      </c>
      <c r="L207" s="106">
        <f>INDEX(input!$A:$DZ,MATCH('2018-19'!$A207,input!$A:$A,0),MATCH('2018-19'!L$2,input!$1:$1,0))</f>
        <v>0</v>
      </c>
      <c r="M207" s="106">
        <f>INDEX(input!$A:$DZ,MATCH('2018-19'!$A207,input!$A:$A,0),MATCH('2018-19'!M$2,input!$1:$1,0))</f>
        <v>0</v>
      </c>
      <c r="N207" s="106">
        <f>INDEX(input!$A:$DZ,MATCH('2018-19'!$A207,input!$A:$A,0),MATCH('2018-19'!N$2,input!$1:$1,0))</f>
        <v>0</v>
      </c>
      <c r="O207" s="105">
        <f>INDEX(input!$A:$DZ,MATCH('2018-19'!$A207,input!$A:$A,0),MATCH('2018-19'!O$2,input!$1:$1,0))</f>
        <v>0.25711550396167776</v>
      </c>
      <c r="P207" s="103">
        <f>INDEX(input!$A:$DZ,MATCH('2018-19'!$A207,input!$A:$A,0),MATCH('2018-19'!P$2,input!$1:$1,0))</f>
        <v>0.18170957206806429</v>
      </c>
      <c r="Q207" s="107">
        <f>INDEX(input!$A:$DZ,MATCH('2018-19'!$A207,input!$A:$A,0),MATCH('2018-19'!Q$2,input!$1:$1,0))</f>
        <v>5.4138890616907878</v>
      </c>
      <c r="R207" s="101">
        <f>INDEX(input!$A:$DZ,MATCH('2018-19'!$A207,input!$A:$A,0),MATCH('2018-19'!R$2,input!$1:$1,0))</f>
        <v>-5.0772507364104431</v>
      </c>
      <c r="V207" s="52"/>
    </row>
    <row r="208" spans="1:22" x14ac:dyDescent="0.25">
      <c r="A208" s="27" t="s">
        <v>390</v>
      </c>
      <c r="B208" s="27" t="str">
        <f>INDEX(input!$A:$DZ,MATCH('2018-19'!$A208,input!$A:$A,0),MATCH('2018-19'!B$2,input!$1:$1,0))</f>
        <v>E3331</v>
      </c>
      <c r="C208" s="27" t="str">
        <f>INDEX(input!$A:$DZ,MATCH('2018-19'!$A208,input!$A:$A,0),MATCH('2018-19'!C$2,input!$1:$1,0))</f>
        <v>E07000187</v>
      </c>
      <c r="E208" s="27" t="str">
        <f>INDEX(input!$A:$DZ,MATCH('2018-19'!$A208,input!$A:$A,0),MATCH('2018-19'!E$2,input!$1:$1,0))</f>
        <v>Mendip</v>
      </c>
      <c r="F208" s="107">
        <f>INDEX(input!$A:$DZ,MATCH('2018-19'!$A208,input!$A:$A,0),MATCH('2018-19'!F$2,input!$1:$1,0))</f>
        <v>12.513940066995586</v>
      </c>
      <c r="G208" s="106">
        <f>INDEX(input!$A:$DZ,MATCH('2018-19'!$A208,input!$A:$A,0),MATCH('2018-19'!G$2,input!$1:$1,0))</f>
        <v>3.1774683052380404</v>
      </c>
      <c r="H208" s="106">
        <f>INDEX(input!$A:$DZ,MATCH('2018-19'!$A208,input!$A:$A,0),MATCH('2018-19'!H$2,input!$1:$1,0))</f>
        <v>6.4069483673554667E-2</v>
      </c>
      <c r="I208" s="105">
        <f>INDEX(input!$A:$DZ,MATCH('2018-19'!$A208,input!$A:$A,0),MATCH('2018-19'!I$2,input!$1:$1,0))</f>
        <v>6.2449153488593732</v>
      </c>
      <c r="J208" s="111">
        <f>INDEX(input!$A:$DZ,MATCH('2018-19'!$A208,input!$A:$A,0),MATCH('2018-19'!J$2,input!$1:$1,0))</f>
        <v>0</v>
      </c>
      <c r="K208" s="50">
        <f>INDEX(input!$A:$DZ,MATCH('2018-19'!$A208,input!$A:$A,0),MATCH('2018-19'!K$2,input!$1:$1,0))</f>
        <v>6.9177091140624314E-2</v>
      </c>
      <c r="L208" s="106">
        <f>INDEX(input!$A:$DZ,MATCH('2018-19'!$A208,input!$A:$A,0),MATCH('2018-19'!L$2,input!$1:$1,0))</f>
        <v>0</v>
      </c>
      <c r="M208" s="106">
        <f>INDEX(input!$A:$DZ,MATCH('2018-19'!$A208,input!$A:$A,0),MATCH('2018-19'!M$2,input!$1:$1,0))</f>
        <v>0</v>
      </c>
      <c r="N208" s="106">
        <f>INDEX(input!$A:$DZ,MATCH('2018-19'!$A208,input!$A:$A,0),MATCH('2018-19'!N$2,input!$1:$1,0))</f>
        <v>0</v>
      </c>
      <c r="O208" s="105">
        <f>INDEX(input!$A:$DZ,MATCH('2018-19'!$A208,input!$A:$A,0),MATCH('2018-19'!O$2,input!$1:$1,0))</f>
        <v>1.8783712180997492</v>
      </c>
      <c r="P208" s="103">
        <f>INDEX(input!$A:$DZ,MATCH('2018-19'!$A208,input!$A:$A,0),MATCH('2018-19'!P$2,input!$1:$1,0))</f>
        <v>0.24327404671762684</v>
      </c>
      <c r="Q208" s="107">
        <f>INDEX(input!$A:$DZ,MATCH('2018-19'!$A208,input!$A:$A,0),MATCH('2018-19'!Q$2,input!$1:$1,0))</f>
        <v>11.677275493728967</v>
      </c>
      <c r="R208" s="101">
        <f>INDEX(input!$A:$DZ,MATCH('2018-19'!$A208,input!$A:$A,0),MATCH('2018-19'!R$2,input!$1:$1,0))</f>
        <v>-6.6858604786932503</v>
      </c>
      <c r="V208" s="52"/>
    </row>
    <row r="209" spans="1:22" x14ac:dyDescent="0.25">
      <c r="A209" s="27" t="s">
        <v>392</v>
      </c>
      <c r="B209" s="27" t="str">
        <f>INDEX(input!$A:$DZ,MATCH('2018-19'!$A209,input!$A:$A,0),MATCH('2018-19'!B$2,input!$1:$1,0))</f>
        <v>E6143</v>
      </c>
      <c r="C209" s="27" t="str">
        <f>INDEX(input!$A:$DZ,MATCH('2018-19'!$A209,input!$A:$A,0),MATCH('2018-19'!C$2,input!$1:$1,0))</f>
        <v>E31000041</v>
      </c>
      <c r="E209" s="27" t="str">
        <f>INDEX(input!$A:$DZ,MATCH('2018-19'!$A209,input!$A:$A,0),MATCH('2018-19'!E$2,input!$1:$1,0))</f>
        <v>Merseyside Fire</v>
      </c>
      <c r="F209" s="107">
        <f>INDEX(input!$A:$DZ,MATCH('2018-19'!$A209,input!$A:$A,0),MATCH('2018-19'!F$2,input!$1:$1,0))</f>
        <v>59.551594828648142</v>
      </c>
      <c r="G209" s="106">
        <f>INDEX(input!$A:$DZ,MATCH('2018-19'!$A209,input!$A:$A,0),MATCH('2018-19'!G$2,input!$1:$1,0))</f>
        <v>31.419594173759378</v>
      </c>
      <c r="H209" s="106">
        <f>INDEX(input!$A:$DZ,MATCH('2018-19'!$A209,input!$A:$A,0),MATCH('2018-19'!H$2,input!$1:$1,0))</f>
        <v>0.44387977342928331</v>
      </c>
      <c r="I209" s="105">
        <f>INDEX(input!$A:$DZ,MATCH('2018-19'!$A209,input!$A:$A,0),MATCH('2018-19'!I$2,input!$1:$1,0))</f>
        <v>27.946114944000001</v>
      </c>
      <c r="J209" s="111">
        <f>INDEX(input!$A:$DZ,MATCH('2018-19'!$A209,input!$A:$A,0),MATCH('2018-19'!J$2,input!$1:$1,0))</f>
        <v>0</v>
      </c>
      <c r="K209" s="50">
        <f>INDEX(input!$A:$DZ,MATCH('2018-19'!$A209,input!$A:$A,0),MATCH('2018-19'!K$2,input!$1:$1,0))</f>
        <v>0</v>
      </c>
      <c r="L209" s="106">
        <f>INDEX(input!$A:$DZ,MATCH('2018-19'!$A209,input!$A:$A,0),MATCH('2018-19'!L$2,input!$1:$1,0))</f>
        <v>0</v>
      </c>
      <c r="M209" s="106">
        <f>INDEX(input!$A:$DZ,MATCH('2018-19'!$A209,input!$A:$A,0),MATCH('2018-19'!M$2,input!$1:$1,0))</f>
        <v>0</v>
      </c>
      <c r="N209" s="106">
        <f>INDEX(input!$A:$DZ,MATCH('2018-19'!$A209,input!$A:$A,0),MATCH('2018-19'!N$2,input!$1:$1,0))</f>
        <v>0</v>
      </c>
      <c r="O209" s="105">
        <f>INDEX(input!$A:$DZ,MATCH('2018-19'!$A209,input!$A:$A,0),MATCH('2018-19'!O$2,input!$1:$1,0))</f>
        <v>0</v>
      </c>
      <c r="P209" s="103">
        <f>INDEX(input!$A:$DZ,MATCH('2018-19'!$A209,input!$A:$A,0),MATCH('2018-19'!P$2,input!$1:$1,0))</f>
        <v>0</v>
      </c>
      <c r="Q209" s="107">
        <f>INDEX(input!$A:$DZ,MATCH('2018-19'!$A209,input!$A:$A,0),MATCH('2018-19'!Q$2,input!$1:$1,0))</f>
        <v>59.809588891188668</v>
      </c>
      <c r="R209" s="101">
        <f>INDEX(input!$A:$DZ,MATCH('2018-19'!$A209,input!$A:$A,0),MATCH('2018-19'!R$2,input!$1:$1,0))</f>
        <v>0.43322779731234107</v>
      </c>
      <c r="V209" s="52"/>
    </row>
    <row r="210" spans="1:22" x14ac:dyDescent="0.25">
      <c r="A210" s="27" t="s">
        <v>394</v>
      </c>
      <c r="B210" s="27" t="str">
        <f>INDEX(input!$A:$DZ,MATCH('2018-19'!$A210,input!$A:$A,0),MATCH('2018-19'!B$2,input!$1:$1,0))</f>
        <v>E5044</v>
      </c>
      <c r="C210" s="27" t="str">
        <f>INDEX(input!$A:$DZ,MATCH('2018-19'!$A210,input!$A:$A,0),MATCH('2018-19'!C$2,input!$1:$1,0))</f>
        <v>E09000024</v>
      </c>
      <c r="E210" s="27" t="str">
        <f>INDEX(input!$A:$DZ,MATCH('2018-19'!$A210,input!$A:$A,0),MATCH('2018-19'!E$2,input!$1:$1,0))</f>
        <v>Merton</v>
      </c>
      <c r="F210" s="107">
        <f>INDEX(input!$A:$DZ,MATCH('2018-19'!$A210,input!$A:$A,0),MATCH('2018-19'!F$2,input!$1:$1,0))</f>
        <v>139.81506869662454</v>
      </c>
      <c r="G210" s="106">
        <f>INDEX(input!$A:$DZ,MATCH('2018-19'!$A210,input!$A:$A,0),MATCH('2018-19'!G$2,input!$1:$1,0))</f>
        <v>44.662386875858381</v>
      </c>
      <c r="H210" s="106">
        <f>INDEX(input!$A:$DZ,MATCH('2018-19'!$A210,input!$A:$A,0),MATCH('2018-19'!H$2,input!$1:$1,0))</f>
        <v>0.79272181041169987</v>
      </c>
      <c r="I210" s="105">
        <f>INDEX(input!$A:$DZ,MATCH('2018-19'!$A210,input!$A:$A,0),MATCH('2018-19'!I$2,input!$1:$1,0))</f>
        <v>83.66817362050287</v>
      </c>
      <c r="J210" s="111">
        <f>INDEX(input!$A:$DZ,MATCH('2018-19'!$A210,input!$A:$A,0),MATCH('2018-19'!J$2,input!$1:$1,0))</f>
        <v>3.3408012994970977</v>
      </c>
      <c r="K210" s="50">
        <f>INDEX(input!$A:$DZ,MATCH('2018-19'!$A210,input!$A:$A,0),MATCH('2018-19'!K$2,input!$1:$1,0))</f>
        <v>0</v>
      </c>
      <c r="L210" s="106">
        <f>INDEX(input!$A:$DZ,MATCH('2018-19'!$A210,input!$A:$A,0),MATCH('2018-19'!L$2,input!$1:$1,0))</f>
        <v>3.5230316267753836</v>
      </c>
      <c r="M210" s="106">
        <f>INDEX(input!$A:$DZ,MATCH('2018-19'!$A210,input!$A:$A,0),MATCH('2018-19'!M$2,input!$1:$1,0))</f>
        <v>0.46744365000000004</v>
      </c>
      <c r="N210" s="106">
        <f>INDEX(input!$A:$DZ,MATCH('2018-19'!$A210,input!$A:$A,0),MATCH('2018-19'!N$2,input!$1:$1,0))</f>
        <v>0.74790999999999996</v>
      </c>
      <c r="O210" s="105">
        <f>INDEX(input!$A:$DZ,MATCH('2018-19'!$A210,input!$A:$A,0),MATCH('2018-19'!O$2,input!$1:$1,0))</f>
        <v>2.3711311626144638</v>
      </c>
      <c r="P210" s="103">
        <f>INDEX(input!$A:$DZ,MATCH('2018-19'!$A210,input!$A:$A,0),MATCH('2018-19'!P$2,input!$1:$1,0))</f>
        <v>0</v>
      </c>
      <c r="Q210" s="107">
        <f>INDEX(input!$A:$DZ,MATCH('2018-19'!$A210,input!$A:$A,0),MATCH('2018-19'!Q$2,input!$1:$1,0))</f>
        <v>139.5736000456599</v>
      </c>
      <c r="R210" s="101">
        <f>INDEX(input!$A:$DZ,MATCH('2018-19'!$A210,input!$A:$A,0),MATCH('2018-19'!R$2,input!$1:$1,0))</f>
        <v>-0.17270574138800177</v>
      </c>
      <c r="V210" s="52"/>
    </row>
    <row r="211" spans="1:22" x14ac:dyDescent="0.25">
      <c r="A211" s="27" t="s">
        <v>396</v>
      </c>
      <c r="B211" s="27" t="str">
        <f>INDEX(input!$A:$DZ,MATCH('2018-19'!$A211,input!$A:$A,0),MATCH('2018-19'!B$2,input!$1:$1,0))</f>
        <v>E1133</v>
      </c>
      <c r="C211" s="27" t="str">
        <f>INDEX(input!$A:$DZ,MATCH('2018-19'!$A211,input!$A:$A,0),MATCH('2018-19'!C$2,input!$1:$1,0))</f>
        <v>E07000042</v>
      </c>
      <c r="E211" s="27" t="str">
        <f>INDEX(input!$A:$DZ,MATCH('2018-19'!$A211,input!$A:$A,0),MATCH('2018-19'!E$2,input!$1:$1,0))</f>
        <v>Mid Devon</v>
      </c>
      <c r="F211" s="107">
        <f>INDEX(input!$A:$DZ,MATCH('2018-19'!$A211,input!$A:$A,0),MATCH('2018-19'!F$2,input!$1:$1,0))</f>
        <v>10.08471794460718</v>
      </c>
      <c r="G211" s="106">
        <f>INDEX(input!$A:$DZ,MATCH('2018-19'!$A211,input!$A:$A,0),MATCH('2018-19'!G$2,input!$1:$1,0))</f>
        <v>2.3080747326261273</v>
      </c>
      <c r="H211" s="106">
        <f>INDEX(input!$A:$DZ,MATCH('2018-19'!$A211,input!$A:$A,0),MATCH('2018-19'!H$2,input!$1:$1,0))</f>
        <v>4.8785234777970608E-2</v>
      </c>
      <c r="I211" s="105">
        <f>INDEX(input!$A:$DZ,MATCH('2018-19'!$A211,input!$A:$A,0),MATCH('2018-19'!I$2,input!$1:$1,0))</f>
        <v>5.5234192243094977</v>
      </c>
      <c r="J211" s="111">
        <f>INDEX(input!$A:$DZ,MATCH('2018-19'!$A211,input!$A:$A,0),MATCH('2018-19'!J$2,input!$1:$1,0))</f>
        <v>0</v>
      </c>
      <c r="K211" s="50">
        <f>INDEX(input!$A:$DZ,MATCH('2018-19'!$A211,input!$A:$A,0),MATCH('2018-19'!K$2,input!$1:$1,0))</f>
        <v>7.6978582690502562E-2</v>
      </c>
      <c r="L211" s="106">
        <f>INDEX(input!$A:$DZ,MATCH('2018-19'!$A211,input!$A:$A,0),MATCH('2018-19'!L$2,input!$1:$1,0))</f>
        <v>0</v>
      </c>
      <c r="M211" s="106">
        <f>INDEX(input!$A:$DZ,MATCH('2018-19'!$A211,input!$A:$A,0),MATCH('2018-19'!M$2,input!$1:$1,0))</f>
        <v>0</v>
      </c>
      <c r="N211" s="106">
        <f>INDEX(input!$A:$DZ,MATCH('2018-19'!$A211,input!$A:$A,0),MATCH('2018-19'!N$2,input!$1:$1,0))</f>
        <v>0</v>
      </c>
      <c r="O211" s="105">
        <f>INDEX(input!$A:$DZ,MATCH('2018-19'!$A211,input!$A:$A,0),MATCH('2018-19'!O$2,input!$1:$1,0))</f>
        <v>1.1212459871532658</v>
      </c>
      <c r="P211" s="103">
        <f>INDEX(input!$A:$DZ,MATCH('2018-19'!$A211,input!$A:$A,0),MATCH('2018-19'!P$2,input!$1:$1,0))</f>
        <v>0.46669548777265712</v>
      </c>
      <c r="Q211" s="107">
        <f>INDEX(input!$A:$DZ,MATCH('2018-19'!$A211,input!$A:$A,0),MATCH('2018-19'!Q$2,input!$1:$1,0))</f>
        <v>9.5451992493300217</v>
      </c>
      <c r="R211" s="101">
        <f>INDEX(input!$A:$DZ,MATCH('2018-19'!$A211,input!$A:$A,0),MATCH('2018-19'!R$2,input!$1:$1,0))</f>
        <v>-5.3498640045323897</v>
      </c>
      <c r="V211" s="52"/>
    </row>
    <row r="212" spans="1:22" x14ac:dyDescent="0.25">
      <c r="A212" s="27" t="s">
        <v>398</v>
      </c>
      <c r="B212" s="27" t="str">
        <f>INDEX(input!$A:$DZ,MATCH('2018-19'!$A212,input!$A:$A,0),MATCH('2018-19'!B$2,input!$1:$1,0))</f>
        <v>E3534</v>
      </c>
      <c r="C212" s="27" t="str">
        <f>INDEX(input!$A:$DZ,MATCH('2018-19'!$A212,input!$A:$A,0),MATCH('2018-19'!C$2,input!$1:$1,0))</f>
        <v>E07000203</v>
      </c>
      <c r="E212" s="27" t="str">
        <f>INDEX(input!$A:$DZ,MATCH('2018-19'!$A212,input!$A:$A,0),MATCH('2018-19'!E$2,input!$1:$1,0))</f>
        <v>Mid Suffolk</v>
      </c>
      <c r="F212" s="107">
        <f>INDEX(input!$A:$DZ,MATCH('2018-19'!$A212,input!$A:$A,0),MATCH('2018-19'!F$2,input!$1:$1,0))</f>
        <v>10.74187734943161</v>
      </c>
      <c r="G212" s="106">
        <f>INDEX(input!$A:$DZ,MATCH('2018-19'!$A212,input!$A:$A,0),MATCH('2018-19'!G$2,input!$1:$1,0))</f>
        <v>2.2237120572423779</v>
      </c>
      <c r="H212" s="106">
        <f>INDEX(input!$A:$DZ,MATCH('2018-19'!$A212,input!$A:$A,0),MATCH('2018-19'!H$2,input!$1:$1,0))</f>
        <v>5.01326105156445E-2</v>
      </c>
      <c r="I212" s="105">
        <f>INDEX(input!$A:$DZ,MATCH('2018-19'!$A212,input!$A:$A,0),MATCH('2018-19'!I$2,input!$1:$1,0))</f>
        <v>5.9150019719999998</v>
      </c>
      <c r="J212" s="111">
        <f>INDEX(input!$A:$DZ,MATCH('2018-19'!$A212,input!$A:$A,0),MATCH('2018-19'!J$2,input!$1:$1,0))</f>
        <v>0</v>
      </c>
      <c r="K212" s="50">
        <f>INDEX(input!$A:$DZ,MATCH('2018-19'!$A212,input!$A:$A,0),MATCH('2018-19'!K$2,input!$1:$1,0))</f>
        <v>0</v>
      </c>
      <c r="L212" s="106">
        <f>INDEX(input!$A:$DZ,MATCH('2018-19'!$A212,input!$A:$A,0),MATCH('2018-19'!L$2,input!$1:$1,0))</f>
        <v>0</v>
      </c>
      <c r="M212" s="106">
        <f>INDEX(input!$A:$DZ,MATCH('2018-19'!$A212,input!$A:$A,0),MATCH('2018-19'!M$2,input!$1:$1,0))</f>
        <v>0</v>
      </c>
      <c r="N212" s="106">
        <f>INDEX(input!$A:$DZ,MATCH('2018-19'!$A212,input!$A:$A,0),MATCH('2018-19'!N$2,input!$1:$1,0))</f>
        <v>0</v>
      </c>
      <c r="O212" s="105">
        <f>INDEX(input!$A:$DZ,MATCH('2018-19'!$A212,input!$A:$A,0),MATCH('2018-19'!O$2,input!$1:$1,0))</f>
        <v>1.4633880197096576</v>
      </c>
      <c r="P212" s="103">
        <f>INDEX(input!$A:$DZ,MATCH('2018-19'!$A212,input!$A:$A,0),MATCH('2018-19'!P$2,input!$1:$1,0))</f>
        <v>0.43298505412914456</v>
      </c>
      <c r="Q212" s="107">
        <f>INDEX(input!$A:$DZ,MATCH('2018-19'!$A212,input!$A:$A,0),MATCH('2018-19'!Q$2,input!$1:$1,0))</f>
        <v>10.085219713596825</v>
      </c>
      <c r="R212" s="101">
        <f>INDEX(input!$A:$DZ,MATCH('2018-19'!$A212,input!$A:$A,0),MATCH('2018-19'!R$2,input!$1:$1,0))</f>
        <v>-6.1130621256770485</v>
      </c>
      <c r="V212" s="52"/>
    </row>
    <row r="213" spans="1:22" x14ac:dyDescent="0.25">
      <c r="A213" s="27" t="s">
        <v>400</v>
      </c>
      <c r="B213" s="27" t="str">
        <f>INDEX(input!$A:$DZ,MATCH('2018-19'!$A213,input!$A:$A,0),MATCH('2018-19'!B$2,input!$1:$1,0))</f>
        <v>E3836</v>
      </c>
      <c r="C213" s="27" t="str">
        <f>INDEX(input!$A:$DZ,MATCH('2018-19'!$A213,input!$A:$A,0),MATCH('2018-19'!C$2,input!$1:$1,0))</f>
        <v>E07000228</v>
      </c>
      <c r="E213" s="27" t="str">
        <f>INDEX(input!$A:$DZ,MATCH('2018-19'!$A213,input!$A:$A,0),MATCH('2018-19'!E$2,input!$1:$1,0))</f>
        <v>Mid Sussex</v>
      </c>
      <c r="F213" s="107">
        <f>INDEX(input!$A:$DZ,MATCH('2018-19'!$A213,input!$A:$A,0),MATCH('2018-19'!F$2,input!$1:$1,0))</f>
        <v>15.899603513915023</v>
      </c>
      <c r="G213" s="106">
        <f>INDEX(input!$A:$DZ,MATCH('2018-19'!$A213,input!$A:$A,0),MATCH('2018-19'!G$2,input!$1:$1,0))</f>
        <v>2.0607031919504371</v>
      </c>
      <c r="H213" s="106">
        <f>INDEX(input!$A:$DZ,MATCH('2018-19'!$A213,input!$A:$A,0),MATCH('2018-19'!H$2,input!$1:$1,0))</f>
        <v>4.722444814886418E-2</v>
      </c>
      <c r="I213" s="105">
        <f>INDEX(input!$A:$DZ,MATCH('2018-19'!$A213,input!$A:$A,0),MATCH('2018-19'!I$2,input!$1:$1,0))</f>
        <v>9.6134653071990019</v>
      </c>
      <c r="J213" s="111">
        <f>INDEX(input!$A:$DZ,MATCH('2018-19'!$A213,input!$A:$A,0),MATCH('2018-19'!J$2,input!$1:$1,0))</f>
        <v>0</v>
      </c>
      <c r="K213" s="50">
        <f>INDEX(input!$A:$DZ,MATCH('2018-19'!$A213,input!$A:$A,0),MATCH('2018-19'!K$2,input!$1:$1,0))</f>
        <v>1.7453340800997537E-2</v>
      </c>
      <c r="L213" s="106">
        <f>INDEX(input!$A:$DZ,MATCH('2018-19'!$A213,input!$A:$A,0),MATCH('2018-19'!L$2,input!$1:$1,0))</f>
        <v>0</v>
      </c>
      <c r="M213" s="106">
        <f>INDEX(input!$A:$DZ,MATCH('2018-19'!$A213,input!$A:$A,0),MATCH('2018-19'!M$2,input!$1:$1,0))</f>
        <v>0</v>
      </c>
      <c r="N213" s="106">
        <f>INDEX(input!$A:$DZ,MATCH('2018-19'!$A213,input!$A:$A,0),MATCH('2018-19'!N$2,input!$1:$1,0))</f>
        <v>0</v>
      </c>
      <c r="O213" s="105">
        <f>INDEX(input!$A:$DZ,MATCH('2018-19'!$A213,input!$A:$A,0),MATCH('2018-19'!O$2,input!$1:$1,0))</f>
        <v>3.6566645495700945</v>
      </c>
      <c r="P213" s="103">
        <f>INDEX(input!$A:$DZ,MATCH('2018-19'!$A213,input!$A:$A,0),MATCH('2018-19'!P$2,input!$1:$1,0))</f>
        <v>0</v>
      </c>
      <c r="Q213" s="107">
        <f>INDEX(input!$A:$DZ,MATCH('2018-19'!$A213,input!$A:$A,0),MATCH('2018-19'!Q$2,input!$1:$1,0))</f>
        <v>15.395510837669395</v>
      </c>
      <c r="R213" s="101">
        <f>INDEX(input!$A:$DZ,MATCH('2018-19'!$A213,input!$A:$A,0),MATCH('2018-19'!R$2,input!$1:$1,0))</f>
        <v>-3.1704732498798238</v>
      </c>
      <c r="V213" s="52"/>
    </row>
    <row r="214" spans="1:22" x14ac:dyDescent="0.25">
      <c r="A214" s="27" t="s">
        <v>402</v>
      </c>
      <c r="B214" s="27" t="str">
        <f>INDEX(input!$A:$DZ,MATCH('2018-19'!$A214,input!$A:$A,0),MATCH('2018-19'!B$2,input!$1:$1,0))</f>
        <v>E0702</v>
      </c>
      <c r="C214" s="27" t="str">
        <f>INDEX(input!$A:$DZ,MATCH('2018-19'!$A214,input!$A:$A,0),MATCH('2018-19'!C$2,input!$1:$1,0))</f>
        <v>E06000002</v>
      </c>
      <c r="E214" s="27" t="str">
        <f>INDEX(input!$A:$DZ,MATCH('2018-19'!$A214,input!$A:$A,0),MATCH('2018-19'!E$2,input!$1:$1,0))</f>
        <v>Middlesbrough</v>
      </c>
      <c r="F214" s="107">
        <f>INDEX(input!$A:$DZ,MATCH('2018-19'!$A214,input!$A:$A,0),MATCH('2018-19'!F$2,input!$1:$1,0))</f>
        <v>121.83632148361048</v>
      </c>
      <c r="G214" s="106">
        <f>INDEX(input!$A:$DZ,MATCH('2018-19'!$A214,input!$A:$A,0),MATCH('2018-19'!G$2,input!$1:$1,0))</f>
        <v>60.799298363071067</v>
      </c>
      <c r="H214" s="106">
        <f>INDEX(input!$A:$DZ,MATCH('2018-19'!$A214,input!$A:$A,0),MATCH('2018-19'!H$2,input!$1:$1,0))</f>
        <v>1.0144234754599659</v>
      </c>
      <c r="I214" s="105">
        <f>INDEX(input!$A:$DZ,MATCH('2018-19'!$A214,input!$A:$A,0),MATCH('2018-19'!I$2,input!$1:$1,0))</f>
        <v>48.958851597861383</v>
      </c>
      <c r="J214" s="111">
        <f>INDEX(input!$A:$DZ,MATCH('2018-19'!$A214,input!$A:$A,0),MATCH('2018-19'!J$2,input!$1:$1,0))</f>
        <v>2.9214128821386023</v>
      </c>
      <c r="K214" s="50">
        <f>INDEX(input!$A:$DZ,MATCH('2018-19'!$A214,input!$A:$A,0),MATCH('2018-19'!K$2,input!$1:$1,0))</f>
        <v>0</v>
      </c>
      <c r="L214" s="106">
        <f>INDEX(input!$A:$DZ,MATCH('2018-19'!$A214,input!$A:$A,0),MATCH('2018-19'!L$2,input!$1:$1,0))</f>
        <v>6.0230118442549117</v>
      </c>
      <c r="M214" s="106">
        <f>INDEX(input!$A:$DZ,MATCH('2018-19'!$A214,input!$A:$A,0),MATCH('2018-19'!M$2,input!$1:$1,0))</f>
        <v>0.47371079999999999</v>
      </c>
      <c r="N214" s="106">
        <f>INDEX(input!$A:$DZ,MATCH('2018-19'!$A214,input!$A:$A,0),MATCH('2018-19'!N$2,input!$1:$1,0))</f>
        <v>0.75793699999999997</v>
      </c>
      <c r="O214" s="105">
        <f>INDEX(input!$A:$DZ,MATCH('2018-19'!$A214,input!$A:$A,0),MATCH('2018-19'!O$2,input!$1:$1,0))</f>
        <v>2.349284852983994</v>
      </c>
      <c r="P214" s="103">
        <f>INDEX(input!$A:$DZ,MATCH('2018-19'!$A214,input!$A:$A,0),MATCH('2018-19'!P$2,input!$1:$1,0))</f>
        <v>0</v>
      </c>
      <c r="Q214" s="107">
        <f>INDEX(input!$A:$DZ,MATCH('2018-19'!$A214,input!$A:$A,0),MATCH('2018-19'!Q$2,input!$1:$1,0))</f>
        <v>123.29793081576992</v>
      </c>
      <c r="R214" s="101">
        <f>INDEX(input!$A:$DZ,MATCH('2018-19'!$A214,input!$A:$A,0),MATCH('2018-19'!R$2,input!$1:$1,0))</f>
        <v>1.1996499191384791</v>
      </c>
      <c r="V214" s="52"/>
    </row>
    <row r="215" spans="1:22" x14ac:dyDescent="0.25">
      <c r="A215" s="27" t="s">
        <v>404</v>
      </c>
      <c r="B215" s="27" t="str">
        <f>INDEX(input!$A:$DZ,MATCH('2018-19'!$A215,input!$A:$A,0),MATCH('2018-19'!B$2,input!$1:$1,0))</f>
        <v>E0401</v>
      </c>
      <c r="C215" s="27" t="str">
        <f>INDEX(input!$A:$DZ,MATCH('2018-19'!$A215,input!$A:$A,0),MATCH('2018-19'!C$2,input!$1:$1,0))</f>
        <v>E06000042</v>
      </c>
      <c r="E215" s="27" t="str">
        <f>INDEX(input!$A:$DZ,MATCH('2018-19'!$A215,input!$A:$A,0),MATCH('2018-19'!E$2,input!$1:$1,0))</f>
        <v>Milton Keynes</v>
      </c>
      <c r="F215" s="107">
        <f>INDEX(input!$A:$DZ,MATCH('2018-19'!$A215,input!$A:$A,0),MATCH('2018-19'!F$2,input!$1:$1,0))</f>
        <v>178.9220692282899</v>
      </c>
      <c r="G215" s="106">
        <f>INDEX(input!$A:$DZ,MATCH('2018-19'!$A215,input!$A:$A,0),MATCH('2018-19'!G$2,input!$1:$1,0))</f>
        <v>56.177662112924395</v>
      </c>
      <c r="H215" s="106">
        <f>INDEX(input!$A:$DZ,MATCH('2018-19'!$A215,input!$A:$A,0),MATCH('2018-19'!H$2,input!$1:$1,0))</f>
        <v>1.0244061937659124</v>
      </c>
      <c r="I215" s="105">
        <f>INDEX(input!$A:$DZ,MATCH('2018-19'!$A215,input!$A:$A,0),MATCH('2018-19'!I$2,input!$1:$1,0))</f>
        <v>103.02045308662068</v>
      </c>
      <c r="J215" s="111">
        <f>INDEX(input!$A:$DZ,MATCH('2018-19'!$A215,input!$A:$A,0),MATCH('2018-19'!J$2,input!$1:$1,0))</f>
        <v>8.2613877233793289</v>
      </c>
      <c r="K215" s="50">
        <f>INDEX(input!$A:$DZ,MATCH('2018-19'!$A215,input!$A:$A,0),MATCH('2018-19'!K$2,input!$1:$1,0))</f>
        <v>0</v>
      </c>
      <c r="L215" s="106">
        <f>INDEX(input!$A:$DZ,MATCH('2018-19'!$A215,input!$A:$A,0),MATCH('2018-19'!L$2,input!$1:$1,0))</f>
        <v>4.3679585197922055</v>
      </c>
      <c r="M215" s="106">
        <f>INDEX(input!$A:$DZ,MATCH('2018-19'!$A215,input!$A:$A,0),MATCH('2018-19'!M$2,input!$1:$1,0))</f>
        <v>0.56754869999999991</v>
      </c>
      <c r="N215" s="106">
        <f>INDEX(input!$A:$DZ,MATCH('2018-19'!$A215,input!$A:$A,0),MATCH('2018-19'!N$2,input!$1:$1,0))</f>
        <v>0.90807800000000005</v>
      </c>
      <c r="O215" s="105">
        <f>INDEX(input!$A:$DZ,MATCH('2018-19'!$A215,input!$A:$A,0),MATCH('2018-19'!O$2,input!$1:$1,0))</f>
        <v>5.9628198467618638</v>
      </c>
      <c r="P215" s="103">
        <f>INDEX(input!$A:$DZ,MATCH('2018-19'!$A215,input!$A:$A,0),MATCH('2018-19'!P$2,input!$1:$1,0))</f>
        <v>0</v>
      </c>
      <c r="Q215" s="107">
        <f>INDEX(input!$A:$DZ,MATCH('2018-19'!$A215,input!$A:$A,0),MATCH('2018-19'!Q$2,input!$1:$1,0))</f>
        <v>180.29031418324431</v>
      </c>
      <c r="R215" s="101">
        <f>INDEX(input!$A:$DZ,MATCH('2018-19'!$A215,input!$A:$A,0),MATCH('2018-19'!R$2,input!$1:$1,0))</f>
        <v>0.76471558866706424</v>
      </c>
      <c r="V215" s="52"/>
    </row>
    <row r="216" spans="1:22" x14ac:dyDescent="0.25">
      <c r="A216" s="27" t="s">
        <v>406</v>
      </c>
      <c r="B216" s="27" t="str">
        <f>INDEX(input!$A:$DZ,MATCH('2018-19'!$A216,input!$A:$A,0),MATCH('2018-19'!B$2,input!$1:$1,0))</f>
        <v>E3634</v>
      </c>
      <c r="C216" s="27" t="str">
        <f>INDEX(input!$A:$DZ,MATCH('2018-19'!$A216,input!$A:$A,0),MATCH('2018-19'!C$2,input!$1:$1,0))</f>
        <v>E07000210</v>
      </c>
      <c r="E216" s="27" t="str">
        <f>INDEX(input!$A:$DZ,MATCH('2018-19'!$A216,input!$A:$A,0),MATCH('2018-19'!E$2,input!$1:$1,0))</f>
        <v>Mole Valley</v>
      </c>
      <c r="F216" s="107">
        <f>INDEX(input!$A:$DZ,MATCH('2018-19'!$A216,input!$A:$A,0),MATCH('2018-19'!F$2,input!$1:$1,0))</f>
        <v>9.0597428691772297</v>
      </c>
      <c r="G216" s="106">
        <f>INDEX(input!$A:$DZ,MATCH('2018-19'!$A216,input!$A:$A,0),MATCH('2018-19'!G$2,input!$1:$1,0))</f>
        <v>1.2372361774617797</v>
      </c>
      <c r="H216" s="106">
        <f>INDEX(input!$A:$DZ,MATCH('2018-19'!$A216,input!$A:$A,0),MATCH('2018-19'!H$2,input!$1:$1,0))</f>
        <v>2.8353329066832449E-2</v>
      </c>
      <c r="I216" s="105">
        <f>INDEX(input!$A:$DZ,MATCH('2018-19'!$A216,input!$A:$A,0),MATCH('2018-19'!I$2,input!$1:$1,0))</f>
        <v>6.9262724215080675</v>
      </c>
      <c r="J216" s="111">
        <f>INDEX(input!$A:$DZ,MATCH('2018-19'!$A216,input!$A:$A,0),MATCH('2018-19'!J$2,input!$1:$1,0))</f>
        <v>0</v>
      </c>
      <c r="K216" s="50">
        <f>INDEX(input!$A:$DZ,MATCH('2018-19'!$A216,input!$A:$A,0),MATCH('2018-19'!K$2,input!$1:$1,0))</f>
        <v>6.7925378491932045E-2</v>
      </c>
      <c r="L216" s="106">
        <f>INDEX(input!$A:$DZ,MATCH('2018-19'!$A216,input!$A:$A,0),MATCH('2018-19'!L$2,input!$1:$1,0))</f>
        <v>0</v>
      </c>
      <c r="M216" s="106">
        <f>INDEX(input!$A:$DZ,MATCH('2018-19'!$A216,input!$A:$A,0),MATCH('2018-19'!M$2,input!$1:$1,0))</f>
        <v>0</v>
      </c>
      <c r="N216" s="106">
        <f>INDEX(input!$A:$DZ,MATCH('2018-19'!$A216,input!$A:$A,0),MATCH('2018-19'!N$2,input!$1:$1,0))</f>
        <v>0</v>
      </c>
      <c r="O216" s="105">
        <f>INDEX(input!$A:$DZ,MATCH('2018-19'!$A216,input!$A:$A,0),MATCH('2018-19'!O$2,input!$1:$1,0))</f>
        <v>0.45212518159882348</v>
      </c>
      <c r="P216" s="103">
        <f>INDEX(input!$A:$DZ,MATCH('2018-19'!$A216,input!$A:$A,0),MATCH('2018-19'!P$2,input!$1:$1,0))</f>
        <v>0</v>
      </c>
      <c r="Q216" s="107">
        <f>INDEX(input!$A:$DZ,MATCH('2018-19'!$A216,input!$A:$A,0),MATCH('2018-19'!Q$2,input!$1:$1,0))</f>
        <v>8.7119124881274352</v>
      </c>
      <c r="R216" s="101">
        <f>INDEX(input!$A:$DZ,MATCH('2018-19'!$A216,input!$A:$A,0),MATCH('2018-19'!R$2,input!$1:$1,0))</f>
        <v>-3.8392963914370304</v>
      </c>
      <c r="V216" s="52"/>
    </row>
    <row r="217" spans="1:22" x14ac:dyDescent="0.25">
      <c r="A217" s="27" t="s">
        <v>408</v>
      </c>
      <c r="B217" s="27" t="str">
        <f>INDEX(input!$A:$DZ,MATCH('2018-19'!$A217,input!$A:$A,0),MATCH('2018-19'!B$2,input!$1:$1,0))</f>
        <v>E1738</v>
      </c>
      <c r="C217" s="27" t="str">
        <f>INDEX(input!$A:$DZ,MATCH('2018-19'!$A217,input!$A:$A,0),MATCH('2018-19'!C$2,input!$1:$1,0))</f>
        <v>E07000091</v>
      </c>
      <c r="E217" s="27" t="str">
        <f>INDEX(input!$A:$DZ,MATCH('2018-19'!$A217,input!$A:$A,0),MATCH('2018-19'!E$2,input!$1:$1,0))</f>
        <v>New Forest</v>
      </c>
      <c r="F217" s="107">
        <f>INDEX(input!$A:$DZ,MATCH('2018-19'!$A217,input!$A:$A,0),MATCH('2018-19'!F$2,input!$1:$1,0))</f>
        <v>17.572706370627994</v>
      </c>
      <c r="G217" s="106">
        <f>INDEX(input!$A:$DZ,MATCH('2018-19'!$A217,input!$A:$A,0),MATCH('2018-19'!G$2,input!$1:$1,0))</f>
        <v>3.9375675504393923</v>
      </c>
      <c r="H217" s="106">
        <f>INDEX(input!$A:$DZ,MATCH('2018-19'!$A217,input!$A:$A,0),MATCH('2018-19'!H$2,input!$1:$1,0))</f>
        <v>8.8118988512280685E-2</v>
      </c>
      <c r="I217" s="105">
        <f>INDEX(input!$A:$DZ,MATCH('2018-19'!$A217,input!$A:$A,0),MATCH('2018-19'!I$2,input!$1:$1,0))</f>
        <v>11.749428762936002</v>
      </c>
      <c r="J217" s="111">
        <f>INDEX(input!$A:$DZ,MATCH('2018-19'!$A217,input!$A:$A,0),MATCH('2018-19'!J$2,input!$1:$1,0))</f>
        <v>0</v>
      </c>
      <c r="K217" s="50">
        <f>INDEX(input!$A:$DZ,MATCH('2018-19'!$A217,input!$A:$A,0),MATCH('2018-19'!K$2,input!$1:$1,0))</f>
        <v>0.14032279706399647</v>
      </c>
      <c r="L217" s="106">
        <f>INDEX(input!$A:$DZ,MATCH('2018-19'!$A217,input!$A:$A,0),MATCH('2018-19'!L$2,input!$1:$1,0))</f>
        <v>0</v>
      </c>
      <c r="M217" s="106">
        <f>INDEX(input!$A:$DZ,MATCH('2018-19'!$A217,input!$A:$A,0),MATCH('2018-19'!M$2,input!$1:$1,0))</f>
        <v>0</v>
      </c>
      <c r="N217" s="106">
        <f>INDEX(input!$A:$DZ,MATCH('2018-19'!$A217,input!$A:$A,0),MATCH('2018-19'!N$2,input!$1:$1,0))</f>
        <v>0</v>
      </c>
      <c r="O217" s="105">
        <f>INDEX(input!$A:$DZ,MATCH('2018-19'!$A217,input!$A:$A,0),MATCH('2018-19'!O$2,input!$1:$1,0))</f>
        <v>0.69469433886649423</v>
      </c>
      <c r="P217" s="103">
        <f>INDEX(input!$A:$DZ,MATCH('2018-19'!$A217,input!$A:$A,0),MATCH('2018-19'!P$2,input!$1:$1,0))</f>
        <v>0</v>
      </c>
      <c r="Q217" s="107">
        <f>INDEX(input!$A:$DZ,MATCH('2018-19'!$A217,input!$A:$A,0),MATCH('2018-19'!Q$2,input!$1:$1,0))</f>
        <v>16.610132437818166</v>
      </c>
      <c r="R217" s="101">
        <f>INDEX(input!$A:$DZ,MATCH('2018-19'!$A217,input!$A:$A,0),MATCH('2018-19'!R$2,input!$1:$1,0))</f>
        <v>-5.4776646949426633</v>
      </c>
      <c r="V217" s="52"/>
    </row>
    <row r="218" spans="1:22" x14ac:dyDescent="0.25">
      <c r="A218" s="27" t="s">
        <v>410</v>
      </c>
      <c r="B218" s="27" t="str">
        <f>INDEX(input!$A:$DZ,MATCH('2018-19'!$A218,input!$A:$A,0),MATCH('2018-19'!B$2,input!$1:$1,0))</f>
        <v>E3036</v>
      </c>
      <c r="C218" s="27" t="str">
        <f>INDEX(input!$A:$DZ,MATCH('2018-19'!$A218,input!$A:$A,0),MATCH('2018-19'!C$2,input!$1:$1,0))</f>
        <v>E07000175</v>
      </c>
      <c r="E218" s="27" t="str">
        <f>INDEX(input!$A:$DZ,MATCH('2018-19'!$A218,input!$A:$A,0),MATCH('2018-19'!E$2,input!$1:$1,0))</f>
        <v>Newark And Sherwood</v>
      </c>
      <c r="F218" s="107">
        <f>INDEX(input!$A:$DZ,MATCH('2018-19'!$A218,input!$A:$A,0),MATCH('2018-19'!F$2,input!$1:$1,0))</f>
        <v>12.795180842952506</v>
      </c>
      <c r="G218" s="106">
        <f>INDEX(input!$A:$DZ,MATCH('2018-19'!$A218,input!$A:$A,0),MATCH('2018-19'!G$2,input!$1:$1,0))</f>
        <v>4.1300763505561227</v>
      </c>
      <c r="H218" s="106">
        <f>INDEX(input!$A:$DZ,MATCH('2018-19'!$A218,input!$A:$A,0),MATCH('2018-19'!H$2,input!$1:$1,0))</f>
        <v>8.1072340466936496E-2</v>
      </c>
      <c r="I218" s="105">
        <f>INDEX(input!$A:$DZ,MATCH('2018-19'!$A218,input!$A:$A,0),MATCH('2018-19'!I$2,input!$1:$1,0))</f>
        <v>6.5247804540000001</v>
      </c>
      <c r="J218" s="111">
        <f>INDEX(input!$A:$DZ,MATCH('2018-19'!$A218,input!$A:$A,0),MATCH('2018-19'!J$2,input!$1:$1,0))</f>
        <v>0</v>
      </c>
      <c r="K218" s="50">
        <f>INDEX(input!$A:$DZ,MATCH('2018-19'!$A218,input!$A:$A,0),MATCH('2018-19'!K$2,input!$1:$1,0))</f>
        <v>0</v>
      </c>
      <c r="L218" s="106">
        <f>INDEX(input!$A:$DZ,MATCH('2018-19'!$A218,input!$A:$A,0),MATCH('2018-19'!L$2,input!$1:$1,0))</f>
        <v>0</v>
      </c>
      <c r="M218" s="106">
        <f>INDEX(input!$A:$DZ,MATCH('2018-19'!$A218,input!$A:$A,0),MATCH('2018-19'!M$2,input!$1:$1,0))</f>
        <v>0</v>
      </c>
      <c r="N218" s="106">
        <f>INDEX(input!$A:$DZ,MATCH('2018-19'!$A218,input!$A:$A,0),MATCH('2018-19'!N$2,input!$1:$1,0))</f>
        <v>0</v>
      </c>
      <c r="O218" s="105">
        <f>INDEX(input!$A:$DZ,MATCH('2018-19'!$A218,input!$A:$A,0),MATCH('2018-19'!O$2,input!$1:$1,0))</f>
        <v>1.4910870899987083</v>
      </c>
      <c r="P218" s="103">
        <f>INDEX(input!$A:$DZ,MATCH('2018-19'!$A218,input!$A:$A,0),MATCH('2018-19'!P$2,input!$1:$1,0))</f>
        <v>3.7982750312697301E-2</v>
      </c>
      <c r="Q218" s="107">
        <f>INDEX(input!$A:$DZ,MATCH('2018-19'!$A218,input!$A:$A,0),MATCH('2018-19'!Q$2,input!$1:$1,0))</f>
        <v>12.264998985334465</v>
      </c>
      <c r="R218" s="101">
        <f>INDEX(input!$A:$DZ,MATCH('2018-19'!$A218,input!$A:$A,0),MATCH('2018-19'!R$2,input!$1:$1,0))</f>
        <v>-4.1436058163262457</v>
      </c>
      <c r="V218" s="52"/>
    </row>
    <row r="219" spans="1:22" x14ac:dyDescent="0.25">
      <c r="A219" s="27" t="s">
        <v>411</v>
      </c>
      <c r="B219" s="27" t="str">
        <f>INDEX(input!$A:$DZ,MATCH('2018-19'!$A219,input!$A:$A,0),MATCH('2018-19'!B$2,input!$1:$1,0))</f>
        <v>E4502</v>
      </c>
      <c r="C219" s="27" t="str">
        <f>INDEX(input!$A:$DZ,MATCH('2018-19'!$A219,input!$A:$A,0),MATCH('2018-19'!C$2,input!$1:$1,0))</f>
        <v>E08000021</v>
      </c>
      <c r="E219" s="27" t="str">
        <f>INDEX(input!$A:$DZ,MATCH('2018-19'!$A219,input!$A:$A,0),MATCH('2018-19'!E$2,input!$1:$1,0))</f>
        <v>Newcastle upon Tyne</v>
      </c>
      <c r="F219" s="107">
        <f>INDEX(input!$A:$DZ,MATCH('2018-19'!$A219,input!$A:$A,0),MATCH('2018-19'!F$2,input!$1:$1,0))</f>
        <v>244.13623105853051</v>
      </c>
      <c r="G219" s="106">
        <f>INDEX(input!$A:$DZ,MATCH('2018-19'!$A219,input!$A:$A,0),MATCH('2018-19'!G$2,input!$1:$1,0))</f>
        <v>122.3437976492179</v>
      </c>
      <c r="H219" s="106">
        <f>INDEX(input!$A:$DZ,MATCH('2018-19'!$A219,input!$A:$A,0),MATCH('2018-19'!H$2,input!$1:$1,0))</f>
        <v>1.9926061067481797</v>
      </c>
      <c r="I219" s="105">
        <f>INDEX(input!$A:$DZ,MATCH('2018-19'!$A219,input!$A:$A,0),MATCH('2018-19'!I$2,input!$1:$1,0))</f>
        <v>97.150817452538917</v>
      </c>
      <c r="J219" s="111">
        <f>INDEX(input!$A:$DZ,MATCH('2018-19'!$A219,input!$A:$A,0),MATCH('2018-19'!J$2,input!$1:$1,0))</f>
        <v>6.8021532134610858</v>
      </c>
      <c r="K219" s="50">
        <f>INDEX(input!$A:$DZ,MATCH('2018-19'!$A219,input!$A:$A,0),MATCH('2018-19'!K$2,input!$1:$1,0))</f>
        <v>0</v>
      </c>
      <c r="L219" s="106">
        <f>INDEX(input!$A:$DZ,MATCH('2018-19'!$A219,input!$A:$A,0),MATCH('2018-19'!L$2,input!$1:$1,0))</f>
        <v>11.758548154981639</v>
      </c>
      <c r="M219" s="106">
        <f>INDEX(input!$A:$DZ,MATCH('2018-19'!$A219,input!$A:$A,0),MATCH('2018-19'!M$2,input!$1:$1,0))</f>
        <v>0.93801915000000002</v>
      </c>
      <c r="N219" s="106">
        <f>INDEX(input!$A:$DZ,MATCH('2018-19'!$A219,input!$A:$A,0),MATCH('2018-19'!N$2,input!$1:$1,0))</f>
        <v>1.500831</v>
      </c>
      <c r="O219" s="105">
        <f>INDEX(input!$A:$DZ,MATCH('2018-19'!$A219,input!$A:$A,0),MATCH('2018-19'!O$2,input!$1:$1,0))</f>
        <v>6.7449267831794879</v>
      </c>
      <c r="P219" s="103">
        <f>INDEX(input!$A:$DZ,MATCH('2018-19'!$A219,input!$A:$A,0),MATCH('2018-19'!P$2,input!$1:$1,0))</f>
        <v>0</v>
      </c>
      <c r="Q219" s="107">
        <f>INDEX(input!$A:$DZ,MATCH('2018-19'!$A219,input!$A:$A,0),MATCH('2018-19'!Q$2,input!$1:$1,0))</f>
        <v>249.23169951012721</v>
      </c>
      <c r="R219" s="101">
        <f>INDEX(input!$A:$DZ,MATCH('2018-19'!$A219,input!$A:$A,0),MATCH('2018-19'!R$2,input!$1:$1,0))</f>
        <v>2.087141441277951</v>
      </c>
      <c r="V219" s="52"/>
    </row>
    <row r="220" spans="1:22" x14ac:dyDescent="0.25">
      <c r="A220" s="27" t="s">
        <v>413</v>
      </c>
      <c r="B220" s="27" t="str">
        <f>INDEX(input!$A:$DZ,MATCH('2018-19'!$A220,input!$A:$A,0),MATCH('2018-19'!B$2,input!$1:$1,0))</f>
        <v>E3434</v>
      </c>
      <c r="C220" s="27" t="str">
        <f>INDEX(input!$A:$DZ,MATCH('2018-19'!$A220,input!$A:$A,0),MATCH('2018-19'!C$2,input!$1:$1,0))</f>
        <v>E07000195</v>
      </c>
      <c r="E220" s="27" t="str">
        <f>INDEX(input!$A:$DZ,MATCH('2018-19'!$A220,input!$A:$A,0),MATCH('2018-19'!E$2,input!$1:$1,0))</f>
        <v>Newcastle-under-Lyme</v>
      </c>
      <c r="F220" s="107">
        <f>INDEX(input!$A:$DZ,MATCH('2018-19'!$A220,input!$A:$A,0),MATCH('2018-19'!F$2,input!$1:$1,0))</f>
        <v>13.007689113748871</v>
      </c>
      <c r="G220" s="106">
        <f>INDEX(input!$A:$DZ,MATCH('2018-19'!$A220,input!$A:$A,0),MATCH('2018-19'!G$2,input!$1:$1,0))</f>
        <v>4.1825442119241734</v>
      </c>
      <c r="H220" s="106">
        <f>INDEX(input!$A:$DZ,MATCH('2018-19'!$A220,input!$A:$A,0),MATCH('2018-19'!H$2,input!$1:$1,0))</f>
        <v>8.2357110787289287E-2</v>
      </c>
      <c r="I220" s="105">
        <f>INDEX(input!$A:$DZ,MATCH('2018-19'!$A220,input!$A:$A,0),MATCH('2018-19'!I$2,input!$1:$1,0))</f>
        <v>6.958259333936911</v>
      </c>
      <c r="J220" s="111">
        <f>INDEX(input!$A:$DZ,MATCH('2018-19'!$A220,input!$A:$A,0),MATCH('2018-19'!J$2,input!$1:$1,0))</f>
        <v>0</v>
      </c>
      <c r="K220" s="50">
        <f>INDEX(input!$A:$DZ,MATCH('2018-19'!$A220,input!$A:$A,0),MATCH('2018-19'!K$2,input!$1:$1,0))</f>
        <v>5.2586066063088507E-2</v>
      </c>
      <c r="L220" s="106">
        <f>INDEX(input!$A:$DZ,MATCH('2018-19'!$A220,input!$A:$A,0),MATCH('2018-19'!L$2,input!$1:$1,0))</f>
        <v>0</v>
      </c>
      <c r="M220" s="106">
        <f>INDEX(input!$A:$DZ,MATCH('2018-19'!$A220,input!$A:$A,0),MATCH('2018-19'!M$2,input!$1:$1,0))</f>
        <v>0</v>
      </c>
      <c r="N220" s="106">
        <f>INDEX(input!$A:$DZ,MATCH('2018-19'!$A220,input!$A:$A,0),MATCH('2018-19'!N$2,input!$1:$1,0))</f>
        <v>0</v>
      </c>
      <c r="O220" s="105">
        <f>INDEX(input!$A:$DZ,MATCH('2018-19'!$A220,input!$A:$A,0),MATCH('2018-19'!O$2,input!$1:$1,0))</f>
        <v>1.2616973895936381</v>
      </c>
      <c r="P220" s="103">
        <f>INDEX(input!$A:$DZ,MATCH('2018-19'!$A220,input!$A:$A,0),MATCH('2018-19'!P$2,input!$1:$1,0))</f>
        <v>0</v>
      </c>
      <c r="Q220" s="107">
        <f>INDEX(input!$A:$DZ,MATCH('2018-19'!$A220,input!$A:$A,0),MATCH('2018-19'!Q$2,input!$1:$1,0))</f>
        <v>12.537444112305103</v>
      </c>
      <c r="R220" s="101">
        <f>INDEX(input!$A:$DZ,MATCH('2018-19'!$A220,input!$A:$A,0),MATCH('2018-19'!R$2,input!$1:$1,0))</f>
        <v>-3.6151309993004643</v>
      </c>
      <c r="V220" s="52"/>
    </row>
    <row r="221" spans="1:22" x14ac:dyDescent="0.25">
      <c r="A221" s="27" t="s">
        <v>415</v>
      </c>
      <c r="B221" s="27" t="str">
        <f>INDEX(input!$A:$DZ,MATCH('2018-19'!$A221,input!$A:$A,0),MATCH('2018-19'!B$2,input!$1:$1,0))</f>
        <v>E5045</v>
      </c>
      <c r="C221" s="27" t="str">
        <f>INDEX(input!$A:$DZ,MATCH('2018-19'!$A221,input!$A:$A,0),MATCH('2018-19'!C$2,input!$1:$1,0))</f>
        <v>E09000025</v>
      </c>
      <c r="E221" s="27" t="str">
        <f>INDEX(input!$A:$DZ,MATCH('2018-19'!$A221,input!$A:$A,0),MATCH('2018-19'!E$2,input!$1:$1,0))</f>
        <v>Newham</v>
      </c>
      <c r="F221" s="107">
        <f>INDEX(input!$A:$DZ,MATCH('2018-19'!$A221,input!$A:$A,0),MATCH('2018-19'!F$2,input!$1:$1,0))</f>
        <v>252.18013680805618</v>
      </c>
      <c r="G221" s="106">
        <f>INDEX(input!$A:$DZ,MATCH('2018-19'!$A221,input!$A:$A,0),MATCH('2018-19'!G$2,input!$1:$1,0))</f>
        <v>153.63791550239097</v>
      </c>
      <c r="H221" s="106">
        <f>INDEX(input!$A:$DZ,MATCH('2018-19'!$A221,input!$A:$A,0),MATCH('2018-19'!H$2,input!$1:$1,0))</f>
        <v>2.4572663631635017</v>
      </c>
      <c r="I221" s="105">
        <f>INDEX(input!$A:$DZ,MATCH('2018-19'!$A221,input!$A:$A,0),MATCH('2018-19'!I$2,input!$1:$1,0))</f>
        <v>69.983757290284046</v>
      </c>
      <c r="J221" s="111">
        <f>INDEX(input!$A:$DZ,MATCH('2018-19'!$A221,input!$A:$A,0),MATCH('2018-19'!J$2,input!$1:$1,0))</f>
        <v>2.8269559597159324</v>
      </c>
      <c r="K221" s="50">
        <f>INDEX(input!$A:$DZ,MATCH('2018-19'!$A221,input!$A:$A,0),MATCH('2018-19'!K$2,input!$1:$1,0))</f>
        <v>0</v>
      </c>
      <c r="L221" s="106">
        <f>INDEX(input!$A:$DZ,MATCH('2018-19'!$A221,input!$A:$A,0),MATCH('2018-19'!L$2,input!$1:$1,0))</f>
        <v>12.229208556967693</v>
      </c>
      <c r="M221" s="106">
        <f>INDEX(input!$A:$DZ,MATCH('2018-19'!$A221,input!$A:$A,0),MATCH('2018-19'!M$2,input!$1:$1,0))</f>
        <v>0.91775804999999999</v>
      </c>
      <c r="N221" s="106">
        <f>INDEX(input!$A:$DZ,MATCH('2018-19'!$A221,input!$A:$A,0),MATCH('2018-19'!N$2,input!$1:$1,0))</f>
        <v>1.468413</v>
      </c>
      <c r="O221" s="105">
        <f>INDEX(input!$A:$DZ,MATCH('2018-19'!$A221,input!$A:$A,0),MATCH('2018-19'!O$2,input!$1:$1,0))</f>
        <v>11.31633704231055</v>
      </c>
      <c r="P221" s="103">
        <f>INDEX(input!$A:$DZ,MATCH('2018-19'!$A221,input!$A:$A,0),MATCH('2018-19'!P$2,input!$1:$1,0))</f>
        <v>0</v>
      </c>
      <c r="Q221" s="107">
        <f>INDEX(input!$A:$DZ,MATCH('2018-19'!$A221,input!$A:$A,0),MATCH('2018-19'!Q$2,input!$1:$1,0))</f>
        <v>254.83761176483273</v>
      </c>
      <c r="R221" s="101">
        <f>INDEX(input!$A:$DZ,MATCH('2018-19'!$A221,input!$A:$A,0),MATCH('2018-19'!R$2,input!$1:$1,0))</f>
        <v>1.0538002677027869</v>
      </c>
      <c r="V221" s="52"/>
    </row>
    <row r="222" spans="1:22" x14ac:dyDescent="0.25">
      <c r="A222" s="27" t="s">
        <v>417</v>
      </c>
      <c r="B222" s="27" t="str">
        <f>INDEX(input!$A:$DZ,MATCH('2018-19'!$A222,input!$A:$A,0),MATCH('2018-19'!B$2,input!$1:$1,0))</f>
        <v>E2620</v>
      </c>
      <c r="C222" s="27" t="str">
        <f>INDEX(input!$A:$DZ,MATCH('2018-19'!$A222,input!$A:$A,0),MATCH('2018-19'!C$2,input!$1:$1,0))</f>
        <v>E10000020</v>
      </c>
      <c r="E222" s="27" t="str">
        <f>INDEX(input!$A:$DZ,MATCH('2018-19'!$A222,input!$A:$A,0),MATCH('2018-19'!E$2,input!$1:$1,0))</f>
        <v>Norfolk</v>
      </c>
      <c r="F222" s="107">
        <f>INDEX(input!$A:$DZ,MATCH('2018-19'!$A222,input!$A:$A,0),MATCH('2018-19'!F$2,input!$1:$1,0))</f>
        <v>613.32901130841367</v>
      </c>
      <c r="G222" s="106">
        <f>INDEX(input!$A:$DZ,MATCH('2018-19'!$A222,input!$A:$A,0),MATCH('2018-19'!G$2,input!$1:$1,0))</f>
        <v>207.15100317017826</v>
      </c>
      <c r="H222" s="106">
        <f>INDEX(input!$A:$DZ,MATCH('2018-19'!$A222,input!$A:$A,0),MATCH('2018-19'!H$2,input!$1:$1,0))</f>
        <v>3.4172425882713879</v>
      </c>
      <c r="I222" s="105">
        <f>INDEX(input!$A:$DZ,MATCH('2018-19'!$A222,input!$A:$A,0),MATCH('2018-19'!I$2,input!$1:$1,0))</f>
        <v>354.6861156635137</v>
      </c>
      <c r="J222" s="111">
        <f>INDEX(input!$A:$DZ,MATCH('2018-19'!$A222,input!$A:$A,0),MATCH('2018-19'!J$2,input!$1:$1,0))</f>
        <v>28.454533406486274</v>
      </c>
      <c r="K222" s="50">
        <f>INDEX(input!$A:$DZ,MATCH('2018-19'!$A222,input!$A:$A,0),MATCH('2018-19'!K$2,input!$1:$1,0))</f>
        <v>0</v>
      </c>
      <c r="L222" s="106">
        <f>INDEX(input!$A:$DZ,MATCH('2018-19'!$A222,input!$A:$A,0),MATCH('2018-19'!L$2,input!$1:$1,0))</f>
        <v>27.729752257437021</v>
      </c>
      <c r="M222" s="106">
        <f>INDEX(input!$A:$DZ,MATCH('2018-19'!$A222,input!$A:$A,0),MATCH('2018-19'!M$2,input!$1:$1,0))</f>
        <v>2.6116736999999999</v>
      </c>
      <c r="N222" s="106">
        <f>INDEX(input!$A:$DZ,MATCH('2018-19'!$A222,input!$A:$A,0),MATCH('2018-19'!N$2,input!$1:$1,0))</f>
        <v>4.1786779999999997</v>
      </c>
      <c r="O222" s="105">
        <f>INDEX(input!$A:$DZ,MATCH('2018-19'!$A222,input!$A:$A,0),MATCH('2018-19'!O$2,input!$1:$1,0))</f>
        <v>3.0303089974070616</v>
      </c>
      <c r="P222" s="103">
        <f>INDEX(input!$A:$DZ,MATCH('2018-19'!$A222,input!$A:$A,0),MATCH('2018-19'!P$2,input!$1:$1,0))</f>
        <v>3.9814747878424388</v>
      </c>
      <c r="Q222" s="107">
        <f>INDEX(input!$A:$DZ,MATCH('2018-19'!$A222,input!$A:$A,0),MATCH('2018-19'!Q$2,input!$1:$1,0))</f>
        <v>635.24078257113626</v>
      </c>
      <c r="R222" s="101">
        <f>INDEX(input!$A:$DZ,MATCH('2018-19'!$A222,input!$A:$A,0),MATCH('2018-19'!R$2,input!$1:$1,0))</f>
        <v>3.57259657683211</v>
      </c>
      <c r="V222" s="52"/>
    </row>
    <row r="223" spans="1:22" x14ac:dyDescent="0.25">
      <c r="A223" s="27" t="s">
        <v>419</v>
      </c>
      <c r="B223" s="27" t="str">
        <f>INDEX(input!$A:$DZ,MATCH('2018-19'!$A223,input!$A:$A,0),MATCH('2018-19'!B$2,input!$1:$1,0))</f>
        <v>E1134</v>
      </c>
      <c r="C223" s="27" t="str">
        <f>INDEX(input!$A:$DZ,MATCH('2018-19'!$A223,input!$A:$A,0),MATCH('2018-19'!C$2,input!$1:$1,0))</f>
        <v>E07000043</v>
      </c>
      <c r="E223" s="27" t="str">
        <f>INDEX(input!$A:$DZ,MATCH('2018-19'!$A223,input!$A:$A,0),MATCH('2018-19'!E$2,input!$1:$1,0))</f>
        <v>North Devon</v>
      </c>
      <c r="F223" s="107">
        <f>INDEX(input!$A:$DZ,MATCH('2018-19'!$A223,input!$A:$A,0),MATCH('2018-19'!F$2,input!$1:$1,0))</f>
        <v>10.727899739386736</v>
      </c>
      <c r="G223" s="106">
        <f>INDEX(input!$A:$DZ,MATCH('2018-19'!$A223,input!$A:$A,0),MATCH('2018-19'!G$2,input!$1:$1,0))</f>
        <v>3.3219477989493185</v>
      </c>
      <c r="H223" s="106">
        <f>INDEX(input!$A:$DZ,MATCH('2018-19'!$A223,input!$A:$A,0),MATCH('2018-19'!H$2,input!$1:$1,0))</f>
        <v>6.5928209627456449E-2</v>
      </c>
      <c r="I223" s="105">
        <f>INDEX(input!$A:$DZ,MATCH('2018-19'!$A223,input!$A:$A,0),MATCH('2018-19'!I$2,input!$1:$1,0))</f>
        <v>5.895884725844776</v>
      </c>
      <c r="J223" s="111">
        <f>INDEX(input!$A:$DZ,MATCH('2018-19'!$A223,input!$A:$A,0),MATCH('2018-19'!J$2,input!$1:$1,0))</f>
        <v>0</v>
      </c>
      <c r="K223" s="50">
        <f>INDEX(input!$A:$DZ,MATCH('2018-19'!$A223,input!$A:$A,0),MATCH('2018-19'!K$2,input!$1:$1,0))</f>
        <v>5.6570014155222954E-2</v>
      </c>
      <c r="L223" s="106">
        <f>INDEX(input!$A:$DZ,MATCH('2018-19'!$A223,input!$A:$A,0),MATCH('2018-19'!L$2,input!$1:$1,0))</f>
        <v>0</v>
      </c>
      <c r="M223" s="106">
        <f>INDEX(input!$A:$DZ,MATCH('2018-19'!$A223,input!$A:$A,0),MATCH('2018-19'!M$2,input!$1:$1,0))</f>
        <v>0</v>
      </c>
      <c r="N223" s="106">
        <f>INDEX(input!$A:$DZ,MATCH('2018-19'!$A223,input!$A:$A,0),MATCH('2018-19'!N$2,input!$1:$1,0))</f>
        <v>0</v>
      </c>
      <c r="O223" s="105">
        <f>INDEX(input!$A:$DZ,MATCH('2018-19'!$A223,input!$A:$A,0),MATCH('2018-19'!O$2,input!$1:$1,0))</f>
        <v>1.3135218041690091</v>
      </c>
      <c r="P223" s="103">
        <f>INDEX(input!$A:$DZ,MATCH('2018-19'!$A223,input!$A:$A,0),MATCH('2018-19'!P$2,input!$1:$1,0))</f>
        <v>0.31019097037191823</v>
      </c>
      <c r="Q223" s="107">
        <f>INDEX(input!$A:$DZ,MATCH('2018-19'!$A223,input!$A:$A,0),MATCH('2018-19'!Q$2,input!$1:$1,0))</f>
        <v>10.964043523117699</v>
      </c>
      <c r="R223" s="101">
        <f>INDEX(input!$A:$DZ,MATCH('2018-19'!$A223,input!$A:$A,0),MATCH('2018-19'!R$2,input!$1:$1,0))</f>
        <v>2.2012116953701311</v>
      </c>
      <c r="V223" s="52"/>
    </row>
    <row r="224" spans="1:22" x14ac:dyDescent="0.25">
      <c r="A224" s="27" t="s">
        <v>421</v>
      </c>
      <c r="B224" s="27" t="str">
        <f>INDEX(input!$A:$DZ,MATCH('2018-19'!$A224,input!$A:$A,0),MATCH('2018-19'!B$2,input!$1:$1,0))</f>
        <v>E1234</v>
      </c>
      <c r="C224" s="27" t="str">
        <f>INDEX(input!$A:$DZ,MATCH('2018-19'!$A224,input!$A:$A,0),MATCH('2018-19'!C$2,input!$1:$1,0))</f>
        <v>E07000050</v>
      </c>
      <c r="E224" s="27" t="str">
        <f>INDEX(input!$A:$DZ,MATCH('2018-19'!$A224,input!$A:$A,0),MATCH('2018-19'!E$2,input!$1:$1,0))</f>
        <v>North Dorset</v>
      </c>
      <c r="F224" s="107">
        <f>INDEX(input!$A:$DZ,MATCH('2018-19'!$A224,input!$A:$A,0),MATCH('2018-19'!F$2,input!$1:$1,0))</f>
        <v>6.8107535893044178</v>
      </c>
      <c r="G224" s="106">
        <f>INDEX(input!$A:$DZ,MATCH('2018-19'!$A224,input!$A:$A,0),MATCH('2018-19'!G$2,input!$1:$1,0))</f>
        <v>1.7788903445507853</v>
      </c>
      <c r="H224" s="106">
        <f>INDEX(input!$A:$DZ,MATCH('2018-19'!$A224,input!$A:$A,0),MATCH('2018-19'!H$2,input!$1:$1,0))</f>
        <v>3.6578332083289179E-2</v>
      </c>
      <c r="I224" s="105">
        <f>INDEX(input!$A:$DZ,MATCH('2018-19'!$A224,input!$A:$A,0),MATCH('2018-19'!I$2,input!$1:$1,0))</f>
        <v>3.1262703930205915</v>
      </c>
      <c r="J224" s="111">
        <f>INDEX(input!$A:$DZ,MATCH('2018-19'!$A224,input!$A:$A,0),MATCH('2018-19'!J$2,input!$1:$1,0))</f>
        <v>0</v>
      </c>
      <c r="K224" s="50">
        <f>INDEX(input!$A:$DZ,MATCH('2018-19'!$A224,input!$A:$A,0),MATCH('2018-19'!K$2,input!$1:$1,0))</f>
        <v>0.18193902297940795</v>
      </c>
      <c r="L224" s="106">
        <f>INDEX(input!$A:$DZ,MATCH('2018-19'!$A224,input!$A:$A,0),MATCH('2018-19'!L$2,input!$1:$1,0))</f>
        <v>0</v>
      </c>
      <c r="M224" s="106">
        <f>INDEX(input!$A:$DZ,MATCH('2018-19'!$A224,input!$A:$A,0),MATCH('2018-19'!M$2,input!$1:$1,0))</f>
        <v>0</v>
      </c>
      <c r="N224" s="106">
        <f>INDEX(input!$A:$DZ,MATCH('2018-19'!$A224,input!$A:$A,0),MATCH('2018-19'!N$2,input!$1:$1,0))</f>
        <v>0</v>
      </c>
      <c r="O224" s="105">
        <f>INDEX(input!$A:$DZ,MATCH('2018-19'!$A224,input!$A:$A,0),MATCH('2018-19'!O$2,input!$1:$1,0))</f>
        <v>0.81997116971477646</v>
      </c>
      <c r="P224" s="103">
        <f>INDEX(input!$A:$DZ,MATCH('2018-19'!$A224,input!$A:$A,0),MATCH('2018-19'!P$2,input!$1:$1,0))</f>
        <v>0.30499910341837111</v>
      </c>
      <c r="Q224" s="107">
        <f>INDEX(input!$A:$DZ,MATCH('2018-19'!$A224,input!$A:$A,0),MATCH('2018-19'!Q$2,input!$1:$1,0))</f>
        <v>6.248648365767222</v>
      </c>
      <c r="R224" s="101">
        <f>INDEX(input!$A:$DZ,MATCH('2018-19'!$A224,input!$A:$A,0),MATCH('2018-19'!R$2,input!$1:$1,0))</f>
        <v>-8.253201590201753</v>
      </c>
      <c r="V224" s="52"/>
    </row>
    <row r="225" spans="1:22" x14ac:dyDescent="0.25">
      <c r="A225" s="27" t="s">
        <v>423</v>
      </c>
      <c r="B225" s="27" t="str">
        <f>INDEX(input!$A:$DZ,MATCH('2018-19'!$A225,input!$A:$A,0),MATCH('2018-19'!B$2,input!$1:$1,0))</f>
        <v>E1038</v>
      </c>
      <c r="C225" s="27" t="str">
        <f>INDEX(input!$A:$DZ,MATCH('2018-19'!$A225,input!$A:$A,0),MATCH('2018-19'!C$2,input!$1:$1,0))</f>
        <v>E07000038</v>
      </c>
      <c r="E225" s="27" t="str">
        <f>INDEX(input!$A:$DZ,MATCH('2018-19'!$A225,input!$A:$A,0),MATCH('2018-19'!E$2,input!$1:$1,0))</f>
        <v>North East Derbyshire</v>
      </c>
      <c r="F225" s="107">
        <f>INDEX(input!$A:$DZ,MATCH('2018-19'!$A225,input!$A:$A,0),MATCH('2018-19'!F$2,input!$1:$1,0))</f>
        <v>9.9804038867614047</v>
      </c>
      <c r="G225" s="106">
        <f>INDEX(input!$A:$DZ,MATCH('2018-19'!$A225,input!$A:$A,0),MATCH('2018-19'!G$2,input!$1:$1,0))</f>
        <v>3.036032084832756</v>
      </c>
      <c r="H225" s="106">
        <f>INDEX(input!$A:$DZ,MATCH('2018-19'!$A225,input!$A:$A,0),MATCH('2018-19'!H$2,input!$1:$1,0))</f>
        <v>6.1765647888344662E-2</v>
      </c>
      <c r="I225" s="105">
        <f>INDEX(input!$A:$DZ,MATCH('2018-19'!$A225,input!$A:$A,0),MATCH('2018-19'!I$2,input!$1:$1,0))</f>
        <v>5.6695403984761663</v>
      </c>
      <c r="J225" s="111">
        <f>INDEX(input!$A:$DZ,MATCH('2018-19'!$A225,input!$A:$A,0),MATCH('2018-19'!J$2,input!$1:$1,0))</f>
        <v>0</v>
      </c>
      <c r="K225" s="50">
        <f>INDEX(input!$A:$DZ,MATCH('2018-19'!$A225,input!$A:$A,0),MATCH('2018-19'!K$2,input!$1:$1,0))</f>
        <v>4.4543275523833158E-2</v>
      </c>
      <c r="L225" s="106">
        <f>INDEX(input!$A:$DZ,MATCH('2018-19'!$A225,input!$A:$A,0),MATCH('2018-19'!L$2,input!$1:$1,0))</f>
        <v>0</v>
      </c>
      <c r="M225" s="106">
        <f>INDEX(input!$A:$DZ,MATCH('2018-19'!$A225,input!$A:$A,0),MATCH('2018-19'!M$2,input!$1:$1,0))</f>
        <v>0</v>
      </c>
      <c r="N225" s="106">
        <f>INDEX(input!$A:$DZ,MATCH('2018-19'!$A225,input!$A:$A,0),MATCH('2018-19'!N$2,input!$1:$1,0))</f>
        <v>0</v>
      </c>
      <c r="O225" s="105">
        <f>INDEX(input!$A:$DZ,MATCH('2018-19'!$A225,input!$A:$A,0),MATCH('2018-19'!O$2,input!$1:$1,0))</f>
        <v>0.92029122711373645</v>
      </c>
      <c r="P225" s="103">
        <f>INDEX(input!$A:$DZ,MATCH('2018-19'!$A225,input!$A:$A,0),MATCH('2018-19'!P$2,input!$1:$1,0))</f>
        <v>0</v>
      </c>
      <c r="Q225" s="107">
        <f>INDEX(input!$A:$DZ,MATCH('2018-19'!$A225,input!$A:$A,0),MATCH('2018-19'!Q$2,input!$1:$1,0))</f>
        <v>9.7321726338348391</v>
      </c>
      <c r="R225" s="101">
        <f>INDEX(input!$A:$DZ,MATCH('2018-19'!$A225,input!$A:$A,0),MATCH('2018-19'!R$2,input!$1:$1,0))</f>
        <v>-2.4871864479936945</v>
      </c>
      <c r="V225" s="52"/>
    </row>
    <row r="226" spans="1:22" x14ac:dyDescent="0.25">
      <c r="A226" s="27" t="s">
        <v>425</v>
      </c>
      <c r="B226" s="27" t="str">
        <f>INDEX(input!$A:$DZ,MATCH('2018-19'!$A226,input!$A:$A,0),MATCH('2018-19'!B$2,input!$1:$1,0))</f>
        <v>E2003</v>
      </c>
      <c r="C226" s="27" t="str">
        <f>INDEX(input!$A:$DZ,MATCH('2018-19'!$A226,input!$A:$A,0),MATCH('2018-19'!C$2,input!$1:$1,0))</f>
        <v>E06000012</v>
      </c>
      <c r="E226" s="27" t="str">
        <f>INDEX(input!$A:$DZ,MATCH('2018-19'!$A226,input!$A:$A,0),MATCH('2018-19'!E$2,input!$1:$1,0))</f>
        <v>North East Lincolnshire</v>
      </c>
      <c r="F226" s="107">
        <f>INDEX(input!$A:$DZ,MATCH('2018-19'!$A226,input!$A:$A,0),MATCH('2018-19'!F$2,input!$1:$1,0))</f>
        <v>121.24894013993564</v>
      </c>
      <c r="G226" s="106">
        <f>INDEX(input!$A:$DZ,MATCH('2018-19'!$A226,input!$A:$A,0),MATCH('2018-19'!G$2,input!$1:$1,0))</f>
        <v>51.615296754560831</v>
      </c>
      <c r="H226" s="106">
        <f>INDEX(input!$A:$DZ,MATCH('2018-19'!$A226,input!$A:$A,0),MATCH('2018-19'!H$2,input!$1:$1,0))</f>
        <v>0.87584877867839117</v>
      </c>
      <c r="I226" s="105">
        <f>INDEX(input!$A:$DZ,MATCH('2018-19'!$A226,input!$A:$A,0),MATCH('2018-19'!I$2,input!$1:$1,0))</f>
        <v>58.600252195015528</v>
      </c>
      <c r="J226" s="111">
        <f>INDEX(input!$A:$DZ,MATCH('2018-19'!$A226,input!$A:$A,0),MATCH('2018-19'!J$2,input!$1:$1,0))</f>
        <v>4.713240316984475</v>
      </c>
      <c r="K226" s="50">
        <f>INDEX(input!$A:$DZ,MATCH('2018-19'!$A226,input!$A:$A,0),MATCH('2018-19'!K$2,input!$1:$1,0))</f>
        <v>0</v>
      </c>
      <c r="L226" s="106">
        <f>INDEX(input!$A:$DZ,MATCH('2018-19'!$A226,input!$A:$A,0),MATCH('2018-19'!L$2,input!$1:$1,0))</f>
        <v>5.6222895832626696</v>
      </c>
      <c r="M226" s="106">
        <f>INDEX(input!$A:$DZ,MATCH('2018-19'!$A226,input!$A:$A,0),MATCH('2018-19'!M$2,input!$1:$1,0))</f>
        <v>0.48731865000000002</v>
      </c>
      <c r="N226" s="106">
        <f>INDEX(input!$A:$DZ,MATCH('2018-19'!$A226,input!$A:$A,0),MATCH('2018-19'!N$2,input!$1:$1,0))</f>
        <v>0.77971000000000001</v>
      </c>
      <c r="O226" s="105">
        <f>INDEX(input!$A:$DZ,MATCH('2018-19'!$A226,input!$A:$A,0),MATCH('2018-19'!O$2,input!$1:$1,0))</f>
        <v>0.54655931819385306</v>
      </c>
      <c r="P226" s="103">
        <f>INDEX(input!$A:$DZ,MATCH('2018-19'!$A226,input!$A:$A,0),MATCH('2018-19'!P$2,input!$1:$1,0))</f>
        <v>0</v>
      </c>
      <c r="Q226" s="107">
        <f>INDEX(input!$A:$DZ,MATCH('2018-19'!$A226,input!$A:$A,0),MATCH('2018-19'!Q$2,input!$1:$1,0))</f>
        <v>123.24051559669576</v>
      </c>
      <c r="R226" s="101">
        <f>INDEX(input!$A:$DZ,MATCH('2018-19'!$A226,input!$A:$A,0),MATCH('2018-19'!R$2,input!$1:$1,0))</f>
        <v>1.6425508169074288</v>
      </c>
      <c r="V226" s="52"/>
    </row>
    <row r="227" spans="1:22" x14ac:dyDescent="0.25">
      <c r="A227" s="27" t="s">
        <v>427</v>
      </c>
      <c r="B227" s="27" t="str">
        <f>INDEX(input!$A:$DZ,MATCH('2018-19'!$A227,input!$A:$A,0),MATCH('2018-19'!B$2,input!$1:$1,0))</f>
        <v>E1935</v>
      </c>
      <c r="C227" s="27" t="str">
        <f>INDEX(input!$A:$DZ,MATCH('2018-19'!$A227,input!$A:$A,0),MATCH('2018-19'!C$2,input!$1:$1,0))</f>
        <v>E07000099</v>
      </c>
      <c r="E227" s="27" t="str">
        <f>INDEX(input!$A:$DZ,MATCH('2018-19'!$A227,input!$A:$A,0),MATCH('2018-19'!E$2,input!$1:$1,0))</f>
        <v>North Hertfordshire</v>
      </c>
      <c r="F227" s="107">
        <f>INDEX(input!$A:$DZ,MATCH('2018-19'!$A227,input!$A:$A,0),MATCH('2018-19'!F$2,input!$1:$1,0))</f>
        <v>15.271006001639106</v>
      </c>
      <c r="G227" s="106">
        <f>INDEX(input!$A:$DZ,MATCH('2018-19'!$A227,input!$A:$A,0),MATCH('2018-19'!G$2,input!$1:$1,0))</f>
        <v>2.6221583016541485</v>
      </c>
      <c r="H227" s="106">
        <f>INDEX(input!$A:$DZ,MATCH('2018-19'!$A227,input!$A:$A,0),MATCH('2018-19'!H$2,input!$1:$1,0))</f>
        <v>6.0091127746240897E-2</v>
      </c>
      <c r="I227" s="105">
        <f>INDEX(input!$A:$DZ,MATCH('2018-19'!$A227,input!$A:$A,0),MATCH('2018-19'!I$2,input!$1:$1,0))</f>
        <v>10.937041627682245</v>
      </c>
      <c r="J227" s="111">
        <f>INDEX(input!$A:$DZ,MATCH('2018-19'!$A227,input!$A:$A,0),MATCH('2018-19'!J$2,input!$1:$1,0))</f>
        <v>0</v>
      </c>
      <c r="K227" s="50">
        <f>INDEX(input!$A:$DZ,MATCH('2018-19'!$A227,input!$A:$A,0),MATCH('2018-19'!K$2,input!$1:$1,0))</f>
        <v>3.8487197317752915E-2</v>
      </c>
      <c r="L227" s="106">
        <f>INDEX(input!$A:$DZ,MATCH('2018-19'!$A227,input!$A:$A,0),MATCH('2018-19'!L$2,input!$1:$1,0))</f>
        <v>0</v>
      </c>
      <c r="M227" s="106">
        <f>INDEX(input!$A:$DZ,MATCH('2018-19'!$A227,input!$A:$A,0),MATCH('2018-19'!M$2,input!$1:$1,0))</f>
        <v>0</v>
      </c>
      <c r="N227" s="106">
        <f>INDEX(input!$A:$DZ,MATCH('2018-19'!$A227,input!$A:$A,0),MATCH('2018-19'!N$2,input!$1:$1,0))</f>
        <v>0</v>
      </c>
      <c r="O227" s="105">
        <f>INDEX(input!$A:$DZ,MATCH('2018-19'!$A227,input!$A:$A,0),MATCH('2018-19'!O$2,input!$1:$1,0))</f>
        <v>1.2637486814034189</v>
      </c>
      <c r="P227" s="103">
        <f>INDEX(input!$A:$DZ,MATCH('2018-19'!$A227,input!$A:$A,0),MATCH('2018-19'!P$2,input!$1:$1,0))</f>
        <v>0</v>
      </c>
      <c r="Q227" s="107">
        <f>INDEX(input!$A:$DZ,MATCH('2018-19'!$A227,input!$A:$A,0),MATCH('2018-19'!Q$2,input!$1:$1,0))</f>
        <v>14.921526935803804</v>
      </c>
      <c r="R227" s="101">
        <f>INDEX(input!$A:$DZ,MATCH('2018-19'!$A227,input!$A:$A,0),MATCH('2018-19'!R$2,input!$1:$1,0))</f>
        <v>-2.2885137089055707</v>
      </c>
      <c r="V227" s="52"/>
    </row>
    <row r="228" spans="1:22" x14ac:dyDescent="0.25">
      <c r="A228" s="27" t="s">
        <v>429</v>
      </c>
      <c r="B228" s="27" t="str">
        <f>INDEX(input!$A:$DZ,MATCH('2018-19'!$A228,input!$A:$A,0),MATCH('2018-19'!B$2,input!$1:$1,0))</f>
        <v>E2534</v>
      </c>
      <c r="C228" s="27" t="str">
        <f>INDEX(input!$A:$DZ,MATCH('2018-19'!$A228,input!$A:$A,0),MATCH('2018-19'!C$2,input!$1:$1,0))</f>
        <v>E07000139</v>
      </c>
      <c r="E228" s="27" t="str">
        <f>INDEX(input!$A:$DZ,MATCH('2018-19'!$A228,input!$A:$A,0),MATCH('2018-19'!E$2,input!$1:$1,0))</f>
        <v>North Kesteven</v>
      </c>
      <c r="F228" s="107">
        <f>INDEX(input!$A:$DZ,MATCH('2018-19'!$A228,input!$A:$A,0),MATCH('2018-19'!F$2,input!$1:$1,0))</f>
        <v>11.925364790005966</v>
      </c>
      <c r="G228" s="106">
        <f>INDEX(input!$A:$DZ,MATCH('2018-19'!$A228,input!$A:$A,0),MATCH('2018-19'!G$2,input!$1:$1,0))</f>
        <v>3.335875449808233</v>
      </c>
      <c r="H228" s="106">
        <f>INDEX(input!$A:$DZ,MATCH('2018-19'!$A228,input!$A:$A,0),MATCH('2018-19'!H$2,input!$1:$1,0))</f>
        <v>6.8639108761945081E-2</v>
      </c>
      <c r="I228" s="105">
        <f>INDEX(input!$A:$DZ,MATCH('2018-19'!$A228,input!$A:$A,0),MATCH('2018-19'!I$2,input!$1:$1,0))</f>
        <v>5.777525419972779</v>
      </c>
      <c r="J228" s="111">
        <f>INDEX(input!$A:$DZ,MATCH('2018-19'!$A228,input!$A:$A,0),MATCH('2018-19'!J$2,input!$1:$1,0))</f>
        <v>0</v>
      </c>
      <c r="K228" s="50">
        <f>INDEX(input!$A:$DZ,MATCH('2018-19'!$A228,input!$A:$A,0),MATCH('2018-19'!K$2,input!$1:$1,0))</f>
        <v>8.5299580027220906E-2</v>
      </c>
      <c r="L228" s="106">
        <f>INDEX(input!$A:$DZ,MATCH('2018-19'!$A228,input!$A:$A,0),MATCH('2018-19'!L$2,input!$1:$1,0))</f>
        <v>0</v>
      </c>
      <c r="M228" s="106">
        <f>INDEX(input!$A:$DZ,MATCH('2018-19'!$A228,input!$A:$A,0),MATCH('2018-19'!M$2,input!$1:$1,0))</f>
        <v>0</v>
      </c>
      <c r="N228" s="106">
        <f>INDEX(input!$A:$DZ,MATCH('2018-19'!$A228,input!$A:$A,0),MATCH('2018-19'!N$2,input!$1:$1,0))</f>
        <v>0</v>
      </c>
      <c r="O228" s="105">
        <f>INDEX(input!$A:$DZ,MATCH('2018-19'!$A228,input!$A:$A,0),MATCH('2018-19'!O$2,input!$1:$1,0))</f>
        <v>1.8547148733017575</v>
      </c>
      <c r="P228" s="103">
        <f>INDEX(input!$A:$DZ,MATCH('2018-19'!$A228,input!$A:$A,0),MATCH('2018-19'!P$2,input!$1:$1,0))</f>
        <v>0.35951624172963487</v>
      </c>
      <c r="Q228" s="107">
        <f>INDEX(input!$A:$DZ,MATCH('2018-19'!$A228,input!$A:$A,0),MATCH('2018-19'!Q$2,input!$1:$1,0))</f>
        <v>11.481570673601572</v>
      </c>
      <c r="R228" s="101">
        <f>INDEX(input!$A:$DZ,MATCH('2018-19'!$A228,input!$A:$A,0),MATCH('2018-19'!R$2,input!$1:$1,0))</f>
        <v>-3.7214301132013738</v>
      </c>
      <c r="V228" s="52"/>
    </row>
    <row r="229" spans="1:22" x14ac:dyDescent="0.25">
      <c r="A229" s="27" t="s">
        <v>431</v>
      </c>
      <c r="B229" s="27" t="str">
        <f>INDEX(input!$A:$DZ,MATCH('2018-19'!$A229,input!$A:$A,0),MATCH('2018-19'!B$2,input!$1:$1,0))</f>
        <v>E2004</v>
      </c>
      <c r="C229" s="27" t="str">
        <f>INDEX(input!$A:$DZ,MATCH('2018-19'!$A229,input!$A:$A,0),MATCH('2018-19'!C$2,input!$1:$1,0))</f>
        <v>E06000013</v>
      </c>
      <c r="E229" s="27" t="str">
        <f>INDEX(input!$A:$DZ,MATCH('2018-19'!$A229,input!$A:$A,0),MATCH('2018-19'!E$2,input!$1:$1,0))</f>
        <v>North Lincolnshire</v>
      </c>
      <c r="F229" s="107">
        <f>INDEX(input!$A:$DZ,MATCH('2018-19'!$A229,input!$A:$A,0),MATCH('2018-19'!F$2,input!$1:$1,0))</f>
        <v>118.01338554406813</v>
      </c>
      <c r="G229" s="106">
        <f>INDEX(input!$A:$DZ,MATCH('2018-19'!$A229,input!$A:$A,0),MATCH('2018-19'!G$2,input!$1:$1,0))</f>
        <v>42.12274841217797</v>
      </c>
      <c r="H229" s="106">
        <f>INDEX(input!$A:$DZ,MATCH('2018-19'!$A229,input!$A:$A,0),MATCH('2018-19'!H$2,input!$1:$1,0))</f>
        <v>0.73122462483559647</v>
      </c>
      <c r="I229" s="105">
        <f>INDEX(input!$A:$DZ,MATCH('2018-19'!$A229,input!$A:$A,0),MATCH('2018-19'!I$2,input!$1:$1,0))</f>
        <v>64.296887563333314</v>
      </c>
      <c r="J229" s="111">
        <f>INDEX(input!$A:$DZ,MATCH('2018-19'!$A229,input!$A:$A,0),MATCH('2018-19'!J$2,input!$1:$1,0))</f>
        <v>5.1778703026666868</v>
      </c>
      <c r="K229" s="50">
        <f>INDEX(input!$A:$DZ,MATCH('2018-19'!$A229,input!$A:$A,0),MATCH('2018-19'!K$2,input!$1:$1,0))</f>
        <v>0</v>
      </c>
      <c r="L229" s="106">
        <f>INDEX(input!$A:$DZ,MATCH('2018-19'!$A229,input!$A:$A,0),MATCH('2018-19'!L$2,input!$1:$1,0))</f>
        <v>5.0417846548056193</v>
      </c>
      <c r="M229" s="106">
        <f>INDEX(input!$A:$DZ,MATCH('2018-19'!$A229,input!$A:$A,0),MATCH('2018-19'!M$2,input!$1:$1,0))</f>
        <v>0.47557440000000001</v>
      </c>
      <c r="N229" s="106">
        <f>INDEX(input!$A:$DZ,MATCH('2018-19'!$A229,input!$A:$A,0),MATCH('2018-19'!N$2,input!$1:$1,0))</f>
        <v>0.76091900000000001</v>
      </c>
      <c r="O229" s="105">
        <f>INDEX(input!$A:$DZ,MATCH('2018-19'!$A229,input!$A:$A,0),MATCH('2018-19'!O$2,input!$1:$1,0))</f>
        <v>0.95618118138666652</v>
      </c>
      <c r="P229" s="103">
        <f>INDEX(input!$A:$DZ,MATCH('2018-19'!$A229,input!$A:$A,0),MATCH('2018-19'!P$2,input!$1:$1,0))</f>
        <v>0.20551616904776446</v>
      </c>
      <c r="Q229" s="107">
        <f>INDEX(input!$A:$DZ,MATCH('2018-19'!$A229,input!$A:$A,0),MATCH('2018-19'!Q$2,input!$1:$1,0))</f>
        <v>119.7687063082536</v>
      </c>
      <c r="R229" s="101">
        <f>INDEX(input!$A:$DZ,MATCH('2018-19'!$A229,input!$A:$A,0),MATCH('2018-19'!R$2,input!$1:$1,0))</f>
        <v>1.487391244724523</v>
      </c>
      <c r="V229" s="52"/>
    </row>
    <row r="230" spans="1:22" x14ac:dyDescent="0.25">
      <c r="A230" s="27" t="s">
        <v>433</v>
      </c>
      <c r="B230" s="27" t="str">
        <f>INDEX(input!$A:$DZ,MATCH('2018-19'!$A230,input!$A:$A,0),MATCH('2018-19'!B$2,input!$1:$1,0))</f>
        <v>E2635</v>
      </c>
      <c r="C230" s="27" t="str">
        <f>INDEX(input!$A:$DZ,MATCH('2018-19'!$A230,input!$A:$A,0),MATCH('2018-19'!C$2,input!$1:$1,0))</f>
        <v>E07000147</v>
      </c>
      <c r="E230" s="27" t="str">
        <f>INDEX(input!$A:$DZ,MATCH('2018-19'!$A230,input!$A:$A,0),MATCH('2018-19'!E$2,input!$1:$1,0))</f>
        <v>North Norfolk</v>
      </c>
      <c r="F230" s="107">
        <f>INDEX(input!$A:$DZ,MATCH('2018-19'!$A230,input!$A:$A,0),MATCH('2018-19'!F$2,input!$1:$1,0))</f>
        <v>11.457211232656825</v>
      </c>
      <c r="G230" s="106">
        <f>INDEX(input!$A:$DZ,MATCH('2018-19'!$A230,input!$A:$A,0),MATCH('2018-19'!G$2,input!$1:$1,0))</f>
        <v>3.6380402281803836</v>
      </c>
      <c r="H230" s="106">
        <f>INDEX(input!$A:$DZ,MATCH('2018-19'!$A230,input!$A:$A,0),MATCH('2018-19'!H$2,input!$1:$1,0))</f>
        <v>7.1097157753244003E-2</v>
      </c>
      <c r="I230" s="105">
        <f>INDEX(input!$A:$DZ,MATCH('2018-19'!$A230,input!$A:$A,0),MATCH('2018-19'!I$2,input!$1:$1,0))</f>
        <v>5.6991303683999996</v>
      </c>
      <c r="J230" s="111">
        <f>INDEX(input!$A:$DZ,MATCH('2018-19'!$A230,input!$A:$A,0),MATCH('2018-19'!J$2,input!$1:$1,0))</f>
        <v>0</v>
      </c>
      <c r="K230" s="50">
        <f>INDEX(input!$A:$DZ,MATCH('2018-19'!$A230,input!$A:$A,0),MATCH('2018-19'!K$2,input!$1:$1,0))</f>
        <v>3.123371159999954E-2</v>
      </c>
      <c r="L230" s="106">
        <f>INDEX(input!$A:$DZ,MATCH('2018-19'!$A230,input!$A:$A,0),MATCH('2018-19'!L$2,input!$1:$1,0))</f>
        <v>0</v>
      </c>
      <c r="M230" s="106">
        <f>INDEX(input!$A:$DZ,MATCH('2018-19'!$A230,input!$A:$A,0),MATCH('2018-19'!M$2,input!$1:$1,0))</f>
        <v>0</v>
      </c>
      <c r="N230" s="106">
        <f>INDEX(input!$A:$DZ,MATCH('2018-19'!$A230,input!$A:$A,0),MATCH('2018-19'!N$2,input!$1:$1,0))</f>
        <v>0</v>
      </c>
      <c r="O230" s="105">
        <f>INDEX(input!$A:$DZ,MATCH('2018-19'!$A230,input!$A:$A,0),MATCH('2018-19'!O$2,input!$1:$1,0))</f>
        <v>1.1495917204053543</v>
      </c>
      <c r="P230" s="103">
        <f>INDEX(input!$A:$DZ,MATCH('2018-19'!$A230,input!$A:$A,0),MATCH('2018-19'!P$2,input!$1:$1,0))</f>
        <v>0.48377140641517963</v>
      </c>
      <c r="Q230" s="107">
        <f>INDEX(input!$A:$DZ,MATCH('2018-19'!$A230,input!$A:$A,0),MATCH('2018-19'!Q$2,input!$1:$1,0))</f>
        <v>11.072864592754163</v>
      </c>
      <c r="R230" s="101">
        <f>INDEX(input!$A:$DZ,MATCH('2018-19'!$A230,input!$A:$A,0),MATCH('2018-19'!R$2,input!$1:$1,0))</f>
        <v>-3.3546264627394518</v>
      </c>
      <c r="V230" s="52"/>
    </row>
    <row r="231" spans="1:22" x14ac:dyDescent="0.25">
      <c r="A231" s="27" t="s">
        <v>435</v>
      </c>
      <c r="B231" s="27" t="str">
        <f>INDEX(input!$A:$DZ,MATCH('2018-19'!$A231,input!$A:$A,0),MATCH('2018-19'!B$2,input!$1:$1,0))</f>
        <v>E0104</v>
      </c>
      <c r="C231" s="27" t="str">
        <f>INDEX(input!$A:$DZ,MATCH('2018-19'!$A231,input!$A:$A,0),MATCH('2018-19'!C$2,input!$1:$1,0))</f>
        <v>E06000024</v>
      </c>
      <c r="E231" s="27" t="str">
        <f>INDEX(input!$A:$DZ,MATCH('2018-19'!$A231,input!$A:$A,0),MATCH('2018-19'!E$2,input!$1:$1,0))</f>
        <v>North Somerset</v>
      </c>
      <c r="F231" s="107">
        <f>INDEX(input!$A:$DZ,MATCH('2018-19'!$A231,input!$A:$A,0),MATCH('2018-19'!F$2,input!$1:$1,0))</f>
        <v>150.26256259457656</v>
      </c>
      <c r="G231" s="106">
        <f>INDEX(input!$A:$DZ,MATCH('2018-19'!$A231,input!$A:$A,0),MATCH('2018-19'!G$2,input!$1:$1,0))</f>
        <v>37.491810722991794</v>
      </c>
      <c r="H231" s="106">
        <f>INDEX(input!$A:$DZ,MATCH('2018-19'!$A231,input!$A:$A,0),MATCH('2018-19'!H$2,input!$1:$1,0))</f>
        <v>0.70062821840065548</v>
      </c>
      <c r="I231" s="105">
        <f>INDEX(input!$A:$DZ,MATCH('2018-19'!$A231,input!$A:$A,0),MATCH('2018-19'!I$2,input!$1:$1,0))</f>
        <v>96.881557302972794</v>
      </c>
      <c r="J231" s="111">
        <f>INDEX(input!$A:$DZ,MATCH('2018-19'!$A231,input!$A:$A,0),MATCH('2018-19'!J$2,input!$1:$1,0))</f>
        <v>7.7687183320271673</v>
      </c>
      <c r="K231" s="50">
        <f>INDEX(input!$A:$DZ,MATCH('2018-19'!$A231,input!$A:$A,0),MATCH('2018-19'!K$2,input!$1:$1,0))</f>
        <v>0</v>
      </c>
      <c r="L231" s="106">
        <f>INDEX(input!$A:$DZ,MATCH('2018-19'!$A231,input!$A:$A,0),MATCH('2018-19'!L$2,input!$1:$1,0))</f>
        <v>4.9177003790969218</v>
      </c>
      <c r="M231" s="106">
        <f>INDEX(input!$A:$DZ,MATCH('2018-19'!$A231,input!$A:$A,0),MATCH('2018-19'!M$2,input!$1:$1,0))</f>
        <v>0.57746595000000001</v>
      </c>
      <c r="N231" s="106">
        <f>INDEX(input!$A:$DZ,MATCH('2018-19'!$A231,input!$A:$A,0),MATCH('2018-19'!N$2,input!$1:$1,0))</f>
        <v>0.92394500000000002</v>
      </c>
      <c r="O231" s="105">
        <f>INDEX(input!$A:$DZ,MATCH('2018-19'!$A231,input!$A:$A,0),MATCH('2018-19'!O$2,input!$1:$1,0))</f>
        <v>3.6531385667475429</v>
      </c>
      <c r="P231" s="103">
        <f>INDEX(input!$A:$DZ,MATCH('2018-19'!$A231,input!$A:$A,0),MATCH('2018-19'!P$2,input!$1:$1,0))</f>
        <v>0</v>
      </c>
      <c r="Q231" s="107">
        <f>INDEX(input!$A:$DZ,MATCH('2018-19'!$A231,input!$A:$A,0),MATCH('2018-19'!Q$2,input!$1:$1,0))</f>
        <v>152.91496447223687</v>
      </c>
      <c r="R231" s="101">
        <f>INDEX(input!$A:$DZ,MATCH('2018-19'!$A231,input!$A:$A,0),MATCH('2018-19'!R$2,input!$1:$1,0))</f>
        <v>1.7651781201261318</v>
      </c>
      <c r="V231" s="52"/>
    </row>
    <row r="232" spans="1:22" x14ac:dyDescent="0.25">
      <c r="A232" s="27" t="s">
        <v>437</v>
      </c>
      <c r="B232" s="27" t="str">
        <f>INDEX(input!$A:$DZ,MATCH('2018-19'!$A232,input!$A:$A,0),MATCH('2018-19'!B$2,input!$1:$1,0))</f>
        <v>E4503</v>
      </c>
      <c r="C232" s="27" t="str">
        <f>INDEX(input!$A:$DZ,MATCH('2018-19'!$A232,input!$A:$A,0),MATCH('2018-19'!C$2,input!$1:$1,0))</f>
        <v>E08000022</v>
      </c>
      <c r="E232" s="27" t="str">
        <f>INDEX(input!$A:$DZ,MATCH('2018-19'!$A232,input!$A:$A,0),MATCH('2018-19'!E$2,input!$1:$1,0))</f>
        <v>North Tyneside</v>
      </c>
      <c r="F232" s="107">
        <f>INDEX(input!$A:$DZ,MATCH('2018-19'!$A232,input!$A:$A,0),MATCH('2018-19'!F$2,input!$1:$1,0))</f>
        <v>161.87461763667261</v>
      </c>
      <c r="G232" s="106">
        <f>INDEX(input!$A:$DZ,MATCH('2018-19'!$A232,input!$A:$A,0),MATCH('2018-19'!G$2,input!$1:$1,0))</f>
        <v>63.376690811662556</v>
      </c>
      <c r="H232" s="106">
        <f>INDEX(input!$A:$DZ,MATCH('2018-19'!$A232,input!$A:$A,0),MATCH('2018-19'!H$2,input!$1:$1,0))</f>
        <v>1.0647585638802368</v>
      </c>
      <c r="I232" s="105">
        <f>INDEX(input!$A:$DZ,MATCH('2018-19'!$A232,input!$A:$A,0),MATCH('2018-19'!I$2,input!$1:$1,0))</f>
        <v>83.207919320176586</v>
      </c>
      <c r="J232" s="111">
        <f>INDEX(input!$A:$DZ,MATCH('2018-19'!$A232,input!$A:$A,0),MATCH('2018-19'!J$2,input!$1:$1,0))</f>
        <v>6.6944321198234107</v>
      </c>
      <c r="K232" s="50">
        <f>INDEX(input!$A:$DZ,MATCH('2018-19'!$A232,input!$A:$A,0),MATCH('2018-19'!K$2,input!$1:$1,0))</f>
        <v>0</v>
      </c>
      <c r="L232" s="106">
        <f>INDEX(input!$A:$DZ,MATCH('2018-19'!$A232,input!$A:$A,0),MATCH('2018-19'!L$2,input!$1:$1,0))</f>
        <v>6.7726877158351364</v>
      </c>
      <c r="M232" s="106">
        <f>INDEX(input!$A:$DZ,MATCH('2018-19'!$A232,input!$A:$A,0),MATCH('2018-19'!M$2,input!$1:$1,0))</f>
        <v>0.64442294999999994</v>
      </c>
      <c r="N232" s="106">
        <f>INDEX(input!$A:$DZ,MATCH('2018-19'!$A232,input!$A:$A,0),MATCH('2018-19'!N$2,input!$1:$1,0))</f>
        <v>1.031077</v>
      </c>
      <c r="O232" s="105">
        <f>INDEX(input!$A:$DZ,MATCH('2018-19'!$A232,input!$A:$A,0),MATCH('2018-19'!O$2,input!$1:$1,0))</f>
        <v>2.3205518624187698</v>
      </c>
      <c r="P232" s="103">
        <f>INDEX(input!$A:$DZ,MATCH('2018-19'!$A232,input!$A:$A,0),MATCH('2018-19'!P$2,input!$1:$1,0))</f>
        <v>0</v>
      </c>
      <c r="Q232" s="107">
        <f>INDEX(input!$A:$DZ,MATCH('2018-19'!$A232,input!$A:$A,0),MATCH('2018-19'!Q$2,input!$1:$1,0))</f>
        <v>165.11254034379664</v>
      </c>
      <c r="R232" s="101">
        <f>INDEX(input!$A:$DZ,MATCH('2018-19'!$A232,input!$A:$A,0),MATCH('2018-19'!R$2,input!$1:$1,0))</f>
        <v>2.0002658566221632</v>
      </c>
      <c r="V232" s="52"/>
    </row>
    <row r="233" spans="1:22" x14ac:dyDescent="0.25">
      <c r="A233" s="27" t="s">
        <v>439</v>
      </c>
      <c r="B233" s="27" t="str">
        <f>INDEX(input!$A:$DZ,MATCH('2018-19'!$A233,input!$A:$A,0),MATCH('2018-19'!B$2,input!$1:$1,0))</f>
        <v>E3731</v>
      </c>
      <c r="C233" s="27" t="str">
        <f>INDEX(input!$A:$DZ,MATCH('2018-19'!$A233,input!$A:$A,0),MATCH('2018-19'!C$2,input!$1:$1,0))</f>
        <v>E07000218</v>
      </c>
      <c r="E233" s="27" t="str">
        <f>INDEX(input!$A:$DZ,MATCH('2018-19'!$A233,input!$A:$A,0),MATCH('2018-19'!E$2,input!$1:$1,0))</f>
        <v>North Warwickshire</v>
      </c>
      <c r="F233" s="107">
        <f>INDEX(input!$A:$DZ,MATCH('2018-19'!$A233,input!$A:$A,0),MATCH('2018-19'!F$2,input!$1:$1,0))</f>
        <v>7.4720180520140662</v>
      </c>
      <c r="G233" s="106">
        <f>INDEX(input!$A:$DZ,MATCH('2018-19'!$A233,input!$A:$A,0),MATCH('2018-19'!G$2,input!$1:$1,0))</f>
        <v>2.0399563724195815</v>
      </c>
      <c r="H233" s="106">
        <f>INDEX(input!$A:$DZ,MATCH('2018-19'!$A233,input!$A:$A,0),MATCH('2018-19'!H$2,input!$1:$1,0))</f>
        <v>4.2361147261338362E-2</v>
      </c>
      <c r="I233" s="105">
        <f>INDEX(input!$A:$DZ,MATCH('2018-19'!$A233,input!$A:$A,0),MATCH('2018-19'!I$2,input!$1:$1,0))</f>
        <v>4.2612380700000001</v>
      </c>
      <c r="J233" s="111">
        <f>INDEX(input!$A:$DZ,MATCH('2018-19'!$A233,input!$A:$A,0),MATCH('2018-19'!J$2,input!$1:$1,0))</f>
        <v>0</v>
      </c>
      <c r="K233" s="50">
        <f>INDEX(input!$A:$DZ,MATCH('2018-19'!$A233,input!$A:$A,0),MATCH('2018-19'!K$2,input!$1:$1,0))</f>
        <v>0</v>
      </c>
      <c r="L233" s="106">
        <f>INDEX(input!$A:$DZ,MATCH('2018-19'!$A233,input!$A:$A,0),MATCH('2018-19'!L$2,input!$1:$1,0))</f>
        <v>0</v>
      </c>
      <c r="M233" s="106">
        <f>INDEX(input!$A:$DZ,MATCH('2018-19'!$A233,input!$A:$A,0),MATCH('2018-19'!M$2,input!$1:$1,0))</f>
        <v>0</v>
      </c>
      <c r="N233" s="106">
        <f>INDEX(input!$A:$DZ,MATCH('2018-19'!$A233,input!$A:$A,0),MATCH('2018-19'!N$2,input!$1:$1,0))</f>
        <v>0</v>
      </c>
      <c r="O233" s="105">
        <f>INDEX(input!$A:$DZ,MATCH('2018-19'!$A233,input!$A:$A,0),MATCH('2018-19'!O$2,input!$1:$1,0))</f>
        <v>0.9022422383852603</v>
      </c>
      <c r="P233" s="103">
        <f>INDEX(input!$A:$DZ,MATCH('2018-19'!$A233,input!$A:$A,0),MATCH('2018-19'!P$2,input!$1:$1,0))</f>
        <v>0</v>
      </c>
      <c r="Q233" s="107">
        <f>INDEX(input!$A:$DZ,MATCH('2018-19'!$A233,input!$A:$A,0),MATCH('2018-19'!Q$2,input!$1:$1,0))</f>
        <v>7.2457978280661797</v>
      </c>
      <c r="R233" s="101">
        <f>INDEX(input!$A:$DZ,MATCH('2018-19'!$A233,input!$A:$A,0),MATCH('2018-19'!R$2,input!$1:$1,0))</f>
        <v>-3.0275652758481875</v>
      </c>
      <c r="V233" s="52"/>
    </row>
    <row r="234" spans="1:22" x14ac:dyDescent="0.25">
      <c r="A234" s="27" t="s">
        <v>441</v>
      </c>
      <c r="B234" s="27" t="str">
        <f>INDEX(input!$A:$DZ,MATCH('2018-19'!$A234,input!$A:$A,0),MATCH('2018-19'!B$2,input!$1:$1,0))</f>
        <v>E2437</v>
      </c>
      <c r="C234" s="27" t="str">
        <f>INDEX(input!$A:$DZ,MATCH('2018-19'!$A234,input!$A:$A,0),MATCH('2018-19'!C$2,input!$1:$1,0))</f>
        <v>E07000134</v>
      </c>
      <c r="E234" s="27" t="str">
        <f>INDEX(input!$A:$DZ,MATCH('2018-19'!$A234,input!$A:$A,0),MATCH('2018-19'!E$2,input!$1:$1,0))</f>
        <v>North West Leicestershire</v>
      </c>
      <c r="F234" s="107">
        <f>INDEX(input!$A:$DZ,MATCH('2018-19'!$A234,input!$A:$A,0),MATCH('2018-19'!F$2,input!$1:$1,0))</f>
        <v>11.115704183355746</v>
      </c>
      <c r="G234" s="106">
        <f>INDEX(input!$A:$DZ,MATCH('2018-19'!$A234,input!$A:$A,0),MATCH('2018-19'!G$2,input!$1:$1,0))</f>
        <v>2.5474224706264086</v>
      </c>
      <c r="H234" s="106">
        <f>INDEX(input!$A:$DZ,MATCH('2018-19'!$A234,input!$A:$A,0),MATCH('2018-19'!H$2,input!$1:$1,0))</f>
        <v>5.2985551709651454E-2</v>
      </c>
      <c r="I234" s="105">
        <f>INDEX(input!$A:$DZ,MATCH('2018-19'!$A234,input!$A:$A,0),MATCH('2018-19'!I$2,input!$1:$1,0))</f>
        <v>5.672883360000001</v>
      </c>
      <c r="J234" s="111">
        <f>INDEX(input!$A:$DZ,MATCH('2018-19'!$A234,input!$A:$A,0),MATCH('2018-19'!J$2,input!$1:$1,0))</f>
        <v>0</v>
      </c>
      <c r="K234" s="50">
        <f>INDEX(input!$A:$DZ,MATCH('2018-19'!$A234,input!$A:$A,0),MATCH('2018-19'!K$2,input!$1:$1,0))</f>
        <v>0</v>
      </c>
      <c r="L234" s="106">
        <f>INDEX(input!$A:$DZ,MATCH('2018-19'!$A234,input!$A:$A,0),MATCH('2018-19'!L$2,input!$1:$1,0))</f>
        <v>0</v>
      </c>
      <c r="M234" s="106">
        <f>INDEX(input!$A:$DZ,MATCH('2018-19'!$A234,input!$A:$A,0),MATCH('2018-19'!M$2,input!$1:$1,0))</f>
        <v>0</v>
      </c>
      <c r="N234" s="106">
        <f>INDEX(input!$A:$DZ,MATCH('2018-19'!$A234,input!$A:$A,0),MATCH('2018-19'!N$2,input!$1:$1,0))</f>
        <v>0</v>
      </c>
      <c r="O234" s="105">
        <f>INDEX(input!$A:$DZ,MATCH('2018-19'!$A234,input!$A:$A,0),MATCH('2018-19'!O$2,input!$1:$1,0))</f>
        <v>2.9045885644287028</v>
      </c>
      <c r="P234" s="103">
        <f>INDEX(input!$A:$DZ,MATCH('2018-19'!$A234,input!$A:$A,0),MATCH('2018-19'!P$2,input!$1:$1,0))</f>
        <v>0</v>
      </c>
      <c r="Q234" s="107">
        <f>INDEX(input!$A:$DZ,MATCH('2018-19'!$A234,input!$A:$A,0),MATCH('2018-19'!Q$2,input!$1:$1,0))</f>
        <v>11.177879946764763</v>
      </c>
      <c r="R234" s="101">
        <f>INDEX(input!$A:$DZ,MATCH('2018-19'!$A234,input!$A:$A,0),MATCH('2018-19'!R$2,input!$1:$1,0))</f>
        <v>0.5593506482667765</v>
      </c>
      <c r="V234" s="52"/>
    </row>
    <row r="235" spans="1:22" x14ac:dyDescent="0.25">
      <c r="A235" s="27" t="s">
        <v>443</v>
      </c>
      <c r="B235" s="27" t="str">
        <f>INDEX(input!$A:$DZ,MATCH('2018-19'!$A235,input!$A:$A,0),MATCH('2018-19'!B$2,input!$1:$1,0))</f>
        <v>E2721</v>
      </c>
      <c r="C235" s="27" t="str">
        <f>INDEX(input!$A:$DZ,MATCH('2018-19'!$A235,input!$A:$A,0),MATCH('2018-19'!C$2,input!$1:$1,0))</f>
        <v>E10000023</v>
      </c>
      <c r="E235" s="27" t="str">
        <f>INDEX(input!$A:$DZ,MATCH('2018-19'!$A235,input!$A:$A,0),MATCH('2018-19'!E$2,input!$1:$1,0))</f>
        <v>North Yorkshire</v>
      </c>
      <c r="F235" s="107">
        <f>INDEX(input!$A:$DZ,MATCH('2018-19'!$A235,input!$A:$A,0),MATCH('2018-19'!F$2,input!$1:$1,0))</f>
        <v>378.57306992975265</v>
      </c>
      <c r="G235" s="106">
        <f>INDEX(input!$A:$DZ,MATCH('2018-19'!$A235,input!$A:$A,0),MATCH('2018-19'!G$2,input!$1:$1,0))</f>
        <v>72.695104638466475</v>
      </c>
      <c r="H235" s="106">
        <f>INDEX(input!$A:$DZ,MATCH('2018-19'!$A235,input!$A:$A,0),MATCH('2018-19'!H$2,input!$1:$1,0))</f>
        <v>1.4927467510099321</v>
      </c>
      <c r="I235" s="105">
        <f>INDEX(input!$A:$DZ,MATCH('2018-19'!$A235,input!$A:$A,0),MATCH('2018-19'!I$2,input!$1:$1,0))</f>
        <v>271.52239809022842</v>
      </c>
      <c r="J235" s="111">
        <f>INDEX(input!$A:$DZ,MATCH('2018-19'!$A235,input!$A:$A,0),MATCH('2018-19'!J$2,input!$1:$1,0))</f>
        <v>16.235870519771694</v>
      </c>
      <c r="K235" s="50">
        <f>INDEX(input!$A:$DZ,MATCH('2018-19'!$A235,input!$A:$A,0),MATCH('2018-19'!K$2,input!$1:$1,0))</f>
        <v>0</v>
      </c>
      <c r="L235" s="106">
        <f>INDEX(input!$A:$DZ,MATCH('2018-19'!$A235,input!$A:$A,0),MATCH('2018-19'!L$2,input!$1:$1,0))</f>
        <v>12.118469323875514</v>
      </c>
      <c r="M235" s="106">
        <f>INDEX(input!$A:$DZ,MATCH('2018-19'!$A235,input!$A:$A,0),MATCH('2018-19'!M$2,input!$1:$1,0))</f>
        <v>1.51475055</v>
      </c>
      <c r="N235" s="106">
        <f>INDEX(input!$A:$DZ,MATCH('2018-19'!$A235,input!$A:$A,0),MATCH('2018-19'!N$2,input!$1:$1,0))</f>
        <v>2.4236010000000001</v>
      </c>
      <c r="O235" s="105">
        <f>INDEX(input!$A:$DZ,MATCH('2018-19'!$A235,input!$A:$A,0),MATCH('2018-19'!O$2,input!$1:$1,0))</f>
        <v>1.7370863724695143</v>
      </c>
      <c r="P235" s="103">
        <f>INDEX(input!$A:$DZ,MATCH('2018-19'!$A235,input!$A:$A,0),MATCH('2018-19'!P$2,input!$1:$1,0))</f>
        <v>8.2847044164436525</v>
      </c>
      <c r="Q235" s="107">
        <f>INDEX(input!$A:$DZ,MATCH('2018-19'!$A235,input!$A:$A,0),MATCH('2018-19'!Q$2,input!$1:$1,0))</f>
        <v>388.0247316622652</v>
      </c>
      <c r="R235" s="101">
        <f>INDEX(input!$A:$DZ,MATCH('2018-19'!$A235,input!$A:$A,0),MATCH('2018-19'!R$2,input!$1:$1,0))</f>
        <v>2.496654538651244</v>
      </c>
      <c r="V235" s="52"/>
    </row>
    <row r="236" spans="1:22" x14ac:dyDescent="0.25">
      <c r="A236" s="27" t="s">
        <v>445</v>
      </c>
      <c r="B236" s="27" t="str">
        <f>INDEX(input!$A:$DZ,MATCH('2018-19'!$A236,input!$A:$A,0),MATCH('2018-19'!B$2,input!$1:$1,0))</f>
        <v>E6127</v>
      </c>
      <c r="C236" s="27" t="str">
        <f>INDEX(input!$A:$DZ,MATCH('2018-19'!$A236,input!$A:$A,0),MATCH('2018-19'!C$2,input!$1:$1,0))</f>
        <v>E31000027</v>
      </c>
      <c r="E236" s="27" t="str">
        <f>INDEX(input!$A:$DZ,MATCH('2018-19'!$A236,input!$A:$A,0),MATCH('2018-19'!E$2,input!$1:$1,0))</f>
        <v>North Yorkshire Fire</v>
      </c>
      <c r="F236" s="107">
        <f>INDEX(input!$A:$DZ,MATCH('2018-19'!$A236,input!$A:$A,0),MATCH('2018-19'!F$2,input!$1:$1,0))</f>
        <v>29.66420866781359</v>
      </c>
      <c r="G236" s="106">
        <f>INDEX(input!$A:$DZ,MATCH('2018-19'!$A236,input!$A:$A,0),MATCH('2018-19'!G$2,input!$1:$1,0))</f>
        <v>8.8174343051177182</v>
      </c>
      <c r="H236" s="106">
        <f>INDEX(input!$A:$DZ,MATCH('2018-19'!$A236,input!$A:$A,0),MATCH('2018-19'!H$2,input!$1:$1,0))</f>
        <v>0.13567507293397008</v>
      </c>
      <c r="I236" s="105">
        <f>INDEX(input!$A:$DZ,MATCH('2018-19'!$A236,input!$A:$A,0),MATCH('2018-19'!I$2,input!$1:$1,0))</f>
        <v>20.558607239999994</v>
      </c>
      <c r="J236" s="111">
        <f>INDEX(input!$A:$DZ,MATCH('2018-19'!$A236,input!$A:$A,0),MATCH('2018-19'!J$2,input!$1:$1,0))</f>
        <v>0</v>
      </c>
      <c r="K236" s="50">
        <f>INDEX(input!$A:$DZ,MATCH('2018-19'!$A236,input!$A:$A,0),MATCH('2018-19'!K$2,input!$1:$1,0))</f>
        <v>0</v>
      </c>
      <c r="L236" s="106">
        <f>INDEX(input!$A:$DZ,MATCH('2018-19'!$A236,input!$A:$A,0),MATCH('2018-19'!L$2,input!$1:$1,0))</f>
        <v>0</v>
      </c>
      <c r="M236" s="106">
        <f>INDEX(input!$A:$DZ,MATCH('2018-19'!$A236,input!$A:$A,0),MATCH('2018-19'!M$2,input!$1:$1,0))</f>
        <v>0</v>
      </c>
      <c r="N236" s="106">
        <f>INDEX(input!$A:$DZ,MATCH('2018-19'!$A236,input!$A:$A,0),MATCH('2018-19'!N$2,input!$1:$1,0))</f>
        <v>0</v>
      </c>
      <c r="O236" s="105">
        <f>INDEX(input!$A:$DZ,MATCH('2018-19'!$A236,input!$A:$A,0),MATCH('2018-19'!O$2,input!$1:$1,0))</f>
        <v>0</v>
      </c>
      <c r="P236" s="103">
        <f>INDEX(input!$A:$DZ,MATCH('2018-19'!$A236,input!$A:$A,0),MATCH('2018-19'!P$2,input!$1:$1,0))</f>
        <v>0.51465888639787505</v>
      </c>
      <c r="Q236" s="107">
        <f>INDEX(input!$A:$DZ,MATCH('2018-19'!$A236,input!$A:$A,0),MATCH('2018-19'!Q$2,input!$1:$1,0))</f>
        <v>30.026375504449561</v>
      </c>
      <c r="R236" s="101">
        <f>INDEX(input!$A:$DZ,MATCH('2018-19'!$A236,input!$A:$A,0),MATCH('2018-19'!R$2,input!$1:$1,0))</f>
        <v>1.2208882451293368</v>
      </c>
      <c r="V236" s="52"/>
    </row>
    <row r="237" spans="1:22" x14ac:dyDescent="0.25">
      <c r="A237" s="27" t="s">
        <v>447</v>
      </c>
      <c r="B237" s="27" t="str">
        <f>INDEX(input!$A:$DZ,MATCH('2018-19'!$A237,input!$A:$A,0),MATCH('2018-19'!B$2,input!$1:$1,0))</f>
        <v>E2835</v>
      </c>
      <c r="C237" s="27" t="str">
        <f>INDEX(input!$A:$DZ,MATCH('2018-19'!$A237,input!$A:$A,0),MATCH('2018-19'!C$2,input!$1:$1,0))</f>
        <v>E07000154</v>
      </c>
      <c r="E237" s="27" t="str">
        <f>INDEX(input!$A:$DZ,MATCH('2018-19'!$A237,input!$A:$A,0),MATCH('2018-19'!E$2,input!$1:$1,0))</f>
        <v>Northampton</v>
      </c>
      <c r="F237" s="107">
        <f>INDEX(input!$A:$DZ,MATCH('2018-19'!$A237,input!$A:$A,0),MATCH('2018-19'!F$2,input!$1:$1,0))</f>
        <v>26.511856851360154</v>
      </c>
      <c r="G237" s="106">
        <f>INDEX(input!$A:$DZ,MATCH('2018-19'!$A237,input!$A:$A,0),MATCH('2018-19'!G$2,input!$1:$1,0))</f>
        <v>7.4575831597533577</v>
      </c>
      <c r="H237" s="106">
        <f>INDEX(input!$A:$DZ,MATCH('2018-19'!$A237,input!$A:$A,0),MATCH('2018-19'!H$2,input!$1:$1,0))</f>
        <v>0.15059845968677046</v>
      </c>
      <c r="I237" s="105">
        <f>INDEX(input!$A:$DZ,MATCH('2018-19'!$A237,input!$A:$A,0),MATCH('2018-19'!I$2,input!$1:$1,0))</f>
        <v>14.606151925015753</v>
      </c>
      <c r="J237" s="111">
        <f>INDEX(input!$A:$DZ,MATCH('2018-19'!$A237,input!$A:$A,0),MATCH('2018-19'!J$2,input!$1:$1,0))</f>
        <v>0</v>
      </c>
      <c r="K237" s="50">
        <f>INDEX(input!$A:$DZ,MATCH('2018-19'!$A237,input!$A:$A,0),MATCH('2018-19'!K$2,input!$1:$1,0))</f>
        <v>5.7978794984247219E-2</v>
      </c>
      <c r="L237" s="106">
        <f>INDEX(input!$A:$DZ,MATCH('2018-19'!$A237,input!$A:$A,0),MATCH('2018-19'!L$2,input!$1:$1,0))</f>
        <v>0</v>
      </c>
      <c r="M237" s="106">
        <f>INDEX(input!$A:$DZ,MATCH('2018-19'!$A237,input!$A:$A,0),MATCH('2018-19'!M$2,input!$1:$1,0))</f>
        <v>0</v>
      </c>
      <c r="N237" s="106">
        <f>INDEX(input!$A:$DZ,MATCH('2018-19'!$A237,input!$A:$A,0),MATCH('2018-19'!N$2,input!$1:$1,0))</f>
        <v>0</v>
      </c>
      <c r="O237" s="105">
        <f>INDEX(input!$A:$DZ,MATCH('2018-19'!$A237,input!$A:$A,0),MATCH('2018-19'!O$2,input!$1:$1,0))</f>
        <v>3.082155796973435</v>
      </c>
      <c r="P237" s="103">
        <f>INDEX(input!$A:$DZ,MATCH('2018-19'!$A237,input!$A:$A,0),MATCH('2018-19'!P$2,input!$1:$1,0))</f>
        <v>0</v>
      </c>
      <c r="Q237" s="107">
        <f>INDEX(input!$A:$DZ,MATCH('2018-19'!$A237,input!$A:$A,0),MATCH('2018-19'!Q$2,input!$1:$1,0))</f>
        <v>25.354468136413566</v>
      </c>
      <c r="R237" s="101">
        <f>INDEX(input!$A:$DZ,MATCH('2018-19'!$A237,input!$A:$A,0),MATCH('2018-19'!R$2,input!$1:$1,0))</f>
        <v>-4.3655513132691333</v>
      </c>
      <c r="V237" s="52"/>
    </row>
    <row r="238" spans="1:22" x14ac:dyDescent="0.25">
      <c r="A238" s="27" t="s">
        <v>449</v>
      </c>
      <c r="B238" s="27" t="str">
        <f>INDEX(input!$A:$DZ,MATCH('2018-19'!$A238,input!$A:$A,0),MATCH('2018-19'!B$2,input!$1:$1,0))</f>
        <v>E2820</v>
      </c>
      <c r="C238" s="27" t="str">
        <f>INDEX(input!$A:$DZ,MATCH('2018-19'!$A238,input!$A:$A,0),MATCH('2018-19'!C$2,input!$1:$1,0))</f>
        <v>E10000021</v>
      </c>
      <c r="E238" s="27" t="str">
        <f>INDEX(input!$A:$DZ,MATCH('2018-19'!$A238,input!$A:$A,0),MATCH('2018-19'!E$2,input!$1:$1,0))</f>
        <v>Northamptonshire</v>
      </c>
      <c r="F238" s="107">
        <f>INDEX(input!$A:$DZ,MATCH('2018-19'!$A238,input!$A:$A,0),MATCH('2018-19'!F$2,input!$1:$1,0))</f>
        <v>416.66490407921418</v>
      </c>
      <c r="G238" s="106">
        <f>INDEX(input!$A:$DZ,MATCH('2018-19'!$A238,input!$A:$A,0),MATCH('2018-19'!G$2,input!$1:$1,0))</f>
        <v>111.00691281800303</v>
      </c>
      <c r="H238" s="106">
        <f>INDEX(input!$A:$DZ,MATCH('2018-19'!$A238,input!$A:$A,0),MATCH('2018-19'!H$2,input!$1:$1,0))</f>
        <v>2.028442387770637</v>
      </c>
      <c r="I238" s="105">
        <f>INDEX(input!$A:$DZ,MATCH('2018-19'!$A238,input!$A:$A,0),MATCH('2018-19'!I$2,input!$1:$1,0))</f>
        <v>274.21566058761329</v>
      </c>
      <c r="J238" s="111">
        <f>INDEX(input!$A:$DZ,MATCH('2018-19'!$A238,input!$A:$A,0),MATCH('2018-19'!J$2,input!$1:$1,0))</f>
        <v>21.989690587386729</v>
      </c>
      <c r="K238" s="50">
        <f>INDEX(input!$A:$DZ,MATCH('2018-19'!$A238,input!$A:$A,0),MATCH('2018-19'!K$2,input!$1:$1,0))</f>
        <v>0</v>
      </c>
      <c r="L238" s="106">
        <f>INDEX(input!$A:$DZ,MATCH('2018-19'!$A238,input!$A:$A,0),MATCH('2018-19'!L$2,input!$1:$1,0))</f>
        <v>15.264186001043711</v>
      </c>
      <c r="M238" s="106">
        <f>INDEX(input!$A:$DZ,MATCH('2018-19'!$A238,input!$A:$A,0),MATCH('2018-19'!M$2,input!$1:$1,0))</f>
        <v>1.6981923000000001</v>
      </c>
      <c r="N238" s="106">
        <f>INDEX(input!$A:$DZ,MATCH('2018-19'!$A238,input!$A:$A,0),MATCH('2018-19'!N$2,input!$1:$1,0))</f>
        <v>2.7171080000000001</v>
      </c>
      <c r="O238" s="105">
        <f>INDEX(input!$A:$DZ,MATCH('2018-19'!$A238,input!$A:$A,0),MATCH('2018-19'!O$2,input!$1:$1,0))</f>
        <v>3.8816062574715851</v>
      </c>
      <c r="P238" s="103">
        <f>INDEX(input!$A:$DZ,MATCH('2018-19'!$A238,input!$A:$A,0),MATCH('2018-19'!P$2,input!$1:$1,0))</f>
        <v>0</v>
      </c>
      <c r="Q238" s="107">
        <f>INDEX(input!$A:$DZ,MATCH('2018-19'!$A238,input!$A:$A,0),MATCH('2018-19'!Q$2,input!$1:$1,0))</f>
        <v>432.80179893928897</v>
      </c>
      <c r="R238" s="101">
        <f>INDEX(input!$A:$DZ,MATCH('2018-19'!$A238,input!$A:$A,0),MATCH('2018-19'!R$2,input!$1:$1,0))</f>
        <v>3.8728711494757873</v>
      </c>
      <c r="V238" s="52"/>
    </row>
    <row r="239" spans="1:22" x14ac:dyDescent="0.25">
      <c r="A239" s="27" t="s">
        <v>451</v>
      </c>
      <c r="B239" s="27" t="str">
        <f>INDEX(input!$A:$DZ,MATCH('2018-19'!$A239,input!$A:$A,0),MATCH('2018-19'!B$2,input!$1:$1,0))</f>
        <v>E2901</v>
      </c>
      <c r="C239" s="27" t="str">
        <f>INDEX(input!$A:$DZ,MATCH('2018-19'!$A239,input!$A:$A,0),MATCH('2018-19'!C$2,input!$1:$1,0))</f>
        <v>E06000057</v>
      </c>
      <c r="E239" s="27" t="str">
        <f>INDEX(input!$A:$DZ,MATCH('2018-19'!$A239,input!$A:$A,0),MATCH('2018-19'!E$2,input!$1:$1,0))</f>
        <v>Northumberland</v>
      </c>
      <c r="F239" s="107">
        <f>INDEX(input!$A:$DZ,MATCH('2018-19'!$A239,input!$A:$A,0),MATCH('2018-19'!F$2,input!$1:$1,0))</f>
        <v>267.10969072798019</v>
      </c>
      <c r="G239" s="106">
        <f>INDEX(input!$A:$DZ,MATCH('2018-19'!$A239,input!$A:$A,0),MATCH('2018-19'!G$2,input!$1:$1,0))</f>
        <v>85.280502211591767</v>
      </c>
      <c r="H239" s="106">
        <f>INDEX(input!$A:$DZ,MATCH('2018-19'!$A239,input!$A:$A,0),MATCH('2018-19'!H$2,input!$1:$1,0))</f>
        <v>1.5191580501476458</v>
      </c>
      <c r="I239" s="105">
        <f>INDEX(input!$A:$DZ,MATCH('2018-19'!$A239,input!$A:$A,0),MATCH('2018-19'!I$2,input!$1:$1,0))</f>
        <v>156.74960264834237</v>
      </c>
      <c r="J239" s="111">
        <f>INDEX(input!$A:$DZ,MATCH('2018-19'!$A239,input!$A:$A,0),MATCH('2018-19'!J$2,input!$1:$1,0))</f>
        <v>10.976145793657631</v>
      </c>
      <c r="K239" s="50">
        <f>INDEX(input!$A:$DZ,MATCH('2018-19'!$A239,input!$A:$A,0),MATCH('2018-19'!K$2,input!$1:$1,0))</f>
        <v>0</v>
      </c>
      <c r="L239" s="106">
        <f>INDEX(input!$A:$DZ,MATCH('2018-19'!$A239,input!$A:$A,0),MATCH('2018-19'!L$2,input!$1:$1,0))</f>
        <v>8.6565627200195348</v>
      </c>
      <c r="M239" s="106">
        <f>INDEX(input!$A:$DZ,MATCH('2018-19'!$A239,input!$A:$A,0),MATCH('2018-19'!M$2,input!$1:$1,0))</f>
        <v>0.95090759999999996</v>
      </c>
      <c r="N239" s="106">
        <f>INDEX(input!$A:$DZ,MATCH('2018-19'!$A239,input!$A:$A,0),MATCH('2018-19'!N$2,input!$1:$1,0))</f>
        <v>1.521452</v>
      </c>
      <c r="O239" s="105">
        <f>INDEX(input!$A:$DZ,MATCH('2018-19'!$A239,input!$A:$A,0),MATCH('2018-19'!O$2,input!$1:$1,0))</f>
        <v>5.8050138712083541</v>
      </c>
      <c r="P239" s="103">
        <f>INDEX(input!$A:$DZ,MATCH('2018-19'!$A239,input!$A:$A,0),MATCH('2018-19'!P$2,input!$1:$1,0))</f>
        <v>2.3402511072628172</v>
      </c>
      <c r="Q239" s="107">
        <f>INDEX(input!$A:$DZ,MATCH('2018-19'!$A239,input!$A:$A,0),MATCH('2018-19'!Q$2,input!$1:$1,0))</f>
        <v>273.79959600223015</v>
      </c>
      <c r="R239" s="101">
        <f>INDEX(input!$A:$DZ,MATCH('2018-19'!$A239,input!$A:$A,0),MATCH('2018-19'!R$2,input!$1:$1,0))</f>
        <v>2.5045535622527648</v>
      </c>
      <c r="V239" s="52"/>
    </row>
    <row r="240" spans="1:22" x14ac:dyDescent="0.25">
      <c r="A240" s="27" t="s">
        <v>453</v>
      </c>
      <c r="B240" s="27" t="str">
        <f>INDEX(input!$A:$DZ,MATCH('2018-19'!$A240,input!$A:$A,0),MATCH('2018-19'!B$2,input!$1:$1,0))</f>
        <v>E2636</v>
      </c>
      <c r="C240" s="27" t="str">
        <f>INDEX(input!$A:$DZ,MATCH('2018-19'!$A240,input!$A:$A,0),MATCH('2018-19'!C$2,input!$1:$1,0))</f>
        <v>E07000148</v>
      </c>
      <c r="E240" s="27" t="str">
        <f>INDEX(input!$A:$DZ,MATCH('2018-19'!$A240,input!$A:$A,0),MATCH('2018-19'!E$2,input!$1:$1,0))</f>
        <v>Norwich</v>
      </c>
      <c r="F240" s="107">
        <f>INDEX(input!$A:$DZ,MATCH('2018-19'!$A240,input!$A:$A,0),MATCH('2018-19'!F$2,input!$1:$1,0))</f>
        <v>17.744539732402956</v>
      </c>
      <c r="G240" s="106">
        <f>INDEX(input!$A:$DZ,MATCH('2018-19'!$A240,input!$A:$A,0),MATCH('2018-19'!G$2,input!$1:$1,0))</f>
        <v>6.7406547387016165</v>
      </c>
      <c r="H240" s="106">
        <f>INDEX(input!$A:$DZ,MATCH('2018-19'!$A240,input!$A:$A,0),MATCH('2018-19'!H$2,input!$1:$1,0))</f>
        <v>0.13196876114862946</v>
      </c>
      <c r="I240" s="105">
        <f>INDEX(input!$A:$DZ,MATCH('2018-19'!$A240,input!$A:$A,0),MATCH('2018-19'!I$2,input!$1:$1,0))</f>
        <v>9.096104810471946</v>
      </c>
      <c r="J240" s="111">
        <f>INDEX(input!$A:$DZ,MATCH('2018-19'!$A240,input!$A:$A,0),MATCH('2018-19'!J$2,input!$1:$1,0))</f>
        <v>0</v>
      </c>
      <c r="K240" s="50">
        <f>INDEX(input!$A:$DZ,MATCH('2018-19'!$A240,input!$A:$A,0),MATCH('2018-19'!K$2,input!$1:$1,0))</f>
        <v>4.3782895280516905E-3</v>
      </c>
      <c r="L240" s="106">
        <f>INDEX(input!$A:$DZ,MATCH('2018-19'!$A240,input!$A:$A,0),MATCH('2018-19'!L$2,input!$1:$1,0))</f>
        <v>0</v>
      </c>
      <c r="M240" s="106">
        <f>INDEX(input!$A:$DZ,MATCH('2018-19'!$A240,input!$A:$A,0),MATCH('2018-19'!M$2,input!$1:$1,0))</f>
        <v>0</v>
      </c>
      <c r="N240" s="106">
        <f>INDEX(input!$A:$DZ,MATCH('2018-19'!$A240,input!$A:$A,0),MATCH('2018-19'!N$2,input!$1:$1,0))</f>
        <v>0</v>
      </c>
      <c r="O240" s="105">
        <f>INDEX(input!$A:$DZ,MATCH('2018-19'!$A240,input!$A:$A,0),MATCH('2018-19'!O$2,input!$1:$1,0))</f>
        <v>0.83682102436977768</v>
      </c>
      <c r="P240" s="103">
        <f>INDEX(input!$A:$DZ,MATCH('2018-19'!$A240,input!$A:$A,0),MATCH('2018-19'!P$2,input!$1:$1,0))</f>
        <v>0</v>
      </c>
      <c r="Q240" s="107">
        <f>INDEX(input!$A:$DZ,MATCH('2018-19'!$A240,input!$A:$A,0),MATCH('2018-19'!Q$2,input!$1:$1,0))</f>
        <v>16.80992762422002</v>
      </c>
      <c r="R240" s="101">
        <f>INDEX(input!$A:$DZ,MATCH('2018-19'!$A240,input!$A:$A,0),MATCH('2018-19'!R$2,input!$1:$1,0))</f>
        <v>-5.2670405785519296</v>
      </c>
      <c r="V240" s="52"/>
    </row>
    <row r="241" spans="1:22" x14ac:dyDescent="0.25">
      <c r="A241" s="27" t="s">
        <v>455</v>
      </c>
      <c r="B241" s="27" t="str">
        <f>INDEX(input!$A:$DZ,MATCH('2018-19'!$A241,input!$A:$A,0),MATCH('2018-19'!B$2,input!$1:$1,0))</f>
        <v>E3001</v>
      </c>
      <c r="C241" s="27" t="str">
        <f>INDEX(input!$A:$DZ,MATCH('2018-19'!$A241,input!$A:$A,0),MATCH('2018-19'!C$2,input!$1:$1,0))</f>
        <v>E06000018</v>
      </c>
      <c r="E241" s="27" t="str">
        <f>INDEX(input!$A:$DZ,MATCH('2018-19'!$A241,input!$A:$A,0),MATCH('2018-19'!E$2,input!$1:$1,0))</f>
        <v>Nottingham</v>
      </c>
      <c r="F241" s="107">
        <f>INDEX(input!$A:$DZ,MATCH('2018-19'!$A241,input!$A:$A,0),MATCH('2018-19'!F$2,input!$1:$1,0))</f>
        <v>251.39861158321574</v>
      </c>
      <c r="G241" s="106">
        <f>INDEX(input!$A:$DZ,MATCH('2018-19'!$A241,input!$A:$A,0),MATCH('2018-19'!G$2,input!$1:$1,0))</f>
        <v>127.88245603438691</v>
      </c>
      <c r="H241" s="106">
        <f>INDEX(input!$A:$DZ,MATCH('2018-19'!$A241,input!$A:$A,0),MATCH('2018-19'!H$2,input!$1:$1,0))</f>
        <v>2.1289865941294668</v>
      </c>
      <c r="I241" s="105">
        <f>INDEX(input!$A:$DZ,MATCH('2018-19'!$A241,input!$A:$A,0),MATCH('2018-19'!I$2,input!$1:$1,0))</f>
        <v>102.2113895301255</v>
      </c>
      <c r="J241" s="111">
        <f>INDEX(input!$A:$DZ,MATCH('2018-19'!$A241,input!$A:$A,0),MATCH('2018-19'!J$2,input!$1:$1,0))</f>
        <v>8.1946675198745282</v>
      </c>
      <c r="K241" s="50">
        <f>INDEX(input!$A:$DZ,MATCH('2018-19'!$A241,input!$A:$A,0),MATCH('2018-19'!K$2,input!$1:$1,0))</f>
        <v>0</v>
      </c>
      <c r="L241" s="106">
        <f>INDEX(input!$A:$DZ,MATCH('2018-19'!$A241,input!$A:$A,0),MATCH('2018-19'!L$2,input!$1:$1,0))</f>
        <v>11.723369115420036</v>
      </c>
      <c r="M241" s="106">
        <f>INDEX(input!$A:$DZ,MATCH('2018-19'!$A241,input!$A:$A,0),MATCH('2018-19'!M$2,input!$1:$1,0))</f>
        <v>0.96876735000000003</v>
      </c>
      <c r="N241" s="106">
        <f>INDEX(input!$A:$DZ,MATCH('2018-19'!$A241,input!$A:$A,0),MATCH('2018-19'!N$2,input!$1:$1,0))</f>
        <v>1.550028</v>
      </c>
      <c r="O241" s="105">
        <f>INDEX(input!$A:$DZ,MATCH('2018-19'!$A241,input!$A:$A,0),MATCH('2018-19'!O$2,input!$1:$1,0))</f>
        <v>3.8105333183841119</v>
      </c>
      <c r="P241" s="103">
        <f>INDEX(input!$A:$DZ,MATCH('2018-19'!$A241,input!$A:$A,0),MATCH('2018-19'!P$2,input!$1:$1,0))</f>
        <v>0</v>
      </c>
      <c r="Q241" s="107">
        <f>INDEX(input!$A:$DZ,MATCH('2018-19'!$A241,input!$A:$A,0),MATCH('2018-19'!Q$2,input!$1:$1,0))</f>
        <v>258.47019746232053</v>
      </c>
      <c r="R241" s="101">
        <f>INDEX(input!$A:$DZ,MATCH('2018-19'!$A241,input!$A:$A,0),MATCH('2018-19'!R$2,input!$1:$1,0))</f>
        <v>2.8128977461611804</v>
      </c>
      <c r="V241" s="52"/>
    </row>
    <row r="242" spans="1:22" x14ac:dyDescent="0.25">
      <c r="A242" s="27" t="s">
        <v>457</v>
      </c>
      <c r="B242" s="27" t="str">
        <f>INDEX(input!$A:$DZ,MATCH('2018-19'!$A242,input!$A:$A,0),MATCH('2018-19'!B$2,input!$1:$1,0))</f>
        <v>E3021</v>
      </c>
      <c r="C242" s="27" t="str">
        <f>INDEX(input!$A:$DZ,MATCH('2018-19'!$A242,input!$A:$A,0),MATCH('2018-19'!C$2,input!$1:$1,0))</f>
        <v>E10000024</v>
      </c>
      <c r="E242" s="27" t="str">
        <f>INDEX(input!$A:$DZ,MATCH('2018-19'!$A242,input!$A:$A,0),MATCH('2018-19'!E$2,input!$1:$1,0))</f>
        <v>Nottinghamshire</v>
      </c>
      <c r="F242" s="107">
        <f>INDEX(input!$A:$DZ,MATCH('2018-19'!$A242,input!$A:$A,0),MATCH('2018-19'!F$2,input!$1:$1,0))</f>
        <v>496.85853855355271</v>
      </c>
      <c r="G242" s="106">
        <f>INDEX(input!$A:$DZ,MATCH('2018-19'!$A242,input!$A:$A,0),MATCH('2018-19'!G$2,input!$1:$1,0))</f>
        <v>127.30533599658693</v>
      </c>
      <c r="H242" s="106">
        <f>INDEX(input!$A:$DZ,MATCH('2018-19'!$A242,input!$A:$A,0),MATCH('2018-19'!H$2,input!$1:$1,0))</f>
        <v>2.4005701323770374</v>
      </c>
      <c r="I242" s="105">
        <f>INDEX(input!$A:$DZ,MATCH('2018-19'!$A242,input!$A:$A,0),MATCH('2018-19'!I$2,input!$1:$1,0))</f>
        <v>328.03634827965521</v>
      </c>
      <c r="J242" s="111">
        <f>INDEX(input!$A:$DZ,MATCH('2018-19'!$A242,input!$A:$A,0),MATCH('2018-19'!J$2,input!$1:$1,0))</f>
        <v>22.980316083344878</v>
      </c>
      <c r="K242" s="50">
        <f>INDEX(input!$A:$DZ,MATCH('2018-19'!$A242,input!$A:$A,0),MATCH('2018-19'!K$2,input!$1:$1,0))</f>
        <v>0</v>
      </c>
      <c r="L242" s="106">
        <f>INDEX(input!$A:$DZ,MATCH('2018-19'!$A242,input!$A:$A,0),MATCH('2018-19'!L$2,input!$1:$1,0))</f>
        <v>21.590370647786226</v>
      </c>
      <c r="M242" s="106">
        <f>INDEX(input!$A:$DZ,MATCH('2018-19'!$A242,input!$A:$A,0),MATCH('2018-19'!M$2,input!$1:$1,0))</f>
        <v>2.2044188999999998</v>
      </c>
      <c r="N242" s="106">
        <f>INDEX(input!$A:$DZ,MATCH('2018-19'!$A242,input!$A:$A,0),MATCH('2018-19'!N$2,input!$1:$1,0))</f>
        <v>3.5270700000000001</v>
      </c>
      <c r="O242" s="105">
        <f>INDEX(input!$A:$DZ,MATCH('2018-19'!$A242,input!$A:$A,0),MATCH('2018-19'!O$2,input!$1:$1,0))</f>
        <v>2.0412586255031062</v>
      </c>
      <c r="P242" s="103">
        <f>INDEX(input!$A:$DZ,MATCH('2018-19'!$A242,input!$A:$A,0),MATCH('2018-19'!P$2,input!$1:$1,0))</f>
        <v>0</v>
      </c>
      <c r="Q242" s="107">
        <f>INDEX(input!$A:$DZ,MATCH('2018-19'!$A242,input!$A:$A,0),MATCH('2018-19'!Q$2,input!$1:$1,0))</f>
        <v>510.08568866525331</v>
      </c>
      <c r="R242" s="101">
        <f>INDEX(input!$A:$DZ,MATCH('2018-19'!$A242,input!$A:$A,0),MATCH('2018-19'!R$2,input!$1:$1,0))</f>
        <v>2.6621561441225072</v>
      </c>
      <c r="V242" s="52"/>
    </row>
    <row r="243" spans="1:22" x14ac:dyDescent="0.25">
      <c r="A243" s="27" t="s">
        <v>459</v>
      </c>
      <c r="B243" s="27" t="str">
        <f>INDEX(input!$A:$DZ,MATCH('2018-19'!$A243,input!$A:$A,0),MATCH('2018-19'!B$2,input!$1:$1,0))</f>
        <v>E6130</v>
      </c>
      <c r="C243" s="27" t="str">
        <f>INDEX(input!$A:$DZ,MATCH('2018-19'!$A243,input!$A:$A,0),MATCH('2018-19'!C$2,input!$1:$1,0))</f>
        <v>E31000030</v>
      </c>
      <c r="E243" s="27" t="str">
        <f>INDEX(input!$A:$DZ,MATCH('2018-19'!$A243,input!$A:$A,0),MATCH('2018-19'!E$2,input!$1:$1,0))</f>
        <v>Nottinghamshire Fire</v>
      </c>
      <c r="F243" s="107">
        <f>INDEX(input!$A:$DZ,MATCH('2018-19'!$A243,input!$A:$A,0),MATCH('2018-19'!F$2,input!$1:$1,0))</f>
        <v>40.431509025843056</v>
      </c>
      <c r="G243" s="106">
        <f>INDEX(input!$A:$DZ,MATCH('2018-19'!$A243,input!$A:$A,0),MATCH('2018-19'!G$2,input!$1:$1,0))</f>
        <v>16.394897897927404</v>
      </c>
      <c r="H243" s="106">
        <f>INDEX(input!$A:$DZ,MATCH('2018-19'!$A243,input!$A:$A,0),MATCH('2018-19'!H$2,input!$1:$1,0))</f>
        <v>0.23909933320967874</v>
      </c>
      <c r="I243" s="105">
        <f>INDEX(input!$A:$DZ,MATCH('2018-19'!$A243,input!$A:$A,0),MATCH('2018-19'!I$2,input!$1:$1,0))</f>
        <v>24.236067081000002</v>
      </c>
      <c r="J243" s="111">
        <f>INDEX(input!$A:$DZ,MATCH('2018-19'!$A243,input!$A:$A,0),MATCH('2018-19'!J$2,input!$1:$1,0))</f>
        <v>0</v>
      </c>
      <c r="K243" s="50">
        <f>INDEX(input!$A:$DZ,MATCH('2018-19'!$A243,input!$A:$A,0),MATCH('2018-19'!K$2,input!$1:$1,0))</f>
        <v>0</v>
      </c>
      <c r="L243" s="106">
        <f>INDEX(input!$A:$DZ,MATCH('2018-19'!$A243,input!$A:$A,0),MATCH('2018-19'!L$2,input!$1:$1,0))</f>
        <v>0</v>
      </c>
      <c r="M243" s="106">
        <f>INDEX(input!$A:$DZ,MATCH('2018-19'!$A243,input!$A:$A,0),MATCH('2018-19'!M$2,input!$1:$1,0))</f>
        <v>0</v>
      </c>
      <c r="N243" s="106">
        <f>INDEX(input!$A:$DZ,MATCH('2018-19'!$A243,input!$A:$A,0),MATCH('2018-19'!N$2,input!$1:$1,0))</f>
        <v>0</v>
      </c>
      <c r="O243" s="105">
        <f>INDEX(input!$A:$DZ,MATCH('2018-19'!$A243,input!$A:$A,0),MATCH('2018-19'!O$2,input!$1:$1,0))</f>
        <v>0</v>
      </c>
      <c r="P243" s="103">
        <f>INDEX(input!$A:$DZ,MATCH('2018-19'!$A243,input!$A:$A,0),MATCH('2018-19'!P$2,input!$1:$1,0))</f>
        <v>0</v>
      </c>
      <c r="Q243" s="107">
        <f>INDEX(input!$A:$DZ,MATCH('2018-19'!$A243,input!$A:$A,0),MATCH('2018-19'!Q$2,input!$1:$1,0))</f>
        <v>40.870064312137089</v>
      </c>
      <c r="R243" s="101">
        <f>INDEX(input!$A:$DZ,MATCH('2018-19'!$A243,input!$A:$A,0),MATCH('2018-19'!R$2,input!$1:$1,0))</f>
        <v>1.0846869109281121</v>
      </c>
      <c r="V243" s="52"/>
    </row>
    <row r="244" spans="1:22" x14ac:dyDescent="0.25">
      <c r="A244" s="27" t="s">
        <v>461</v>
      </c>
      <c r="B244" s="27" t="str">
        <f>INDEX(input!$A:$DZ,MATCH('2018-19'!$A244,input!$A:$A,0),MATCH('2018-19'!B$2,input!$1:$1,0))</f>
        <v>E3732</v>
      </c>
      <c r="C244" s="27" t="str">
        <f>INDEX(input!$A:$DZ,MATCH('2018-19'!$A244,input!$A:$A,0),MATCH('2018-19'!C$2,input!$1:$1,0))</f>
        <v>E07000219</v>
      </c>
      <c r="E244" s="27" t="str">
        <f>INDEX(input!$A:$DZ,MATCH('2018-19'!$A244,input!$A:$A,0),MATCH('2018-19'!E$2,input!$1:$1,0))</f>
        <v>Nuneaton And Bedworth</v>
      </c>
      <c r="F244" s="107">
        <f>INDEX(input!$A:$DZ,MATCH('2018-19'!$A244,input!$A:$A,0),MATCH('2018-19'!F$2,input!$1:$1,0))</f>
        <v>14.161722554479915</v>
      </c>
      <c r="G244" s="106">
        <f>INDEX(input!$A:$DZ,MATCH('2018-19'!$A244,input!$A:$A,0),MATCH('2018-19'!G$2,input!$1:$1,0))</f>
        <v>3.8198680610540046</v>
      </c>
      <c r="H244" s="106">
        <f>INDEX(input!$A:$DZ,MATCH('2018-19'!$A244,input!$A:$A,0),MATCH('2018-19'!H$2,input!$1:$1,0))</f>
        <v>8.1380663680095083E-2</v>
      </c>
      <c r="I244" s="105">
        <f>INDEX(input!$A:$DZ,MATCH('2018-19'!$A244,input!$A:$A,0),MATCH('2018-19'!I$2,input!$1:$1,0))</f>
        <v>8.410466929052518</v>
      </c>
      <c r="J244" s="111">
        <f>INDEX(input!$A:$DZ,MATCH('2018-19'!$A244,input!$A:$A,0),MATCH('2018-19'!J$2,input!$1:$1,0))</f>
        <v>0</v>
      </c>
      <c r="K244" s="50">
        <f>INDEX(input!$A:$DZ,MATCH('2018-19'!$A244,input!$A:$A,0),MATCH('2018-19'!K$2,input!$1:$1,0))</f>
        <v>2.6587694947482123E-2</v>
      </c>
      <c r="L244" s="106">
        <f>INDEX(input!$A:$DZ,MATCH('2018-19'!$A244,input!$A:$A,0),MATCH('2018-19'!L$2,input!$1:$1,0))</f>
        <v>0</v>
      </c>
      <c r="M244" s="106">
        <f>INDEX(input!$A:$DZ,MATCH('2018-19'!$A244,input!$A:$A,0),MATCH('2018-19'!M$2,input!$1:$1,0))</f>
        <v>0</v>
      </c>
      <c r="N244" s="106">
        <f>INDEX(input!$A:$DZ,MATCH('2018-19'!$A244,input!$A:$A,0),MATCH('2018-19'!N$2,input!$1:$1,0))</f>
        <v>0</v>
      </c>
      <c r="O244" s="105">
        <f>INDEX(input!$A:$DZ,MATCH('2018-19'!$A244,input!$A:$A,0),MATCH('2018-19'!O$2,input!$1:$1,0))</f>
        <v>1.3045455141634203</v>
      </c>
      <c r="P244" s="103">
        <f>INDEX(input!$A:$DZ,MATCH('2018-19'!$A244,input!$A:$A,0),MATCH('2018-19'!P$2,input!$1:$1,0))</f>
        <v>0</v>
      </c>
      <c r="Q244" s="107">
        <f>INDEX(input!$A:$DZ,MATCH('2018-19'!$A244,input!$A:$A,0),MATCH('2018-19'!Q$2,input!$1:$1,0))</f>
        <v>13.642848862897521</v>
      </c>
      <c r="R244" s="101">
        <f>INDEX(input!$A:$DZ,MATCH('2018-19'!$A244,input!$A:$A,0),MATCH('2018-19'!R$2,input!$1:$1,0))</f>
        <v>-3.6639165157084208</v>
      </c>
      <c r="V244" s="52"/>
    </row>
    <row r="245" spans="1:22" x14ac:dyDescent="0.25">
      <c r="A245" s="27" t="s">
        <v>462</v>
      </c>
      <c r="B245" s="27" t="str">
        <f>INDEX(input!$A:$DZ,MATCH('2018-19'!$A245,input!$A:$A,0),MATCH('2018-19'!B$2,input!$1:$1,0))</f>
        <v>E2438</v>
      </c>
      <c r="C245" s="27" t="str">
        <f>INDEX(input!$A:$DZ,MATCH('2018-19'!$A245,input!$A:$A,0),MATCH('2018-19'!C$2,input!$1:$1,0))</f>
        <v>E07000135</v>
      </c>
      <c r="E245" s="27" t="str">
        <f>INDEX(input!$A:$DZ,MATCH('2018-19'!$A245,input!$A:$A,0),MATCH('2018-19'!E$2,input!$1:$1,0))</f>
        <v>Oadby And Wigston</v>
      </c>
      <c r="F245" s="107">
        <f>INDEX(input!$A:$DZ,MATCH('2018-19'!$A245,input!$A:$A,0),MATCH('2018-19'!F$2,input!$1:$1,0))</f>
        <v>5.8809430903343589</v>
      </c>
      <c r="G245" s="106">
        <f>INDEX(input!$A:$DZ,MATCH('2018-19'!$A245,input!$A:$A,0),MATCH('2018-19'!G$2,input!$1:$1,0))</f>
        <v>1.6244130298131174</v>
      </c>
      <c r="H245" s="106">
        <f>INDEX(input!$A:$DZ,MATCH('2018-19'!$A245,input!$A:$A,0),MATCH('2018-19'!H$2,input!$1:$1,0))</f>
        <v>3.3997989572292955E-2</v>
      </c>
      <c r="I245" s="105">
        <f>INDEX(input!$A:$DZ,MATCH('2018-19'!$A245,input!$A:$A,0),MATCH('2018-19'!I$2,input!$1:$1,0))</f>
        <v>3.746091136048546</v>
      </c>
      <c r="J245" s="111">
        <f>INDEX(input!$A:$DZ,MATCH('2018-19'!$A245,input!$A:$A,0),MATCH('2018-19'!J$2,input!$1:$1,0))</f>
        <v>0</v>
      </c>
      <c r="K245" s="50">
        <f>INDEX(input!$A:$DZ,MATCH('2018-19'!$A245,input!$A:$A,0),MATCH('2018-19'!K$2,input!$1:$1,0))</f>
        <v>1.5417153951453329E-2</v>
      </c>
      <c r="L245" s="106">
        <f>INDEX(input!$A:$DZ,MATCH('2018-19'!$A245,input!$A:$A,0),MATCH('2018-19'!L$2,input!$1:$1,0))</f>
        <v>0</v>
      </c>
      <c r="M245" s="106">
        <f>INDEX(input!$A:$DZ,MATCH('2018-19'!$A245,input!$A:$A,0),MATCH('2018-19'!M$2,input!$1:$1,0))</f>
        <v>0</v>
      </c>
      <c r="N245" s="106">
        <f>INDEX(input!$A:$DZ,MATCH('2018-19'!$A245,input!$A:$A,0),MATCH('2018-19'!N$2,input!$1:$1,0))</f>
        <v>0</v>
      </c>
      <c r="O245" s="105">
        <f>INDEX(input!$A:$DZ,MATCH('2018-19'!$A245,input!$A:$A,0),MATCH('2018-19'!O$2,input!$1:$1,0))</f>
        <v>0.33853447254045332</v>
      </c>
      <c r="P245" s="103">
        <f>INDEX(input!$A:$DZ,MATCH('2018-19'!$A245,input!$A:$A,0),MATCH('2018-19'!P$2,input!$1:$1,0))</f>
        <v>0</v>
      </c>
      <c r="Q245" s="107">
        <f>INDEX(input!$A:$DZ,MATCH('2018-19'!$A245,input!$A:$A,0),MATCH('2018-19'!Q$2,input!$1:$1,0))</f>
        <v>5.758453781925863</v>
      </c>
      <c r="R245" s="101">
        <f>INDEX(input!$A:$DZ,MATCH('2018-19'!$A245,input!$A:$A,0),MATCH('2018-19'!R$2,input!$1:$1,0))</f>
        <v>-2.0828174414714851</v>
      </c>
      <c r="V245" s="52"/>
    </row>
    <row r="246" spans="1:22" x14ac:dyDescent="0.25">
      <c r="A246" s="27" t="s">
        <v>463</v>
      </c>
      <c r="B246" s="27" t="str">
        <f>INDEX(input!$A:$DZ,MATCH('2018-19'!$A246,input!$A:$A,0),MATCH('2018-19'!B$2,input!$1:$1,0))</f>
        <v>E4204</v>
      </c>
      <c r="C246" s="27" t="str">
        <f>INDEX(input!$A:$DZ,MATCH('2018-19'!$A246,input!$A:$A,0),MATCH('2018-19'!C$2,input!$1:$1,0))</f>
        <v>E08000004</v>
      </c>
      <c r="E246" s="27" t="str">
        <f>INDEX(input!$A:$DZ,MATCH('2018-19'!$A246,input!$A:$A,0),MATCH('2018-19'!E$2,input!$1:$1,0))</f>
        <v>Oldham</v>
      </c>
      <c r="F246" s="107">
        <f>INDEX(input!$A:$DZ,MATCH('2018-19'!$A246,input!$A:$A,0),MATCH('2018-19'!F$2,input!$1:$1,0))</f>
        <v>184.03990160147231</v>
      </c>
      <c r="G246" s="106">
        <f>INDEX(input!$A:$DZ,MATCH('2018-19'!$A246,input!$A:$A,0),MATCH('2018-19'!G$2,input!$1:$1,0))</f>
        <v>85.925057457517653</v>
      </c>
      <c r="H246" s="106">
        <f>INDEX(input!$A:$DZ,MATCH('2018-19'!$A246,input!$A:$A,0),MATCH('2018-19'!H$2,input!$1:$1,0))</f>
        <v>1.4282855994296231</v>
      </c>
      <c r="I246" s="105">
        <f>INDEX(input!$A:$DZ,MATCH('2018-19'!$A246,input!$A:$A,0),MATCH('2018-19'!I$2,input!$1:$1,0))</f>
        <v>82.027514445418618</v>
      </c>
      <c r="J246" s="111">
        <f>INDEX(input!$A:$DZ,MATCH('2018-19'!$A246,input!$A:$A,0),MATCH('2018-19'!J$2,input!$1:$1,0))</f>
        <v>4.9250041945813745</v>
      </c>
      <c r="K246" s="50">
        <f>INDEX(input!$A:$DZ,MATCH('2018-19'!$A246,input!$A:$A,0),MATCH('2018-19'!K$2,input!$1:$1,0))</f>
        <v>0</v>
      </c>
      <c r="L246" s="106">
        <f>INDEX(input!$A:$DZ,MATCH('2018-19'!$A246,input!$A:$A,0),MATCH('2018-19'!L$2,input!$1:$1,0))</f>
        <v>7.8883625771194259</v>
      </c>
      <c r="M246" s="106">
        <f>INDEX(input!$A:$DZ,MATCH('2018-19'!$A246,input!$A:$A,0),MATCH('2018-19'!M$2,input!$1:$1,0))</f>
        <v>0.70147139999999986</v>
      </c>
      <c r="N246" s="106">
        <f>INDEX(input!$A:$DZ,MATCH('2018-19'!$A246,input!$A:$A,0),MATCH('2018-19'!N$2,input!$1:$1,0))</f>
        <v>1.1223540000000001</v>
      </c>
      <c r="O246" s="105">
        <f>INDEX(input!$A:$DZ,MATCH('2018-19'!$A246,input!$A:$A,0),MATCH('2018-19'!O$2,input!$1:$1,0))</f>
        <v>1.600955486667047</v>
      </c>
      <c r="P246" s="103">
        <f>INDEX(input!$A:$DZ,MATCH('2018-19'!$A246,input!$A:$A,0),MATCH('2018-19'!P$2,input!$1:$1,0))</f>
        <v>0</v>
      </c>
      <c r="Q246" s="107">
        <f>INDEX(input!$A:$DZ,MATCH('2018-19'!$A246,input!$A:$A,0),MATCH('2018-19'!Q$2,input!$1:$1,0))</f>
        <v>185.61900516073376</v>
      </c>
      <c r="R246" s="101">
        <f>INDEX(input!$A:$DZ,MATCH('2018-19'!$A246,input!$A:$A,0),MATCH('2018-19'!R$2,input!$1:$1,0))</f>
        <v>0.8580223883627669</v>
      </c>
      <c r="V246" s="52"/>
    </row>
    <row r="247" spans="1:22" x14ac:dyDescent="0.25">
      <c r="A247" s="27" t="s">
        <v>464</v>
      </c>
      <c r="B247" s="27" t="str">
        <f>INDEX(input!$A:$DZ,MATCH('2018-19'!$A247,input!$A:$A,0),MATCH('2018-19'!B$2,input!$1:$1,0))</f>
        <v>E3132</v>
      </c>
      <c r="C247" s="27" t="str">
        <f>INDEX(input!$A:$DZ,MATCH('2018-19'!$A247,input!$A:$A,0),MATCH('2018-19'!C$2,input!$1:$1,0))</f>
        <v>E07000178</v>
      </c>
      <c r="E247" s="27" t="str">
        <f>INDEX(input!$A:$DZ,MATCH('2018-19'!$A247,input!$A:$A,0),MATCH('2018-19'!E$2,input!$1:$1,0))</f>
        <v>Oxford</v>
      </c>
      <c r="F247" s="107">
        <f>INDEX(input!$A:$DZ,MATCH('2018-19'!$A247,input!$A:$A,0),MATCH('2018-19'!F$2,input!$1:$1,0))</f>
        <v>22.391202401154974</v>
      </c>
      <c r="G247" s="106">
        <f>INDEX(input!$A:$DZ,MATCH('2018-19'!$A247,input!$A:$A,0),MATCH('2018-19'!G$2,input!$1:$1,0))</f>
        <v>6.6513533966016105</v>
      </c>
      <c r="H247" s="106">
        <f>INDEX(input!$A:$DZ,MATCH('2018-19'!$A247,input!$A:$A,0),MATCH('2018-19'!H$2,input!$1:$1,0))</f>
        <v>0.13799213687718515</v>
      </c>
      <c r="I247" s="105">
        <f>INDEX(input!$A:$DZ,MATCH('2018-19'!$A247,input!$A:$A,0),MATCH('2018-19'!I$2,input!$1:$1,0))</f>
        <v>13.336149324000004</v>
      </c>
      <c r="J247" s="111">
        <f>INDEX(input!$A:$DZ,MATCH('2018-19'!$A247,input!$A:$A,0),MATCH('2018-19'!J$2,input!$1:$1,0))</f>
        <v>0</v>
      </c>
      <c r="K247" s="50">
        <f>INDEX(input!$A:$DZ,MATCH('2018-19'!$A247,input!$A:$A,0),MATCH('2018-19'!K$2,input!$1:$1,0))</f>
        <v>0</v>
      </c>
      <c r="L247" s="106">
        <f>INDEX(input!$A:$DZ,MATCH('2018-19'!$A247,input!$A:$A,0),MATCH('2018-19'!L$2,input!$1:$1,0))</f>
        <v>0</v>
      </c>
      <c r="M247" s="106">
        <f>INDEX(input!$A:$DZ,MATCH('2018-19'!$A247,input!$A:$A,0),MATCH('2018-19'!M$2,input!$1:$1,0))</f>
        <v>0</v>
      </c>
      <c r="N247" s="106">
        <f>INDEX(input!$A:$DZ,MATCH('2018-19'!$A247,input!$A:$A,0),MATCH('2018-19'!N$2,input!$1:$1,0))</f>
        <v>0</v>
      </c>
      <c r="O247" s="105">
        <f>INDEX(input!$A:$DZ,MATCH('2018-19'!$A247,input!$A:$A,0),MATCH('2018-19'!O$2,input!$1:$1,0))</f>
        <v>1.2712014882409688</v>
      </c>
      <c r="P247" s="103">
        <f>INDEX(input!$A:$DZ,MATCH('2018-19'!$A247,input!$A:$A,0),MATCH('2018-19'!P$2,input!$1:$1,0))</f>
        <v>0</v>
      </c>
      <c r="Q247" s="107">
        <f>INDEX(input!$A:$DZ,MATCH('2018-19'!$A247,input!$A:$A,0),MATCH('2018-19'!Q$2,input!$1:$1,0))</f>
        <v>21.396696345719768</v>
      </c>
      <c r="R247" s="101">
        <f>INDEX(input!$A:$DZ,MATCH('2018-19'!$A247,input!$A:$A,0),MATCH('2018-19'!R$2,input!$1:$1,0))</f>
        <v>-4.4415035763506143</v>
      </c>
      <c r="V247" s="52"/>
    </row>
    <row r="248" spans="1:22" x14ac:dyDescent="0.25">
      <c r="A248" s="27" t="s">
        <v>466</v>
      </c>
      <c r="B248" s="27" t="str">
        <f>INDEX(input!$A:$DZ,MATCH('2018-19'!$A248,input!$A:$A,0),MATCH('2018-19'!B$2,input!$1:$1,0))</f>
        <v>E3120</v>
      </c>
      <c r="C248" s="27" t="str">
        <f>INDEX(input!$A:$DZ,MATCH('2018-19'!$A248,input!$A:$A,0),MATCH('2018-19'!C$2,input!$1:$1,0))</f>
        <v>E10000025</v>
      </c>
      <c r="E248" s="27" t="str">
        <f>INDEX(input!$A:$DZ,MATCH('2018-19'!$A248,input!$A:$A,0),MATCH('2018-19'!E$2,input!$1:$1,0))</f>
        <v>Oxfordshire</v>
      </c>
      <c r="F248" s="107">
        <f>INDEX(input!$A:$DZ,MATCH('2018-19'!$A248,input!$A:$A,0),MATCH('2018-19'!F$2,input!$1:$1,0))</f>
        <v>432.13423559056656</v>
      </c>
      <c r="G248" s="106">
        <f>INDEX(input!$A:$DZ,MATCH('2018-19'!$A248,input!$A:$A,0),MATCH('2018-19'!G$2,input!$1:$1,0))</f>
        <v>75.084468323008807</v>
      </c>
      <c r="H248" s="106">
        <f>INDEX(input!$A:$DZ,MATCH('2018-19'!$A248,input!$A:$A,0),MATCH('2018-19'!H$2,input!$1:$1,0))</f>
        <v>1.5862014600156664</v>
      </c>
      <c r="I248" s="105">
        <f>INDEX(input!$A:$DZ,MATCH('2018-19'!$A248,input!$A:$A,0),MATCH('2018-19'!I$2,input!$1:$1,0))</f>
        <v>325.91393818362576</v>
      </c>
      <c r="J248" s="111">
        <f>INDEX(input!$A:$DZ,MATCH('2018-19'!$A248,input!$A:$A,0),MATCH('2018-19'!J$2,input!$1:$1,0))</f>
        <v>26.127942368374228</v>
      </c>
      <c r="K248" s="50">
        <f>INDEX(input!$A:$DZ,MATCH('2018-19'!$A248,input!$A:$A,0),MATCH('2018-19'!K$2,input!$1:$1,0))</f>
        <v>0</v>
      </c>
      <c r="L248" s="106">
        <f>INDEX(input!$A:$DZ,MATCH('2018-19'!$A248,input!$A:$A,0),MATCH('2018-19'!L$2,input!$1:$1,0))</f>
        <v>7.5039846461131594</v>
      </c>
      <c r="M248" s="106">
        <f>INDEX(input!$A:$DZ,MATCH('2018-19'!$A248,input!$A:$A,0),MATCH('2018-19'!M$2,input!$1:$1,0))</f>
        <v>1.4322215999999999</v>
      </c>
      <c r="N248" s="106">
        <f>INDEX(input!$A:$DZ,MATCH('2018-19'!$A248,input!$A:$A,0),MATCH('2018-19'!N$2,input!$1:$1,0))</f>
        <v>2.2915549999999998</v>
      </c>
      <c r="O248" s="105">
        <f>INDEX(input!$A:$DZ,MATCH('2018-19'!$A248,input!$A:$A,0),MATCH('2018-19'!O$2,input!$1:$1,0))</f>
        <v>3.365895710632969</v>
      </c>
      <c r="P248" s="103">
        <f>INDEX(input!$A:$DZ,MATCH('2018-19'!$A248,input!$A:$A,0),MATCH('2018-19'!P$2,input!$1:$1,0))</f>
        <v>0</v>
      </c>
      <c r="Q248" s="107">
        <f>INDEX(input!$A:$DZ,MATCH('2018-19'!$A248,input!$A:$A,0),MATCH('2018-19'!Q$2,input!$1:$1,0))</f>
        <v>443.30620729177065</v>
      </c>
      <c r="R248" s="101">
        <f>INDEX(input!$A:$DZ,MATCH('2018-19'!$A248,input!$A:$A,0),MATCH('2018-19'!R$2,input!$1:$1,0))</f>
        <v>2.5853012284333676</v>
      </c>
      <c r="V248" s="52"/>
    </row>
    <row r="249" spans="1:22" x14ac:dyDescent="0.25">
      <c r="A249" s="27" t="s">
        <v>468</v>
      </c>
      <c r="B249" s="27" t="str">
        <f>INDEX(input!$A:$DZ,MATCH('2018-19'!$A249,input!$A:$A,0),MATCH('2018-19'!B$2,input!$1:$1,0))</f>
        <v>E2338</v>
      </c>
      <c r="C249" s="27" t="str">
        <f>INDEX(input!$A:$DZ,MATCH('2018-19'!$A249,input!$A:$A,0),MATCH('2018-19'!C$2,input!$1:$1,0))</f>
        <v>E07000122</v>
      </c>
      <c r="E249" s="27" t="str">
        <f>INDEX(input!$A:$DZ,MATCH('2018-19'!$A249,input!$A:$A,0),MATCH('2018-19'!E$2,input!$1:$1,0))</f>
        <v>Pendle</v>
      </c>
      <c r="F249" s="107">
        <f>INDEX(input!$A:$DZ,MATCH('2018-19'!$A249,input!$A:$A,0),MATCH('2018-19'!F$2,input!$1:$1,0))</f>
        <v>12.914911403249144</v>
      </c>
      <c r="G249" s="106">
        <f>INDEX(input!$A:$DZ,MATCH('2018-19'!$A249,input!$A:$A,0),MATCH('2018-19'!G$2,input!$1:$1,0))</f>
        <v>5.6236293844229541</v>
      </c>
      <c r="H249" s="106">
        <f>INDEX(input!$A:$DZ,MATCH('2018-19'!$A249,input!$A:$A,0),MATCH('2018-19'!H$2,input!$1:$1,0))</f>
        <v>8.9750046536772224E-2</v>
      </c>
      <c r="I249" s="105">
        <f>INDEX(input!$A:$DZ,MATCH('2018-19'!$A249,input!$A:$A,0),MATCH('2018-19'!I$2,input!$1:$1,0))</f>
        <v>6.0937899408696508</v>
      </c>
      <c r="J249" s="111">
        <f>INDEX(input!$A:$DZ,MATCH('2018-19'!$A249,input!$A:$A,0),MATCH('2018-19'!J$2,input!$1:$1,0))</f>
        <v>0</v>
      </c>
      <c r="K249" s="50">
        <f>INDEX(input!$A:$DZ,MATCH('2018-19'!$A249,input!$A:$A,0),MATCH('2018-19'!K$2,input!$1:$1,0))</f>
        <v>2.3589191303492562E-3</v>
      </c>
      <c r="L249" s="106">
        <f>INDEX(input!$A:$DZ,MATCH('2018-19'!$A249,input!$A:$A,0),MATCH('2018-19'!L$2,input!$1:$1,0))</f>
        <v>0</v>
      </c>
      <c r="M249" s="106">
        <f>INDEX(input!$A:$DZ,MATCH('2018-19'!$A249,input!$A:$A,0),MATCH('2018-19'!M$2,input!$1:$1,0))</f>
        <v>0</v>
      </c>
      <c r="N249" s="106">
        <f>INDEX(input!$A:$DZ,MATCH('2018-19'!$A249,input!$A:$A,0),MATCH('2018-19'!N$2,input!$1:$1,0))</f>
        <v>0</v>
      </c>
      <c r="O249" s="105">
        <f>INDEX(input!$A:$DZ,MATCH('2018-19'!$A249,input!$A:$A,0),MATCH('2018-19'!O$2,input!$1:$1,0))</f>
        <v>0.48796434143288886</v>
      </c>
      <c r="P249" s="103">
        <f>INDEX(input!$A:$DZ,MATCH('2018-19'!$A249,input!$A:$A,0),MATCH('2018-19'!P$2,input!$1:$1,0))</f>
        <v>0</v>
      </c>
      <c r="Q249" s="107">
        <f>INDEX(input!$A:$DZ,MATCH('2018-19'!$A249,input!$A:$A,0),MATCH('2018-19'!Q$2,input!$1:$1,0))</f>
        <v>12.297492632392615</v>
      </c>
      <c r="R249" s="101">
        <f>INDEX(input!$A:$DZ,MATCH('2018-19'!$A249,input!$A:$A,0),MATCH('2018-19'!R$2,input!$1:$1,0))</f>
        <v>-4.7806659417051751</v>
      </c>
      <c r="V249" s="52"/>
    </row>
    <row r="250" spans="1:22" x14ac:dyDescent="0.25">
      <c r="A250" s="27" t="s">
        <v>470</v>
      </c>
      <c r="B250" s="27" t="str">
        <f>INDEX(input!$A:$DZ,MATCH('2018-19'!$A250,input!$A:$A,0),MATCH('2018-19'!B$2,input!$1:$1,0))</f>
        <v>E0501</v>
      </c>
      <c r="C250" s="27" t="str">
        <f>INDEX(input!$A:$DZ,MATCH('2018-19'!$A250,input!$A:$A,0),MATCH('2018-19'!C$2,input!$1:$1,0))</f>
        <v>E06000031</v>
      </c>
      <c r="E250" s="27" t="str">
        <f>INDEX(input!$A:$DZ,MATCH('2018-19'!$A250,input!$A:$A,0),MATCH('2018-19'!E$2,input!$1:$1,0))</f>
        <v>Peterborough</v>
      </c>
      <c r="F250" s="107">
        <f>INDEX(input!$A:$DZ,MATCH('2018-19'!$A250,input!$A:$A,0),MATCH('2018-19'!F$2,input!$1:$1,0))</f>
        <v>138.54518618466156</v>
      </c>
      <c r="G250" s="106">
        <f>INDEX(input!$A:$DZ,MATCH('2018-19'!$A250,input!$A:$A,0),MATCH('2018-19'!G$2,input!$1:$1,0))</f>
        <v>55.467281609032568</v>
      </c>
      <c r="H250" s="106">
        <f>INDEX(input!$A:$DZ,MATCH('2018-19'!$A250,input!$A:$A,0),MATCH('2018-19'!H$2,input!$1:$1,0))</f>
        <v>0.92609730678888968</v>
      </c>
      <c r="I250" s="105">
        <f>INDEX(input!$A:$DZ,MATCH('2018-19'!$A250,input!$A:$A,0),MATCH('2018-19'!I$2,input!$1:$1,0))</f>
        <v>67.986616688188491</v>
      </c>
      <c r="J250" s="111">
        <f>INDEX(input!$A:$DZ,MATCH('2018-19'!$A250,input!$A:$A,0),MATCH('2018-19'!J$2,input!$1:$1,0))</f>
        <v>5.4508979738115366</v>
      </c>
      <c r="K250" s="50">
        <f>INDEX(input!$A:$DZ,MATCH('2018-19'!$A250,input!$A:$A,0),MATCH('2018-19'!K$2,input!$1:$1,0))</f>
        <v>0</v>
      </c>
      <c r="L250" s="106">
        <f>INDEX(input!$A:$DZ,MATCH('2018-19'!$A250,input!$A:$A,0),MATCH('2018-19'!L$2,input!$1:$1,0))</f>
        <v>5.2458652573209443</v>
      </c>
      <c r="M250" s="106">
        <f>INDEX(input!$A:$DZ,MATCH('2018-19'!$A250,input!$A:$A,0),MATCH('2018-19'!M$2,input!$1:$1,0))</f>
        <v>0.49603829999999999</v>
      </c>
      <c r="N250" s="106">
        <f>INDEX(input!$A:$DZ,MATCH('2018-19'!$A250,input!$A:$A,0),MATCH('2018-19'!N$2,input!$1:$1,0))</f>
        <v>0.79366099999999995</v>
      </c>
      <c r="O250" s="105">
        <f>INDEX(input!$A:$DZ,MATCH('2018-19'!$A250,input!$A:$A,0),MATCH('2018-19'!O$2,input!$1:$1,0))</f>
        <v>5.153148713707469</v>
      </c>
      <c r="P250" s="103">
        <f>INDEX(input!$A:$DZ,MATCH('2018-19'!$A250,input!$A:$A,0),MATCH('2018-19'!P$2,input!$1:$1,0))</f>
        <v>0</v>
      </c>
      <c r="Q250" s="107">
        <f>INDEX(input!$A:$DZ,MATCH('2018-19'!$A250,input!$A:$A,0),MATCH('2018-19'!Q$2,input!$1:$1,0))</f>
        <v>141.51960684884992</v>
      </c>
      <c r="R250" s="101">
        <f>INDEX(input!$A:$DZ,MATCH('2018-19'!$A250,input!$A:$A,0),MATCH('2018-19'!R$2,input!$1:$1,0))</f>
        <v>2.1468957140263756</v>
      </c>
      <c r="V250" s="52"/>
    </row>
    <row r="251" spans="1:22" x14ac:dyDescent="0.25">
      <c r="A251" s="27" t="s">
        <v>472</v>
      </c>
      <c r="B251" s="27" t="str">
        <f>INDEX(input!$A:$DZ,MATCH('2018-19'!$A251,input!$A:$A,0),MATCH('2018-19'!B$2,input!$1:$1,0))</f>
        <v>E1101</v>
      </c>
      <c r="C251" s="27" t="str">
        <f>INDEX(input!$A:$DZ,MATCH('2018-19'!$A251,input!$A:$A,0),MATCH('2018-19'!C$2,input!$1:$1,0))</f>
        <v>E06000026</v>
      </c>
      <c r="E251" s="27" t="str">
        <f>INDEX(input!$A:$DZ,MATCH('2018-19'!$A251,input!$A:$A,0),MATCH('2018-19'!E$2,input!$1:$1,0))</f>
        <v>Plymouth</v>
      </c>
      <c r="F251" s="107">
        <f>INDEX(input!$A:$DZ,MATCH('2018-19'!$A251,input!$A:$A,0),MATCH('2018-19'!F$2,input!$1:$1,0))</f>
        <v>191.0969591387171</v>
      </c>
      <c r="G251" s="106">
        <f>INDEX(input!$A:$DZ,MATCH('2018-19'!$A251,input!$A:$A,0),MATCH('2018-19'!G$2,input!$1:$1,0))</f>
        <v>72.436398588400607</v>
      </c>
      <c r="H251" s="106">
        <f>INDEX(input!$A:$DZ,MATCH('2018-19'!$A251,input!$A:$A,0),MATCH('2018-19'!H$2,input!$1:$1,0))</f>
        <v>1.2859378818506204</v>
      </c>
      <c r="I251" s="105">
        <f>INDEX(input!$A:$DZ,MATCH('2018-19'!$A251,input!$A:$A,0),MATCH('2018-19'!I$2,input!$1:$1,0))</f>
        <v>97.824127256564083</v>
      </c>
      <c r="J251" s="111">
        <f>INDEX(input!$A:$DZ,MATCH('2018-19'!$A251,input!$A:$A,0),MATCH('2018-19'!J$2,input!$1:$1,0))</f>
        <v>7.9432469034359308</v>
      </c>
      <c r="K251" s="50">
        <f>INDEX(input!$A:$DZ,MATCH('2018-19'!$A251,input!$A:$A,0),MATCH('2018-19'!K$2,input!$1:$1,0))</f>
        <v>0</v>
      </c>
      <c r="L251" s="106">
        <f>INDEX(input!$A:$DZ,MATCH('2018-19'!$A251,input!$A:$A,0),MATCH('2018-19'!L$2,input!$1:$1,0))</f>
        <v>9.0052890963603023</v>
      </c>
      <c r="M251" s="106">
        <f>INDEX(input!$A:$DZ,MATCH('2018-19'!$A251,input!$A:$A,0),MATCH('2018-19'!M$2,input!$1:$1,0))</f>
        <v>0.80256525000000001</v>
      </c>
      <c r="N251" s="106">
        <f>INDEX(input!$A:$DZ,MATCH('2018-19'!$A251,input!$A:$A,0),MATCH('2018-19'!N$2,input!$1:$1,0))</f>
        <v>1.2841050000000001</v>
      </c>
      <c r="O251" s="105">
        <f>INDEX(input!$A:$DZ,MATCH('2018-19'!$A251,input!$A:$A,0),MATCH('2018-19'!O$2,input!$1:$1,0))</f>
        <v>3.4874293312266547</v>
      </c>
      <c r="P251" s="103">
        <f>INDEX(input!$A:$DZ,MATCH('2018-19'!$A251,input!$A:$A,0),MATCH('2018-19'!P$2,input!$1:$1,0))</f>
        <v>0</v>
      </c>
      <c r="Q251" s="107">
        <f>INDEX(input!$A:$DZ,MATCH('2018-19'!$A251,input!$A:$A,0),MATCH('2018-19'!Q$2,input!$1:$1,0))</f>
        <v>194.06909930783817</v>
      </c>
      <c r="R251" s="101">
        <f>INDEX(input!$A:$DZ,MATCH('2018-19'!$A251,input!$A:$A,0),MATCH('2018-19'!R$2,input!$1:$1,0))</f>
        <v>1.5553047952812316</v>
      </c>
      <c r="V251" s="52"/>
    </row>
    <row r="252" spans="1:22" x14ac:dyDescent="0.25">
      <c r="A252" s="27" t="s">
        <v>474</v>
      </c>
      <c r="B252" s="27" t="str">
        <f>INDEX(input!$A:$DZ,MATCH('2018-19'!$A252,input!$A:$A,0),MATCH('2018-19'!B$2,input!$1:$1,0))</f>
        <v>E1201</v>
      </c>
      <c r="C252" s="27" t="str">
        <f>INDEX(input!$A:$DZ,MATCH('2018-19'!$A252,input!$A:$A,0),MATCH('2018-19'!C$2,input!$1:$1,0))</f>
        <v>E06000029</v>
      </c>
      <c r="E252" s="27" t="str">
        <f>INDEX(input!$A:$DZ,MATCH('2018-19'!$A252,input!$A:$A,0),MATCH('2018-19'!E$2,input!$1:$1,0))</f>
        <v>Poole</v>
      </c>
      <c r="F252" s="107">
        <f>INDEX(input!$A:$DZ,MATCH('2018-19'!$A252,input!$A:$A,0),MATCH('2018-19'!F$2,input!$1:$1,0))</f>
        <v>101.75851788690949</v>
      </c>
      <c r="G252" s="106">
        <f>INDEX(input!$A:$DZ,MATCH('2018-19'!$A252,input!$A:$A,0),MATCH('2018-19'!G$2,input!$1:$1,0))</f>
        <v>18.415406561600687</v>
      </c>
      <c r="H252" s="106">
        <f>INDEX(input!$A:$DZ,MATCH('2018-19'!$A252,input!$A:$A,0),MATCH('2018-19'!H$2,input!$1:$1,0))</f>
        <v>0.38248180542696469</v>
      </c>
      <c r="I252" s="105">
        <f>INDEX(input!$A:$DZ,MATCH('2018-19'!$A252,input!$A:$A,0),MATCH('2018-19'!I$2,input!$1:$1,0))</f>
        <v>74.094621283511955</v>
      </c>
      <c r="J252" s="111">
        <f>INDEX(input!$A:$DZ,MATCH('2018-19'!$A252,input!$A:$A,0),MATCH('2018-19'!J$2,input!$1:$1,0))</f>
        <v>5.9403408284880372</v>
      </c>
      <c r="K252" s="50">
        <f>INDEX(input!$A:$DZ,MATCH('2018-19'!$A252,input!$A:$A,0),MATCH('2018-19'!K$2,input!$1:$1,0))</f>
        <v>0</v>
      </c>
      <c r="L252" s="106">
        <f>INDEX(input!$A:$DZ,MATCH('2018-19'!$A252,input!$A:$A,0),MATCH('2018-19'!L$2,input!$1:$1,0))</f>
        <v>3.0174018330238872</v>
      </c>
      <c r="M252" s="106">
        <f>INDEX(input!$A:$DZ,MATCH('2018-19'!$A252,input!$A:$A,0),MATCH('2018-19'!M$2,input!$1:$1,0))</f>
        <v>0.39846689999999996</v>
      </c>
      <c r="N252" s="106">
        <f>INDEX(input!$A:$DZ,MATCH('2018-19'!$A252,input!$A:$A,0),MATCH('2018-19'!N$2,input!$1:$1,0))</f>
        <v>0.63754699999999997</v>
      </c>
      <c r="O252" s="105">
        <f>INDEX(input!$A:$DZ,MATCH('2018-19'!$A252,input!$A:$A,0),MATCH('2018-19'!O$2,input!$1:$1,0))</f>
        <v>1.7775075380598793</v>
      </c>
      <c r="P252" s="103">
        <f>INDEX(input!$A:$DZ,MATCH('2018-19'!$A252,input!$A:$A,0),MATCH('2018-19'!P$2,input!$1:$1,0))</f>
        <v>0</v>
      </c>
      <c r="Q252" s="107">
        <f>INDEX(input!$A:$DZ,MATCH('2018-19'!$A252,input!$A:$A,0),MATCH('2018-19'!Q$2,input!$1:$1,0))</f>
        <v>104.66377375011142</v>
      </c>
      <c r="R252" s="101">
        <f>INDEX(input!$A:$DZ,MATCH('2018-19'!$A252,input!$A:$A,0),MATCH('2018-19'!R$2,input!$1:$1,0))</f>
        <v>2.8550493103984831</v>
      </c>
      <c r="V252" s="52"/>
    </row>
    <row r="253" spans="1:22" x14ac:dyDescent="0.25">
      <c r="A253" s="27" t="s">
        <v>476</v>
      </c>
      <c r="B253" s="27" t="str">
        <f>INDEX(input!$A:$DZ,MATCH('2018-19'!$A253,input!$A:$A,0),MATCH('2018-19'!B$2,input!$1:$1,0))</f>
        <v>E1701</v>
      </c>
      <c r="C253" s="27" t="str">
        <f>INDEX(input!$A:$DZ,MATCH('2018-19'!$A253,input!$A:$A,0),MATCH('2018-19'!C$2,input!$1:$1,0))</f>
        <v>E06000044</v>
      </c>
      <c r="E253" s="27" t="str">
        <f>INDEX(input!$A:$DZ,MATCH('2018-19'!$A253,input!$A:$A,0),MATCH('2018-19'!E$2,input!$1:$1,0))</f>
        <v>Portsmouth</v>
      </c>
      <c r="F253" s="107">
        <f>INDEX(input!$A:$DZ,MATCH('2018-19'!$A253,input!$A:$A,0),MATCH('2018-19'!F$2,input!$1:$1,0))</f>
        <v>146.9247899570409</v>
      </c>
      <c r="G253" s="106">
        <f>INDEX(input!$A:$DZ,MATCH('2018-19'!$A253,input!$A:$A,0),MATCH('2018-19'!G$2,input!$1:$1,0))</f>
        <v>63.630060497087342</v>
      </c>
      <c r="H253" s="106">
        <f>INDEX(input!$A:$DZ,MATCH('2018-19'!$A253,input!$A:$A,0),MATCH('2018-19'!H$2,input!$1:$1,0))</f>
        <v>1.0696004975309548</v>
      </c>
      <c r="I253" s="105">
        <f>INDEX(input!$A:$DZ,MATCH('2018-19'!$A253,input!$A:$A,0),MATCH('2018-19'!I$2,input!$1:$1,0))</f>
        <v>70.11125472611991</v>
      </c>
      <c r="J253" s="111">
        <f>INDEX(input!$A:$DZ,MATCH('2018-19'!$A253,input!$A:$A,0),MATCH('2018-19'!J$2,input!$1:$1,0))</f>
        <v>4.5483046878800844</v>
      </c>
      <c r="K253" s="50">
        <f>INDEX(input!$A:$DZ,MATCH('2018-19'!$A253,input!$A:$A,0),MATCH('2018-19'!K$2,input!$1:$1,0))</f>
        <v>0</v>
      </c>
      <c r="L253" s="106">
        <f>INDEX(input!$A:$DZ,MATCH('2018-19'!$A253,input!$A:$A,0),MATCH('2018-19'!L$2,input!$1:$1,0))</f>
        <v>6.0659833651654624</v>
      </c>
      <c r="M253" s="106">
        <f>INDEX(input!$A:$DZ,MATCH('2018-19'!$A253,input!$A:$A,0),MATCH('2018-19'!M$2,input!$1:$1,0))</f>
        <v>0.55651080000000008</v>
      </c>
      <c r="N253" s="106">
        <f>INDEX(input!$A:$DZ,MATCH('2018-19'!$A253,input!$A:$A,0),MATCH('2018-19'!N$2,input!$1:$1,0))</f>
        <v>0.89041700000000001</v>
      </c>
      <c r="O253" s="105">
        <f>INDEX(input!$A:$DZ,MATCH('2018-19'!$A253,input!$A:$A,0),MATCH('2018-19'!O$2,input!$1:$1,0))</f>
        <v>2.0680757598301032</v>
      </c>
      <c r="P253" s="103">
        <f>INDEX(input!$A:$DZ,MATCH('2018-19'!$A253,input!$A:$A,0),MATCH('2018-19'!P$2,input!$1:$1,0))</f>
        <v>0</v>
      </c>
      <c r="Q253" s="107">
        <f>INDEX(input!$A:$DZ,MATCH('2018-19'!$A253,input!$A:$A,0),MATCH('2018-19'!Q$2,input!$1:$1,0))</f>
        <v>148.94020733361387</v>
      </c>
      <c r="R253" s="101">
        <f>INDEX(input!$A:$DZ,MATCH('2018-19'!$A253,input!$A:$A,0),MATCH('2018-19'!R$2,input!$1:$1,0))</f>
        <v>1.3717340532950484</v>
      </c>
      <c r="V253" s="52"/>
    </row>
    <row r="254" spans="1:22" x14ac:dyDescent="0.25">
      <c r="A254" s="27" t="s">
        <v>478</v>
      </c>
      <c r="B254" s="27" t="str">
        <f>INDEX(input!$A:$DZ,MATCH('2018-19'!$A254,input!$A:$A,0),MATCH('2018-19'!B$2,input!$1:$1,0))</f>
        <v>E2339</v>
      </c>
      <c r="C254" s="27" t="str">
        <f>INDEX(input!$A:$DZ,MATCH('2018-19'!$A254,input!$A:$A,0),MATCH('2018-19'!C$2,input!$1:$1,0))</f>
        <v>E07000123</v>
      </c>
      <c r="E254" s="27" t="str">
        <f>INDEX(input!$A:$DZ,MATCH('2018-19'!$A254,input!$A:$A,0),MATCH('2018-19'!E$2,input!$1:$1,0))</f>
        <v>Preston</v>
      </c>
      <c r="F254" s="107">
        <f>INDEX(input!$A:$DZ,MATCH('2018-19'!$A254,input!$A:$A,0),MATCH('2018-19'!F$2,input!$1:$1,0))</f>
        <v>18.676571489626372</v>
      </c>
      <c r="G254" s="106">
        <f>INDEX(input!$A:$DZ,MATCH('2018-19'!$A254,input!$A:$A,0),MATCH('2018-19'!G$2,input!$1:$1,0))</f>
        <v>6.0131380953893876</v>
      </c>
      <c r="H254" s="106">
        <f>INDEX(input!$A:$DZ,MATCH('2018-19'!$A254,input!$A:$A,0),MATCH('2018-19'!H$2,input!$1:$1,0))</f>
        <v>0.12255597970780495</v>
      </c>
      <c r="I254" s="105">
        <f>INDEX(input!$A:$DZ,MATCH('2018-19'!$A254,input!$A:$A,0),MATCH('2018-19'!I$2,input!$1:$1,0))</f>
        <v>11.360374739999996</v>
      </c>
      <c r="J254" s="111">
        <f>INDEX(input!$A:$DZ,MATCH('2018-19'!$A254,input!$A:$A,0),MATCH('2018-19'!J$2,input!$1:$1,0))</f>
        <v>0</v>
      </c>
      <c r="K254" s="50">
        <f>INDEX(input!$A:$DZ,MATCH('2018-19'!$A254,input!$A:$A,0),MATCH('2018-19'!K$2,input!$1:$1,0))</f>
        <v>2.1146888684597797E-15</v>
      </c>
      <c r="L254" s="106">
        <f>INDEX(input!$A:$DZ,MATCH('2018-19'!$A254,input!$A:$A,0),MATCH('2018-19'!L$2,input!$1:$1,0))</f>
        <v>0</v>
      </c>
      <c r="M254" s="106">
        <f>INDEX(input!$A:$DZ,MATCH('2018-19'!$A254,input!$A:$A,0),MATCH('2018-19'!M$2,input!$1:$1,0))</f>
        <v>0</v>
      </c>
      <c r="N254" s="106">
        <f>INDEX(input!$A:$DZ,MATCH('2018-19'!$A254,input!$A:$A,0),MATCH('2018-19'!N$2,input!$1:$1,0))</f>
        <v>0</v>
      </c>
      <c r="O254" s="105">
        <f>INDEX(input!$A:$DZ,MATCH('2018-19'!$A254,input!$A:$A,0),MATCH('2018-19'!O$2,input!$1:$1,0))</f>
        <v>1.2068105626053716</v>
      </c>
      <c r="P254" s="103">
        <f>INDEX(input!$A:$DZ,MATCH('2018-19'!$A254,input!$A:$A,0),MATCH('2018-19'!P$2,input!$1:$1,0))</f>
        <v>0</v>
      </c>
      <c r="Q254" s="107">
        <f>INDEX(input!$A:$DZ,MATCH('2018-19'!$A254,input!$A:$A,0),MATCH('2018-19'!Q$2,input!$1:$1,0))</f>
        <v>18.702879377702565</v>
      </c>
      <c r="R254" s="101">
        <f>INDEX(input!$A:$DZ,MATCH('2018-19'!$A254,input!$A:$A,0),MATCH('2018-19'!R$2,input!$1:$1,0))</f>
        <v>0.14086037199494417</v>
      </c>
      <c r="V254" s="52"/>
    </row>
    <row r="255" spans="1:22" x14ac:dyDescent="0.25">
      <c r="A255" s="27" t="s">
        <v>480</v>
      </c>
      <c r="B255" s="27" t="str">
        <f>INDEX(input!$A:$DZ,MATCH('2018-19'!$A255,input!$A:$A,0),MATCH('2018-19'!B$2,input!$1:$1,0))</f>
        <v>E1236</v>
      </c>
      <c r="C255" s="27" t="str">
        <f>INDEX(input!$A:$DZ,MATCH('2018-19'!$A255,input!$A:$A,0),MATCH('2018-19'!C$2,input!$1:$1,0))</f>
        <v>E07000051</v>
      </c>
      <c r="E255" s="27" t="str">
        <f>INDEX(input!$A:$DZ,MATCH('2018-19'!$A255,input!$A:$A,0),MATCH('2018-19'!E$2,input!$1:$1,0))</f>
        <v>Purbeck</v>
      </c>
      <c r="F255" s="107">
        <f>INDEX(input!$A:$DZ,MATCH('2018-19'!$A255,input!$A:$A,0),MATCH('2018-19'!F$2,input!$1:$1,0))</f>
        <v>5.2217951545834911</v>
      </c>
      <c r="G255" s="106">
        <f>INDEX(input!$A:$DZ,MATCH('2018-19'!$A255,input!$A:$A,0),MATCH('2018-19'!G$2,input!$1:$1,0))</f>
        <v>1.1117216121154556</v>
      </c>
      <c r="H255" s="106">
        <f>INDEX(input!$A:$DZ,MATCH('2018-19'!$A255,input!$A:$A,0),MATCH('2018-19'!H$2,input!$1:$1,0))</f>
        <v>2.5476953610979187E-2</v>
      </c>
      <c r="I255" s="105">
        <f>INDEX(input!$A:$DZ,MATCH('2018-19'!$A255,input!$A:$A,0),MATCH('2018-19'!I$2,input!$1:$1,0))</f>
        <v>3.5436363573645835</v>
      </c>
      <c r="J255" s="111">
        <f>INDEX(input!$A:$DZ,MATCH('2018-19'!$A255,input!$A:$A,0),MATCH('2018-19'!J$2,input!$1:$1,0))</f>
        <v>0</v>
      </c>
      <c r="K255" s="50">
        <f>INDEX(input!$A:$DZ,MATCH('2018-19'!$A255,input!$A:$A,0),MATCH('2018-19'!K$2,input!$1:$1,0))</f>
        <v>5.9950520635416511E-2</v>
      </c>
      <c r="L255" s="106">
        <f>INDEX(input!$A:$DZ,MATCH('2018-19'!$A255,input!$A:$A,0),MATCH('2018-19'!L$2,input!$1:$1,0))</f>
        <v>0</v>
      </c>
      <c r="M255" s="106">
        <f>INDEX(input!$A:$DZ,MATCH('2018-19'!$A255,input!$A:$A,0),MATCH('2018-19'!M$2,input!$1:$1,0))</f>
        <v>0</v>
      </c>
      <c r="N255" s="106">
        <f>INDEX(input!$A:$DZ,MATCH('2018-19'!$A255,input!$A:$A,0),MATCH('2018-19'!N$2,input!$1:$1,0))</f>
        <v>0</v>
      </c>
      <c r="O255" s="105">
        <f>INDEX(input!$A:$DZ,MATCH('2018-19'!$A255,input!$A:$A,0),MATCH('2018-19'!O$2,input!$1:$1,0))</f>
        <v>0.29416378008809696</v>
      </c>
      <c r="P255" s="103">
        <f>INDEX(input!$A:$DZ,MATCH('2018-19'!$A255,input!$A:$A,0),MATCH('2018-19'!P$2,input!$1:$1,0))</f>
        <v>5.0629814835029083E-2</v>
      </c>
      <c r="Q255" s="107">
        <f>INDEX(input!$A:$DZ,MATCH('2018-19'!$A255,input!$A:$A,0),MATCH('2018-19'!Q$2,input!$1:$1,0))</f>
        <v>5.085579038649561</v>
      </c>
      <c r="R255" s="101">
        <f>INDEX(input!$A:$DZ,MATCH('2018-19'!$A255,input!$A:$A,0),MATCH('2018-19'!R$2,input!$1:$1,0))</f>
        <v>-2.6086070384121696</v>
      </c>
      <c r="V255" s="52"/>
    </row>
    <row r="256" spans="1:22" x14ac:dyDescent="0.25">
      <c r="A256" s="27" t="s">
        <v>482</v>
      </c>
      <c r="B256" s="27" t="str">
        <f>INDEX(input!$A:$DZ,MATCH('2018-19'!$A256,input!$A:$A,0),MATCH('2018-19'!B$2,input!$1:$1,0))</f>
        <v>E0303</v>
      </c>
      <c r="C256" s="27" t="str">
        <f>INDEX(input!$A:$DZ,MATCH('2018-19'!$A256,input!$A:$A,0),MATCH('2018-19'!C$2,input!$1:$1,0))</f>
        <v>E06000038</v>
      </c>
      <c r="E256" s="27" t="str">
        <f>INDEX(input!$A:$DZ,MATCH('2018-19'!$A256,input!$A:$A,0),MATCH('2018-19'!E$2,input!$1:$1,0))</f>
        <v>Reading</v>
      </c>
      <c r="F256" s="107">
        <f>INDEX(input!$A:$DZ,MATCH('2018-19'!$A256,input!$A:$A,0),MATCH('2018-19'!F$2,input!$1:$1,0))</f>
        <v>126.51648431880582</v>
      </c>
      <c r="G256" s="106">
        <f>INDEX(input!$A:$DZ,MATCH('2018-19'!$A256,input!$A:$A,0),MATCH('2018-19'!G$2,input!$1:$1,0))</f>
        <v>35.735714774908175</v>
      </c>
      <c r="H256" s="106">
        <f>INDEX(input!$A:$DZ,MATCH('2018-19'!$A256,input!$A:$A,0),MATCH('2018-19'!H$2,input!$1:$1,0))</f>
        <v>0.67664295779542349</v>
      </c>
      <c r="I256" s="105">
        <f>INDEX(input!$A:$DZ,MATCH('2018-19'!$A256,input!$A:$A,0),MATCH('2018-19'!I$2,input!$1:$1,0))</f>
        <v>80.231060109512924</v>
      </c>
      <c r="J256" s="111">
        <f>INDEX(input!$A:$DZ,MATCH('2018-19'!$A256,input!$A:$A,0),MATCH('2018-19'!J$2,input!$1:$1,0))</f>
        <v>6.4313913904870752</v>
      </c>
      <c r="K256" s="50">
        <f>INDEX(input!$A:$DZ,MATCH('2018-19'!$A256,input!$A:$A,0),MATCH('2018-19'!K$2,input!$1:$1,0))</f>
        <v>0</v>
      </c>
      <c r="L256" s="106">
        <f>INDEX(input!$A:$DZ,MATCH('2018-19'!$A256,input!$A:$A,0),MATCH('2018-19'!L$2,input!$1:$1,0))</f>
        <v>1.93503422285742</v>
      </c>
      <c r="M256" s="106">
        <f>INDEX(input!$A:$DZ,MATCH('2018-19'!$A256,input!$A:$A,0),MATCH('2018-19'!M$2,input!$1:$1,0))</f>
        <v>0.3559389</v>
      </c>
      <c r="N256" s="106">
        <f>INDEX(input!$A:$DZ,MATCH('2018-19'!$A256,input!$A:$A,0),MATCH('2018-19'!N$2,input!$1:$1,0))</f>
        <v>0.56950199999999995</v>
      </c>
      <c r="O256" s="105">
        <f>INDEX(input!$A:$DZ,MATCH('2018-19'!$A256,input!$A:$A,0),MATCH('2018-19'!O$2,input!$1:$1,0))</f>
        <v>3.4641022076182812</v>
      </c>
      <c r="P256" s="103">
        <f>INDEX(input!$A:$DZ,MATCH('2018-19'!$A256,input!$A:$A,0),MATCH('2018-19'!P$2,input!$1:$1,0))</f>
        <v>0</v>
      </c>
      <c r="Q256" s="107">
        <f>INDEX(input!$A:$DZ,MATCH('2018-19'!$A256,input!$A:$A,0),MATCH('2018-19'!Q$2,input!$1:$1,0))</f>
        <v>129.39938656317929</v>
      </c>
      <c r="R256" s="101">
        <f>INDEX(input!$A:$DZ,MATCH('2018-19'!$A256,input!$A:$A,0),MATCH('2018-19'!R$2,input!$1:$1,0))</f>
        <v>2.2786771699321973</v>
      </c>
      <c r="V256" s="52"/>
    </row>
    <row r="257" spans="1:22" x14ac:dyDescent="0.25">
      <c r="A257" s="27" t="s">
        <v>484</v>
      </c>
      <c r="B257" s="27" t="str">
        <f>INDEX(input!$A:$DZ,MATCH('2018-19'!$A257,input!$A:$A,0),MATCH('2018-19'!B$2,input!$1:$1,0))</f>
        <v>E5046</v>
      </c>
      <c r="C257" s="27" t="str">
        <f>INDEX(input!$A:$DZ,MATCH('2018-19'!$A257,input!$A:$A,0),MATCH('2018-19'!C$2,input!$1:$1,0))</f>
        <v>E09000026</v>
      </c>
      <c r="E257" s="27" t="str">
        <f>INDEX(input!$A:$DZ,MATCH('2018-19'!$A257,input!$A:$A,0),MATCH('2018-19'!E$2,input!$1:$1,0))</f>
        <v>Redbridge</v>
      </c>
      <c r="F257" s="107">
        <f>INDEX(input!$A:$DZ,MATCH('2018-19'!$A257,input!$A:$A,0),MATCH('2018-19'!F$2,input!$1:$1,0))</f>
        <v>185.36619816709748</v>
      </c>
      <c r="G257" s="106">
        <f>INDEX(input!$A:$DZ,MATCH('2018-19'!$A257,input!$A:$A,0),MATCH('2018-19'!G$2,input!$1:$1,0))</f>
        <v>68.184933657028566</v>
      </c>
      <c r="H257" s="106">
        <f>INDEX(input!$A:$DZ,MATCH('2018-19'!$A257,input!$A:$A,0),MATCH('2018-19'!H$2,input!$1:$1,0))</f>
        <v>1.17803616876807</v>
      </c>
      <c r="I257" s="105">
        <f>INDEX(input!$A:$DZ,MATCH('2018-19'!$A257,input!$A:$A,0),MATCH('2018-19'!I$2,input!$1:$1,0))</f>
        <v>102.67244662194943</v>
      </c>
      <c r="J257" s="111">
        <f>INDEX(input!$A:$DZ,MATCH('2018-19'!$A257,input!$A:$A,0),MATCH('2018-19'!J$2,input!$1:$1,0))</f>
        <v>7.1855863780505507</v>
      </c>
      <c r="K257" s="50">
        <f>INDEX(input!$A:$DZ,MATCH('2018-19'!$A257,input!$A:$A,0),MATCH('2018-19'!K$2,input!$1:$1,0))</f>
        <v>0</v>
      </c>
      <c r="L257" s="106">
        <f>INDEX(input!$A:$DZ,MATCH('2018-19'!$A257,input!$A:$A,0),MATCH('2018-19'!L$2,input!$1:$1,0))</f>
        <v>7.0604287897825921</v>
      </c>
      <c r="M257" s="106">
        <f>INDEX(input!$A:$DZ,MATCH('2018-19'!$A257,input!$A:$A,0),MATCH('2018-19'!M$2,input!$1:$1,0))</f>
        <v>0.69748514999999989</v>
      </c>
      <c r="N257" s="106">
        <f>INDEX(input!$A:$DZ,MATCH('2018-19'!$A257,input!$A:$A,0),MATCH('2018-19'!N$2,input!$1:$1,0))</f>
        <v>1.1159760000000001</v>
      </c>
      <c r="O257" s="105">
        <f>INDEX(input!$A:$DZ,MATCH('2018-19'!$A257,input!$A:$A,0),MATCH('2018-19'!O$2,input!$1:$1,0))</f>
        <v>1.1625199712177778</v>
      </c>
      <c r="P257" s="103">
        <f>INDEX(input!$A:$DZ,MATCH('2018-19'!$A257,input!$A:$A,0),MATCH('2018-19'!P$2,input!$1:$1,0))</f>
        <v>0</v>
      </c>
      <c r="Q257" s="107">
        <f>INDEX(input!$A:$DZ,MATCH('2018-19'!$A257,input!$A:$A,0),MATCH('2018-19'!Q$2,input!$1:$1,0))</f>
        <v>189.25741273679702</v>
      </c>
      <c r="R257" s="101">
        <f>INDEX(input!$A:$DZ,MATCH('2018-19'!$A257,input!$A:$A,0),MATCH('2018-19'!R$2,input!$1:$1,0))</f>
        <v>2.0992039585296052</v>
      </c>
      <c r="V257" s="52"/>
    </row>
    <row r="258" spans="1:22" x14ac:dyDescent="0.25">
      <c r="A258" s="27" t="s">
        <v>486</v>
      </c>
      <c r="B258" s="27" t="str">
        <f>INDEX(input!$A:$DZ,MATCH('2018-19'!$A258,input!$A:$A,0),MATCH('2018-19'!B$2,input!$1:$1,0))</f>
        <v>E0703</v>
      </c>
      <c r="C258" s="27" t="str">
        <f>INDEX(input!$A:$DZ,MATCH('2018-19'!$A258,input!$A:$A,0),MATCH('2018-19'!C$2,input!$1:$1,0))</f>
        <v>E06000003</v>
      </c>
      <c r="E258" s="27" t="str">
        <f>INDEX(input!$A:$DZ,MATCH('2018-19'!$A258,input!$A:$A,0),MATCH('2018-19'!E$2,input!$1:$1,0))</f>
        <v>Redcar And Cleveland</v>
      </c>
      <c r="F258" s="107">
        <f>INDEX(input!$A:$DZ,MATCH('2018-19'!$A258,input!$A:$A,0),MATCH('2018-19'!F$2,input!$1:$1,0))</f>
        <v>111.89820557057212</v>
      </c>
      <c r="G258" s="106">
        <f>INDEX(input!$A:$DZ,MATCH('2018-19'!$A258,input!$A:$A,0),MATCH('2018-19'!G$2,input!$1:$1,0))</f>
        <v>46.085674192878031</v>
      </c>
      <c r="H258" s="106">
        <f>INDEX(input!$A:$DZ,MATCH('2018-19'!$A258,input!$A:$A,0),MATCH('2018-19'!H$2,input!$1:$1,0))</f>
        <v>0.79481557096030753</v>
      </c>
      <c r="I258" s="105">
        <f>INDEX(input!$A:$DZ,MATCH('2018-19'!$A258,input!$A:$A,0),MATCH('2018-19'!I$2,input!$1:$1,0))</f>
        <v>55.558545987046244</v>
      </c>
      <c r="J258" s="111">
        <f>INDEX(input!$A:$DZ,MATCH('2018-19'!$A258,input!$A:$A,0),MATCH('2018-19'!J$2,input!$1:$1,0))</f>
        <v>3.3305097929537744</v>
      </c>
      <c r="K258" s="50">
        <f>INDEX(input!$A:$DZ,MATCH('2018-19'!$A258,input!$A:$A,0),MATCH('2018-19'!K$2,input!$1:$1,0))</f>
        <v>0</v>
      </c>
      <c r="L258" s="106">
        <f>INDEX(input!$A:$DZ,MATCH('2018-19'!$A258,input!$A:$A,0),MATCH('2018-19'!L$2,input!$1:$1,0))</f>
        <v>4.8695348702012051</v>
      </c>
      <c r="M258" s="106">
        <f>INDEX(input!$A:$DZ,MATCH('2018-19'!$A258,input!$A:$A,0),MATCH('2018-19'!M$2,input!$1:$1,0))</f>
        <v>0.45014069999999995</v>
      </c>
      <c r="N258" s="106">
        <f>INDEX(input!$A:$DZ,MATCH('2018-19'!$A258,input!$A:$A,0),MATCH('2018-19'!N$2,input!$1:$1,0))</f>
        <v>0.720225</v>
      </c>
      <c r="O258" s="105">
        <f>INDEX(input!$A:$DZ,MATCH('2018-19'!$A258,input!$A:$A,0),MATCH('2018-19'!O$2,input!$1:$1,0))</f>
        <v>1.522086103111866</v>
      </c>
      <c r="P258" s="103">
        <f>INDEX(input!$A:$DZ,MATCH('2018-19'!$A258,input!$A:$A,0),MATCH('2018-19'!P$2,input!$1:$1,0))</f>
        <v>0</v>
      </c>
      <c r="Q258" s="107">
        <f>INDEX(input!$A:$DZ,MATCH('2018-19'!$A258,input!$A:$A,0),MATCH('2018-19'!Q$2,input!$1:$1,0))</f>
        <v>113.33153221715142</v>
      </c>
      <c r="R258" s="101">
        <f>INDEX(input!$A:$DZ,MATCH('2018-19'!$A258,input!$A:$A,0),MATCH('2018-19'!R$2,input!$1:$1,0))</f>
        <v>1.2809201356453581</v>
      </c>
      <c r="V258" s="52"/>
    </row>
    <row r="259" spans="1:22" x14ac:dyDescent="0.25">
      <c r="A259" s="27" t="s">
        <v>488</v>
      </c>
      <c r="B259" s="27" t="str">
        <f>INDEX(input!$A:$DZ,MATCH('2018-19'!$A259,input!$A:$A,0),MATCH('2018-19'!B$2,input!$1:$1,0))</f>
        <v>E1835</v>
      </c>
      <c r="C259" s="27" t="str">
        <f>INDEX(input!$A:$DZ,MATCH('2018-19'!$A259,input!$A:$A,0),MATCH('2018-19'!C$2,input!$1:$1,0))</f>
        <v>E07000236</v>
      </c>
      <c r="E259" s="27" t="str">
        <f>INDEX(input!$A:$DZ,MATCH('2018-19'!$A259,input!$A:$A,0),MATCH('2018-19'!E$2,input!$1:$1,0))</f>
        <v>Redditch</v>
      </c>
      <c r="F259" s="107">
        <f>INDEX(input!$A:$DZ,MATCH('2018-19'!$A259,input!$A:$A,0),MATCH('2018-19'!F$2,input!$1:$1,0))</f>
        <v>9.3165970657925605</v>
      </c>
      <c r="G259" s="106">
        <f>INDEX(input!$A:$DZ,MATCH('2018-19'!$A259,input!$A:$A,0),MATCH('2018-19'!G$2,input!$1:$1,0))</f>
        <v>2.1578185971447117</v>
      </c>
      <c r="H259" s="106">
        <f>INDEX(input!$A:$DZ,MATCH('2018-19'!$A259,input!$A:$A,0),MATCH('2018-19'!H$2,input!$1:$1,0))</f>
        <v>4.8637676444354544E-2</v>
      </c>
      <c r="I259" s="105">
        <f>INDEX(input!$A:$DZ,MATCH('2018-19'!$A259,input!$A:$A,0),MATCH('2018-19'!I$2,input!$1:$1,0))</f>
        <v>6.0647511827901024</v>
      </c>
      <c r="J259" s="111">
        <f>INDEX(input!$A:$DZ,MATCH('2018-19'!$A259,input!$A:$A,0),MATCH('2018-19'!J$2,input!$1:$1,0))</f>
        <v>0</v>
      </c>
      <c r="K259" s="50">
        <f>INDEX(input!$A:$DZ,MATCH('2018-19'!$A259,input!$A:$A,0),MATCH('2018-19'!K$2,input!$1:$1,0))</f>
        <v>3.2867617209897997E-2</v>
      </c>
      <c r="L259" s="106">
        <f>INDEX(input!$A:$DZ,MATCH('2018-19'!$A259,input!$A:$A,0),MATCH('2018-19'!L$2,input!$1:$1,0))</f>
        <v>0</v>
      </c>
      <c r="M259" s="106">
        <f>INDEX(input!$A:$DZ,MATCH('2018-19'!$A259,input!$A:$A,0),MATCH('2018-19'!M$2,input!$1:$1,0))</f>
        <v>0</v>
      </c>
      <c r="N259" s="106">
        <f>INDEX(input!$A:$DZ,MATCH('2018-19'!$A259,input!$A:$A,0),MATCH('2018-19'!N$2,input!$1:$1,0))</f>
        <v>0</v>
      </c>
      <c r="O259" s="105">
        <f>INDEX(input!$A:$DZ,MATCH('2018-19'!$A259,input!$A:$A,0),MATCH('2018-19'!O$2,input!$1:$1,0))</f>
        <v>0.67437122601244448</v>
      </c>
      <c r="P259" s="103">
        <f>INDEX(input!$A:$DZ,MATCH('2018-19'!$A259,input!$A:$A,0),MATCH('2018-19'!P$2,input!$1:$1,0))</f>
        <v>0</v>
      </c>
      <c r="Q259" s="107">
        <f>INDEX(input!$A:$DZ,MATCH('2018-19'!$A259,input!$A:$A,0),MATCH('2018-19'!Q$2,input!$1:$1,0))</f>
        <v>8.9784462996015115</v>
      </c>
      <c r="R259" s="101">
        <f>INDEX(input!$A:$DZ,MATCH('2018-19'!$A259,input!$A:$A,0),MATCH('2018-19'!R$2,input!$1:$1,0))</f>
        <v>-3.6295523333581214</v>
      </c>
      <c r="V259" s="52"/>
    </row>
    <row r="260" spans="1:22" x14ac:dyDescent="0.25">
      <c r="A260" s="27" t="s">
        <v>490</v>
      </c>
      <c r="B260" s="27" t="str">
        <f>INDEX(input!$A:$DZ,MATCH('2018-19'!$A260,input!$A:$A,0),MATCH('2018-19'!B$2,input!$1:$1,0))</f>
        <v>E3635</v>
      </c>
      <c r="C260" s="27" t="str">
        <f>INDEX(input!$A:$DZ,MATCH('2018-19'!$A260,input!$A:$A,0),MATCH('2018-19'!C$2,input!$1:$1,0))</f>
        <v>E07000211</v>
      </c>
      <c r="E260" s="27" t="str">
        <f>INDEX(input!$A:$DZ,MATCH('2018-19'!$A260,input!$A:$A,0),MATCH('2018-19'!E$2,input!$1:$1,0))</f>
        <v>Reigate And Banstead</v>
      </c>
      <c r="F260" s="107">
        <f>INDEX(input!$A:$DZ,MATCH('2018-19'!$A260,input!$A:$A,0),MATCH('2018-19'!F$2,input!$1:$1,0))</f>
        <v>18.156001800402379</v>
      </c>
      <c r="G260" s="106">
        <f>INDEX(input!$A:$DZ,MATCH('2018-19'!$A260,input!$A:$A,0),MATCH('2018-19'!G$2,input!$1:$1,0))</f>
        <v>2.2947267955904986</v>
      </c>
      <c r="H260" s="106">
        <f>INDEX(input!$A:$DZ,MATCH('2018-19'!$A260,input!$A:$A,0),MATCH('2018-19'!H$2,input!$1:$1,0))</f>
        <v>5.2587489065615584E-2</v>
      </c>
      <c r="I260" s="105">
        <f>INDEX(input!$A:$DZ,MATCH('2018-19'!$A260,input!$A:$A,0),MATCH('2018-19'!I$2,input!$1:$1,0))</f>
        <v>13.152645916017461</v>
      </c>
      <c r="J260" s="111">
        <f>INDEX(input!$A:$DZ,MATCH('2018-19'!$A260,input!$A:$A,0),MATCH('2018-19'!J$2,input!$1:$1,0))</f>
        <v>0</v>
      </c>
      <c r="K260" s="50">
        <f>INDEX(input!$A:$DZ,MATCH('2018-19'!$A260,input!$A:$A,0),MATCH('2018-19'!K$2,input!$1:$1,0))</f>
        <v>4.9943763982538629E-2</v>
      </c>
      <c r="L260" s="106">
        <f>INDEX(input!$A:$DZ,MATCH('2018-19'!$A260,input!$A:$A,0),MATCH('2018-19'!L$2,input!$1:$1,0))</f>
        <v>0</v>
      </c>
      <c r="M260" s="106">
        <f>INDEX(input!$A:$DZ,MATCH('2018-19'!$A260,input!$A:$A,0),MATCH('2018-19'!M$2,input!$1:$1,0))</f>
        <v>0</v>
      </c>
      <c r="N260" s="106">
        <f>INDEX(input!$A:$DZ,MATCH('2018-19'!$A260,input!$A:$A,0),MATCH('2018-19'!N$2,input!$1:$1,0))</f>
        <v>0</v>
      </c>
      <c r="O260" s="105">
        <f>INDEX(input!$A:$DZ,MATCH('2018-19'!$A260,input!$A:$A,0),MATCH('2018-19'!O$2,input!$1:$1,0))</f>
        <v>2.5876218970265317</v>
      </c>
      <c r="P260" s="103">
        <f>INDEX(input!$A:$DZ,MATCH('2018-19'!$A260,input!$A:$A,0),MATCH('2018-19'!P$2,input!$1:$1,0))</f>
        <v>0</v>
      </c>
      <c r="Q260" s="107">
        <f>INDEX(input!$A:$DZ,MATCH('2018-19'!$A260,input!$A:$A,0),MATCH('2018-19'!Q$2,input!$1:$1,0))</f>
        <v>18.137525861682647</v>
      </c>
      <c r="R260" s="101">
        <f>INDEX(input!$A:$DZ,MATCH('2018-19'!$A260,input!$A:$A,0),MATCH('2018-19'!R$2,input!$1:$1,0))</f>
        <v>-0.10176215514213771</v>
      </c>
      <c r="V260" s="52"/>
    </row>
    <row r="261" spans="1:22" x14ac:dyDescent="0.25">
      <c r="A261" s="27" t="s">
        <v>491</v>
      </c>
      <c r="B261" s="27" t="str">
        <f>INDEX(input!$A:$DZ,MATCH('2018-19'!$A261,input!$A:$A,0),MATCH('2018-19'!B$2,input!$1:$1,0))</f>
        <v>E2340</v>
      </c>
      <c r="C261" s="27" t="str">
        <f>INDEX(input!$A:$DZ,MATCH('2018-19'!$A261,input!$A:$A,0),MATCH('2018-19'!C$2,input!$1:$1,0))</f>
        <v>E07000124</v>
      </c>
      <c r="E261" s="27" t="str">
        <f>INDEX(input!$A:$DZ,MATCH('2018-19'!$A261,input!$A:$A,0),MATCH('2018-19'!E$2,input!$1:$1,0))</f>
        <v>Ribble Valley</v>
      </c>
      <c r="F261" s="107">
        <f>INDEX(input!$A:$DZ,MATCH('2018-19'!$A261,input!$A:$A,0),MATCH('2018-19'!F$2,input!$1:$1,0))</f>
        <v>6.5503729234575658</v>
      </c>
      <c r="G261" s="106">
        <f>INDEX(input!$A:$DZ,MATCH('2018-19'!$A261,input!$A:$A,0),MATCH('2018-19'!G$2,input!$1:$1,0))</f>
        <v>1.4119720704287737</v>
      </c>
      <c r="H261" s="106">
        <f>INDEX(input!$A:$DZ,MATCH('2018-19'!$A261,input!$A:$A,0),MATCH('2018-19'!H$2,input!$1:$1,0))</f>
        <v>2.9856363921947078E-2</v>
      </c>
      <c r="I261" s="105">
        <f>INDEX(input!$A:$DZ,MATCH('2018-19'!$A261,input!$A:$A,0),MATCH('2018-19'!I$2,input!$1:$1,0))</f>
        <v>3.3851197484279996</v>
      </c>
      <c r="J261" s="111">
        <f>INDEX(input!$A:$DZ,MATCH('2018-19'!$A261,input!$A:$A,0),MATCH('2018-19'!J$2,input!$1:$1,0))</f>
        <v>0</v>
      </c>
      <c r="K261" s="50">
        <f>INDEX(input!$A:$DZ,MATCH('2018-19'!$A261,input!$A:$A,0),MATCH('2018-19'!K$2,input!$1:$1,0))</f>
        <v>6.5982631571999587E-2</v>
      </c>
      <c r="L261" s="106">
        <f>INDEX(input!$A:$DZ,MATCH('2018-19'!$A261,input!$A:$A,0),MATCH('2018-19'!L$2,input!$1:$1,0))</f>
        <v>0</v>
      </c>
      <c r="M261" s="106">
        <f>INDEX(input!$A:$DZ,MATCH('2018-19'!$A261,input!$A:$A,0),MATCH('2018-19'!M$2,input!$1:$1,0))</f>
        <v>0</v>
      </c>
      <c r="N261" s="106">
        <f>INDEX(input!$A:$DZ,MATCH('2018-19'!$A261,input!$A:$A,0),MATCH('2018-19'!N$2,input!$1:$1,0))</f>
        <v>0</v>
      </c>
      <c r="O261" s="105">
        <f>INDEX(input!$A:$DZ,MATCH('2018-19'!$A261,input!$A:$A,0),MATCH('2018-19'!O$2,input!$1:$1,0))</f>
        <v>1.5759076472660225</v>
      </c>
      <c r="P261" s="103">
        <f>INDEX(input!$A:$DZ,MATCH('2018-19'!$A261,input!$A:$A,0),MATCH('2018-19'!P$2,input!$1:$1,0))</f>
        <v>0.10792060002336525</v>
      </c>
      <c r="Q261" s="107">
        <f>INDEX(input!$A:$DZ,MATCH('2018-19'!$A261,input!$A:$A,0),MATCH('2018-19'!Q$2,input!$1:$1,0))</f>
        <v>6.5767590616401082</v>
      </c>
      <c r="R261" s="101">
        <f>INDEX(input!$A:$DZ,MATCH('2018-19'!$A261,input!$A:$A,0),MATCH('2018-19'!R$2,input!$1:$1,0))</f>
        <v>0.40281886986999194</v>
      </c>
      <c r="V261" s="52"/>
    </row>
    <row r="262" spans="1:22" x14ac:dyDescent="0.25">
      <c r="A262" s="27" t="s">
        <v>493</v>
      </c>
      <c r="B262" s="27" t="str">
        <f>INDEX(input!$A:$DZ,MATCH('2018-19'!$A262,input!$A:$A,0),MATCH('2018-19'!B$2,input!$1:$1,0))</f>
        <v>E5047</v>
      </c>
      <c r="C262" s="27" t="str">
        <f>INDEX(input!$A:$DZ,MATCH('2018-19'!$A262,input!$A:$A,0),MATCH('2018-19'!C$2,input!$1:$1,0))</f>
        <v>E09000027</v>
      </c>
      <c r="E262" s="27" t="str">
        <f>INDEX(input!$A:$DZ,MATCH('2018-19'!$A262,input!$A:$A,0),MATCH('2018-19'!E$2,input!$1:$1,0))</f>
        <v>Richmond upon Thames</v>
      </c>
      <c r="F262" s="107">
        <f>INDEX(input!$A:$DZ,MATCH('2018-19'!$A262,input!$A:$A,0),MATCH('2018-19'!F$2,input!$1:$1,0))</f>
        <v>152.22496574316747</v>
      </c>
      <c r="G262" s="106">
        <f>INDEX(input!$A:$DZ,MATCH('2018-19'!$A262,input!$A:$A,0),MATCH('2018-19'!G$2,input!$1:$1,0))</f>
        <v>21.714303706927137</v>
      </c>
      <c r="H262" s="106">
        <f>INDEX(input!$A:$DZ,MATCH('2018-19'!$A262,input!$A:$A,0),MATCH('2018-19'!H$2,input!$1:$1,0))</f>
        <v>0.49761945995041351</v>
      </c>
      <c r="I262" s="105">
        <f>INDEX(input!$A:$DZ,MATCH('2018-19'!$A262,input!$A:$A,0),MATCH('2018-19'!I$2,input!$1:$1,0))</f>
        <v>118.25118924915364</v>
      </c>
      <c r="J262" s="111">
        <f>INDEX(input!$A:$DZ,MATCH('2018-19'!$A262,input!$A:$A,0),MATCH('2018-19'!J$2,input!$1:$1,0))</f>
        <v>7.1550774508463739</v>
      </c>
      <c r="K262" s="50">
        <f>INDEX(input!$A:$DZ,MATCH('2018-19'!$A262,input!$A:$A,0),MATCH('2018-19'!K$2,input!$1:$1,0))</f>
        <v>0</v>
      </c>
      <c r="L262" s="106">
        <f>INDEX(input!$A:$DZ,MATCH('2018-19'!$A262,input!$A:$A,0),MATCH('2018-19'!L$2,input!$1:$1,0))</f>
        <v>0.42471348448799939</v>
      </c>
      <c r="M262" s="106">
        <f>INDEX(input!$A:$DZ,MATCH('2018-19'!$A262,input!$A:$A,0),MATCH('2018-19'!M$2,input!$1:$1,0))</f>
        <v>0.41302620000000001</v>
      </c>
      <c r="N262" s="106">
        <f>INDEX(input!$A:$DZ,MATCH('2018-19'!$A262,input!$A:$A,0),MATCH('2018-19'!N$2,input!$1:$1,0))</f>
        <v>0.66084200000000004</v>
      </c>
      <c r="O262" s="105">
        <f>INDEX(input!$A:$DZ,MATCH('2018-19'!$A262,input!$A:$A,0),MATCH('2018-19'!O$2,input!$1:$1,0))</f>
        <v>2.1994165631557454</v>
      </c>
      <c r="P262" s="103">
        <f>INDEX(input!$A:$DZ,MATCH('2018-19'!$A262,input!$A:$A,0),MATCH('2018-19'!P$2,input!$1:$1,0))</f>
        <v>0</v>
      </c>
      <c r="Q262" s="107">
        <f>INDEX(input!$A:$DZ,MATCH('2018-19'!$A262,input!$A:$A,0),MATCH('2018-19'!Q$2,input!$1:$1,0))</f>
        <v>151.31618811452128</v>
      </c>
      <c r="R262" s="101">
        <f>INDEX(input!$A:$DZ,MATCH('2018-19'!$A262,input!$A:$A,0),MATCH('2018-19'!R$2,input!$1:$1,0))</f>
        <v>-0.59699644155575271</v>
      </c>
      <c r="V262" s="52"/>
    </row>
    <row r="263" spans="1:22" x14ac:dyDescent="0.25">
      <c r="A263" s="27" t="s">
        <v>495</v>
      </c>
      <c r="B263" s="27" t="str">
        <f>INDEX(input!$A:$DZ,MATCH('2018-19'!$A263,input!$A:$A,0),MATCH('2018-19'!B$2,input!$1:$1,0))</f>
        <v>E2734</v>
      </c>
      <c r="C263" s="27" t="str">
        <f>INDEX(input!$A:$DZ,MATCH('2018-19'!$A263,input!$A:$A,0),MATCH('2018-19'!C$2,input!$1:$1,0))</f>
        <v>E07000166</v>
      </c>
      <c r="E263" s="27" t="str">
        <f>INDEX(input!$A:$DZ,MATCH('2018-19'!$A263,input!$A:$A,0),MATCH('2018-19'!E$2,input!$1:$1,0))</f>
        <v>Richmondshire</v>
      </c>
      <c r="F263" s="107">
        <f>INDEX(input!$A:$DZ,MATCH('2018-19'!$A263,input!$A:$A,0),MATCH('2018-19'!F$2,input!$1:$1,0))</f>
        <v>6.8176076579054943</v>
      </c>
      <c r="G263" s="106">
        <f>INDEX(input!$A:$DZ,MATCH('2018-19'!$A263,input!$A:$A,0),MATCH('2018-19'!G$2,input!$1:$1,0))</f>
        <v>1.4617324904981166</v>
      </c>
      <c r="H263" s="106">
        <f>INDEX(input!$A:$DZ,MATCH('2018-19'!$A263,input!$A:$A,0),MATCH('2018-19'!H$2,input!$1:$1,0))</f>
        <v>3.3159885277531394E-2</v>
      </c>
      <c r="I263" s="105">
        <f>INDEX(input!$A:$DZ,MATCH('2018-19'!$A263,input!$A:$A,0),MATCH('2018-19'!I$2,input!$1:$1,0))</f>
        <v>4.1255053217732565</v>
      </c>
      <c r="J263" s="111">
        <f>INDEX(input!$A:$DZ,MATCH('2018-19'!$A263,input!$A:$A,0),MATCH('2018-19'!J$2,input!$1:$1,0))</f>
        <v>0</v>
      </c>
      <c r="K263" s="50">
        <f>INDEX(input!$A:$DZ,MATCH('2018-19'!$A263,input!$A:$A,0),MATCH('2018-19'!K$2,input!$1:$1,0))</f>
        <v>1.9520178226744189E-2</v>
      </c>
      <c r="L263" s="106">
        <f>INDEX(input!$A:$DZ,MATCH('2018-19'!$A263,input!$A:$A,0),MATCH('2018-19'!L$2,input!$1:$1,0))</f>
        <v>0</v>
      </c>
      <c r="M263" s="106">
        <f>INDEX(input!$A:$DZ,MATCH('2018-19'!$A263,input!$A:$A,0),MATCH('2018-19'!M$2,input!$1:$1,0))</f>
        <v>0</v>
      </c>
      <c r="N263" s="106">
        <f>INDEX(input!$A:$DZ,MATCH('2018-19'!$A263,input!$A:$A,0),MATCH('2018-19'!N$2,input!$1:$1,0))</f>
        <v>0</v>
      </c>
      <c r="O263" s="105">
        <f>INDEX(input!$A:$DZ,MATCH('2018-19'!$A263,input!$A:$A,0),MATCH('2018-19'!O$2,input!$1:$1,0))</f>
        <v>0.52893093411557945</v>
      </c>
      <c r="P263" s="103">
        <f>INDEX(input!$A:$DZ,MATCH('2018-19'!$A263,input!$A:$A,0),MATCH('2018-19'!P$2,input!$1:$1,0))</f>
        <v>0.36188421246651725</v>
      </c>
      <c r="Q263" s="107">
        <f>INDEX(input!$A:$DZ,MATCH('2018-19'!$A263,input!$A:$A,0),MATCH('2018-19'!Q$2,input!$1:$1,0))</f>
        <v>6.5307330223577447</v>
      </c>
      <c r="R263" s="101">
        <f>INDEX(input!$A:$DZ,MATCH('2018-19'!$A263,input!$A:$A,0),MATCH('2018-19'!R$2,input!$1:$1,0))</f>
        <v>-4.207848998396047</v>
      </c>
      <c r="V263" s="52"/>
    </row>
    <row r="264" spans="1:22" x14ac:dyDescent="0.25">
      <c r="A264" s="27" t="s">
        <v>497</v>
      </c>
      <c r="B264" s="27" t="str">
        <f>INDEX(input!$A:$DZ,MATCH('2018-19'!$A264,input!$A:$A,0),MATCH('2018-19'!B$2,input!$1:$1,0))</f>
        <v>E4205</v>
      </c>
      <c r="C264" s="27" t="str">
        <f>INDEX(input!$A:$DZ,MATCH('2018-19'!$A264,input!$A:$A,0),MATCH('2018-19'!C$2,input!$1:$1,0))</f>
        <v>E08000005</v>
      </c>
      <c r="E264" s="27" t="str">
        <f>INDEX(input!$A:$DZ,MATCH('2018-19'!$A264,input!$A:$A,0),MATCH('2018-19'!E$2,input!$1:$1,0))</f>
        <v>Rochdale</v>
      </c>
      <c r="F264" s="107">
        <f>INDEX(input!$A:$DZ,MATCH('2018-19'!$A264,input!$A:$A,0),MATCH('2018-19'!F$2,input!$1:$1,0))</f>
        <v>175.77026106386538</v>
      </c>
      <c r="G264" s="106">
        <f>INDEX(input!$A:$DZ,MATCH('2018-19'!$A264,input!$A:$A,0),MATCH('2018-19'!G$2,input!$1:$1,0))</f>
        <v>82.431473768091962</v>
      </c>
      <c r="H264" s="106">
        <f>INDEX(input!$A:$DZ,MATCH('2018-19'!$A264,input!$A:$A,0),MATCH('2018-19'!H$2,input!$1:$1,0))</f>
        <v>1.3525722125335709</v>
      </c>
      <c r="I264" s="105">
        <f>INDEX(input!$A:$DZ,MATCH('2018-19'!$A264,input!$A:$A,0),MATCH('2018-19'!I$2,input!$1:$1,0))</f>
        <v>76.121886793114726</v>
      </c>
      <c r="J264" s="111">
        <f>INDEX(input!$A:$DZ,MATCH('2018-19'!$A264,input!$A:$A,0),MATCH('2018-19'!J$2,input!$1:$1,0))</f>
        <v>5.3306068308852765</v>
      </c>
      <c r="K264" s="50">
        <f>INDEX(input!$A:$DZ,MATCH('2018-19'!$A264,input!$A:$A,0),MATCH('2018-19'!K$2,input!$1:$1,0))</f>
        <v>0</v>
      </c>
      <c r="L264" s="106">
        <f>INDEX(input!$A:$DZ,MATCH('2018-19'!$A264,input!$A:$A,0),MATCH('2018-19'!L$2,input!$1:$1,0))</f>
        <v>8.5300400362730731</v>
      </c>
      <c r="M264" s="106">
        <f>INDEX(input!$A:$DZ,MATCH('2018-19'!$A264,input!$A:$A,0),MATCH('2018-19'!M$2,input!$1:$1,0))</f>
        <v>0.69272400000000001</v>
      </c>
      <c r="N264" s="106">
        <f>INDEX(input!$A:$DZ,MATCH('2018-19'!$A264,input!$A:$A,0),MATCH('2018-19'!N$2,input!$1:$1,0))</f>
        <v>1.108358</v>
      </c>
      <c r="O264" s="105">
        <f>INDEX(input!$A:$DZ,MATCH('2018-19'!$A264,input!$A:$A,0),MATCH('2018-19'!O$2,input!$1:$1,0))</f>
        <v>2.1121537532556935</v>
      </c>
      <c r="P264" s="103">
        <f>INDEX(input!$A:$DZ,MATCH('2018-19'!$A264,input!$A:$A,0),MATCH('2018-19'!P$2,input!$1:$1,0))</f>
        <v>0</v>
      </c>
      <c r="Q264" s="107">
        <f>INDEX(input!$A:$DZ,MATCH('2018-19'!$A264,input!$A:$A,0),MATCH('2018-19'!Q$2,input!$1:$1,0))</f>
        <v>177.67981539415428</v>
      </c>
      <c r="R264" s="101">
        <f>INDEX(input!$A:$DZ,MATCH('2018-19'!$A264,input!$A:$A,0),MATCH('2018-19'!R$2,input!$1:$1,0))</f>
        <v>1.0863921568592838</v>
      </c>
      <c r="V264" s="52"/>
    </row>
    <row r="265" spans="1:22" x14ac:dyDescent="0.25">
      <c r="A265" s="27" t="s">
        <v>498</v>
      </c>
      <c r="B265" s="27" t="str">
        <f>INDEX(input!$A:$DZ,MATCH('2018-19'!$A265,input!$A:$A,0),MATCH('2018-19'!B$2,input!$1:$1,0))</f>
        <v>E1540</v>
      </c>
      <c r="C265" s="27" t="str">
        <f>INDEX(input!$A:$DZ,MATCH('2018-19'!$A265,input!$A:$A,0),MATCH('2018-19'!C$2,input!$1:$1,0))</f>
        <v>E07000075</v>
      </c>
      <c r="E265" s="27" t="str">
        <f>INDEX(input!$A:$DZ,MATCH('2018-19'!$A265,input!$A:$A,0),MATCH('2018-19'!E$2,input!$1:$1,0))</f>
        <v>Rochford</v>
      </c>
      <c r="F265" s="107">
        <f>INDEX(input!$A:$DZ,MATCH('2018-19'!$A265,input!$A:$A,0),MATCH('2018-19'!F$2,input!$1:$1,0))</f>
        <v>9.6713974068308541</v>
      </c>
      <c r="G265" s="106">
        <f>INDEX(input!$A:$DZ,MATCH('2018-19'!$A265,input!$A:$A,0),MATCH('2018-19'!G$2,input!$1:$1,0))</f>
        <v>1.6716350600042365</v>
      </c>
      <c r="H265" s="106">
        <f>INDEX(input!$A:$DZ,MATCH('2018-19'!$A265,input!$A:$A,0),MATCH('2018-19'!H$2,input!$1:$1,0))</f>
        <v>3.8308303458430414E-2</v>
      </c>
      <c r="I265" s="105">
        <f>INDEX(input!$A:$DZ,MATCH('2018-19'!$A265,input!$A:$A,0),MATCH('2018-19'!I$2,input!$1:$1,0))</f>
        <v>6.9995964150000018</v>
      </c>
      <c r="J265" s="111">
        <f>INDEX(input!$A:$DZ,MATCH('2018-19'!$A265,input!$A:$A,0),MATCH('2018-19'!J$2,input!$1:$1,0))</f>
        <v>0</v>
      </c>
      <c r="K265" s="50">
        <f>INDEX(input!$A:$DZ,MATCH('2018-19'!$A265,input!$A:$A,0),MATCH('2018-19'!K$2,input!$1:$1,0))</f>
        <v>-1.7790341644285946E-15</v>
      </c>
      <c r="L265" s="106">
        <f>INDEX(input!$A:$DZ,MATCH('2018-19'!$A265,input!$A:$A,0),MATCH('2018-19'!L$2,input!$1:$1,0))</f>
        <v>0</v>
      </c>
      <c r="M265" s="106">
        <f>INDEX(input!$A:$DZ,MATCH('2018-19'!$A265,input!$A:$A,0),MATCH('2018-19'!M$2,input!$1:$1,0))</f>
        <v>0</v>
      </c>
      <c r="N265" s="106">
        <f>INDEX(input!$A:$DZ,MATCH('2018-19'!$A265,input!$A:$A,0),MATCH('2018-19'!N$2,input!$1:$1,0))</f>
        <v>0</v>
      </c>
      <c r="O265" s="105">
        <f>INDEX(input!$A:$DZ,MATCH('2018-19'!$A265,input!$A:$A,0),MATCH('2018-19'!O$2,input!$1:$1,0))</f>
        <v>0.89777249266671788</v>
      </c>
      <c r="P265" s="103">
        <f>INDEX(input!$A:$DZ,MATCH('2018-19'!$A265,input!$A:$A,0),MATCH('2018-19'!P$2,input!$1:$1,0))</f>
        <v>0</v>
      </c>
      <c r="Q265" s="107">
        <f>INDEX(input!$A:$DZ,MATCH('2018-19'!$A265,input!$A:$A,0),MATCH('2018-19'!Q$2,input!$1:$1,0))</f>
        <v>9.6073122711293841</v>
      </c>
      <c r="R265" s="101">
        <f>INDEX(input!$A:$DZ,MATCH('2018-19'!$A265,input!$A:$A,0),MATCH('2018-19'!R$2,input!$1:$1,0))</f>
        <v>-0.66262539947130605</v>
      </c>
      <c r="V265" s="52"/>
    </row>
    <row r="266" spans="1:22" x14ac:dyDescent="0.25">
      <c r="A266" s="27" t="s">
        <v>500</v>
      </c>
      <c r="B266" s="27" t="str">
        <f>INDEX(input!$A:$DZ,MATCH('2018-19'!$A266,input!$A:$A,0),MATCH('2018-19'!B$2,input!$1:$1,0))</f>
        <v>E2341</v>
      </c>
      <c r="C266" s="27" t="str">
        <f>INDEX(input!$A:$DZ,MATCH('2018-19'!$A266,input!$A:$A,0),MATCH('2018-19'!C$2,input!$1:$1,0))</f>
        <v>E07000125</v>
      </c>
      <c r="E266" s="27" t="str">
        <f>INDEX(input!$A:$DZ,MATCH('2018-19'!$A266,input!$A:$A,0),MATCH('2018-19'!E$2,input!$1:$1,0))</f>
        <v>Rossendale</v>
      </c>
      <c r="F266" s="107">
        <f>INDEX(input!$A:$DZ,MATCH('2018-19'!$A266,input!$A:$A,0),MATCH('2018-19'!F$2,input!$1:$1,0))</f>
        <v>8.61027868076971</v>
      </c>
      <c r="G266" s="106">
        <f>INDEX(input!$A:$DZ,MATCH('2018-19'!$A266,input!$A:$A,0),MATCH('2018-19'!G$2,input!$1:$1,0))</f>
        <v>2.2860425500422297</v>
      </c>
      <c r="H266" s="106">
        <f>INDEX(input!$A:$DZ,MATCH('2018-19'!$A266,input!$A:$A,0),MATCH('2018-19'!H$2,input!$1:$1,0))</f>
        <v>4.8046364190780712E-2</v>
      </c>
      <c r="I266" s="105">
        <f>INDEX(input!$A:$DZ,MATCH('2018-19'!$A266,input!$A:$A,0),MATCH('2018-19'!I$2,input!$1:$1,0))</f>
        <v>5.3317575299999991</v>
      </c>
      <c r="J266" s="111">
        <f>INDEX(input!$A:$DZ,MATCH('2018-19'!$A266,input!$A:$A,0),MATCH('2018-19'!J$2,input!$1:$1,0))</f>
        <v>0</v>
      </c>
      <c r="K266" s="50">
        <f>INDEX(input!$A:$DZ,MATCH('2018-19'!$A266,input!$A:$A,0),MATCH('2018-19'!K$2,input!$1:$1,0))</f>
        <v>0</v>
      </c>
      <c r="L266" s="106">
        <f>INDEX(input!$A:$DZ,MATCH('2018-19'!$A266,input!$A:$A,0),MATCH('2018-19'!L$2,input!$1:$1,0))</f>
        <v>0</v>
      </c>
      <c r="M266" s="106">
        <f>INDEX(input!$A:$DZ,MATCH('2018-19'!$A266,input!$A:$A,0),MATCH('2018-19'!M$2,input!$1:$1,0))</f>
        <v>0</v>
      </c>
      <c r="N266" s="106">
        <f>INDEX(input!$A:$DZ,MATCH('2018-19'!$A266,input!$A:$A,0),MATCH('2018-19'!N$2,input!$1:$1,0))</f>
        <v>0</v>
      </c>
      <c r="O266" s="105">
        <f>INDEX(input!$A:$DZ,MATCH('2018-19'!$A266,input!$A:$A,0),MATCH('2018-19'!O$2,input!$1:$1,0))</f>
        <v>0.68412997793319197</v>
      </c>
      <c r="P266" s="103">
        <f>INDEX(input!$A:$DZ,MATCH('2018-19'!$A266,input!$A:$A,0),MATCH('2018-19'!P$2,input!$1:$1,0))</f>
        <v>0</v>
      </c>
      <c r="Q266" s="107">
        <f>INDEX(input!$A:$DZ,MATCH('2018-19'!$A266,input!$A:$A,0),MATCH('2018-19'!Q$2,input!$1:$1,0))</f>
        <v>8.3499764221662005</v>
      </c>
      <c r="R266" s="101">
        <f>INDEX(input!$A:$DZ,MATCH('2018-19'!$A266,input!$A:$A,0),MATCH('2018-19'!R$2,input!$1:$1,0))</f>
        <v>-3.0231571852008754</v>
      </c>
      <c r="V266" s="52"/>
    </row>
    <row r="267" spans="1:22" x14ac:dyDescent="0.25">
      <c r="A267" s="27" t="s">
        <v>502</v>
      </c>
      <c r="B267" s="27" t="str">
        <f>INDEX(input!$A:$DZ,MATCH('2018-19'!$A267,input!$A:$A,0),MATCH('2018-19'!B$2,input!$1:$1,0))</f>
        <v>E1436</v>
      </c>
      <c r="C267" s="27" t="str">
        <f>INDEX(input!$A:$DZ,MATCH('2018-19'!$A267,input!$A:$A,0),MATCH('2018-19'!C$2,input!$1:$1,0))</f>
        <v>E07000064</v>
      </c>
      <c r="E267" s="27" t="str">
        <f>INDEX(input!$A:$DZ,MATCH('2018-19'!$A267,input!$A:$A,0),MATCH('2018-19'!E$2,input!$1:$1,0))</f>
        <v>Rother</v>
      </c>
      <c r="F267" s="107">
        <f>INDEX(input!$A:$DZ,MATCH('2018-19'!$A267,input!$A:$A,0),MATCH('2018-19'!F$2,input!$1:$1,0))</f>
        <v>10.968119179407969</v>
      </c>
      <c r="G267" s="106">
        <f>INDEX(input!$A:$DZ,MATCH('2018-19'!$A267,input!$A:$A,0),MATCH('2018-19'!G$2,input!$1:$1,0))</f>
        <v>2.3574657681325082</v>
      </c>
      <c r="H267" s="106">
        <f>INDEX(input!$A:$DZ,MATCH('2018-19'!$A267,input!$A:$A,0),MATCH('2018-19'!H$2,input!$1:$1,0))</f>
        <v>5.2363644887832572E-2</v>
      </c>
      <c r="I267" s="105">
        <f>INDEX(input!$A:$DZ,MATCH('2018-19'!$A267,input!$A:$A,0),MATCH('2018-19'!I$2,input!$1:$1,0))</f>
        <v>7.2491253741832038</v>
      </c>
      <c r="J267" s="111">
        <f>INDEX(input!$A:$DZ,MATCH('2018-19'!$A267,input!$A:$A,0),MATCH('2018-19'!J$2,input!$1:$1,0))</f>
        <v>0</v>
      </c>
      <c r="K267" s="50">
        <f>INDEX(input!$A:$DZ,MATCH('2018-19'!$A267,input!$A:$A,0),MATCH('2018-19'!K$2,input!$1:$1,0))</f>
        <v>4.2371915816795766E-2</v>
      </c>
      <c r="L267" s="106">
        <f>INDEX(input!$A:$DZ,MATCH('2018-19'!$A267,input!$A:$A,0),MATCH('2018-19'!L$2,input!$1:$1,0))</f>
        <v>0</v>
      </c>
      <c r="M267" s="106">
        <f>INDEX(input!$A:$DZ,MATCH('2018-19'!$A267,input!$A:$A,0),MATCH('2018-19'!M$2,input!$1:$1,0))</f>
        <v>0</v>
      </c>
      <c r="N267" s="106">
        <f>INDEX(input!$A:$DZ,MATCH('2018-19'!$A267,input!$A:$A,0),MATCH('2018-19'!N$2,input!$1:$1,0))</f>
        <v>0</v>
      </c>
      <c r="O267" s="105">
        <f>INDEX(input!$A:$DZ,MATCH('2018-19'!$A267,input!$A:$A,0),MATCH('2018-19'!O$2,input!$1:$1,0))</f>
        <v>0.71430615705608846</v>
      </c>
      <c r="P267" s="103">
        <f>INDEX(input!$A:$DZ,MATCH('2018-19'!$A267,input!$A:$A,0),MATCH('2018-19'!P$2,input!$1:$1,0))</f>
        <v>6.1399369707751263E-2</v>
      </c>
      <c r="Q267" s="107">
        <f>INDEX(input!$A:$DZ,MATCH('2018-19'!$A267,input!$A:$A,0),MATCH('2018-19'!Q$2,input!$1:$1,0))</f>
        <v>10.477032229784179</v>
      </c>
      <c r="R267" s="101">
        <f>INDEX(input!$A:$DZ,MATCH('2018-19'!$A267,input!$A:$A,0),MATCH('2018-19'!R$2,input!$1:$1,0))</f>
        <v>-4.4774034781257521</v>
      </c>
      <c r="V267" s="52"/>
    </row>
    <row r="268" spans="1:22" x14ac:dyDescent="0.25">
      <c r="A268" s="27" t="s">
        <v>504</v>
      </c>
      <c r="B268" s="27" t="str">
        <f>INDEX(input!$A:$DZ,MATCH('2018-19'!$A268,input!$A:$A,0),MATCH('2018-19'!B$2,input!$1:$1,0))</f>
        <v>E4403</v>
      </c>
      <c r="C268" s="27" t="str">
        <f>INDEX(input!$A:$DZ,MATCH('2018-19'!$A268,input!$A:$A,0),MATCH('2018-19'!C$2,input!$1:$1,0))</f>
        <v>E08000018</v>
      </c>
      <c r="E268" s="27" t="str">
        <f>INDEX(input!$A:$DZ,MATCH('2018-19'!$A268,input!$A:$A,0),MATCH('2018-19'!E$2,input!$1:$1,0))</f>
        <v>Rotherham</v>
      </c>
      <c r="F268" s="107">
        <f>INDEX(input!$A:$DZ,MATCH('2018-19'!$A268,input!$A:$A,0),MATCH('2018-19'!F$2,input!$1:$1,0))</f>
        <v>198.8344155060453</v>
      </c>
      <c r="G268" s="106">
        <f>INDEX(input!$A:$DZ,MATCH('2018-19'!$A268,input!$A:$A,0),MATCH('2018-19'!G$2,input!$1:$1,0))</f>
        <v>83.678296713160748</v>
      </c>
      <c r="H268" s="106">
        <f>INDEX(input!$A:$DZ,MATCH('2018-19'!$A268,input!$A:$A,0),MATCH('2018-19'!H$2,input!$1:$1,0))</f>
        <v>1.4152261732908744</v>
      </c>
      <c r="I268" s="105">
        <f>INDEX(input!$A:$DZ,MATCH('2018-19'!$A268,input!$A:$A,0),MATCH('2018-19'!I$2,input!$1:$1,0))</f>
        <v>94.741546247464953</v>
      </c>
      <c r="J268" s="111">
        <f>INDEX(input!$A:$DZ,MATCH('2018-19'!$A268,input!$A:$A,0),MATCH('2018-19'!J$2,input!$1:$1,0))</f>
        <v>7.5963095555350337</v>
      </c>
      <c r="K268" s="50">
        <f>INDEX(input!$A:$DZ,MATCH('2018-19'!$A268,input!$A:$A,0),MATCH('2018-19'!K$2,input!$1:$1,0))</f>
        <v>0</v>
      </c>
      <c r="L268" s="106">
        <f>INDEX(input!$A:$DZ,MATCH('2018-19'!$A268,input!$A:$A,0),MATCH('2018-19'!L$2,input!$1:$1,0))</f>
        <v>10.103691736155254</v>
      </c>
      <c r="M268" s="106">
        <f>INDEX(input!$A:$DZ,MATCH('2018-19'!$A268,input!$A:$A,0),MATCH('2018-19'!M$2,input!$1:$1,0))</f>
        <v>0.84080445000000004</v>
      </c>
      <c r="N268" s="106">
        <f>INDEX(input!$A:$DZ,MATCH('2018-19'!$A268,input!$A:$A,0),MATCH('2018-19'!N$2,input!$1:$1,0))</f>
        <v>1.3452869999999999</v>
      </c>
      <c r="O268" s="105">
        <f>INDEX(input!$A:$DZ,MATCH('2018-19'!$A268,input!$A:$A,0),MATCH('2018-19'!O$2,input!$1:$1,0))</f>
        <v>3.0126761855594264</v>
      </c>
      <c r="P268" s="103">
        <f>INDEX(input!$A:$DZ,MATCH('2018-19'!$A268,input!$A:$A,0),MATCH('2018-19'!P$2,input!$1:$1,0))</f>
        <v>0</v>
      </c>
      <c r="Q268" s="107">
        <f>INDEX(input!$A:$DZ,MATCH('2018-19'!$A268,input!$A:$A,0),MATCH('2018-19'!Q$2,input!$1:$1,0))</f>
        <v>202.7338380611663</v>
      </c>
      <c r="R268" s="101">
        <f>INDEX(input!$A:$DZ,MATCH('2018-19'!$A268,input!$A:$A,0),MATCH('2018-19'!R$2,input!$1:$1,0))</f>
        <v>1.9611406532398901</v>
      </c>
      <c r="V268" s="52"/>
    </row>
    <row r="269" spans="1:22" x14ac:dyDescent="0.25">
      <c r="A269" s="27" t="s">
        <v>506</v>
      </c>
      <c r="B269" s="27" t="str">
        <f>INDEX(input!$A:$DZ,MATCH('2018-19'!$A269,input!$A:$A,0),MATCH('2018-19'!B$2,input!$1:$1,0))</f>
        <v>E3733</v>
      </c>
      <c r="C269" s="27" t="str">
        <f>INDEX(input!$A:$DZ,MATCH('2018-19'!$A269,input!$A:$A,0),MATCH('2018-19'!C$2,input!$1:$1,0))</f>
        <v>E07000220</v>
      </c>
      <c r="E269" s="27" t="str">
        <f>INDEX(input!$A:$DZ,MATCH('2018-19'!$A269,input!$A:$A,0),MATCH('2018-19'!E$2,input!$1:$1,0))</f>
        <v>Rugby</v>
      </c>
      <c r="F269" s="107">
        <f>INDEX(input!$A:$DZ,MATCH('2018-19'!$A269,input!$A:$A,0),MATCH('2018-19'!F$2,input!$1:$1,0))</f>
        <v>11.860820172857078</v>
      </c>
      <c r="G269" s="106">
        <f>INDEX(input!$A:$DZ,MATCH('2018-19'!$A269,input!$A:$A,0),MATCH('2018-19'!G$2,input!$1:$1,0))</f>
        <v>2.4751104278320377</v>
      </c>
      <c r="H269" s="106">
        <f>INDEX(input!$A:$DZ,MATCH('2018-19'!$A269,input!$A:$A,0),MATCH('2018-19'!H$2,input!$1:$1,0))</f>
        <v>5.3222346136926377E-2</v>
      </c>
      <c r="I269" s="105">
        <f>INDEX(input!$A:$DZ,MATCH('2018-19'!$A269,input!$A:$A,0),MATCH('2018-19'!I$2,input!$1:$1,0))</f>
        <v>6.5635569187884775</v>
      </c>
      <c r="J269" s="111">
        <f>INDEX(input!$A:$DZ,MATCH('2018-19'!$A269,input!$A:$A,0),MATCH('2018-19'!J$2,input!$1:$1,0))</f>
        <v>0</v>
      </c>
      <c r="K269" s="50">
        <f>INDEX(input!$A:$DZ,MATCH('2018-19'!$A269,input!$A:$A,0),MATCH('2018-19'!K$2,input!$1:$1,0))</f>
        <v>0.11796083321152195</v>
      </c>
      <c r="L269" s="106">
        <f>INDEX(input!$A:$DZ,MATCH('2018-19'!$A269,input!$A:$A,0),MATCH('2018-19'!L$2,input!$1:$1,0))</f>
        <v>0</v>
      </c>
      <c r="M269" s="106">
        <f>INDEX(input!$A:$DZ,MATCH('2018-19'!$A269,input!$A:$A,0),MATCH('2018-19'!M$2,input!$1:$1,0))</f>
        <v>0</v>
      </c>
      <c r="N269" s="106">
        <f>INDEX(input!$A:$DZ,MATCH('2018-19'!$A269,input!$A:$A,0),MATCH('2018-19'!N$2,input!$1:$1,0))</f>
        <v>0</v>
      </c>
      <c r="O269" s="105">
        <f>INDEX(input!$A:$DZ,MATCH('2018-19'!$A269,input!$A:$A,0),MATCH('2018-19'!O$2,input!$1:$1,0))</f>
        <v>2.1057464393548164</v>
      </c>
      <c r="P269" s="103">
        <f>INDEX(input!$A:$DZ,MATCH('2018-19'!$A269,input!$A:$A,0),MATCH('2018-19'!P$2,input!$1:$1,0))</f>
        <v>0</v>
      </c>
      <c r="Q269" s="107">
        <f>INDEX(input!$A:$DZ,MATCH('2018-19'!$A269,input!$A:$A,0),MATCH('2018-19'!Q$2,input!$1:$1,0))</f>
        <v>11.315596965323779</v>
      </c>
      <c r="R269" s="101">
        <f>INDEX(input!$A:$DZ,MATCH('2018-19'!$A269,input!$A:$A,0),MATCH('2018-19'!R$2,input!$1:$1,0))</f>
        <v>-4.5968423733547148</v>
      </c>
      <c r="V269" s="52"/>
    </row>
    <row r="270" spans="1:22" x14ac:dyDescent="0.25">
      <c r="A270" s="27" t="s">
        <v>508</v>
      </c>
      <c r="B270" s="27" t="str">
        <f>INDEX(input!$A:$DZ,MATCH('2018-19'!$A270,input!$A:$A,0),MATCH('2018-19'!B$2,input!$1:$1,0))</f>
        <v>E3636</v>
      </c>
      <c r="C270" s="27" t="str">
        <f>INDEX(input!$A:$DZ,MATCH('2018-19'!$A270,input!$A:$A,0),MATCH('2018-19'!C$2,input!$1:$1,0))</f>
        <v>E07000212</v>
      </c>
      <c r="E270" s="27" t="str">
        <f>INDEX(input!$A:$DZ,MATCH('2018-19'!$A270,input!$A:$A,0),MATCH('2018-19'!E$2,input!$1:$1,0))</f>
        <v>Runnymede</v>
      </c>
      <c r="F270" s="107">
        <f>INDEX(input!$A:$DZ,MATCH('2018-19'!$A270,input!$A:$A,0),MATCH('2018-19'!F$2,input!$1:$1,0))</f>
        <v>8.5517495713727758</v>
      </c>
      <c r="G270" s="106">
        <f>INDEX(input!$A:$DZ,MATCH('2018-19'!$A270,input!$A:$A,0),MATCH('2018-19'!G$2,input!$1:$1,0))</f>
        <v>1.7934417948476722</v>
      </c>
      <c r="H270" s="106">
        <f>INDEX(input!$A:$DZ,MATCH('2018-19'!$A270,input!$A:$A,0),MATCH('2018-19'!H$2,input!$1:$1,0))</f>
        <v>4.0858752761170222E-2</v>
      </c>
      <c r="I270" s="105">
        <f>INDEX(input!$A:$DZ,MATCH('2018-19'!$A270,input!$A:$A,0),MATCH('2018-19'!I$2,input!$1:$1,0))</f>
        <v>5.1890252776375672</v>
      </c>
      <c r="J270" s="111">
        <f>INDEX(input!$A:$DZ,MATCH('2018-19'!$A270,input!$A:$A,0),MATCH('2018-19'!J$2,input!$1:$1,0))</f>
        <v>0</v>
      </c>
      <c r="K270" s="50">
        <f>INDEX(input!$A:$DZ,MATCH('2018-19'!$A270,input!$A:$A,0),MATCH('2018-19'!K$2,input!$1:$1,0))</f>
        <v>0.15557998636243195</v>
      </c>
      <c r="L270" s="106">
        <f>INDEX(input!$A:$DZ,MATCH('2018-19'!$A270,input!$A:$A,0),MATCH('2018-19'!L$2,input!$1:$1,0))</f>
        <v>0</v>
      </c>
      <c r="M270" s="106">
        <f>INDEX(input!$A:$DZ,MATCH('2018-19'!$A270,input!$A:$A,0),MATCH('2018-19'!M$2,input!$1:$1,0))</f>
        <v>0</v>
      </c>
      <c r="N270" s="106">
        <f>INDEX(input!$A:$DZ,MATCH('2018-19'!$A270,input!$A:$A,0),MATCH('2018-19'!N$2,input!$1:$1,0))</f>
        <v>0</v>
      </c>
      <c r="O270" s="105">
        <f>INDEX(input!$A:$DZ,MATCH('2018-19'!$A270,input!$A:$A,0),MATCH('2018-19'!O$2,input!$1:$1,0))</f>
        <v>0.79202683227691451</v>
      </c>
      <c r="P270" s="103">
        <f>INDEX(input!$A:$DZ,MATCH('2018-19'!$A270,input!$A:$A,0),MATCH('2018-19'!P$2,input!$1:$1,0))</f>
        <v>0</v>
      </c>
      <c r="Q270" s="107">
        <f>INDEX(input!$A:$DZ,MATCH('2018-19'!$A270,input!$A:$A,0),MATCH('2018-19'!Q$2,input!$1:$1,0))</f>
        <v>7.9709326438857557</v>
      </c>
      <c r="R270" s="101">
        <f>INDEX(input!$A:$DZ,MATCH('2018-19'!$A270,input!$A:$A,0),MATCH('2018-19'!R$2,input!$1:$1,0))</f>
        <v>-6.7917906463411999</v>
      </c>
      <c r="V270" s="52"/>
    </row>
    <row r="271" spans="1:22" x14ac:dyDescent="0.25">
      <c r="A271" s="27" t="s">
        <v>510</v>
      </c>
      <c r="B271" s="27" t="str">
        <f>INDEX(input!$A:$DZ,MATCH('2018-19'!$A271,input!$A:$A,0),MATCH('2018-19'!B$2,input!$1:$1,0))</f>
        <v>E3038</v>
      </c>
      <c r="C271" s="27" t="str">
        <f>INDEX(input!$A:$DZ,MATCH('2018-19'!$A271,input!$A:$A,0),MATCH('2018-19'!C$2,input!$1:$1,0))</f>
        <v>E07000176</v>
      </c>
      <c r="E271" s="27" t="str">
        <f>INDEX(input!$A:$DZ,MATCH('2018-19'!$A271,input!$A:$A,0),MATCH('2018-19'!E$2,input!$1:$1,0))</f>
        <v>Rushcliffe</v>
      </c>
      <c r="F271" s="107">
        <f>INDEX(input!$A:$DZ,MATCH('2018-19'!$A271,input!$A:$A,0),MATCH('2018-19'!F$2,input!$1:$1,0))</f>
        <v>10.676221961810052</v>
      </c>
      <c r="G271" s="106">
        <f>INDEX(input!$A:$DZ,MATCH('2018-19'!$A271,input!$A:$A,0),MATCH('2018-19'!G$2,input!$1:$1,0))</f>
        <v>2.4234778205560175</v>
      </c>
      <c r="H271" s="106">
        <f>INDEX(input!$A:$DZ,MATCH('2018-19'!$A271,input!$A:$A,0),MATCH('2018-19'!H$2,input!$1:$1,0))</f>
        <v>5.2560230326880238E-2</v>
      </c>
      <c r="I271" s="105">
        <f>INDEX(input!$A:$DZ,MATCH('2018-19'!$A271,input!$A:$A,0),MATCH('2018-19'!I$2,input!$1:$1,0))</f>
        <v>6.1740722281259748</v>
      </c>
      <c r="J271" s="111">
        <f>INDEX(input!$A:$DZ,MATCH('2018-19'!$A271,input!$A:$A,0),MATCH('2018-19'!J$2,input!$1:$1,0))</f>
        <v>0</v>
      </c>
      <c r="K271" s="50">
        <f>INDEX(input!$A:$DZ,MATCH('2018-19'!$A271,input!$A:$A,0),MATCH('2018-19'!K$2,input!$1:$1,0))</f>
        <v>0.17184996487402593</v>
      </c>
      <c r="L271" s="106">
        <f>INDEX(input!$A:$DZ,MATCH('2018-19'!$A271,input!$A:$A,0),MATCH('2018-19'!L$2,input!$1:$1,0))</f>
        <v>0</v>
      </c>
      <c r="M271" s="106">
        <f>INDEX(input!$A:$DZ,MATCH('2018-19'!$A271,input!$A:$A,0),MATCH('2018-19'!M$2,input!$1:$1,0))</f>
        <v>0</v>
      </c>
      <c r="N271" s="106">
        <f>INDEX(input!$A:$DZ,MATCH('2018-19'!$A271,input!$A:$A,0),MATCH('2018-19'!N$2,input!$1:$1,0))</f>
        <v>0</v>
      </c>
      <c r="O271" s="105">
        <f>INDEX(input!$A:$DZ,MATCH('2018-19'!$A271,input!$A:$A,0),MATCH('2018-19'!O$2,input!$1:$1,0))</f>
        <v>1.3644717073904336</v>
      </c>
      <c r="P271" s="103">
        <f>INDEX(input!$A:$DZ,MATCH('2018-19'!$A271,input!$A:$A,0),MATCH('2018-19'!P$2,input!$1:$1,0))</f>
        <v>0</v>
      </c>
      <c r="Q271" s="107">
        <f>INDEX(input!$A:$DZ,MATCH('2018-19'!$A271,input!$A:$A,0),MATCH('2018-19'!Q$2,input!$1:$1,0))</f>
        <v>10.186431951273331</v>
      </c>
      <c r="R271" s="101">
        <f>INDEX(input!$A:$DZ,MATCH('2018-19'!$A271,input!$A:$A,0),MATCH('2018-19'!R$2,input!$1:$1,0))</f>
        <v>-4.5876716715777421</v>
      </c>
      <c r="V271" s="52"/>
    </row>
    <row r="272" spans="1:22" x14ac:dyDescent="0.25">
      <c r="A272" s="27" t="s">
        <v>512</v>
      </c>
      <c r="B272" s="27" t="str">
        <f>INDEX(input!$A:$DZ,MATCH('2018-19'!$A272,input!$A:$A,0),MATCH('2018-19'!B$2,input!$1:$1,0))</f>
        <v>E1740</v>
      </c>
      <c r="C272" s="27" t="str">
        <f>INDEX(input!$A:$DZ,MATCH('2018-19'!$A272,input!$A:$A,0),MATCH('2018-19'!C$2,input!$1:$1,0))</f>
        <v>E07000092</v>
      </c>
      <c r="E272" s="27" t="str">
        <f>INDEX(input!$A:$DZ,MATCH('2018-19'!$A272,input!$A:$A,0),MATCH('2018-19'!E$2,input!$1:$1,0))</f>
        <v>Rushmoor</v>
      </c>
      <c r="F272" s="107">
        <f>INDEX(input!$A:$DZ,MATCH('2018-19'!$A272,input!$A:$A,0),MATCH('2018-19'!F$2,input!$1:$1,0))</f>
        <v>10.15273147630259</v>
      </c>
      <c r="G272" s="106">
        <f>INDEX(input!$A:$DZ,MATCH('2018-19'!$A272,input!$A:$A,0),MATCH('2018-19'!G$2,input!$1:$1,0))</f>
        <v>2.479859673176366</v>
      </c>
      <c r="H272" s="106">
        <f>INDEX(input!$A:$DZ,MATCH('2018-19'!$A272,input!$A:$A,0),MATCH('2018-19'!H$2,input!$1:$1,0))</f>
        <v>5.2485568061475779E-2</v>
      </c>
      <c r="I272" s="105">
        <f>INDEX(input!$A:$DZ,MATCH('2018-19'!$A272,input!$A:$A,0),MATCH('2018-19'!I$2,input!$1:$1,0))</f>
        <v>6.1077886339227705</v>
      </c>
      <c r="J272" s="111">
        <f>INDEX(input!$A:$DZ,MATCH('2018-19'!$A272,input!$A:$A,0),MATCH('2018-19'!J$2,input!$1:$1,0))</f>
        <v>0</v>
      </c>
      <c r="K272" s="50">
        <f>INDEX(input!$A:$DZ,MATCH('2018-19'!$A272,input!$A:$A,0),MATCH('2018-19'!K$2,input!$1:$1,0))</f>
        <v>3.9724552077229497E-2</v>
      </c>
      <c r="L272" s="106">
        <f>INDEX(input!$A:$DZ,MATCH('2018-19'!$A272,input!$A:$A,0),MATCH('2018-19'!L$2,input!$1:$1,0))</f>
        <v>0</v>
      </c>
      <c r="M272" s="106">
        <f>INDEX(input!$A:$DZ,MATCH('2018-19'!$A272,input!$A:$A,0),MATCH('2018-19'!M$2,input!$1:$1,0))</f>
        <v>0</v>
      </c>
      <c r="N272" s="106">
        <f>INDEX(input!$A:$DZ,MATCH('2018-19'!$A272,input!$A:$A,0),MATCH('2018-19'!N$2,input!$1:$1,0))</f>
        <v>0</v>
      </c>
      <c r="O272" s="105">
        <f>INDEX(input!$A:$DZ,MATCH('2018-19'!$A272,input!$A:$A,0),MATCH('2018-19'!O$2,input!$1:$1,0))</f>
        <v>1.0947560595816839</v>
      </c>
      <c r="P272" s="103">
        <f>INDEX(input!$A:$DZ,MATCH('2018-19'!$A272,input!$A:$A,0),MATCH('2018-19'!P$2,input!$1:$1,0))</f>
        <v>0</v>
      </c>
      <c r="Q272" s="107">
        <f>INDEX(input!$A:$DZ,MATCH('2018-19'!$A272,input!$A:$A,0),MATCH('2018-19'!Q$2,input!$1:$1,0))</f>
        <v>9.7746144868195266</v>
      </c>
      <c r="R272" s="101">
        <f>INDEX(input!$A:$DZ,MATCH('2018-19'!$A272,input!$A:$A,0),MATCH('2018-19'!R$2,input!$1:$1,0))</f>
        <v>-3.7242882899604313</v>
      </c>
      <c r="V272" s="52"/>
    </row>
    <row r="273" spans="1:22" x14ac:dyDescent="0.25">
      <c r="A273" s="27" t="s">
        <v>514</v>
      </c>
      <c r="B273" s="27" t="str">
        <f>INDEX(input!$A:$DZ,MATCH('2018-19'!$A273,input!$A:$A,0),MATCH('2018-19'!B$2,input!$1:$1,0))</f>
        <v>E2402</v>
      </c>
      <c r="C273" s="27" t="str">
        <f>INDEX(input!$A:$DZ,MATCH('2018-19'!$A273,input!$A:$A,0),MATCH('2018-19'!C$2,input!$1:$1,0))</f>
        <v>E06000017</v>
      </c>
      <c r="E273" s="27" t="str">
        <f>INDEX(input!$A:$DZ,MATCH('2018-19'!$A273,input!$A:$A,0),MATCH('2018-19'!E$2,input!$1:$1,0))</f>
        <v>Rutland</v>
      </c>
      <c r="F273" s="107">
        <f>INDEX(input!$A:$DZ,MATCH('2018-19'!$A273,input!$A:$A,0),MATCH('2018-19'!F$2,input!$1:$1,0))</f>
        <v>30.934562932887783</v>
      </c>
      <c r="G273" s="106">
        <f>INDEX(input!$A:$DZ,MATCH('2018-19'!$A273,input!$A:$A,0),MATCH('2018-19'!G$2,input!$1:$1,0))</f>
        <v>4.2848449384874199</v>
      </c>
      <c r="H273" s="106">
        <f>INDEX(input!$A:$DZ,MATCH('2018-19'!$A273,input!$A:$A,0),MATCH('2018-19'!H$2,input!$1:$1,0))</f>
        <v>9.819436317367003E-2</v>
      </c>
      <c r="I273" s="105">
        <f>INDEX(input!$A:$DZ,MATCH('2018-19'!$A273,input!$A:$A,0),MATCH('2018-19'!I$2,input!$1:$1,0))</f>
        <v>23.467105410268125</v>
      </c>
      <c r="J273" s="111">
        <f>INDEX(input!$A:$DZ,MATCH('2018-19'!$A273,input!$A:$A,0),MATCH('2018-19'!J$2,input!$1:$1,0))</f>
        <v>1.4031879957318754</v>
      </c>
      <c r="K273" s="50">
        <f>INDEX(input!$A:$DZ,MATCH('2018-19'!$A273,input!$A:$A,0),MATCH('2018-19'!K$2,input!$1:$1,0))</f>
        <v>0</v>
      </c>
      <c r="L273" s="106">
        <f>INDEX(input!$A:$DZ,MATCH('2018-19'!$A273,input!$A:$A,0),MATCH('2018-19'!L$2,input!$1:$1,0))</f>
        <v>0.16786984757741319</v>
      </c>
      <c r="M273" s="106">
        <f>INDEX(input!$A:$DZ,MATCH('2018-19'!$A273,input!$A:$A,0),MATCH('2018-19'!M$2,input!$1:$1,0))</f>
        <v>8.4825150000000002E-2</v>
      </c>
      <c r="N273" s="106">
        <f>INDEX(input!$A:$DZ,MATCH('2018-19'!$A273,input!$A:$A,0),MATCH('2018-19'!N$2,input!$1:$1,0))</f>
        <v>0.13572000000000001</v>
      </c>
      <c r="O273" s="105">
        <f>INDEX(input!$A:$DZ,MATCH('2018-19'!$A273,input!$A:$A,0),MATCH('2018-19'!O$2,input!$1:$1,0))</f>
        <v>1.2312227389146941</v>
      </c>
      <c r="P273" s="103">
        <f>INDEX(input!$A:$DZ,MATCH('2018-19'!$A273,input!$A:$A,0),MATCH('2018-19'!P$2,input!$1:$1,0))</f>
        <v>0.84849546365302297</v>
      </c>
      <c r="Q273" s="107">
        <f>INDEX(input!$A:$DZ,MATCH('2018-19'!$A273,input!$A:$A,0),MATCH('2018-19'!Q$2,input!$1:$1,0))</f>
        <v>31.721465907806216</v>
      </c>
      <c r="R273" s="101">
        <f>INDEX(input!$A:$DZ,MATCH('2018-19'!$A273,input!$A:$A,0),MATCH('2018-19'!R$2,input!$1:$1,0))</f>
        <v>2.5437662611416778</v>
      </c>
      <c r="V273" s="52"/>
    </row>
    <row r="274" spans="1:22" x14ac:dyDescent="0.25">
      <c r="A274" s="27" t="s">
        <v>516</v>
      </c>
      <c r="B274" s="27" t="str">
        <f>INDEX(input!$A:$DZ,MATCH('2018-19'!$A274,input!$A:$A,0),MATCH('2018-19'!B$2,input!$1:$1,0))</f>
        <v>E2755</v>
      </c>
      <c r="C274" s="27" t="str">
        <f>INDEX(input!$A:$DZ,MATCH('2018-19'!$A274,input!$A:$A,0),MATCH('2018-19'!C$2,input!$1:$1,0))</f>
        <v>E07000167</v>
      </c>
      <c r="E274" s="27" t="str">
        <f>INDEX(input!$A:$DZ,MATCH('2018-19'!$A274,input!$A:$A,0),MATCH('2018-19'!E$2,input!$1:$1,0))</f>
        <v>Ryedale</v>
      </c>
      <c r="F274" s="107">
        <f>INDEX(input!$A:$DZ,MATCH('2018-19'!$A274,input!$A:$A,0),MATCH('2018-19'!F$2,input!$1:$1,0))</f>
        <v>7.8445807505517413</v>
      </c>
      <c r="G274" s="106">
        <f>INDEX(input!$A:$DZ,MATCH('2018-19'!$A274,input!$A:$A,0),MATCH('2018-19'!G$2,input!$1:$1,0))</f>
        <v>1.7192659432313933</v>
      </c>
      <c r="H274" s="106">
        <f>INDEX(input!$A:$DZ,MATCH('2018-19'!$A274,input!$A:$A,0),MATCH('2018-19'!H$2,input!$1:$1,0))</f>
        <v>3.6122221040755027E-2</v>
      </c>
      <c r="I274" s="105">
        <f>INDEX(input!$A:$DZ,MATCH('2018-19'!$A274,input!$A:$A,0),MATCH('2018-19'!I$2,input!$1:$1,0))</f>
        <v>4.1126769450758243</v>
      </c>
      <c r="J274" s="111">
        <f>INDEX(input!$A:$DZ,MATCH('2018-19'!$A274,input!$A:$A,0),MATCH('2018-19'!J$2,input!$1:$1,0))</f>
        <v>0</v>
      </c>
      <c r="K274" s="50">
        <f>INDEX(input!$A:$DZ,MATCH('2018-19'!$A274,input!$A:$A,0),MATCH('2018-19'!K$2,input!$1:$1,0))</f>
        <v>6.0734186924176703E-2</v>
      </c>
      <c r="L274" s="106">
        <f>INDEX(input!$A:$DZ,MATCH('2018-19'!$A274,input!$A:$A,0),MATCH('2018-19'!L$2,input!$1:$1,0))</f>
        <v>0</v>
      </c>
      <c r="M274" s="106">
        <f>INDEX(input!$A:$DZ,MATCH('2018-19'!$A274,input!$A:$A,0),MATCH('2018-19'!M$2,input!$1:$1,0))</f>
        <v>0</v>
      </c>
      <c r="N274" s="106">
        <f>INDEX(input!$A:$DZ,MATCH('2018-19'!$A274,input!$A:$A,0),MATCH('2018-19'!N$2,input!$1:$1,0))</f>
        <v>0</v>
      </c>
      <c r="O274" s="105">
        <f>INDEX(input!$A:$DZ,MATCH('2018-19'!$A274,input!$A:$A,0),MATCH('2018-19'!O$2,input!$1:$1,0))</f>
        <v>0.96421115020651205</v>
      </c>
      <c r="P274" s="103">
        <f>INDEX(input!$A:$DZ,MATCH('2018-19'!$A274,input!$A:$A,0),MATCH('2018-19'!P$2,input!$1:$1,0))</f>
        <v>0.5722099830306826</v>
      </c>
      <c r="Q274" s="107">
        <f>INDEX(input!$A:$DZ,MATCH('2018-19'!$A274,input!$A:$A,0),MATCH('2018-19'!Q$2,input!$1:$1,0))</f>
        <v>7.4652204295093423</v>
      </c>
      <c r="R274" s="101">
        <f>INDEX(input!$A:$DZ,MATCH('2018-19'!$A274,input!$A:$A,0),MATCH('2018-19'!R$2,input!$1:$1,0))</f>
        <v>-4.8359540567635477</v>
      </c>
      <c r="V274" s="52"/>
    </row>
    <row r="275" spans="1:22" x14ac:dyDescent="0.25">
      <c r="A275" s="27" t="s">
        <v>518</v>
      </c>
      <c r="B275" s="27" t="str">
        <f>INDEX(input!$A:$DZ,MATCH('2018-19'!$A275,input!$A:$A,0),MATCH('2018-19'!B$2,input!$1:$1,0))</f>
        <v>E4206</v>
      </c>
      <c r="C275" s="27" t="str">
        <f>INDEX(input!$A:$DZ,MATCH('2018-19'!$A275,input!$A:$A,0),MATCH('2018-19'!C$2,input!$1:$1,0))</f>
        <v>E08000006</v>
      </c>
      <c r="E275" s="27" t="str">
        <f>INDEX(input!$A:$DZ,MATCH('2018-19'!$A275,input!$A:$A,0),MATCH('2018-19'!E$2,input!$1:$1,0))</f>
        <v>Salford</v>
      </c>
      <c r="F275" s="107">
        <f>INDEX(input!$A:$DZ,MATCH('2018-19'!$A275,input!$A:$A,0),MATCH('2018-19'!F$2,input!$1:$1,0))</f>
        <v>212.41011120943676</v>
      </c>
      <c r="G275" s="106">
        <f>INDEX(input!$A:$DZ,MATCH('2018-19'!$A275,input!$A:$A,0),MATCH('2018-19'!G$2,input!$1:$1,0))</f>
        <v>97.956753392126004</v>
      </c>
      <c r="H275" s="106">
        <f>INDEX(input!$A:$DZ,MATCH('2018-19'!$A275,input!$A:$A,0),MATCH('2018-19'!H$2,input!$1:$1,0))</f>
        <v>1.6011178760240128</v>
      </c>
      <c r="I275" s="105">
        <f>INDEX(input!$A:$DZ,MATCH('2018-19'!$A275,input!$A:$A,0),MATCH('2018-19'!I$2,input!$1:$1,0))</f>
        <v>92.404441416124968</v>
      </c>
      <c r="J275" s="111">
        <f>INDEX(input!$A:$DZ,MATCH('2018-19'!$A275,input!$A:$A,0),MATCH('2018-19'!J$2,input!$1:$1,0))</f>
        <v>6.4712001838750091</v>
      </c>
      <c r="K275" s="50">
        <f>INDEX(input!$A:$DZ,MATCH('2018-19'!$A275,input!$A:$A,0),MATCH('2018-19'!K$2,input!$1:$1,0))</f>
        <v>0</v>
      </c>
      <c r="L275" s="106">
        <f>INDEX(input!$A:$DZ,MATCH('2018-19'!$A275,input!$A:$A,0),MATCH('2018-19'!L$2,input!$1:$1,0))</f>
        <v>9.9089009587450736</v>
      </c>
      <c r="M275" s="106">
        <f>INDEX(input!$A:$DZ,MATCH('2018-19'!$A275,input!$A:$A,0),MATCH('2018-19'!M$2,input!$1:$1,0))</f>
        <v>0.82354245000000004</v>
      </c>
      <c r="N275" s="106">
        <f>INDEX(input!$A:$DZ,MATCH('2018-19'!$A275,input!$A:$A,0),MATCH('2018-19'!N$2,input!$1:$1,0))</f>
        <v>1.3176680000000001</v>
      </c>
      <c r="O275" s="105">
        <f>INDEX(input!$A:$DZ,MATCH('2018-19'!$A275,input!$A:$A,0),MATCH('2018-19'!O$2,input!$1:$1,0))</f>
        <v>5.9340305799599289</v>
      </c>
      <c r="P275" s="103">
        <f>INDEX(input!$A:$DZ,MATCH('2018-19'!$A275,input!$A:$A,0),MATCH('2018-19'!P$2,input!$1:$1,0))</f>
        <v>0</v>
      </c>
      <c r="Q275" s="107">
        <f>INDEX(input!$A:$DZ,MATCH('2018-19'!$A275,input!$A:$A,0),MATCH('2018-19'!Q$2,input!$1:$1,0))</f>
        <v>216.41765485685497</v>
      </c>
      <c r="R275" s="101">
        <f>INDEX(input!$A:$DZ,MATCH('2018-19'!$A275,input!$A:$A,0),MATCH('2018-19'!R$2,input!$1:$1,0))</f>
        <v>1.8867009788751332</v>
      </c>
      <c r="V275" s="52"/>
    </row>
    <row r="276" spans="1:22" x14ac:dyDescent="0.25">
      <c r="A276" s="27" t="s">
        <v>519</v>
      </c>
      <c r="B276" s="27" t="str">
        <f>INDEX(input!$A:$DZ,MATCH('2018-19'!$A276,input!$A:$A,0),MATCH('2018-19'!B$2,input!$1:$1,0))</f>
        <v>E4604</v>
      </c>
      <c r="C276" s="27" t="str">
        <f>INDEX(input!$A:$DZ,MATCH('2018-19'!$A276,input!$A:$A,0),MATCH('2018-19'!C$2,input!$1:$1,0))</f>
        <v>E08000028</v>
      </c>
      <c r="E276" s="27" t="str">
        <f>INDEX(input!$A:$DZ,MATCH('2018-19'!$A276,input!$A:$A,0),MATCH('2018-19'!E$2,input!$1:$1,0))</f>
        <v>Sandwell</v>
      </c>
      <c r="F276" s="107">
        <f>INDEX(input!$A:$DZ,MATCH('2018-19'!$A276,input!$A:$A,0),MATCH('2018-19'!F$2,input!$1:$1,0))</f>
        <v>259.74307727923343</v>
      </c>
      <c r="G276" s="106">
        <f>INDEX(input!$A:$DZ,MATCH('2018-19'!$A276,input!$A:$A,0),MATCH('2018-19'!G$2,input!$1:$1,0))</f>
        <v>141.40934751271485</v>
      </c>
      <c r="H276" s="106">
        <f>INDEX(input!$A:$DZ,MATCH('2018-19'!$A276,input!$A:$A,0),MATCH('2018-19'!H$2,input!$1:$1,0))</f>
        <v>2.2432277925981636</v>
      </c>
      <c r="I276" s="105">
        <f>INDEX(input!$A:$DZ,MATCH('2018-19'!$A276,input!$A:$A,0),MATCH('2018-19'!I$2,input!$1:$1,0))</f>
        <v>90.947993676818498</v>
      </c>
      <c r="J276" s="111">
        <f>INDEX(input!$A:$DZ,MATCH('2018-19'!$A276,input!$A:$A,0),MATCH('2018-19'!J$2,input!$1:$1,0))</f>
        <v>6.3648893541815426</v>
      </c>
      <c r="K276" s="50">
        <f>INDEX(input!$A:$DZ,MATCH('2018-19'!$A276,input!$A:$A,0),MATCH('2018-19'!K$2,input!$1:$1,0))</f>
        <v>0</v>
      </c>
      <c r="L276" s="106">
        <f>INDEX(input!$A:$DZ,MATCH('2018-19'!$A276,input!$A:$A,0),MATCH('2018-19'!L$2,input!$1:$1,0))</f>
        <v>16.091352666292785</v>
      </c>
      <c r="M276" s="106">
        <f>INDEX(input!$A:$DZ,MATCH('2018-19'!$A276,input!$A:$A,0),MATCH('2018-19'!M$2,input!$1:$1,0))</f>
        <v>1.154955</v>
      </c>
      <c r="N276" s="106">
        <f>INDEX(input!$A:$DZ,MATCH('2018-19'!$A276,input!$A:$A,0),MATCH('2018-19'!N$2,input!$1:$1,0))</f>
        <v>1.847928</v>
      </c>
      <c r="O276" s="105">
        <f>INDEX(input!$A:$DZ,MATCH('2018-19'!$A276,input!$A:$A,0),MATCH('2018-19'!O$2,input!$1:$1,0))</f>
        <v>3.5981491053273746</v>
      </c>
      <c r="P276" s="103">
        <f>INDEX(input!$A:$DZ,MATCH('2018-19'!$A276,input!$A:$A,0),MATCH('2018-19'!P$2,input!$1:$1,0))</f>
        <v>0</v>
      </c>
      <c r="Q276" s="107">
        <f>INDEX(input!$A:$DZ,MATCH('2018-19'!$A276,input!$A:$A,0),MATCH('2018-19'!Q$2,input!$1:$1,0))</f>
        <v>263.65784310793316</v>
      </c>
      <c r="R276" s="101">
        <f>INDEX(input!$A:$DZ,MATCH('2018-19'!$A276,input!$A:$A,0),MATCH('2018-19'!R$2,input!$1:$1,0))</f>
        <v>1.5071684950013875</v>
      </c>
      <c r="V276" s="52"/>
    </row>
    <row r="277" spans="1:22" x14ac:dyDescent="0.25">
      <c r="A277" s="27" t="s">
        <v>520</v>
      </c>
      <c r="B277" s="27" t="str">
        <f>INDEX(input!$A:$DZ,MATCH('2018-19'!$A277,input!$A:$A,0),MATCH('2018-19'!B$2,input!$1:$1,0))</f>
        <v>E2736</v>
      </c>
      <c r="C277" s="27" t="str">
        <f>INDEX(input!$A:$DZ,MATCH('2018-19'!$A277,input!$A:$A,0),MATCH('2018-19'!C$2,input!$1:$1,0))</f>
        <v>E07000168</v>
      </c>
      <c r="E277" s="27" t="str">
        <f>INDEX(input!$A:$DZ,MATCH('2018-19'!$A277,input!$A:$A,0),MATCH('2018-19'!E$2,input!$1:$1,0))</f>
        <v>Scarborough</v>
      </c>
      <c r="F277" s="107">
        <f>INDEX(input!$A:$DZ,MATCH('2018-19'!$A277,input!$A:$A,0),MATCH('2018-19'!F$2,input!$1:$1,0))</f>
        <v>14.760695296962446</v>
      </c>
      <c r="G277" s="106">
        <f>INDEX(input!$A:$DZ,MATCH('2018-19'!$A277,input!$A:$A,0),MATCH('2018-19'!G$2,input!$1:$1,0))</f>
        <v>4.7952895899781005</v>
      </c>
      <c r="H277" s="106">
        <f>INDEX(input!$A:$DZ,MATCH('2018-19'!$A277,input!$A:$A,0),MATCH('2018-19'!H$2,input!$1:$1,0))</f>
        <v>9.4482474533146177E-2</v>
      </c>
      <c r="I277" s="105">
        <f>INDEX(input!$A:$DZ,MATCH('2018-19'!$A277,input!$A:$A,0),MATCH('2018-19'!I$2,input!$1:$1,0))</f>
        <v>8.6056423736520387</v>
      </c>
      <c r="J277" s="111">
        <f>INDEX(input!$A:$DZ,MATCH('2018-19'!$A277,input!$A:$A,0),MATCH('2018-19'!J$2,input!$1:$1,0))</f>
        <v>0</v>
      </c>
      <c r="K277" s="50">
        <f>INDEX(input!$A:$DZ,MATCH('2018-19'!$A277,input!$A:$A,0),MATCH('2018-19'!K$2,input!$1:$1,0))</f>
        <v>5.7270343347961286E-2</v>
      </c>
      <c r="L277" s="106">
        <f>INDEX(input!$A:$DZ,MATCH('2018-19'!$A277,input!$A:$A,0),MATCH('2018-19'!L$2,input!$1:$1,0))</f>
        <v>0</v>
      </c>
      <c r="M277" s="106">
        <f>INDEX(input!$A:$DZ,MATCH('2018-19'!$A277,input!$A:$A,0),MATCH('2018-19'!M$2,input!$1:$1,0))</f>
        <v>0</v>
      </c>
      <c r="N277" s="106">
        <f>INDEX(input!$A:$DZ,MATCH('2018-19'!$A277,input!$A:$A,0),MATCH('2018-19'!N$2,input!$1:$1,0))</f>
        <v>0</v>
      </c>
      <c r="O277" s="105">
        <f>INDEX(input!$A:$DZ,MATCH('2018-19'!$A277,input!$A:$A,0),MATCH('2018-19'!O$2,input!$1:$1,0))</f>
        <v>0.70174224737951996</v>
      </c>
      <c r="P277" s="103">
        <f>INDEX(input!$A:$DZ,MATCH('2018-19'!$A277,input!$A:$A,0),MATCH('2018-19'!P$2,input!$1:$1,0))</f>
        <v>2.0727709915720764E-2</v>
      </c>
      <c r="Q277" s="107">
        <f>INDEX(input!$A:$DZ,MATCH('2018-19'!$A277,input!$A:$A,0),MATCH('2018-19'!Q$2,input!$1:$1,0))</f>
        <v>14.275154738806487</v>
      </c>
      <c r="R277" s="101">
        <f>INDEX(input!$A:$DZ,MATCH('2018-19'!$A277,input!$A:$A,0),MATCH('2018-19'!R$2,input!$1:$1,0))</f>
        <v>-3.28941522325088</v>
      </c>
      <c r="V277" s="52"/>
    </row>
    <row r="278" spans="1:22" x14ac:dyDescent="0.25">
      <c r="A278" s="27" t="s">
        <v>522</v>
      </c>
      <c r="B278" s="27" t="str">
        <f>INDEX(input!$A:$DZ,MATCH('2018-19'!$A278,input!$A:$A,0),MATCH('2018-19'!B$2,input!$1:$1,0))</f>
        <v>E3332</v>
      </c>
      <c r="C278" s="27" t="str">
        <f>INDEX(input!$A:$DZ,MATCH('2018-19'!$A278,input!$A:$A,0),MATCH('2018-19'!C$2,input!$1:$1,0))</f>
        <v>E07000188</v>
      </c>
      <c r="E278" s="27" t="str">
        <f>INDEX(input!$A:$DZ,MATCH('2018-19'!$A278,input!$A:$A,0),MATCH('2018-19'!E$2,input!$1:$1,0))</f>
        <v>Sedgemoor</v>
      </c>
      <c r="F278" s="107">
        <f>INDEX(input!$A:$DZ,MATCH('2018-19'!$A278,input!$A:$A,0),MATCH('2018-19'!F$2,input!$1:$1,0))</f>
        <v>13.60084204920709</v>
      </c>
      <c r="G278" s="106">
        <f>INDEX(input!$A:$DZ,MATCH('2018-19'!$A278,input!$A:$A,0),MATCH('2018-19'!G$2,input!$1:$1,0))</f>
        <v>3.9087683223450918</v>
      </c>
      <c r="H278" s="106">
        <f>INDEX(input!$A:$DZ,MATCH('2018-19'!$A278,input!$A:$A,0),MATCH('2018-19'!H$2,input!$1:$1,0))</f>
        <v>7.8319641596211589E-2</v>
      </c>
      <c r="I278" s="105">
        <f>INDEX(input!$A:$DZ,MATCH('2018-19'!$A278,input!$A:$A,0),MATCH('2018-19'!I$2,input!$1:$1,0))</f>
        <v>6.0350621972227207</v>
      </c>
      <c r="J278" s="111">
        <f>INDEX(input!$A:$DZ,MATCH('2018-19'!$A278,input!$A:$A,0),MATCH('2018-19'!J$2,input!$1:$1,0))</f>
        <v>0</v>
      </c>
      <c r="K278" s="50">
        <f>INDEX(input!$A:$DZ,MATCH('2018-19'!$A278,input!$A:$A,0),MATCH('2018-19'!K$2,input!$1:$1,0))</f>
        <v>0.27000876277727753</v>
      </c>
      <c r="L278" s="106">
        <f>INDEX(input!$A:$DZ,MATCH('2018-19'!$A278,input!$A:$A,0),MATCH('2018-19'!L$2,input!$1:$1,0))</f>
        <v>0</v>
      </c>
      <c r="M278" s="106">
        <f>INDEX(input!$A:$DZ,MATCH('2018-19'!$A278,input!$A:$A,0),MATCH('2018-19'!M$2,input!$1:$1,0))</f>
        <v>0</v>
      </c>
      <c r="N278" s="106">
        <f>INDEX(input!$A:$DZ,MATCH('2018-19'!$A278,input!$A:$A,0),MATCH('2018-19'!N$2,input!$1:$1,0))</f>
        <v>0</v>
      </c>
      <c r="O278" s="105">
        <f>INDEX(input!$A:$DZ,MATCH('2018-19'!$A278,input!$A:$A,0),MATCH('2018-19'!O$2,input!$1:$1,0))</f>
        <v>2.0533970964108774</v>
      </c>
      <c r="P278" s="103">
        <f>INDEX(input!$A:$DZ,MATCH('2018-19'!$A278,input!$A:$A,0),MATCH('2018-19'!P$2,input!$1:$1,0))</f>
        <v>0</v>
      </c>
      <c r="Q278" s="107">
        <f>INDEX(input!$A:$DZ,MATCH('2018-19'!$A278,input!$A:$A,0),MATCH('2018-19'!Q$2,input!$1:$1,0))</f>
        <v>12.345556020352181</v>
      </c>
      <c r="R278" s="101">
        <f>INDEX(input!$A:$DZ,MATCH('2018-19'!$A278,input!$A:$A,0),MATCH('2018-19'!R$2,input!$1:$1,0))</f>
        <v>-9.2294728834681923</v>
      </c>
      <c r="V278" s="52"/>
    </row>
    <row r="279" spans="1:22" x14ac:dyDescent="0.25">
      <c r="A279" s="27" t="s">
        <v>524</v>
      </c>
      <c r="B279" s="27" t="str">
        <f>INDEX(input!$A:$DZ,MATCH('2018-19'!$A279,input!$A:$A,0),MATCH('2018-19'!B$2,input!$1:$1,0))</f>
        <v>E4304</v>
      </c>
      <c r="C279" s="27" t="str">
        <f>INDEX(input!$A:$DZ,MATCH('2018-19'!$A279,input!$A:$A,0),MATCH('2018-19'!C$2,input!$1:$1,0))</f>
        <v>E08000014</v>
      </c>
      <c r="E279" s="27" t="str">
        <f>INDEX(input!$A:$DZ,MATCH('2018-19'!$A279,input!$A:$A,0),MATCH('2018-19'!E$2,input!$1:$1,0))</f>
        <v>Sefton</v>
      </c>
      <c r="F279" s="107">
        <f>INDEX(input!$A:$DZ,MATCH('2018-19'!$A279,input!$A:$A,0),MATCH('2018-19'!F$2,input!$1:$1,0))</f>
        <v>218.52039032645285</v>
      </c>
      <c r="G279" s="106">
        <f>INDEX(input!$A:$DZ,MATCH('2018-19'!$A279,input!$A:$A,0),MATCH('2018-19'!G$2,input!$1:$1,0))</f>
        <v>81.906685098731316</v>
      </c>
      <c r="H279" s="106">
        <f>INDEX(input!$A:$DZ,MATCH('2018-19'!$A279,input!$A:$A,0),MATCH('2018-19'!H$2,input!$1:$1,0))</f>
        <v>1.4315346148618</v>
      </c>
      <c r="I279" s="105">
        <f>INDEX(input!$A:$DZ,MATCH('2018-19'!$A279,input!$A:$A,0),MATCH('2018-19'!I$2,input!$1:$1,0))</f>
        <v>117.07330735158156</v>
      </c>
      <c r="J279" s="111">
        <f>INDEX(input!$A:$DZ,MATCH('2018-19'!$A279,input!$A:$A,0),MATCH('2018-19'!J$2,input!$1:$1,0))</f>
        <v>9.3853776934184125</v>
      </c>
      <c r="K279" s="50">
        <f>INDEX(input!$A:$DZ,MATCH('2018-19'!$A279,input!$A:$A,0),MATCH('2018-19'!K$2,input!$1:$1,0))</f>
        <v>0</v>
      </c>
      <c r="L279" s="106">
        <f>INDEX(input!$A:$DZ,MATCH('2018-19'!$A279,input!$A:$A,0),MATCH('2018-19'!L$2,input!$1:$1,0))</f>
        <v>10.954918232249593</v>
      </c>
      <c r="M279" s="106">
        <f>INDEX(input!$A:$DZ,MATCH('2018-19'!$A279,input!$A:$A,0),MATCH('2018-19'!M$2,input!$1:$1,0))</f>
        <v>0.95305319999999993</v>
      </c>
      <c r="N279" s="106">
        <f>INDEX(input!$A:$DZ,MATCH('2018-19'!$A279,input!$A:$A,0),MATCH('2018-19'!N$2,input!$1:$1,0))</f>
        <v>1.524885</v>
      </c>
      <c r="O279" s="105">
        <f>INDEX(input!$A:$DZ,MATCH('2018-19'!$A279,input!$A:$A,0),MATCH('2018-19'!O$2,input!$1:$1,0))</f>
        <v>1.4373816022222221</v>
      </c>
      <c r="P279" s="103">
        <f>INDEX(input!$A:$DZ,MATCH('2018-19'!$A279,input!$A:$A,0),MATCH('2018-19'!P$2,input!$1:$1,0))</f>
        <v>0</v>
      </c>
      <c r="Q279" s="107">
        <f>INDEX(input!$A:$DZ,MATCH('2018-19'!$A279,input!$A:$A,0),MATCH('2018-19'!Q$2,input!$1:$1,0))</f>
        <v>224.66714279306493</v>
      </c>
      <c r="R279" s="101">
        <f>INDEX(input!$A:$DZ,MATCH('2018-19'!$A279,input!$A:$A,0),MATCH('2018-19'!R$2,input!$1:$1,0))</f>
        <v>2.8128965253216398</v>
      </c>
      <c r="V279" s="52"/>
    </row>
    <row r="280" spans="1:22" x14ac:dyDescent="0.25">
      <c r="A280" s="27" t="s">
        <v>525</v>
      </c>
      <c r="B280" s="27" t="str">
        <f>INDEX(input!$A:$DZ,MATCH('2018-19'!$A280,input!$A:$A,0),MATCH('2018-19'!B$2,input!$1:$1,0))</f>
        <v>E2757</v>
      </c>
      <c r="C280" s="27" t="str">
        <f>INDEX(input!$A:$DZ,MATCH('2018-19'!$A280,input!$A:$A,0),MATCH('2018-19'!C$2,input!$1:$1,0))</f>
        <v>E07000169</v>
      </c>
      <c r="E280" s="27" t="str">
        <f>INDEX(input!$A:$DZ,MATCH('2018-19'!$A280,input!$A:$A,0),MATCH('2018-19'!E$2,input!$1:$1,0))</f>
        <v>Selby</v>
      </c>
      <c r="F280" s="107">
        <f>INDEX(input!$A:$DZ,MATCH('2018-19'!$A280,input!$A:$A,0),MATCH('2018-19'!F$2,input!$1:$1,0))</f>
        <v>10.222427849118503</v>
      </c>
      <c r="G280" s="106">
        <f>INDEX(input!$A:$DZ,MATCH('2018-19'!$A280,input!$A:$A,0),MATCH('2018-19'!G$2,input!$1:$1,0))</f>
        <v>2.6303295827968132</v>
      </c>
      <c r="H280" s="106">
        <f>INDEX(input!$A:$DZ,MATCH('2018-19'!$A280,input!$A:$A,0),MATCH('2018-19'!H$2,input!$1:$1,0))</f>
        <v>5.4200588552155628E-2</v>
      </c>
      <c r="I280" s="105">
        <f>INDEX(input!$A:$DZ,MATCH('2018-19'!$A280,input!$A:$A,0),MATCH('2018-19'!I$2,input!$1:$1,0))</f>
        <v>5.3494360510692989</v>
      </c>
      <c r="J280" s="111">
        <f>INDEX(input!$A:$DZ,MATCH('2018-19'!$A280,input!$A:$A,0),MATCH('2018-19'!J$2,input!$1:$1,0))</f>
        <v>0</v>
      </c>
      <c r="K280" s="50">
        <f>INDEX(input!$A:$DZ,MATCH('2018-19'!$A280,input!$A:$A,0),MATCH('2018-19'!K$2,input!$1:$1,0))</f>
        <v>5.3823088930700279E-2</v>
      </c>
      <c r="L280" s="106">
        <f>INDEX(input!$A:$DZ,MATCH('2018-19'!$A280,input!$A:$A,0),MATCH('2018-19'!L$2,input!$1:$1,0))</f>
        <v>0</v>
      </c>
      <c r="M280" s="106">
        <f>INDEX(input!$A:$DZ,MATCH('2018-19'!$A280,input!$A:$A,0),MATCH('2018-19'!M$2,input!$1:$1,0))</f>
        <v>0</v>
      </c>
      <c r="N280" s="106">
        <f>INDEX(input!$A:$DZ,MATCH('2018-19'!$A280,input!$A:$A,0),MATCH('2018-19'!N$2,input!$1:$1,0))</f>
        <v>0</v>
      </c>
      <c r="O280" s="105">
        <f>INDEX(input!$A:$DZ,MATCH('2018-19'!$A280,input!$A:$A,0),MATCH('2018-19'!O$2,input!$1:$1,0))</f>
        <v>1.5411825391508491</v>
      </c>
      <c r="P280" s="103">
        <f>INDEX(input!$A:$DZ,MATCH('2018-19'!$A280,input!$A:$A,0),MATCH('2018-19'!P$2,input!$1:$1,0))</f>
        <v>0.13508594930896908</v>
      </c>
      <c r="Q280" s="107">
        <f>INDEX(input!$A:$DZ,MATCH('2018-19'!$A280,input!$A:$A,0),MATCH('2018-19'!Q$2,input!$1:$1,0))</f>
        <v>9.7640577998087856</v>
      </c>
      <c r="R280" s="101">
        <f>INDEX(input!$A:$DZ,MATCH('2018-19'!$A280,input!$A:$A,0),MATCH('2018-19'!R$2,input!$1:$1,0))</f>
        <v>-4.4839646322301308</v>
      </c>
      <c r="V280" s="52"/>
    </row>
    <row r="281" spans="1:22" x14ac:dyDescent="0.25">
      <c r="A281" s="27" t="s">
        <v>527</v>
      </c>
      <c r="B281" s="27" t="str">
        <f>INDEX(input!$A:$DZ,MATCH('2018-19'!$A281,input!$A:$A,0),MATCH('2018-19'!B$2,input!$1:$1,0))</f>
        <v>E2239</v>
      </c>
      <c r="C281" s="27" t="str">
        <f>INDEX(input!$A:$DZ,MATCH('2018-19'!$A281,input!$A:$A,0),MATCH('2018-19'!C$2,input!$1:$1,0))</f>
        <v>E07000111</v>
      </c>
      <c r="E281" s="27" t="str">
        <f>INDEX(input!$A:$DZ,MATCH('2018-19'!$A281,input!$A:$A,0),MATCH('2018-19'!E$2,input!$1:$1,0))</f>
        <v>Sevenoaks</v>
      </c>
      <c r="F281" s="107">
        <f>INDEX(input!$A:$DZ,MATCH('2018-19'!$A281,input!$A:$A,0),MATCH('2018-19'!F$2,input!$1:$1,0))</f>
        <v>14.076390183344222</v>
      </c>
      <c r="G281" s="106">
        <f>INDEX(input!$A:$DZ,MATCH('2018-19'!$A281,input!$A:$A,0),MATCH('2018-19'!G$2,input!$1:$1,0))</f>
        <v>2.2165084428466986</v>
      </c>
      <c r="H281" s="106">
        <f>INDEX(input!$A:$DZ,MATCH('2018-19'!$A281,input!$A:$A,0),MATCH('2018-19'!H$2,input!$1:$1,0))</f>
        <v>5.0794985148570171E-2</v>
      </c>
      <c r="I281" s="105">
        <f>INDEX(input!$A:$DZ,MATCH('2018-19'!$A281,input!$A:$A,0),MATCH('2018-19'!I$2,input!$1:$1,0))</f>
        <v>10.311399223102594</v>
      </c>
      <c r="J281" s="111">
        <f>INDEX(input!$A:$DZ,MATCH('2018-19'!$A281,input!$A:$A,0),MATCH('2018-19'!J$2,input!$1:$1,0))</f>
        <v>0</v>
      </c>
      <c r="K281" s="50">
        <f>INDEX(input!$A:$DZ,MATCH('2018-19'!$A281,input!$A:$A,0),MATCH('2018-19'!K$2,input!$1:$1,0))</f>
        <v>0.10832629689740514</v>
      </c>
      <c r="L281" s="106">
        <f>INDEX(input!$A:$DZ,MATCH('2018-19'!$A281,input!$A:$A,0),MATCH('2018-19'!L$2,input!$1:$1,0))</f>
        <v>0</v>
      </c>
      <c r="M281" s="106">
        <f>INDEX(input!$A:$DZ,MATCH('2018-19'!$A281,input!$A:$A,0),MATCH('2018-19'!M$2,input!$1:$1,0))</f>
        <v>0</v>
      </c>
      <c r="N281" s="106">
        <f>INDEX(input!$A:$DZ,MATCH('2018-19'!$A281,input!$A:$A,0),MATCH('2018-19'!N$2,input!$1:$1,0))</f>
        <v>0</v>
      </c>
      <c r="O281" s="105">
        <f>INDEX(input!$A:$DZ,MATCH('2018-19'!$A281,input!$A:$A,0),MATCH('2018-19'!O$2,input!$1:$1,0))</f>
        <v>1.3199629432937872</v>
      </c>
      <c r="P281" s="103">
        <f>INDEX(input!$A:$DZ,MATCH('2018-19'!$A281,input!$A:$A,0),MATCH('2018-19'!P$2,input!$1:$1,0))</f>
        <v>0</v>
      </c>
      <c r="Q281" s="107">
        <f>INDEX(input!$A:$DZ,MATCH('2018-19'!$A281,input!$A:$A,0),MATCH('2018-19'!Q$2,input!$1:$1,0))</f>
        <v>14.006991891289056</v>
      </c>
      <c r="R281" s="101">
        <f>INDEX(input!$A:$DZ,MATCH('2018-19'!$A281,input!$A:$A,0),MATCH('2018-19'!R$2,input!$1:$1,0))</f>
        <v>-0.49301199491671444</v>
      </c>
      <c r="V281" s="52"/>
    </row>
    <row r="282" spans="1:22" x14ac:dyDescent="0.25">
      <c r="A282" s="27" t="s">
        <v>529</v>
      </c>
      <c r="B282" s="27" t="str">
        <f>INDEX(input!$A:$DZ,MATCH('2018-19'!$A282,input!$A:$A,0),MATCH('2018-19'!B$2,input!$1:$1,0))</f>
        <v>E4404</v>
      </c>
      <c r="C282" s="27" t="str">
        <f>INDEX(input!$A:$DZ,MATCH('2018-19'!$A282,input!$A:$A,0),MATCH('2018-19'!C$2,input!$1:$1,0))</f>
        <v>E08000019</v>
      </c>
      <c r="E282" s="27" t="str">
        <f>INDEX(input!$A:$DZ,MATCH('2018-19'!$A282,input!$A:$A,0),MATCH('2018-19'!E$2,input!$1:$1,0))</f>
        <v>Sheffield</v>
      </c>
      <c r="F282" s="107">
        <f>INDEX(input!$A:$DZ,MATCH('2018-19'!$A282,input!$A:$A,0),MATCH('2018-19'!F$2,input!$1:$1,0))</f>
        <v>420.83024263919958</v>
      </c>
      <c r="G282" s="106">
        <f>INDEX(input!$A:$DZ,MATCH('2018-19'!$A282,input!$A:$A,0),MATCH('2018-19'!G$2,input!$1:$1,0))</f>
        <v>191.67633467847401</v>
      </c>
      <c r="H282" s="106">
        <f>INDEX(input!$A:$DZ,MATCH('2018-19'!$A282,input!$A:$A,0),MATCH('2018-19'!H$2,input!$1:$1,0))</f>
        <v>3.191399441305137</v>
      </c>
      <c r="I282" s="105">
        <f>INDEX(input!$A:$DZ,MATCH('2018-19'!$A282,input!$A:$A,0),MATCH('2018-19'!I$2,input!$1:$1,0))</f>
        <v>190.45782937251587</v>
      </c>
      <c r="J282" s="111">
        <f>INDEX(input!$A:$DZ,MATCH('2018-19'!$A282,input!$A:$A,0),MATCH('2018-19'!J$2,input!$1:$1,0))</f>
        <v>15.269970563484133</v>
      </c>
      <c r="K282" s="50">
        <f>INDEX(input!$A:$DZ,MATCH('2018-19'!$A282,input!$A:$A,0),MATCH('2018-19'!K$2,input!$1:$1,0))</f>
        <v>0</v>
      </c>
      <c r="L282" s="106">
        <f>INDEX(input!$A:$DZ,MATCH('2018-19'!$A282,input!$A:$A,0),MATCH('2018-19'!L$2,input!$1:$1,0))</f>
        <v>20.372211381348919</v>
      </c>
      <c r="M282" s="106">
        <f>INDEX(input!$A:$DZ,MATCH('2018-19'!$A282,input!$A:$A,0),MATCH('2018-19'!M$2,input!$1:$1,0))</f>
        <v>1.6907896500000001</v>
      </c>
      <c r="N282" s="106">
        <f>INDEX(input!$A:$DZ,MATCH('2018-19'!$A282,input!$A:$A,0),MATCH('2018-19'!N$2,input!$1:$1,0))</f>
        <v>2.705263</v>
      </c>
      <c r="O282" s="105">
        <f>INDEX(input!$A:$DZ,MATCH('2018-19'!$A282,input!$A:$A,0),MATCH('2018-19'!O$2,input!$1:$1,0))</f>
        <v>5.7223096304191934</v>
      </c>
      <c r="P282" s="103">
        <f>INDEX(input!$A:$DZ,MATCH('2018-19'!$A282,input!$A:$A,0),MATCH('2018-19'!P$2,input!$1:$1,0))</f>
        <v>0</v>
      </c>
      <c r="Q282" s="107">
        <f>INDEX(input!$A:$DZ,MATCH('2018-19'!$A282,input!$A:$A,0),MATCH('2018-19'!Q$2,input!$1:$1,0))</f>
        <v>431.08610771754724</v>
      </c>
      <c r="R282" s="101">
        <f>INDEX(input!$A:$DZ,MATCH('2018-19'!$A282,input!$A:$A,0),MATCH('2018-19'!R$2,input!$1:$1,0))</f>
        <v>2.437055144618161</v>
      </c>
      <c r="V282" s="52"/>
    </row>
    <row r="283" spans="1:22" x14ac:dyDescent="0.25">
      <c r="A283" s="27" t="s">
        <v>531</v>
      </c>
      <c r="B283" s="27" t="str">
        <f>INDEX(input!$A:$DZ,MATCH('2018-19'!$A283,input!$A:$A,0),MATCH('2018-19'!B$2,input!$1:$1,0))</f>
        <v>E2240</v>
      </c>
      <c r="C283" s="27" t="str">
        <f>INDEX(input!$A:$DZ,MATCH('2018-19'!$A283,input!$A:$A,0),MATCH('2018-19'!C$2,input!$1:$1,0))</f>
        <v>E07000112</v>
      </c>
      <c r="E283" s="27" t="str">
        <f>INDEX(input!$A:$DZ,MATCH('2018-19'!$A283,input!$A:$A,0),MATCH('2018-19'!E$2,input!$1:$1,0))</f>
        <v>Folkestone and Hythe</v>
      </c>
      <c r="F283" s="107">
        <f>INDEX(input!$A:$DZ,MATCH('2018-19'!$A283,input!$A:$A,0),MATCH('2018-19'!F$2,input!$1:$1,0))</f>
        <v>15.410752444731168</v>
      </c>
      <c r="G283" s="106">
        <f>INDEX(input!$A:$DZ,MATCH('2018-19'!$A283,input!$A:$A,0),MATCH('2018-19'!G$2,input!$1:$1,0))</f>
        <v>3.8955631628946539</v>
      </c>
      <c r="H283" s="106">
        <f>INDEX(input!$A:$DZ,MATCH('2018-19'!$A283,input!$A:$A,0),MATCH('2018-19'!H$2,input!$1:$1,0))</f>
        <v>8.2280645304353361E-2</v>
      </c>
      <c r="I283" s="105">
        <f>INDEX(input!$A:$DZ,MATCH('2018-19'!$A283,input!$A:$A,0),MATCH('2018-19'!I$2,input!$1:$1,0))</f>
        <v>9.8994893579999985</v>
      </c>
      <c r="J283" s="111">
        <f>INDEX(input!$A:$DZ,MATCH('2018-19'!$A283,input!$A:$A,0),MATCH('2018-19'!J$2,input!$1:$1,0))</f>
        <v>0</v>
      </c>
      <c r="K283" s="50">
        <f>INDEX(input!$A:$DZ,MATCH('2018-19'!$A283,input!$A:$A,0),MATCH('2018-19'!K$2,input!$1:$1,0))</f>
        <v>0</v>
      </c>
      <c r="L283" s="106">
        <f>INDEX(input!$A:$DZ,MATCH('2018-19'!$A283,input!$A:$A,0),MATCH('2018-19'!L$2,input!$1:$1,0))</f>
        <v>0</v>
      </c>
      <c r="M283" s="106">
        <f>INDEX(input!$A:$DZ,MATCH('2018-19'!$A283,input!$A:$A,0),MATCH('2018-19'!M$2,input!$1:$1,0))</f>
        <v>0</v>
      </c>
      <c r="N283" s="106">
        <f>INDEX(input!$A:$DZ,MATCH('2018-19'!$A283,input!$A:$A,0),MATCH('2018-19'!N$2,input!$1:$1,0))</f>
        <v>0</v>
      </c>
      <c r="O283" s="105">
        <f>INDEX(input!$A:$DZ,MATCH('2018-19'!$A283,input!$A:$A,0),MATCH('2018-19'!O$2,input!$1:$1,0))</f>
        <v>1.3616654230664205</v>
      </c>
      <c r="P283" s="103">
        <f>INDEX(input!$A:$DZ,MATCH('2018-19'!$A283,input!$A:$A,0),MATCH('2018-19'!P$2,input!$1:$1,0))</f>
        <v>0</v>
      </c>
      <c r="Q283" s="107">
        <f>INDEX(input!$A:$DZ,MATCH('2018-19'!$A283,input!$A:$A,0),MATCH('2018-19'!Q$2,input!$1:$1,0))</f>
        <v>15.238998589265426</v>
      </c>
      <c r="R283" s="101">
        <f>INDEX(input!$A:$DZ,MATCH('2018-19'!$A283,input!$A:$A,0),MATCH('2018-19'!R$2,input!$1:$1,0))</f>
        <v>-1.1145066153110728</v>
      </c>
      <c r="V283" s="52"/>
    </row>
    <row r="284" spans="1:22" x14ac:dyDescent="0.25">
      <c r="A284" s="27" t="s">
        <v>532</v>
      </c>
      <c r="B284" s="27" t="str">
        <f>INDEX(input!$A:$DZ,MATCH('2018-19'!$A284,input!$A:$A,0),MATCH('2018-19'!B$2,input!$1:$1,0))</f>
        <v>E3202</v>
      </c>
      <c r="C284" s="27" t="str">
        <f>INDEX(input!$A:$DZ,MATCH('2018-19'!$A284,input!$A:$A,0),MATCH('2018-19'!C$2,input!$1:$1,0))</f>
        <v>E06000051</v>
      </c>
      <c r="E284" s="27" t="str">
        <f>INDEX(input!$A:$DZ,MATCH('2018-19'!$A284,input!$A:$A,0),MATCH('2018-19'!E$2,input!$1:$1,0))</f>
        <v>Shropshire</v>
      </c>
      <c r="F284" s="107">
        <f>INDEX(input!$A:$DZ,MATCH('2018-19'!$A284,input!$A:$A,0),MATCH('2018-19'!F$2,input!$1:$1,0))</f>
        <v>224.38283736409846</v>
      </c>
      <c r="G284" s="106">
        <f>INDEX(input!$A:$DZ,MATCH('2018-19'!$A284,input!$A:$A,0),MATCH('2018-19'!G$2,input!$1:$1,0))</f>
        <v>62.436041510557025</v>
      </c>
      <c r="H284" s="106">
        <f>INDEX(input!$A:$DZ,MATCH('2018-19'!$A284,input!$A:$A,0),MATCH('2018-19'!H$2,input!$1:$1,0))</f>
        <v>1.126007565743121</v>
      </c>
      <c r="I284" s="105">
        <f>INDEX(input!$A:$DZ,MATCH('2018-19'!$A284,input!$A:$A,0),MATCH('2018-19'!I$2,input!$1:$1,0))</f>
        <v>136.12536044017975</v>
      </c>
      <c r="J284" s="111">
        <f>INDEX(input!$A:$DZ,MATCH('2018-19'!$A284,input!$A:$A,0),MATCH('2018-19'!J$2,input!$1:$1,0))</f>
        <v>9.5129017358202628</v>
      </c>
      <c r="K284" s="50">
        <f>INDEX(input!$A:$DZ,MATCH('2018-19'!$A284,input!$A:$A,0),MATCH('2018-19'!K$2,input!$1:$1,0))</f>
        <v>0</v>
      </c>
      <c r="L284" s="106">
        <f>INDEX(input!$A:$DZ,MATCH('2018-19'!$A284,input!$A:$A,0),MATCH('2018-19'!L$2,input!$1:$1,0))</f>
        <v>8.2882528053895097</v>
      </c>
      <c r="M284" s="106">
        <f>INDEX(input!$A:$DZ,MATCH('2018-19'!$A284,input!$A:$A,0),MATCH('2018-19'!M$2,input!$1:$1,0))</f>
        <v>0.8711395500000001</v>
      </c>
      <c r="N284" s="106">
        <f>INDEX(input!$A:$DZ,MATCH('2018-19'!$A284,input!$A:$A,0),MATCH('2018-19'!N$2,input!$1:$1,0))</f>
        <v>1.393823</v>
      </c>
      <c r="O284" s="105">
        <f>INDEX(input!$A:$DZ,MATCH('2018-19'!$A284,input!$A:$A,0),MATCH('2018-19'!O$2,input!$1:$1,0))</f>
        <v>7.1219656141725896</v>
      </c>
      <c r="P284" s="103">
        <f>INDEX(input!$A:$DZ,MATCH('2018-19'!$A284,input!$A:$A,0),MATCH('2018-19'!P$2,input!$1:$1,0))</f>
        <v>6.6141309471709837</v>
      </c>
      <c r="Q284" s="107">
        <f>INDEX(input!$A:$DZ,MATCH('2018-19'!$A284,input!$A:$A,0),MATCH('2018-19'!Q$2,input!$1:$1,0))</f>
        <v>233.48962316903319</v>
      </c>
      <c r="R284" s="101">
        <f>INDEX(input!$A:$DZ,MATCH('2018-19'!$A284,input!$A:$A,0),MATCH('2018-19'!R$2,input!$1:$1,0))</f>
        <v>4.0585928549238703</v>
      </c>
      <c r="V284" s="52"/>
    </row>
    <row r="285" spans="1:22" x14ac:dyDescent="0.25">
      <c r="A285" s="27" t="s">
        <v>534</v>
      </c>
      <c r="B285" s="27" t="str">
        <f>INDEX(input!$A:$DZ,MATCH('2018-19'!$A285,input!$A:$A,0),MATCH('2018-19'!B$2,input!$1:$1,0))</f>
        <v>E6132</v>
      </c>
      <c r="C285" s="27" t="str">
        <f>INDEX(input!$A:$DZ,MATCH('2018-19'!$A285,input!$A:$A,0),MATCH('2018-19'!C$2,input!$1:$1,0))</f>
        <v>E31000032</v>
      </c>
      <c r="E285" s="27" t="str">
        <f>INDEX(input!$A:$DZ,MATCH('2018-19'!$A285,input!$A:$A,0),MATCH('2018-19'!E$2,input!$1:$1,0))</f>
        <v>Shropshire Fire</v>
      </c>
      <c r="F285" s="107">
        <f>INDEX(input!$A:$DZ,MATCH('2018-19'!$A285,input!$A:$A,0),MATCH('2018-19'!F$2,input!$1:$1,0))</f>
        <v>20.760249150627423</v>
      </c>
      <c r="G285" s="106">
        <f>INDEX(input!$A:$DZ,MATCH('2018-19'!$A285,input!$A:$A,0),MATCH('2018-19'!G$2,input!$1:$1,0))</f>
        <v>5.3327007749276625</v>
      </c>
      <c r="H285" s="106">
        <f>INDEX(input!$A:$DZ,MATCH('2018-19'!$A285,input!$A:$A,0),MATCH('2018-19'!H$2,input!$1:$1,0))</f>
        <v>8.6445038064561094E-2</v>
      </c>
      <c r="I285" s="105">
        <f>INDEX(input!$A:$DZ,MATCH('2018-19'!$A285,input!$A:$A,0),MATCH('2018-19'!I$2,input!$1:$1,0))</f>
        <v>15.445463436000006</v>
      </c>
      <c r="J285" s="111">
        <f>INDEX(input!$A:$DZ,MATCH('2018-19'!$A285,input!$A:$A,0),MATCH('2018-19'!J$2,input!$1:$1,0))</f>
        <v>0</v>
      </c>
      <c r="K285" s="50">
        <f>INDEX(input!$A:$DZ,MATCH('2018-19'!$A285,input!$A:$A,0),MATCH('2018-19'!K$2,input!$1:$1,0))</f>
        <v>0</v>
      </c>
      <c r="L285" s="106">
        <f>INDEX(input!$A:$DZ,MATCH('2018-19'!$A285,input!$A:$A,0),MATCH('2018-19'!L$2,input!$1:$1,0))</f>
        <v>0</v>
      </c>
      <c r="M285" s="106">
        <f>INDEX(input!$A:$DZ,MATCH('2018-19'!$A285,input!$A:$A,0),MATCH('2018-19'!M$2,input!$1:$1,0))</f>
        <v>0</v>
      </c>
      <c r="N285" s="106">
        <f>INDEX(input!$A:$DZ,MATCH('2018-19'!$A285,input!$A:$A,0),MATCH('2018-19'!N$2,input!$1:$1,0))</f>
        <v>0</v>
      </c>
      <c r="O285" s="105">
        <f>INDEX(input!$A:$DZ,MATCH('2018-19'!$A285,input!$A:$A,0),MATCH('2018-19'!O$2,input!$1:$1,0))</f>
        <v>0</v>
      </c>
      <c r="P285" s="103">
        <f>INDEX(input!$A:$DZ,MATCH('2018-19'!$A285,input!$A:$A,0),MATCH('2018-19'!P$2,input!$1:$1,0))</f>
        <v>0.31982599402658285</v>
      </c>
      <c r="Q285" s="107">
        <f>INDEX(input!$A:$DZ,MATCH('2018-19'!$A285,input!$A:$A,0),MATCH('2018-19'!Q$2,input!$1:$1,0))</f>
        <v>21.184435243018815</v>
      </c>
      <c r="R285" s="101">
        <f>INDEX(input!$A:$DZ,MATCH('2018-19'!$A285,input!$A:$A,0),MATCH('2018-19'!R$2,input!$1:$1,0))</f>
        <v>2.0432610866742529</v>
      </c>
      <c r="V285" s="52"/>
    </row>
    <row r="286" spans="1:22" x14ac:dyDescent="0.25">
      <c r="A286" s="27" t="s">
        <v>536</v>
      </c>
      <c r="B286" s="27" t="str">
        <f>INDEX(input!$A:$DZ,MATCH('2018-19'!$A286,input!$A:$A,0),MATCH('2018-19'!B$2,input!$1:$1,0))</f>
        <v>E0304</v>
      </c>
      <c r="C286" s="27" t="str">
        <f>INDEX(input!$A:$DZ,MATCH('2018-19'!$A286,input!$A:$A,0),MATCH('2018-19'!C$2,input!$1:$1,0))</f>
        <v>E06000039</v>
      </c>
      <c r="E286" s="27" t="str">
        <f>INDEX(input!$A:$DZ,MATCH('2018-19'!$A286,input!$A:$A,0),MATCH('2018-19'!E$2,input!$1:$1,0))</f>
        <v>Slough</v>
      </c>
      <c r="F286" s="107">
        <f>INDEX(input!$A:$DZ,MATCH('2018-19'!$A286,input!$A:$A,0),MATCH('2018-19'!F$2,input!$1:$1,0))</f>
        <v>100.25760339610797</v>
      </c>
      <c r="G286" s="106">
        <f>INDEX(input!$A:$DZ,MATCH('2018-19'!$A286,input!$A:$A,0),MATCH('2018-19'!G$2,input!$1:$1,0))</f>
        <v>38.808855089167025</v>
      </c>
      <c r="H286" s="106">
        <f>INDEX(input!$A:$DZ,MATCH('2018-19'!$A286,input!$A:$A,0),MATCH('2018-19'!H$2,input!$1:$1,0))</f>
        <v>0.66752701029350459</v>
      </c>
      <c r="I286" s="105">
        <f>INDEX(input!$A:$DZ,MATCH('2018-19'!$A286,input!$A:$A,0),MATCH('2018-19'!I$2,input!$1:$1,0))</f>
        <v>51.418384704549474</v>
      </c>
      <c r="J286" s="111">
        <f>INDEX(input!$A:$DZ,MATCH('2018-19'!$A286,input!$A:$A,0),MATCH('2018-19'!J$2,input!$1:$1,0))</f>
        <v>4.1525945214505269</v>
      </c>
      <c r="K286" s="50">
        <f>INDEX(input!$A:$DZ,MATCH('2018-19'!$A286,input!$A:$A,0),MATCH('2018-19'!K$2,input!$1:$1,0))</f>
        <v>0</v>
      </c>
      <c r="L286" s="106">
        <f>INDEX(input!$A:$DZ,MATCH('2018-19'!$A286,input!$A:$A,0),MATCH('2018-19'!L$2,input!$1:$1,0))</f>
        <v>2.8417904010498072</v>
      </c>
      <c r="M286" s="106">
        <f>INDEX(input!$A:$DZ,MATCH('2018-19'!$A286,input!$A:$A,0),MATCH('2018-19'!M$2,input!$1:$1,0))</f>
        <v>0.32215815000000003</v>
      </c>
      <c r="N286" s="106">
        <f>INDEX(input!$A:$DZ,MATCH('2018-19'!$A286,input!$A:$A,0),MATCH('2018-19'!N$2,input!$1:$1,0))</f>
        <v>0.51545300000000005</v>
      </c>
      <c r="O286" s="105">
        <f>INDEX(input!$A:$DZ,MATCH('2018-19'!$A286,input!$A:$A,0),MATCH('2018-19'!O$2,input!$1:$1,0))</f>
        <v>2.749438049831781</v>
      </c>
      <c r="P286" s="103">
        <f>INDEX(input!$A:$DZ,MATCH('2018-19'!$A286,input!$A:$A,0),MATCH('2018-19'!P$2,input!$1:$1,0))</f>
        <v>0</v>
      </c>
      <c r="Q286" s="107">
        <f>INDEX(input!$A:$DZ,MATCH('2018-19'!$A286,input!$A:$A,0),MATCH('2018-19'!Q$2,input!$1:$1,0))</f>
        <v>101.47620092634212</v>
      </c>
      <c r="R286" s="101">
        <f>INDEX(input!$A:$DZ,MATCH('2018-19'!$A286,input!$A:$A,0),MATCH('2018-19'!R$2,input!$1:$1,0))</f>
        <v>1.2154664473871257</v>
      </c>
      <c r="V286" s="52"/>
    </row>
    <row r="287" spans="1:22" x14ac:dyDescent="0.25">
      <c r="A287" s="27" t="s">
        <v>538</v>
      </c>
      <c r="B287" s="27" t="str">
        <f>INDEX(input!$A:$DZ,MATCH('2018-19'!$A287,input!$A:$A,0),MATCH('2018-19'!B$2,input!$1:$1,0))</f>
        <v>E4605</v>
      </c>
      <c r="C287" s="27" t="str">
        <f>INDEX(input!$A:$DZ,MATCH('2018-19'!$A287,input!$A:$A,0),MATCH('2018-19'!C$2,input!$1:$1,0))</f>
        <v>E08000029</v>
      </c>
      <c r="E287" s="27" t="str">
        <f>INDEX(input!$A:$DZ,MATCH('2018-19'!$A287,input!$A:$A,0),MATCH('2018-19'!E$2,input!$1:$1,0))</f>
        <v>Solihull</v>
      </c>
      <c r="F287" s="107">
        <f>INDEX(input!$A:$DZ,MATCH('2018-19'!$A287,input!$A:$A,0),MATCH('2018-19'!F$2,input!$1:$1,0))</f>
        <v>144.14668043371077</v>
      </c>
      <c r="G287" s="106">
        <f>INDEX(input!$A:$DZ,MATCH('2018-19'!$A287,input!$A:$A,0),MATCH('2018-19'!G$2,input!$1:$1,0))</f>
        <v>36.279845343847171</v>
      </c>
      <c r="H287" s="106">
        <f>INDEX(input!$A:$DZ,MATCH('2018-19'!$A287,input!$A:$A,0),MATCH('2018-19'!H$2,input!$1:$1,0))</f>
        <v>0.66602421658969158</v>
      </c>
      <c r="I287" s="105">
        <f>INDEX(input!$A:$DZ,MATCH('2018-19'!$A287,input!$A:$A,0),MATCH('2018-19'!I$2,input!$1:$1,0))</f>
        <v>93.67307880937328</v>
      </c>
      <c r="J287" s="111">
        <f>INDEX(input!$A:$DZ,MATCH('2018-19'!$A287,input!$A:$A,0),MATCH('2018-19'!J$2,input!$1:$1,0))</f>
        <v>6.5924876306266933</v>
      </c>
      <c r="K287" s="50">
        <f>INDEX(input!$A:$DZ,MATCH('2018-19'!$A287,input!$A:$A,0),MATCH('2018-19'!K$2,input!$1:$1,0))</f>
        <v>0</v>
      </c>
      <c r="L287" s="106">
        <f>INDEX(input!$A:$DZ,MATCH('2018-19'!$A287,input!$A:$A,0),MATCH('2018-19'!L$2,input!$1:$1,0))</f>
        <v>4.4976882837882561</v>
      </c>
      <c r="M287" s="106">
        <f>INDEX(input!$A:$DZ,MATCH('2018-19'!$A287,input!$A:$A,0),MATCH('2018-19'!M$2,input!$1:$1,0))</f>
        <v>0.54397260000000003</v>
      </c>
      <c r="N287" s="106">
        <f>INDEX(input!$A:$DZ,MATCH('2018-19'!$A287,input!$A:$A,0),MATCH('2018-19'!N$2,input!$1:$1,0))</f>
        <v>0.87035600000000002</v>
      </c>
      <c r="O287" s="105">
        <f>INDEX(input!$A:$DZ,MATCH('2018-19'!$A287,input!$A:$A,0),MATCH('2018-19'!O$2,input!$1:$1,0))</f>
        <v>3.0716559409092881</v>
      </c>
      <c r="P287" s="103">
        <f>INDEX(input!$A:$DZ,MATCH('2018-19'!$A287,input!$A:$A,0),MATCH('2018-19'!P$2,input!$1:$1,0))</f>
        <v>0</v>
      </c>
      <c r="Q287" s="107">
        <f>INDEX(input!$A:$DZ,MATCH('2018-19'!$A287,input!$A:$A,0),MATCH('2018-19'!Q$2,input!$1:$1,0))</f>
        <v>146.19510882513438</v>
      </c>
      <c r="R287" s="101">
        <f>INDEX(input!$A:$DZ,MATCH('2018-19'!$A287,input!$A:$A,0),MATCH('2018-19'!R$2,input!$1:$1,0))</f>
        <v>1.4210721920617786</v>
      </c>
      <c r="V287" s="52"/>
    </row>
    <row r="288" spans="1:22" x14ac:dyDescent="0.25">
      <c r="A288" s="27" t="s">
        <v>539</v>
      </c>
      <c r="B288" s="27" t="str">
        <f>INDEX(input!$A:$DZ,MATCH('2018-19'!$A288,input!$A:$A,0),MATCH('2018-19'!B$2,input!$1:$1,0))</f>
        <v>E3320</v>
      </c>
      <c r="C288" s="27" t="str">
        <f>INDEX(input!$A:$DZ,MATCH('2018-19'!$A288,input!$A:$A,0),MATCH('2018-19'!C$2,input!$1:$1,0))</f>
        <v>E10000027</v>
      </c>
      <c r="E288" s="27" t="str">
        <f>INDEX(input!$A:$DZ,MATCH('2018-19'!$A288,input!$A:$A,0),MATCH('2018-19'!E$2,input!$1:$1,0))</f>
        <v>Somerset</v>
      </c>
      <c r="F288" s="107">
        <f>INDEX(input!$A:$DZ,MATCH('2018-19'!$A288,input!$A:$A,0),MATCH('2018-19'!F$2,input!$1:$1,0))</f>
        <v>329.2330301227708</v>
      </c>
      <c r="G288" s="106">
        <f>INDEX(input!$A:$DZ,MATCH('2018-19'!$A288,input!$A:$A,0),MATCH('2018-19'!G$2,input!$1:$1,0))</f>
        <v>81.783664276857095</v>
      </c>
      <c r="H288" s="106">
        <f>INDEX(input!$A:$DZ,MATCH('2018-19'!$A288,input!$A:$A,0),MATCH('2018-19'!H$2,input!$1:$1,0))</f>
        <v>1.5056617894170055</v>
      </c>
      <c r="I288" s="105">
        <f>INDEX(input!$A:$DZ,MATCH('2018-19'!$A288,input!$A:$A,0),MATCH('2018-19'!I$2,input!$1:$1,0))</f>
        <v>217.55458344923775</v>
      </c>
      <c r="J288" s="111">
        <f>INDEX(input!$A:$DZ,MATCH('2018-19'!$A288,input!$A:$A,0),MATCH('2018-19'!J$2,input!$1:$1,0))</f>
        <v>15.202377302762152</v>
      </c>
      <c r="K288" s="50">
        <f>INDEX(input!$A:$DZ,MATCH('2018-19'!$A288,input!$A:$A,0),MATCH('2018-19'!K$2,input!$1:$1,0))</f>
        <v>0</v>
      </c>
      <c r="L288" s="106">
        <f>INDEX(input!$A:$DZ,MATCH('2018-19'!$A288,input!$A:$A,0),MATCH('2018-19'!L$2,input!$1:$1,0))</f>
        <v>16.359652629239964</v>
      </c>
      <c r="M288" s="106">
        <f>INDEX(input!$A:$DZ,MATCH('2018-19'!$A288,input!$A:$A,0),MATCH('2018-19'!M$2,input!$1:$1,0))</f>
        <v>1.5609795</v>
      </c>
      <c r="N288" s="106">
        <f>INDEX(input!$A:$DZ,MATCH('2018-19'!$A288,input!$A:$A,0),MATCH('2018-19'!N$2,input!$1:$1,0))</f>
        <v>2.4975670000000001</v>
      </c>
      <c r="O288" s="105">
        <f>INDEX(input!$A:$DZ,MATCH('2018-19'!$A288,input!$A:$A,0),MATCH('2018-19'!O$2,input!$1:$1,0))</f>
        <v>2.4749859551107316</v>
      </c>
      <c r="P288" s="103">
        <f>INDEX(input!$A:$DZ,MATCH('2018-19'!$A288,input!$A:$A,0),MATCH('2018-19'!P$2,input!$1:$1,0))</f>
        <v>2.4026402187818414</v>
      </c>
      <c r="Q288" s="107">
        <f>INDEX(input!$A:$DZ,MATCH('2018-19'!$A288,input!$A:$A,0),MATCH('2018-19'!Q$2,input!$1:$1,0))</f>
        <v>341.34211212140656</v>
      </c>
      <c r="R288" s="101">
        <f>INDEX(input!$A:$DZ,MATCH('2018-19'!$A288,input!$A:$A,0),MATCH('2018-19'!R$2,input!$1:$1,0))</f>
        <v>3.6779669385299307</v>
      </c>
      <c r="V288" s="52"/>
    </row>
    <row r="289" spans="1:22" x14ac:dyDescent="0.25">
      <c r="A289" s="27" t="s">
        <v>541</v>
      </c>
      <c r="B289" s="27" t="str">
        <f>INDEX(input!$A:$DZ,MATCH('2018-19'!$A289,input!$A:$A,0),MATCH('2018-19'!B$2,input!$1:$1,0))</f>
        <v>E0434</v>
      </c>
      <c r="C289" s="27" t="str">
        <f>INDEX(input!$A:$DZ,MATCH('2018-19'!$A289,input!$A:$A,0),MATCH('2018-19'!C$2,input!$1:$1,0))</f>
        <v>E07000006</v>
      </c>
      <c r="E289" s="27" t="str">
        <f>INDEX(input!$A:$DZ,MATCH('2018-19'!$A289,input!$A:$A,0),MATCH('2018-19'!E$2,input!$1:$1,0))</f>
        <v>South Bucks</v>
      </c>
      <c r="F289" s="107">
        <f>INDEX(input!$A:$DZ,MATCH('2018-19'!$A289,input!$A:$A,0),MATCH('2018-19'!F$2,input!$1:$1,0))</f>
        <v>7.2575180437393927</v>
      </c>
      <c r="G289" s="106">
        <f>INDEX(input!$A:$DZ,MATCH('2018-19'!$A289,input!$A:$A,0),MATCH('2018-19'!G$2,input!$1:$1,0))</f>
        <v>1.0635849763848153</v>
      </c>
      <c r="H289" s="106">
        <f>INDEX(input!$A:$DZ,MATCH('2018-19'!$A289,input!$A:$A,0),MATCH('2018-19'!H$2,input!$1:$1,0))</f>
        <v>2.4373822375485351E-2</v>
      </c>
      <c r="I289" s="105">
        <f>INDEX(input!$A:$DZ,MATCH('2018-19'!$A289,input!$A:$A,0),MATCH('2018-19'!I$2,input!$1:$1,0))</f>
        <v>5.0114858909544004</v>
      </c>
      <c r="J289" s="111">
        <f>INDEX(input!$A:$DZ,MATCH('2018-19'!$A289,input!$A:$A,0),MATCH('2018-19'!J$2,input!$1:$1,0))</f>
        <v>0</v>
      </c>
      <c r="K289" s="50">
        <f>INDEX(input!$A:$DZ,MATCH('2018-19'!$A289,input!$A:$A,0),MATCH('2018-19'!K$2,input!$1:$1,0))</f>
        <v>0.15565130904559957</v>
      </c>
      <c r="L289" s="106">
        <f>INDEX(input!$A:$DZ,MATCH('2018-19'!$A289,input!$A:$A,0),MATCH('2018-19'!L$2,input!$1:$1,0))</f>
        <v>0</v>
      </c>
      <c r="M289" s="106">
        <f>INDEX(input!$A:$DZ,MATCH('2018-19'!$A289,input!$A:$A,0),MATCH('2018-19'!M$2,input!$1:$1,0))</f>
        <v>0</v>
      </c>
      <c r="N289" s="106">
        <f>INDEX(input!$A:$DZ,MATCH('2018-19'!$A289,input!$A:$A,0),MATCH('2018-19'!N$2,input!$1:$1,0))</f>
        <v>0</v>
      </c>
      <c r="O289" s="105">
        <f>INDEX(input!$A:$DZ,MATCH('2018-19'!$A289,input!$A:$A,0),MATCH('2018-19'!O$2,input!$1:$1,0))</f>
        <v>0.55607230193777779</v>
      </c>
      <c r="P289" s="103">
        <f>INDEX(input!$A:$DZ,MATCH('2018-19'!$A289,input!$A:$A,0),MATCH('2018-19'!P$2,input!$1:$1,0))</f>
        <v>0</v>
      </c>
      <c r="Q289" s="107">
        <f>INDEX(input!$A:$DZ,MATCH('2018-19'!$A289,input!$A:$A,0),MATCH('2018-19'!Q$2,input!$1:$1,0))</f>
        <v>6.8111683006980783</v>
      </c>
      <c r="R289" s="101">
        <f>INDEX(input!$A:$DZ,MATCH('2018-19'!$A289,input!$A:$A,0),MATCH('2018-19'!R$2,input!$1:$1,0))</f>
        <v>-6.1501706279098016</v>
      </c>
      <c r="V289" s="52"/>
    </row>
    <row r="290" spans="1:22" x14ac:dyDescent="0.25">
      <c r="A290" s="27" t="s">
        <v>543</v>
      </c>
      <c r="B290" s="27" t="str">
        <f>INDEX(input!$A:$DZ,MATCH('2018-19'!$A290,input!$A:$A,0),MATCH('2018-19'!B$2,input!$1:$1,0))</f>
        <v>E0536</v>
      </c>
      <c r="C290" s="27" t="str">
        <f>INDEX(input!$A:$DZ,MATCH('2018-19'!$A290,input!$A:$A,0),MATCH('2018-19'!C$2,input!$1:$1,0))</f>
        <v>E07000012</v>
      </c>
      <c r="E290" s="27" t="str">
        <f>INDEX(input!$A:$DZ,MATCH('2018-19'!$A290,input!$A:$A,0),MATCH('2018-19'!E$2,input!$1:$1,0))</f>
        <v>South Cambridgeshire</v>
      </c>
      <c r="F290" s="107">
        <f>INDEX(input!$A:$DZ,MATCH('2018-19'!$A290,input!$A:$A,0),MATCH('2018-19'!F$2,input!$1:$1,0))</f>
        <v>15.08579224276559</v>
      </c>
      <c r="G290" s="106">
        <f>INDEX(input!$A:$DZ,MATCH('2018-19'!$A290,input!$A:$A,0),MATCH('2018-19'!G$2,input!$1:$1,0))</f>
        <v>2.5463651378764598</v>
      </c>
      <c r="H290" s="106">
        <f>INDEX(input!$A:$DZ,MATCH('2018-19'!$A290,input!$A:$A,0),MATCH('2018-19'!H$2,input!$1:$1,0))</f>
        <v>5.8354201076335536E-2</v>
      </c>
      <c r="I290" s="105">
        <f>INDEX(input!$A:$DZ,MATCH('2018-19'!$A290,input!$A:$A,0),MATCH('2018-19'!I$2,input!$1:$1,0))</f>
        <v>8.2463888565451438</v>
      </c>
      <c r="J290" s="111">
        <f>INDEX(input!$A:$DZ,MATCH('2018-19'!$A290,input!$A:$A,0),MATCH('2018-19'!J$2,input!$1:$1,0))</f>
        <v>0</v>
      </c>
      <c r="K290" s="50">
        <f>INDEX(input!$A:$DZ,MATCH('2018-19'!$A290,input!$A:$A,0),MATCH('2018-19'!K$2,input!$1:$1,0))</f>
        <v>0.37007630545485515</v>
      </c>
      <c r="L290" s="106">
        <f>INDEX(input!$A:$DZ,MATCH('2018-19'!$A290,input!$A:$A,0),MATCH('2018-19'!L$2,input!$1:$1,0))</f>
        <v>0</v>
      </c>
      <c r="M290" s="106">
        <f>INDEX(input!$A:$DZ,MATCH('2018-19'!$A290,input!$A:$A,0),MATCH('2018-19'!M$2,input!$1:$1,0))</f>
        <v>0</v>
      </c>
      <c r="N290" s="106">
        <f>INDEX(input!$A:$DZ,MATCH('2018-19'!$A290,input!$A:$A,0),MATCH('2018-19'!N$2,input!$1:$1,0))</f>
        <v>0</v>
      </c>
      <c r="O290" s="105">
        <f>INDEX(input!$A:$DZ,MATCH('2018-19'!$A290,input!$A:$A,0),MATCH('2018-19'!O$2,input!$1:$1,0))</f>
        <v>3.0095115365503973</v>
      </c>
      <c r="P290" s="103">
        <f>INDEX(input!$A:$DZ,MATCH('2018-19'!$A290,input!$A:$A,0),MATCH('2018-19'!P$2,input!$1:$1,0))</f>
        <v>0.13065701908803404</v>
      </c>
      <c r="Q290" s="107">
        <f>INDEX(input!$A:$DZ,MATCH('2018-19'!$A290,input!$A:$A,0),MATCH('2018-19'!Q$2,input!$1:$1,0))</f>
        <v>14.361353056591225</v>
      </c>
      <c r="R290" s="101">
        <f>INDEX(input!$A:$DZ,MATCH('2018-19'!$A290,input!$A:$A,0),MATCH('2018-19'!R$2,input!$1:$1,0))</f>
        <v>-4.8021288807140401</v>
      </c>
      <c r="V290" s="52"/>
    </row>
    <row r="291" spans="1:22" x14ac:dyDescent="0.25">
      <c r="A291" s="27" t="s">
        <v>545</v>
      </c>
      <c r="B291" s="27" t="str">
        <f>INDEX(input!$A:$DZ,MATCH('2018-19'!$A291,input!$A:$A,0),MATCH('2018-19'!B$2,input!$1:$1,0))</f>
        <v>E1039</v>
      </c>
      <c r="C291" s="27" t="str">
        <f>INDEX(input!$A:$DZ,MATCH('2018-19'!$A291,input!$A:$A,0),MATCH('2018-19'!C$2,input!$1:$1,0))</f>
        <v>E07000039</v>
      </c>
      <c r="E291" s="27" t="str">
        <f>INDEX(input!$A:$DZ,MATCH('2018-19'!$A291,input!$A:$A,0),MATCH('2018-19'!E$2,input!$1:$1,0))</f>
        <v>South Derbyshire</v>
      </c>
      <c r="F291" s="107">
        <f>INDEX(input!$A:$DZ,MATCH('2018-19'!$A291,input!$A:$A,0),MATCH('2018-19'!F$2,input!$1:$1,0))</f>
        <v>10.625398567366528</v>
      </c>
      <c r="G291" s="106">
        <f>INDEX(input!$A:$DZ,MATCH('2018-19'!$A291,input!$A:$A,0),MATCH('2018-19'!G$2,input!$1:$1,0))</f>
        <v>2.7660741185534854</v>
      </c>
      <c r="H291" s="106">
        <f>INDEX(input!$A:$DZ,MATCH('2018-19'!$A291,input!$A:$A,0),MATCH('2018-19'!H$2,input!$1:$1,0))</f>
        <v>5.5634949128636826E-2</v>
      </c>
      <c r="I291" s="105">
        <f>INDEX(input!$A:$DZ,MATCH('2018-19'!$A291,input!$A:$A,0),MATCH('2018-19'!I$2,input!$1:$1,0))</f>
        <v>5.1690710700000002</v>
      </c>
      <c r="J291" s="111">
        <f>INDEX(input!$A:$DZ,MATCH('2018-19'!$A291,input!$A:$A,0),MATCH('2018-19'!J$2,input!$1:$1,0))</f>
        <v>0</v>
      </c>
      <c r="K291" s="50">
        <f>INDEX(input!$A:$DZ,MATCH('2018-19'!$A291,input!$A:$A,0),MATCH('2018-19'!K$2,input!$1:$1,0))</f>
        <v>-9.2276764007692699E-16</v>
      </c>
      <c r="L291" s="106">
        <f>INDEX(input!$A:$DZ,MATCH('2018-19'!$A291,input!$A:$A,0),MATCH('2018-19'!L$2,input!$1:$1,0))</f>
        <v>0</v>
      </c>
      <c r="M291" s="106">
        <f>INDEX(input!$A:$DZ,MATCH('2018-19'!$A291,input!$A:$A,0),MATCH('2018-19'!M$2,input!$1:$1,0))</f>
        <v>0</v>
      </c>
      <c r="N291" s="106">
        <f>INDEX(input!$A:$DZ,MATCH('2018-19'!$A291,input!$A:$A,0),MATCH('2018-19'!N$2,input!$1:$1,0))</f>
        <v>0</v>
      </c>
      <c r="O291" s="105">
        <f>INDEX(input!$A:$DZ,MATCH('2018-19'!$A291,input!$A:$A,0),MATCH('2018-19'!O$2,input!$1:$1,0))</f>
        <v>2.7019728332585666</v>
      </c>
      <c r="P291" s="103">
        <f>INDEX(input!$A:$DZ,MATCH('2018-19'!$A291,input!$A:$A,0),MATCH('2018-19'!P$2,input!$1:$1,0))</f>
        <v>0</v>
      </c>
      <c r="Q291" s="107">
        <f>INDEX(input!$A:$DZ,MATCH('2018-19'!$A291,input!$A:$A,0),MATCH('2018-19'!Q$2,input!$1:$1,0))</f>
        <v>10.692752970940687</v>
      </c>
      <c r="R291" s="101">
        <f>INDEX(input!$A:$DZ,MATCH('2018-19'!$A291,input!$A:$A,0),MATCH('2018-19'!R$2,input!$1:$1,0))</f>
        <v>0.63390001934631179</v>
      </c>
      <c r="V291" s="52"/>
    </row>
    <row r="292" spans="1:22" x14ac:dyDescent="0.25">
      <c r="A292" s="27" t="s">
        <v>546</v>
      </c>
      <c r="B292" s="27" t="str">
        <f>INDEX(input!$A:$DZ,MATCH('2018-19'!$A292,input!$A:$A,0),MATCH('2018-19'!B$2,input!$1:$1,0))</f>
        <v>E0103</v>
      </c>
      <c r="C292" s="27" t="str">
        <f>INDEX(input!$A:$DZ,MATCH('2018-19'!$A292,input!$A:$A,0),MATCH('2018-19'!C$2,input!$1:$1,0))</f>
        <v>E06000025</v>
      </c>
      <c r="E292" s="27" t="str">
        <f>INDEX(input!$A:$DZ,MATCH('2018-19'!$A292,input!$A:$A,0),MATCH('2018-19'!E$2,input!$1:$1,0))</f>
        <v>South Gloucestershire</v>
      </c>
      <c r="F292" s="107">
        <f>INDEX(input!$A:$DZ,MATCH('2018-19'!$A292,input!$A:$A,0),MATCH('2018-19'!F$2,input!$1:$1,0))</f>
        <v>187.7738203378411</v>
      </c>
      <c r="G292" s="106">
        <f>INDEX(input!$A:$DZ,MATCH('2018-19'!$A292,input!$A:$A,0),MATCH('2018-19'!G$2,input!$1:$1,0))</f>
        <v>46.130582031607361</v>
      </c>
      <c r="H292" s="106">
        <f>INDEX(input!$A:$DZ,MATCH('2018-19'!$A292,input!$A:$A,0),MATCH('2018-19'!H$2,input!$1:$1,0))</f>
        <v>0.83031396020829995</v>
      </c>
      <c r="I292" s="105">
        <f>INDEX(input!$A:$DZ,MATCH('2018-19'!$A292,input!$A:$A,0),MATCH('2018-19'!I$2,input!$1:$1,0))</f>
        <v>123.57971946521121</v>
      </c>
      <c r="J292" s="111">
        <f>INDEX(input!$A:$DZ,MATCH('2018-19'!$A292,input!$A:$A,0),MATCH('2018-19'!J$2,input!$1:$1,0))</f>
        <v>9.9078915977887654</v>
      </c>
      <c r="K292" s="50">
        <f>INDEX(input!$A:$DZ,MATCH('2018-19'!$A292,input!$A:$A,0),MATCH('2018-19'!K$2,input!$1:$1,0))</f>
        <v>0</v>
      </c>
      <c r="L292" s="106">
        <f>INDEX(input!$A:$DZ,MATCH('2018-19'!$A292,input!$A:$A,0),MATCH('2018-19'!L$2,input!$1:$1,0))</f>
        <v>3.3409456299998963</v>
      </c>
      <c r="M292" s="106">
        <f>INDEX(input!$A:$DZ,MATCH('2018-19'!$A292,input!$A:$A,0),MATCH('2018-19'!M$2,input!$1:$1,0))</f>
        <v>0.58440345000000005</v>
      </c>
      <c r="N292" s="106">
        <f>INDEX(input!$A:$DZ,MATCH('2018-19'!$A292,input!$A:$A,0),MATCH('2018-19'!N$2,input!$1:$1,0))</f>
        <v>0.93504600000000004</v>
      </c>
      <c r="O292" s="105">
        <f>INDEX(input!$A:$DZ,MATCH('2018-19'!$A292,input!$A:$A,0),MATCH('2018-19'!O$2,input!$1:$1,0))</f>
        <v>6.2277200916107072</v>
      </c>
      <c r="P292" s="103">
        <f>INDEX(input!$A:$DZ,MATCH('2018-19'!$A292,input!$A:$A,0),MATCH('2018-19'!P$2,input!$1:$1,0))</f>
        <v>0</v>
      </c>
      <c r="Q292" s="107">
        <f>INDEX(input!$A:$DZ,MATCH('2018-19'!$A292,input!$A:$A,0),MATCH('2018-19'!Q$2,input!$1:$1,0))</f>
        <v>191.53662222642623</v>
      </c>
      <c r="R292" s="101">
        <f>INDEX(input!$A:$DZ,MATCH('2018-19'!$A292,input!$A:$A,0),MATCH('2018-19'!R$2,input!$1:$1,0))</f>
        <v>2.0039012263877609</v>
      </c>
      <c r="V292" s="52"/>
    </row>
    <row r="293" spans="1:22" x14ac:dyDescent="0.25">
      <c r="A293" s="27" t="s">
        <v>547</v>
      </c>
      <c r="B293" s="27" t="str">
        <f>INDEX(input!$A:$DZ,MATCH('2018-19'!$A293,input!$A:$A,0),MATCH('2018-19'!B$2,input!$1:$1,0))</f>
        <v>E1136</v>
      </c>
      <c r="C293" s="27" t="str">
        <f>INDEX(input!$A:$DZ,MATCH('2018-19'!$A293,input!$A:$A,0),MATCH('2018-19'!C$2,input!$1:$1,0))</f>
        <v>E07000044</v>
      </c>
      <c r="E293" s="27" t="str">
        <f>INDEX(input!$A:$DZ,MATCH('2018-19'!$A293,input!$A:$A,0),MATCH('2018-19'!E$2,input!$1:$1,0))</f>
        <v>South Hams</v>
      </c>
      <c r="F293" s="107">
        <f>INDEX(input!$A:$DZ,MATCH('2018-19'!$A293,input!$A:$A,0),MATCH('2018-19'!F$2,input!$1:$1,0))</f>
        <v>9.7187778926304915</v>
      </c>
      <c r="G293" s="106">
        <f>INDEX(input!$A:$DZ,MATCH('2018-19'!$A293,input!$A:$A,0),MATCH('2018-19'!G$2,input!$1:$1,0))</f>
        <v>1.8549315152872594</v>
      </c>
      <c r="H293" s="106">
        <f>INDEX(input!$A:$DZ,MATCH('2018-19'!$A293,input!$A:$A,0),MATCH('2018-19'!H$2,input!$1:$1,0))</f>
        <v>4.2508847225333025E-2</v>
      </c>
      <c r="I293" s="105">
        <f>INDEX(input!$A:$DZ,MATCH('2018-19'!$A293,input!$A:$A,0),MATCH('2018-19'!I$2,input!$1:$1,0))</f>
        <v>5.8986060592163758</v>
      </c>
      <c r="J293" s="111">
        <f>INDEX(input!$A:$DZ,MATCH('2018-19'!$A293,input!$A:$A,0),MATCH('2018-19'!J$2,input!$1:$1,0))</f>
        <v>0</v>
      </c>
      <c r="K293" s="50">
        <f>INDEX(input!$A:$DZ,MATCH('2018-19'!$A293,input!$A:$A,0),MATCH('2018-19'!K$2,input!$1:$1,0))</f>
        <v>0.17359573878362408</v>
      </c>
      <c r="L293" s="106">
        <f>INDEX(input!$A:$DZ,MATCH('2018-19'!$A293,input!$A:$A,0),MATCH('2018-19'!L$2,input!$1:$1,0))</f>
        <v>0</v>
      </c>
      <c r="M293" s="106">
        <f>INDEX(input!$A:$DZ,MATCH('2018-19'!$A293,input!$A:$A,0),MATCH('2018-19'!M$2,input!$1:$1,0))</f>
        <v>0</v>
      </c>
      <c r="N293" s="106">
        <f>INDEX(input!$A:$DZ,MATCH('2018-19'!$A293,input!$A:$A,0),MATCH('2018-19'!N$2,input!$1:$1,0))</f>
        <v>0</v>
      </c>
      <c r="O293" s="105">
        <f>INDEX(input!$A:$DZ,MATCH('2018-19'!$A293,input!$A:$A,0),MATCH('2018-19'!O$2,input!$1:$1,0))</f>
        <v>1.1090654190407885</v>
      </c>
      <c r="P293" s="103">
        <f>INDEX(input!$A:$DZ,MATCH('2018-19'!$A293,input!$A:$A,0),MATCH('2018-19'!P$2,input!$1:$1,0))</f>
        <v>0.40805477338595986</v>
      </c>
      <c r="Q293" s="107">
        <f>INDEX(input!$A:$DZ,MATCH('2018-19'!$A293,input!$A:$A,0),MATCH('2018-19'!Q$2,input!$1:$1,0))</f>
        <v>9.4867623529393388</v>
      </c>
      <c r="R293" s="101">
        <f>INDEX(input!$A:$DZ,MATCH('2018-19'!$A293,input!$A:$A,0),MATCH('2018-19'!R$2,input!$1:$1,0))</f>
        <v>-2.3872913061125045</v>
      </c>
      <c r="V293" s="52"/>
    </row>
    <row r="294" spans="1:22" x14ac:dyDescent="0.25">
      <c r="A294" s="27" t="s">
        <v>549</v>
      </c>
      <c r="B294" s="27" t="str">
        <f>INDEX(input!$A:$DZ,MATCH('2018-19'!$A294,input!$A:$A,0),MATCH('2018-19'!B$2,input!$1:$1,0))</f>
        <v>E2535</v>
      </c>
      <c r="C294" s="27" t="str">
        <f>INDEX(input!$A:$DZ,MATCH('2018-19'!$A294,input!$A:$A,0),MATCH('2018-19'!C$2,input!$1:$1,0))</f>
        <v>E07000140</v>
      </c>
      <c r="E294" s="27" t="str">
        <f>INDEX(input!$A:$DZ,MATCH('2018-19'!$A294,input!$A:$A,0),MATCH('2018-19'!E$2,input!$1:$1,0))</f>
        <v>South Holland</v>
      </c>
      <c r="F294" s="107">
        <f>INDEX(input!$A:$DZ,MATCH('2018-19'!$A294,input!$A:$A,0),MATCH('2018-19'!F$2,input!$1:$1,0))</f>
        <v>10.391600158898658</v>
      </c>
      <c r="G294" s="106">
        <f>INDEX(input!$A:$DZ,MATCH('2018-19'!$A294,input!$A:$A,0),MATCH('2018-19'!G$2,input!$1:$1,0))</f>
        <v>3.9116397349252643</v>
      </c>
      <c r="H294" s="106">
        <f>INDEX(input!$A:$DZ,MATCH('2018-19'!$A294,input!$A:$A,0),MATCH('2018-19'!H$2,input!$1:$1,0))</f>
        <v>7.3753741439290574E-2</v>
      </c>
      <c r="I294" s="105">
        <f>INDEX(input!$A:$DZ,MATCH('2018-19'!$A294,input!$A:$A,0),MATCH('2018-19'!I$2,input!$1:$1,0))</f>
        <v>4.7513943597694857</v>
      </c>
      <c r="J294" s="111">
        <f>INDEX(input!$A:$DZ,MATCH('2018-19'!$A294,input!$A:$A,0),MATCH('2018-19'!J$2,input!$1:$1,0))</f>
        <v>0</v>
      </c>
      <c r="K294" s="50">
        <f>INDEX(input!$A:$DZ,MATCH('2018-19'!$A294,input!$A:$A,0),MATCH('2018-19'!K$2,input!$1:$1,0))</f>
        <v>9.6692808230513835E-2</v>
      </c>
      <c r="L294" s="106">
        <f>INDEX(input!$A:$DZ,MATCH('2018-19'!$A294,input!$A:$A,0),MATCH('2018-19'!L$2,input!$1:$1,0))</f>
        <v>0</v>
      </c>
      <c r="M294" s="106">
        <f>INDEX(input!$A:$DZ,MATCH('2018-19'!$A294,input!$A:$A,0),MATCH('2018-19'!M$2,input!$1:$1,0))</f>
        <v>0</v>
      </c>
      <c r="N294" s="106">
        <f>INDEX(input!$A:$DZ,MATCH('2018-19'!$A294,input!$A:$A,0),MATCH('2018-19'!N$2,input!$1:$1,0))</f>
        <v>0</v>
      </c>
      <c r="O294" s="105">
        <f>INDEX(input!$A:$DZ,MATCH('2018-19'!$A294,input!$A:$A,0),MATCH('2018-19'!O$2,input!$1:$1,0))</f>
        <v>1.0065037743217349</v>
      </c>
      <c r="P294" s="103">
        <f>INDEX(input!$A:$DZ,MATCH('2018-19'!$A294,input!$A:$A,0),MATCH('2018-19'!P$2,input!$1:$1,0))</f>
        <v>0.15918825206578768</v>
      </c>
      <c r="Q294" s="107">
        <f>INDEX(input!$A:$DZ,MATCH('2018-19'!$A294,input!$A:$A,0),MATCH('2018-19'!Q$2,input!$1:$1,0))</f>
        <v>9.9991726707520758</v>
      </c>
      <c r="R294" s="101">
        <f>INDEX(input!$A:$DZ,MATCH('2018-19'!$A294,input!$A:$A,0),MATCH('2018-19'!R$2,input!$1:$1,0))</f>
        <v>-3.776391336713758</v>
      </c>
      <c r="V294" s="52"/>
    </row>
    <row r="295" spans="1:22" x14ac:dyDescent="0.25">
      <c r="A295" s="27" t="s">
        <v>551</v>
      </c>
      <c r="B295" s="27" t="str">
        <f>INDEX(input!$A:$DZ,MATCH('2018-19'!$A295,input!$A:$A,0),MATCH('2018-19'!B$2,input!$1:$1,0))</f>
        <v>E2536</v>
      </c>
      <c r="C295" s="27" t="str">
        <f>INDEX(input!$A:$DZ,MATCH('2018-19'!$A295,input!$A:$A,0),MATCH('2018-19'!C$2,input!$1:$1,0))</f>
        <v>E07000141</v>
      </c>
      <c r="E295" s="27" t="str">
        <f>INDEX(input!$A:$DZ,MATCH('2018-19'!$A295,input!$A:$A,0),MATCH('2018-19'!E$2,input!$1:$1,0))</f>
        <v>South Kesteven</v>
      </c>
      <c r="F295" s="107">
        <f>INDEX(input!$A:$DZ,MATCH('2018-19'!$A295,input!$A:$A,0),MATCH('2018-19'!F$2,input!$1:$1,0))</f>
        <v>14.701614252896352</v>
      </c>
      <c r="G295" s="106">
        <f>INDEX(input!$A:$DZ,MATCH('2018-19'!$A295,input!$A:$A,0),MATCH('2018-19'!G$2,input!$1:$1,0))</f>
        <v>4.022011728514685</v>
      </c>
      <c r="H295" s="106">
        <f>INDEX(input!$A:$DZ,MATCH('2018-19'!$A295,input!$A:$A,0),MATCH('2018-19'!H$2,input!$1:$1,0))</f>
        <v>8.0885441553730092E-2</v>
      </c>
      <c r="I295" s="105">
        <f>INDEX(input!$A:$DZ,MATCH('2018-19'!$A295,input!$A:$A,0),MATCH('2018-19'!I$2,input!$1:$1,0))</f>
        <v>6.9601463723815922</v>
      </c>
      <c r="J295" s="111">
        <f>INDEX(input!$A:$DZ,MATCH('2018-19'!$A295,input!$A:$A,0),MATCH('2018-19'!J$2,input!$1:$1,0))</f>
        <v>0</v>
      </c>
      <c r="K295" s="50">
        <f>INDEX(input!$A:$DZ,MATCH('2018-19'!$A295,input!$A:$A,0),MATCH('2018-19'!K$2,input!$1:$1,0))</f>
        <v>0.1861484936184061</v>
      </c>
      <c r="L295" s="106">
        <f>INDEX(input!$A:$DZ,MATCH('2018-19'!$A295,input!$A:$A,0),MATCH('2018-19'!L$2,input!$1:$1,0))</f>
        <v>0</v>
      </c>
      <c r="M295" s="106">
        <f>INDEX(input!$A:$DZ,MATCH('2018-19'!$A295,input!$A:$A,0),MATCH('2018-19'!M$2,input!$1:$1,0))</f>
        <v>0</v>
      </c>
      <c r="N295" s="106">
        <f>INDEX(input!$A:$DZ,MATCH('2018-19'!$A295,input!$A:$A,0),MATCH('2018-19'!N$2,input!$1:$1,0))</f>
        <v>0</v>
      </c>
      <c r="O295" s="105">
        <f>INDEX(input!$A:$DZ,MATCH('2018-19'!$A295,input!$A:$A,0),MATCH('2018-19'!O$2,input!$1:$1,0))</f>
        <v>2.0862028427673813</v>
      </c>
      <c r="P295" s="103">
        <f>INDEX(input!$A:$DZ,MATCH('2018-19'!$A295,input!$A:$A,0),MATCH('2018-19'!P$2,input!$1:$1,0))</f>
        <v>0.294613265970466</v>
      </c>
      <c r="Q295" s="107">
        <f>INDEX(input!$A:$DZ,MATCH('2018-19'!$A295,input!$A:$A,0),MATCH('2018-19'!Q$2,input!$1:$1,0))</f>
        <v>13.630008144806261</v>
      </c>
      <c r="R295" s="101">
        <f>INDEX(input!$A:$DZ,MATCH('2018-19'!$A295,input!$A:$A,0),MATCH('2018-19'!R$2,input!$1:$1,0))</f>
        <v>-7.2890370380856222</v>
      </c>
      <c r="V295" s="52"/>
    </row>
    <row r="296" spans="1:22" x14ac:dyDescent="0.25">
      <c r="A296" s="27" t="s">
        <v>553</v>
      </c>
      <c r="B296" s="27" t="str">
        <f>INDEX(input!$A:$DZ,MATCH('2018-19'!$A296,input!$A:$A,0),MATCH('2018-19'!B$2,input!$1:$1,0))</f>
        <v>E0936</v>
      </c>
      <c r="C296" s="27" t="str">
        <f>INDEX(input!$A:$DZ,MATCH('2018-19'!$A296,input!$A:$A,0),MATCH('2018-19'!C$2,input!$1:$1,0))</f>
        <v>E07000031</v>
      </c>
      <c r="E296" s="27" t="str">
        <f>INDEX(input!$A:$DZ,MATCH('2018-19'!$A296,input!$A:$A,0),MATCH('2018-19'!E$2,input!$1:$1,0))</f>
        <v>South Lakeland</v>
      </c>
      <c r="F296" s="107">
        <f>INDEX(input!$A:$DZ,MATCH('2018-19'!$A296,input!$A:$A,0),MATCH('2018-19'!F$2,input!$1:$1,0))</f>
        <v>12.309037618798957</v>
      </c>
      <c r="G296" s="106">
        <f>INDEX(input!$A:$DZ,MATCH('2018-19'!$A296,input!$A:$A,0),MATCH('2018-19'!G$2,input!$1:$1,0))</f>
        <v>2.1635060361259448</v>
      </c>
      <c r="H296" s="106">
        <f>INDEX(input!$A:$DZ,MATCH('2018-19'!$A296,input!$A:$A,0),MATCH('2018-19'!H$2,input!$1:$1,0))</f>
        <v>4.958034666121957E-2</v>
      </c>
      <c r="I296" s="105">
        <f>INDEX(input!$A:$DZ,MATCH('2018-19'!$A296,input!$A:$A,0),MATCH('2018-19'!I$2,input!$1:$1,0))</f>
        <v>8.4940389303427573</v>
      </c>
      <c r="J296" s="111">
        <f>INDEX(input!$A:$DZ,MATCH('2018-19'!$A296,input!$A:$A,0),MATCH('2018-19'!J$2,input!$1:$1,0))</f>
        <v>0</v>
      </c>
      <c r="K296" s="50">
        <f>INDEX(input!$A:$DZ,MATCH('2018-19'!$A296,input!$A:$A,0),MATCH('2018-19'!K$2,input!$1:$1,0))</f>
        <v>0.13501864965724217</v>
      </c>
      <c r="L296" s="106">
        <f>INDEX(input!$A:$DZ,MATCH('2018-19'!$A296,input!$A:$A,0),MATCH('2018-19'!L$2,input!$1:$1,0))</f>
        <v>0</v>
      </c>
      <c r="M296" s="106">
        <f>INDEX(input!$A:$DZ,MATCH('2018-19'!$A296,input!$A:$A,0),MATCH('2018-19'!M$2,input!$1:$1,0))</f>
        <v>0</v>
      </c>
      <c r="N296" s="106">
        <f>INDEX(input!$A:$DZ,MATCH('2018-19'!$A296,input!$A:$A,0),MATCH('2018-19'!N$2,input!$1:$1,0))</f>
        <v>0</v>
      </c>
      <c r="O296" s="105">
        <f>INDEX(input!$A:$DZ,MATCH('2018-19'!$A296,input!$A:$A,0),MATCH('2018-19'!O$2,input!$1:$1,0))</f>
        <v>0.87504732559644449</v>
      </c>
      <c r="P296" s="103">
        <f>INDEX(input!$A:$DZ,MATCH('2018-19'!$A296,input!$A:$A,0),MATCH('2018-19'!P$2,input!$1:$1,0))</f>
        <v>0.43354474564359885</v>
      </c>
      <c r="Q296" s="107">
        <f>INDEX(input!$A:$DZ,MATCH('2018-19'!$A296,input!$A:$A,0),MATCH('2018-19'!Q$2,input!$1:$1,0))</f>
        <v>12.150736034027208</v>
      </c>
      <c r="R296" s="101">
        <f>INDEX(input!$A:$DZ,MATCH('2018-19'!$A296,input!$A:$A,0),MATCH('2018-19'!R$2,input!$1:$1,0))</f>
        <v>-1.2860598015395075</v>
      </c>
      <c r="V296" s="52"/>
    </row>
    <row r="297" spans="1:22" x14ac:dyDescent="0.25">
      <c r="A297" s="27" t="s">
        <v>555</v>
      </c>
      <c r="B297" s="27" t="str">
        <f>INDEX(input!$A:$DZ,MATCH('2018-19'!$A297,input!$A:$A,0),MATCH('2018-19'!B$2,input!$1:$1,0))</f>
        <v>E2637</v>
      </c>
      <c r="C297" s="27" t="str">
        <f>INDEX(input!$A:$DZ,MATCH('2018-19'!$A297,input!$A:$A,0),MATCH('2018-19'!C$2,input!$1:$1,0))</f>
        <v>E07000149</v>
      </c>
      <c r="E297" s="27" t="str">
        <f>INDEX(input!$A:$DZ,MATCH('2018-19'!$A297,input!$A:$A,0),MATCH('2018-19'!E$2,input!$1:$1,0))</f>
        <v>South Norfolk</v>
      </c>
      <c r="F297" s="107">
        <f>INDEX(input!$A:$DZ,MATCH('2018-19'!$A297,input!$A:$A,0),MATCH('2018-19'!F$2,input!$1:$1,0))</f>
        <v>15.106440500272839</v>
      </c>
      <c r="G297" s="106">
        <f>INDEX(input!$A:$DZ,MATCH('2018-19'!$A297,input!$A:$A,0),MATCH('2018-19'!G$2,input!$1:$1,0))</f>
        <v>3.4193720150515547</v>
      </c>
      <c r="H297" s="106">
        <f>INDEX(input!$A:$DZ,MATCH('2018-19'!$A297,input!$A:$A,0),MATCH('2018-19'!H$2,input!$1:$1,0))</f>
        <v>6.8809368541170091E-2</v>
      </c>
      <c r="I297" s="105">
        <f>INDEX(input!$A:$DZ,MATCH('2018-19'!$A297,input!$A:$A,0),MATCH('2018-19'!I$2,input!$1:$1,0))</f>
        <v>6.8424015293434799</v>
      </c>
      <c r="J297" s="111">
        <f>INDEX(input!$A:$DZ,MATCH('2018-19'!$A297,input!$A:$A,0),MATCH('2018-19'!J$2,input!$1:$1,0))</f>
        <v>0</v>
      </c>
      <c r="K297" s="50">
        <f>INDEX(input!$A:$DZ,MATCH('2018-19'!$A297,input!$A:$A,0),MATCH('2018-19'!K$2,input!$1:$1,0))</f>
        <v>0.23381564065651911</v>
      </c>
      <c r="L297" s="106">
        <f>INDEX(input!$A:$DZ,MATCH('2018-19'!$A297,input!$A:$A,0),MATCH('2018-19'!L$2,input!$1:$1,0))</f>
        <v>0</v>
      </c>
      <c r="M297" s="106">
        <f>INDEX(input!$A:$DZ,MATCH('2018-19'!$A297,input!$A:$A,0),MATCH('2018-19'!M$2,input!$1:$1,0))</f>
        <v>0</v>
      </c>
      <c r="N297" s="106">
        <f>INDEX(input!$A:$DZ,MATCH('2018-19'!$A297,input!$A:$A,0),MATCH('2018-19'!N$2,input!$1:$1,0))</f>
        <v>0</v>
      </c>
      <c r="O297" s="105">
        <f>INDEX(input!$A:$DZ,MATCH('2018-19'!$A297,input!$A:$A,0),MATCH('2018-19'!O$2,input!$1:$1,0))</f>
        <v>3.8379564667397457</v>
      </c>
      <c r="P297" s="103">
        <f>INDEX(input!$A:$DZ,MATCH('2018-19'!$A297,input!$A:$A,0),MATCH('2018-19'!P$2,input!$1:$1,0))</f>
        <v>0.28520334929807395</v>
      </c>
      <c r="Q297" s="107">
        <f>INDEX(input!$A:$DZ,MATCH('2018-19'!$A297,input!$A:$A,0),MATCH('2018-19'!Q$2,input!$1:$1,0))</f>
        <v>14.687558369630544</v>
      </c>
      <c r="R297" s="101">
        <f>INDEX(input!$A:$DZ,MATCH('2018-19'!$A297,input!$A:$A,0),MATCH('2018-19'!R$2,input!$1:$1,0))</f>
        <v>-2.7728711514451665</v>
      </c>
      <c r="V297" s="52"/>
    </row>
    <row r="298" spans="1:22" x14ac:dyDescent="0.25">
      <c r="A298" s="27" t="s">
        <v>557</v>
      </c>
      <c r="B298" s="27" t="str">
        <f>INDEX(input!$A:$DZ,MATCH('2018-19'!$A298,input!$A:$A,0),MATCH('2018-19'!B$2,input!$1:$1,0))</f>
        <v>E2836</v>
      </c>
      <c r="C298" s="27" t="str">
        <f>INDEX(input!$A:$DZ,MATCH('2018-19'!$A298,input!$A:$A,0),MATCH('2018-19'!C$2,input!$1:$1,0))</f>
        <v>E07000155</v>
      </c>
      <c r="E298" s="27" t="str">
        <f>INDEX(input!$A:$DZ,MATCH('2018-19'!$A298,input!$A:$A,0),MATCH('2018-19'!E$2,input!$1:$1,0))</f>
        <v>South Northamptonshire</v>
      </c>
      <c r="F298" s="107">
        <f>INDEX(input!$A:$DZ,MATCH('2018-19'!$A298,input!$A:$A,0),MATCH('2018-19'!F$2,input!$1:$1,0))</f>
        <v>11.050955285768481</v>
      </c>
      <c r="G298" s="106">
        <f>INDEX(input!$A:$DZ,MATCH('2018-19'!$A298,input!$A:$A,0),MATCH('2018-19'!G$2,input!$1:$1,0))</f>
        <v>1.8140082017778134</v>
      </c>
      <c r="H298" s="106">
        <f>INDEX(input!$A:$DZ,MATCH('2018-19'!$A298,input!$A:$A,0),MATCH('2018-19'!H$2,input!$1:$1,0))</f>
        <v>4.1571021290741555E-2</v>
      </c>
      <c r="I298" s="105">
        <f>INDEX(input!$A:$DZ,MATCH('2018-19'!$A298,input!$A:$A,0),MATCH('2018-19'!I$2,input!$1:$1,0))</f>
        <v>6.4064534764533434</v>
      </c>
      <c r="J298" s="111">
        <f>INDEX(input!$A:$DZ,MATCH('2018-19'!$A298,input!$A:$A,0),MATCH('2018-19'!J$2,input!$1:$1,0))</f>
        <v>0</v>
      </c>
      <c r="K298" s="50">
        <f>INDEX(input!$A:$DZ,MATCH('2018-19'!$A298,input!$A:$A,0),MATCH('2018-19'!K$2,input!$1:$1,0))</f>
        <v>0.11265961354665749</v>
      </c>
      <c r="L298" s="106">
        <f>INDEX(input!$A:$DZ,MATCH('2018-19'!$A298,input!$A:$A,0),MATCH('2018-19'!L$2,input!$1:$1,0))</f>
        <v>0</v>
      </c>
      <c r="M298" s="106">
        <f>INDEX(input!$A:$DZ,MATCH('2018-19'!$A298,input!$A:$A,0),MATCH('2018-19'!M$2,input!$1:$1,0))</f>
        <v>0</v>
      </c>
      <c r="N298" s="106">
        <f>INDEX(input!$A:$DZ,MATCH('2018-19'!$A298,input!$A:$A,0),MATCH('2018-19'!N$2,input!$1:$1,0))</f>
        <v>0</v>
      </c>
      <c r="O298" s="105">
        <f>INDEX(input!$A:$DZ,MATCH('2018-19'!$A298,input!$A:$A,0),MATCH('2018-19'!O$2,input!$1:$1,0))</f>
        <v>2.4447950414054933</v>
      </c>
      <c r="P298" s="103">
        <f>INDEX(input!$A:$DZ,MATCH('2018-19'!$A298,input!$A:$A,0),MATCH('2018-19'!P$2,input!$1:$1,0))</f>
        <v>0.1886150563284765</v>
      </c>
      <c r="Q298" s="107">
        <f>INDEX(input!$A:$DZ,MATCH('2018-19'!$A298,input!$A:$A,0),MATCH('2018-19'!Q$2,input!$1:$1,0))</f>
        <v>11.008102410802525</v>
      </c>
      <c r="R298" s="101">
        <f>INDEX(input!$A:$DZ,MATCH('2018-19'!$A298,input!$A:$A,0),MATCH('2018-19'!R$2,input!$1:$1,0))</f>
        <v>-0.38777529958105017</v>
      </c>
      <c r="V298" s="52"/>
    </row>
    <row r="299" spans="1:22" x14ac:dyDescent="0.25">
      <c r="A299" s="27" t="s">
        <v>559</v>
      </c>
      <c r="B299" s="27" t="str">
        <f>INDEX(input!$A:$DZ,MATCH('2018-19'!$A299,input!$A:$A,0),MATCH('2018-19'!B$2,input!$1:$1,0))</f>
        <v>E3133</v>
      </c>
      <c r="C299" s="27" t="str">
        <f>INDEX(input!$A:$DZ,MATCH('2018-19'!$A299,input!$A:$A,0),MATCH('2018-19'!C$2,input!$1:$1,0))</f>
        <v>E07000179</v>
      </c>
      <c r="E299" s="27" t="str">
        <f>INDEX(input!$A:$DZ,MATCH('2018-19'!$A299,input!$A:$A,0),MATCH('2018-19'!E$2,input!$1:$1,0))</f>
        <v>South Oxfordshire</v>
      </c>
      <c r="F299" s="107">
        <f>INDEX(input!$A:$DZ,MATCH('2018-19'!$A299,input!$A:$A,0),MATCH('2018-19'!F$2,input!$1:$1,0))</f>
        <v>12.831782683965681</v>
      </c>
      <c r="G299" s="106">
        <f>INDEX(input!$A:$DZ,MATCH('2018-19'!$A299,input!$A:$A,0),MATCH('2018-19'!G$2,input!$1:$1,0))</f>
        <v>2.697687178856929</v>
      </c>
      <c r="H299" s="106">
        <f>INDEX(input!$A:$DZ,MATCH('2018-19'!$A299,input!$A:$A,0),MATCH('2018-19'!H$2,input!$1:$1,0))</f>
        <v>5.7422462193951578E-2</v>
      </c>
      <c r="I299" s="105">
        <f>INDEX(input!$A:$DZ,MATCH('2018-19'!$A299,input!$A:$A,0),MATCH('2018-19'!I$2,input!$1:$1,0))</f>
        <v>6.4350336567599999</v>
      </c>
      <c r="J299" s="111">
        <f>INDEX(input!$A:$DZ,MATCH('2018-19'!$A299,input!$A:$A,0),MATCH('2018-19'!J$2,input!$1:$1,0))</f>
        <v>0</v>
      </c>
      <c r="K299" s="50">
        <f>INDEX(input!$A:$DZ,MATCH('2018-19'!$A299,input!$A:$A,0),MATCH('2018-19'!K$2,input!$1:$1,0))</f>
        <v>9.3388335240000245E-2</v>
      </c>
      <c r="L299" s="106">
        <f>INDEX(input!$A:$DZ,MATCH('2018-19'!$A299,input!$A:$A,0),MATCH('2018-19'!L$2,input!$1:$1,0))</f>
        <v>0</v>
      </c>
      <c r="M299" s="106">
        <f>INDEX(input!$A:$DZ,MATCH('2018-19'!$A299,input!$A:$A,0),MATCH('2018-19'!M$2,input!$1:$1,0))</f>
        <v>0</v>
      </c>
      <c r="N299" s="106">
        <f>INDEX(input!$A:$DZ,MATCH('2018-19'!$A299,input!$A:$A,0),MATCH('2018-19'!N$2,input!$1:$1,0))</f>
        <v>0</v>
      </c>
      <c r="O299" s="105">
        <f>INDEX(input!$A:$DZ,MATCH('2018-19'!$A299,input!$A:$A,0),MATCH('2018-19'!O$2,input!$1:$1,0))</f>
        <v>2.482170890107354</v>
      </c>
      <c r="P299" s="103">
        <f>INDEX(input!$A:$DZ,MATCH('2018-19'!$A299,input!$A:$A,0),MATCH('2018-19'!P$2,input!$1:$1,0))</f>
        <v>4.2228879208299937E-2</v>
      </c>
      <c r="Q299" s="107">
        <f>INDEX(input!$A:$DZ,MATCH('2018-19'!$A299,input!$A:$A,0),MATCH('2018-19'!Q$2,input!$1:$1,0))</f>
        <v>11.807931402366536</v>
      </c>
      <c r="R299" s="101">
        <f>INDEX(input!$A:$DZ,MATCH('2018-19'!$A299,input!$A:$A,0),MATCH('2018-19'!R$2,input!$1:$1,0))</f>
        <v>-7.9790260388256762</v>
      </c>
      <c r="V299" s="52"/>
    </row>
    <row r="300" spans="1:22" x14ac:dyDescent="0.25">
      <c r="A300" s="27" t="s">
        <v>561</v>
      </c>
      <c r="B300" s="27" t="str">
        <f>INDEX(input!$A:$DZ,MATCH('2018-19'!$A300,input!$A:$A,0),MATCH('2018-19'!B$2,input!$1:$1,0))</f>
        <v>E2342</v>
      </c>
      <c r="C300" s="27" t="str">
        <f>INDEX(input!$A:$DZ,MATCH('2018-19'!$A300,input!$A:$A,0),MATCH('2018-19'!C$2,input!$1:$1,0))</f>
        <v>E07000126</v>
      </c>
      <c r="E300" s="27" t="str">
        <f>INDEX(input!$A:$DZ,MATCH('2018-19'!$A300,input!$A:$A,0),MATCH('2018-19'!E$2,input!$1:$1,0))</f>
        <v>South Ribble</v>
      </c>
      <c r="F300" s="107">
        <f>INDEX(input!$A:$DZ,MATCH('2018-19'!$A300,input!$A:$A,0),MATCH('2018-19'!F$2,input!$1:$1,0))</f>
        <v>11.683653250394746</v>
      </c>
      <c r="G300" s="106">
        <f>INDEX(input!$A:$DZ,MATCH('2018-19'!$A300,input!$A:$A,0),MATCH('2018-19'!G$2,input!$1:$1,0))</f>
        <v>2.2571044276313406</v>
      </c>
      <c r="H300" s="106">
        <f>INDEX(input!$A:$DZ,MATCH('2018-19'!$A300,input!$A:$A,0),MATCH('2018-19'!H$2,input!$1:$1,0))</f>
        <v>5.1725309799884885E-2</v>
      </c>
      <c r="I300" s="105">
        <f>INDEX(input!$A:$DZ,MATCH('2018-19'!$A300,input!$A:$A,0),MATCH('2018-19'!I$2,input!$1:$1,0))</f>
        <v>7.6274110880000014</v>
      </c>
      <c r="J300" s="111">
        <f>INDEX(input!$A:$DZ,MATCH('2018-19'!$A300,input!$A:$A,0),MATCH('2018-19'!J$2,input!$1:$1,0))</f>
        <v>0</v>
      </c>
      <c r="K300" s="50">
        <f>INDEX(input!$A:$DZ,MATCH('2018-19'!$A300,input!$A:$A,0),MATCH('2018-19'!K$2,input!$1:$1,0))</f>
        <v>0</v>
      </c>
      <c r="L300" s="106">
        <f>INDEX(input!$A:$DZ,MATCH('2018-19'!$A300,input!$A:$A,0),MATCH('2018-19'!L$2,input!$1:$1,0))</f>
        <v>0</v>
      </c>
      <c r="M300" s="106">
        <f>INDEX(input!$A:$DZ,MATCH('2018-19'!$A300,input!$A:$A,0),MATCH('2018-19'!M$2,input!$1:$1,0))</f>
        <v>0</v>
      </c>
      <c r="N300" s="106">
        <f>INDEX(input!$A:$DZ,MATCH('2018-19'!$A300,input!$A:$A,0),MATCH('2018-19'!N$2,input!$1:$1,0))</f>
        <v>0</v>
      </c>
      <c r="O300" s="105">
        <f>INDEX(input!$A:$DZ,MATCH('2018-19'!$A300,input!$A:$A,0),MATCH('2018-19'!O$2,input!$1:$1,0))</f>
        <v>1.3913945161955557</v>
      </c>
      <c r="P300" s="103">
        <f>INDEX(input!$A:$DZ,MATCH('2018-19'!$A300,input!$A:$A,0),MATCH('2018-19'!P$2,input!$1:$1,0))</f>
        <v>0</v>
      </c>
      <c r="Q300" s="107">
        <f>INDEX(input!$A:$DZ,MATCH('2018-19'!$A300,input!$A:$A,0),MATCH('2018-19'!Q$2,input!$1:$1,0))</f>
        <v>11.327635341626783</v>
      </c>
      <c r="R300" s="101">
        <f>INDEX(input!$A:$DZ,MATCH('2018-19'!$A300,input!$A:$A,0),MATCH('2018-19'!R$2,input!$1:$1,0))</f>
        <v>-3.0471454530365816</v>
      </c>
      <c r="V300" s="52"/>
    </row>
    <row r="301" spans="1:22" x14ac:dyDescent="0.25">
      <c r="A301" s="27" t="s">
        <v>563</v>
      </c>
      <c r="B301" s="27" t="str">
        <f>INDEX(input!$A:$DZ,MATCH('2018-19'!$A301,input!$A:$A,0),MATCH('2018-19'!B$2,input!$1:$1,0))</f>
        <v>E3334</v>
      </c>
      <c r="C301" s="27" t="str">
        <f>INDEX(input!$A:$DZ,MATCH('2018-19'!$A301,input!$A:$A,0),MATCH('2018-19'!C$2,input!$1:$1,0))</f>
        <v>E07000189</v>
      </c>
      <c r="E301" s="27" t="str">
        <f>INDEX(input!$A:$DZ,MATCH('2018-19'!$A301,input!$A:$A,0),MATCH('2018-19'!E$2,input!$1:$1,0))</f>
        <v>South Somerset</v>
      </c>
      <c r="F301" s="107">
        <f>INDEX(input!$A:$DZ,MATCH('2018-19'!$A301,input!$A:$A,0),MATCH('2018-19'!F$2,input!$1:$1,0))</f>
        <v>17.705935021753984</v>
      </c>
      <c r="G301" s="106">
        <f>INDEX(input!$A:$DZ,MATCH('2018-19'!$A301,input!$A:$A,0),MATCH('2018-19'!G$2,input!$1:$1,0))</f>
        <v>3.7964964474523075</v>
      </c>
      <c r="H301" s="106">
        <f>INDEX(input!$A:$DZ,MATCH('2018-19'!$A301,input!$A:$A,0),MATCH('2018-19'!H$2,input!$1:$1,0))</f>
        <v>8.0840649594134867E-2</v>
      </c>
      <c r="I301" s="105">
        <f>INDEX(input!$A:$DZ,MATCH('2018-19'!$A301,input!$A:$A,0),MATCH('2018-19'!I$2,input!$1:$1,0))</f>
        <v>9.497987911125902</v>
      </c>
      <c r="J301" s="111">
        <f>INDEX(input!$A:$DZ,MATCH('2018-19'!$A301,input!$A:$A,0),MATCH('2018-19'!J$2,input!$1:$1,0))</f>
        <v>0</v>
      </c>
      <c r="K301" s="50">
        <f>INDEX(input!$A:$DZ,MATCH('2018-19'!$A301,input!$A:$A,0),MATCH('2018-19'!K$2,input!$1:$1,0))</f>
        <v>0.24891107287409828</v>
      </c>
      <c r="L301" s="106">
        <f>INDEX(input!$A:$DZ,MATCH('2018-19'!$A301,input!$A:$A,0),MATCH('2018-19'!L$2,input!$1:$1,0))</f>
        <v>0</v>
      </c>
      <c r="M301" s="106">
        <f>INDEX(input!$A:$DZ,MATCH('2018-19'!$A301,input!$A:$A,0),MATCH('2018-19'!M$2,input!$1:$1,0))</f>
        <v>0</v>
      </c>
      <c r="N301" s="106">
        <f>INDEX(input!$A:$DZ,MATCH('2018-19'!$A301,input!$A:$A,0),MATCH('2018-19'!N$2,input!$1:$1,0))</f>
        <v>0</v>
      </c>
      <c r="O301" s="105">
        <f>INDEX(input!$A:$DZ,MATCH('2018-19'!$A301,input!$A:$A,0),MATCH('2018-19'!O$2,input!$1:$1,0))</f>
        <v>2.0072019620900892</v>
      </c>
      <c r="P301" s="103">
        <f>INDEX(input!$A:$DZ,MATCH('2018-19'!$A301,input!$A:$A,0),MATCH('2018-19'!P$2,input!$1:$1,0))</f>
        <v>0.16628425888026654</v>
      </c>
      <c r="Q301" s="107">
        <f>INDEX(input!$A:$DZ,MATCH('2018-19'!$A301,input!$A:$A,0),MATCH('2018-19'!Q$2,input!$1:$1,0))</f>
        <v>15.797722302016799</v>
      </c>
      <c r="R301" s="101">
        <f>INDEX(input!$A:$DZ,MATCH('2018-19'!$A301,input!$A:$A,0),MATCH('2018-19'!R$2,input!$1:$1,0))</f>
        <v>-10.777249082822815</v>
      </c>
      <c r="V301" s="52"/>
    </row>
    <row r="302" spans="1:22" x14ac:dyDescent="0.25">
      <c r="A302" s="27" t="s">
        <v>565</v>
      </c>
      <c r="B302" s="27" t="str">
        <f>INDEX(input!$A:$DZ,MATCH('2018-19'!$A302,input!$A:$A,0),MATCH('2018-19'!B$2,input!$1:$1,0))</f>
        <v>E3435</v>
      </c>
      <c r="C302" s="27" t="str">
        <f>INDEX(input!$A:$DZ,MATCH('2018-19'!$A302,input!$A:$A,0),MATCH('2018-19'!C$2,input!$1:$1,0))</f>
        <v>E07000196</v>
      </c>
      <c r="E302" s="27" t="str">
        <f>INDEX(input!$A:$DZ,MATCH('2018-19'!$A302,input!$A:$A,0),MATCH('2018-19'!E$2,input!$1:$1,0))</f>
        <v>South Staffordshire</v>
      </c>
      <c r="F302" s="107">
        <f>INDEX(input!$A:$DZ,MATCH('2018-19'!$A302,input!$A:$A,0),MATCH('2018-19'!F$2,input!$1:$1,0))</f>
        <v>8.15810070591521</v>
      </c>
      <c r="G302" s="106">
        <f>INDEX(input!$A:$DZ,MATCH('2018-19'!$A302,input!$A:$A,0),MATCH('2018-19'!G$2,input!$1:$1,0))</f>
        <v>2.6681438167812646</v>
      </c>
      <c r="H302" s="106">
        <f>INDEX(input!$A:$DZ,MATCH('2018-19'!$A302,input!$A:$A,0),MATCH('2018-19'!H$2,input!$1:$1,0))</f>
        <v>5.1755998620222426E-2</v>
      </c>
      <c r="I302" s="105">
        <f>INDEX(input!$A:$DZ,MATCH('2018-19'!$A302,input!$A:$A,0),MATCH('2018-19'!I$2,input!$1:$1,0))</f>
        <v>3.8604087538516079</v>
      </c>
      <c r="J302" s="111">
        <f>INDEX(input!$A:$DZ,MATCH('2018-19'!$A302,input!$A:$A,0),MATCH('2018-19'!J$2,input!$1:$1,0))</f>
        <v>0</v>
      </c>
      <c r="K302" s="50">
        <f>INDEX(input!$A:$DZ,MATCH('2018-19'!$A302,input!$A:$A,0),MATCH('2018-19'!K$2,input!$1:$1,0))</f>
        <v>0.30879918014839164</v>
      </c>
      <c r="L302" s="106">
        <f>INDEX(input!$A:$DZ,MATCH('2018-19'!$A302,input!$A:$A,0),MATCH('2018-19'!L$2,input!$1:$1,0))</f>
        <v>0</v>
      </c>
      <c r="M302" s="106">
        <f>INDEX(input!$A:$DZ,MATCH('2018-19'!$A302,input!$A:$A,0),MATCH('2018-19'!M$2,input!$1:$1,0))</f>
        <v>0</v>
      </c>
      <c r="N302" s="106">
        <f>INDEX(input!$A:$DZ,MATCH('2018-19'!$A302,input!$A:$A,0),MATCH('2018-19'!N$2,input!$1:$1,0))</f>
        <v>0</v>
      </c>
      <c r="O302" s="105">
        <f>INDEX(input!$A:$DZ,MATCH('2018-19'!$A302,input!$A:$A,0),MATCH('2018-19'!O$2,input!$1:$1,0))</f>
        <v>0.73504098178391619</v>
      </c>
      <c r="P302" s="103">
        <f>INDEX(input!$A:$DZ,MATCH('2018-19'!$A302,input!$A:$A,0),MATCH('2018-19'!P$2,input!$1:$1,0))</f>
        <v>0</v>
      </c>
      <c r="Q302" s="107">
        <f>INDEX(input!$A:$DZ,MATCH('2018-19'!$A302,input!$A:$A,0),MATCH('2018-19'!Q$2,input!$1:$1,0))</f>
        <v>7.6241487311854037</v>
      </c>
      <c r="R302" s="101">
        <f>INDEX(input!$A:$DZ,MATCH('2018-19'!$A302,input!$A:$A,0),MATCH('2018-19'!R$2,input!$1:$1,0))</f>
        <v>-6.5450525064327021</v>
      </c>
      <c r="V302" s="52"/>
    </row>
    <row r="303" spans="1:22" x14ac:dyDescent="0.25">
      <c r="A303" s="27" t="s">
        <v>567</v>
      </c>
      <c r="B303" s="27" t="str">
        <f>INDEX(input!$A:$DZ,MATCH('2018-19'!$A303,input!$A:$A,0),MATCH('2018-19'!B$2,input!$1:$1,0))</f>
        <v>E4504</v>
      </c>
      <c r="C303" s="27" t="str">
        <f>INDEX(input!$A:$DZ,MATCH('2018-19'!$A303,input!$A:$A,0),MATCH('2018-19'!C$2,input!$1:$1,0))</f>
        <v>E08000023</v>
      </c>
      <c r="E303" s="27" t="str">
        <f>INDEX(input!$A:$DZ,MATCH('2018-19'!$A303,input!$A:$A,0),MATCH('2018-19'!E$2,input!$1:$1,0))</f>
        <v>South Tyneside</v>
      </c>
      <c r="F303" s="107">
        <f>INDEX(input!$A:$DZ,MATCH('2018-19'!$A303,input!$A:$A,0),MATCH('2018-19'!F$2,input!$1:$1,0))</f>
        <v>134.39961126801848</v>
      </c>
      <c r="G303" s="106">
        <f>INDEX(input!$A:$DZ,MATCH('2018-19'!$A303,input!$A:$A,0),MATCH('2018-19'!G$2,input!$1:$1,0))</f>
        <v>67.273106626512643</v>
      </c>
      <c r="H303" s="106">
        <f>INDEX(input!$A:$DZ,MATCH('2018-19'!$A303,input!$A:$A,0),MATCH('2018-19'!H$2,input!$1:$1,0))</f>
        <v>1.0903142123565439</v>
      </c>
      <c r="I303" s="105">
        <f>INDEX(input!$A:$DZ,MATCH('2018-19'!$A303,input!$A:$A,0),MATCH('2018-19'!I$2,input!$1:$1,0))</f>
        <v>53.956956432860892</v>
      </c>
      <c r="J303" s="111">
        <f>INDEX(input!$A:$DZ,MATCH('2018-19'!$A303,input!$A:$A,0),MATCH('2018-19'!J$2,input!$1:$1,0))</f>
        <v>3.7776287631390915</v>
      </c>
      <c r="K303" s="50">
        <f>INDEX(input!$A:$DZ,MATCH('2018-19'!$A303,input!$A:$A,0),MATCH('2018-19'!K$2,input!$1:$1,0))</f>
        <v>0</v>
      </c>
      <c r="L303" s="106">
        <f>INDEX(input!$A:$DZ,MATCH('2018-19'!$A303,input!$A:$A,0),MATCH('2018-19'!L$2,input!$1:$1,0))</f>
        <v>7.3521394536445941</v>
      </c>
      <c r="M303" s="106">
        <f>INDEX(input!$A:$DZ,MATCH('2018-19'!$A303,input!$A:$A,0),MATCH('2018-19'!M$2,input!$1:$1,0))</f>
        <v>0.57203775000000001</v>
      </c>
      <c r="N303" s="106">
        <f>INDEX(input!$A:$DZ,MATCH('2018-19'!$A303,input!$A:$A,0),MATCH('2018-19'!N$2,input!$1:$1,0))</f>
        <v>0.91525999999999996</v>
      </c>
      <c r="O303" s="105">
        <f>INDEX(input!$A:$DZ,MATCH('2018-19'!$A303,input!$A:$A,0),MATCH('2018-19'!O$2,input!$1:$1,0))</f>
        <v>1.6366129018901441</v>
      </c>
      <c r="P303" s="103">
        <f>INDEX(input!$A:$DZ,MATCH('2018-19'!$A303,input!$A:$A,0),MATCH('2018-19'!P$2,input!$1:$1,0))</f>
        <v>0</v>
      </c>
      <c r="Q303" s="107">
        <f>INDEX(input!$A:$DZ,MATCH('2018-19'!$A303,input!$A:$A,0),MATCH('2018-19'!Q$2,input!$1:$1,0))</f>
        <v>136.57405614040388</v>
      </c>
      <c r="R303" s="101">
        <f>INDEX(input!$A:$DZ,MATCH('2018-19'!$A303,input!$A:$A,0),MATCH('2018-19'!R$2,input!$1:$1,0))</f>
        <v>1.6178952095695864</v>
      </c>
      <c r="V303" s="52"/>
    </row>
    <row r="304" spans="1:22" x14ac:dyDescent="0.25">
      <c r="A304" s="27" t="s">
        <v>569</v>
      </c>
      <c r="B304" s="27" t="str">
        <f>INDEX(input!$A:$DZ,MATCH('2018-19'!$A304,input!$A:$A,0),MATCH('2018-19'!B$2,input!$1:$1,0))</f>
        <v>E6144</v>
      </c>
      <c r="C304" s="27" t="str">
        <f>INDEX(input!$A:$DZ,MATCH('2018-19'!$A304,input!$A:$A,0),MATCH('2018-19'!C$2,input!$1:$1,0))</f>
        <v>E31000042</v>
      </c>
      <c r="E304" s="27" t="str">
        <f>INDEX(input!$A:$DZ,MATCH('2018-19'!$A304,input!$A:$A,0),MATCH('2018-19'!E$2,input!$1:$1,0))</f>
        <v>South Yorkshire Fire</v>
      </c>
      <c r="F304" s="107">
        <f>INDEX(input!$A:$DZ,MATCH('2018-19'!$A304,input!$A:$A,0),MATCH('2018-19'!F$2,input!$1:$1,0))</f>
        <v>48.961556567709991</v>
      </c>
      <c r="G304" s="106">
        <f>INDEX(input!$A:$DZ,MATCH('2018-19'!$A304,input!$A:$A,0),MATCH('2018-19'!G$2,input!$1:$1,0))</f>
        <v>24.192314733632102</v>
      </c>
      <c r="H304" s="106">
        <f>INDEX(input!$A:$DZ,MATCH('2018-19'!$A304,input!$A:$A,0),MATCH('2018-19'!H$2,input!$1:$1,0))</f>
        <v>0.34552849005105479</v>
      </c>
      <c r="I304" s="105">
        <f>INDEX(input!$A:$DZ,MATCH('2018-19'!$A304,input!$A:$A,0),MATCH('2018-19'!I$2,input!$1:$1,0))</f>
        <v>24.761911302000005</v>
      </c>
      <c r="J304" s="111">
        <f>INDEX(input!$A:$DZ,MATCH('2018-19'!$A304,input!$A:$A,0),MATCH('2018-19'!J$2,input!$1:$1,0))</f>
        <v>0</v>
      </c>
      <c r="K304" s="50">
        <f>INDEX(input!$A:$DZ,MATCH('2018-19'!$A304,input!$A:$A,0),MATCH('2018-19'!K$2,input!$1:$1,0))</f>
        <v>0</v>
      </c>
      <c r="L304" s="106">
        <f>INDEX(input!$A:$DZ,MATCH('2018-19'!$A304,input!$A:$A,0),MATCH('2018-19'!L$2,input!$1:$1,0))</f>
        <v>0</v>
      </c>
      <c r="M304" s="106">
        <f>INDEX(input!$A:$DZ,MATCH('2018-19'!$A304,input!$A:$A,0),MATCH('2018-19'!M$2,input!$1:$1,0))</f>
        <v>0</v>
      </c>
      <c r="N304" s="106">
        <f>INDEX(input!$A:$DZ,MATCH('2018-19'!$A304,input!$A:$A,0),MATCH('2018-19'!N$2,input!$1:$1,0))</f>
        <v>0</v>
      </c>
      <c r="O304" s="105">
        <f>INDEX(input!$A:$DZ,MATCH('2018-19'!$A304,input!$A:$A,0),MATCH('2018-19'!O$2,input!$1:$1,0))</f>
        <v>0</v>
      </c>
      <c r="P304" s="103">
        <f>INDEX(input!$A:$DZ,MATCH('2018-19'!$A304,input!$A:$A,0),MATCH('2018-19'!P$2,input!$1:$1,0))</f>
        <v>0</v>
      </c>
      <c r="Q304" s="107">
        <f>INDEX(input!$A:$DZ,MATCH('2018-19'!$A304,input!$A:$A,0),MATCH('2018-19'!Q$2,input!$1:$1,0))</f>
        <v>49.299754525683156</v>
      </c>
      <c r="R304" s="101">
        <f>INDEX(input!$A:$DZ,MATCH('2018-19'!$A304,input!$A:$A,0),MATCH('2018-19'!R$2,input!$1:$1,0))</f>
        <v>0.6907418425422529</v>
      </c>
      <c r="V304" s="52"/>
    </row>
    <row r="305" spans="1:22" x14ac:dyDescent="0.25">
      <c r="A305" s="27" t="s">
        <v>571</v>
      </c>
      <c r="B305" s="27" t="str">
        <f>INDEX(input!$A:$DZ,MATCH('2018-19'!$A305,input!$A:$A,0),MATCH('2018-19'!B$2,input!$1:$1,0))</f>
        <v>E1702</v>
      </c>
      <c r="C305" s="27" t="str">
        <f>INDEX(input!$A:$DZ,MATCH('2018-19'!$A305,input!$A:$A,0),MATCH('2018-19'!C$2,input!$1:$1,0))</f>
        <v>E06000045</v>
      </c>
      <c r="E305" s="27" t="str">
        <f>INDEX(input!$A:$DZ,MATCH('2018-19'!$A305,input!$A:$A,0),MATCH('2018-19'!E$2,input!$1:$1,0))</f>
        <v>Southampton</v>
      </c>
      <c r="F305" s="107">
        <f>INDEX(input!$A:$DZ,MATCH('2018-19'!$A305,input!$A:$A,0),MATCH('2018-19'!F$2,input!$1:$1,0))</f>
        <v>176.79675000781853</v>
      </c>
      <c r="G305" s="106">
        <f>INDEX(input!$A:$DZ,MATCH('2018-19'!$A305,input!$A:$A,0),MATCH('2018-19'!G$2,input!$1:$1,0))</f>
        <v>70.304606584636929</v>
      </c>
      <c r="H305" s="106">
        <f>INDEX(input!$A:$DZ,MATCH('2018-19'!$A305,input!$A:$A,0),MATCH('2018-19'!H$2,input!$1:$1,0))</f>
        <v>1.2202417028722956</v>
      </c>
      <c r="I305" s="105">
        <f>INDEX(input!$A:$DZ,MATCH('2018-19'!$A305,input!$A:$A,0),MATCH('2018-19'!I$2,input!$1:$1,0))</f>
        <v>88.780289216344457</v>
      </c>
      <c r="J305" s="111">
        <f>INDEX(input!$A:$DZ,MATCH('2018-19'!$A305,input!$A:$A,0),MATCH('2018-19'!J$2,input!$1:$1,0))</f>
        <v>7.1542450836555211</v>
      </c>
      <c r="K305" s="50">
        <f>INDEX(input!$A:$DZ,MATCH('2018-19'!$A305,input!$A:$A,0),MATCH('2018-19'!K$2,input!$1:$1,0))</f>
        <v>0</v>
      </c>
      <c r="L305" s="106">
        <f>INDEX(input!$A:$DZ,MATCH('2018-19'!$A305,input!$A:$A,0),MATCH('2018-19'!L$2,input!$1:$1,0))</f>
        <v>7.5504183605346986</v>
      </c>
      <c r="M305" s="106">
        <f>INDEX(input!$A:$DZ,MATCH('2018-19'!$A305,input!$A:$A,0),MATCH('2018-19'!M$2,input!$1:$1,0))</f>
        <v>0.6933663000000001</v>
      </c>
      <c r="N305" s="106">
        <f>INDEX(input!$A:$DZ,MATCH('2018-19'!$A305,input!$A:$A,0),MATCH('2018-19'!N$2,input!$1:$1,0))</f>
        <v>1.109386</v>
      </c>
      <c r="O305" s="105">
        <f>INDEX(input!$A:$DZ,MATCH('2018-19'!$A305,input!$A:$A,0),MATCH('2018-19'!O$2,input!$1:$1,0))</f>
        <v>5.2653530457434154</v>
      </c>
      <c r="P305" s="103">
        <f>INDEX(input!$A:$DZ,MATCH('2018-19'!$A305,input!$A:$A,0),MATCH('2018-19'!P$2,input!$1:$1,0))</f>
        <v>0</v>
      </c>
      <c r="Q305" s="107">
        <f>INDEX(input!$A:$DZ,MATCH('2018-19'!$A305,input!$A:$A,0),MATCH('2018-19'!Q$2,input!$1:$1,0))</f>
        <v>182.07790629378727</v>
      </c>
      <c r="R305" s="101">
        <f>INDEX(input!$A:$DZ,MATCH('2018-19'!$A305,input!$A:$A,0),MATCH('2018-19'!R$2,input!$1:$1,0))</f>
        <v>2.9871342576915039</v>
      </c>
      <c r="V305" s="52"/>
    </row>
    <row r="306" spans="1:22" x14ac:dyDescent="0.25">
      <c r="A306" s="27" t="s">
        <v>573</v>
      </c>
      <c r="B306" s="27" t="str">
        <f>INDEX(input!$A:$DZ,MATCH('2018-19'!$A306,input!$A:$A,0),MATCH('2018-19'!B$2,input!$1:$1,0))</f>
        <v>E1501</v>
      </c>
      <c r="C306" s="27" t="str">
        <f>INDEX(input!$A:$DZ,MATCH('2018-19'!$A306,input!$A:$A,0),MATCH('2018-19'!C$2,input!$1:$1,0))</f>
        <v>E06000033</v>
      </c>
      <c r="E306" s="27" t="str">
        <f>INDEX(input!$A:$DZ,MATCH('2018-19'!$A306,input!$A:$A,0),MATCH('2018-19'!E$2,input!$1:$1,0))</f>
        <v>Southend-on-Sea</v>
      </c>
      <c r="F306" s="107">
        <f>INDEX(input!$A:$DZ,MATCH('2018-19'!$A306,input!$A:$A,0),MATCH('2018-19'!F$2,input!$1:$1,0))</f>
        <v>127.11800923960843</v>
      </c>
      <c r="G306" s="106">
        <f>INDEX(input!$A:$DZ,MATCH('2018-19'!$A306,input!$A:$A,0),MATCH('2018-19'!G$2,input!$1:$1,0))</f>
        <v>44.268671285056257</v>
      </c>
      <c r="H306" s="106">
        <f>INDEX(input!$A:$DZ,MATCH('2018-19'!$A306,input!$A:$A,0),MATCH('2018-19'!H$2,input!$1:$1,0))</f>
        <v>0.77803577075492381</v>
      </c>
      <c r="I306" s="105">
        <f>INDEX(input!$A:$DZ,MATCH('2018-19'!$A306,input!$A:$A,0),MATCH('2018-19'!I$2,input!$1:$1,0))</f>
        <v>71.569612290332714</v>
      </c>
      <c r="J306" s="111">
        <f>INDEX(input!$A:$DZ,MATCH('2018-19'!$A306,input!$A:$A,0),MATCH('2018-19'!J$2,input!$1:$1,0))</f>
        <v>4.6400321396672579</v>
      </c>
      <c r="K306" s="50">
        <f>INDEX(input!$A:$DZ,MATCH('2018-19'!$A306,input!$A:$A,0),MATCH('2018-19'!K$2,input!$1:$1,0))</f>
        <v>0</v>
      </c>
      <c r="L306" s="106">
        <f>INDEX(input!$A:$DZ,MATCH('2018-19'!$A306,input!$A:$A,0),MATCH('2018-19'!L$2,input!$1:$1,0))</f>
        <v>5.4290390706591038</v>
      </c>
      <c r="M306" s="106">
        <f>INDEX(input!$A:$DZ,MATCH('2018-19'!$A306,input!$A:$A,0),MATCH('2018-19'!M$2,input!$1:$1,0))</f>
        <v>0.51500025000000005</v>
      </c>
      <c r="N306" s="106">
        <f>INDEX(input!$A:$DZ,MATCH('2018-19'!$A306,input!$A:$A,0),MATCH('2018-19'!N$2,input!$1:$1,0))</f>
        <v>0.82399999999999995</v>
      </c>
      <c r="O306" s="105">
        <f>INDEX(input!$A:$DZ,MATCH('2018-19'!$A306,input!$A:$A,0),MATCH('2018-19'!O$2,input!$1:$1,0))</f>
        <v>1.4450893494362314</v>
      </c>
      <c r="P306" s="103">
        <f>INDEX(input!$A:$DZ,MATCH('2018-19'!$A306,input!$A:$A,0),MATCH('2018-19'!P$2,input!$1:$1,0))</f>
        <v>0</v>
      </c>
      <c r="Q306" s="107">
        <f>INDEX(input!$A:$DZ,MATCH('2018-19'!$A306,input!$A:$A,0),MATCH('2018-19'!Q$2,input!$1:$1,0))</f>
        <v>129.4694801559065</v>
      </c>
      <c r="R306" s="101">
        <f>INDEX(input!$A:$DZ,MATCH('2018-19'!$A306,input!$A:$A,0),MATCH('2018-19'!R$2,input!$1:$1,0))</f>
        <v>1.8498330255201756</v>
      </c>
      <c r="V306" s="52"/>
    </row>
    <row r="307" spans="1:22" x14ac:dyDescent="0.25">
      <c r="A307" s="27" t="s">
        <v>575</v>
      </c>
      <c r="B307" s="27" t="str">
        <f>INDEX(input!$A:$DZ,MATCH('2018-19'!$A307,input!$A:$A,0),MATCH('2018-19'!B$2,input!$1:$1,0))</f>
        <v>E5019</v>
      </c>
      <c r="C307" s="27" t="str">
        <f>INDEX(input!$A:$DZ,MATCH('2018-19'!$A307,input!$A:$A,0),MATCH('2018-19'!C$2,input!$1:$1,0))</f>
        <v>E09000028</v>
      </c>
      <c r="E307" s="27" t="str">
        <f>INDEX(input!$A:$DZ,MATCH('2018-19'!$A307,input!$A:$A,0),MATCH('2018-19'!E$2,input!$1:$1,0))</f>
        <v>Southwark</v>
      </c>
      <c r="F307" s="107">
        <f>INDEX(input!$A:$DZ,MATCH('2018-19'!$A307,input!$A:$A,0),MATCH('2018-19'!F$2,input!$1:$1,0))</f>
        <v>285.09238047718537</v>
      </c>
      <c r="G307" s="106">
        <f>INDEX(input!$A:$DZ,MATCH('2018-19'!$A307,input!$A:$A,0),MATCH('2018-19'!G$2,input!$1:$1,0))</f>
        <v>158.44037126415043</v>
      </c>
      <c r="H307" s="106">
        <f>INDEX(input!$A:$DZ,MATCH('2018-19'!$A307,input!$A:$A,0),MATCH('2018-19'!H$2,input!$1:$1,0))</f>
        <v>2.5542288159501521</v>
      </c>
      <c r="I307" s="105">
        <f>INDEX(input!$A:$DZ,MATCH('2018-19'!$A307,input!$A:$A,0),MATCH('2018-19'!I$2,input!$1:$1,0))</f>
        <v>96.657595903093195</v>
      </c>
      <c r="J307" s="111">
        <f>INDEX(input!$A:$DZ,MATCH('2018-19'!$A307,input!$A:$A,0),MATCH('2018-19'!J$2,input!$1:$1,0))</f>
        <v>7.7886181369067877</v>
      </c>
      <c r="K307" s="50">
        <f>INDEX(input!$A:$DZ,MATCH('2018-19'!$A307,input!$A:$A,0),MATCH('2018-19'!K$2,input!$1:$1,0))</f>
        <v>0</v>
      </c>
      <c r="L307" s="106">
        <f>INDEX(input!$A:$DZ,MATCH('2018-19'!$A307,input!$A:$A,0),MATCH('2018-19'!L$2,input!$1:$1,0))</f>
        <v>12.584184388840585</v>
      </c>
      <c r="M307" s="106">
        <f>INDEX(input!$A:$DZ,MATCH('2018-19'!$A307,input!$A:$A,0),MATCH('2018-19'!M$2,input!$1:$1,0))</f>
        <v>0.98165475000000002</v>
      </c>
      <c r="N307" s="106">
        <f>INDEX(input!$A:$DZ,MATCH('2018-19'!$A307,input!$A:$A,0),MATCH('2018-19'!N$2,input!$1:$1,0))</f>
        <v>1.570648</v>
      </c>
      <c r="O307" s="105">
        <f>INDEX(input!$A:$DZ,MATCH('2018-19'!$A307,input!$A:$A,0),MATCH('2018-19'!O$2,input!$1:$1,0))</f>
        <v>11.398174426263825</v>
      </c>
      <c r="P307" s="103">
        <f>INDEX(input!$A:$DZ,MATCH('2018-19'!$A307,input!$A:$A,0),MATCH('2018-19'!P$2,input!$1:$1,0))</f>
        <v>0</v>
      </c>
      <c r="Q307" s="107">
        <f>INDEX(input!$A:$DZ,MATCH('2018-19'!$A307,input!$A:$A,0),MATCH('2018-19'!Q$2,input!$1:$1,0))</f>
        <v>291.97547568520497</v>
      </c>
      <c r="R307" s="101">
        <f>INDEX(input!$A:$DZ,MATCH('2018-19'!$A307,input!$A:$A,0),MATCH('2018-19'!R$2,input!$1:$1,0))</f>
        <v>2.4143385370379855</v>
      </c>
      <c r="V307" s="52"/>
    </row>
    <row r="308" spans="1:22" x14ac:dyDescent="0.25">
      <c r="A308" s="27" t="s">
        <v>577</v>
      </c>
      <c r="B308" s="27" t="str">
        <f>INDEX(input!$A:$DZ,MATCH('2018-19'!$A308,input!$A:$A,0),MATCH('2018-19'!B$2,input!$1:$1,0))</f>
        <v>E3637</v>
      </c>
      <c r="C308" s="27" t="str">
        <f>INDEX(input!$A:$DZ,MATCH('2018-19'!$A308,input!$A:$A,0),MATCH('2018-19'!C$2,input!$1:$1,0))</f>
        <v>E07000213</v>
      </c>
      <c r="E308" s="27" t="str">
        <f>INDEX(input!$A:$DZ,MATCH('2018-19'!$A308,input!$A:$A,0),MATCH('2018-19'!E$2,input!$1:$1,0))</f>
        <v>Spelthorne</v>
      </c>
      <c r="F308" s="107">
        <f>INDEX(input!$A:$DZ,MATCH('2018-19'!$A308,input!$A:$A,0),MATCH('2018-19'!F$2,input!$1:$1,0))</f>
        <v>10.948798961570436</v>
      </c>
      <c r="G308" s="106">
        <f>INDEX(input!$A:$DZ,MATCH('2018-19'!$A308,input!$A:$A,0),MATCH('2018-19'!G$2,input!$1:$1,0))</f>
        <v>1.8554255340926169</v>
      </c>
      <c r="H308" s="106">
        <f>INDEX(input!$A:$DZ,MATCH('2018-19'!$A308,input!$A:$A,0),MATCH('2018-19'!H$2,input!$1:$1,0))</f>
        <v>4.2520168489622472E-2</v>
      </c>
      <c r="I308" s="105">
        <f>INDEX(input!$A:$DZ,MATCH('2018-19'!$A308,input!$A:$A,0),MATCH('2018-19'!I$2,input!$1:$1,0))</f>
        <v>7.6494758934072076</v>
      </c>
      <c r="J308" s="111">
        <f>INDEX(input!$A:$DZ,MATCH('2018-19'!$A308,input!$A:$A,0),MATCH('2018-19'!J$2,input!$1:$1,0))</f>
        <v>0</v>
      </c>
      <c r="K308" s="50">
        <f>INDEX(input!$A:$DZ,MATCH('2018-19'!$A308,input!$A:$A,0),MATCH('2018-19'!K$2,input!$1:$1,0))</f>
        <v>0.10596730659279237</v>
      </c>
      <c r="L308" s="106">
        <f>INDEX(input!$A:$DZ,MATCH('2018-19'!$A308,input!$A:$A,0),MATCH('2018-19'!L$2,input!$1:$1,0))</f>
        <v>0</v>
      </c>
      <c r="M308" s="106">
        <f>INDEX(input!$A:$DZ,MATCH('2018-19'!$A308,input!$A:$A,0),MATCH('2018-19'!M$2,input!$1:$1,0))</f>
        <v>0</v>
      </c>
      <c r="N308" s="106">
        <f>INDEX(input!$A:$DZ,MATCH('2018-19'!$A308,input!$A:$A,0),MATCH('2018-19'!N$2,input!$1:$1,0))</f>
        <v>0</v>
      </c>
      <c r="O308" s="105">
        <f>INDEX(input!$A:$DZ,MATCH('2018-19'!$A308,input!$A:$A,0),MATCH('2018-19'!O$2,input!$1:$1,0))</f>
        <v>0.95693817178471163</v>
      </c>
      <c r="P308" s="103">
        <f>INDEX(input!$A:$DZ,MATCH('2018-19'!$A308,input!$A:$A,0),MATCH('2018-19'!P$2,input!$1:$1,0))</f>
        <v>0</v>
      </c>
      <c r="Q308" s="107">
        <f>INDEX(input!$A:$DZ,MATCH('2018-19'!$A308,input!$A:$A,0),MATCH('2018-19'!Q$2,input!$1:$1,0))</f>
        <v>10.610327074366952</v>
      </c>
      <c r="R308" s="101">
        <f>INDEX(input!$A:$DZ,MATCH('2018-19'!$A308,input!$A:$A,0),MATCH('2018-19'!R$2,input!$1:$1,0))</f>
        <v>-3.0914065404936131</v>
      </c>
      <c r="V308" s="52"/>
    </row>
    <row r="309" spans="1:22" x14ac:dyDescent="0.25">
      <c r="A309" s="27" t="s">
        <v>579</v>
      </c>
      <c r="B309" s="27" t="str">
        <f>INDEX(input!$A:$DZ,MATCH('2018-19'!$A309,input!$A:$A,0),MATCH('2018-19'!B$2,input!$1:$1,0))</f>
        <v>E1936</v>
      </c>
      <c r="C309" s="27" t="str">
        <f>INDEX(input!$A:$DZ,MATCH('2018-19'!$A309,input!$A:$A,0),MATCH('2018-19'!C$2,input!$1:$1,0))</f>
        <v>E07000240</v>
      </c>
      <c r="E309" s="27" t="str">
        <f>INDEX(input!$A:$DZ,MATCH('2018-19'!$A309,input!$A:$A,0),MATCH('2018-19'!E$2,input!$1:$1,0))</f>
        <v>St Albans</v>
      </c>
      <c r="F309" s="107">
        <f>INDEX(input!$A:$DZ,MATCH('2018-19'!$A309,input!$A:$A,0),MATCH('2018-19'!F$2,input!$1:$1,0))</f>
        <v>15.844747580395039</v>
      </c>
      <c r="G309" s="106">
        <f>INDEX(input!$A:$DZ,MATCH('2018-19'!$A309,input!$A:$A,0),MATCH('2018-19'!G$2,input!$1:$1,0))</f>
        <v>2.4289129459679901</v>
      </c>
      <c r="H309" s="106">
        <f>INDEX(input!$A:$DZ,MATCH('2018-19'!$A309,input!$A:$A,0),MATCH('2018-19'!H$2,input!$1:$1,0))</f>
        <v>5.5662588345099767E-2</v>
      </c>
      <c r="I309" s="105">
        <f>INDEX(input!$A:$DZ,MATCH('2018-19'!$A309,input!$A:$A,0),MATCH('2018-19'!I$2,input!$1:$1,0))</f>
        <v>10.648868997000001</v>
      </c>
      <c r="J309" s="111">
        <f>INDEX(input!$A:$DZ,MATCH('2018-19'!$A309,input!$A:$A,0),MATCH('2018-19'!J$2,input!$1:$1,0))</f>
        <v>0</v>
      </c>
      <c r="K309" s="50">
        <f>INDEX(input!$A:$DZ,MATCH('2018-19'!$A309,input!$A:$A,0),MATCH('2018-19'!K$2,input!$1:$1,0))</f>
        <v>0</v>
      </c>
      <c r="L309" s="106">
        <f>INDEX(input!$A:$DZ,MATCH('2018-19'!$A309,input!$A:$A,0),MATCH('2018-19'!L$2,input!$1:$1,0))</f>
        <v>0</v>
      </c>
      <c r="M309" s="106">
        <f>INDEX(input!$A:$DZ,MATCH('2018-19'!$A309,input!$A:$A,0),MATCH('2018-19'!M$2,input!$1:$1,0))</f>
        <v>0</v>
      </c>
      <c r="N309" s="106">
        <f>INDEX(input!$A:$DZ,MATCH('2018-19'!$A309,input!$A:$A,0),MATCH('2018-19'!N$2,input!$1:$1,0))</f>
        <v>0</v>
      </c>
      <c r="O309" s="105">
        <f>INDEX(input!$A:$DZ,MATCH('2018-19'!$A309,input!$A:$A,0),MATCH('2018-19'!O$2,input!$1:$1,0))</f>
        <v>1.3368519151644445</v>
      </c>
      <c r="P309" s="103">
        <f>INDEX(input!$A:$DZ,MATCH('2018-19'!$A309,input!$A:$A,0),MATCH('2018-19'!P$2,input!$1:$1,0))</f>
        <v>0</v>
      </c>
      <c r="Q309" s="107">
        <f>INDEX(input!$A:$DZ,MATCH('2018-19'!$A309,input!$A:$A,0),MATCH('2018-19'!Q$2,input!$1:$1,0))</f>
        <v>14.470296446477537</v>
      </c>
      <c r="R309" s="101">
        <f>INDEX(input!$A:$DZ,MATCH('2018-19'!$A309,input!$A:$A,0),MATCH('2018-19'!R$2,input!$1:$1,0))</f>
        <v>-8.6744905650509292</v>
      </c>
      <c r="V309" s="52"/>
    </row>
    <row r="310" spans="1:22" x14ac:dyDescent="0.25">
      <c r="A310" s="27" t="s">
        <v>581</v>
      </c>
      <c r="B310" s="27" t="str">
        <f>INDEX(input!$A:$DZ,MATCH('2018-19'!$A310,input!$A:$A,0),MATCH('2018-19'!B$2,input!$1:$1,0))</f>
        <v>E3535</v>
      </c>
      <c r="C310" s="27" t="str">
        <f>INDEX(input!$A:$DZ,MATCH('2018-19'!$A310,input!$A:$A,0),MATCH('2018-19'!C$2,input!$1:$1,0))</f>
        <v>E07000204</v>
      </c>
      <c r="E310" s="27" t="str">
        <f>INDEX(input!$A:$DZ,MATCH('2018-19'!$A310,input!$A:$A,0),MATCH('2018-19'!E$2,input!$1:$1,0))</f>
        <v>St Edmundsbury</v>
      </c>
      <c r="F310" s="107">
        <f>INDEX(input!$A:$DZ,MATCH('2018-19'!$A310,input!$A:$A,0),MATCH('2018-19'!F$2,input!$1:$1,0))</f>
        <v>11.244325298866006</v>
      </c>
      <c r="G310" s="106">
        <f>INDEX(input!$A:$DZ,MATCH('2018-19'!$A310,input!$A:$A,0),MATCH('2018-19'!G$2,input!$1:$1,0))</f>
        <v>2.5674308732028663</v>
      </c>
      <c r="H310" s="106">
        <f>INDEX(input!$A:$DZ,MATCH('2018-19'!$A310,input!$A:$A,0),MATCH('2018-19'!H$2,input!$1:$1,0))</f>
        <v>5.5543202626266393E-2</v>
      </c>
      <c r="I310" s="105">
        <f>INDEX(input!$A:$DZ,MATCH('2018-19'!$A310,input!$A:$A,0),MATCH('2018-19'!I$2,input!$1:$1,0))</f>
        <v>6.6472005600000008</v>
      </c>
      <c r="J310" s="111">
        <f>INDEX(input!$A:$DZ,MATCH('2018-19'!$A310,input!$A:$A,0),MATCH('2018-19'!J$2,input!$1:$1,0))</f>
        <v>0</v>
      </c>
      <c r="K310" s="50">
        <f>INDEX(input!$A:$DZ,MATCH('2018-19'!$A310,input!$A:$A,0),MATCH('2018-19'!K$2,input!$1:$1,0))</f>
        <v>0</v>
      </c>
      <c r="L310" s="106">
        <f>INDEX(input!$A:$DZ,MATCH('2018-19'!$A310,input!$A:$A,0),MATCH('2018-19'!L$2,input!$1:$1,0))</f>
        <v>0</v>
      </c>
      <c r="M310" s="106">
        <f>INDEX(input!$A:$DZ,MATCH('2018-19'!$A310,input!$A:$A,0),MATCH('2018-19'!M$2,input!$1:$1,0))</f>
        <v>0</v>
      </c>
      <c r="N310" s="106">
        <f>INDEX(input!$A:$DZ,MATCH('2018-19'!$A310,input!$A:$A,0),MATCH('2018-19'!N$2,input!$1:$1,0))</f>
        <v>0</v>
      </c>
      <c r="O310" s="105">
        <f>INDEX(input!$A:$DZ,MATCH('2018-19'!$A310,input!$A:$A,0),MATCH('2018-19'!O$2,input!$1:$1,0))</f>
        <v>1.2724487375075557</v>
      </c>
      <c r="P310" s="103">
        <f>INDEX(input!$A:$DZ,MATCH('2018-19'!$A310,input!$A:$A,0),MATCH('2018-19'!P$2,input!$1:$1,0))</f>
        <v>0.15103199406265738</v>
      </c>
      <c r="Q310" s="107">
        <f>INDEX(input!$A:$DZ,MATCH('2018-19'!$A310,input!$A:$A,0),MATCH('2018-19'!Q$2,input!$1:$1,0))</f>
        <v>10.693655367399346</v>
      </c>
      <c r="R310" s="101">
        <f>INDEX(input!$A:$DZ,MATCH('2018-19'!$A310,input!$A:$A,0),MATCH('2018-19'!R$2,input!$1:$1,0))</f>
        <v>-4.8973141280624022</v>
      </c>
      <c r="V310" s="52"/>
    </row>
    <row r="311" spans="1:22" x14ac:dyDescent="0.25">
      <c r="A311" s="27" t="s">
        <v>583</v>
      </c>
      <c r="B311" s="27" t="str">
        <f>INDEX(input!$A:$DZ,MATCH('2018-19'!$A311,input!$A:$A,0),MATCH('2018-19'!B$2,input!$1:$1,0))</f>
        <v>E4303</v>
      </c>
      <c r="C311" s="27" t="str">
        <f>INDEX(input!$A:$DZ,MATCH('2018-19'!$A311,input!$A:$A,0),MATCH('2018-19'!C$2,input!$1:$1,0))</f>
        <v>E08000013</v>
      </c>
      <c r="E311" s="27" t="str">
        <f>INDEX(input!$A:$DZ,MATCH('2018-19'!$A311,input!$A:$A,0),MATCH('2018-19'!E$2,input!$1:$1,0))</f>
        <v>St. Helens</v>
      </c>
      <c r="F311" s="107">
        <f>INDEX(input!$A:$DZ,MATCH('2018-19'!$A311,input!$A:$A,0),MATCH('2018-19'!F$2,input!$1:$1,0))</f>
        <v>140.11305223505204</v>
      </c>
      <c r="G311" s="106">
        <f>INDEX(input!$A:$DZ,MATCH('2018-19'!$A311,input!$A:$A,0),MATCH('2018-19'!G$2,input!$1:$1,0))</f>
        <v>60.120784640434472</v>
      </c>
      <c r="H311" s="106">
        <f>INDEX(input!$A:$DZ,MATCH('2018-19'!$A311,input!$A:$A,0),MATCH('2018-19'!H$2,input!$1:$1,0))</f>
        <v>1.0188892379591896</v>
      </c>
      <c r="I311" s="105">
        <f>INDEX(input!$A:$DZ,MATCH('2018-19'!$A311,input!$A:$A,0),MATCH('2018-19'!I$2,input!$1:$1,0))</f>
        <v>65.724734691856597</v>
      </c>
      <c r="J311" s="111">
        <f>INDEX(input!$A:$DZ,MATCH('2018-19'!$A311,input!$A:$A,0),MATCH('2018-19'!J$2,input!$1:$1,0))</f>
        <v>5.2692567181434109</v>
      </c>
      <c r="K311" s="50">
        <f>INDEX(input!$A:$DZ,MATCH('2018-19'!$A311,input!$A:$A,0),MATCH('2018-19'!K$2,input!$1:$1,0))</f>
        <v>0</v>
      </c>
      <c r="L311" s="106">
        <f>INDEX(input!$A:$DZ,MATCH('2018-19'!$A311,input!$A:$A,0),MATCH('2018-19'!L$2,input!$1:$1,0))</f>
        <v>7.327606729954252</v>
      </c>
      <c r="M311" s="106">
        <f>INDEX(input!$A:$DZ,MATCH('2018-19'!$A311,input!$A:$A,0),MATCH('2018-19'!M$2,input!$1:$1,0))</f>
        <v>0.60178469999999995</v>
      </c>
      <c r="N311" s="106">
        <f>INDEX(input!$A:$DZ,MATCH('2018-19'!$A311,input!$A:$A,0),MATCH('2018-19'!N$2,input!$1:$1,0))</f>
        <v>0.96285600000000005</v>
      </c>
      <c r="O311" s="105">
        <f>INDEX(input!$A:$DZ,MATCH('2018-19'!$A311,input!$A:$A,0),MATCH('2018-19'!O$2,input!$1:$1,0))</f>
        <v>2.4146103278970052</v>
      </c>
      <c r="P311" s="103">
        <f>INDEX(input!$A:$DZ,MATCH('2018-19'!$A311,input!$A:$A,0),MATCH('2018-19'!P$2,input!$1:$1,0))</f>
        <v>0</v>
      </c>
      <c r="Q311" s="107">
        <f>INDEX(input!$A:$DZ,MATCH('2018-19'!$A311,input!$A:$A,0),MATCH('2018-19'!Q$2,input!$1:$1,0))</f>
        <v>143.44052304624492</v>
      </c>
      <c r="R311" s="101">
        <f>INDEX(input!$A:$DZ,MATCH('2018-19'!$A311,input!$A:$A,0),MATCH('2018-19'!R$2,input!$1:$1,0))</f>
        <v>2.3748471381600744</v>
      </c>
      <c r="V311" s="52"/>
    </row>
    <row r="312" spans="1:22" x14ac:dyDescent="0.25">
      <c r="A312" s="27" t="s">
        <v>584</v>
      </c>
      <c r="B312" s="27" t="str">
        <f>INDEX(input!$A:$DZ,MATCH('2018-19'!$A312,input!$A:$A,0),MATCH('2018-19'!B$2,input!$1:$1,0))</f>
        <v>E3436</v>
      </c>
      <c r="C312" s="27" t="str">
        <f>INDEX(input!$A:$DZ,MATCH('2018-19'!$A312,input!$A:$A,0),MATCH('2018-19'!C$2,input!$1:$1,0))</f>
        <v>E07000197</v>
      </c>
      <c r="E312" s="27" t="str">
        <f>INDEX(input!$A:$DZ,MATCH('2018-19'!$A312,input!$A:$A,0),MATCH('2018-19'!E$2,input!$1:$1,0))</f>
        <v>Stafford</v>
      </c>
      <c r="F312" s="107">
        <f>INDEX(input!$A:$DZ,MATCH('2018-19'!$A312,input!$A:$A,0),MATCH('2018-19'!F$2,input!$1:$1,0))</f>
        <v>12.971404113188147</v>
      </c>
      <c r="G312" s="106">
        <f>INDEX(input!$A:$DZ,MATCH('2018-19'!$A312,input!$A:$A,0),MATCH('2018-19'!G$2,input!$1:$1,0))</f>
        <v>2.9252046386298391</v>
      </c>
      <c r="H312" s="106">
        <f>INDEX(input!$A:$DZ,MATCH('2018-19'!$A312,input!$A:$A,0),MATCH('2018-19'!H$2,input!$1:$1,0))</f>
        <v>6.2261826988962786E-2</v>
      </c>
      <c r="I312" s="105">
        <f>INDEX(input!$A:$DZ,MATCH('2018-19'!$A312,input!$A:$A,0),MATCH('2018-19'!I$2,input!$1:$1,0))</f>
        <v>7.1469462869999996</v>
      </c>
      <c r="J312" s="111">
        <f>INDEX(input!$A:$DZ,MATCH('2018-19'!$A312,input!$A:$A,0),MATCH('2018-19'!J$2,input!$1:$1,0))</f>
        <v>0</v>
      </c>
      <c r="K312" s="50">
        <f>INDEX(input!$A:$DZ,MATCH('2018-19'!$A312,input!$A:$A,0),MATCH('2018-19'!K$2,input!$1:$1,0))</f>
        <v>0</v>
      </c>
      <c r="L312" s="106">
        <f>INDEX(input!$A:$DZ,MATCH('2018-19'!$A312,input!$A:$A,0),MATCH('2018-19'!L$2,input!$1:$1,0))</f>
        <v>0</v>
      </c>
      <c r="M312" s="106">
        <f>INDEX(input!$A:$DZ,MATCH('2018-19'!$A312,input!$A:$A,0),MATCH('2018-19'!M$2,input!$1:$1,0))</f>
        <v>0</v>
      </c>
      <c r="N312" s="106">
        <f>INDEX(input!$A:$DZ,MATCH('2018-19'!$A312,input!$A:$A,0),MATCH('2018-19'!N$2,input!$1:$1,0))</f>
        <v>0</v>
      </c>
      <c r="O312" s="105">
        <f>INDEX(input!$A:$DZ,MATCH('2018-19'!$A312,input!$A:$A,0),MATCH('2018-19'!O$2,input!$1:$1,0))</f>
        <v>2.6510280770913317</v>
      </c>
      <c r="P312" s="103">
        <f>INDEX(input!$A:$DZ,MATCH('2018-19'!$A312,input!$A:$A,0),MATCH('2018-19'!P$2,input!$1:$1,0))</f>
        <v>2.5142891874276294E-2</v>
      </c>
      <c r="Q312" s="107">
        <f>INDEX(input!$A:$DZ,MATCH('2018-19'!$A312,input!$A:$A,0),MATCH('2018-19'!Q$2,input!$1:$1,0))</f>
        <v>12.810583721584409</v>
      </c>
      <c r="R312" s="101">
        <f>INDEX(input!$A:$DZ,MATCH('2018-19'!$A312,input!$A:$A,0),MATCH('2018-19'!R$2,input!$1:$1,0))</f>
        <v>-1.239807118800873</v>
      </c>
      <c r="V312" s="52"/>
    </row>
    <row r="313" spans="1:22" x14ac:dyDescent="0.25">
      <c r="A313" s="27" t="s">
        <v>586</v>
      </c>
      <c r="B313" s="27" t="str">
        <f>INDEX(input!$A:$DZ,MATCH('2018-19'!$A313,input!$A:$A,0),MATCH('2018-19'!B$2,input!$1:$1,0))</f>
        <v>E3421</v>
      </c>
      <c r="C313" s="27" t="str">
        <f>INDEX(input!$A:$DZ,MATCH('2018-19'!$A313,input!$A:$A,0),MATCH('2018-19'!C$2,input!$1:$1,0))</f>
        <v>E10000028</v>
      </c>
      <c r="E313" s="27" t="str">
        <f>INDEX(input!$A:$DZ,MATCH('2018-19'!$A313,input!$A:$A,0),MATCH('2018-19'!E$2,input!$1:$1,0))</f>
        <v>Staffordshire</v>
      </c>
      <c r="F313" s="107">
        <f>INDEX(input!$A:$DZ,MATCH('2018-19'!$A313,input!$A:$A,0),MATCH('2018-19'!F$2,input!$1:$1,0))</f>
        <v>475.69956754781055</v>
      </c>
      <c r="G313" s="106">
        <f>INDEX(input!$A:$DZ,MATCH('2018-19'!$A313,input!$A:$A,0),MATCH('2018-19'!G$2,input!$1:$1,0))</f>
        <v>122.85400642627101</v>
      </c>
      <c r="H313" s="106">
        <f>INDEX(input!$A:$DZ,MATCH('2018-19'!$A313,input!$A:$A,0),MATCH('2018-19'!H$2,input!$1:$1,0))</f>
        <v>2.2306860117747931</v>
      </c>
      <c r="I313" s="105">
        <f>INDEX(input!$A:$DZ,MATCH('2018-19'!$A313,input!$A:$A,0),MATCH('2018-19'!I$2,input!$1:$1,0))</f>
        <v>311.54470549543788</v>
      </c>
      <c r="J313" s="111">
        <f>INDEX(input!$A:$DZ,MATCH('2018-19'!$A313,input!$A:$A,0),MATCH('2018-19'!J$2,input!$1:$1,0))</f>
        <v>24.989659716562151</v>
      </c>
      <c r="K313" s="50">
        <f>INDEX(input!$A:$DZ,MATCH('2018-19'!$A313,input!$A:$A,0),MATCH('2018-19'!K$2,input!$1:$1,0))</f>
        <v>0</v>
      </c>
      <c r="L313" s="106">
        <f>INDEX(input!$A:$DZ,MATCH('2018-19'!$A313,input!$A:$A,0),MATCH('2018-19'!L$2,input!$1:$1,0))</f>
        <v>22.80223268608832</v>
      </c>
      <c r="M313" s="106">
        <f>INDEX(input!$A:$DZ,MATCH('2018-19'!$A313,input!$A:$A,0),MATCH('2018-19'!M$2,input!$1:$1,0))</f>
        <v>2.2137275999999999</v>
      </c>
      <c r="N313" s="106">
        <f>INDEX(input!$A:$DZ,MATCH('2018-19'!$A313,input!$A:$A,0),MATCH('2018-19'!N$2,input!$1:$1,0))</f>
        <v>3.5419640000000001</v>
      </c>
      <c r="O313" s="105">
        <f>INDEX(input!$A:$DZ,MATCH('2018-19'!$A313,input!$A:$A,0),MATCH('2018-19'!O$2,input!$1:$1,0))</f>
        <v>2.2748457009158578</v>
      </c>
      <c r="P313" s="103">
        <f>INDEX(input!$A:$DZ,MATCH('2018-19'!$A313,input!$A:$A,0),MATCH('2018-19'!P$2,input!$1:$1,0))</f>
        <v>0</v>
      </c>
      <c r="Q313" s="107">
        <f>INDEX(input!$A:$DZ,MATCH('2018-19'!$A313,input!$A:$A,0),MATCH('2018-19'!Q$2,input!$1:$1,0))</f>
        <v>492.45182763705003</v>
      </c>
      <c r="R313" s="101">
        <f>INDEX(input!$A:$DZ,MATCH('2018-19'!$A313,input!$A:$A,0),MATCH('2018-19'!R$2,input!$1:$1,0))</f>
        <v>3.5216050701067259</v>
      </c>
      <c r="V313" s="52"/>
    </row>
    <row r="314" spans="1:22" x14ac:dyDescent="0.25">
      <c r="A314" s="27" t="s">
        <v>588</v>
      </c>
      <c r="B314" s="27" t="str">
        <f>INDEX(input!$A:$DZ,MATCH('2018-19'!$A314,input!$A:$A,0),MATCH('2018-19'!B$2,input!$1:$1,0))</f>
        <v>E6134</v>
      </c>
      <c r="C314" s="27" t="str">
        <f>INDEX(input!$A:$DZ,MATCH('2018-19'!$A314,input!$A:$A,0),MATCH('2018-19'!C$2,input!$1:$1,0))</f>
        <v>E31000033</v>
      </c>
      <c r="E314" s="27" t="str">
        <f>INDEX(input!$A:$DZ,MATCH('2018-19'!$A314,input!$A:$A,0),MATCH('2018-19'!E$2,input!$1:$1,0))</f>
        <v>Staffordshire Fire</v>
      </c>
      <c r="F314" s="107">
        <f>INDEX(input!$A:$DZ,MATCH('2018-19'!$A314,input!$A:$A,0),MATCH('2018-19'!F$2,input!$1:$1,0))</f>
        <v>39.413848509401078</v>
      </c>
      <c r="G314" s="106">
        <f>INDEX(input!$A:$DZ,MATCH('2018-19'!$A314,input!$A:$A,0),MATCH('2018-19'!G$2,input!$1:$1,0))</f>
        <v>14.507905441038552</v>
      </c>
      <c r="H314" s="106">
        <f>INDEX(input!$A:$DZ,MATCH('2018-19'!$A314,input!$A:$A,0),MATCH('2018-19'!H$2,input!$1:$1,0))</f>
        <v>0.21203718791510087</v>
      </c>
      <c r="I314" s="105">
        <f>INDEX(input!$A:$DZ,MATCH('2018-19'!$A314,input!$A:$A,0),MATCH('2018-19'!I$2,input!$1:$1,0))</f>
        <v>25.109428815000005</v>
      </c>
      <c r="J314" s="111">
        <f>INDEX(input!$A:$DZ,MATCH('2018-19'!$A314,input!$A:$A,0),MATCH('2018-19'!J$2,input!$1:$1,0))</f>
        <v>0</v>
      </c>
      <c r="K314" s="50">
        <f>INDEX(input!$A:$DZ,MATCH('2018-19'!$A314,input!$A:$A,0),MATCH('2018-19'!K$2,input!$1:$1,0))</f>
        <v>0</v>
      </c>
      <c r="L314" s="106">
        <f>INDEX(input!$A:$DZ,MATCH('2018-19'!$A314,input!$A:$A,0),MATCH('2018-19'!L$2,input!$1:$1,0))</f>
        <v>0</v>
      </c>
      <c r="M314" s="106">
        <f>INDEX(input!$A:$DZ,MATCH('2018-19'!$A314,input!$A:$A,0),MATCH('2018-19'!M$2,input!$1:$1,0))</f>
        <v>0</v>
      </c>
      <c r="N314" s="106">
        <f>INDEX(input!$A:$DZ,MATCH('2018-19'!$A314,input!$A:$A,0),MATCH('2018-19'!N$2,input!$1:$1,0))</f>
        <v>0</v>
      </c>
      <c r="O314" s="105">
        <f>INDEX(input!$A:$DZ,MATCH('2018-19'!$A314,input!$A:$A,0),MATCH('2018-19'!O$2,input!$1:$1,0))</f>
        <v>0</v>
      </c>
      <c r="P314" s="103">
        <f>INDEX(input!$A:$DZ,MATCH('2018-19'!$A314,input!$A:$A,0),MATCH('2018-19'!P$2,input!$1:$1,0))</f>
        <v>0</v>
      </c>
      <c r="Q314" s="107">
        <f>INDEX(input!$A:$DZ,MATCH('2018-19'!$A314,input!$A:$A,0),MATCH('2018-19'!Q$2,input!$1:$1,0))</f>
        <v>39.829371443953654</v>
      </c>
      <c r="R314" s="101">
        <f>INDEX(input!$A:$DZ,MATCH('2018-19'!$A314,input!$A:$A,0),MATCH('2018-19'!R$2,input!$1:$1,0))</f>
        <v>1.0542561821981655</v>
      </c>
      <c r="V314" s="52"/>
    </row>
    <row r="315" spans="1:22" x14ac:dyDescent="0.25">
      <c r="A315" s="27" t="s">
        <v>590</v>
      </c>
      <c r="B315" s="27" t="str">
        <f>INDEX(input!$A:$DZ,MATCH('2018-19'!$A315,input!$A:$A,0),MATCH('2018-19'!B$2,input!$1:$1,0))</f>
        <v>E3437</v>
      </c>
      <c r="C315" s="27" t="str">
        <f>INDEX(input!$A:$DZ,MATCH('2018-19'!$A315,input!$A:$A,0),MATCH('2018-19'!C$2,input!$1:$1,0))</f>
        <v>E07000198</v>
      </c>
      <c r="E315" s="27" t="str">
        <f>INDEX(input!$A:$DZ,MATCH('2018-19'!$A315,input!$A:$A,0),MATCH('2018-19'!E$2,input!$1:$1,0))</f>
        <v>Staffordshire Moorlands</v>
      </c>
      <c r="F315" s="107">
        <f>INDEX(input!$A:$DZ,MATCH('2018-19'!$A315,input!$A:$A,0),MATCH('2018-19'!F$2,input!$1:$1,0))</f>
        <v>9.2099333596516821</v>
      </c>
      <c r="G315" s="106">
        <f>INDEX(input!$A:$DZ,MATCH('2018-19'!$A315,input!$A:$A,0),MATCH('2018-19'!G$2,input!$1:$1,0))</f>
        <v>2.8695762889390202</v>
      </c>
      <c r="H315" s="106">
        <f>INDEX(input!$A:$DZ,MATCH('2018-19'!$A315,input!$A:$A,0),MATCH('2018-19'!H$2,input!$1:$1,0))</f>
        <v>5.7808994243154763E-2</v>
      </c>
      <c r="I315" s="105">
        <f>INDEX(input!$A:$DZ,MATCH('2018-19'!$A315,input!$A:$A,0),MATCH('2018-19'!I$2,input!$1:$1,0))</f>
        <v>5.1994346999999994</v>
      </c>
      <c r="J315" s="111">
        <f>INDEX(input!$A:$DZ,MATCH('2018-19'!$A315,input!$A:$A,0),MATCH('2018-19'!J$2,input!$1:$1,0))</f>
        <v>0</v>
      </c>
      <c r="K315" s="50">
        <f>INDEX(input!$A:$DZ,MATCH('2018-19'!$A315,input!$A:$A,0),MATCH('2018-19'!K$2,input!$1:$1,0))</f>
        <v>9.3470475803769658E-16</v>
      </c>
      <c r="L315" s="106">
        <f>INDEX(input!$A:$DZ,MATCH('2018-19'!$A315,input!$A:$A,0),MATCH('2018-19'!L$2,input!$1:$1,0))</f>
        <v>0</v>
      </c>
      <c r="M315" s="106">
        <f>INDEX(input!$A:$DZ,MATCH('2018-19'!$A315,input!$A:$A,0),MATCH('2018-19'!M$2,input!$1:$1,0))</f>
        <v>0</v>
      </c>
      <c r="N315" s="106">
        <f>INDEX(input!$A:$DZ,MATCH('2018-19'!$A315,input!$A:$A,0),MATCH('2018-19'!N$2,input!$1:$1,0))</f>
        <v>0</v>
      </c>
      <c r="O315" s="105">
        <f>INDEX(input!$A:$DZ,MATCH('2018-19'!$A315,input!$A:$A,0),MATCH('2018-19'!O$2,input!$1:$1,0))</f>
        <v>0.68208810819242227</v>
      </c>
      <c r="P315" s="103">
        <f>INDEX(input!$A:$DZ,MATCH('2018-19'!$A315,input!$A:$A,0),MATCH('2018-19'!P$2,input!$1:$1,0))</f>
        <v>6.045205660051281E-2</v>
      </c>
      <c r="Q315" s="107">
        <f>INDEX(input!$A:$DZ,MATCH('2018-19'!$A315,input!$A:$A,0),MATCH('2018-19'!Q$2,input!$1:$1,0))</f>
        <v>8.8693601479751099</v>
      </c>
      <c r="R315" s="101">
        <f>INDEX(input!$A:$DZ,MATCH('2018-19'!$A315,input!$A:$A,0),MATCH('2018-19'!R$2,input!$1:$1,0))</f>
        <v>-3.6978900756069466</v>
      </c>
      <c r="V315" s="52"/>
    </row>
    <row r="316" spans="1:22" x14ac:dyDescent="0.25">
      <c r="A316" s="27" t="s">
        <v>592</v>
      </c>
      <c r="B316" s="27" t="str">
        <f>INDEX(input!$A:$DZ,MATCH('2018-19'!$A316,input!$A:$A,0),MATCH('2018-19'!B$2,input!$1:$1,0))</f>
        <v>E1937</v>
      </c>
      <c r="C316" s="27" t="str">
        <f>INDEX(input!$A:$DZ,MATCH('2018-19'!$A316,input!$A:$A,0),MATCH('2018-19'!C$2,input!$1:$1,0))</f>
        <v>E07000243</v>
      </c>
      <c r="E316" s="27" t="str">
        <f>INDEX(input!$A:$DZ,MATCH('2018-19'!$A316,input!$A:$A,0),MATCH('2018-19'!E$2,input!$1:$1,0))</f>
        <v>Stevenage</v>
      </c>
      <c r="F316" s="107">
        <f>INDEX(input!$A:$DZ,MATCH('2018-19'!$A316,input!$A:$A,0),MATCH('2018-19'!F$2,input!$1:$1,0))</f>
        <v>9.6881881480131842</v>
      </c>
      <c r="G316" s="106">
        <f>INDEX(input!$A:$DZ,MATCH('2018-19'!$A316,input!$A:$A,0),MATCH('2018-19'!G$2,input!$1:$1,0))</f>
        <v>2.8257201094251125</v>
      </c>
      <c r="H316" s="106">
        <f>INDEX(input!$A:$DZ,MATCH('2018-19'!$A316,input!$A:$A,0),MATCH('2018-19'!H$2,input!$1:$1,0))</f>
        <v>5.6707066894024771E-2</v>
      </c>
      <c r="I316" s="105">
        <f>INDEX(input!$A:$DZ,MATCH('2018-19'!$A316,input!$A:$A,0),MATCH('2018-19'!I$2,input!$1:$1,0))</f>
        <v>5.4659490877442529</v>
      </c>
      <c r="J316" s="111">
        <f>INDEX(input!$A:$DZ,MATCH('2018-19'!$A316,input!$A:$A,0),MATCH('2018-19'!J$2,input!$1:$1,0))</f>
        <v>0</v>
      </c>
      <c r="K316" s="50">
        <f>INDEX(input!$A:$DZ,MATCH('2018-19'!$A316,input!$A:$A,0),MATCH('2018-19'!K$2,input!$1:$1,0))</f>
        <v>6.6431822255746564E-2</v>
      </c>
      <c r="L316" s="106">
        <f>INDEX(input!$A:$DZ,MATCH('2018-19'!$A316,input!$A:$A,0),MATCH('2018-19'!L$2,input!$1:$1,0))</f>
        <v>0</v>
      </c>
      <c r="M316" s="106">
        <f>INDEX(input!$A:$DZ,MATCH('2018-19'!$A316,input!$A:$A,0),MATCH('2018-19'!M$2,input!$1:$1,0))</f>
        <v>0</v>
      </c>
      <c r="N316" s="106">
        <f>INDEX(input!$A:$DZ,MATCH('2018-19'!$A316,input!$A:$A,0),MATCH('2018-19'!N$2,input!$1:$1,0))</f>
        <v>0</v>
      </c>
      <c r="O316" s="105">
        <f>INDEX(input!$A:$DZ,MATCH('2018-19'!$A316,input!$A:$A,0),MATCH('2018-19'!O$2,input!$1:$1,0))</f>
        <v>1.0964540990230043</v>
      </c>
      <c r="P316" s="103">
        <f>INDEX(input!$A:$DZ,MATCH('2018-19'!$A316,input!$A:$A,0),MATCH('2018-19'!P$2,input!$1:$1,0))</f>
        <v>0</v>
      </c>
      <c r="Q316" s="107">
        <f>INDEX(input!$A:$DZ,MATCH('2018-19'!$A316,input!$A:$A,0),MATCH('2018-19'!Q$2,input!$1:$1,0))</f>
        <v>9.511262185342142</v>
      </c>
      <c r="R316" s="101">
        <f>INDEX(input!$A:$DZ,MATCH('2018-19'!$A316,input!$A:$A,0),MATCH('2018-19'!R$2,input!$1:$1,0))</f>
        <v>-1.8262027942482217</v>
      </c>
      <c r="V316" s="52"/>
    </row>
    <row r="317" spans="1:22" x14ac:dyDescent="0.25">
      <c r="A317" s="27" t="s">
        <v>594</v>
      </c>
      <c r="B317" s="27" t="str">
        <f>INDEX(input!$A:$DZ,MATCH('2018-19'!$A317,input!$A:$A,0),MATCH('2018-19'!B$2,input!$1:$1,0))</f>
        <v>E4207</v>
      </c>
      <c r="C317" s="27" t="str">
        <f>INDEX(input!$A:$DZ,MATCH('2018-19'!$A317,input!$A:$A,0),MATCH('2018-19'!C$2,input!$1:$1,0))</f>
        <v>E08000007</v>
      </c>
      <c r="E317" s="27" t="str">
        <f>INDEX(input!$A:$DZ,MATCH('2018-19'!$A317,input!$A:$A,0),MATCH('2018-19'!E$2,input!$1:$1,0))</f>
        <v>Stockport</v>
      </c>
      <c r="F317" s="107">
        <f>INDEX(input!$A:$DZ,MATCH('2018-19'!$A317,input!$A:$A,0),MATCH('2018-19'!F$2,input!$1:$1,0))</f>
        <v>213.75100572593831</v>
      </c>
      <c r="G317" s="106">
        <f>INDEX(input!$A:$DZ,MATCH('2018-19'!$A317,input!$A:$A,0),MATCH('2018-19'!G$2,input!$1:$1,0))</f>
        <v>56.330746337033553</v>
      </c>
      <c r="H317" s="106">
        <f>INDEX(input!$A:$DZ,MATCH('2018-19'!$A317,input!$A:$A,0),MATCH('2018-19'!H$2,input!$1:$1,0))</f>
        <v>1.0562561120042444</v>
      </c>
      <c r="I317" s="105">
        <f>INDEX(input!$A:$DZ,MATCH('2018-19'!$A317,input!$A:$A,0),MATCH('2018-19'!I$2,input!$1:$1,0))</f>
        <v>139.40161439407771</v>
      </c>
      <c r="J317" s="111">
        <f>INDEX(input!$A:$DZ,MATCH('2018-19'!$A317,input!$A:$A,0),MATCH('2018-19'!J$2,input!$1:$1,0))</f>
        <v>9.7625084579222801</v>
      </c>
      <c r="K317" s="50">
        <f>INDEX(input!$A:$DZ,MATCH('2018-19'!$A317,input!$A:$A,0),MATCH('2018-19'!K$2,input!$1:$1,0))</f>
        <v>0</v>
      </c>
      <c r="L317" s="106">
        <f>INDEX(input!$A:$DZ,MATCH('2018-19'!$A317,input!$A:$A,0),MATCH('2018-19'!L$2,input!$1:$1,0))</f>
        <v>6.7463185631730509</v>
      </c>
      <c r="M317" s="106">
        <f>INDEX(input!$A:$DZ,MATCH('2018-19'!$A317,input!$A:$A,0),MATCH('2018-19'!M$2,input!$1:$1,0))</f>
        <v>0.80200965000000002</v>
      </c>
      <c r="N317" s="106">
        <f>INDEX(input!$A:$DZ,MATCH('2018-19'!$A317,input!$A:$A,0),MATCH('2018-19'!N$2,input!$1:$1,0))</f>
        <v>1.283215</v>
      </c>
      <c r="O317" s="105">
        <f>INDEX(input!$A:$DZ,MATCH('2018-19'!$A317,input!$A:$A,0),MATCH('2018-19'!O$2,input!$1:$1,0))</f>
        <v>1.5543153163965313</v>
      </c>
      <c r="P317" s="103">
        <f>INDEX(input!$A:$DZ,MATCH('2018-19'!$A317,input!$A:$A,0),MATCH('2018-19'!P$2,input!$1:$1,0))</f>
        <v>0</v>
      </c>
      <c r="Q317" s="107">
        <f>INDEX(input!$A:$DZ,MATCH('2018-19'!$A317,input!$A:$A,0),MATCH('2018-19'!Q$2,input!$1:$1,0))</f>
        <v>216.93698383060737</v>
      </c>
      <c r="R317" s="101">
        <f>INDEX(input!$A:$DZ,MATCH('2018-19'!$A317,input!$A:$A,0),MATCH('2018-19'!R$2,input!$1:$1,0))</f>
        <v>1.4905090592902237</v>
      </c>
      <c r="V317" s="52"/>
    </row>
    <row r="318" spans="1:22" x14ac:dyDescent="0.25">
      <c r="A318" s="27" t="s">
        <v>595</v>
      </c>
      <c r="B318" s="27" t="str">
        <f>INDEX(input!$A:$DZ,MATCH('2018-19'!$A318,input!$A:$A,0),MATCH('2018-19'!B$2,input!$1:$1,0))</f>
        <v>E0704</v>
      </c>
      <c r="C318" s="27" t="str">
        <f>INDEX(input!$A:$DZ,MATCH('2018-19'!$A318,input!$A:$A,0),MATCH('2018-19'!C$2,input!$1:$1,0))</f>
        <v>E06000004</v>
      </c>
      <c r="E318" s="27" t="str">
        <f>INDEX(input!$A:$DZ,MATCH('2018-19'!$A318,input!$A:$A,0),MATCH('2018-19'!E$2,input!$1:$1,0))</f>
        <v>Stockton-on-Tees</v>
      </c>
      <c r="F318" s="107">
        <f>INDEX(input!$A:$DZ,MATCH('2018-19'!$A318,input!$A:$A,0),MATCH('2018-19'!F$2,input!$1:$1,0))</f>
        <v>139.85350696343812</v>
      </c>
      <c r="G318" s="106">
        <f>INDEX(input!$A:$DZ,MATCH('2018-19'!$A318,input!$A:$A,0),MATCH('2018-19'!G$2,input!$1:$1,0))</f>
        <v>47.999153587870119</v>
      </c>
      <c r="H318" s="106">
        <f>INDEX(input!$A:$DZ,MATCH('2018-19'!$A318,input!$A:$A,0),MATCH('2018-19'!H$2,input!$1:$1,0))</f>
        <v>0.87449158591467657</v>
      </c>
      <c r="I318" s="105">
        <f>INDEX(input!$A:$DZ,MATCH('2018-19'!$A318,input!$A:$A,0),MATCH('2018-19'!I$2,input!$1:$1,0))</f>
        <v>78.956172020263693</v>
      </c>
      <c r="J318" s="111">
        <f>INDEX(input!$A:$DZ,MATCH('2018-19'!$A318,input!$A:$A,0),MATCH('2018-19'!J$2,input!$1:$1,0))</f>
        <v>6.3359417437363561</v>
      </c>
      <c r="K318" s="50">
        <f>INDEX(input!$A:$DZ,MATCH('2018-19'!$A318,input!$A:$A,0),MATCH('2018-19'!K$2,input!$1:$1,0))</f>
        <v>0</v>
      </c>
      <c r="L318" s="106">
        <f>INDEX(input!$A:$DZ,MATCH('2018-19'!$A318,input!$A:$A,0),MATCH('2018-19'!L$2,input!$1:$1,0))</f>
        <v>5.0562493430323157</v>
      </c>
      <c r="M318" s="106">
        <f>INDEX(input!$A:$DZ,MATCH('2018-19'!$A318,input!$A:$A,0),MATCH('2018-19'!M$2,input!$1:$1,0))</f>
        <v>0.52827405000000005</v>
      </c>
      <c r="N318" s="106">
        <f>INDEX(input!$A:$DZ,MATCH('2018-19'!$A318,input!$A:$A,0),MATCH('2018-19'!N$2,input!$1:$1,0))</f>
        <v>0.84523899999999996</v>
      </c>
      <c r="O318" s="105">
        <f>INDEX(input!$A:$DZ,MATCH('2018-19'!$A318,input!$A:$A,0),MATCH('2018-19'!O$2,input!$1:$1,0))</f>
        <v>2.6464869410192362</v>
      </c>
      <c r="P318" s="103">
        <f>INDEX(input!$A:$DZ,MATCH('2018-19'!$A318,input!$A:$A,0),MATCH('2018-19'!P$2,input!$1:$1,0))</f>
        <v>0</v>
      </c>
      <c r="Q318" s="107">
        <f>INDEX(input!$A:$DZ,MATCH('2018-19'!$A318,input!$A:$A,0),MATCH('2018-19'!Q$2,input!$1:$1,0))</f>
        <v>143.2420082718364</v>
      </c>
      <c r="R318" s="101">
        <f>INDEX(input!$A:$DZ,MATCH('2018-19'!$A318,input!$A:$A,0),MATCH('2018-19'!R$2,input!$1:$1,0))</f>
        <v>2.4228933417337339</v>
      </c>
      <c r="V318" s="52"/>
    </row>
    <row r="319" spans="1:22" x14ac:dyDescent="0.25">
      <c r="A319" s="27" t="s">
        <v>597</v>
      </c>
      <c r="B319" s="27" t="str">
        <f>INDEX(input!$A:$DZ,MATCH('2018-19'!$A319,input!$A:$A,0),MATCH('2018-19'!B$2,input!$1:$1,0))</f>
        <v>E3401</v>
      </c>
      <c r="C319" s="27" t="str">
        <f>INDEX(input!$A:$DZ,MATCH('2018-19'!$A319,input!$A:$A,0),MATCH('2018-19'!C$2,input!$1:$1,0))</f>
        <v>E06000021</v>
      </c>
      <c r="E319" s="27" t="str">
        <f>INDEX(input!$A:$DZ,MATCH('2018-19'!$A319,input!$A:$A,0),MATCH('2018-19'!E$2,input!$1:$1,0))</f>
        <v>Stoke-on-Trent</v>
      </c>
      <c r="F319" s="107">
        <f>INDEX(input!$A:$DZ,MATCH('2018-19'!$A319,input!$A:$A,0),MATCH('2018-19'!F$2,input!$1:$1,0))</f>
        <v>193.98443883669114</v>
      </c>
      <c r="G319" s="106">
        <f>INDEX(input!$A:$DZ,MATCH('2018-19'!$A319,input!$A:$A,0),MATCH('2018-19'!G$2,input!$1:$1,0))</f>
        <v>100.50133960287538</v>
      </c>
      <c r="H319" s="106">
        <f>INDEX(input!$A:$DZ,MATCH('2018-19'!$A319,input!$A:$A,0),MATCH('2018-19'!H$2,input!$1:$1,0))</f>
        <v>1.6063044834234226</v>
      </c>
      <c r="I319" s="105">
        <f>INDEX(input!$A:$DZ,MATCH('2018-19'!$A319,input!$A:$A,0),MATCH('2018-19'!I$2,input!$1:$1,0))</f>
        <v>76.632740094760891</v>
      </c>
      <c r="J319" s="111">
        <f>INDEX(input!$A:$DZ,MATCH('2018-19'!$A319,input!$A:$A,0),MATCH('2018-19'!J$2,input!$1:$1,0))</f>
        <v>3.8388294332391024</v>
      </c>
      <c r="K319" s="50">
        <f>INDEX(input!$A:$DZ,MATCH('2018-19'!$A319,input!$A:$A,0),MATCH('2018-19'!K$2,input!$1:$1,0))</f>
        <v>0</v>
      </c>
      <c r="L319" s="106">
        <f>INDEX(input!$A:$DZ,MATCH('2018-19'!$A319,input!$A:$A,0),MATCH('2018-19'!L$2,input!$1:$1,0))</f>
        <v>10.775444340691109</v>
      </c>
      <c r="M319" s="106">
        <f>INDEX(input!$A:$DZ,MATCH('2018-19'!$A319,input!$A:$A,0),MATCH('2018-19'!M$2,input!$1:$1,0))</f>
        <v>0.83243475</v>
      </c>
      <c r="N319" s="106">
        <f>INDEX(input!$A:$DZ,MATCH('2018-19'!$A319,input!$A:$A,0),MATCH('2018-19'!N$2,input!$1:$1,0))</f>
        <v>1.331896</v>
      </c>
      <c r="O319" s="105">
        <f>INDEX(input!$A:$DZ,MATCH('2018-19'!$A319,input!$A:$A,0),MATCH('2018-19'!O$2,input!$1:$1,0))</f>
        <v>1.792613172024013</v>
      </c>
      <c r="P319" s="103">
        <f>INDEX(input!$A:$DZ,MATCH('2018-19'!$A319,input!$A:$A,0),MATCH('2018-19'!P$2,input!$1:$1,0))</f>
        <v>0</v>
      </c>
      <c r="Q319" s="107">
        <f>INDEX(input!$A:$DZ,MATCH('2018-19'!$A319,input!$A:$A,0),MATCH('2018-19'!Q$2,input!$1:$1,0))</f>
        <v>197.31160187701391</v>
      </c>
      <c r="R319" s="101">
        <f>INDEX(input!$A:$DZ,MATCH('2018-19'!$A319,input!$A:$A,0),MATCH('2018-19'!R$2,input!$1:$1,0))</f>
        <v>1.7151700725457797</v>
      </c>
      <c r="V319" s="52"/>
    </row>
    <row r="320" spans="1:22" x14ac:dyDescent="0.25">
      <c r="A320" s="27" t="s">
        <v>599</v>
      </c>
      <c r="B320" s="27" t="str">
        <f>INDEX(input!$A:$DZ,MATCH('2018-19'!$A320,input!$A:$A,0),MATCH('2018-19'!B$2,input!$1:$1,0))</f>
        <v>E3734</v>
      </c>
      <c r="C320" s="27" t="str">
        <f>INDEX(input!$A:$DZ,MATCH('2018-19'!$A320,input!$A:$A,0),MATCH('2018-19'!C$2,input!$1:$1,0))</f>
        <v>E07000221</v>
      </c>
      <c r="E320" s="27" t="str">
        <f>INDEX(input!$A:$DZ,MATCH('2018-19'!$A320,input!$A:$A,0),MATCH('2018-19'!E$2,input!$1:$1,0))</f>
        <v>Stratford-on-Avon</v>
      </c>
      <c r="F320" s="107">
        <f>INDEX(input!$A:$DZ,MATCH('2018-19'!$A320,input!$A:$A,0),MATCH('2018-19'!F$2,input!$1:$1,0))</f>
        <v>13.583073236134412</v>
      </c>
      <c r="G320" s="106">
        <f>INDEX(input!$A:$DZ,MATCH('2018-19'!$A320,input!$A:$A,0),MATCH('2018-19'!G$2,input!$1:$1,0))</f>
        <v>2.487892446542499</v>
      </c>
      <c r="H320" s="106">
        <f>INDEX(input!$A:$DZ,MATCH('2018-19'!$A320,input!$A:$A,0),MATCH('2018-19'!H$2,input!$1:$1,0))</f>
        <v>5.4457956908495649E-2</v>
      </c>
      <c r="I320" s="105">
        <f>INDEX(input!$A:$DZ,MATCH('2018-19'!$A320,input!$A:$A,0),MATCH('2018-19'!I$2,input!$1:$1,0))</f>
        <v>7.3303322665178356</v>
      </c>
      <c r="J320" s="111">
        <f>INDEX(input!$A:$DZ,MATCH('2018-19'!$A320,input!$A:$A,0),MATCH('2018-19'!J$2,input!$1:$1,0))</f>
        <v>0</v>
      </c>
      <c r="K320" s="50">
        <f>INDEX(input!$A:$DZ,MATCH('2018-19'!$A320,input!$A:$A,0),MATCH('2018-19'!K$2,input!$1:$1,0))</f>
        <v>0.13688495148216343</v>
      </c>
      <c r="L320" s="106">
        <f>INDEX(input!$A:$DZ,MATCH('2018-19'!$A320,input!$A:$A,0),MATCH('2018-19'!L$2,input!$1:$1,0))</f>
        <v>0</v>
      </c>
      <c r="M320" s="106">
        <f>INDEX(input!$A:$DZ,MATCH('2018-19'!$A320,input!$A:$A,0),MATCH('2018-19'!M$2,input!$1:$1,0))</f>
        <v>0</v>
      </c>
      <c r="N320" s="106">
        <f>INDEX(input!$A:$DZ,MATCH('2018-19'!$A320,input!$A:$A,0),MATCH('2018-19'!N$2,input!$1:$1,0))</f>
        <v>0</v>
      </c>
      <c r="O320" s="105">
        <f>INDEX(input!$A:$DZ,MATCH('2018-19'!$A320,input!$A:$A,0),MATCH('2018-19'!O$2,input!$1:$1,0))</f>
        <v>3.799289449725336</v>
      </c>
      <c r="P320" s="103">
        <f>INDEX(input!$A:$DZ,MATCH('2018-19'!$A320,input!$A:$A,0),MATCH('2018-19'!P$2,input!$1:$1,0))</f>
        <v>0.29911504105884751</v>
      </c>
      <c r="Q320" s="107">
        <f>INDEX(input!$A:$DZ,MATCH('2018-19'!$A320,input!$A:$A,0),MATCH('2018-19'!Q$2,input!$1:$1,0))</f>
        <v>14.107972112235178</v>
      </c>
      <c r="R320" s="101">
        <f>INDEX(input!$A:$DZ,MATCH('2018-19'!$A320,input!$A:$A,0),MATCH('2018-19'!R$2,input!$1:$1,0))</f>
        <v>3.8643602001968258</v>
      </c>
      <c r="V320" s="52"/>
    </row>
    <row r="321" spans="1:22" x14ac:dyDescent="0.25">
      <c r="A321" s="27" t="s">
        <v>601</v>
      </c>
      <c r="B321" s="27" t="str">
        <f>INDEX(input!$A:$DZ,MATCH('2018-19'!$A321,input!$A:$A,0),MATCH('2018-19'!B$2,input!$1:$1,0))</f>
        <v>E1635</v>
      </c>
      <c r="C321" s="27" t="str">
        <f>INDEX(input!$A:$DZ,MATCH('2018-19'!$A321,input!$A:$A,0),MATCH('2018-19'!C$2,input!$1:$1,0))</f>
        <v>E07000082</v>
      </c>
      <c r="E321" s="27" t="str">
        <f>INDEX(input!$A:$DZ,MATCH('2018-19'!$A321,input!$A:$A,0),MATCH('2018-19'!E$2,input!$1:$1,0))</f>
        <v>Stroud</v>
      </c>
      <c r="F321" s="107">
        <f>INDEX(input!$A:$DZ,MATCH('2018-19'!$A321,input!$A:$A,0),MATCH('2018-19'!F$2,input!$1:$1,0))</f>
        <v>13.868675810414357</v>
      </c>
      <c r="G321" s="106">
        <f>INDEX(input!$A:$DZ,MATCH('2018-19'!$A321,input!$A:$A,0),MATCH('2018-19'!G$2,input!$1:$1,0))</f>
        <v>2.3761095772855074</v>
      </c>
      <c r="H321" s="106">
        <f>INDEX(input!$A:$DZ,MATCH('2018-19'!$A321,input!$A:$A,0),MATCH('2018-19'!H$2,input!$1:$1,0))</f>
        <v>5.4452511146126203E-2</v>
      </c>
      <c r="I321" s="105">
        <f>INDEX(input!$A:$DZ,MATCH('2018-19'!$A321,input!$A:$A,0),MATCH('2018-19'!I$2,input!$1:$1,0))</f>
        <v>8.7199425173720915</v>
      </c>
      <c r="J321" s="111">
        <f>INDEX(input!$A:$DZ,MATCH('2018-19'!$A321,input!$A:$A,0),MATCH('2018-19'!J$2,input!$1:$1,0))</f>
        <v>0</v>
      </c>
      <c r="K321" s="50">
        <f>INDEX(input!$A:$DZ,MATCH('2018-19'!$A321,input!$A:$A,0),MATCH('2018-19'!K$2,input!$1:$1,0))</f>
        <v>5.3226432627908146E-2</v>
      </c>
      <c r="L321" s="106">
        <f>INDEX(input!$A:$DZ,MATCH('2018-19'!$A321,input!$A:$A,0),MATCH('2018-19'!L$2,input!$1:$1,0))</f>
        <v>0</v>
      </c>
      <c r="M321" s="106">
        <f>INDEX(input!$A:$DZ,MATCH('2018-19'!$A321,input!$A:$A,0),MATCH('2018-19'!M$2,input!$1:$1,0))</f>
        <v>0</v>
      </c>
      <c r="N321" s="106">
        <f>INDEX(input!$A:$DZ,MATCH('2018-19'!$A321,input!$A:$A,0),MATCH('2018-19'!N$2,input!$1:$1,0))</f>
        <v>0</v>
      </c>
      <c r="O321" s="105">
        <f>INDEX(input!$A:$DZ,MATCH('2018-19'!$A321,input!$A:$A,0),MATCH('2018-19'!O$2,input!$1:$1,0))</f>
        <v>2.1740498840446874</v>
      </c>
      <c r="P321" s="103">
        <f>INDEX(input!$A:$DZ,MATCH('2018-19'!$A321,input!$A:$A,0),MATCH('2018-19'!P$2,input!$1:$1,0))</f>
        <v>0</v>
      </c>
      <c r="Q321" s="107">
        <f>INDEX(input!$A:$DZ,MATCH('2018-19'!$A321,input!$A:$A,0),MATCH('2018-19'!Q$2,input!$1:$1,0))</f>
        <v>13.377780922476321</v>
      </c>
      <c r="R321" s="101">
        <f>INDEX(input!$A:$DZ,MATCH('2018-19'!$A321,input!$A:$A,0),MATCH('2018-19'!R$2,input!$1:$1,0))</f>
        <v>-3.5395945124725547</v>
      </c>
      <c r="V321" s="52"/>
    </row>
    <row r="322" spans="1:22" x14ac:dyDescent="0.25">
      <c r="A322" s="27" t="s">
        <v>603</v>
      </c>
      <c r="B322" s="27" t="str">
        <f>INDEX(input!$A:$DZ,MATCH('2018-19'!$A322,input!$A:$A,0),MATCH('2018-19'!B$2,input!$1:$1,0))</f>
        <v>E3520</v>
      </c>
      <c r="C322" s="27" t="str">
        <f>INDEX(input!$A:$DZ,MATCH('2018-19'!$A322,input!$A:$A,0),MATCH('2018-19'!C$2,input!$1:$1,0))</f>
        <v>E10000029</v>
      </c>
      <c r="E322" s="27" t="str">
        <f>INDEX(input!$A:$DZ,MATCH('2018-19'!$A322,input!$A:$A,0),MATCH('2018-19'!E$2,input!$1:$1,0))</f>
        <v>Suffolk</v>
      </c>
      <c r="F322" s="107">
        <f>INDEX(input!$A:$DZ,MATCH('2018-19'!$A322,input!$A:$A,0),MATCH('2018-19'!F$2,input!$1:$1,0))</f>
        <v>456.71303283052583</v>
      </c>
      <c r="G322" s="106">
        <f>INDEX(input!$A:$DZ,MATCH('2018-19'!$A322,input!$A:$A,0),MATCH('2018-19'!G$2,input!$1:$1,0))</f>
        <v>129.24875098211592</v>
      </c>
      <c r="H322" s="106">
        <f>INDEX(input!$A:$DZ,MATCH('2018-19'!$A322,input!$A:$A,0),MATCH('2018-19'!H$2,input!$1:$1,0))</f>
        <v>2.264033188377272</v>
      </c>
      <c r="I322" s="105">
        <f>INDEX(input!$A:$DZ,MATCH('2018-19'!$A322,input!$A:$A,0),MATCH('2018-19'!I$2,input!$1:$1,0))</f>
        <v>286.9633408694134</v>
      </c>
      <c r="J322" s="111">
        <f>INDEX(input!$A:$DZ,MATCH('2018-19'!$A322,input!$A:$A,0),MATCH('2018-19'!J$2,input!$1:$1,0))</f>
        <v>20.366626984586595</v>
      </c>
      <c r="K322" s="50">
        <f>INDEX(input!$A:$DZ,MATCH('2018-19'!$A322,input!$A:$A,0),MATCH('2018-19'!K$2,input!$1:$1,0))</f>
        <v>0</v>
      </c>
      <c r="L322" s="106">
        <f>INDEX(input!$A:$DZ,MATCH('2018-19'!$A322,input!$A:$A,0),MATCH('2018-19'!L$2,input!$1:$1,0))</f>
        <v>20.259994218963939</v>
      </c>
      <c r="M322" s="106">
        <f>INDEX(input!$A:$DZ,MATCH('2018-19'!$A322,input!$A:$A,0),MATCH('2018-19'!M$2,input!$1:$1,0))</f>
        <v>2.0383746</v>
      </c>
      <c r="N322" s="106">
        <f>INDEX(input!$A:$DZ,MATCH('2018-19'!$A322,input!$A:$A,0),MATCH('2018-19'!N$2,input!$1:$1,0))</f>
        <v>3.2613989999999999</v>
      </c>
      <c r="O322" s="105">
        <f>INDEX(input!$A:$DZ,MATCH('2018-19'!$A322,input!$A:$A,0),MATCH('2018-19'!O$2,input!$1:$1,0))</f>
        <v>1.9799389230809374</v>
      </c>
      <c r="P322" s="103">
        <f>INDEX(input!$A:$DZ,MATCH('2018-19'!$A322,input!$A:$A,0),MATCH('2018-19'!P$2,input!$1:$1,0))</f>
        <v>2.1724304563051486</v>
      </c>
      <c r="Q322" s="107">
        <f>INDEX(input!$A:$DZ,MATCH('2018-19'!$A322,input!$A:$A,0),MATCH('2018-19'!Q$2,input!$1:$1,0))</f>
        <v>468.55488922284314</v>
      </c>
      <c r="R322" s="101">
        <f>INDEX(input!$A:$DZ,MATCH('2018-19'!$A322,input!$A:$A,0),MATCH('2018-19'!R$2,input!$1:$1,0))</f>
        <v>2.5928439832177075</v>
      </c>
      <c r="V322" s="52"/>
    </row>
    <row r="323" spans="1:22" x14ac:dyDescent="0.25">
      <c r="A323" s="27" t="s">
        <v>605</v>
      </c>
      <c r="B323" s="27" t="str">
        <f>INDEX(input!$A:$DZ,MATCH('2018-19'!$A323,input!$A:$A,0),MATCH('2018-19'!B$2,input!$1:$1,0))</f>
        <v>E3536</v>
      </c>
      <c r="C323" s="27" t="str">
        <f>INDEX(input!$A:$DZ,MATCH('2018-19'!$A323,input!$A:$A,0),MATCH('2018-19'!C$2,input!$1:$1,0))</f>
        <v>E07000205</v>
      </c>
      <c r="E323" s="27" t="str">
        <f>INDEX(input!$A:$DZ,MATCH('2018-19'!$A323,input!$A:$A,0),MATCH('2018-19'!E$2,input!$1:$1,0))</f>
        <v>Suffolk Coastal</v>
      </c>
      <c r="F323" s="107">
        <f>INDEX(input!$A:$DZ,MATCH('2018-19'!$A323,input!$A:$A,0),MATCH('2018-19'!F$2,input!$1:$1,0))</f>
        <v>13.327546751766361</v>
      </c>
      <c r="G323" s="106">
        <f>INDEX(input!$A:$DZ,MATCH('2018-19'!$A323,input!$A:$A,0),MATCH('2018-19'!G$2,input!$1:$1,0))</f>
        <v>2.938803581098079</v>
      </c>
      <c r="H323" s="106">
        <f>INDEX(input!$A:$DZ,MATCH('2018-19'!$A323,input!$A:$A,0),MATCH('2018-19'!H$2,input!$1:$1,0))</f>
        <v>6.3506893041241949E-2</v>
      </c>
      <c r="I323" s="105">
        <f>INDEX(input!$A:$DZ,MATCH('2018-19'!$A323,input!$A:$A,0),MATCH('2018-19'!I$2,input!$1:$1,0))</f>
        <v>7.9078360908545999</v>
      </c>
      <c r="J323" s="111">
        <f>INDEX(input!$A:$DZ,MATCH('2018-19'!$A323,input!$A:$A,0),MATCH('2018-19'!J$2,input!$1:$1,0))</f>
        <v>0</v>
      </c>
      <c r="K323" s="50">
        <f>INDEX(input!$A:$DZ,MATCH('2018-19'!$A323,input!$A:$A,0),MATCH('2018-19'!K$2,input!$1:$1,0))</f>
        <v>0.1081883201454014</v>
      </c>
      <c r="L323" s="106">
        <f>INDEX(input!$A:$DZ,MATCH('2018-19'!$A323,input!$A:$A,0),MATCH('2018-19'!L$2,input!$1:$1,0))</f>
        <v>0</v>
      </c>
      <c r="M323" s="106">
        <f>INDEX(input!$A:$DZ,MATCH('2018-19'!$A323,input!$A:$A,0),MATCH('2018-19'!M$2,input!$1:$1,0))</f>
        <v>0</v>
      </c>
      <c r="N323" s="106">
        <f>INDEX(input!$A:$DZ,MATCH('2018-19'!$A323,input!$A:$A,0),MATCH('2018-19'!N$2,input!$1:$1,0))</f>
        <v>0</v>
      </c>
      <c r="O323" s="105">
        <f>INDEX(input!$A:$DZ,MATCH('2018-19'!$A323,input!$A:$A,0),MATCH('2018-19'!O$2,input!$1:$1,0))</f>
        <v>1.8441734527256681</v>
      </c>
      <c r="P323" s="103">
        <f>INDEX(input!$A:$DZ,MATCH('2018-19'!$A323,input!$A:$A,0),MATCH('2018-19'!P$2,input!$1:$1,0))</f>
        <v>0.24809665400741723</v>
      </c>
      <c r="Q323" s="107">
        <f>INDEX(input!$A:$DZ,MATCH('2018-19'!$A323,input!$A:$A,0),MATCH('2018-19'!Q$2,input!$1:$1,0))</f>
        <v>13.110604991872409</v>
      </c>
      <c r="R323" s="101">
        <f>INDEX(input!$A:$DZ,MATCH('2018-19'!$A323,input!$A:$A,0),MATCH('2018-19'!R$2,input!$1:$1,0))</f>
        <v>-1.6277696408395603</v>
      </c>
      <c r="V323" s="52"/>
    </row>
    <row r="324" spans="1:22" x14ac:dyDescent="0.25">
      <c r="A324" s="27" t="s">
        <v>607</v>
      </c>
      <c r="B324" s="27" t="str">
        <f>INDEX(input!$A:$DZ,MATCH('2018-19'!$A324,input!$A:$A,0),MATCH('2018-19'!B$2,input!$1:$1,0))</f>
        <v>E4505</v>
      </c>
      <c r="C324" s="27" t="str">
        <f>INDEX(input!$A:$DZ,MATCH('2018-19'!$A324,input!$A:$A,0),MATCH('2018-19'!C$2,input!$1:$1,0))</f>
        <v>E08000024</v>
      </c>
      <c r="E324" s="27" t="str">
        <f>INDEX(input!$A:$DZ,MATCH('2018-19'!$A324,input!$A:$A,0),MATCH('2018-19'!E$2,input!$1:$1,0))</f>
        <v>Sunderland</v>
      </c>
      <c r="F324" s="107">
        <f>INDEX(input!$A:$DZ,MATCH('2018-19'!$A324,input!$A:$A,0),MATCH('2018-19'!F$2,input!$1:$1,0))</f>
        <v>230.60937714988694</v>
      </c>
      <c r="G324" s="106">
        <f>INDEX(input!$A:$DZ,MATCH('2018-19'!$A324,input!$A:$A,0),MATCH('2018-19'!G$2,input!$1:$1,0))</f>
        <v>118.75673968342439</v>
      </c>
      <c r="H324" s="106">
        <f>INDEX(input!$A:$DZ,MATCH('2018-19'!$A324,input!$A:$A,0),MATCH('2018-19'!H$2,input!$1:$1,0))</f>
        <v>1.8929134265225407</v>
      </c>
      <c r="I324" s="105">
        <f>INDEX(input!$A:$DZ,MATCH('2018-19'!$A324,input!$A:$A,0),MATCH('2018-19'!I$2,input!$1:$1,0))</f>
        <v>88.92483580081408</v>
      </c>
      <c r="J324" s="111">
        <f>INDEX(input!$A:$DZ,MATCH('2018-19'!$A324,input!$A:$A,0),MATCH('2018-19'!J$2,input!$1:$1,0))</f>
        <v>6.2230293291859624</v>
      </c>
      <c r="K324" s="50">
        <f>INDEX(input!$A:$DZ,MATCH('2018-19'!$A324,input!$A:$A,0),MATCH('2018-19'!K$2,input!$1:$1,0))</f>
        <v>0</v>
      </c>
      <c r="L324" s="106">
        <f>INDEX(input!$A:$DZ,MATCH('2018-19'!$A324,input!$A:$A,0),MATCH('2018-19'!L$2,input!$1:$1,0))</f>
        <v>13.037752453278559</v>
      </c>
      <c r="M324" s="106">
        <f>INDEX(input!$A:$DZ,MATCH('2018-19'!$A324,input!$A:$A,0),MATCH('2018-19'!M$2,input!$1:$1,0))</f>
        <v>0.97986090000000003</v>
      </c>
      <c r="N324" s="106">
        <f>INDEX(input!$A:$DZ,MATCH('2018-19'!$A324,input!$A:$A,0),MATCH('2018-19'!N$2,input!$1:$1,0))</f>
        <v>1.5677779999999999</v>
      </c>
      <c r="O324" s="105">
        <f>INDEX(input!$A:$DZ,MATCH('2018-19'!$A324,input!$A:$A,0),MATCH('2018-19'!O$2,input!$1:$1,0))</f>
        <v>3.1951988224179062</v>
      </c>
      <c r="P324" s="103">
        <f>INDEX(input!$A:$DZ,MATCH('2018-19'!$A324,input!$A:$A,0),MATCH('2018-19'!P$2,input!$1:$1,0))</f>
        <v>0</v>
      </c>
      <c r="Q324" s="107">
        <f>INDEX(input!$A:$DZ,MATCH('2018-19'!$A324,input!$A:$A,0),MATCH('2018-19'!Q$2,input!$1:$1,0))</f>
        <v>234.57810841564344</v>
      </c>
      <c r="R324" s="101">
        <f>INDEX(input!$A:$DZ,MATCH('2018-19'!$A324,input!$A:$A,0),MATCH('2018-19'!R$2,input!$1:$1,0))</f>
        <v>1.7209756666473286</v>
      </c>
      <c r="V324" s="52"/>
    </row>
    <row r="325" spans="1:22" x14ac:dyDescent="0.25">
      <c r="A325" s="27" t="s">
        <v>609</v>
      </c>
      <c r="B325" s="27" t="str">
        <f>INDEX(input!$A:$DZ,MATCH('2018-19'!$A325,input!$A:$A,0),MATCH('2018-19'!B$2,input!$1:$1,0))</f>
        <v>E3620</v>
      </c>
      <c r="C325" s="27" t="str">
        <f>INDEX(input!$A:$DZ,MATCH('2018-19'!$A325,input!$A:$A,0),MATCH('2018-19'!C$2,input!$1:$1,0))</f>
        <v>E10000030</v>
      </c>
      <c r="E325" s="27" t="str">
        <f>INDEX(input!$A:$DZ,MATCH('2018-19'!$A325,input!$A:$A,0),MATCH('2018-19'!E$2,input!$1:$1,0))</f>
        <v>Surrey</v>
      </c>
      <c r="F325" s="107">
        <f>INDEX(input!$A:$DZ,MATCH('2018-19'!$A325,input!$A:$A,0),MATCH('2018-19'!F$2,input!$1:$1,0))</f>
        <v>822.68232332561752</v>
      </c>
      <c r="G325" s="106">
        <f>INDEX(input!$A:$DZ,MATCH('2018-19'!$A325,input!$A:$A,0),MATCH('2018-19'!G$2,input!$1:$1,0))</f>
        <v>115.19090725873042</v>
      </c>
      <c r="H325" s="106">
        <f>INDEX(input!$A:$DZ,MATCH('2018-19'!$A325,input!$A:$A,0),MATCH('2018-19'!H$2,input!$1:$1,0))</f>
        <v>2.5377510877796756</v>
      </c>
      <c r="I325" s="105">
        <f>INDEX(input!$A:$DZ,MATCH('2018-19'!$A325,input!$A:$A,0),MATCH('2018-19'!I$2,input!$1:$1,0))</f>
        <v>650.01679531406569</v>
      </c>
      <c r="J325" s="111">
        <f>INDEX(input!$A:$DZ,MATCH('2018-19'!$A325,input!$A:$A,0),MATCH('2018-19'!J$2,input!$1:$1,0))</f>
        <v>52.117056294933917</v>
      </c>
      <c r="K325" s="50">
        <f>INDEX(input!$A:$DZ,MATCH('2018-19'!$A325,input!$A:$A,0),MATCH('2018-19'!K$2,input!$1:$1,0))</f>
        <v>0</v>
      </c>
      <c r="L325" s="106">
        <f>INDEX(input!$A:$DZ,MATCH('2018-19'!$A325,input!$A:$A,0),MATCH('2018-19'!L$2,input!$1:$1,0))</f>
        <v>7.8948428736772627</v>
      </c>
      <c r="M325" s="106">
        <f>INDEX(input!$A:$DZ,MATCH('2018-19'!$A325,input!$A:$A,0),MATCH('2018-19'!M$2,input!$1:$1,0))</f>
        <v>2.4966482999999999</v>
      </c>
      <c r="N325" s="106">
        <f>INDEX(input!$A:$DZ,MATCH('2018-19'!$A325,input!$A:$A,0),MATCH('2018-19'!N$2,input!$1:$1,0))</f>
        <v>3.994637</v>
      </c>
      <c r="O325" s="105">
        <f>INDEX(input!$A:$DZ,MATCH('2018-19'!$A325,input!$A:$A,0),MATCH('2018-19'!O$2,input!$1:$1,0))</f>
        <v>3.10781042639882</v>
      </c>
      <c r="P325" s="103">
        <f>INDEX(input!$A:$DZ,MATCH('2018-19'!$A325,input!$A:$A,0),MATCH('2018-19'!P$2,input!$1:$1,0))</f>
        <v>0</v>
      </c>
      <c r="Q325" s="107">
        <f>INDEX(input!$A:$DZ,MATCH('2018-19'!$A325,input!$A:$A,0),MATCH('2018-19'!Q$2,input!$1:$1,0))</f>
        <v>837.35644855558587</v>
      </c>
      <c r="R325" s="101">
        <f>INDEX(input!$A:$DZ,MATCH('2018-19'!$A325,input!$A:$A,0),MATCH('2018-19'!R$2,input!$1:$1,0))</f>
        <v>1.7836927832178828</v>
      </c>
      <c r="V325" s="52"/>
    </row>
    <row r="326" spans="1:22" x14ac:dyDescent="0.25">
      <c r="A326" s="27" t="s">
        <v>610</v>
      </c>
      <c r="B326" s="27" t="str">
        <f>INDEX(input!$A:$DZ,MATCH('2018-19'!$A326,input!$A:$A,0),MATCH('2018-19'!B$2,input!$1:$1,0))</f>
        <v>E3638</v>
      </c>
      <c r="C326" s="27" t="str">
        <f>INDEX(input!$A:$DZ,MATCH('2018-19'!$A326,input!$A:$A,0),MATCH('2018-19'!C$2,input!$1:$1,0))</f>
        <v>E07000214</v>
      </c>
      <c r="E326" s="27" t="str">
        <f>INDEX(input!$A:$DZ,MATCH('2018-19'!$A326,input!$A:$A,0),MATCH('2018-19'!E$2,input!$1:$1,0))</f>
        <v>Surrey Heath</v>
      </c>
      <c r="F326" s="107">
        <f>INDEX(input!$A:$DZ,MATCH('2018-19'!$A326,input!$A:$A,0),MATCH('2018-19'!F$2,input!$1:$1,0))</f>
        <v>10.672199166676727</v>
      </c>
      <c r="G326" s="106">
        <f>INDEX(input!$A:$DZ,MATCH('2018-19'!$A326,input!$A:$A,0),MATCH('2018-19'!G$2,input!$1:$1,0))</f>
        <v>1.5086660860289922</v>
      </c>
      <c r="H326" s="106">
        <f>INDEX(input!$A:$DZ,MATCH('2018-19'!$A326,input!$A:$A,0),MATCH('2018-19'!H$2,input!$1:$1,0))</f>
        <v>3.4573597804831074E-2</v>
      </c>
      <c r="I326" s="105">
        <f>INDEX(input!$A:$DZ,MATCH('2018-19'!$A326,input!$A:$A,0),MATCH('2018-19'!I$2,input!$1:$1,0))</f>
        <v>8.0855843058536419</v>
      </c>
      <c r="J326" s="111">
        <f>INDEX(input!$A:$DZ,MATCH('2018-19'!$A326,input!$A:$A,0),MATCH('2018-19'!J$2,input!$1:$1,0))</f>
        <v>0</v>
      </c>
      <c r="K326" s="50">
        <f>INDEX(input!$A:$DZ,MATCH('2018-19'!$A326,input!$A:$A,0),MATCH('2018-19'!K$2,input!$1:$1,0))</f>
        <v>6.8984826146359243E-2</v>
      </c>
      <c r="L326" s="106">
        <f>INDEX(input!$A:$DZ,MATCH('2018-19'!$A326,input!$A:$A,0),MATCH('2018-19'!L$2,input!$1:$1,0))</f>
        <v>0</v>
      </c>
      <c r="M326" s="106">
        <f>INDEX(input!$A:$DZ,MATCH('2018-19'!$A326,input!$A:$A,0),MATCH('2018-19'!M$2,input!$1:$1,0))</f>
        <v>0</v>
      </c>
      <c r="N326" s="106">
        <f>INDEX(input!$A:$DZ,MATCH('2018-19'!$A326,input!$A:$A,0),MATCH('2018-19'!N$2,input!$1:$1,0))</f>
        <v>0</v>
      </c>
      <c r="O326" s="105">
        <f>INDEX(input!$A:$DZ,MATCH('2018-19'!$A326,input!$A:$A,0),MATCH('2018-19'!O$2,input!$1:$1,0))</f>
        <v>0.86388605107994842</v>
      </c>
      <c r="P326" s="103">
        <f>INDEX(input!$A:$DZ,MATCH('2018-19'!$A326,input!$A:$A,0),MATCH('2018-19'!P$2,input!$1:$1,0))</f>
        <v>0</v>
      </c>
      <c r="Q326" s="107">
        <f>INDEX(input!$A:$DZ,MATCH('2018-19'!$A326,input!$A:$A,0),MATCH('2018-19'!Q$2,input!$1:$1,0))</f>
        <v>10.561694866913774</v>
      </c>
      <c r="R326" s="101">
        <f>INDEX(input!$A:$DZ,MATCH('2018-19'!$A326,input!$A:$A,0),MATCH('2018-19'!R$2,input!$1:$1,0))</f>
        <v>-1.0354407562781942</v>
      </c>
      <c r="V326" s="52"/>
    </row>
    <row r="327" spans="1:22" x14ac:dyDescent="0.25">
      <c r="A327" s="27" t="s">
        <v>612</v>
      </c>
      <c r="B327" s="27" t="str">
        <f>INDEX(input!$A:$DZ,MATCH('2018-19'!$A327,input!$A:$A,0),MATCH('2018-19'!B$2,input!$1:$1,0))</f>
        <v>E5048</v>
      </c>
      <c r="C327" s="27" t="str">
        <f>INDEX(input!$A:$DZ,MATCH('2018-19'!$A327,input!$A:$A,0),MATCH('2018-19'!C$2,input!$1:$1,0))</f>
        <v>E09000029</v>
      </c>
      <c r="E327" s="27" t="str">
        <f>INDEX(input!$A:$DZ,MATCH('2018-19'!$A327,input!$A:$A,0),MATCH('2018-19'!E$2,input!$1:$1,0))</f>
        <v>Sutton</v>
      </c>
      <c r="F327" s="107">
        <f>INDEX(input!$A:$DZ,MATCH('2018-19'!$A327,input!$A:$A,0),MATCH('2018-19'!F$2,input!$1:$1,0))</f>
        <v>148.52033605261775</v>
      </c>
      <c r="G327" s="106">
        <f>INDEX(input!$A:$DZ,MATCH('2018-19'!$A327,input!$A:$A,0),MATCH('2018-19'!G$2,input!$1:$1,0))</f>
        <v>46.784952318826726</v>
      </c>
      <c r="H327" s="106">
        <f>INDEX(input!$A:$DZ,MATCH('2018-19'!$A327,input!$A:$A,0),MATCH('2018-19'!H$2,input!$1:$1,0))</f>
        <v>0.80278640842254279</v>
      </c>
      <c r="I327" s="105">
        <f>INDEX(input!$A:$DZ,MATCH('2018-19'!$A327,input!$A:$A,0),MATCH('2018-19'!I$2,input!$1:$1,0))</f>
        <v>89.791263605455924</v>
      </c>
      <c r="J327" s="111">
        <f>INDEX(input!$A:$DZ,MATCH('2018-19'!$A327,input!$A:$A,0),MATCH('2018-19'!J$2,input!$1:$1,0))</f>
        <v>5.3866864865440878</v>
      </c>
      <c r="K327" s="50">
        <f>INDEX(input!$A:$DZ,MATCH('2018-19'!$A327,input!$A:$A,0),MATCH('2018-19'!K$2,input!$1:$1,0))</f>
        <v>0</v>
      </c>
      <c r="L327" s="106">
        <f>INDEX(input!$A:$DZ,MATCH('2018-19'!$A327,input!$A:$A,0),MATCH('2018-19'!L$2,input!$1:$1,0))</f>
        <v>2.9339299302637207</v>
      </c>
      <c r="M327" s="106">
        <f>INDEX(input!$A:$DZ,MATCH('2018-19'!$A327,input!$A:$A,0),MATCH('2018-19'!M$2,input!$1:$1,0))</f>
        <v>0.46080149999999998</v>
      </c>
      <c r="N327" s="106">
        <f>INDEX(input!$A:$DZ,MATCH('2018-19'!$A327,input!$A:$A,0),MATCH('2018-19'!N$2,input!$1:$1,0))</f>
        <v>0.73728199999999999</v>
      </c>
      <c r="O327" s="105">
        <f>INDEX(input!$A:$DZ,MATCH('2018-19'!$A327,input!$A:$A,0),MATCH('2018-19'!O$2,input!$1:$1,0))</f>
        <v>2.6687007316109104</v>
      </c>
      <c r="P327" s="103">
        <f>INDEX(input!$A:$DZ,MATCH('2018-19'!$A327,input!$A:$A,0),MATCH('2018-19'!P$2,input!$1:$1,0))</f>
        <v>0</v>
      </c>
      <c r="Q327" s="107">
        <f>INDEX(input!$A:$DZ,MATCH('2018-19'!$A327,input!$A:$A,0),MATCH('2018-19'!Q$2,input!$1:$1,0))</f>
        <v>149.56640298112393</v>
      </c>
      <c r="R327" s="101">
        <f>INDEX(input!$A:$DZ,MATCH('2018-19'!$A327,input!$A:$A,0),MATCH('2018-19'!R$2,input!$1:$1,0))</f>
        <v>0.70432572151974959</v>
      </c>
      <c r="V327" s="52"/>
    </row>
    <row r="328" spans="1:22" x14ac:dyDescent="0.25">
      <c r="A328" s="27" t="s">
        <v>614</v>
      </c>
      <c r="B328" s="27" t="str">
        <f>INDEX(input!$A:$DZ,MATCH('2018-19'!$A328,input!$A:$A,0),MATCH('2018-19'!B$2,input!$1:$1,0))</f>
        <v>E2241</v>
      </c>
      <c r="C328" s="27" t="str">
        <f>INDEX(input!$A:$DZ,MATCH('2018-19'!$A328,input!$A:$A,0),MATCH('2018-19'!C$2,input!$1:$1,0))</f>
        <v>E07000113</v>
      </c>
      <c r="E328" s="27" t="str">
        <f>INDEX(input!$A:$DZ,MATCH('2018-19'!$A328,input!$A:$A,0),MATCH('2018-19'!E$2,input!$1:$1,0))</f>
        <v>Swale</v>
      </c>
      <c r="F328" s="107">
        <f>INDEX(input!$A:$DZ,MATCH('2018-19'!$A328,input!$A:$A,0),MATCH('2018-19'!F$2,input!$1:$1,0))</f>
        <v>15.516265736414816</v>
      </c>
      <c r="G328" s="106">
        <f>INDEX(input!$A:$DZ,MATCH('2018-19'!$A328,input!$A:$A,0),MATCH('2018-19'!G$2,input!$1:$1,0))</f>
        <v>4.8336610124393982</v>
      </c>
      <c r="H328" s="106">
        <f>INDEX(input!$A:$DZ,MATCH('2018-19'!$A328,input!$A:$A,0),MATCH('2018-19'!H$2,input!$1:$1,0))</f>
        <v>9.4575974226797727E-2</v>
      </c>
      <c r="I328" s="105">
        <f>INDEX(input!$A:$DZ,MATCH('2018-19'!$A328,input!$A:$A,0),MATCH('2018-19'!I$2,input!$1:$1,0))</f>
        <v>7.8283007361864003</v>
      </c>
      <c r="J328" s="111">
        <f>INDEX(input!$A:$DZ,MATCH('2018-19'!$A328,input!$A:$A,0),MATCH('2018-19'!J$2,input!$1:$1,0))</f>
        <v>0</v>
      </c>
      <c r="K328" s="50">
        <f>INDEX(input!$A:$DZ,MATCH('2018-19'!$A328,input!$A:$A,0),MATCH('2018-19'!K$2,input!$1:$1,0))</f>
        <v>8.4214827813600568E-2</v>
      </c>
      <c r="L328" s="106">
        <f>INDEX(input!$A:$DZ,MATCH('2018-19'!$A328,input!$A:$A,0),MATCH('2018-19'!L$2,input!$1:$1,0))</f>
        <v>0</v>
      </c>
      <c r="M328" s="106">
        <f>INDEX(input!$A:$DZ,MATCH('2018-19'!$A328,input!$A:$A,0),MATCH('2018-19'!M$2,input!$1:$1,0))</f>
        <v>0</v>
      </c>
      <c r="N328" s="106">
        <f>INDEX(input!$A:$DZ,MATCH('2018-19'!$A328,input!$A:$A,0),MATCH('2018-19'!N$2,input!$1:$1,0))</f>
        <v>0</v>
      </c>
      <c r="O328" s="105">
        <f>INDEX(input!$A:$DZ,MATCH('2018-19'!$A328,input!$A:$A,0),MATCH('2018-19'!O$2,input!$1:$1,0))</f>
        <v>2.0455999241694811</v>
      </c>
      <c r="P328" s="103">
        <f>INDEX(input!$A:$DZ,MATCH('2018-19'!$A328,input!$A:$A,0),MATCH('2018-19'!P$2,input!$1:$1,0))</f>
        <v>0</v>
      </c>
      <c r="Q328" s="107">
        <f>INDEX(input!$A:$DZ,MATCH('2018-19'!$A328,input!$A:$A,0),MATCH('2018-19'!Q$2,input!$1:$1,0))</f>
        <v>14.886352474835679</v>
      </c>
      <c r="R328" s="101">
        <f>INDEX(input!$A:$DZ,MATCH('2018-19'!$A328,input!$A:$A,0),MATCH('2018-19'!R$2,input!$1:$1,0))</f>
        <v>-4.0596962715120704</v>
      </c>
      <c r="V328" s="52"/>
    </row>
    <row r="329" spans="1:22" x14ac:dyDescent="0.25">
      <c r="A329" s="27" t="s">
        <v>616</v>
      </c>
      <c r="B329" s="27" t="str">
        <f>INDEX(input!$A:$DZ,MATCH('2018-19'!$A329,input!$A:$A,0),MATCH('2018-19'!B$2,input!$1:$1,0))</f>
        <v>E3901</v>
      </c>
      <c r="C329" s="27" t="str">
        <f>INDEX(input!$A:$DZ,MATCH('2018-19'!$A329,input!$A:$A,0),MATCH('2018-19'!C$2,input!$1:$1,0))</f>
        <v>E06000030</v>
      </c>
      <c r="E329" s="27" t="str">
        <f>INDEX(input!$A:$DZ,MATCH('2018-19'!$A329,input!$A:$A,0),MATCH('2018-19'!E$2,input!$1:$1,0))</f>
        <v>Swindon</v>
      </c>
      <c r="F329" s="107">
        <f>INDEX(input!$A:$DZ,MATCH('2018-19'!$A329,input!$A:$A,0),MATCH('2018-19'!F$2,input!$1:$1,0))</f>
        <v>143.59890474720177</v>
      </c>
      <c r="G329" s="106">
        <f>INDEX(input!$A:$DZ,MATCH('2018-19'!$A329,input!$A:$A,0),MATCH('2018-19'!G$2,input!$1:$1,0))</f>
        <v>40.010496961079362</v>
      </c>
      <c r="H329" s="106">
        <f>INDEX(input!$A:$DZ,MATCH('2018-19'!$A329,input!$A:$A,0),MATCH('2018-19'!H$2,input!$1:$1,0))</f>
        <v>0.71181552744436183</v>
      </c>
      <c r="I329" s="105">
        <f>INDEX(input!$A:$DZ,MATCH('2018-19'!$A329,input!$A:$A,0),MATCH('2018-19'!I$2,input!$1:$1,0))</f>
        <v>89.306607284333268</v>
      </c>
      <c r="J329" s="111">
        <f>INDEX(input!$A:$DZ,MATCH('2018-19'!$A329,input!$A:$A,0),MATCH('2018-19'!J$2,input!$1:$1,0))</f>
        <v>6.4624704936667534</v>
      </c>
      <c r="K329" s="50">
        <f>INDEX(input!$A:$DZ,MATCH('2018-19'!$A329,input!$A:$A,0),MATCH('2018-19'!K$2,input!$1:$1,0))</f>
        <v>0</v>
      </c>
      <c r="L329" s="106">
        <f>INDEX(input!$A:$DZ,MATCH('2018-19'!$A329,input!$A:$A,0),MATCH('2018-19'!L$2,input!$1:$1,0))</f>
        <v>3.7785741592068405</v>
      </c>
      <c r="M329" s="106">
        <f>INDEX(input!$A:$DZ,MATCH('2018-19'!$A329,input!$A:$A,0),MATCH('2018-19'!M$2,input!$1:$1,0))</f>
        <v>0.48078464999999998</v>
      </c>
      <c r="N329" s="106">
        <f>INDEX(input!$A:$DZ,MATCH('2018-19'!$A329,input!$A:$A,0),MATCH('2018-19'!N$2,input!$1:$1,0))</f>
        <v>0.76925500000000002</v>
      </c>
      <c r="O329" s="105">
        <f>INDEX(input!$A:$DZ,MATCH('2018-19'!$A329,input!$A:$A,0),MATCH('2018-19'!O$2,input!$1:$1,0))</f>
        <v>3.8521735878522909</v>
      </c>
      <c r="P329" s="103">
        <f>INDEX(input!$A:$DZ,MATCH('2018-19'!$A329,input!$A:$A,0),MATCH('2018-19'!P$2,input!$1:$1,0))</f>
        <v>0</v>
      </c>
      <c r="Q329" s="107">
        <f>INDEX(input!$A:$DZ,MATCH('2018-19'!$A329,input!$A:$A,0),MATCH('2018-19'!Q$2,input!$1:$1,0))</f>
        <v>145.3721776635829</v>
      </c>
      <c r="R329" s="101">
        <f>INDEX(input!$A:$DZ,MATCH('2018-19'!$A329,input!$A:$A,0),MATCH('2018-19'!R$2,input!$1:$1,0))</f>
        <v>1.2348791374856782</v>
      </c>
      <c r="V329" s="52"/>
    </row>
    <row r="330" spans="1:22" x14ac:dyDescent="0.25">
      <c r="A330" s="27" t="s">
        <v>618</v>
      </c>
      <c r="B330" s="27" t="str">
        <f>INDEX(input!$A:$DZ,MATCH('2018-19'!$A330,input!$A:$A,0),MATCH('2018-19'!B$2,input!$1:$1,0))</f>
        <v>E4208</v>
      </c>
      <c r="C330" s="27" t="str">
        <f>INDEX(input!$A:$DZ,MATCH('2018-19'!$A330,input!$A:$A,0),MATCH('2018-19'!C$2,input!$1:$1,0))</f>
        <v>E08000008</v>
      </c>
      <c r="E330" s="27" t="str">
        <f>INDEX(input!$A:$DZ,MATCH('2018-19'!$A330,input!$A:$A,0),MATCH('2018-19'!E$2,input!$1:$1,0))</f>
        <v>Tameside</v>
      </c>
      <c r="F330" s="107">
        <f>INDEX(input!$A:$DZ,MATCH('2018-19'!$A330,input!$A:$A,0),MATCH('2018-19'!F$2,input!$1:$1,0))</f>
        <v>170.08337141971975</v>
      </c>
      <c r="G330" s="106">
        <f>INDEX(input!$A:$DZ,MATCH('2018-19'!$A330,input!$A:$A,0),MATCH('2018-19'!G$2,input!$1:$1,0))</f>
        <v>73.525938183094254</v>
      </c>
      <c r="H330" s="106">
        <f>INDEX(input!$A:$DZ,MATCH('2018-19'!$A330,input!$A:$A,0),MATCH('2018-19'!H$2,input!$1:$1,0))</f>
        <v>1.2410414920893678</v>
      </c>
      <c r="I330" s="105">
        <f>INDEX(input!$A:$DZ,MATCH('2018-19'!$A330,input!$A:$A,0),MATCH('2018-19'!I$2,input!$1:$1,0))</f>
        <v>80.438747880246495</v>
      </c>
      <c r="J330" s="111">
        <f>INDEX(input!$A:$DZ,MATCH('2018-19'!$A330,input!$A:$A,0),MATCH('2018-19'!J$2,input!$1:$1,0))</f>
        <v>5.6292205737534911</v>
      </c>
      <c r="K330" s="50">
        <f>INDEX(input!$A:$DZ,MATCH('2018-19'!$A330,input!$A:$A,0),MATCH('2018-19'!K$2,input!$1:$1,0))</f>
        <v>0</v>
      </c>
      <c r="L330" s="106">
        <f>INDEX(input!$A:$DZ,MATCH('2018-19'!$A330,input!$A:$A,0),MATCH('2018-19'!L$2,input!$1:$1,0))</f>
        <v>8.7758181209279353</v>
      </c>
      <c r="M330" s="106">
        <f>INDEX(input!$A:$DZ,MATCH('2018-19'!$A330,input!$A:$A,0),MATCH('2018-19'!M$2,input!$1:$1,0))</f>
        <v>0.72127259999999993</v>
      </c>
      <c r="N330" s="106">
        <f>INDEX(input!$A:$DZ,MATCH('2018-19'!$A330,input!$A:$A,0),MATCH('2018-19'!N$2,input!$1:$1,0))</f>
        <v>1.1540360000000001</v>
      </c>
      <c r="O330" s="105">
        <f>INDEX(input!$A:$DZ,MATCH('2018-19'!$A330,input!$A:$A,0),MATCH('2018-19'!O$2,input!$1:$1,0))</f>
        <v>1.7208797896319015</v>
      </c>
      <c r="P330" s="103">
        <f>INDEX(input!$A:$DZ,MATCH('2018-19'!$A330,input!$A:$A,0),MATCH('2018-19'!P$2,input!$1:$1,0))</f>
        <v>0</v>
      </c>
      <c r="Q330" s="107">
        <f>INDEX(input!$A:$DZ,MATCH('2018-19'!$A330,input!$A:$A,0),MATCH('2018-19'!Q$2,input!$1:$1,0))</f>
        <v>173.20695463974343</v>
      </c>
      <c r="R330" s="101">
        <f>INDEX(input!$A:$DZ,MATCH('2018-19'!$A330,input!$A:$A,0),MATCH('2018-19'!R$2,input!$1:$1,0))</f>
        <v>1.8365012369818912</v>
      </c>
      <c r="V330" s="52"/>
    </row>
    <row r="331" spans="1:22" x14ac:dyDescent="0.25">
      <c r="A331" s="27" t="s">
        <v>619</v>
      </c>
      <c r="B331" s="27" t="str">
        <f>INDEX(input!$A:$DZ,MATCH('2018-19'!$A331,input!$A:$A,0),MATCH('2018-19'!B$2,input!$1:$1,0))</f>
        <v>E3439</v>
      </c>
      <c r="C331" s="27" t="str">
        <f>INDEX(input!$A:$DZ,MATCH('2018-19'!$A331,input!$A:$A,0),MATCH('2018-19'!C$2,input!$1:$1,0))</f>
        <v>E07000199</v>
      </c>
      <c r="E331" s="27" t="str">
        <f>INDEX(input!$A:$DZ,MATCH('2018-19'!$A331,input!$A:$A,0),MATCH('2018-19'!E$2,input!$1:$1,0))</f>
        <v>Tamworth</v>
      </c>
      <c r="F331" s="107">
        <f>INDEX(input!$A:$DZ,MATCH('2018-19'!$A331,input!$A:$A,0),MATCH('2018-19'!F$2,input!$1:$1,0))</f>
        <v>6.8872006302159603</v>
      </c>
      <c r="G331" s="106">
        <f>INDEX(input!$A:$DZ,MATCH('2018-19'!$A331,input!$A:$A,0),MATCH('2018-19'!G$2,input!$1:$1,0))</f>
        <v>2.7434290558368173</v>
      </c>
      <c r="H331" s="106">
        <f>INDEX(input!$A:$DZ,MATCH('2018-19'!$A331,input!$A:$A,0),MATCH('2018-19'!H$2,input!$1:$1,0))</f>
        <v>5.1550236214411606E-2</v>
      </c>
      <c r="I331" s="105">
        <f>INDEX(input!$A:$DZ,MATCH('2018-19'!$A331,input!$A:$A,0),MATCH('2018-19'!I$2,input!$1:$1,0))</f>
        <v>3.6430038551874064</v>
      </c>
      <c r="J331" s="111">
        <f>INDEX(input!$A:$DZ,MATCH('2018-19'!$A331,input!$A:$A,0),MATCH('2018-19'!J$2,input!$1:$1,0))</f>
        <v>0</v>
      </c>
      <c r="K331" s="50">
        <f>INDEX(input!$A:$DZ,MATCH('2018-19'!$A331,input!$A:$A,0),MATCH('2018-19'!K$2,input!$1:$1,0))</f>
        <v>3.8972644812594034E-2</v>
      </c>
      <c r="L331" s="106">
        <f>INDEX(input!$A:$DZ,MATCH('2018-19'!$A331,input!$A:$A,0),MATCH('2018-19'!L$2,input!$1:$1,0))</f>
        <v>0</v>
      </c>
      <c r="M331" s="106">
        <f>INDEX(input!$A:$DZ,MATCH('2018-19'!$A331,input!$A:$A,0),MATCH('2018-19'!M$2,input!$1:$1,0))</f>
        <v>0</v>
      </c>
      <c r="N331" s="106">
        <f>INDEX(input!$A:$DZ,MATCH('2018-19'!$A331,input!$A:$A,0),MATCH('2018-19'!N$2,input!$1:$1,0))</f>
        <v>0</v>
      </c>
      <c r="O331" s="105">
        <f>INDEX(input!$A:$DZ,MATCH('2018-19'!$A331,input!$A:$A,0),MATCH('2018-19'!O$2,input!$1:$1,0))</f>
        <v>0.14843210813601387</v>
      </c>
      <c r="P331" s="103">
        <f>INDEX(input!$A:$DZ,MATCH('2018-19'!$A331,input!$A:$A,0),MATCH('2018-19'!P$2,input!$1:$1,0))</f>
        <v>0</v>
      </c>
      <c r="Q331" s="107">
        <f>INDEX(input!$A:$DZ,MATCH('2018-19'!$A331,input!$A:$A,0),MATCH('2018-19'!Q$2,input!$1:$1,0))</f>
        <v>6.6253879001872438</v>
      </c>
      <c r="R331" s="101">
        <f>INDEX(input!$A:$DZ,MATCH('2018-19'!$A331,input!$A:$A,0),MATCH('2018-19'!R$2,input!$1:$1,0))</f>
        <v>-3.8014389893054057</v>
      </c>
      <c r="V331" s="52"/>
    </row>
    <row r="332" spans="1:22" x14ac:dyDescent="0.25">
      <c r="A332" s="27" t="s">
        <v>621</v>
      </c>
      <c r="B332" s="27" t="str">
        <f>INDEX(input!$A:$DZ,MATCH('2018-19'!$A332,input!$A:$A,0),MATCH('2018-19'!B$2,input!$1:$1,0))</f>
        <v>E3639</v>
      </c>
      <c r="C332" s="27" t="str">
        <f>INDEX(input!$A:$DZ,MATCH('2018-19'!$A332,input!$A:$A,0),MATCH('2018-19'!C$2,input!$1:$1,0))</f>
        <v>E07000215</v>
      </c>
      <c r="E332" s="27" t="str">
        <f>INDEX(input!$A:$DZ,MATCH('2018-19'!$A332,input!$A:$A,0),MATCH('2018-19'!E$2,input!$1:$1,0))</f>
        <v>Tandridge</v>
      </c>
      <c r="F332" s="107">
        <f>INDEX(input!$A:$DZ,MATCH('2018-19'!$A332,input!$A:$A,0),MATCH('2018-19'!F$2,input!$1:$1,0))</f>
        <v>10.8756339164786</v>
      </c>
      <c r="G332" s="106">
        <f>INDEX(input!$A:$DZ,MATCH('2018-19'!$A332,input!$A:$A,0),MATCH('2018-19'!G$2,input!$1:$1,0))</f>
        <v>1.4036013453630527</v>
      </c>
      <c r="H332" s="106">
        <f>INDEX(input!$A:$DZ,MATCH('2018-19'!$A332,input!$A:$A,0),MATCH('2018-19'!H$2,input!$1:$1,0))</f>
        <v>3.2165864164569957E-2</v>
      </c>
      <c r="I332" s="105">
        <f>INDEX(input!$A:$DZ,MATCH('2018-19'!$A332,input!$A:$A,0),MATCH('2018-19'!I$2,input!$1:$1,0))</f>
        <v>7.8796632439182162</v>
      </c>
      <c r="J332" s="111">
        <f>INDEX(input!$A:$DZ,MATCH('2018-19'!$A332,input!$A:$A,0),MATCH('2018-19'!J$2,input!$1:$1,0))</f>
        <v>0</v>
      </c>
      <c r="K332" s="50">
        <f>INDEX(input!$A:$DZ,MATCH('2018-19'!$A332,input!$A:$A,0),MATCH('2018-19'!K$2,input!$1:$1,0))</f>
        <v>8.5185469081785509E-2</v>
      </c>
      <c r="L332" s="106">
        <f>INDEX(input!$A:$DZ,MATCH('2018-19'!$A332,input!$A:$A,0),MATCH('2018-19'!L$2,input!$1:$1,0))</f>
        <v>0</v>
      </c>
      <c r="M332" s="106">
        <f>INDEX(input!$A:$DZ,MATCH('2018-19'!$A332,input!$A:$A,0),MATCH('2018-19'!M$2,input!$1:$1,0))</f>
        <v>0</v>
      </c>
      <c r="N332" s="106">
        <f>INDEX(input!$A:$DZ,MATCH('2018-19'!$A332,input!$A:$A,0),MATCH('2018-19'!N$2,input!$1:$1,0))</f>
        <v>0</v>
      </c>
      <c r="O332" s="105">
        <f>INDEX(input!$A:$DZ,MATCH('2018-19'!$A332,input!$A:$A,0),MATCH('2018-19'!O$2,input!$1:$1,0))</f>
        <v>1.0250025041778879</v>
      </c>
      <c r="P332" s="103">
        <f>INDEX(input!$A:$DZ,MATCH('2018-19'!$A332,input!$A:$A,0),MATCH('2018-19'!P$2,input!$1:$1,0))</f>
        <v>0</v>
      </c>
      <c r="Q332" s="107">
        <f>INDEX(input!$A:$DZ,MATCH('2018-19'!$A332,input!$A:$A,0),MATCH('2018-19'!Q$2,input!$1:$1,0))</f>
        <v>10.425618426705512</v>
      </c>
      <c r="R332" s="101">
        <f>INDEX(input!$A:$DZ,MATCH('2018-19'!$A332,input!$A:$A,0),MATCH('2018-19'!R$2,input!$1:$1,0))</f>
        <v>-4.1378322700917014</v>
      </c>
      <c r="V332" s="52"/>
    </row>
    <row r="333" spans="1:22" x14ac:dyDescent="0.25">
      <c r="A333" s="27" t="s">
        <v>623</v>
      </c>
      <c r="B333" s="27" t="str">
        <f>INDEX(input!$A:$DZ,MATCH('2018-19'!$A333,input!$A:$A,0),MATCH('2018-19'!B$2,input!$1:$1,0))</f>
        <v>E3333</v>
      </c>
      <c r="C333" s="27" t="str">
        <f>INDEX(input!$A:$DZ,MATCH('2018-19'!$A333,input!$A:$A,0),MATCH('2018-19'!C$2,input!$1:$1,0))</f>
        <v>E07000190</v>
      </c>
      <c r="E333" s="27" t="str">
        <f>INDEX(input!$A:$DZ,MATCH('2018-19'!$A333,input!$A:$A,0),MATCH('2018-19'!E$2,input!$1:$1,0))</f>
        <v>Taunton Deane</v>
      </c>
      <c r="F333" s="107">
        <f>INDEX(input!$A:$DZ,MATCH('2018-19'!$A333,input!$A:$A,0),MATCH('2018-19'!F$2,input!$1:$1,0))</f>
        <v>13.441468526570674</v>
      </c>
      <c r="G333" s="106">
        <f>INDEX(input!$A:$DZ,MATCH('2018-19'!$A333,input!$A:$A,0),MATCH('2018-19'!G$2,input!$1:$1,0))</f>
        <v>2.8848023109926837</v>
      </c>
      <c r="H333" s="106">
        <f>INDEX(input!$A:$DZ,MATCH('2018-19'!$A333,input!$A:$A,0),MATCH('2018-19'!H$2,input!$1:$1,0))</f>
        <v>5.9698234058695322E-2</v>
      </c>
      <c r="I333" s="105">
        <f>INDEX(input!$A:$DZ,MATCH('2018-19'!$A333,input!$A:$A,0),MATCH('2018-19'!I$2,input!$1:$1,0))</f>
        <v>6.1795531512683999</v>
      </c>
      <c r="J333" s="111">
        <f>INDEX(input!$A:$DZ,MATCH('2018-19'!$A333,input!$A:$A,0),MATCH('2018-19'!J$2,input!$1:$1,0))</f>
        <v>0</v>
      </c>
      <c r="K333" s="50">
        <f>INDEX(input!$A:$DZ,MATCH('2018-19'!$A333,input!$A:$A,0),MATCH('2018-19'!K$2,input!$1:$1,0))</f>
        <v>0.28069348473159966</v>
      </c>
      <c r="L333" s="106">
        <f>INDEX(input!$A:$DZ,MATCH('2018-19'!$A333,input!$A:$A,0),MATCH('2018-19'!L$2,input!$1:$1,0))</f>
        <v>0</v>
      </c>
      <c r="M333" s="106">
        <f>INDEX(input!$A:$DZ,MATCH('2018-19'!$A333,input!$A:$A,0),MATCH('2018-19'!M$2,input!$1:$1,0))</f>
        <v>0</v>
      </c>
      <c r="N333" s="106">
        <f>INDEX(input!$A:$DZ,MATCH('2018-19'!$A333,input!$A:$A,0),MATCH('2018-19'!N$2,input!$1:$1,0))</f>
        <v>0</v>
      </c>
      <c r="O333" s="105">
        <f>INDEX(input!$A:$DZ,MATCH('2018-19'!$A333,input!$A:$A,0),MATCH('2018-19'!O$2,input!$1:$1,0))</f>
        <v>3.5645564286847518</v>
      </c>
      <c r="P333" s="103">
        <f>INDEX(input!$A:$DZ,MATCH('2018-19'!$A333,input!$A:$A,0),MATCH('2018-19'!P$2,input!$1:$1,0))</f>
        <v>2.7753583918918457E-2</v>
      </c>
      <c r="Q333" s="107">
        <f>INDEX(input!$A:$DZ,MATCH('2018-19'!$A333,input!$A:$A,0),MATCH('2018-19'!Q$2,input!$1:$1,0))</f>
        <v>12.997057193655051</v>
      </c>
      <c r="R333" s="101">
        <f>INDEX(input!$A:$DZ,MATCH('2018-19'!$A333,input!$A:$A,0),MATCH('2018-19'!R$2,input!$1:$1,0))</f>
        <v>-3.306270680447787</v>
      </c>
      <c r="V333" s="52"/>
    </row>
    <row r="334" spans="1:22" x14ac:dyDescent="0.25">
      <c r="A334" s="27" t="s">
        <v>625</v>
      </c>
      <c r="B334" s="27" t="str">
        <f>INDEX(input!$A:$DZ,MATCH('2018-19'!$A334,input!$A:$A,0),MATCH('2018-19'!B$2,input!$1:$1,0))</f>
        <v>E1137</v>
      </c>
      <c r="C334" s="27" t="str">
        <f>INDEX(input!$A:$DZ,MATCH('2018-19'!$A334,input!$A:$A,0),MATCH('2018-19'!C$2,input!$1:$1,0))</f>
        <v>E07000045</v>
      </c>
      <c r="E334" s="27" t="str">
        <f>INDEX(input!$A:$DZ,MATCH('2018-19'!$A334,input!$A:$A,0),MATCH('2018-19'!E$2,input!$1:$1,0))</f>
        <v>Teignbridge</v>
      </c>
      <c r="F334" s="107">
        <f>INDEX(input!$A:$DZ,MATCH('2018-19'!$A334,input!$A:$A,0),MATCH('2018-19'!F$2,input!$1:$1,0))</f>
        <v>15.200238902892359</v>
      </c>
      <c r="G334" s="106">
        <f>INDEX(input!$A:$DZ,MATCH('2018-19'!$A334,input!$A:$A,0),MATCH('2018-19'!G$2,input!$1:$1,0))</f>
        <v>3.6463696703077972</v>
      </c>
      <c r="H334" s="106">
        <f>INDEX(input!$A:$DZ,MATCH('2018-19'!$A334,input!$A:$A,0),MATCH('2018-19'!H$2,input!$1:$1,0))</f>
        <v>7.4813113470290252E-2</v>
      </c>
      <c r="I334" s="105">
        <f>INDEX(input!$A:$DZ,MATCH('2018-19'!$A334,input!$A:$A,0),MATCH('2018-19'!I$2,input!$1:$1,0))</f>
        <v>7.8172038869410798</v>
      </c>
      <c r="J334" s="111">
        <f>INDEX(input!$A:$DZ,MATCH('2018-19'!$A334,input!$A:$A,0),MATCH('2018-19'!J$2,input!$1:$1,0))</f>
        <v>0</v>
      </c>
      <c r="K334" s="50">
        <f>INDEX(input!$A:$DZ,MATCH('2018-19'!$A334,input!$A:$A,0),MATCH('2018-19'!K$2,input!$1:$1,0))</f>
        <v>0.20625920305891987</v>
      </c>
      <c r="L334" s="106">
        <f>INDEX(input!$A:$DZ,MATCH('2018-19'!$A334,input!$A:$A,0),MATCH('2018-19'!L$2,input!$1:$1,0))</f>
        <v>0</v>
      </c>
      <c r="M334" s="106">
        <f>INDEX(input!$A:$DZ,MATCH('2018-19'!$A334,input!$A:$A,0),MATCH('2018-19'!M$2,input!$1:$1,0))</f>
        <v>0</v>
      </c>
      <c r="N334" s="106">
        <f>INDEX(input!$A:$DZ,MATCH('2018-19'!$A334,input!$A:$A,0),MATCH('2018-19'!N$2,input!$1:$1,0))</f>
        <v>0</v>
      </c>
      <c r="O334" s="105">
        <f>INDEX(input!$A:$DZ,MATCH('2018-19'!$A334,input!$A:$A,0),MATCH('2018-19'!O$2,input!$1:$1,0))</f>
        <v>2.9174573592558812</v>
      </c>
      <c r="P334" s="103">
        <f>INDEX(input!$A:$DZ,MATCH('2018-19'!$A334,input!$A:$A,0),MATCH('2018-19'!P$2,input!$1:$1,0))</f>
        <v>4.8200214991080702E-2</v>
      </c>
      <c r="Q334" s="107">
        <f>INDEX(input!$A:$DZ,MATCH('2018-19'!$A334,input!$A:$A,0),MATCH('2018-19'!Q$2,input!$1:$1,0))</f>
        <v>14.710303448025048</v>
      </c>
      <c r="R334" s="101">
        <f>INDEX(input!$A:$DZ,MATCH('2018-19'!$A334,input!$A:$A,0),MATCH('2018-19'!R$2,input!$1:$1,0))</f>
        <v>-3.2232089113683915</v>
      </c>
      <c r="V334" s="52"/>
    </row>
    <row r="335" spans="1:22" x14ac:dyDescent="0.25">
      <c r="A335" s="27" t="s">
        <v>627</v>
      </c>
      <c r="B335" s="27" t="str">
        <f>INDEX(input!$A:$DZ,MATCH('2018-19'!$A335,input!$A:$A,0),MATCH('2018-19'!B$2,input!$1:$1,0))</f>
        <v>E3201</v>
      </c>
      <c r="C335" s="27" t="str">
        <f>INDEX(input!$A:$DZ,MATCH('2018-19'!$A335,input!$A:$A,0),MATCH('2018-19'!C$2,input!$1:$1,0))</f>
        <v>E06000020</v>
      </c>
      <c r="E335" s="27" t="str">
        <f>INDEX(input!$A:$DZ,MATCH('2018-19'!$A335,input!$A:$A,0),MATCH('2018-19'!E$2,input!$1:$1,0))</f>
        <v>Telford And Wrekin</v>
      </c>
      <c r="F335" s="107">
        <f>INDEX(input!$A:$DZ,MATCH('2018-19'!$A335,input!$A:$A,0),MATCH('2018-19'!F$2,input!$1:$1,0))</f>
        <v>125.92936874493657</v>
      </c>
      <c r="G335" s="106">
        <f>INDEX(input!$A:$DZ,MATCH('2018-19'!$A335,input!$A:$A,0),MATCH('2018-19'!G$2,input!$1:$1,0))</f>
        <v>51.412759398820626</v>
      </c>
      <c r="H335" s="106">
        <f>INDEX(input!$A:$DZ,MATCH('2018-19'!$A335,input!$A:$A,0),MATCH('2018-19'!H$2,input!$1:$1,0))</f>
        <v>0.85399794034316157</v>
      </c>
      <c r="I335" s="105">
        <f>INDEX(input!$A:$DZ,MATCH('2018-19'!$A335,input!$A:$A,0),MATCH('2018-19'!I$2,input!$1:$1,0))</f>
        <v>58.96466436025549</v>
      </c>
      <c r="J335" s="111">
        <f>INDEX(input!$A:$DZ,MATCH('2018-19'!$A335,input!$A:$A,0),MATCH('2018-19'!J$2,input!$1:$1,0))</f>
        <v>3.5653793997445034</v>
      </c>
      <c r="K335" s="50">
        <f>INDEX(input!$A:$DZ,MATCH('2018-19'!$A335,input!$A:$A,0),MATCH('2018-19'!K$2,input!$1:$1,0))</f>
        <v>0</v>
      </c>
      <c r="L335" s="106">
        <f>INDEX(input!$A:$DZ,MATCH('2018-19'!$A335,input!$A:$A,0),MATCH('2018-19'!L$2,input!$1:$1,0))</f>
        <v>5.4872896635866226</v>
      </c>
      <c r="M335" s="106">
        <f>INDEX(input!$A:$DZ,MATCH('2018-19'!$A335,input!$A:$A,0),MATCH('2018-19'!M$2,input!$1:$1,0))</f>
        <v>0.48393165000000005</v>
      </c>
      <c r="N335" s="106">
        <f>INDEX(input!$A:$DZ,MATCH('2018-19'!$A335,input!$A:$A,0),MATCH('2018-19'!N$2,input!$1:$1,0))</f>
        <v>0.77429099999999995</v>
      </c>
      <c r="O335" s="105">
        <f>INDEX(input!$A:$DZ,MATCH('2018-19'!$A335,input!$A:$A,0),MATCH('2018-19'!O$2,input!$1:$1,0))</f>
        <v>6.2421270518704199</v>
      </c>
      <c r="P335" s="103">
        <f>INDEX(input!$A:$DZ,MATCH('2018-19'!$A335,input!$A:$A,0),MATCH('2018-19'!P$2,input!$1:$1,0))</f>
        <v>0</v>
      </c>
      <c r="Q335" s="107">
        <f>INDEX(input!$A:$DZ,MATCH('2018-19'!$A335,input!$A:$A,0),MATCH('2018-19'!Q$2,input!$1:$1,0))</f>
        <v>127.78444046462084</v>
      </c>
      <c r="R335" s="101">
        <f>INDEX(input!$A:$DZ,MATCH('2018-19'!$A335,input!$A:$A,0),MATCH('2018-19'!R$2,input!$1:$1,0))</f>
        <v>1.4731049144236064</v>
      </c>
      <c r="V335" s="52"/>
    </row>
    <row r="336" spans="1:22" x14ac:dyDescent="0.25">
      <c r="A336" s="27" t="s">
        <v>628</v>
      </c>
      <c r="B336" s="27" t="str">
        <f>INDEX(input!$A:$DZ,MATCH('2018-19'!$A336,input!$A:$A,0),MATCH('2018-19'!B$2,input!$1:$1,0))</f>
        <v>E1542</v>
      </c>
      <c r="C336" s="27" t="str">
        <f>INDEX(input!$A:$DZ,MATCH('2018-19'!$A336,input!$A:$A,0),MATCH('2018-19'!C$2,input!$1:$1,0))</f>
        <v>E07000076</v>
      </c>
      <c r="E336" s="27" t="str">
        <f>INDEX(input!$A:$DZ,MATCH('2018-19'!$A336,input!$A:$A,0),MATCH('2018-19'!E$2,input!$1:$1,0))</f>
        <v>Tendring</v>
      </c>
      <c r="F336" s="107">
        <f>INDEX(input!$A:$DZ,MATCH('2018-19'!$A336,input!$A:$A,0),MATCH('2018-19'!F$2,input!$1:$1,0))</f>
        <v>15.427131054258698</v>
      </c>
      <c r="G336" s="106">
        <f>INDEX(input!$A:$DZ,MATCH('2018-19'!$A336,input!$A:$A,0),MATCH('2018-19'!G$2,input!$1:$1,0))</f>
        <v>5.936400793961214</v>
      </c>
      <c r="H336" s="106">
        <f>INDEX(input!$A:$DZ,MATCH('2018-19'!$A336,input!$A:$A,0),MATCH('2018-19'!H$2,input!$1:$1,0))</f>
        <v>0.11151939013456733</v>
      </c>
      <c r="I336" s="105">
        <f>INDEX(input!$A:$DZ,MATCH('2018-19'!$A336,input!$A:$A,0),MATCH('2018-19'!I$2,input!$1:$1,0))</f>
        <v>7.3947869636853598</v>
      </c>
      <c r="J336" s="111">
        <f>INDEX(input!$A:$DZ,MATCH('2018-19'!$A336,input!$A:$A,0),MATCH('2018-19'!J$2,input!$1:$1,0))</f>
        <v>0</v>
      </c>
      <c r="K336" s="50">
        <f>INDEX(input!$A:$DZ,MATCH('2018-19'!$A336,input!$A:$A,0),MATCH('2018-19'!K$2,input!$1:$1,0))</f>
        <v>0.20692531631464073</v>
      </c>
      <c r="L336" s="106">
        <f>INDEX(input!$A:$DZ,MATCH('2018-19'!$A336,input!$A:$A,0),MATCH('2018-19'!L$2,input!$1:$1,0))</f>
        <v>0</v>
      </c>
      <c r="M336" s="106">
        <f>INDEX(input!$A:$DZ,MATCH('2018-19'!$A336,input!$A:$A,0),MATCH('2018-19'!M$2,input!$1:$1,0))</f>
        <v>0</v>
      </c>
      <c r="N336" s="106">
        <f>INDEX(input!$A:$DZ,MATCH('2018-19'!$A336,input!$A:$A,0),MATCH('2018-19'!N$2,input!$1:$1,0))</f>
        <v>0</v>
      </c>
      <c r="O336" s="105">
        <f>INDEX(input!$A:$DZ,MATCH('2018-19'!$A336,input!$A:$A,0),MATCH('2018-19'!O$2,input!$1:$1,0))</f>
        <v>1.3325408026389063</v>
      </c>
      <c r="P336" s="103">
        <f>INDEX(input!$A:$DZ,MATCH('2018-19'!$A336,input!$A:$A,0),MATCH('2018-19'!P$2,input!$1:$1,0))</f>
        <v>0</v>
      </c>
      <c r="Q336" s="107">
        <f>INDEX(input!$A:$DZ,MATCH('2018-19'!$A336,input!$A:$A,0),MATCH('2018-19'!Q$2,input!$1:$1,0))</f>
        <v>14.982173266734689</v>
      </c>
      <c r="R336" s="101">
        <f>INDEX(input!$A:$DZ,MATCH('2018-19'!$A336,input!$A:$A,0),MATCH('2018-19'!R$2,input!$1:$1,0))</f>
        <v>-2.8842549269792905</v>
      </c>
      <c r="V336" s="52"/>
    </row>
    <row r="337" spans="1:22" x14ac:dyDescent="0.25">
      <c r="A337" s="27" t="s">
        <v>630</v>
      </c>
      <c r="B337" s="27" t="str">
        <f>INDEX(input!$A:$DZ,MATCH('2018-19'!$A337,input!$A:$A,0),MATCH('2018-19'!B$2,input!$1:$1,0))</f>
        <v>E1742</v>
      </c>
      <c r="C337" s="27" t="str">
        <f>INDEX(input!$A:$DZ,MATCH('2018-19'!$A337,input!$A:$A,0),MATCH('2018-19'!C$2,input!$1:$1,0))</f>
        <v>E07000093</v>
      </c>
      <c r="E337" s="27" t="str">
        <f>INDEX(input!$A:$DZ,MATCH('2018-19'!$A337,input!$A:$A,0),MATCH('2018-19'!E$2,input!$1:$1,0))</f>
        <v>Test Valley</v>
      </c>
      <c r="F337" s="107">
        <f>INDEX(input!$A:$DZ,MATCH('2018-19'!$A337,input!$A:$A,0),MATCH('2018-19'!F$2,input!$1:$1,0))</f>
        <v>14.39678291372247</v>
      </c>
      <c r="G337" s="106">
        <f>INDEX(input!$A:$DZ,MATCH('2018-19'!$A337,input!$A:$A,0),MATCH('2018-19'!G$2,input!$1:$1,0))</f>
        <v>2.3465907913197857</v>
      </c>
      <c r="H337" s="106">
        <f>INDEX(input!$A:$DZ,MATCH('2018-19'!$A337,input!$A:$A,0),MATCH('2018-19'!H$2,input!$1:$1,0))</f>
        <v>5.2493171224667241E-2</v>
      </c>
      <c r="I337" s="105">
        <f>INDEX(input!$A:$DZ,MATCH('2018-19'!$A337,input!$A:$A,0),MATCH('2018-19'!I$2,input!$1:$1,0))</f>
        <v>6.8477934522826791</v>
      </c>
      <c r="J337" s="111">
        <f>INDEX(input!$A:$DZ,MATCH('2018-19'!$A337,input!$A:$A,0),MATCH('2018-19'!J$2,input!$1:$1,0))</f>
        <v>0</v>
      </c>
      <c r="K337" s="50">
        <f>INDEX(input!$A:$DZ,MATCH('2018-19'!$A337,input!$A:$A,0),MATCH('2018-19'!K$2,input!$1:$1,0))</f>
        <v>0.24770536771732057</v>
      </c>
      <c r="L337" s="106">
        <f>INDEX(input!$A:$DZ,MATCH('2018-19'!$A337,input!$A:$A,0),MATCH('2018-19'!L$2,input!$1:$1,0))</f>
        <v>0</v>
      </c>
      <c r="M337" s="106">
        <f>INDEX(input!$A:$DZ,MATCH('2018-19'!$A337,input!$A:$A,0),MATCH('2018-19'!M$2,input!$1:$1,0))</f>
        <v>0</v>
      </c>
      <c r="N337" s="106">
        <f>INDEX(input!$A:$DZ,MATCH('2018-19'!$A337,input!$A:$A,0),MATCH('2018-19'!N$2,input!$1:$1,0))</f>
        <v>0</v>
      </c>
      <c r="O337" s="105">
        <f>INDEX(input!$A:$DZ,MATCH('2018-19'!$A337,input!$A:$A,0),MATCH('2018-19'!O$2,input!$1:$1,0))</f>
        <v>3.8366607702228945</v>
      </c>
      <c r="P337" s="103">
        <f>INDEX(input!$A:$DZ,MATCH('2018-19'!$A337,input!$A:$A,0),MATCH('2018-19'!P$2,input!$1:$1,0))</f>
        <v>0</v>
      </c>
      <c r="Q337" s="107">
        <f>INDEX(input!$A:$DZ,MATCH('2018-19'!$A337,input!$A:$A,0),MATCH('2018-19'!Q$2,input!$1:$1,0))</f>
        <v>13.331243552767347</v>
      </c>
      <c r="R337" s="101">
        <f>INDEX(input!$A:$DZ,MATCH('2018-19'!$A337,input!$A:$A,0),MATCH('2018-19'!R$2,input!$1:$1,0))</f>
        <v>-7.4012323957423192</v>
      </c>
      <c r="V337" s="52"/>
    </row>
    <row r="338" spans="1:22" x14ac:dyDescent="0.25">
      <c r="A338" s="27" t="s">
        <v>632</v>
      </c>
      <c r="B338" s="27" t="str">
        <f>INDEX(input!$A:$DZ,MATCH('2018-19'!$A338,input!$A:$A,0),MATCH('2018-19'!B$2,input!$1:$1,0))</f>
        <v>E1636</v>
      </c>
      <c r="C338" s="27" t="str">
        <f>INDEX(input!$A:$DZ,MATCH('2018-19'!$A338,input!$A:$A,0),MATCH('2018-19'!C$2,input!$1:$1,0))</f>
        <v>E07000083</v>
      </c>
      <c r="E338" s="27" t="str">
        <f>INDEX(input!$A:$DZ,MATCH('2018-19'!$A338,input!$A:$A,0),MATCH('2018-19'!E$2,input!$1:$1,0))</f>
        <v>Tewkesbury</v>
      </c>
      <c r="F338" s="107">
        <f>INDEX(input!$A:$DZ,MATCH('2018-19'!$A338,input!$A:$A,0),MATCH('2018-19'!F$2,input!$1:$1,0))</f>
        <v>9.0498429326845535</v>
      </c>
      <c r="G338" s="106">
        <f>INDEX(input!$A:$DZ,MATCH('2018-19'!$A338,input!$A:$A,0),MATCH('2018-19'!G$2,input!$1:$1,0))</f>
        <v>2.0585637415534683</v>
      </c>
      <c r="H338" s="106">
        <f>INDEX(input!$A:$DZ,MATCH('2018-19'!$A338,input!$A:$A,0),MATCH('2018-19'!H$2,input!$1:$1,0))</f>
        <v>4.0698543344188536E-2</v>
      </c>
      <c r="I338" s="105">
        <f>INDEX(input!$A:$DZ,MATCH('2018-19'!$A338,input!$A:$A,0),MATCH('2018-19'!I$2,input!$1:$1,0))</f>
        <v>3.605106905799552</v>
      </c>
      <c r="J338" s="111">
        <f>INDEX(input!$A:$DZ,MATCH('2018-19'!$A338,input!$A:$A,0),MATCH('2018-19'!J$2,input!$1:$1,0))</f>
        <v>0</v>
      </c>
      <c r="K338" s="50">
        <f>INDEX(input!$A:$DZ,MATCH('2018-19'!$A338,input!$A:$A,0),MATCH('2018-19'!K$2,input!$1:$1,0))</f>
        <v>0.26696259020044794</v>
      </c>
      <c r="L338" s="106">
        <f>INDEX(input!$A:$DZ,MATCH('2018-19'!$A338,input!$A:$A,0),MATCH('2018-19'!L$2,input!$1:$1,0))</f>
        <v>0</v>
      </c>
      <c r="M338" s="106">
        <f>INDEX(input!$A:$DZ,MATCH('2018-19'!$A338,input!$A:$A,0),MATCH('2018-19'!M$2,input!$1:$1,0))</f>
        <v>0</v>
      </c>
      <c r="N338" s="106">
        <f>INDEX(input!$A:$DZ,MATCH('2018-19'!$A338,input!$A:$A,0),MATCH('2018-19'!N$2,input!$1:$1,0))</f>
        <v>0</v>
      </c>
      <c r="O338" s="105">
        <f>INDEX(input!$A:$DZ,MATCH('2018-19'!$A338,input!$A:$A,0),MATCH('2018-19'!O$2,input!$1:$1,0))</f>
        <v>3.1797232289361674</v>
      </c>
      <c r="P338" s="103">
        <f>INDEX(input!$A:$DZ,MATCH('2018-19'!$A338,input!$A:$A,0),MATCH('2018-19'!P$2,input!$1:$1,0))</f>
        <v>1.3778562717075107E-2</v>
      </c>
      <c r="Q338" s="107">
        <f>INDEX(input!$A:$DZ,MATCH('2018-19'!$A338,input!$A:$A,0),MATCH('2018-19'!Q$2,input!$1:$1,0))</f>
        <v>9.1648335725509007</v>
      </c>
      <c r="R338" s="101">
        <f>INDEX(input!$A:$DZ,MATCH('2018-19'!$A338,input!$A:$A,0),MATCH('2018-19'!R$2,input!$1:$1,0))</f>
        <v>1.2706368576966609</v>
      </c>
      <c r="V338" s="52"/>
    </row>
    <row r="339" spans="1:22" x14ac:dyDescent="0.25">
      <c r="A339" s="27" t="s">
        <v>634</v>
      </c>
      <c r="B339" s="27" t="str">
        <f>INDEX(input!$A:$DZ,MATCH('2018-19'!$A339,input!$A:$A,0),MATCH('2018-19'!B$2,input!$1:$1,0))</f>
        <v>E2242</v>
      </c>
      <c r="C339" s="27" t="str">
        <f>INDEX(input!$A:$DZ,MATCH('2018-19'!$A339,input!$A:$A,0),MATCH('2018-19'!C$2,input!$1:$1,0))</f>
        <v>E07000114</v>
      </c>
      <c r="E339" s="27" t="str">
        <f>INDEX(input!$A:$DZ,MATCH('2018-19'!$A339,input!$A:$A,0),MATCH('2018-19'!E$2,input!$1:$1,0))</f>
        <v>Thanet</v>
      </c>
      <c r="F339" s="107">
        <f>INDEX(input!$A:$DZ,MATCH('2018-19'!$A339,input!$A:$A,0),MATCH('2018-19'!F$2,input!$1:$1,0))</f>
        <v>17.376349965175315</v>
      </c>
      <c r="G339" s="106">
        <f>INDEX(input!$A:$DZ,MATCH('2018-19'!$A339,input!$A:$A,0),MATCH('2018-19'!G$2,input!$1:$1,0))</f>
        <v>5.6702956026772986</v>
      </c>
      <c r="H339" s="106">
        <f>INDEX(input!$A:$DZ,MATCH('2018-19'!$A339,input!$A:$A,0),MATCH('2018-19'!H$2,input!$1:$1,0))</f>
        <v>0.11140763434814274</v>
      </c>
      <c r="I339" s="105">
        <f>INDEX(input!$A:$DZ,MATCH('2018-19'!$A339,input!$A:$A,0),MATCH('2018-19'!I$2,input!$1:$1,0))</f>
        <v>9.6527182785885621</v>
      </c>
      <c r="J339" s="111">
        <f>INDEX(input!$A:$DZ,MATCH('2018-19'!$A339,input!$A:$A,0),MATCH('2018-19'!J$2,input!$1:$1,0))</f>
        <v>0</v>
      </c>
      <c r="K339" s="50">
        <f>INDEX(input!$A:$DZ,MATCH('2018-19'!$A339,input!$A:$A,0),MATCH('2018-19'!K$2,input!$1:$1,0))</f>
        <v>6.2621989411438747E-2</v>
      </c>
      <c r="L339" s="106">
        <f>INDEX(input!$A:$DZ,MATCH('2018-19'!$A339,input!$A:$A,0),MATCH('2018-19'!L$2,input!$1:$1,0))</f>
        <v>0</v>
      </c>
      <c r="M339" s="106">
        <f>INDEX(input!$A:$DZ,MATCH('2018-19'!$A339,input!$A:$A,0),MATCH('2018-19'!M$2,input!$1:$1,0))</f>
        <v>0</v>
      </c>
      <c r="N339" s="106">
        <f>INDEX(input!$A:$DZ,MATCH('2018-19'!$A339,input!$A:$A,0),MATCH('2018-19'!N$2,input!$1:$1,0))</f>
        <v>0</v>
      </c>
      <c r="O339" s="105">
        <f>INDEX(input!$A:$DZ,MATCH('2018-19'!$A339,input!$A:$A,0),MATCH('2018-19'!O$2,input!$1:$1,0))</f>
        <v>1.0111781398463342</v>
      </c>
      <c r="P339" s="103">
        <f>INDEX(input!$A:$DZ,MATCH('2018-19'!$A339,input!$A:$A,0),MATCH('2018-19'!P$2,input!$1:$1,0))</f>
        <v>0</v>
      </c>
      <c r="Q339" s="107">
        <f>INDEX(input!$A:$DZ,MATCH('2018-19'!$A339,input!$A:$A,0),MATCH('2018-19'!Q$2,input!$1:$1,0))</f>
        <v>16.508221644871774</v>
      </c>
      <c r="R339" s="101">
        <f>INDEX(input!$A:$DZ,MATCH('2018-19'!$A339,input!$A:$A,0),MATCH('2018-19'!R$2,input!$1:$1,0))</f>
        <v>-4.9960338163273281</v>
      </c>
      <c r="V339" s="52"/>
    </row>
    <row r="340" spans="1:22" x14ac:dyDescent="0.25">
      <c r="A340" s="27" t="s">
        <v>636</v>
      </c>
      <c r="B340" s="27" t="str">
        <f>INDEX(input!$A:$DZ,MATCH('2018-19'!$A340,input!$A:$A,0),MATCH('2018-19'!B$2,input!$1:$1,0))</f>
        <v>E1938</v>
      </c>
      <c r="C340" s="27" t="str">
        <f>INDEX(input!$A:$DZ,MATCH('2018-19'!$A340,input!$A:$A,0),MATCH('2018-19'!C$2,input!$1:$1,0))</f>
        <v>E07000102</v>
      </c>
      <c r="E340" s="27" t="str">
        <f>INDEX(input!$A:$DZ,MATCH('2018-19'!$A340,input!$A:$A,0),MATCH('2018-19'!E$2,input!$1:$1,0))</f>
        <v>Three Rivers</v>
      </c>
      <c r="F340" s="107">
        <f>INDEX(input!$A:$DZ,MATCH('2018-19'!$A340,input!$A:$A,0),MATCH('2018-19'!F$2,input!$1:$1,0))</f>
        <v>10.152546018597508</v>
      </c>
      <c r="G340" s="106">
        <f>INDEX(input!$A:$DZ,MATCH('2018-19'!$A340,input!$A:$A,0),MATCH('2018-19'!G$2,input!$1:$1,0))</f>
        <v>1.9306366594585949</v>
      </c>
      <c r="H340" s="106">
        <f>INDEX(input!$A:$DZ,MATCH('2018-19'!$A340,input!$A:$A,0),MATCH('2018-19'!H$2,input!$1:$1,0))</f>
        <v>4.3973533046251408E-2</v>
      </c>
      <c r="I340" s="105">
        <f>INDEX(input!$A:$DZ,MATCH('2018-19'!$A340,input!$A:$A,0),MATCH('2018-19'!I$2,input!$1:$1,0))</f>
        <v>6.3133399284298202</v>
      </c>
      <c r="J340" s="111">
        <f>INDEX(input!$A:$DZ,MATCH('2018-19'!$A340,input!$A:$A,0),MATCH('2018-19'!J$2,input!$1:$1,0))</f>
        <v>0</v>
      </c>
      <c r="K340" s="50">
        <f>INDEX(input!$A:$DZ,MATCH('2018-19'!$A340,input!$A:$A,0),MATCH('2018-19'!K$2,input!$1:$1,0))</f>
        <v>0.14602100157018041</v>
      </c>
      <c r="L340" s="106">
        <f>INDEX(input!$A:$DZ,MATCH('2018-19'!$A340,input!$A:$A,0),MATCH('2018-19'!L$2,input!$1:$1,0))</f>
        <v>0</v>
      </c>
      <c r="M340" s="106">
        <f>INDEX(input!$A:$DZ,MATCH('2018-19'!$A340,input!$A:$A,0),MATCH('2018-19'!M$2,input!$1:$1,0))</f>
        <v>0</v>
      </c>
      <c r="N340" s="106">
        <f>INDEX(input!$A:$DZ,MATCH('2018-19'!$A340,input!$A:$A,0),MATCH('2018-19'!N$2,input!$1:$1,0))</f>
        <v>0</v>
      </c>
      <c r="O340" s="105">
        <f>INDEX(input!$A:$DZ,MATCH('2018-19'!$A340,input!$A:$A,0),MATCH('2018-19'!O$2,input!$1:$1,0))</f>
        <v>1.1092962729955556</v>
      </c>
      <c r="P340" s="103">
        <f>INDEX(input!$A:$DZ,MATCH('2018-19'!$A340,input!$A:$A,0),MATCH('2018-19'!P$2,input!$1:$1,0))</f>
        <v>0</v>
      </c>
      <c r="Q340" s="107">
        <f>INDEX(input!$A:$DZ,MATCH('2018-19'!$A340,input!$A:$A,0),MATCH('2018-19'!Q$2,input!$1:$1,0))</f>
        <v>9.5432673955004024</v>
      </c>
      <c r="R340" s="101">
        <f>INDEX(input!$A:$DZ,MATCH('2018-19'!$A340,input!$A:$A,0),MATCH('2018-19'!R$2,input!$1:$1,0))</f>
        <v>-6.0012397085521645</v>
      </c>
      <c r="V340" s="52"/>
    </row>
    <row r="341" spans="1:22" x14ac:dyDescent="0.25">
      <c r="A341" s="27" t="s">
        <v>638</v>
      </c>
      <c r="B341" s="27" t="str">
        <f>INDEX(input!$A:$DZ,MATCH('2018-19'!$A341,input!$A:$A,0),MATCH('2018-19'!B$2,input!$1:$1,0))</f>
        <v>E1502</v>
      </c>
      <c r="C341" s="27" t="str">
        <f>INDEX(input!$A:$DZ,MATCH('2018-19'!$A341,input!$A:$A,0),MATCH('2018-19'!C$2,input!$1:$1,0))</f>
        <v>E06000034</v>
      </c>
      <c r="E341" s="27" t="str">
        <f>INDEX(input!$A:$DZ,MATCH('2018-19'!$A341,input!$A:$A,0),MATCH('2018-19'!E$2,input!$1:$1,0))</f>
        <v>Thurrock</v>
      </c>
      <c r="F341" s="107">
        <f>INDEX(input!$A:$DZ,MATCH('2018-19'!$A341,input!$A:$A,0),MATCH('2018-19'!F$2,input!$1:$1,0))</f>
        <v>115.03303864714883</v>
      </c>
      <c r="G341" s="106">
        <f>INDEX(input!$A:$DZ,MATCH('2018-19'!$A341,input!$A:$A,0),MATCH('2018-19'!G$2,input!$1:$1,0))</f>
        <v>42.640256592588038</v>
      </c>
      <c r="H341" s="106">
        <f>INDEX(input!$A:$DZ,MATCH('2018-19'!$A341,input!$A:$A,0),MATCH('2018-19'!H$2,input!$1:$1,0))</f>
        <v>0.73201967039222204</v>
      </c>
      <c r="I341" s="105">
        <f>INDEX(input!$A:$DZ,MATCH('2018-19'!$A341,input!$A:$A,0),MATCH('2018-19'!I$2,input!$1:$1,0))</f>
        <v>60.535537710199215</v>
      </c>
      <c r="J341" s="111">
        <f>INDEX(input!$A:$DZ,MATCH('2018-19'!$A341,input!$A:$A,0),MATCH('2018-19'!J$2,input!$1:$1,0))</f>
        <v>4.8723321898007992</v>
      </c>
      <c r="K341" s="50">
        <f>INDEX(input!$A:$DZ,MATCH('2018-19'!$A341,input!$A:$A,0),MATCH('2018-19'!K$2,input!$1:$1,0))</f>
        <v>0</v>
      </c>
      <c r="L341" s="106">
        <f>INDEX(input!$A:$DZ,MATCH('2018-19'!$A341,input!$A:$A,0),MATCH('2018-19'!L$2,input!$1:$1,0))</f>
        <v>3.9265630062818309</v>
      </c>
      <c r="M341" s="106">
        <f>INDEX(input!$A:$DZ,MATCH('2018-19'!$A341,input!$A:$A,0),MATCH('2018-19'!M$2,input!$1:$1,0))</f>
        <v>0.40887765000000004</v>
      </c>
      <c r="N341" s="106">
        <f>INDEX(input!$A:$DZ,MATCH('2018-19'!$A341,input!$A:$A,0),MATCH('2018-19'!N$2,input!$1:$1,0))</f>
        <v>0.65420400000000001</v>
      </c>
      <c r="O341" s="105">
        <f>INDEX(input!$A:$DZ,MATCH('2018-19'!$A341,input!$A:$A,0),MATCH('2018-19'!O$2,input!$1:$1,0))</f>
        <v>3.1534826084885341</v>
      </c>
      <c r="P341" s="103">
        <f>INDEX(input!$A:$DZ,MATCH('2018-19'!$A341,input!$A:$A,0),MATCH('2018-19'!P$2,input!$1:$1,0))</f>
        <v>0</v>
      </c>
      <c r="Q341" s="107">
        <f>INDEX(input!$A:$DZ,MATCH('2018-19'!$A341,input!$A:$A,0),MATCH('2018-19'!Q$2,input!$1:$1,0))</f>
        <v>116.92327342775064</v>
      </c>
      <c r="R341" s="101">
        <f>INDEX(input!$A:$DZ,MATCH('2018-19'!$A341,input!$A:$A,0),MATCH('2018-19'!R$2,input!$1:$1,0))</f>
        <v>1.6432103357713723</v>
      </c>
      <c r="V341" s="52"/>
    </row>
    <row r="342" spans="1:22" x14ac:dyDescent="0.25">
      <c r="A342" s="27" t="s">
        <v>640</v>
      </c>
      <c r="B342" s="27" t="str">
        <f>INDEX(input!$A:$DZ,MATCH('2018-19'!$A342,input!$A:$A,0),MATCH('2018-19'!B$2,input!$1:$1,0))</f>
        <v>E2243</v>
      </c>
      <c r="C342" s="27" t="str">
        <f>INDEX(input!$A:$DZ,MATCH('2018-19'!$A342,input!$A:$A,0),MATCH('2018-19'!C$2,input!$1:$1,0))</f>
        <v>E07000115</v>
      </c>
      <c r="E342" s="27" t="str">
        <f>INDEX(input!$A:$DZ,MATCH('2018-19'!$A342,input!$A:$A,0),MATCH('2018-19'!E$2,input!$1:$1,0))</f>
        <v>Tonbridge And Malling</v>
      </c>
      <c r="F342" s="107">
        <f>INDEX(input!$A:$DZ,MATCH('2018-19'!$A342,input!$A:$A,0),MATCH('2018-19'!F$2,input!$1:$1,0))</f>
        <v>15.443233554353423</v>
      </c>
      <c r="G342" s="106">
        <f>INDEX(input!$A:$DZ,MATCH('2018-19'!$A342,input!$A:$A,0),MATCH('2018-19'!G$2,input!$1:$1,0))</f>
        <v>2.2141097913676835</v>
      </c>
      <c r="H342" s="106">
        <f>INDEX(input!$A:$DZ,MATCH('2018-19'!$A342,input!$A:$A,0),MATCH('2018-19'!H$2,input!$1:$1,0))</f>
        <v>5.0740016052176075E-2</v>
      </c>
      <c r="I342" s="105">
        <f>INDEX(input!$A:$DZ,MATCH('2018-19'!$A342,input!$A:$A,0),MATCH('2018-19'!I$2,input!$1:$1,0))</f>
        <v>10.030973021525154</v>
      </c>
      <c r="J342" s="111">
        <f>INDEX(input!$A:$DZ,MATCH('2018-19'!$A342,input!$A:$A,0),MATCH('2018-19'!J$2,input!$1:$1,0))</f>
        <v>0</v>
      </c>
      <c r="K342" s="50">
        <f>INDEX(input!$A:$DZ,MATCH('2018-19'!$A342,input!$A:$A,0),MATCH('2018-19'!K$2,input!$1:$1,0))</f>
        <v>0.12466876847484416</v>
      </c>
      <c r="L342" s="106">
        <f>INDEX(input!$A:$DZ,MATCH('2018-19'!$A342,input!$A:$A,0),MATCH('2018-19'!L$2,input!$1:$1,0))</f>
        <v>0</v>
      </c>
      <c r="M342" s="106">
        <f>INDEX(input!$A:$DZ,MATCH('2018-19'!$A342,input!$A:$A,0),MATCH('2018-19'!M$2,input!$1:$1,0))</f>
        <v>0</v>
      </c>
      <c r="N342" s="106">
        <f>INDEX(input!$A:$DZ,MATCH('2018-19'!$A342,input!$A:$A,0),MATCH('2018-19'!N$2,input!$1:$1,0))</f>
        <v>0</v>
      </c>
      <c r="O342" s="105">
        <f>INDEX(input!$A:$DZ,MATCH('2018-19'!$A342,input!$A:$A,0),MATCH('2018-19'!O$2,input!$1:$1,0))</f>
        <v>3.334128161398926</v>
      </c>
      <c r="P342" s="103">
        <f>INDEX(input!$A:$DZ,MATCH('2018-19'!$A342,input!$A:$A,0),MATCH('2018-19'!P$2,input!$1:$1,0))</f>
        <v>0</v>
      </c>
      <c r="Q342" s="107">
        <f>INDEX(input!$A:$DZ,MATCH('2018-19'!$A342,input!$A:$A,0),MATCH('2018-19'!Q$2,input!$1:$1,0))</f>
        <v>15.754619758818784</v>
      </c>
      <c r="R342" s="101">
        <f>INDEX(input!$A:$DZ,MATCH('2018-19'!$A342,input!$A:$A,0),MATCH('2018-19'!R$2,input!$1:$1,0))</f>
        <v>2.0163277552555092</v>
      </c>
      <c r="V342" s="52"/>
    </row>
    <row r="343" spans="1:22" x14ac:dyDescent="0.25">
      <c r="A343" s="27" t="s">
        <v>641</v>
      </c>
      <c r="B343" s="27" t="str">
        <f>INDEX(input!$A:$DZ,MATCH('2018-19'!$A343,input!$A:$A,0),MATCH('2018-19'!B$2,input!$1:$1,0))</f>
        <v>E1102</v>
      </c>
      <c r="C343" s="27" t="str">
        <f>INDEX(input!$A:$DZ,MATCH('2018-19'!$A343,input!$A:$A,0),MATCH('2018-19'!C$2,input!$1:$1,0))</f>
        <v>E06000027</v>
      </c>
      <c r="E343" s="27" t="str">
        <f>INDEX(input!$A:$DZ,MATCH('2018-19'!$A343,input!$A:$A,0),MATCH('2018-19'!E$2,input!$1:$1,0))</f>
        <v>Torbay</v>
      </c>
      <c r="F343" s="107">
        <f>INDEX(input!$A:$DZ,MATCH('2018-19'!$A343,input!$A:$A,0),MATCH('2018-19'!F$2,input!$1:$1,0))</f>
        <v>113.33922895112853</v>
      </c>
      <c r="G343" s="106">
        <f>INDEX(input!$A:$DZ,MATCH('2018-19'!$A343,input!$A:$A,0),MATCH('2018-19'!G$2,input!$1:$1,0))</f>
        <v>41.611624758644389</v>
      </c>
      <c r="H343" s="106">
        <f>INDEX(input!$A:$DZ,MATCH('2018-19'!$A343,input!$A:$A,0),MATCH('2018-19'!H$2,input!$1:$1,0))</f>
        <v>0.7173263140849111</v>
      </c>
      <c r="I343" s="105">
        <f>INDEX(input!$A:$DZ,MATCH('2018-19'!$A343,input!$A:$A,0),MATCH('2018-19'!I$2,input!$1:$1,0))</f>
        <v>60.618007053164384</v>
      </c>
      <c r="J343" s="111">
        <f>INDEX(input!$A:$DZ,MATCH('2018-19'!$A343,input!$A:$A,0),MATCH('2018-19'!J$2,input!$1:$1,0))</f>
        <v>4.8592874068356231</v>
      </c>
      <c r="K343" s="50">
        <f>INDEX(input!$A:$DZ,MATCH('2018-19'!$A343,input!$A:$A,0),MATCH('2018-19'!K$2,input!$1:$1,0))</f>
        <v>0</v>
      </c>
      <c r="L343" s="106">
        <f>INDEX(input!$A:$DZ,MATCH('2018-19'!$A343,input!$A:$A,0),MATCH('2018-19'!L$2,input!$1:$1,0))</f>
        <v>6.1491883622045433</v>
      </c>
      <c r="M343" s="106">
        <f>INDEX(input!$A:$DZ,MATCH('2018-19'!$A343,input!$A:$A,0),MATCH('2018-19'!M$2,input!$1:$1,0))</f>
        <v>0.51786239999999994</v>
      </c>
      <c r="N343" s="106">
        <f>INDEX(input!$A:$DZ,MATCH('2018-19'!$A343,input!$A:$A,0),MATCH('2018-19'!N$2,input!$1:$1,0))</f>
        <v>0.82857999999999998</v>
      </c>
      <c r="O343" s="105">
        <f>INDEX(input!$A:$DZ,MATCH('2018-19'!$A343,input!$A:$A,0),MATCH('2018-19'!O$2,input!$1:$1,0))</f>
        <v>1.4256733826468482</v>
      </c>
      <c r="P343" s="103">
        <f>INDEX(input!$A:$DZ,MATCH('2018-19'!$A343,input!$A:$A,0),MATCH('2018-19'!P$2,input!$1:$1,0))</f>
        <v>0</v>
      </c>
      <c r="Q343" s="107">
        <f>INDEX(input!$A:$DZ,MATCH('2018-19'!$A343,input!$A:$A,0),MATCH('2018-19'!Q$2,input!$1:$1,0))</f>
        <v>116.72754967758068</v>
      </c>
      <c r="R343" s="101">
        <f>INDEX(input!$A:$DZ,MATCH('2018-19'!$A343,input!$A:$A,0),MATCH('2018-19'!R$2,input!$1:$1,0))</f>
        <v>2.9895392423334721</v>
      </c>
      <c r="V343" s="52"/>
    </row>
    <row r="344" spans="1:22" x14ac:dyDescent="0.25">
      <c r="A344" s="27" t="s">
        <v>643</v>
      </c>
      <c r="B344" s="27" t="str">
        <f>INDEX(input!$A:$DZ,MATCH('2018-19'!$A344,input!$A:$A,0),MATCH('2018-19'!B$2,input!$1:$1,0))</f>
        <v>E1139</v>
      </c>
      <c r="C344" s="27" t="str">
        <f>INDEX(input!$A:$DZ,MATCH('2018-19'!$A344,input!$A:$A,0),MATCH('2018-19'!C$2,input!$1:$1,0))</f>
        <v>E07000046</v>
      </c>
      <c r="E344" s="27" t="str">
        <f>INDEX(input!$A:$DZ,MATCH('2018-19'!$A344,input!$A:$A,0),MATCH('2018-19'!E$2,input!$1:$1,0))</f>
        <v>Torridge</v>
      </c>
      <c r="F344" s="107">
        <f>INDEX(input!$A:$DZ,MATCH('2018-19'!$A344,input!$A:$A,0),MATCH('2018-19'!F$2,input!$1:$1,0))</f>
        <v>8.7064682119640988</v>
      </c>
      <c r="G344" s="106">
        <f>INDEX(input!$A:$DZ,MATCH('2018-19'!$A344,input!$A:$A,0),MATCH('2018-19'!G$2,input!$1:$1,0))</f>
        <v>2.7294292472246466</v>
      </c>
      <c r="H344" s="106">
        <f>INDEX(input!$A:$DZ,MATCH('2018-19'!$A344,input!$A:$A,0),MATCH('2018-19'!H$2,input!$1:$1,0))</f>
        <v>5.247679008855903E-2</v>
      </c>
      <c r="I344" s="105">
        <f>INDEX(input!$A:$DZ,MATCH('2018-19'!$A344,input!$A:$A,0),MATCH('2018-19'!I$2,input!$1:$1,0))</f>
        <v>3.6784655530704007</v>
      </c>
      <c r="J344" s="111">
        <f>INDEX(input!$A:$DZ,MATCH('2018-19'!$A344,input!$A:$A,0),MATCH('2018-19'!J$2,input!$1:$1,0))</f>
        <v>0</v>
      </c>
      <c r="K344" s="50">
        <f>INDEX(input!$A:$DZ,MATCH('2018-19'!$A344,input!$A:$A,0),MATCH('2018-19'!K$2,input!$1:$1,0))</f>
        <v>5.8358230929599811E-2</v>
      </c>
      <c r="L344" s="106">
        <f>INDEX(input!$A:$DZ,MATCH('2018-19'!$A344,input!$A:$A,0),MATCH('2018-19'!L$2,input!$1:$1,0))</f>
        <v>0</v>
      </c>
      <c r="M344" s="106">
        <f>INDEX(input!$A:$DZ,MATCH('2018-19'!$A344,input!$A:$A,0),MATCH('2018-19'!M$2,input!$1:$1,0))</f>
        <v>0</v>
      </c>
      <c r="N344" s="106">
        <f>INDEX(input!$A:$DZ,MATCH('2018-19'!$A344,input!$A:$A,0),MATCH('2018-19'!N$2,input!$1:$1,0))</f>
        <v>0</v>
      </c>
      <c r="O344" s="105">
        <f>INDEX(input!$A:$DZ,MATCH('2018-19'!$A344,input!$A:$A,0),MATCH('2018-19'!O$2,input!$1:$1,0))</f>
        <v>1.3721671870481469</v>
      </c>
      <c r="P344" s="103">
        <f>INDEX(input!$A:$DZ,MATCH('2018-19'!$A344,input!$A:$A,0),MATCH('2018-19'!P$2,input!$1:$1,0))</f>
        <v>0.47389783115601603</v>
      </c>
      <c r="Q344" s="107">
        <f>INDEX(input!$A:$DZ,MATCH('2018-19'!$A344,input!$A:$A,0),MATCH('2018-19'!Q$2,input!$1:$1,0))</f>
        <v>8.3647948395173692</v>
      </c>
      <c r="R344" s="101">
        <f>INDEX(input!$A:$DZ,MATCH('2018-19'!$A344,input!$A:$A,0),MATCH('2018-19'!R$2,input!$1:$1,0))</f>
        <v>-3.9243624869291338</v>
      </c>
      <c r="V344" s="52"/>
    </row>
    <row r="345" spans="1:22" x14ac:dyDescent="0.25">
      <c r="A345" s="27" t="s">
        <v>645</v>
      </c>
      <c r="B345" s="27" t="str">
        <f>INDEX(input!$A:$DZ,MATCH('2018-19'!$A345,input!$A:$A,0),MATCH('2018-19'!B$2,input!$1:$1,0))</f>
        <v>E5020</v>
      </c>
      <c r="C345" s="27" t="str">
        <f>INDEX(input!$A:$DZ,MATCH('2018-19'!$A345,input!$A:$A,0),MATCH('2018-19'!C$2,input!$1:$1,0))</f>
        <v>E09000030</v>
      </c>
      <c r="E345" s="27" t="str">
        <f>INDEX(input!$A:$DZ,MATCH('2018-19'!$A345,input!$A:$A,0),MATCH('2018-19'!E$2,input!$1:$1,0))</f>
        <v>Tower Hamlets</v>
      </c>
      <c r="F345" s="107">
        <f>INDEX(input!$A:$DZ,MATCH('2018-19'!$A345,input!$A:$A,0),MATCH('2018-19'!F$2,input!$1:$1,0))</f>
        <v>279.81940758896457</v>
      </c>
      <c r="G345" s="106">
        <f>INDEX(input!$A:$DZ,MATCH('2018-19'!$A345,input!$A:$A,0),MATCH('2018-19'!G$2,input!$1:$1,0))</f>
        <v>151.07064169646284</v>
      </c>
      <c r="H345" s="106">
        <f>INDEX(input!$A:$DZ,MATCH('2018-19'!$A345,input!$A:$A,0),MATCH('2018-19'!H$2,input!$1:$1,0))</f>
        <v>2.4583972380477355</v>
      </c>
      <c r="I345" s="105">
        <f>INDEX(input!$A:$DZ,MATCH('2018-19'!$A345,input!$A:$A,0),MATCH('2018-19'!I$2,input!$1:$1,0))</f>
        <v>87.593153883195015</v>
      </c>
      <c r="J345" s="111">
        <f>INDEX(input!$A:$DZ,MATCH('2018-19'!$A345,input!$A:$A,0),MATCH('2018-19'!J$2,input!$1:$1,0))</f>
        <v>6.1838294168049845</v>
      </c>
      <c r="K345" s="50">
        <f>INDEX(input!$A:$DZ,MATCH('2018-19'!$A345,input!$A:$A,0),MATCH('2018-19'!K$2,input!$1:$1,0))</f>
        <v>0</v>
      </c>
      <c r="L345" s="106">
        <f>INDEX(input!$A:$DZ,MATCH('2018-19'!$A345,input!$A:$A,0),MATCH('2018-19'!L$2,input!$1:$1,0))</f>
        <v>11.907381018957446</v>
      </c>
      <c r="M345" s="106">
        <f>INDEX(input!$A:$DZ,MATCH('2018-19'!$A345,input!$A:$A,0),MATCH('2018-19'!M$2,input!$1:$1,0))</f>
        <v>0.91560284999999997</v>
      </c>
      <c r="N345" s="106">
        <f>INDEX(input!$A:$DZ,MATCH('2018-19'!$A345,input!$A:$A,0),MATCH('2018-19'!N$2,input!$1:$1,0))</f>
        <v>1.4649650000000001</v>
      </c>
      <c r="O345" s="105">
        <f>INDEX(input!$A:$DZ,MATCH('2018-19'!$A345,input!$A:$A,0),MATCH('2018-19'!O$2,input!$1:$1,0))</f>
        <v>20.749465214201965</v>
      </c>
      <c r="P345" s="103">
        <f>INDEX(input!$A:$DZ,MATCH('2018-19'!$A345,input!$A:$A,0),MATCH('2018-19'!P$2,input!$1:$1,0))</f>
        <v>0</v>
      </c>
      <c r="Q345" s="107">
        <f>INDEX(input!$A:$DZ,MATCH('2018-19'!$A345,input!$A:$A,0),MATCH('2018-19'!Q$2,input!$1:$1,0))</f>
        <v>282.34343631767001</v>
      </c>
      <c r="R345" s="101">
        <f>INDEX(input!$A:$DZ,MATCH('2018-19'!$A345,input!$A:$A,0),MATCH('2018-19'!R$2,input!$1:$1,0))</f>
        <v>0.90202061052642168</v>
      </c>
      <c r="V345" s="52"/>
    </row>
    <row r="346" spans="1:22" x14ac:dyDescent="0.25">
      <c r="A346" s="27" t="s">
        <v>647</v>
      </c>
      <c r="B346" s="27" t="str">
        <f>INDEX(input!$A:$DZ,MATCH('2018-19'!$A346,input!$A:$A,0),MATCH('2018-19'!B$2,input!$1:$1,0))</f>
        <v>E4209</v>
      </c>
      <c r="C346" s="27" t="str">
        <f>INDEX(input!$A:$DZ,MATCH('2018-19'!$A346,input!$A:$A,0),MATCH('2018-19'!C$2,input!$1:$1,0))</f>
        <v>E08000009</v>
      </c>
      <c r="E346" s="27" t="str">
        <f>INDEX(input!$A:$DZ,MATCH('2018-19'!$A346,input!$A:$A,0),MATCH('2018-19'!E$2,input!$1:$1,0))</f>
        <v>Trafford</v>
      </c>
      <c r="F346" s="107">
        <f>INDEX(input!$A:$DZ,MATCH('2018-19'!$A346,input!$A:$A,0),MATCH('2018-19'!F$2,input!$1:$1,0))</f>
        <v>146.42691265912359</v>
      </c>
      <c r="G346" s="106">
        <f>INDEX(input!$A:$DZ,MATCH('2018-19'!$A346,input!$A:$A,0),MATCH('2018-19'!G$2,input!$1:$1,0))</f>
        <v>45.334323416047084</v>
      </c>
      <c r="H346" s="106">
        <f>INDEX(input!$A:$DZ,MATCH('2018-19'!$A346,input!$A:$A,0),MATCH('2018-19'!H$2,input!$1:$1,0))</f>
        <v>0.80280453460580359</v>
      </c>
      <c r="I346" s="105">
        <f>INDEX(input!$A:$DZ,MATCH('2018-19'!$A346,input!$A:$A,0),MATCH('2018-19'!I$2,input!$1:$1,0))</f>
        <v>88.282548705784606</v>
      </c>
      <c r="J346" s="111">
        <f>INDEX(input!$A:$DZ,MATCH('2018-19'!$A346,input!$A:$A,0),MATCH('2018-19'!J$2,input!$1:$1,0))</f>
        <v>6.2140100942153929</v>
      </c>
      <c r="K346" s="50">
        <f>INDEX(input!$A:$DZ,MATCH('2018-19'!$A346,input!$A:$A,0),MATCH('2018-19'!K$2,input!$1:$1,0))</f>
        <v>0</v>
      </c>
      <c r="L346" s="106">
        <f>INDEX(input!$A:$DZ,MATCH('2018-19'!$A346,input!$A:$A,0),MATCH('2018-19'!L$2,input!$1:$1,0))</f>
        <v>5.7253568006243265</v>
      </c>
      <c r="M346" s="106">
        <f>INDEX(input!$A:$DZ,MATCH('2018-19'!$A346,input!$A:$A,0),MATCH('2018-19'!M$2,input!$1:$1,0))</f>
        <v>0.59106540000000007</v>
      </c>
      <c r="N346" s="106">
        <f>INDEX(input!$A:$DZ,MATCH('2018-19'!$A346,input!$A:$A,0),MATCH('2018-19'!N$2,input!$1:$1,0))</f>
        <v>0.94570500000000002</v>
      </c>
      <c r="O346" s="105">
        <f>INDEX(input!$A:$DZ,MATCH('2018-19'!$A346,input!$A:$A,0),MATCH('2018-19'!O$2,input!$1:$1,0))</f>
        <v>1.636350469826841</v>
      </c>
      <c r="P346" s="103">
        <f>INDEX(input!$A:$DZ,MATCH('2018-19'!$A346,input!$A:$A,0),MATCH('2018-19'!P$2,input!$1:$1,0))</f>
        <v>0</v>
      </c>
      <c r="Q346" s="107">
        <f>INDEX(input!$A:$DZ,MATCH('2018-19'!$A346,input!$A:$A,0),MATCH('2018-19'!Q$2,input!$1:$1,0))</f>
        <v>149.53216442110408</v>
      </c>
      <c r="R346" s="101">
        <f>INDEX(input!$A:$DZ,MATCH('2018-19'!$A346,input!$A:$A,0),MATCH('2018-19'!R$2,input!$1:$1,0))</f>
        <v>2.1206837633798825</v>
      </c>
      <c r="V346" s="52"/>
    </row>
    <row r="347" spans="1:22" x14ac:dyDescent="0.25">
      <c r="A347" s="27" t="s">
        <v>648</v>
      </c>
      <c r="B347" s="27" t="str">
        <f>INDEX(input!$A:$DZ,MATCH('2018-19'!$A347,input!$A:$A,0),MATCH('2018-19'!B$2,input!$1:$1,0))</f>
        <v>E2244</v>
      </c>
      <c r="C347" s="27" t="str">
        <f>INDEX(input!$A:$DZ,MATCH('2018-19'!$A347,input!$A:$A,0),MATCH('2018-19'!C$2,input!$1:$1,0))</f>
        <v>E07000116</v>
      </c>
      <c r="E347" s="27" t="str">
        <f>INDEX(input!$A:$DZ,MATCH('2018-19'!$A347,input!$A:$A,0),MATCH('2018-19'!E$2,input!$1:$1,0))</f>
        <v>Tunbridge Wells</v>
      </c>
      <c r="F347" s="107">
        <f>INDEX(input!$A:$DZ,MATCH('2018-19'!$A347,input!$A:$A,0),MATCH('2018-19'!F$2,input!$1:$1,0))</f>
        <v>11.383891282176117</v>
      </c>
      <c r="G347" s="106">
        <f>INDEX(input!$A:$DZ,MATCH('2018-19'!$A347,input!$A:$A,0),MATCH('2018-19'!G$2,input!$1:$1,0))</f>
        <v>2.2842648422677727</v>
      </c>
      <c r="H347" s="106">
        <f>INDEX(input!$A:$DZ,MATCH('2018-19'!$A347,input!$A:$A,0),MATCH('2018-19'!H$2,input!$1:$1,0))</f>
        <v>5.2347735968636448E-2</v>
      </c>
      <c r="I347" s="105">
        <f>INDEX(input!$A:$DZ,MATCH('2018-19'!$A347,input!$A:$A,0),MATCH('2018-19'!I$2,input!$1:$1,0))</f>
        <v>7.688953929914276</v>
      </c>
      <c r="J347" s="111">
        <f>INDEX(input!$A:$DZ,MATCH('2018-19'!$A347,input!$A:$A,0),MATCH('2018-19'!J$2,input!$1:$1,0))</f>
        <v>0</v>
      </c>
      <c r="K347" s="50">
        <f>INDEX(input!$A:$DZ,MATCH('2018-19'!$A347,input!$A:$A,0),MATCH('2018-19'!K$2,input!$1:$1,0))</f>
        <v>0.16545306708572355</v>
      </c>
      <c r="L347" s="106">
        <f>INDEX(input!$A:$DZ,MATCH('2018-19'!$A347,input!$A:$A,0),MATCH('2018-19'!L$2,input!$1:$1,0))</f>
        <v>0</v>
      </c>
      <c r="M347" s="106">
        <f>INDEX(input!$A:$DZ,MATCH('2018-19'!$A347,input!$A:$A,0),MATCH('2018-19'!M$2,input!$1:$1,0))</f>
        <v>0</v>
      </c>
      <c r="N347" s="106">
        <f>INDEX(input!$A:$DZ,MATCH('2018-19'!$A347,input!$A:$A,0),MATCH('2018-19'!N$2,input!$1:$1,0))</f>
        <v>0</v>
      </c>
      <c r="O347" s="105">
        <f>INDEX(input!$A:$DZ,MATCH('2018-19'!$A347,input!$A:$A,0),MATCH('2018-19'!O$2,input!$1:$1,0))</f>
        <v>1.056410059194419</v>
      </c>
      <c r="P347" s="103">
        <f>INDEX(input!$A:$DZ,MATCH('2018-19'!$A347,input!$A:$A,0),MATCH('2018-19'!P$2,input!$1:$1,0))</f>
        <v>0</v>
      </c>
      <c r="Q347" s="107">
        <f>INDEX(input!$A:$DZ,MATCH('2018-19'!$A347,input!$A:$A,0),MATCH('2018-19'!Q$2,input!$1:$1,0))</f>
        <v>11.247429634430828</v>
      </c>
      <c r="R347" s="101">
        <f>INDEX(input!$A:$DZ,MATCH('2018-19'!$A347,input!$A:$A,0),MATCH('2018-19'!R$2,input!$1:$1,0))</f>
        <v>-1.1987258518442512</v>
      </c>
      <c r="V347" s="52"/>
    </row>
    <row r="348" spans="1:22" x14ac:dyDescent="0.25">
      <c r="A348" s="27" t="s">
        <v>650</v>
      </c>
      <c r="B348" s="27" t="str">
        <f>INDEX(input!$A:$DZ,MATCH('2018-19'!$A348,input!$A:$A,0),MATCH('2018-19'!B$2,input!$1:$1,0))</f>
        <v>E6145</v>
      </c>
      <c r="C348" s="27" t="str">
        <f>INDEX(input!$A:$DZ,MATCH('2018-19'!$A348,input!$A:$A,0),MATCH('2018-19'!C$2,input!$1:$1,0))</f>
        <v>E31000043</v>
      </c>
      <c r="E348" s="27" t="str">
        <f>INDEX(input!$A:$DZ,MATCH('2018-19'!$A348,input!$A:$A,0),MATCH('2018-19'!E$2,input!$1:$1,0))</f>
        <v>Tyne and Wear Fire</v>
      </c>
      <c r="F348" s="107">
        <f>INDEX(input!$A:$DZ,MATCH('2018-19'!$A348,input!$A:$A,0),MATCH('2018-19'!F$2,input!$1:$1,0))</f>
        <v>47.397606403223868</v>
      </c>
      <c r="G348" s="106">
        <f>INDEX(input!$A:$DZ,MATCH('2018-19'!$A348,input!$A:$A,0),MATCH('2018-19'!G$2,input!$1:$1,0))</f>
        <v>24.573491261078331</v>
      </c>
      <c r="H348" s="106">
        <f>INDEX(input!$A:$DZ,MATCH('2018-19'!$A348,input!$A:$A,0),MATCH('2018-19'!H$2,input!$1:$1,0))</f>
        <v>0.34268066862320562</v>
      </c>
      <c r="I348" s="105">
        <f>INDEX(input!$A:$DZ,MATCH('2018-19'!$A348,input!$A:$A,0),MATCH('2018-19'!I$2,input!$1:$1,0))</f>
        <v>22.747046909999998</v>
      </c>
      <c r="J348" s="111">
        <f>INDEX(input!$A:$DZ,MATCH('2018-19'!$A348,input!$A:$A,0),MATCH('2018-19'!J$2,input!$1:$1,0))</f>
        <v>0</v>
      </c>
      <c r="K348" s="50">
        <f>INDEX(input!$A:$DZ,MATCH('2018-19'!$A348,input!$A:$A,0),MATCH('2018-19'!K$2,input!$1:$1,0))</f>
        <v>0</v>
      </c>
      <c r="L348" s="106">
        <f>INDEX(input!$A:$DZ,MATCH('2018-19'!$A348,input!$A:$A,0),MATCH('2018-19'!L$2,input!$1:$1,0))</f>
        <v>0</v>
      </c>
      <c r="M348" s="106">
        <f>INDEX(input!$A:$DZ,MATCH('2018-19'!$A348,input!$A:$A,0),MATCH('2018-19'!M$2,input!$1:$1,0))</f>
        <v>0</v>
      </c>
      <c r="N348" s="106">
        <f>INDEX(input!$A:$DZ,MATCH('2018-19'!$A348,input!$A:$A,0),MATCH('2018-19'!N$2,input!$1:$1,0))</f>
        <v>0</v>
      </c>
      <c r="O348" s="105">
        <f>INDEX(input!$A:$DZ,MATCH('2018-19'!$A348,input!$A:$A,0),MATCH('2018-19'!O$2,input!$1:$1,0))</f>
        <v>0</v>
      </c>
      <c r="P348" s="103">
        <f>INDEX(input!$A:$DZ,MATCH('2018-19'!$A348,input!$A:$A,0),MATCH('2018-19'!P$2,input!$1:$1,0))</f>
        <v>0</v>
      </c>
      <c r="Q348" s="107">
        <f>INDEX(input!$A:$DZ,MATCH('2018-19'!$A348,input!$A:$A,0),MATCH('2018-19'!Q$2,input!$1:$1,0))</f>
        <v>47.663218839701536</v>
      </c>
      <c r="R348" s="101">
        <f>INDEX(input!$A:$DZ,MATCH('2018-19'!$A348,input!$A:$A,0),MATCH('2018-19'!R$2,input!$1:$1,0))</f>
        <v>0.56039208861737855</v>
      </c>
      <c r="V348" s="52"/>
    </row>
    <row r="349" spans="1:22" x14ac:dyDescent="0.25">
      <c r="A349" s="27" t="s">
        <v>652</v>
      </c>
      <c r="B349" s="27" t="str">
        <f>INDEX(input!$A:$DZ,MATCH('2018-19'!$A349,input!$A:$A,0),MATCH('2018-19'!B$2,input!$1:$1,0))</f>
        <v>E1544</v>
      </c>
      <c r="C349" s="27" t="str">
        <f>INDEX(input!$A:$DZ,MATCH('2018-19'!$A349,input!$A:$A,0),MATCH('2018-19'!C$2,input!$1:$1,0))</f>
        <v>E07000077</v>
      </c>
      <c r="E349" s="27" t="str">
        <f>INDEX(input!$A:$DZ,MATCH('2018-19'!$A349,input!$A:$A,0),MATCH('2018-19'!E$2,input!$1:$1,0))</f>
        <v>Uttlesford</v>
      </c>
      <c r="F349" s="107">
        <f>INDEX(input!$A:$DZ,MATCH('2018-19'!$A349,input!$A:$A,0),MATCH('2018-19'!F$2,input!$1:$1,0))</f>
        <v>10.814423787509407</v>
      </c>
      <c r="G349" s="106">
        <f>INDEX(input!$A:$DZ,MATCH('2018-19'!$A349,input!$A:$A,0),MATCH('2018-19'!G$2,input!$1:$1,0))</f>
        <v>1.4931743168230105</v>
      </c>
      <c r="H349" s="106">
        <f>INDEX(input!$A:$DZ,MATCH('2018-19'!$A349,input!$A:$A,0),MATCH('2018-19'!H$2,input!$1:$1,0))</f>
        <v>3.4218578093860655E-2</v>
      </c>
      <c r="I349" s="105">
        <f>INDEX(input!$A:$DZ,MATCH('2018-19'!$A349,input!$A:$A,0),MATCH('2018-19'!I$2,input!$1:$1,0))</f>
        <v>5.3302444800000002</v>
      </c>
      <c r="J349" s="111">
        <f>INDEX(input!$A:$DZ,MATCH('2018-19'!$A349,input!$A:$A,0),MATCH('2018-19'!J$2,input!$1:$1,0))</f>
        <v>0</v>
      </c>
      <c r="K349" s="50">
        <f>INDEX(input!$A:$DZ,MATCH('2018-19'!$A349,input!$A:$A,0),MATCH('2018-19'!K$2,input!$1:$1,0))</f>
        <v>-1.0291756780134166E-15</v>
      </c>
      <c r="L349" s="106">
        <f>INDEX(input!$A:$DZ,MATCH('2018-19'!$A349,input!$A:$A,0),MATCH('2018-19'!L$2,input!$1:$1,0))</f>
        <v>0</v>
      </c>
      <c r="M349" s="106">
        <f>INDEX(input!$A:$DZ,MATCH('2018-19'!$A349,input!$A:$A,0),MATCH('2018-19'!M$2,input!$1:$1,0))</f>
        <v>0</v>
      </c>
      <c r="N349" s="106">
        <f>INDEX(input!$A:$DZ,MATCH('2018-19'!$A349,input!$A:$A,0),MATCH('2018-19'!N$2,input!$1:$1,0))</f>
        <v>0</v>
      </c>
      <c r="O349" s="105">
        <f>INDEX(input!$A:$DZ,MATCH('2018-19'!$A349,input!$A:$A,0),MATCH('2018-19'!O$2,input!$1:$1,0))</f>
        <v>2.8642962251903441</v>
      </c>
      <c r="P349" s="103">
        <f>INDEX(input!$A:$DZ,MATCH('2018-19'!$A349,input!$A:$A,0),MATCH('2018-19'!P$2,input!$1:$1,0))</f>
        <v>0.27946873677670825</v>
      </c>
      <c r="Q349" s="107">
        <f>INDEX(input!$A:$DZ,MATCH('2018-19'!$A349,input!$A:$A,0),MATCH('2018-19'!Q$2,input!$1:$1,0))</f>
        <v>10.001402336883926</v>
      </c>
      <c r="R349" s="101">
        <f>INDEX(input!$A:$DZ,MATCH('2018-19'!$A349,input!$A:$A,0),MATCH('2018-19'!R$2,input!$1:$1,0))</f>
        <v>-7.5179359215098991</v>
      </c>
      <c r="V349" s="52"/>
    </row>
    <row r="350" spans="1:22" x14ac:dyDescent="0.25">
      <c r="A350" s="27" t="s">
        <v>654</v>
      </c>
      <c r="B350" s="27" t="str">
        <f>INDEX(input!$A:$DZ,MATCH('2018-19'!$A350,input!$A:$A,0),MATCH('2018-19'!B$2,input!$1:$1,0))</f>
        <v>E3134</v>
      </c>
      <c r="C350" s="27" t="str">
        <f>INDEX(input!$A:$DZ,MATCH('2018-19'!$A350,input!$A:$A,0),MATCH('2018-19'!C$2,input!$1:$1,0))</f>
        <v>E07000180</v>
      </c>
      <c r="E350" s="27" t="str">
        <f>INDEX(input!$A:$DZ,MATCH('2018-19'!$A350,input!$A:$A,0),MATCH('2018-19'!E$2,input!$1:$1,0))</f>
        <v>Vale of White Horse</v>
      </c>
      <c r="F350" s="107">
        <f>INDEX(input!$A:$DZ,MATCH('2018-19'!$A350,input!$A:$A,0),MATCH('2018-19'!F$2,input!$1:$1,0))</f>
        <v>12.975585784706103</v>
      </c>
      <c r="G350" s="106">
        <f>INDEX(input!$A:$DZ,MATCH('2018-19'!$A350,input!$A:$A,0),MATCH('2018-19'!G$2,input!$1:$1,0))</f>
        <v>2.4445993684939866</v>
      </c>
      <c r="H350" s="106">
        <f>INDEX(input!$A:$DZ,MATCH('2018-19'!$A350,input!$A:$A,0),MATCH('2018-19'!H$2,input!$1:$1,0))</f>
        <v>5.2245518109043307E-2</v>
      </c>
      <c r="I350" s="105">
        <f>INDEX(input!$A:$DZ,MATCH('2018-19'!$A350,input!$A:$A,0),MATCH('2018-19'!I$2,input!$1:$1,0))</f>
        <v>6.1851139014252006</v>
      </c>
      <c r="J350" s="111">
        <f>INDEX(input!$A:$DZ,MATCH('2018-19'!$A350,input!$A:$A,0),MATCH('2018-19'!J$2,input!$1:$1,0))</f>
        <v>0</v>
      </c>
      <c r="K350" s="50">
        <f>INDEX(input!$A:$DZ,MATCH('2018-19'!$A350,input!$A:$A,0),MATCH('2018-19'!K$2,input!$1:$1,0))</f>
        <v>0.20662464057479971</v>
      </c>
      <c r="L350" s="106">
        <f>INDEX(input!$A:$DZ,MATCH('2018-19'!$A350,input!$A:$A,0),MATCH('2018-19'!L$2,input!$1:$1,0))</f>
        <v>0</v>
      </c>
      <c r="M350" s="106">
        <f>INDEX(input!$A:$DZ,MATCH('2018-19'!$A350,input!$A:$A,0),MATCH('2018-19'!M$2,input!$1:$1,0))</f>
        <v>0</v>
      </c>
      <c r="N350" s="106">
        <f>INDEX(input!$A:$DZ,MATCH('2018-19'!$A350,input!$A:$A,0),MATCH('2018-19'!N$2,input!$1:$1,0))</f>
        <v>0</v>
      </c>
      <c r="O350" s="105">
        <f>INDEX(input!$A:$DZ,MATCH('2018-19'!$A350,input!$A:$A,0),MATCH('2018-19'!O$2,input!$1:$1,0))</f>
        <v>4.1024655152157763</v>
      </c>
      <c r="P350" s="103">
        <f>INDEX(input!$A:$DZ,MATCH('2018-19'!$A350,input!$A:$A,0),MATCH('2018-19'!P$2,input!$1:$1,0))</f>
        <v>9.1017996884622098E-3</v>
      </c>
      <c r="Q350" s="107">
        <f>INDEX(input!$A:$DZ,MATCH('2018-19'!$A350,input!$A:$A,0),MATCH('2018-19'!Q$2,input!$1:$1,0))</f>
        <v>13.00015074350727</v>
      </c>
      <c r="R350" s="101">
        <f>INDEX(input!$A:$DZ,MATCH('2018-19'!$A350,input!$A:$A,0),MATCH('2018-19'!R$2,input!$1:$1,0))</f>
        <v>0.18931676156093147</v>
      </c>
      <c r="V350" s="52"/>
    </row>
    <row r="351" spans="1:22" x14ac:dyDescent="0.25">
      <c r="A351" s="27" t="s">
        <v>656</v>
      </c>
      <c r="B351" s="27" t="str">
        <f>INDEX(input!$A:$DZ,MATCH('2018-19'!$A351,input!$A:$A,0),MATCH('2018-19'!B$2,input!$1:$1,0))</f>
        <v>E4705</v>
      </c>
      <c r="C351" s="27" t="str">
        <f>INDEX(input!$A:$DZ,MATCH('2018-19'!$A351,input!$A:$A,0),MATCH('2018-19'!C$2,input!$1:$1,0))</f>
        <v>E08000036</v>
      </c>
      <c r="E351" s="27" t="str">
        <f>INDEX(input!$A:$DZ,MATCH('2018-19'!$A351,input!$A:$A,0),MATCH('2018-19'!E$2,input!$1:$1,0))</f>
        <v>Wakefield</v>
      </c>
      <c r="F351" s="107">
        <f>INDEX(input!$A:$DZ,MATCH('2018-19'!$A351,input!$A:$A,0),MATCH('2018-19'!F$2,input!$1:$1,0))</f>
        <v>238.27336855588806</v>
      </c>
      <c r="G351" s="106">
        <f>INDEX(input!$A:$DZ,MATCH('2018-19'!$A351,input!$A:$A,0),MATCH('2018-19'!G$2,input!$1:$1,0))</f>
        <v>91.736960908783246</v>
      </c>
      <c r="H351" s="106">
        <f>INDEX(input!$A:$DZ,MATCH('2018-19'!$A351,input!$A:$A,0),MATCH('2018-19'!H$2,input!$1:$1,0))</f>
        <v>1.5901461448856884</v>
      </c>
      <c r="I351" s="105">
        <f>INDEX(input!$A:$DZ,MATCH('2018-19'!$A351,input!$A:$A,0),MATCH('2018-19'!I$2,input!$1:$1,0))</f>
        <v>123.42659540416861</v>
      </c>
      <c r="J351" s="111">
        <f>INDEX(input!$A:$DZ,MATCH('2018-19'!$A351,input!$A:$A,0),MATCH('2018-19'!J$2,input!$1:$1,0))</f>
        <v>8.6380252858313913</v>
      </c>
      <c r="K351" s="50">
        <f>INDEX(input!$A:$DZ,MATCH('2018-19'!$A351,input!$A:$A,0),MATCH('2018-19'!K$2,input!$1:$1,0))</f>
        <v>0</v>
      </c>
      <c r="L351" s="106">
        <f>INDEX(input!$A:$DZ,MATCH('2018-19'!$A351,input!$A:$A,0),MATCH('2018-19'!L$2,input!$1:$1,0))</f>
        <v>12.148464487507606</v>
      </c>
      <c r="M351" s="106">
        <f>INDEX(input!$A:$DZ,MATCH('2018-19'!$A351,input!$A:$A,0),MATCH('2018-19'!M$2,input!$1:$1,0))</f>
        <v>1.0305470999999999</v>
      </c>
      <c r="N351" s="106">
        <f>INDEX(input!$A:$DZ,MATCH('2018-19'!$A351,input!$A:$A,0),MATCH('2018-19'!N$2,input!$1:$1,0))</f>
        <v>1.6488750000000001</v>
      </c>
      <c r="O351" s="105">
        <f>INDEX(input!$A:$DZ,MATCH('2018-19'!$A351,input!$A:$A,0),MATCH('2018-19'!O$2,input!$1:$1,0))</f>
        <v>7.9527152643693455</v>
      </c>
      <c r="P351" s="103">
        <f>INDEX(input!$A:$DZ,MATCH('2018-19'!$A351,input!$A:$A,0),MATCH('2018-19'!P$2,input!$1:$1,0))</f>
        <v>0</v>
      </c>
      <c r="Q351" s="107">
        <f>INDEX(input!$A:$DZ,MATCH('2018-19'!$A351,input!$A:$A,0),MATCH('2018-19'!Q$2,input!$1:$1,0))</f>
        <v>248.17232959554588</v>
      </c>
      <c r="R351" s="101">
        <f>INDEX(input!$A:$DZ,MATCH('2018-19'!$A351,input!$A:$A,0),MATCH('2018-19'!R$2,input!$1:$1,0))</f>
        <v>4.1544554893619967</v>
      </c>
      <c r="V351" s="52"/>
    </row>
    <row r="352" spans="1:22" x14ac:dyDescent="0.25">
      <c r="A352" s="27" t="s">
        <v>658</v>
      </c>
      <c r="B352" s="27" t="str">
        <f>INDEX(input!$A:$DZ,MATCH('2018-19'!$A352,input!$A:$A,0),MATCH('2018-19'!B$2,input!$1:$1,0))</f>
        <v>E4606</v>
      </c>
      <c r="C352" s="27" t="str">
        <f>INDEX(input!$A:$DZ,MATCH('2018-19'!$A352,input!$A:$A,0),MATCH('2018-19'!C$2,input!$1:$1,0))</f>
        <v>E08000030</v>
      </c>
      <c r="E352" s="27" t="str">
        <f>INDEX(input!$A:$DZ,MATCH('2018-19'!$A352,input!$A:$A,0),MATCH('2018-19'!E$2,input!$1:$1,0))</f>
        <v>Walsall</v>
      </c>
      <c r="F352" s="107">
        <f>INDEX(input!$A:$DZ,MATCH('2018-19'!$A352,input!$A:$A,0),MATCH('2018-19'!F$2,input!$1:$1,0))</f>
        <v>226.9008805207898</v>
      </c>
      <c r="G352" s="106">
        <f>INDEX(input!$A:$DZ,MATCH('2018-19'!$A352,input!$A:$A,0),MATCH('2018-19'!G$2,input!$1:$1,0))</f>
        <v>97.601797024438596</v>
      </c>
      <c r="H352" s="106">
        <f>INDEX(input!$A:$DZ,MATCH('2018-19'!$A352,input!$A:$A,0),MATCH('2018-19'!H$2,input!$1:$1,0))</f>
        <v>1.6480551595688682</v>
      </c>
      <c r="I352" s="105">
        <f>INDEX(input!$A:$DZ,MATCH('2018-19'!$A352,input!$A:$A,0),MATCH('2018-19'!I$2,input!$1:$1,0))</f>
        <v>107.46480071168523</v>
      </c>
      <c r="J352" s="111">
        <f>INDEX(input!$A:$DZ,MATCH('2018-19'!$A352,input!$A:$A,0),MATCH('2018-19'!J$2,input!$1:$1,0))</f>
        <v>7.5211808183147308</v>
      </c>
      <c r="K352" s="50">
        <f>INDEX(input!$A:$DZ,MATCH('2018-19'!$A352,input!$A:$A,0),MATCH('2018-19'!K$2,input!$1:$1,0))</f>
        <v>0</v>
      </c>
      <c r="L352" s="106">
        <f>INDEX(input!$A:$DZ,MATCH('2018-19'!$A352,input!$A:$A,0),MATCH('2018-19'!L$2,input!$1:$1,0))</f>
        <v>10.037302231319323</v>
      </c>
      <c r="M352" s="106">
        <f>INDEX(input!$A:$DZ,MATCH('2018-19'!$A352,input!$A:$A,0),MATCH('2018-19'!M$2,input!$1:$1,0))</f>
        <v>0.89489055000000006</v>
      </c>
      <c r="N352" s="106">
        <f>INDEX(input!$A:$DZ,MATCH('2018-19'!$A352,input!$A:$A,0),MATCH('2018-19'!N$2,input!$1:$1,0))</f>
        <v>1.4318249999999999</v>
      </c>
      <c r="O352" s="105">
        <f>INDEX(input!$A:$DZ,MATCH('2018-19'!$A352,input!$A:$A,0),MATCH('2018-19'!O$2,input!$1:$1,0))</f>
        <v>3.6373009493053248</v>
      </c>
      <c r="P352" s="103">
        <f>INDEX(input!$A:$DZ,MATCH('2018-19'!$A352,input!$A:$A,0),MATCH('2018-19'!P$2,input!$1:$1,0))</f>
        <v>0</v>
      </c>
      <c r="Q352" s="107">
        <f>INDEX(input!$A:$DZ,MATCH('2018-19'!$A352,input!$A:$A,0),MATCH('2018-19'!Q$2,input!$1:$1,0))</f>
        <v>230.23715244463207</v>
      </c>
      <c r="R352" s="101">
        <f>INDEX(input!$A:$DZ,MATCH('2018-19'!$A352,input!$A:$A,0),MATCH('2018-19'!R$2,input!$1:$1,0))</f>
        <v>1.4703653490390822</v>
      </c>
      <c r="V352" s="52"/>
    </row>
    <row r="353" spans="1:22" x14ac:dyDescent="0.25">
      <c r="A353" s="27" t="s">
        <v>659</v>
      </c>
      <c r="B353" s="27" t="str">
        <f>INDEX(input!$A:$DZ,MATCH('2018-19'!$A353,input!$A:$A,0),MATCH('2018-19'!B$2,input!$1:$1,0))</f>
        <v>E5049</v>
      </c>
      <c r="C353" s="27" t="str">
        <f>INDEX(input!$A:$DZ,MATCH('2018-19'!$A353,input!$A:$A,0),MATCH('2018-19'!C$2,input!$1:$1,0))</f>
        <v>E09000031</v>
      </c>
      <c r="E353" s="27" t="str">
        <f>INDEX(input!$A:$DZ,MATCH('2018-19'!$A353,input!$A:$A,0),MATCH('2018-19'!E$2,input!$1:$1,0))</f>
        <v>Waltham Forest</v>
      </c>
      <c r="F353" s="107">
        <f>INDEX(input!$A:$DZ,MATCH('2018-19'!$A353,input!$A:$A,0),MATCH('2018-19'!F$2,input!$1:$1,0))</f>
        <v>204.87682261655735</v>
      </c>
      <c r="G353" s="106">
        <f>INDEX(input!$A:$DZ,MATCH('2018-19'!$A353,input!$A:$A,0),MATCH('2018-19'!G$2,input!$1:$1,0))</f>
        <v>93.538005112875339</v>
      </c>
      <c r="H353" s="106">
        <f>INDEX(input!$A:$DZ,MATCH('2018-19'!$A353,input!$A:$A,0),MATCH('2018-19'!H$2,input!$1:$1,0))</f>
        <v>1.5465272955756193</v>
      </c>
      <c r="I353" s="105">
        <f>INDEX(input!$A:$DZ,MATCH('2018-19'!$A353,input!$A:$A,0),MATCH('2018-19'!I$2,input!$1:$1,0))</f>
        <v>92.349372203114029</v>
      </c>
      <c r="J353" s="111">
        <f>INDEX(input!$A:$DZ,MATCH('2018-19'!$A353,input!$A:$A,0),MATCH('2018-19'!J$2,input!$1:$1,0))</f>
        <v>6.4631116368859853</v>
      </c>
      <c r="K353" s="50">
        <f>INDEX(input!$A:$DZ,MATCH('2018-19'!$A353,input!$A:$A,0),MATCH('2018-19'!K$2,input!$1:$1,0))</f>
        <v>0</v>
      </c>
      <c r="L353" s="106">
        <f>INDEX(input!$A:$DZ,MATCH('2018-19'!$A353,input!$A:$A,0),MATCH('2018-19'!L$2,input!$1:$1,0))</f>
        <v>6.8345775702086735</v>
      </c>
      <c r="M353" s="106">
        <f>INDEX(input!$A:$DZ,MATCH('2018-19'!$A353,input!$A:$A,0),MATCH('2018-19'!M$2,input!$1:$1,0))</f>
        <v>0.68043255000000002</v>
      </c>
      <c r="N353" s="106">
        <f>INDEX(input!$A:$DZ,MATCH('2018-19'!$A353,input!$A:$A,0),MATCH('2018-19'!N$2,input!$1:$1,0))</f>
        <v>1.088692</v>
      </c>
      <c r="O353" s="105">
        <f>INDEX(input!$A:$DZ,MATCH('2018-19'!$A353,input!$A:$A,0),MATCH('2018-19'!O$2,input!$1:$1,0))</f>
        <v>3.9171065012209514</v>
      </c>
      <c r="P353" s="103">
        <f>INDEX(input!$A:$DZ,MATCH('2018-19'!$A353,input!$A:$A,0),MATCH('2018-19'!P$2,input!$1:$1,0))</f>
        <v>0</v>
      </c>
      <c r="Q353" s="107">
        <f>INDEX(input!$A:$DZ,MATCH('2018-19'!$A353,input!$A:$A,0),MATCH('2018-19'!Q$2,input!$1:$1,0))</f>
        <v>206.4178248698806</v>
      </c>
      <c r="R353" s="101">
        <f>INDEX(input!$A:$DZ,MATCH('2018-19'!$A353,input!$A:$A,0),MATCH('2018-19'!R$2,input!$1:$1,0))</f>
        <v>0.75216036330638669</v>
      </c>
      <c r="V353" s="52"/>
    </row>
    <row r="354" spans="1:22" x14ac:dyDescent="0.25">
      <c r="A354" s="27" t="s">
        <v>661</v>
      </c>
      <c r="B354" s="27" t="str">
        <f>INDEX(input!$A:$DZ,MATCH('2018-19'!$A354,input!$A:$A,0),MATCH('2018-19'!B$2,input!$1:$1,0))</f>
        <v>E5021</v>
      </c>
      <c r="C354" s="27" t="str">
        <f>INDEX(input!$A:$DZ,MATCH('2018-19'!$A354,input!$A:$A,0),MATCH('2018-19'!C$2,input!$1:$1,0))</f>
        <v>E09000032</v>
      </c>
      <c r="E354" s="27" t="str">
        <f>INDEX(input!$A:$DZ,MATCH('2018-19'!$A354,input!$A:$A,0),MATCH('2018-19'!E$2,input!$1:$1,0))</f>
        <v>Wandsworth</v>
      </c>
      <c r="F354" s="107">
        <f>INDEX(input!$A:$DZ,MATCH('2018-19'!$A354,input!$A:$A,0),MATCH('2018-19'!F$2,input!$1:$1,0))</f>
        <v>184.16305757002581</v>
      </c>
      <c r="G354" s="106">
        <f>INDEX(input!$A:$DZ,MATCH('2018-19'!$A354,input!$A:$A,0),MATCH('2018-19'!G$2,input!$1:$1,0))</f>
        <v>101.28215411270612</v>
      </c>
      <c r="H354" s="106">
        <f>INDEX(input!$A:$DZ,MATCH('2018-19'!$A354,input!$A:$A,0),MATCH('2018-19'!H$2,input!$1:$1,0))</f>
        <v>1.6292998512383208</v>
      </c>
      <c r="I354" s="105">
        <f>INDEX(input!$A:$DZ,MATCH('2018-19'!$A354,input!$A:$A,0),MATCH('2018-19'!I$2,input!$1:$1,0))</f>
        <v>52.798405591423986</v>
      </c>
      <c r="J354" s="111">
        <f>INDEX(input!$A:$DZ,MATCH('2018-19'!$A354,input!$A:$A,0),MATCH('2018-19'!J$2,input!$1:$1,0))</f>
        <v>3.1888052685760111</v>
      </c>
      <c r="K354" s="50">
        <f>INDEX(input!$A:$DZ,MATCH('2018-19'!$A354,input!$A:$A,0),MATCH('2018-19'!K$2,input!$1:$1,0))</f>
        <v>0</v>
      </c>
      <c r="L354" s="106">
        <f>INDEX(input!$A:$DZ,MATCH('2018-19'!$A354,input!$A:$A,0),MATCH('2018-19'!L$2,input!$1:$1,0))</f>
        <v>11.882623106138723</v>
      </c>
      <c r="M354" s="106">
        <f>INDEX(input!$A:$DZ,MATCH('2018-19'!$A354,input!$A:$A,0),MATCH('2018-19'!M$2,input!$1:$1,0))</f>
        <v>0.81091004999999994</v>
      </c>
      <c r="N354" s="106">
        <f>INDEX(input!$A:$DZ,MATCH('2018-19'!$A354,input!$A:$A,0),MATCH('2018-19'!N$2,input!$1:$1,0))</f>
        <v>1.2974559999999999</v>
      </c>
      <c r="O354" s="105">
        <f>INDEX(input!$A:$DZ,MATCH('2018-19'!$A354,input!$A:$A,0),MATCH('2018-19'!O$2,input!$1:$1,0))</f>
        <v>12.932119153236361</v>
      </c>
      <c r="P354" s="103">
        <f>INDEX(input!$A:$DZ,MATCH('2018-19'!$A354,input!$A:$A,0),MATCH('2018-19'!P$2,input!$1:$1,0))</f>
        <v>0</v>
      </c>
      <c r="Q354" s="107">
        <f>INDEX(input!$A:$DZ,MATCH('2018-19'!$A354,input!$A:$A,0),MATCH('2018-19'!Q$2,input!$1:$1,0))</f>
        <v>185.82177313331957</v>
      </c>
      <c r="R354" s="101">
        <f>INDEX(input!$A:$DZ,MATCH('2018-19'!$A354,input!$A:$A,0),MATCH('2018-19'!R$2,input!$1:$1,0))</f>
        <v>0.90067768486252753</v>
      </c>
      <c r="V354" s="52"/>
    </row>
    <row r="355" spans="1:22" x14ac:dyDescent="0.25">
      <c r="A355" s="27" t="s">
        <v>663</v>
      </c>
      <c r="B355" s="27" t="str">
        <f>INDEX(input!$A:$DZ,MATCH('2018-19'!$A355,input!$A:$A,0),MATCH('2018-19'!B$2,input!$1:$1,0))</f>
        <v>E0602</v>
      </c>
      <c r="C355" s="27" t="str">
        <f>INDEX(input!$A:$DZ,MATCH('2018-19'!$A355,input!$A:$A,0),MATCH('2018-19'!C$2,input!$1:$1,0))</f>
        <v>E06000007</v>
      </c>
      <c r="E355" s="27" t="str">
        <f>INDEX(input!$A:$DZ,MATCH('2018-19'!$A355,input!$A:$A,0),MATCH('2018-19'!E$2,input!$1:$1,0))</f>
        <v>Warrington</v>
      </c>
      <c r="F355" s="107">
        <f>INDEX(input!$A:$DZ,MATCH('2018-19'!$A355,input!$A:$A,0),MATCH('2018-19'!F$2,input!$1:$1,0))</f>
        <v>136.9024017193488</v>
      </c>
      <c r="G355" s="106">
        <f>INDEX(input!$A:$DZ,MATCH('2018-19'!$A355,input!$A:$A,0),MATCH('2018-19'!G$2,input!$1:$1,0))</f>
        <v>35.951113711517095</v>
      </c>
      <c r="H355" s="106">
        <f>INDEX(input!$A:$DZ,MATCH('2018-19'!$A355,input!$A:$A,0),MATCH('2018-19'!H$2,input!$1:$1,0))</f>
        <v>0.6906458060352042</v>
      </c>
      <c r="I355" s="105">
        <f>INDEX(input!$A:$DZ,MATCH('2018-19'!$A355,input!$A:$A,0),MATCH('2018-19'!I$2,input!$1:$1,0))</f>
        <v>87.137191795665657</v>
      </c>
      <c r="J355" s="111">
        <f>INDEX(input!$A:$DZ,MATCH('2018-19'!$A355,input!$A:$A,0),MATCH('2018-19'!J$2,input!$1:$1,0))</f>
        <v>6.9864764843343794</v>
      </c>
      <c r="K355" s="50">
        <f>INDEX(input!$A:$DZ,MATCH('2018-19'!$A355,input!$A:$A,0),MATCH('2018-19'!K$2,input!$1:$1,0))</f>
        <v>0</v>
      </c>
      <c r="L355" s="106">
        <f>INDEX(input!$A:$DZ,MATCH('2018-19'!$A355,input!$A:$A,0),MATCH('2018-19'!L$2,input!$1:$1,0))</f>
        <v>4.3669495570654604</v>
      </c>
      <c r="M355" s="106">
        <f>INDEX(input!$A:$DZ,MATCH('2018-19'!$A355,input!$A:$A,0),MATCH('2018-19'!M$2,input!$1:$1,0))</f>
        <v>0.51483584999999998</v>
      </c>
      <c r="N355" s="106">
        <f>INDEX(input!$A:$DZ,MATCH('2018-19'!$A355,input!$A:$A,0),MATCH('2018-19'!N$2,input!$1:$1,0))</f>
        <v>0.82373700000000005</v>
      </c>
      <c r="O355" s="105">
        <f>INDEX(input!$A:$DZ,MATCH('2018-19'!$A355,input!$A:$A,0),MATCH('2018-19'!O$2,input!$1:$1,0))</f>
        <v>2.6914502876151345</v>
      </c>
      <c r="P355" s="103">
        <f>INDEX(input!$A:$DZ,MATCH('2018-19'!$A355,input!$A:$A,0),MATCH('2018-19'!P$2,input!$1:$1,0))</f>
        <v>0</v>
      </c>
      <c r="Q355" s="107">
        <f>INDEX(input!$A:$DZ,MATCH('2018-19'!$A355,input!$A:$A,0),MATCH('2018-19'!Q$2,input!$1:$1,0))</f>
        <v>139.16240049223288</v>
      </c>
      <c r="R355" s="101">
        <f>INDEX(input!$A:$DZ,MATCH('2018-19'!$A355,input!$A:$A,0),MATCH('2018-19'!R$2,input!$1:$1,0))</f>
        <v>1.6508101716996348</v>
      </c>
      <c r="V355" s="52"/>
    </row>
    <row r="356" spans="1:22" x14ac:dyDescent="0.25">
      <c r="A356" s="27" t="s">
        <v>665</v>
      </c>
      <c r="B356" s="27" t="str">
        <f>INDEX(input!$A:$DZ,MATCH('2018-19'!$A356,input!$A:$A,0),MATCH('2018-19'!B$2,input!$1:$1,0))</f>
        <v>E3735</v>
      </c>
      <c r="C356" s="27" t="str">
        <f>INDEX(input!$A:$DZ,MATCH('2018-19'!$A356,input!$A:$A,0),MATCH('2018-19'!C$2,input!$1:$1,0))</f>
        <v>E07000222</v>
      </c>
      <c r="E356" s="27" t="str">
        <f>INDEX(input!$A:$DZ,MATCH('2018-19'!$A356,input!$A:$A,0),MATCH('2018-19'!E$2,input!$1:$1,0))</f>
        <v>Warwick</v>
      </c>
      <c r="F356" s="107">
        <f>INDEX(input!$A:$DZ,MATCH('2018-19'!$A356,input!$A:$A,0),MATCH('2018-19'!F$2,input!$1:$1,0))</f>
        <v>14.314508216085727</v>
      </c>
      <c r="G356" s="106">
        <f>INDEX(input!$A:$DZ,MATCH('2018-19'!$A356,input!$A:$A,0),MATCH('2018-19'!G$2,input!$1:$1,0))</f>
        <v>3.6223620372039922</v>
      </c>
      <c r="H356" s="106">
        <f>INDEX(input!$A:$DZ,MATCH('2018-19'!$A356,input!$A:$A,0),MATCH('2018-19'!H$2,input!$1:$1,0))</f>
        <v>7.598308978909768E-2</v>
      </c>
      <c r="I356" s="105">
        <f>INDEX(input!$A:$DZ,MATCH('2018-19'!$A356,input!$A:$A,0),MATCH('2018-19'!I$2,input!$1:$1,0))</f>
        <v>8.40218162227265</v>
      </c>
      <c r="J356" s="111">
        <f>INDEX(input!$A:$DZ,MATCH('2018-19'!$A356,input!$A:$A,0),MATCH('2018-19'!J$2,input!$1:$1,0))</f>
        <v>0</v>
      </c>
      <c r="K356" s="50">
        <f>INDEX(input!$A:$DZ,MATCH('2018-19'!$A356,input!$A:$A,0),MATCH('2018-19'!K$2,input!$1:$1,0))</f>
        <v>0.23934573172735155</v>
      </c>
      <c r="L356" s="106">
        <f>INDEX(input!$A:$DZ,MATCH('2018-19'!$A356,input!$A:$A,0),MATCH('2018-19'!L$2,input!$1:$1,0))</f>
        <v>0</v>
      </c>
      <c r="M356" s="106">
        <f>INDEX(input!$A:$DZ,MATCH('2018-19'!$A356,input!$A:$A,0),MATCH('2018-19'!M$2,input!$1:$1,0))</f>
        <v>0</v>
      </c>
      <c r="N356" s="106">
        <f>INDEX(input!$A:$DZ,MATCH('2018-19'!$A356,input!$A:$A,0),MATCH('2018-19'!N$2,input!$1:$1,0))</f>
        <v>0</v>
      </c>
      <c r="O356" s="105">
        <f>INDEX(input!$A:$DZ,MATCH('2018-19'!$A356,input!$A:$A,0),MATCH('2018-19'!O$2,input!$1:$1,0))</f>
        <v>2.4821107049484881</v>
      </c>
      <c r="P356" s="103">
        <f>INDEX(input!$A:$DZ,MATCH('2018-19'!$A356,input!$A:$A,0),MATCH('2018-19'!P$2,input!$1:$1,0))</f>
        <v>0</v>
      </c>
      <c r="Q356" s="107">
        <f>INDEX(input!$A:$DZ,MATCH('2018-19'!$A356,input!$A:$A,0),MATCH('2018-19'!Q$2,input!$1:$1,0))</f>
        <v>14.82198318594158</v>
      </c>
      <c r="R356" s="101">
        <f>INDEX(input!$A:$DZ,MATCH('2018-19'!$A356,input!$A:$A,0),MATCH('2018-19'!R$2,input!$1:$1,0))</f>
        <v>3.5451792139501226</v>
      </c>
      <c r="V356" s="52"/>
    </row>
    <row r="357" spans="1:22" x14ac:dyDescent="0.25">
      <c r="A357" s="27" t="s">
        <v>667</v>
      </c>
      <c r="B357" s="27" t="str">
        <f>INDEX(input!$A:$DZ,MATCH('2018-19'!$A357,input!$A:$A,0),MATCH('2018-19'!B$2,input!$1:$1,0))</f>
        <v>E3720</v>
      </c>
      <c r="C357" s="27" t="str">
        <f>INDEX(input!$A:$DZ,MATCH('2018-19'!$A357,input!$A:$A,0),MATCH('2018-19'!C$2,input!$1:$1,0))</f>
        <v>E10000031</v>
      </c>
      <c r="E357" s="27" t="str">
        <f>INDEX(input!$A:$DZ,MATCH('2018-19'!$A357,input!$A:$A,0),MATCH('2018-19'!E$2,input!$1:$1,0))</f>
        <v>Warwickshire</v>
      </c>
      <c r="F357" s="107">
        <f>INDEX(input!$A:$DZ,MATCH('2018-19'!$A357,input!$A:$A,0),MATCH('2018-19'!F$2,input!$1:$1,0))</f>
        <v>353.68663354690261</v>
      </c>
      <c r="G357" s="106">
        <f>INDEX(input!$A:$DZ,MATCH('2018-19'!$A357,input!$A:$A,0),MATCH('2018-19'!G$2,input!$1:$1,0))</f>
        <v>71.345020286213426</v>
      </c>
      <c r="H357" s="106">
        <f>INDEX(input!$A:$DZ,MATCH('2018-19'!$A357,input!$A:$A,0),MATCH('2018-19'!H$2,input!$1:$1,0))</f>
        <v>1.41293802037625</v>
      </c>
      <c r="I357" s="105">
        <f>INDEX(input!$A:$DZ,MATCH('2018-19'!$A357,input!$A:$A,0),MATCH('2018-19'!I$2,input!$1:$1,0))</f>
        <v>259.80725181331707</v>
      </c>
      <c r="J357" s="111">
        <f>INDEX(input!$A:$DZ,MATCH('2018-19'!$A357,input!$A:$A,0),MATCH('2018-19'!J$2,input!$1:$1,0))</f>
        <v>15.49342116268298</v>
      </c>
      <c r="K357" s="50">
        <f>INDEX(input!$A:$DZ,MATCH('2018-19'!$A357,input!$A:$A,0),MATCH('2018-19'!K$2,input!$1:$1,0))</f>
        <v>0</v>
      </c>
      <c r="L357" s="106">
        <f>INDEX(input!$A:$DZ,MATCH('2018-19'!$A357,input!$A:$A,0),MATCH('2018-19'!L$2,input!$1:$1,0))</f>
        <v>10.65926125495923</v>
      </c>
      <c r="M357" s="106">
        <f>INDEX(input!$A:$DZ,MATCH('2018-19'!$A357,input!$A:$A,0),MATCH('2018-19'!M$2,input!$1:$1,0))</f>
        <v>1.3966150499999999</v>
      </c>
      <c r="N357" s="106">
        <f>INDEX(input!$A:$DZ,MATCH('2018-19'!$A357,input!$A:$A,0),MATCH('2018-19'!N$2,input!$1:$1,0))</f>
        <v>2.2345839999999999</v>
      </c>
      <c r="O357" s="105">
        <f>INDEX(input!$A:$DZ,MATCH('2018-19'!$A357,input!$A:$A,0),MATCH('2018-19'!O$2,input!$1:$1,0))</f>
        <v>2.6484835866443306</v>
      </c>
      <c r="P357" s="103">
        <f>INDEX(input!$A:$DZ,MATCH('2018-19'!$A357,input!$A:$A,0),MATCH('2018-19'!P$2,input!$1:$1,0))</f>
        <v>0</v>
      </c>
      <c r="Q357" s="107">
        <f>INDEX(input!$A:$DZ,MATCH('2018-19'!$A357,input!$A:$A,0),MATCH('2018-19'!Q$2,input!$1:$1,0))</f>
        <v>364.99757517419329</v>
      </c>
      <c r="R357" s="101">
        <f>INDEX(input!$A:$DZ,MATCH('2018-19'!$A357,input!$A:$A,0),MATCH('2018-19'!R$2,input!$1:$1,0))</f>
        <v>3.1980121821003848</v>
      </c>
      <c r="V357" s="52"/>
    </row>
    <row r="358" spans="1:22" x14ac:dyDescent="0.25">
      <c r="A358" s="27" t="s">
        <v>669</v>
      </c>
      <c r="B358" s="27" t="str">
        <f>INDEX(input!$A:$DZ,MATCH('2018-19'!$A358,input!$A:$A,0),MATCH('2018-19'!B$2,input!$1:$1,0))</f>
        <v>E1939</v>
      </c>
      <c r="C358" s="27" t="str">
        <f>INDEX(input!$A:$DZ,MATCH('2018-19'!$A358,input!$A:$A,0),MATCH('2018-19'!C$2,input!$1:$1,0))</f>
        <v>E07000103</v>
      </c>
      <c r="E358" s="27" t="str">
        <f>INDEX(input!$A:$DZ,MATCH('2018-19'!$A358,input!$A:$A,0),MATCH('2018-19'!E$2,input!$1:$1,0))</f>
        <v>Watford</v>
      </c>
      <c r="F358" s="107">
        <f>INDEX(input!$A:$DZ,MATCH('2018-19'!$A358,input!$A:$A,0),MATCH('2018-19'!F$2,input!$1:$1,0))</f>
        <v>13.624015891707742</v>
      </c>
      <c r="G358" s="106">
        <f>INDEX(input!$A:$DZ,MATCH('2018-19'!$A358,input!$A:$A,0),MATCH('2018-19'!G$2,input!$1:$1,0))</f>
        <v>2.8453202421316015</v>
      </c>
      <c r="H358" s="106">
        <f>INDEX(input!$A:$DZ,MATCH('2018-19'!$A358,input!$A:$A,0),MATCH('2018-19'!H$2,input!$1:$1,0))</f>
        <v>6.2585906323689905E-2</v>
      </c>
      <c r="I358" s="105">
        <f>INDEX(input!$A:$DZ,MATCH('2018-19'!$A358,input!$A:$A,0),MATCH('2018-19'!I$2,input!$1:$1,0))</f>
        <v>8.5019962339561257</v>
      </c>
      <c r="J358" s="111">
        <f>INDEX(input!$A:$DZ,MATCH('2018-19'!$A358,input!$A:$A,0),MATCH('2018-19'!J$2,input!$1:$1,0))</f>
        <v>0</v>
      </c>
      <c r="K358" s="50">
        <f>INDEX(input!$A:$DZ,MATCH('2018-19'!$A358,input!$A:$A,0),MATCH('2018-19'!K$2,input!$1:$1,0))</f>
        <v>1.0676004387307343E-4</v>
      </c>
      <c r="L358" s="106">
        <f>INDEX(input!$A:$DZ,MATCH('2018-19'!$A358,input!$A:$A,0),MATCH('2018-19'!L$2,input!$1:$1,0))</f>
        <v>0</v>
      </c>
      <c r="M358" s="106">
        <f>INDEX(input!$A:$DZ,MATCH('2018-19'!$A358,input!$A:$A,0),MATCH('2018-19'!M$2,input!$1:$1,0))</f>
        <v>0</v>
      </c>
      <c r="N358" s="106">
        <f>INDEX(input!$A:$DZ,MATCH('2018-19'!$A358,input!$A:$A,0),MATCH('2018-19'!N$2,input!$1:$1,0))</f>
        <v>0</v>
      </c>
      <c r="O358" s="105">
        <f>INDEX(input!$A:$DZ,MATCH('2018-19'!$A358,input!$A:$A,0),MATCH('2018-19'!O$2,input!$1:$1,0))</f>
        <v>1.0149031875739047</v>
      </c>
      <c r="P358" s="103">
        <f>INDEX(input!$A:$DZ,MATCH('2018-19'!$A358,input!$A:$A,0),MATCH('2018-19'!P$2,input!$1:$1,0))</f>
        <v>0</v>
      </c>
      <c r="Q358" s="107">
        <f>INDEX(input!$A:$DZ,MATCH('2018-19'!$A358,input!$A:$A,0),MATCH('2018-19'!Q$2,input!$1:$1,0))</f>
        <v>12.424912330029194</v>
      </c>
      <c r="R358" s="101">
        <f>INDEX(input!$A:$DZ,MATCH('2018-19'!$A358,input!$A:$A,0),MATCH('2018-19'!R$2,input!$1:$1,0))</f>
        <v>-8.801395794087286</v>
      </c>
      <c r="V358" s="52"/>
    </row>
    <row r="359" spans="1:22" x14ac:dyDescent="0.25">
      <c r="A359" s="27" t="s">
        <v>671</v>
      </c>
      <c r="B359" s="27" t="str">
        <f>INDEX(input!$A:$DZ,MATCH('2018-19'!$A359,input!$A:$A,0),MATCH('2018-19'!B$2,input!$1:$1,0))</f>
        <v>E3537</v>
      </c>
      <c r="C359" s="27" t="str">
        <f>INDEX(input!$A:$DZ,MATCH('2018-19'!$A359,input!$A:$A,0),MATCH('2018-19'!C$2,input!$1:$1,0))</f>
        <v>E07000206</v>
      </c>
      <c r="E359" s="27" t="str">
        <f>INDEX(input!$A:$DZ,MATCH('2018-19'!$A359,input!$A:$A,0),MATCH('2018-19'!E$2,input!$1:$1,0))</f>
        <v>Waveney</v>
      </c>
      <c r="F359" s="107">
        <f>INDEX(input!$A:$DZ,MATCH('2018-19'!$A359,input!$A:$A,0),MATCH('2018-19'!F$2,input!$1:$1,0))</f>
        <v>11.971041722697109</v>
      </c>
      <c r="G359" s="106">
        <f>INDEX(input!$A:$DZ,MATCH('2018-19'!$A359,input!$A:$A,0),MATCH('2018-19'!G$2,input!$1:$1,0))</f>
        <v>4.7260663772055755</v>
      </c>
      <c r="H359" s="106">
        <f>INDEX(input!$A:$DZ,MATCH('2018-19'!$A359,input!$A:$A,0),MATCH('2018-19'!H$2,input!$1:$1,0))</f>
        <v>8.9147827187226303E-2</v>
      </c>
      <c r="I359" s="105">
        <f>INDEX(input!$A:$DZ,MATCH('2018-19'!$A359,input!$A:$A,0),MATCH('2018-19'!I$2,input!$1:$1,0))</f>
        <v>5.7212959492786686</v>
      </c>
      <c r="J359" s="111">
        <f>INDEX(input!$A:$DZ,MATCH('2018-19'!$A359,input!$A:$A,0),MATCH('2018-19'!J$2,input!$1:$1,0))</f>
        <v>0</v>
      </c>
      <c r="K359" s="50">
        <f>INDEX(input!$A:$DZ,MATCH('2018-19'!$A359,input!$A:$A,0),MATCH('2018-19'!K$2,input!$1:$1,0))</f>
        <v>0.15188820372133194</v>
      </c>
      <c r="L359" s="106">
        <f>INDEX(input!$A:$DZ,MATCH('2018-19'!$A359,input!$A:$A,0),MATCH('2018-19'!L$2,input!$1:$1,0))</f>
        <v>0</v>
      </c>
      <c r="M359" s="106">
        <f>INDEX(input!$A:$DZ,MATCH('2018-19'!$A359,input!$A:$A,0),MATCH('2018-19'!M$2,input!$1:$1,0))</f>
        <v>0</v>
      </c>
      <c r="N359" s="106">
        <f>INDEX(input!$A:$DZ,MATCH('2018-19'!$A359,input!$A:$A,0),MATCH('2018-19'!N$2,input!$1:$1,0))</f>
        <v>0</v>
      </c>
      <c r="O359" s="105">
        <f>INDEX(input!$A:$DZ,MATCH('2018-19'!$A359,input!$A:$A,0),MATCH('2018-19'!O$2,input!$1:$1,0))</f>
        <v>0.63481758779524933</v>
      </c>
      <c r="P359" s="103">
        <f>INDEX(input!$A:$DZ,MATCH('2018-19'!$A359,input!$A:$A,0),MATCH('2018-19'!P$2,input!$1:$1,0))</f>
        <v>0</v>
      </c>
      <c r="Q359" s="107">
        <f>INDEX(input!$A:$DZ,MATCH('2018-19'!$A359,input!$A:$A,0),MATCH('2018-19'!Q$2,input!$1:$1,0))</f>
        <v>11.323215945188052</v>
      </c>
      <c r="R359" s="101">
        <f>INDEX(input!$A:$DZ,MATCH('2018-19'!$A359,input!$A:$A,0),MATCH('2018-19'!R$2,input!$1:$1,0))</f>
        <v>-5.4116073815094978</v>
      </c>
      <c r="V359" s="52"/>
    </row>
    <row r="360" spans="1:22" x14ac:dyDescent="0.25">
      <c r="A360" s="27" t="s">
        <v>673</v>
      </c>
      <c r="B360" s="27" t="str">
        <f>INDEX(input!$A:$DZ,MATCH('2018-19'!$A360,input!$A:$A,0),MATCH('2018-19'!B$2,input!$1:$1,0))</f>
        <v>E3640</v>
      </c>
      <c r="C360" s="27" t="str">
        <f>INDEX(input!$A:$DZ,MATCH('2018-19'!$A360,input!$A:$A,0),MATCH('2018-19'!C$2,input!$1:$1,0))</f>
        <v>E07000216</v>
      </c>
      <c r="E360" s="27" t="str">
        <f>INDEX(input!$A:$DZ,MATCH('2018-19'!$A360,input!$A:$A,0),MATCH('2018-19'!E$2,input!$1:$1,0))</f>
        <v>Waverley</v>
      </c>
      <c r="F360" s="107">
        <f>INDEX(input!$A:$DZ,MATCH('2018-19'!$A360,input!$A:$A,0),MATCH('2018-19'!F$2,input!$1:$1,0))</f>
        <v>13.237011503575349</v>
      </c>
      <c r="G360" s="106">
        <f>INDEX(input!$A:$DZ,MATCH('2018-19'!$A360,input!$A:$A,0),MATCH('2018-19'!G$2,input!$1:$1,0))</f>
        <v>1.9263911244199814</v>
      </c>
      <c r="H360" s="106">
        <f>INDEX(input!$A:$DZ,MATCH('2018-19'!$A360,input!$A:$A,0),MATCH('2018-19'!H$2,input!$1:$1,0))</f>
        <v>4.4146463267957903E-2</v>
      </c>
      <c r="I360" s="105">
        <f>INDEX(input!$A:$DZ,MATCH('2018-19'!$A360,input!$A:$A,0),MATCH('2018-19'!I$2,input!$1:$1,0))</f>
        <v>9.4009434907479541</v>
      </c>
      <c r="J360" s="111">
        <f>INDEX(input!$A:$DZ,MATCH('2018-19'!$A360,input!$A:$A,0),MATCH('2018-19'!J$2,input!$1:$1,0))</f>
        <v>0</v>
      </c>
      <c r="K360" s="50">
        <f>INDEX(input!$A:$DZ,MATCH('2018-19'!$A360,input!$A:$A,0),MATCH('2018-19'!K$2,input!$1:$1,0))</f>
        <v>0.1930311492520452</v>
      </c>
      <c r="L360" s="106">
        <f>INDEX(input!$A:$DZ,MATCH('2018-19'!$A360,input!$A:$A,0),MATCH('2018-19'!L$2,input!$1:$1,0))</f>
        <v>0</v>
      </c>
      <c r="M360" s="106">
        <f>INDEX(input!$A:$DZ,MATCH('2018-19'!$A360,input!$A:$A,0),MATCH('2018-19'!M$2,input!$1:$1,0))</f>
        <v>0</v>
      </c>
      <c r="N360" s="106">
        <f>INDEX(input!$A:$DZ,MATCH('2018-19'!$A360,input!$A:$A,0),MATCH('2018-19'!N$2,input!$1:$1,0))</f>
        <v>0</v>
      </c>
      <c r="O360" s="105">
        <f>INDEX(input!$A:$DZ,MATCH('2018-19'!$A360,input!$A:$A,0),MATCH('2018-19'!O$2,input!$1:$1,0))</f>
        <v>1.2306425025219467</v>
      </c>
      <c r="P360" s="103">
        <f>INDEX(input!$A:$DZ,MATCH('2018-19'!$A360,input!$A:$A,0),MATCH('2018-19'!P$2,input!$1:$1,0))</f>
        <v>0</v>
      </c>
      <c r="Q360" s="107">
        <f>INDEX(input!$A:$DZ,MATCH('2018-19'!$A360,input!$A:$A,0),MATCH('2018-19'!Q$2,input!$1:$1,0))</f>
        <v>12.795154730209887</v>
      </c>
      <c r="R360" s="101">
        <f>INDEX(input!$A:$DZ,MATCH('2018-19'!$A360,input!$A:$A,0),MATCH('2018-19'!R$2,input!$1:$1,0))</f>
        <v>-3.3380402611731141</v>
      </c>
      <c r="V360" s="52"/>
    </row>
    <row r="361" spans="1:22" x14ac:dyDescent="0.25">
      <c r="A361" s="27" t="s">
        <v>675</v>
      </c>
      <c r="B361" s="27" t="str">
        <f>INDEX(input!$A:$DZ,MATCH('2018-19'!$A361,input!$A:$A,0),MATCH('2018-19'!B$2,input!$1:$1,0))</f>
        <v>E1437</v>
      </c>
      <c r="C361" s="27" t="str">
        <f>INDEX(input!$A:$DZ,MATCH('2018-19'!$A361,input!$A:$A,0),MATCH('2018-19'!C$2,input!$1:$1,0))</f>
        <v>E07000065</v>
      </c>
      <c r="E361" s="27" t="str">
        <f>INDEX(input!$A:$DZ,MATCH('2018-19'!$A361,input!$A:$A,0),MATCH('2018-19'!E$2,input!$1:$1,0))</f>
        <v>Wealden</v>
      </c>
      <c r="F361" s="107">
        <f>INDEX(input!$A:$DZ,MATCH('2018-19'!$A361,input!$A:$A,0),MATCH('2018-19'!F$2,input!$1:$1,0))</f>
        <v>19.050518953153908</v>
      </c>
      <c r="G361" s="106">
        <f>INDEX(input!$A:$DZ,MATCH('2018-19'!$A361,input!$A:$A,0),MATCH('2018-19'!G$2,input!$1:$1,0))</f>
        <v>2.840440549233441</v>
      </c>
      <c r="H361" s="106">
        <f>INDEX(input!$A:$DZ,MATCH('2018-19'!$A361,input!$A:$A,0),MATCH('2018-19'!H$2,input!$1:$1,0))</f>
        <v>6.5093429253266361E-2</v>
      </c>
      <c r="I361" s="105">
        <f>INDEX(input!$A:$DZ,MATCH('2018-19'!$A361,input!$A:$A,0),MATCH('2018-19'!I$2,input!$1:$1,0))</f>
        <v>11.889134573942485</v>
      </c>
      <c r="J361" s="111">
        <f>INDEX(input!$A:$DZ,MATCH('2018-19'!$A361,input!$A:$A,0),MATCH('2018-19'!J$2,input!$1:$1,0))</f>
        <v>0</v>
      </c>
      <c r="K361" s="50">
        <f>INDEX(input!$A:$DZ,MATCH('2018-19'!$A361,input!$A:$A,0),MATCH('2018-19'!K$2,input!$1:$1,0))</f>
        <v>9.5329170057512749E-2</v>
      </c>
      <c r="L361" s="106">
        <f>INDEX(input!$A:$DZ,MATCH('2018-19'!$A361,input!$A:$A,0),MATCH('2018-19'!L$2,input!$1:$1,0))</f>
        <v>0</v>
      </c>
      <c r="M361" s="106">
        <f>INDEX(input!$A:$DZ,MATCH('2018-19'!$A361,input!$A:$A,0),MATCH('2018-19'!M$2,input!$1:$1,0))</f>
        <v>0</v>
      </c>
      <c r="N361" s="106">
        <f>INDEX(input!$A:$DZ,MATCH('2018-19'!$A361,input!$A:$A,0),MATCH('2018-19'!N$2,input!$1:$1,0))</f>
        <v>0</v>
      </c>
      <c r="O361" s="105">
        <f>INDEX(input!$A:$DZ,MATCH('2018-19'!$A361,input!$A:$A,0),MATCH('2018-19'!O$2,input!$1:$1,0))</f>
        <v>2.5705858890751969</v>
      </c>
      <c r="P361" s="103">
        <f>INDEX(input!$A:$DZ,MATCH('2018-19'!$A361,input!$A:$A,0),MATCH('2018-19'!P$2,input!$1:$1,0))</f>
        <v>0.20656601144178949</v>
      </c>
      <c r="Q361" s="107">
        <f>INDEX(input!$A:$DZ,MATCH('2018-19'!$A361,input!$A:$A,0),MATCH('2018-19'!Q$2,input!$1:$1,0))</f>
        <v>17.667149623003692</v>
      </c>
      <c r="R361" s="101">
        <f>INDEX(input!$A:$DZ,MATCH('2018-19'!$A361,input!$A:$A,0),MATCH('2018-19'!R$2,input!$1:$1,0))</f>
        <v>-7.2615834432226523</v>
      </c>
      <c r="V361" s="52"/>
    </row>
    <row r="362" spans="1:22" x14ac:dyDescent="0.25">
      <c r="A362" s="27" t="s">
        <v>677</v>
      </c>
      <c r="B362" s="27" t="str">
        <f>INDEX(input!$A:$DZ,MATCH('2018-19'!$A362,input!$A:$A,0),MATCH('2018-19'!B$2,input!$1:$1,0))</f>
        <v>E2837</v>
      </c>
      <c r="C362" s="27" t="str">
        <f>INDEX(input!$A:$DZ,MATCH('2018-19'!$A362,input!$A:$A,0),MATCH('2018-19'!C$2,input!$1:$1,0))</f>
        <v>E07000156</v>
      </c>
      <c r="E362" s="27" t="str">
        <f>INDEX(input!$A:$DZ,MATCH('2018-19'!$A362,input!$A:$A,0),MATCH('2018-19'!E$2,input!$1:$1,0))</f>
        <v>Wellingborough</v>
      </c>
      <c r="F362" s="107">
        <f>INDEX(input!$A:$DZ,MATCH('2018-19'!$A362,input!$A:$A,0),MATCH('2018-19'!F$2,input!$1:$1,0))</f>
        <v>7.7687671504664602</v>
      </c>
      <c r="G362" s="106">
        <f>INDEX(input!$A:$DZ,MATCH('2018-19'!$A362,input!$A:$A,0),MATCH('2018-19'!G$2,input!$1:$1,0))</f>
        <v>2.8590671304766926</v>
      </c>
      <c r="H362" s="106">
        <f>INDEX(input!$A:$DZ,MATCH('2018-19'!$A362,input!$A:$A,0),MATCH('2018-19'!H$2,input!$1:$1,0))</f>
        <v>5.3356856027252937E-2</v>
      </c>
      <c r="I362" s="105">
        <f>INDEX(input!$A:$DZ,MATCH('2018-19'!$A362,input!$A:$A,0),MATCH('2018-19'!I$2,input!$1:$1,0))</f>
        <v>3.44398976726688</v>
      </c>
      <c r="J362" s="111">
        <f>INDEX(input!$A:$DZ,MATCH('2018-19'!$A362,input!$A:$A,0),MATCH('2018-19'!J$2,input!$1:$1,0))</f>
        <v>0</v>
      </c>
      <c r="K362" s="50">
        <f>INDEX(input!$A:$DZ,MATCH('2018-19'!$A362,input!$A:$A,0),MATCH('2018-19'!K$2,input!$1:$1,0))</f>
        <v>0.13306683273312023</v>
      </c>
      <c r="L362" s="106">
        <f>INDEX(input!$A:$DZ,MATCH('2018-19'!$A362,input!$A:$A,0),MATCH('2018-19'!L$2,input!$1:$1,0))</f>
        <v>0</v>
      </c>
      <c r="M362" s="106">
        <f>INDEX(input!$A:$DZ,MATCH('2018-19'!$A362,input!$A:$A,0),MATCH('2018-19'!M$2,input!$1:$1,0))</f>
        <v>0</v>
      </c>
      <c r="N362" s="106">
        <f>INDEX(input!$A:$DZ,MATCH('2018-19'!$A362,input!$A:$A,0),MATCH('2018-19'!N$2,input!$1:$1,0))</f>
        <v>0</v>
      </c>
      <c r="O362" s="105">
        <f>INDEX(input!$A:$DZ,MATCH('2018-19'!$A362,input!$A:$A,0),MATCH('2018-19'!O$2,input!$1:$1,0))</f>
        <v>1.0971567250865653</v>
      </c>
      <c r="P362" s="103">
        <f>INDEX(input!$A:$DZ,MATCH('2018-19'!$A362,input!$A:$A,0),MATCH('2018-19'!P$2,input!$1:$1,0))</f>
        <v>0</v>
      </c>
      <c r="Q362" s="107">
        <f>INDEX(input!$A:$DZ,MATCH('2018-19'!$A362,input!$A:$A,0),MATCH('2018-19'!Q$2,input!$1:$1,0))</f>
        <v>7.5866373115905104</v>
      </c>
      <c r="R362" s="101">
        <f>INDEX(input!$A:$DZ,MATCH('2018-19'!$A362,input!$A:$A,0),MATCH('2018-19'!R$2,input!$1:$1,0))</f>
        <v>-2.344385349032041</v>
      </c>
      <c r="V362" s="52"/>
    </row>
    <row r="363" spans="1:22" x14ac:dyDescent="0.25">
      <c r="A363" s="27" t="s">
        <v>679</v>
      </c>
      <c r="B363" s="27" t="str">
        <f>INDEX(input!$A:$DZ,MATCH('2018-19'!$A363,input!$A:$A,0),MATCH('2018-19'!B$2,input!$1:$1,0))</f>
        <v>E1940</v>
      </c>
      <c r="C363" s="27" t="str">
        <f>INDEX(input!$A:$DZ,MATCH('2018-19'!$A363,input!$A:$A,0),MATCH('2018-19'!C$2,input!$1:$1,0))</f>
        <v>E07000241</v>
      </c>
      <c r="E363" s="27" t="str">
        <f>INDEX(input!$A:$DZ,MATCH('2018-19'!$A363,input!$A:$A,0),MATCH('2018-19'!E$2,input!$1:$1,0))</f>
        <v>Welwyn Hatfield</v>
      </c>
      <c r="F363" s="107">
        <f>INDEX(input!$A:$DZ,MATCH('2018-19'!$A363,input!$A:$A,0),MATCH('2018-19'!F$2,input!$1:$1,0))</f>
        <v>13.57381933793628</v>
      </c>
      <c r="G363" s="106">
        <f>INDEX(input!$A:$DZ,MATCH('2018-19'!$A363,input!$A:$A,0),MATCH('2018-19'!G$2,input!$1:$1,0))</f>
        <v>2.9042640106464193</v>
      </c>
      <c r="H363" s="106">
        <f>INDEX(input!$A:$DZ,MATCH('2018-19'!$A363,input!$A:$A,0),MATCH('2018-19'!H$2,input!$1:$1,0))</f>
        <v>6.4168492020515194E-2</v>
      </c>
      <c r="I363" s="105">
        <f>INDEX(input!$A:$DZ,MATCH('2018-19'!$A363,input!$A:$A,0),MATCH('2018-19'!I$2,input!$1:$1,0))</f>
        <v>8.5007877541676216</v>
      </c>
      <c r="J363" s="111">
        <f>INDEX(input!$A:$DZ,MATCH('2018-19'!$A363,input!$A:$A,0),MATCH('2018-19'!J$2,input!$1:$1,0))</f>
        <v>0</v>
      </c>
      <c r="K363" s="50">
        <f>INDEX(input!$A:$DZ,MATCH('2018-19'!$A363,input!$A:$A,0),MATCH('2018-19'!K$2,input!$1:$1,0))</f>
        <v>4.5262997832378568E-2</v>
      </c>
      <c r="L363" s="106">
        <f>INDEX(input!$A:$DZ,MATCH('2018-19'!$A363,input!$A:$A,0),MATCH('2018-19'!L$2,input!$1:$1,0))</f>
        <v>0</v>
      </c>
      <c r="M363" s="106">
        <f>INDEX(input!$A:$DZ,MATCH('2018-19'!$A363,input!$A:$A,0),MATCH('2018-19'!M$2,input!$1:$1,0))</f>
        <v>0</v>
      </c>
      <c r="N363" s="106">
        <f>INDEX(input!$A:$DZ,MATCH('2018-19'!$A363,input!$A:$A,0),MATCH('2018-19'!N$2,input!$1:$1,0))</f>
        <v>0</v>
      </c>
      <c r="O363" s="105">
        <f>INDEX(input!$A:$DZ,MATCH('2018-19'!$A363,input!$A:$A,0),MATCH('2018-19'!O$2,input!$1:$1,0))</f>
        <v>1.528986835292935</v>
      </c>
      <c r="P363" s="103">
        <f>INDEX(input!$A:$DZ,MATCH('2018-19'!$A363,input!$A:$A,0),MATCH('2018-19'!P$2,input!$1:$1,0))</f>
        <v>0</v>
      </c>
      <c r="Q363" s="107">
        <f>INDEX(input!$A:$DZ,MATCH('2018-19'!$A363,input!$A:$A,0),MATCH('2018-19'!Q$2,input!$1:$1,0))</f>
        <v>13.043470089959872</v>
      </c>
      <c r="R363" s="101">
        <f>INDEX(input!$A:$DZ,MATCH('2018-19'!$A363,input!$A:$A,0),MATCH('2018-19'!R$2,input!$1:$1,0))</f>
        <v>-3.9071482739878705</v>
      </c>
      <c r="V363" s="52"/>
    </row>
    <row r="364" spans="1:22" x14ac:dyDescent="0.25">
      <c r="A364" s="27" t="s">
        <v>681</v>
      </c>
      <c r="B364" s="27" t="str">
        <f>INDEX(input!$A:$DZ,MATCH('2018-19'!$A364,input!$A:$A,0),MATCH('2018-19'!B$2,input!$1:$1,0))</f>
        <v>E0302</v>
      </c>
      <c r="C364" s="27" t="str">
        <f>INDEX(input!$A:$DZ,MATCH('2018-19'!$A364,input!$A:$A,0),MATCH('2018-19'!C$2,input!$1:$1,0))</f>
        <v>E06000037</v>
      </c>
      <c r="E364" s="27" t="str">
        <f>INDEX(input!$A:$DZ,MATCH('2018-19'!$A364,input!$A:$A,0),MATCH('2018-19'!E$2,input!$1:$1,0))</f>
        <v>West Berkshire</v>
      </c>
      <c r="F364" s="107">
        <f>INDEX(input!$A:$DZ,MATCH('2018-19'!$A364,input!$A:$A,0),MATCH('2018-19'!F$2,input!$1:$1,0))</f>
        <v>115.46676802693318</v>
      </c>
      <c r="G364" s="106">
        <f>INDEX(input!$A:$DZ,MATCH('2018-19'!$A364,input!$A:$A,0),MATCH('2018-19'!G$2,input!$1:$1,0))</f>
        <v>17.531586663639438</v>
      </c>
      <c r="H364" s="106">
        <f>INDEX(input!$A:$DZ,MATCH('2018-19'!$A364,input!$A:$A,0),MATCH('2018-19'!H$2,input!$1:$1,0))</f>
        <v>0.39901656287026754</v>
      </c>
      <c r="I364" s="105">
        <f>INDEX(input!$A:$DZ,MATCH('2018-19'!$A364,input!$A:$A,0),MATCH('2018-19'!I$2,input!$1:$1,0))</f>
        <v>87.798284985143255</v>
      </c>
      <c r="J364" s="111">
        <f>INDEX(input!$A:$DZ,MATCH('2018-19'!$A364,input!$A:$A,0),MATCH('2018-19'!J$2,input!$1:$1,0))</f>
        <v>7.0401219718567285</v>
      </c>
      <c r="K364" s="50">
        <f>INDEX(input!$A:$DZ,MATCH('2018-19'!$A364,input!$A:$A,0),MATCH('2018-19'!K$2,input!$1:$1,0))</f>
        <v>0</v>
      </c>
      <c r="L364" s="106">
        <f>INDEX(input!$A:$DZ,MATCH('2018-19'!$A364,input!$A:$A,0),MATCH('2018-19'!L$2,input!$1:$1,0))</f>
        <v>0.58366572597503519</v>
      </c>
      <c r="M364" s="106">
        <f>INDEX(input!$A:$DZ,MATCH('2018-19'!$A364,input!$A:$A,0),MATCH('2018-19'!M$2,input!$1:$1,0))</f>
        <v>0.31306109999999998</v>
      </c>
      <c r="N364" s="106">
        <f>INDEX(input!$A:$DZ,MATCH('2018-19'!$A364,input!$A:$A,0),MATCH('2018-19'!N$2,input!$1:$1,0))</f>
        <v>0.50089799999999995</v>
      </c>
      <c r="O364" s="105">
        <f>INDEX(input!$A:$DZ,MATCH('2018-19'!$A364,input!$A:$A,0),MATCH('2018-19'!O$2,input!$1:$1,0))</f>
        <v>2.6905733541615278</v>
      </c>
      <c r="P364" s="103">
        <f>INDEX(input!$A:$DZ,MATCH('2018-19'!$A364,input!$A:$A,0),MATCH('2018-19'!P$2,input!$1:$1,0))</f>
        <v>0</v>
      </c>
      <c r="Q364" s="107">
        <f>INDEX(input!$A:$DZ,MATCH('2018-19'!$A364,input!$A:$A,0),MATCH('2018-19'!Q$2,input!$1:$1,0))</f>
        <v>116.85720836364625</v>
      </c>
      <c r="R364" s="101">
        <f>INDEX(input!$A:$DZ,MATCH('2018-19'!$A364,input!$A:$A,0),MATCH('2018-19'!R$2,input!$1:$1,0))</f>
        <v>1.2041909204462575</v>
      </c>
      <c r="V364" s="52"/>
    </row>
    <row r="365" spans="1:22" x14ac:dyDescent="0.25">
      <c r="A365" s="27" t="s">
        <v>683</v>
      </c>
      <c r="B365" s="27" t="str">
        <f>INDEX(input!$A:$DZ,MATCH('2018-19'!$A365,input!$A:$A,0),MATCH('2018-19'!B$2,input!$1:$1,0))</f>
        <v>E1140</v>
      </c>
      <c r="C365" s="27" t="str">
        <f>INDEX(input!$A:$DZ,MATCH('2018-19'!$A365,input!$A:$A,0),MATCH('2018-19'!C$2,input!$1:$1,0))</f>
        <v>E07000047</v>
      </c>
      <c r="E365" s="27" t="str">
        <f>INDEX(input!$A:$DZ,MATCH('2018-19'!$A365,input!$A:$A,0),MATCH('2018-19'!E$2,input!$1:$1,0))</f>
        <v>West Devon</v>
      </c>
      <c r="F365" s="107">
        <f>INDEX(input!$A:$DZ,MATCH('2018-19'!$A365,input!$A:$A,0),MATCH('2018-19'!F$2,input!$1:$1,0))</f>
        <v>7.5102783194283358</v>
      </c>
      <c r="G365" s="106">
        <f>INDEX(input!$A:$DZ,MATCH('2018-19'!$A365,input!$A:$A,0),MATCH('2018-19'!G$2,input!$1:$1,0))</f>
        <v>1.5852080457196513</v>
      </c>
      <c r="H365" s="106">
        <f>INDEX(input!$A:$DZ,MATCH('2018-19'!$A365,input!$A:$A,0),MATCH('2018-19'!H$2,input!$1:$1,0))</f>
        <v>3.6327684381075344E-2</v>
      </c>
      <c r="I365" s="105">
        <f>INDEX(input!$A:$DZ,MATCH('2018-19'!$A365,input!$A:$A,0),MATCH('2018-19'!I$2,input!$1:$1,0))</f>
        <v>4.4919600022879171</v>
      </c>
      <c r="J365" s="111">
        <f>INDEX(input!$A:$DZ,MATCH('2018-19'!$A365,input!$A:$A,0),MATCH('2018-19'!J$2,input!$1:$1,0))</f>
        <v>0</v>
      </c>
      <c r="K365" s="50">
        <f>INDEX(input!$A:$DZ,MATCH('2018-19'!$A365,input!$A:$A,0),MATCH('2018-19'!K$2,input!$1:$1,0))</f>
        <v>3.2756886712083932E-2</v>
      </c>
      <c r="L365" s="106">
        <f>INDEX(input!$A:$DZ,MATCH('2018-19'!$A365,input!$A:$A,0),MATCH('2018-19'!L$2,input!$1:$1,0))</f>
        <v>0</v>
      </c>
      <c r="M365" s="106">
        <f>INDEX(input!$A:$DZ,MATCH('2018-19'!$A365,input!$A:$A,0),MATCH('2018-19'!M$2,input!$1:$1,0))</f>
        <v>0</v>
      </c>
      <c r="N365" s="106">
        <f>INDEX(input!$A:$DZ,MATCH('2018-19'!$A365,input!$A:$A,0),MATCH('2018-19'!N$2,input!$1:$1,0))</f>
        <v>0</v>
      </c>
      <c r="O365" s="105">
        <f>INDEX(input!$A:$DZ,MATCH('2018-19'!$A365,input!$A:$A,0),MATCH('2018-19'!O$2,input!$1:$1,0))</f>
        <v>0.64294598485566434</v>
      </c>
      <c r="P365" s="103">
        <f>INDEX(input!$A:$DZ,MATCH('2018-19'!$A365,input!$A:$A,0),MATCH('2018-19'!P$2,input!$1:$1,0))</f>
        <v>0.46436480276796488</v>
      </c>
      <c r="Q365" s="107">
        <f>INDEX(input!$A:$DZ,MATCH('2018-19'!$A365,input!$A:$A,0),MATCH('2018-19'!Q$2,input!$1:$1,0))</f>
        <v>7.2535634067243562</v>
      </c>
      <c r="R365" s="101">
        <f>INDEX(input!$A:$DZ,MATCH('2018-19'!$A365,input!$A:$A,0),MATCH('2018-19'!R$2,input!$1:$1,0))</f>
        <v>-3.4181810817834002</v>
      </c>
      <c r="V365" s="52"/>
    </row>
    <row r="366" spans="1:22" x14ac:dyDescent="0.25">
      <c r="A366" s="27" t="s">
        <v>685</v>
      </c>
      <c r="B366" s="27" t="str">
        <f>INDEX(input!$A:$DZ,MATCH('2018-19'!$A366,input!$A:$A,0),MATCH('2018-19'!B$2,input!$1:$1,0))</f>
        <v>E1237</v>
      </c>
      <c r="C366" s="27" t="str">
        <f>INDEX(input!$A:$DZ,MATCH('2018-19'!$A366,input!$A:$A,0),MATCH('2018-19'!C$2,input!$1:$1,0))</f>
        <v>E07000052</v>
      </c>
      <c r="E366" s="27" t="str">
        <f>INDEX(input!$A:$DZ,MATCH('2018-19'!$A366,input!$A:$A,0),MATCH('2018-19'!E$2,input!$1:$1,0))</f>
        <v>West Dorset</v>
      </c>
      <c r="F366" s="107">
        <f>INDEX(input!$A:$DZ,MATCH('2018-19'!$A366,input!$A:$A,0),MATCH('2018-19'!F$2,input!$1:$1,0))</f>
        <v>11.561407182906443</v>
      </c>
      <c r="G366" s="106">
        <f>INDEX(input!$A:$DZ,MATCH('2018-19'!$A366,input!$A:$A,0),MATCH('2018-19'!G$2,input!$1:$1,0))</f>
        <v>3.1196653749753191</v>
      </c>
      <c r="H366" s="106">
        <f>INDEX(input!$A:$DZ,MATCH('2018-19'!$A366,input!$A:$A,0),MATCH('2018-19'!H$2,input!$1:$1,0))</f>
        <v>6.4449019746516262E-2</v>
      </c>
      <c r="I366" s="105">
        <f>INDEX(input!$A:$DZ,MATCH('2018-19'!$A366,input!$A:$A,0),MATCH('2018-19'!I$2,input!$1:$1,0))</f>
        <v>5.8094663211053987</v>
      </c>
      <c r="J366" s="111">
        <f>INDEX(input!$A:$DZ,MATCH('2018-19'!$A366,input!$A:$A,0),MATCH('2018-19'!J$2,input!$1:$1,0))</f>
        <v>0</v>
      </c>
      <c r="K366" s="50">
        <f>INDEX(input!$A:$DZ,MATCH('2018-19'!$A366,input!$A:$A,0),MATCH('2018-19'!K$2,input!$1:$1,0))</f>
        <v>0.23850712889459935</v>
      </c>
      <c r="L366" s="106">
        <f>INDEX(input!$A:$DZ,MATCH('2018-19'!$A366,input!$A:$A,0),MATCH('2018-19'!L$2,input!$1:$1,0))</f>
        <v>0</v>
      </c>
      <c r="M366" s="106">
        <f>INDEX(input!$A:$DZ,MATCH('2018-19'!$A366,input!$A:$A,0),MATCH('2018-19'!M$2,input!$1:$1,0))</f>
        <v>0</v>
      </c>
      <c r="N366" s="106">
        <f>INDEX(input!$A:$DZ,MATCH('2018-19'!$A366,input!$A:$A,0),MATCH('2018-19'!N$2,input!$1:$1,0))</f>
        <v>0</v>
      </c>
      <c r="O366" s="105">
        <f>INDEX(input!$A:$DZ,MATCH('2018-19'!$A366,input!$A:$A,0),MATCH('2018-19'!O$2,input!$1:$1,0))</f>
        <v>1.4014970634473172</v>
      </c>
      <c r="P366" s="103">
        <f>INDEX(input!$A:$DZ,MATCH('2018-19'!$A366,input!$A:$A,0),MATCH('2018-19'!P$2,input!$1:$1,0))</f>
        <v>0.48205026214534635</v>
      </c>
      <c r="Q366" s="107">
        <f>INDEX(input!$A:$DZ,MATCH('2018-19'!$A366,input!$A:$A,0),MATCH('2018-19'!Q$2,input!$1:$1,0))</f>
        <v>11.115635170314498</v>
      </c>
      <c r="R366" s="101">
        <f>INDEX(input!$A:$DZ,MATCH('2018-19'!$A366,input!$A:$A,0),MATCH('2018-19'!R$2,input!$1:$1,0))</f>
        <v>-3.8556899306428694</v>
      </c>
      <c r="V366" s="52"/>
    </row>
    <row r="367" spans="1:22" x14ac:dyDescent="0.25">
      <c r="A367" s="27" t="s">
        <v>687</v>
      </c>
      <c r="B367" s="27" t="str">
        <f>INDEX(input!$A:$DZ,MATCH('2018-19'!$A367,input!$A:$A,0),MATCH('2018-19'!B$2,input!$1:$1,0))</f>
        <v>E2343</v>
      </c>
      <c r="C367" s="27" t="str">
        <f>INDEX(input!$A:$DZ,MATCH('2018-19'!$A367,input!$A:$A,0),MATCH('2018-19'!C$2,input!$1:$1,0))</f>
        <v>E07000127</v>
      </c>
      <c r="E367" s="27" t="str">
        <f>INDEX(input!$A:$DZ,MATCH('2018-19'!$A367,input!$A:$A,0),MATCH('2018-19'!E$2,input!$1:$1,0))</f>
        <v>West Lancashire</v>
      </c>
      <c r="F367" s="107">
        <f>INDEX(input!$A:$DZ,MATCH('2018-19'!$A367,input!$A:$A,0),MATCH('2018-19'!F$2,input!$1:$1,0))</f>
        <v>12.34516272288765</v>
      </c>
      <c r="G367" s="106">
        <f>INDEX(input!$A:$DZ,MATCH('2018-19'!$A367,input!$A:$A,0),MATCH('2018-19'!G$2,input!$1:$1,0))</f>
        <v>3.6219978043680858</v>
      </c>
      <c r="H367" s="106">
        <f>INDEX(input!$A:$DZ,MATCH('2018-19'!$A367,input!$A:$A,0),MATCH('2018-19'!H$2,input!$1:$1,0))</f>
        <v>7.3070290906300239E-2</v>
      </c>
      <c r="I367" s="105">
        <f>INDEX(input!$A:$DZ,MATCH('2018-19'!$A367,input!$A:$A,0),MATCH('2018-19'!I$2,input!$1:$1,0))</f>
        <v>6.8327953707657443</v>
      </c>
      <c r="J367" s="111">
        <f>INDEX(input!$A:$DZ,MATCH('2018-19'!$A367,input!$A:$A,0),MATCH('2018-19'!J$2,input!$1:$1,0))</f>
        <v>0</v>
      </c>
      <c r="K367" s="50">
        <f>INDEX(input!$A:$DZ,MATCH('2018-19'!$A367,input!$A:$A,0),MATCH('2018-19'!K$2,input!$1:$1,0))</f>
        <v>4.5366600234255199E-2</v>
      </c>
      <c r="L367" s="106">
        <f>INDEX(input!$A:$DZ,MATCH('2018-19'!$A367,input!$A:$A,0),MATCH('2018-19'!L$2,input!$1:$1,0))</f>
        <v>0</v>
      </c>
      <c r="M367" s="106">
        <f>INDEX(input!$A:$DZ,MATCH('2018-19'!$A367,input!$A:$A,0),MATCH('2018-19'!M$2,input!$1:$1,0))</f>
        <v>0</v>
      </c>
      <c r="N367" s="106">
        <f>INDEX(input!$A:$DZ,MATCH('2018-19'!$A367,input!$A:$A,0),MATCH('2018-19'!N$2,input!$1:$1,0))</f>
        <v>0</v>
      </c>
      <c r="O367" s="105">
        <f>INDEX(input!$A:$DZ,MATCH('2018-19'!$A367,input!$A:$A,0),MATCH('2018-19'!O$2,input!$1:$1,0))</f>
        <v>1.1717970348474169</v>
      </c>
      <c r="P367" s="103">
        <f>INDEX(input!$A:$DZ,MATCH('2018-19'!$A367,input!$A:$A,0),MATCH('2018-19'!P$2,input!$1:$1,0))</f>
        <v>0</v>
      </c>
      <c r="Q367" s="107">
        <f>INDEX(input!$A:$DZ,MATCH('2018-19'!$A367,input!$A:$A,0),MATCH('2018-19'!Q$2,input!$1:$1,0))</f>
        <v>11.745027101121801</v>
      </c>
      <c r="R367" s="101">
        <f>INDEX(input!$A:$DZ,MATCH('2018-19'!$A367,input!$A:$A,0),MATCH('2018-19'!R$2,input!$1:$1,0))</f>
        <v>-4.8613018332533624</v>
      </c>
      <c r="V367" s="52"/>
    </row>
    <row r="368" spans="1:22" x14ac:dyDescent="0.25">
      <c r="A368" s="27" t="s">
        <v>689</v>
      </c>
      <c r="B368" s="27" t="str">
        <f>INDEX(input!$A:$DZ,MATCH('2018-19'!$A368,input!$A:$A,0),MATCH('2018-19'!B$2,input!$1:$1,0))</f>
        <v>E2537</v>
      </c>
      <c r="C368" s="27" t="str">
        <f>INDEX(input!$A:$DZ,MATCH('2018-19'!$A368,input!$A:$A,0),MATCH('2018-19'!C$2,input!$1:$1,0))</f>
        <v>E07000142</v>
      </c>
      <c r="E368" s="27" t="str">
        <f>INDEX(input!$A:$DZ,MATCH('2018-19'!$A368,input!$A:$A,0),MATCH('2018-19'!E$2,input!$1:$1,0))</f>
        <v>West Lindsey</v>
      </c>
      <c r="F368" s="107">
        <f>INDEX(input!$A:$DZ,MATCH('2018-19'!$A368,input!$A:$A,0),MATCH('2018-19'!F$2,input!$1:$1,0))</f>
        <v>11.729927106904837</v>
      </c>
      <c r="G368" s="106">
        <f>INDEX(input!$A:$DZ,MATCH('2018-19'!$A368,input!$A:$A,0),MATCH('2018-19'!G$2,input!$1:$1,0))</f>
        <v>3.2783479264628821</v>
      </c>
      <c r="H368" s="106">
        <f>INDEX(input!$A:$DZ,MATCH('2018-19'!$A368,input!$A:$A,0),MATCH('2018-19'!H$2,input!$1:$1,0))</f>
        <v>6.6632534213870109E-2</v>
      </c>
      <c r="I368" s="105">
        <f>INDEX(input!$A:$DZ,MATCH('2018-19'!$A368,input!$A:$A,0),MATCH('2018-19'!I$2,input!$1:$1,0))</f>
        <v>5.9919667835791204</v>
      </c>
      <c r="J368" s="111">
        <f>INDEX(input!$A:$DZ,MATCH('2018-19'!$A368,input!$A:$A,0),MATCH('2018-19'!J$2,input!$1:$1,0))</f>
        <v>0</v>
      </c>
      <c r="K368" s="50">
        <f>INDEX(input!$A:$DZ,MATCH('2018-19'!$A368,input!$A:$A,0),MATCH('2018-19'!K$2,input!$1:$1,0))</f>
        <v>6.5312423420880533E-2</v>
      </c>
      <c r="L368" s="106">
        <f>INDEX(input!$A:$DZ,MATCH('2018-19'!$A368,input!$A:$A,0),MATCH('2018-19'!L$2,input!$1:$1,0))</f>
        <v>0</v>
      </c>
      <c r="M368" s="106">
        <f>INDEX(input!$A:$DZ,MATCH('2018-19'!$A368,input!$A:$A,0),MATCH('2018-19'!M$2,input!$1:$1,0))</f>
        <v>0</v>
      </c>
      <c r="N368" s="106">
        <f>INDEX(input!$A:$DZ,MATCH('2018-19'!$A368,input!$A:$A,0),MATCH('2018-19'!N$2,input!$1:$1,0))</f>
        <v>0</v>
      </c>
      <c r="O368" s="105">
        <f>INDEX(input!$A:$DZ,MATCH('2018-19'!$A368,input!$A:$A,0),MATCH('2018-19'!O$2,input!$1:$1,0))</f>
        <v>1.2784199497072202</v>
      </c>
      <c r="P368" s="103">
        <f>INDEX(input!$A:$DZ,MATCH('2018-19'!$A368,input!$A:$A,0),MATCH('2018-19'!P$2,input!$1:$1,0))</f>
        <v>0.47424958546909823</v>
      </c>
      <c r="Q368" s="107">
        <f>INDEX(input!$A:$DZ,MATCH('2018-19'!$A368,input!$A:$A,0),MATCH('2018-19'!Q$2,input!$1:$1,0))</f>
        <v>11.15492920285307</v>
      </c>
      <c r="R368" s="101">
        <f>INDEX(input!$A:$DZ,MATCH('2018-19'!$A368,input!$A:$A,0),MATCH('2018-19'!R$2,input!$1:$1,0))</f>
        <v>-4.9019733781064385</v>
      </c>
      <c r="V368" s="52"/>
    </row>
    <row r="369" spans="1:22" x14ac:dyDescent="0.25">
      <c r="A369" s="27" t="s">
        <v>691</v>
      </c>
      <c r="B369" s="27" t="str">
        <f>INDEX(input!$A:$DZ,MATCH('2018-19'!$A369,input!$A:$A,0),MATCH('2018-19'!B$2,input!$1:$1,0))</f>
        <v>E6146</v>
      </c>
      <c r="C369" s="27" t="str">
        <f>INDEX(input!$A:$DZ,MATCH('2018-19'!$A369,input!$A:$A,0),MATCH('2018-19'!C$2,input!$1:$1,0))</f>
        <v>E31000044</v>
      </c>
      <c r="E369" s="27" t="str">
        <f>INDEX(input!$A:$DZ,MATCH('2018-19'!$A369,input!$A:$A,0),MATCH('2018-19'!E$2,input!$1:$1,0))</f>
        <v>West Midlands Fire</v>
      </c>
      <c r="F369" s="107">
        <f>INDEX(input!$A:$DZ,MATCH('2018-19'!$A369,input!$A:$A,0),MATCH('2018-19'!F$2,input!$1:$1,0))</f>
        <v>94.554410998228889</v>
      </c>
      <c r="G369" s="106">
        <f>INDEX(input!$A:$DZ,MATCH('2018-19'!$A369,input!$A:$A,0),MATCH('2018-19'!G$2,input!$1:$1,0))</f>
        <v>53.029961163676703</v>
      </c>
      <c r="H369" s="106">
        <f>INDEX(input!$A:$DZ,MATCH('2018-19'!$A369,input!$A:$A,0),MATCH('2018-19'!H$2,input!$1:$1,0))</f>
        <v>0.74359062437448564</v>
      </c>
      <c r="I369" s="105">
        <f>INDEX(input!$A:$DZ,MATCH('2018-19'!$A369,input!$A:$A,0),MATCH('2018-19'!I$2,input!$1:$1,0))</f>
        <v>41.303391124000008</v>
      </c>
      <c r="J369" s="111">
        <f>INDEX(input!$A:$DZ,MATCH('2018-19'!$A369,input!$A:$A,0),MATCH('2018-19'!J$2,input!$1:$1,0))</f>
        <v>0</v>
      </c>
      <c r="K369" s="50">
        <f>INDEX(input!$A:$DZ,MATCH('2018-19'!$A369,input!$A:$A,0),MATCH('2018-19'!K$2,input!$1:$1,0))</f>
        <v>0</v>
      </c>
      <c r="L369" s="106">
        <f>INDEX(input!$A:$DZ,MATCH('2018-19'!$A369,input!$A:$A,0),MATCH('2018-19'!L$2,input!$1:$1,0))</f>
        <v>0</v>
      </c>
      <c r="M369" s="106">
        <f>INDEX(input!$A:$DZ,MATCH('2018-19'!$A369,input!$A:$A,0),MATCH('2018-19'!M$2,input!$1:$1,0))</f>
        <v>0</v>
      </c>
      <c r="N369" s="106">
        <f>INDEX(input!$A:$DZ,MATCH('2018-19'!$A369,input!$A:$A,0),MATCH('2018-19'!N$2,input!$1:$1,0))</f>
        <v>0</v>
      </c>
      <c r="O369" s="105">
        <f>INDEX(input!$A:$DZ,MATCH('2018-19'!$A369,input!$A:$A,0),MATCH('2018-19'!O$2,input!$1:$1,0))</f>
        <v>0</v>
      </c>
      <c r="P369" s="103">
        <f>INDEX(input!$A:$DZ,MATCH('2018-19'!$A369,input!$A:$A,0),MATCH('2018-19'!P$2,input!$1:$1,0))</f>
        <v>0</v>
      </c>
      <c r="Q369" s="107">
        <f>INDEX(input!$A:$DZ,MATCH('2018-19'!$A369,input!$A:$A,0),MATCH('2018-19'!Q$2,input!$1:$1,0))</f>
        <v>95.07694291205118</v>
      </c>
      <c r="R369" s="101">
        <f>INDEX(input!$A:$DZ,MATCH('2018-19'!$A369,input!$A:$A,0),MATCH('2018-19'!R$2,input!$1:$1,0))</f>
        <v>0.55262563460110048</v>
      </c>
      <c r="V369" s="52"/>
    </row>
    <row r="370" spans="1:22" x14ac:dyDescent="0.25">
      <c r="A370" s="27" t="s">
        <v>693</v>
      </c>
      <c r="B370" s="27" t="str">
        <f>INDEX(input!$A:$DZ,MATCH('2018-19'!$A370,input!$A:$A,0),MATCH('2018-19'!B$2,input!$1:$1,0))</f>
        <v>E3135</v>
      </c>
      <c r="C370" s="27" t="str">
        <f>INDEX(input!$A:$DZ,MATCH('2018-19'!$A370,input!$A:$A,0),MATCH('2018-19'!C$2,input!$1:$1,0))</f>
        <v>E07000181</v>
      </c>
      <c r="E370" s="27" t="str">
        <f>INDEX(input!$A:$DZ,MATCH('2018-19'!$A370,input!$A:$A,0),MATCH('2018-19'!E$2,input!$1:$1,0))</f>
        <v>West Oxfordshire</v>
      </c>
      <c r="F370" s="107">
        <f>INDEX(input!$A:$DZ,MATCH('2018-19'!$A370,input!$A:$A,0),MATCH('2018-19'!F$2,input!$1:$1,0))</f>
        <v>8.5470068980922953</v>
      </c>
      <c r="G370" s="106">
        <f>INDEX(input!$A:$DZ,MATCH('2018-19'!$A370,input!$A:$A,0),MATCH('2018-19'!G$2,input!$1:$1,0))</f>
        <v>2.4368835567746507</v>
      </c>
      <c r="H370" s="106">
        <f>INDEX(input!$A:$DZ,MATCH('2018-19'!$A370,input!$A:$A,0),MATCH('2018-19'!H$2,input!$1:$1,0))</f>
        <v>4.7308135478359381E-2</v>
      </c>
      <c r="I370" s="105">
        <f>INDEX(input!$A:$DZ,MATCH('2018-19'!$A370,input!$A:$A,0),MATCH('2018-19'!I$2,input!$1:$1,0))</f>
        <v>3.7545177430564913</v>
      </c>
      <c r="J370" s="111">
        <f>INDEX(input!$A:$DZ,MATCH('2018-19'!$A370,input!$A:$A,0),MATCH('2018-19'!J$2,input!$1:$1,0))</f>
        <v>0</v>
      </c>
      <c r="K370" s="50">
        <f>INDEX(input!$A:$DZ,MATCH('2018-19'!$A370,input!$A:$A,0),MATCH('2018-19'!K$2,input!$1:$1,0))</f>
        <v>0.29633792294350847</v>
      </c>
      <c r="L370" s="106">
        <f>INDEX(input!$A:$DZ,MATCH('2018-19'!$A370,input!$A:$A,0),MATCH('2018-19'!L$2,input!$1:$1,0))</f>
        <v>0</v>
      </c>
      <c r="M370" s="106">
        <f>INDEX(input!$A:$DZ,MATCH('2018-19'!$A370,input!$A:$A,0),MATCH('2018-19'!M$2,input!$1:$1,0))</f>
        <v>0</v>
      </c>
      <c r="N370" s="106">
        <f>INDEX(input!$A:$DZ,MATCH('2018-19'!$A370,input!$A:$A,0),MATCH('2018-19'!N$2,input!$1:$1,0))</f>
        <v>0</v>
      </c>
      <c r="O370" s="105">
        <f>INDEX(input!$A:$DZ,MATCH('2018-19'!$A370,input!$A:$A,0),MATCH('2018-19'!O$2,input!$1:$1,0))</f>
        <v>1.599060724190837</v>
      </c>
      <c r="P370" s="103">
        <f>INDEX(input!$A:$DZ,MATCH('2018-19'!$A370,input!$A:$A,0),MATCH('2018-19'!P$2,input!$1:$1,0))</f>
        <v>0.12695595924855821</v>
      </c>
      <c r="Q370" s="107">
        <f>INDEX(input!$A:$DZ,MATCH('2018-19'!$A370,input!$A:$A,0),MATCH('2018-19'!Q$2,input!$1:$1,0))</f>
        <v>8.2610640416924035</v>
      </c>
      <c r="R370" s="101">
        <f>INDEX(input!$A:$DZ,MATCH('2018-19'!$A370,input!$A:$A,0),MATCH('2018-19'!R$2,input!$1:$1,0))</f>
        <v>-3.3455320653094867</v>
      </c>
      <c r="V370" s="52"/>
    </row>
    <row r="371" spans="1:22" x14ac:dyDescent="0.25">
      <c r="A371" s="27" t="s">
        <v>695</v>
      </c>
      <c r="B371" s="27" t="str">
        <f>INDEX(input!$A:$DZ,MATCH('2018-19'!$A371,input!$A:$A,0),MATCH('2018-19'!B$2,input!$1:$1,0))</f>
        <v>E3335</v>
      </c>
      <c r="C371" s="27" t="str">
        <f>INDEX(input!$A:$DZ,MATCH('2018-19'!$A371,input!$A:$A,0),MATCH('2018-19'!C$2,input!$1:$1,0))</f>
        <v>E07000191</v>
      </c>
      <c r="E371" s="27" t="str">
        <f>INDEX(input!$A:$DZ,MATCH('2018-19'!$A371,input!$A:$A,0),MATCH('2018-19'!E$2,input!$1:$1,0))</f>
        <v>West Somerset</v>
      </c>
      <c r="F371" s="107">
        <f>INDEX(input!$A:$DZ,MATCH('2018-19'!$A371,input!$A:$A,0),MATCH('2018-19'!F$2,input!$1:$1,0))</f>
        <v>4.2850302521313584</v>
      </c>
      <c r="G371" s="106">
        <f>INDEX(input!$A:$DZ,MATCH('2018-19'!$A371,input!$A:$A,0),MATCH('2018-19'!G$2,input!$1:$1,0))</f>
        <v>1.3271022860593036</v>
      </c>
      <c r="H371" s="106">
        <f>INDEX(input!$A:$DZ,MATCH('2018-19'!$A371,input!$A:$A,0),MATCH('2018-19'!H$2,input!$1:$1,0))</f>
        <v>2.651250607494595E-2</v>
      </c>
      <c r="I371" s="105">
        <f>INDEX(input!$A:$DZ,MATCH('2018-19'!$A371,input!$A:$A,0),MATCH('2018-19'!I$2,input!$1:$1,0))</f>
        <v>2.1220009643810882</v>
      </c>
      <c r="J371" s="111">
        <f>INDEX(input!$A:$DZ,MATCH('2018-19'!$A371,input!$A:$A,0),MATCH('2018-19'!J$2,input!$1:$1,0))</f>
        <v>0</v>
      </c>
      <c r="K371" s="50">
        <f>INDEX(input!$A:$DZ,MATCH('2018-19'!$A371,input!$A:$A,0),MATCH('2018-19'!K$2,input!$1:$1,0))</f>
        <v>9.4307463618911638E-2</v>
      </c>
      <c r="L371" s="106">
        <f>INDEX(input!$A:$DZ,MATCH('2018-19'!$A371,input!$A:$A,0),MATCH('2018-19'!L$2,input!$1:$1,0))</f>
        <v>0</v>
      </c>
      <c r="M371" s="106">
        <f>INDEX(input!$A:$DZ,MATCH('2018-19'!$A371,input!$A:$A,0),MATCH('2018-19'!M$2,input!$1:$1,0))</f>
        <v>0</v>
      </c>
      <c r="N371" s="106">
        <f>INDEX(input!$A:$DZ,MATCH('2018-19'!$A371,input!$A:$A,0),MATCH('2018-19'!N$2,input!$1:$1,0))</f>
        <v>0</v>
      </c>
      <c r="O371" s="105">
        <f>INDEX(input!$A:$DZ,MATCH('2018-19'!$A371,input!$A:$A,0),MATCH('2018-19'!O$2,input!$1:$1,0))</f>
        <v>0.39641711515745864</v>
      </c>
      <c r="P371" s="103">
        <f>INDEX(input!$A:$DZ,MATCH('2018-19'!$A371,input!$A:$A,0),MATCH('2018-19'!P$2,input!$1:$1,0))</f>
        <v>0.21375233440159783</v>
      </c>
      <c r="Q371" s="107">
        <f>INDEX(input!$A:$DZ,MATCH('2018-19'!$A371,input!$A:$A,0),MATCH('2018-19'!Q$2,input!$1:$1,0))</f>
        <v>4.1800926696933054</v>
      </c>
      <c r="R371" s="101">
        <f>INDEX(input!$A:$DZ,MATCH('2018-19'!$A371,input!$A:$A,0),MATCH('2018-19'!R$2,input!$1:$1,0))</f>
        <v>-2.4489344593508378</v>
      </c>
      <c r="V371" s="52"/>
    </row>
    <row r="372" spans="1:22" x14ac:dyDescent="0.25">
      <c r="A372" s="27" t="s">
        <v>697</v>
      </c>
      <c r="B372" s="27" t="str">
        <f>INDEX(input!$A:$DZ,MATCH('2018-19'!$A372,input!$A:$A,0),MATCH('2018-19'!B$2,input!$1:$1,0))</f>
        <v>E3820</v>
      </c>
      <c r="C372" s="27" t="str">
        <f>INDEX(input!$A:$DZ,MATCH('2018-19'!$A372,input!$A:$A,0),MATCH('2018-19'!C$2,input!$1:$1,0))</f>
        <v>E10000032</v>
      </c>
      <c r="E372" s="27" t="str">
        <f>INDEX(input!$A:$DZ,MATCH('2018-19'!$A372,input!$A:$A,0),MATCH('2018-19'!E$2,input!$1:$1,0))</f>
        <v>West Sussex</v>
      </c>
      <c r="F372" s="107">
        <f>INDEX(input!$A:$DZ,MATCH('2018-19'!$A372,input!$A:$A,0),MATCH('2018-19'!F$2,input!$1:$1,0))</f>
        <v>533.62731484037056</v>
      </c>
      <c r="G372" s="106">
        <f>INDEX(input!$A:$DZ,MATCH('2018-19'!$A372,input!$A:$A,0),MATCH('2018-19'!G$2,input!$1:$1,0))</f>
        <v>88.361227626443991</v>
      </c>
      <c r="H372" s="106">
        <f>INDEX(input!$A:$DZ,MATCH('2018-19'!$A372,input!$A:$A,0),MATCH('2018-19'!H$2,input!$1:$1,0))</f>
        <v>1.7471447021371567</v>
      </c>
      <c r="I372" s="105">
        <f>INDEX(input!$A:$DZ,MATCH('2018-19'!$A372,input!$A:$A,0),MATCH('2018-19'!I$2,input!$1:$1,0))</f>
        <v>407.60012350905834</v>
      </c>
      <c r="J372" s="111">
        <f>INDEX(input!$A:$DZ,MATCH('2018-19'!$A372,input!$A:$A,0),MATCH('2018-19'!J$2,input!$1:$1,0))</f>
        <v>24.380811178941606</v>
      </c>
      <c r="K372" s="50">
        <f>INDEX(input!$A:$DZ,MATCH('2018-19'!$A372,input!$A:$A,0),MATCH('2018-19'!K$2,input!$1:$1,0))</f>
        <v>0</v>
      </c>
      <c r="L372" s="106">
        <f>INDEX(input!$A:$DZ,MATCH('2018-19'!$A372,input!$A:$A,0),MATCH('2018-19'!L$2,input!$1:$1,0))</f>
        <v>14.430379927465118</v>
      </c>
      <c r="M372" s="106">
        <f>INDEX(input!$A:$DZ,MATCH('2018-19'!$A372,input!$A:$A,0),MATCH('2018-19'!M$2,input!$1:$1,0))</f>
        <v>2.0646574499999999</v>
      </c>
      <c r="N372" s="106">
        <f>INDEX(input!$A:$DZ,MATCH('2018-19'!$A372,input!$A:$A,0),MATCH('2018-19'!N$2,input!$1:$1,0))</f>
        <v>3.3034520000000001</v>
      </c>
      <c r="O372" s="105">
        <f>INDEX(input!$A:$DZ,MATCH('2018-19'!$A372,input!$A:$A,0),MATCH('2018-19'!O$2,input!$1:$1,0))</f>
        <v>4.1053039993684832</v>
      </c>
      <c r="P372" s="103">
        <f>INDEX(input!$A:$DZ,MATCH('2018-19'!$A372,input!$A:$A,0),MATCH('2018-19'!P$2,input!$1:$1,0))</f>
        <v>0</v>
      </c>
      <c r="Q372" s="107">
        <f>INDEX(input!$A:$DZ,MATCH('2018-19'!$A372,input!$A:$A,0),MATCH('2018-19'!Q$2,input!$1:$1,0))</f>
        <v>545.99310039341469</v>
      </c>
      <c r="R372" s="101">
        <f>INDEX(input!$A:$DZ,MATCH('2018-19'!$A372,input!$A:$A,0),MATCH('2018-19'!R$2,input!$1:$1,0))</f>
        <v>2.317307455811779</v>
      </c>
      <c r="V372" s="52"/>
    </row>
    <row r="373" spans="1:22" x14ac:dyDescent="0.25">
      <c r="A373" s="27" t="s">
        <v>699</v>
      </c>
      <c r="B373" s="27" t="str">
        <f>INDEX(input!$A:$DZ,MATCH('2018-19'!$A373,input!$A:$A,0),MATCH('2018-19'!B$2,input!$1:$1,0))</f>
        <v>E6147</v>
      </c>
      <c r="C373" s="27" t="str">
        <f>INDEX(input!$A:$DZ,MATCH('2018-19'!$A373,input!$A:$A,0),MATCH('2018-19'!C$2,input!$1:$1,0))</f>
        <v>E31000045</v>
      </c>
      <c r="E373" s="27" t="str">
        <f>INDEX(input!$A:$DZ,MATCH('2018-19'!$A373,input!$A:$A,0),MATCH('2018-19'!E$2,input!$1:$1,0))</f>
        <v>West Yorkshire Fire</v>
      </c>
      <c r="F373" s="107">
        <f>INDEX(input!$A:$DZ,MATCH('2018-19'!$A373,input!$A:$A,0),MATCH('2018-19'!F$2,input!$1:$1,0))</f>
        <v>78.503737846497671</v>
      </c>
      <c r="G373" s="106">
        <f>INDEX(input!$A:$DZ,MATCH('2018-19'!$A373,input!$A:$A,0),MATCH('2018-19'!G$2,input!$1:$1,0))</f>
        <v>38.463837162491927</v>
      </c>
      <c r="H373" s="106">
        <f>INDEX(input!$A:$DZ,MATCH('2018-19'!$A373,input!$A:$A,0),MATCH('2018-19'!H$2,input!$1:$1,0))</f>
        <v>0.5452799277238719</v>
      </c>
      <c r="I373" s="105">
        <f>INDEX(input!$A:$DZ,MATCH('2018-19'!$A373,input!$A:$A,0),MATCH('2018-19'!I$2,input!$1:$1,0))</f>
        <v>40.343793280000007</v>
      </c>
      <c r="J373" s="111">
        <f>INDEX(input!$A:$DZ,MATCH('2018-19'!$A373,input!$A:$A,0),MATCH('2018-19'!J$2,input!$1:$1,0))</f>
        <v>0</v>
      </c>
      <c r="K373" s="50">
        <f>INDEX(input!$A:$DZ,MATCH('2018-19'!$A373,input!$A:$A,0),MATCH('2018-19'!K$2,input!$1:$1,0))</f>
        <v>0</v>
      </c>
      <c r="L373" s="106">
        <f>INDEX(input!$A:$DZ,MATCH('2018-19'!$A373,input!$A:$A,0),MATCH('2018-19'!L$2,input!$1:$1,0))</f>
        <v>0</v>
      </c>
      <c r="M373" s="106">
        <f>INDEX(input!$A:$DZ,MATCH('2018-19'!$A373,input!$A:$A,0),MATCH('2018-19'!M$2,input!$1:$1,0))</f>
        <v>0</v>
      </c>
      <c r="N373" s="106">
        <f>INDEX(input!$A:$DZ,MATCH('2018-19'!$A373,input!$A:$A,0),MATCH('2018-19'!N$2,input!$1:$1,0))</f>
        <v>0</v>
      </c>
      <c r="O373" s="105">
        <f>INDEX(input!$A:$DZ,MATCH('2018-19'!$A373,input!$A:$A,0),MATCH('2018-19'!O$2,input!$1:$1,0))</f>
        <v>0</v>
      </c>
      <c r="P373" s="103">
        <f>INDEX(input!$A:$DZ,MATCH('2018-19'!$A373,input!$A:$A,0),MATCH('2018-19'!P$2,input!$1:$1,0))</f>
        <v>0</v>
      </c>
      <c r="Q373" s="107">
        <f>INDEX(input!$A:$DZ,MATCH('2018-19'!$A373,input!$A:$A,0),MATCH('2018-19'!Q$2,input!$1:$1,0))</f>
        <v>79.35291037021581</v>
      </c>
      <c r="R373" s="101">
        <f>INDEX(input!$A:$DZ,MATCH('2018-19'!$A373,input!$A:$A,0),MATCH('2018-19'!R$2,input!$1:$1,0))</f>
        <v>1.0816969319073166</v>
      </c>
      <c r="V373" s="52"/>
    </row>
    <row r="374" spans="1:22" x14ac:dyDescent="0.25">
      <c r="A374" s="27" t="s">
        <v>701</v>
      </c>
      <c r="B374" s="27" t="str">
        <f>INDEX(input!$A:$DZ,MATCH('2018-19'!$A374,input!$A:$A,0),MATCH('2018-19'!B$2,input!$1:$1,0))</f>
        <v>E5022</v>
      </c>
      <c r="C374" s="27" t="str">
        <f>INDEX(input!$A:$DZ,MATCH('2018-19'!$A374,input!$A:$A,0),MATCH('2018-19'!C$2,input!$1:$1,0))</f>
        <v>E09000033</v>
      </c>
      <c r="E374" s="27" t="str">
        <f>INDEX(input!$A:$DZ,MATCH('2018-19'!$A374,input!$A:$A,0),MATCH('2018-19'!E$2,input!$1:$1,0))</f>
        <v>Westminster</v>
      </c>
      <c r="F374" s="107">
        <f>INDEX(input!$A:$DZ,MATCH('2018-19'!$A374,input!$A:$A,0),MATCH('2018-19'!F$2,input!$1:$1,0))</f>
        <v>203.44464780016835</v>
      </c>
      <c r="G374" s="106">
        <f>INDEX(input!$A:$DZ,MATCH('2018-19'!$A374,input!$A:$A,0),MATCH('2018-19'!G$2,input!$1:$1,0))</f>
        <v>125.03904193286446</v>
      </c>
      <c r="H374" s="106">
        <f>INDEX(input!$A:$DZ,MATCH('2018-19'!$A374,input!$A:$A,0),MATCH('2018-19'!H$2,input!$1:$1,0))</f>
        <v>1.9923970714455659</v>
      </c>
      <c r="I374" s="105">
        <f>INDEX(input!$A:$DZ,MATCH('2018-19'!$A374,input!$A:$A,0),MATCH('2018-19'!I$2,input!$1:$1,0))</f>
        <v>50.418063514255664</v>
      </c>
      <c r="J374" s="111">
        <f>INDEX(input!$A:$DZ,MATCH('2018-19'!$A374,input!$A:$A,0),MATCH('2018-19'!J$2,input!$1:$1,0))</f>
        <v>3.0529093177443518</v>
      </c>
      <c r="K374" s="50">
        <f>INDEX(input!$A:$DZ,MATCH('2018-19'!$A374,input!$A:$A,0),MATCH('2018-19'!K$2,input!$1:$1,0))</f>
        <v>0</v>
      </c>
      <c r="L374" s="106">
        <f>INDEX(input!$A:$DZ,MATCH('2018-19'!$A374,input!$A:$A,0),MATCH('2018-19'!L$2,input!$1:$1,0))</f>
        <v>12.316760387303409</v>
      </c>
      <c r="M374" s="106">
        <f>INDEX(input!$A:$DZ,MATCH('2018-19'!$A374,input!$A:$A,0),MATCH('2018-19'!M$2,input!$1:$1,0))</f>
        <v>0.82697444999999992</v>
      </c>
      <c r="N374" s="106">
        <f>INDEX(input!$A:$DZ,MATCH('2018-19'!$A374,input!$A:$A,0),MATCH('2018-19'!N$2,input!$1:$1,0))</f>
        <v>1.323159</v>
      </c>
      <c r="O374" s="105">
        <f>INDEX(input!$A:$DZ,MATCH('2018-19'!$A374,input!$A:$A,0),MATCH('2018-19'!O$2,input!$1:$1,0))</f>
        <v>8.8841202926983946</v>
      </c>
      <c r="P374" s="103">
        <f>INDEX(input!$A:$DZ,MATCH('2018-19'!$A374,input!$A:$A,0),MATCH('2018-19'!P$2,input!$1:$1,0))</f>
        <v>0</v>
      </c>
      <c r="Q374" s="107">
        <f>INDEX(input!$A:$DZ,MATCH('2018-19'!$A374,input!$A:$A,0),MATCH('2018-19'!Q$2,input!$1:$1,0))</f>
        <v>203.85342596631182</v>
      </c>
      <c r="R374" s="101">
        <f>INDEX(input!$A:$DZ,MATCH('2018-19'!$A374,input!$A:$A,0),MATCH('2018-19'!R$2,input!$1:$1,0))</f>
        <v>0.20092844445087632</v>
      </c>
      <c r="V374" s="52"/>
    </row>
    <row r="375" spans="1:22" x14ac:dyDescent="0.25">
      <c r="A375" s="27" t="s">
        <v>703</v>
      </c>
      <c r="B375" s="27" t="str">
        <f>INDEX(input!$A:$DZ,MATCH('2018-19'!$A375,input!$A:$A,0),MATCH('2018-19'!B$2,input!$1:$1,0))</f>
        <v>E1238</v>
      </c>
      <c r="C375" s="27" t="str">
        <f>INDEX(input!$A:$DZ,MATCH('2018-19'!$A375,input!$A:$A,0),MATCH('2018-19'!C$2,input!$1:$1,0))</f>
        <v>E07000053</v>
      </c>
      <c r="E375" s="27" t="str">
        <f>INDEX(input!$A:$DZ,MATCH('2018-19'!$A375,input!$A:$A,0),MATCH('2018-19'!E$2,input!$1:$1,0))</f>
        <v>Weymouth And Portland</v>
      </c>
      <c r="F375" s="107">
        <f>INDEX(input!$A:$DZ,MATCH('2018-19'!$A375,input!$A:$A,0),MATCH('2018-19'!F$2,input!$1:$1,0))</f>
        <v>9.2876259022762699</v>
      </c>
      <c r="G375" s="106">
        <f>INDEX(input!$A:$DZ,MATCH('2018-19'!$A375,input!$A:$A,0),MATCH('2018-19'!G$2,input!$1:$1,0))</f>
        <v>1.9615703566919491</v>
      </c>
      <c r="H375" s="106">
        <f>INDEX(input!$A:$DZ,MATCH('2018-19'!$A375,input!$A:$A,0),MATCH('2018-19'!H$2,input!$1:$1,0))</f>
        <v>4.495265400752383E-2</v>
      </c>
      <c r="I375" s="105">
        <f>INDEX(input!$A:$DZ,MATCH('2018-19'!$A375,input!$A:$A,0),MATCH('2018-19'!I$2,input!$1:$1,0))</f>
        <v>6.3210842760000014</v>
      </c>
      <c r="J375" s="111">
        <f>INDEX(input!$A:$DZ,MATCH('2018-19'!$A375,input!$A:$A,0),MATCH('2018-19'!J$2,input!$1:$1,0))</f>
        <v>0</v>
      </c>
      <c r="K375" s="50">
        <f>INDEX(input!$A:$DZ,MATCH('2018-19'!$A375,input!$A:$A,0),MATCH('2018-19'!K$2,input!$1:$1,0))</f>
        <v>0</v>
      </c>
      <c r="L375" s="106">
        <f>INDEX(input!$A:$DZ,MATCH('2018-19'!$A375,input!$A:$A,0),MATCH('2018-19'!L$2,input!$1:$1,0))</f>
        <v>0</v>
      </c>
      <c r="M375" s="106">
        <f>INDEX(input!$A:$DZ,MATCH('2018-19'!$A375,input!$A:$A,0),MATCH('2018-19'!M$2,input!$1:$1,0))</f>
        <v>0</v>
      </c>
      <c r="N375" s="106">
        <f>INDEX(input!$A:$DZ,MATCH('2018-19'!$A375,input!$A:$A,0),MATCH('2018-19'!N$2,input!$1:$1,0))</f>
        <v>0</v>
      </c>
      <c r="O375" s="105">
        <f>INDEX(input!$A:$DZ,MATCH('2018-19'!$A375,input!$A:$A,0),MATCH('2018-19'!O$2,input!$1:$1,0))</f>
        <v>0.56625750455087931</v>
      </c>
      <c r="P375" s="103">
        <f>INDEX(input!$A:$DZ,MATCH('2018-19'!$A375,input!$A:$A,0),MATCH('2018-19'!P$2,input!$1:$1,0))</f>
        <v>0</v>
      </c>
      <c r="Q375" s="107">
        <f>INDEX(input!$A:$DZ,MATCH('2018-19'!$A375,input!$A:$A,0),MATCH('2018-19'!Q$2,input!$1:$1,0))</f>
        <v>8.893864791250353</v>
      </c>
      <c r="R375" s="101">
        <f>INDEX(input!$A:$DZ,MATCH('2018-19'!$A375,input!$A:$A,0),MATCH('2018-19'!R$2,input!$1:$1,0))</f>
        <v>-4.2396314749220343</v>
      </c>
      <c r="V375" s="52"/>
    </row>
    <row r="376" spans="1:22" x14ac:dyDescent="0.25">
      <c r="A376" s="27" t="s">
        <v>704</v>
      </c>
      <c r="B376" s="27" t="str">
        <f>INDEX(input!$A:$DZ,MATCH('2018-19'!$A376,input!$A:$A,0),MATCH('2018-19'!B$2,input!$1:$1,0))</f>
        <v>E4210</v>
      </c>
      <c r="C376" s="27" t="str">
        <f>INDEX(input!$A:$DZ,MATCH('2018-19'!$A376,input!$A:$A,0),MATCH('2018-19'!C$2,input!$1:$1,0))</f>
        <v>E08000010</v>
      </c>
      <c r="E376" s="27" t="str">
        <f>INDEX(input!$A:$DZ,MATCH('2018-19'!$A376,input!$A:$A,0),MATCH('2018-19'!E$2,input!$1:$1,0))</f>
        <v>Wigan</v>
      </c>
      <c r="F376" s="107">
        <f>INDEX(input!$A:$DZ,MATCH('2018-19'!$A376,input!$A:$A,0),MATCH('2018-19'!F$2,input!$1:$1,0))</f>
        <v>223.04307339750483</v>
      </c>
      <c r="G376" s="106">
        <f>INDEX(input!$A:$DZ,MATCH('2018-19'!$A376,input!$A:$A,0),MATCH('2018-19'!G$2,input!$1:$1,0))</f>
        <v>91.777283204691471</v>
      </c>
      <c r="H376" s="106">
        <f>INDEX(input!$A:$DZ,MATCH('2018-19'!$A376,input!$A:$A,0),MATCH('2018-19'!H$2,input!$1:$1,0))</f>
        <v>1.5561658502971394</v>
      </c>
      <c r="I376" s="105">
        <f>INDEX(input!$A:$DZ,MATCH('2018-19'!$A376,input!$A:$A,0),MATCH('2018-19'!I$2,input!$1:$1,0))</f>
        <v>106.39703270690976</v>
      </c>
      <c r="J376" s="111">
        <f>INDEX(input!$A:$DZ,MATCH('2018-19'!$A376,input!$A:$A,0),MATCH('2018-19'!J$2,input!$1:$1,0))</f>
        <v>8.7368547630902231</v>
      </c>
      <c r="K376" s="50">
        <f>INDEX(input!$A:$DZ,MATCH('2018-19'!$A376,input!$A:$A,0),MATCH('2018-19'!K$2,input!$1:$1,0))</f>
        <v>0</v>
      </c>
      <c r="L376" s="106">
        <f>INDEX(input!$A:$DZ,MATCH('2018-19'!$A376,input!$A:$A,0),MATCH('2018-19'!L$2,input!$1:$1,0))</f>
        <v>11.719419730320597</v>
      </c>
      <c r="M376" s="106">
        <f>INDEX(input!$A:$DZ,MATCH('2018-19'!$A376,input!$A:$A,0),MATCH('2018-19'!M$2,input!$1:$1,0))</f>
        <v>0.99513930000000006</v>
      </c>
      <c r="N376" s="106">
        <f>INDEX(input!$A:$DZ,MATCH('2018-19'!$A376,input!$A:$A,0),MATCH('2018-19'!N$2,input!$1:$1,0))</f>
        <v>1.5922229999999999</v>
      </c>
      <c r="O376" s="105">
        <f>INDEX(input!$A:$DZ,MATCH('2018-19'!$A376,input!$A:$A,0),MATCH('2018-19'!O$2,input!$1:$1,0))</f>
        <v>3.1052787034122309</v>
      </c>
      <c r="P376" s="103">
        <f>INDEX(input!$A:$DZ,MATCH('2018-19'!$A376,input!$A:$A,0),MATCH('2018-19'!P$2,input!$1:$1,0))</f>
        <v>0</v>
      </c>
      <c r="Q376" s="107">
        <f>INDEX(input!$A:$DZ,MATCH('2018-19'!$A376,input!$A:$A,0),MATCH('2018-19'!Q$2,input!$1:$1,0))</f>
        <v>225.87939725872147</v>
      </c>
      <c r="R376" s="101">
        <f>INDEX(input!$A:$DZ,MATCH('2018-19'!$A376,input!$A:$A,0),MATCH('2018-19'!R$2,input!$1:$1,0))</f>
        <v>1.2716484838611208</v>
      </c>
      <c r="V376" s="52"/>
    </row>
    <row r="377" spans="1:22" x14ac:dyDescent="0.25">
      <c r="A377" s="27" t="s">
        <v>705</v>
      </c>
      <c r="B377" s="27" t="str">
        <f>INDEX(input!$A:$DZ,MATCH('2018-19'!$A377,input!$A:$A,0),MATCH('2018-19'!B$2,input!$1:$1,0))</f>
        <v>E3902</v>
      </c>
      <c r="C377" s="27" t="str">
        <f>INDEX(input!$A:$DZ,MATCH('2018-19'!$A377,input!$A:$A,0),MATCH('2018-19'!C$2,input!$1:$1,0))</f>
        <v>E06000054</v>
      </c>
      <c r="E377" s="27" t="str">
        <f>INDEX(input!$A:$DZ,MATCH('2018-19'!$A377,input!$A:$A,0),MATCH('2018-19'!E$2,input!$1:$1,0))</f>
        <v>Wiltshire</v>
      </c>
      <c r="F377" s="107">
        <f>INDEX(input!$A:$DZ,MATCH('2018-19'!$A377,input!$A:$A,0),MATCH('2018-19'!F$2,input!$1:$1,0))</f>
        <v>339.74189199896557</v>
      </c>
      <c r="G377" s="106">
        <f>INDEX(input!$A:$DZ,MATCH('2018-19'!$A377,input!$A:$A,0),MATCH('2018-19'!G$2,input!$1:$1,0))</f>
        <v>63.731532603485093</v>
      </c>
      <c r="H377" s="106">
        <f>INDEX(input!$A:$DZ,MATCH('2018-19'!$A377,input!$A:$A,0),MATCH('2018-19'!H$2,input!$1:$1,0))</f>
        <v>1.2761247997821394</v>
      </c>
      <c r="I377" s="105">
        <f>INDEX(input!$A:$DZ,MATCH('2018-19'!$A377,input!$A:$A,0),MATCH('2018-19'!I$2,input!$1:$1,0))</f>
        <v>239.26712899319679</v>
      </c>
      <c r="J377" s="111">
        <f>INDEX(input!$A:$DZ,MATCH('2018-19'!$A377,input!$A:$A,0),MATCH('2018-19'!J$2,input!$1:$1,0))</f>
        <v>19.182448684803276</v>
      </c>
      <c r="K377" s="50">
        <f>INDEX(input!$A:$DZ,MATCH('2018-19'!$A377,input!$A:$A,0),MATCH('2018-19'!K$2,input!$1:$1,0))</f>
        <v>0</v>
      </c>
      <c r="L377" s="106">
        <f>INDEX(input!$A:$DZ,MATCH('2018-19'!$A377,input!$A:$A,0),MATCH('2018-19'!L$2,input!$1:$1,0))</f>
        <v>7.2105331724100967</v>
      </c>
      <c r="M377" s="106">
        <f>INDEX(input!$A:$DZ,MATCH('2018-19'!$A377,input!$A:$A,0),MATCH('2018-19'!M$2,input!$1:$1,0))</f>
        <v>1.1394148500000001</v>
      </c>
      <c r="N377" s="106">
        <f>INDEX(input!$A:$DZ,MATCH('2018-19'!$A377,input!$A:$A,0),MATCH('2018-19'!N$2,input!$1:$1,0))</f>
        <v>1.823064</v>
      </c>
      <c r="O377" s="105">
        <f>INDEX(input!$A:$DZ,MATCH('2018-19'!$A377,input!$A:$A,0),MATCH('2018-19'!O$2,input!$1:$1,0))</f>
        <v>12.446089877599263</v>
      </c>
      <c r="P377" s="103">
        <f>INDEX(input!$A:$DZ,MATCH('2018-19'!$A377,input!$A:$A,0),MATCH('2018-19'!P$2,input!$1:$1,0))</f>
        <v>3.3160783165658043</v>
      </c>
      <c r="Q377" s="107">
        <f>INDEX(input!$A:$DZ,MATCH('2018-19'!$A377,input!$A:$A,0),MATCH('2018-19'!Q$2,input!$1:$1,0))</f>
        <v>349.39241529784238</v>
      </c>
      <c r="R377" s="101">
        <f>INDEX(input!$A:$DZ,MATCH('2018-19'!$A377,input!$A:$A,0),MATCH('2018-19'!R$2,input!$1:$1,0))</f>
        <v>2.8405455806745694</v>
      </c>
      <c r="V377" s="52"/>
    </row>
    <row r="378" spans="1:22" x14ac:dyDescent="0.25">
      <c r="A378" s="27" t="s">
        <v>707</v>
      </c>
      <c r="B378" s="27" t="str">
        <f>INDEX(input!$A:$DZ,MATCH('2018-19'!$A378,input!$A:$A,0),MATCH('2018-19'!B$2,input!$1:$1,0))</f>
        <v>E1743</v>
      </c>
      <c r="C378" s="27" t="str">
        <f>INDEX(input!$A:$DZ,MATCH('2018-19'!$A378,input!$A:$A,0),MATCH('2018-19'!C$2,input!$1:$1,0))</f>
        <v>E07000094</v>
      </c>
      <c r="E378" s="27" t="str">
        <f>INDEX(input!$A:$DZ,MATCH('2018-19'!$A378,input!$A:$A,0),MATCH('2018-19'!E$2,input!$1:$1,0))</f>
        <v>Winchester</v>
      </c>
      <c r="F378" s="107">
        <f>INDEX(input!$A:$DZ,MATCH('2018-19'!$A378,input!$A:$A,0),MATCH('2018-19'!F$2,input!$1:$1,0))</f>
        <v>12.629955880546582</v>
      </c>
      <c r="G378" s="106">
        <f>INDEX(input!$A:$DZ,MATCH('2018-19'!$A378,input!$A:$A,0),MATCH('2018-19'!G$2,input!$1:$1,0))</f>
        <v>2.1526935287923079</v>
      </c>
      <c r="H378" s="106">
        <f>INDEX(input!$A:$DZ,MATCH('2018-19'!$A378,input!$A:$A,0),MATCH('2018-19'!H$2,input!$1:$1,0))</f>
        <v>4.9159285359078722E-2</v>
      </c>
      <c r="I378" s="105">
        <f>INDEX(input!$A:$DZ,MATCH('2018-19'!$A378,input!$A:$A,0),MATCH('2018-19'!I$2,input!$1:$1,0))</f>
        <v>7.444897342574051</v>
      </c>
      <c r="J378" s="111">
        <f>INDEX(input!$A:$DZ,MATCH('2018-19'!$A378,input!$A:$A,0),MATCH('2018-19'!J$2,input!$1:$1,0))</f>
        <v>0</v>
      </c>
      <c r="K378" s="50">
        <f>INDEX(input!$A:$DZ,MATCH('2018-19'!$A378,input!$A:$A,0),MATCH('2018-19'!K$2,input!$1:$1,0))</f>
        <v>0.20506194842595002</v>
      </c>
      <c r="L378" s="106">
        <f>INDEX(input!$A:$DZ,MATCH('2018-19'!$A378,input!$A:$A,0),MATCH('2018-19'!L$2,input!$1:$1,0))</f>
        <v>0</v>
      </c>
      <c r="M378" s="106">
        <f>INDEX(input!$A:$DZ,MATCH('2018-19'!$A378,input!$A:$A,0),MATCH('2018-19'!M$2,input!$1:$1,0))</f>
        <v>0</v>
      </c>
      <c r="N378" s="106">
        <f>INDEX(input!$A:$DZ,MATCH('2018-19'!$A378,input!$A:$A,0),MATCH('2018-19'!N$2,input!$1:$1,0))</f>
        <v>0</v>
      </c>
      <c r="O378" s="105">
        <f>INDEX(input!$A:$DZ,MATCH('2018-19'!$A378,input!$A:$A,0),MATCH('2018-19'!O$2,input!$1:$1,0))</f>
        <v>2.1155908336832621</v>
      </c>
      <c r="P378" s="103">
        <f>INDEX(input!$A:$DZ,MATCH('2018-19'!$A378,input!$A:$A,0),MATCH('2018-19'!P$2,input!$1:$1,0))</f>
        <v>4.6308836879873305E-2</v>
      </c>
      <c r="Q378" s="107">
        <f>INDEX(input!$A:$DZ,MATCH('2018-19'!$A378,input!$A:$A,0),MATCH('2018-19'!Q$2,input!$1:$1,0))</f>
        <v>12.013711775714523</v>
      </c>
      <c r="R378" s="101">
        <f>INDEX(input!$A:$DZ,MATCH('2018-19'!$A378,input!$A:$A,0),MATCH('2018-19'!R$2,input!$1:$1,0))</f>
        <v>-4.8792261086298527</v>
      </c>
      <c r="V378" s="52"/>
    </row>
    <row r="379" spans="1:22" x14ac:dyDescent="0.25">
      <c r="A379" s="27" t="s">
        <v>709</v>
      </c>
      <c r="B379" s="27" t="str">
        <f>INDEX(input!$A:$DZ,MATCH('2018-19'!$A379,input!$A:$A,0),MATCH('2018-19'!B$2,input!$1:$1,0))</f>
        <v>E0305</v>
      </c>
      <c r="C379" s="27" t="str">
        <f>INDEX(input!$A:$DZ,MATCH('2018-19'!$A379,input!$A:$A,0),MATCH('2018-19'!C$2,input!$1:$1,0))</f>
        <v>E06000040</v>
      </c>
      <c r="E379" s="27" t="str">
        <f>INDEX(input!$A:$DZ,MATCH('2018-19'!$A379,input!$A:$A,0),MATCH('2018-19'!E$2,input!$1:$1,0))</f>
        <v>Windsor And Maidenhead</v>
      </c>
      <c r="F379" s="107">
        <f>INDEX(input!$A:$DZ,MATCH('2018-19'!$A379,input!$A:$A,0),MATCH('2018-19'!F$2,input!$1:$1,0))</f>
        <v>86.241203093909874</v>
      </c>
      <c r="G379" s="106">
        <f>INDEX(input!$A:$DZ,MATCH('2018-19'!$A379,input!$A:$A,0),MATCH('2018-19'!G$2,input!$1:$1,0))</f>
        <v>12.794217908092177</v>
      </c>
      <c r="H379" s="106">
        <f>INDEX(input!$A:$DZ,MATCH('2018-19'!$A379,input!$A:$A,0),MATCH('2018-19'!H$2,input!$1:$1,0))</f>
        <v>0.28056926134120169</v>
      </c>
      <c r="I379" s="105">
        <f>INDEX(input!$A:$DZ,MATCH('2018-19'!$A379,input!$A:$A,0),MATCH('2018-19'!I$2,input!$1:$1,0))</f>
        <v>63.047415181542881</v>
      </c>
      <c r="J379" s="111">
        <f>INDEX(input!$A:$DZ,MATCH('2018-19'!$A379,input!$A:$A,0),MATCH('2018-19'!J$2,input!$1:$1,0))</f>
        <v>5.1222468824571292</v>
      </c>
      <c r="K379" s="50">
        <f>INDEX(input!$A:$DZ,MATCH('2018-19'!$A379,input!$A:$A,0),MATCH('2018-19'!K$2,input!$1:$1,0))</f>
        <v>0</v>
      </c>
      <c r="L379" s="106">
        <f>INDEX(input!$A:$DZ,MATCH('2018-19'!$A379,input!$A:$A,0),MATCH('2018-19'!L$2,input!$1:$1,0))</f>
        <v>1.6538609697988937</v>
      </c>
      <c r="M379" s="106">
        <f>INDEX(input!$A:$DZ,MATCH('2018-19'!$A379,input!$A:$A,0),MATCH('2018-19'!M$2,input!$1:$1,0))</f>
        <v>0.29778569999999993</v>
      </c>
      <c r="N379" s="106">
        <f>INDEX(input!$A:$DZ,MATCH('2018-19'!$A379,input!$A:$A,0),MATCH('2018-19'!N$2,input!$1:$1,0))</f>
        <v>0.47645700000000002</v>
      </c>
      <c r="O379" s="105">
        <f>INDEX(input!$A:$DZ,MATCH('2018-19'!$A379,input!$A:$A,0),MATCH('2018-19'!O$2,input!$1:$1,0))</f>
        <v>2.6911113994151252</v>
      </c>
      <c r="P379" s="103">
        <f>INDEX(input!$A:$DZ,MATCH('2018-19'!$A379,input!$A:$A,0),MATCH('2018-19'!P$2,input!$1:$1,0))</f>
        <v>0</v>
      </c>
      <c r="Q379" s="107">
        <f>INDEX(input!$A:$DZ,MATCH('2018-19'!$A379,input!$A:$A,0),MATCH('2018-19'!Q$2,input!$1:$1,0))</f>
        <v>86.363664302647408</v>
      </c>
      <c r="R379" s="101">
        <f>INDEX(input!$A:$DZ,MATCH('2018-19'!$A379,input!$A:$A,0),MATCH('2018-19'!R$2,input!$1:$1,0))</f>
        <v>0.14199849299898482</v>
      </c>
      <c r="V379" s="52"/>
    </row>
    <row r="380" spans="1:22" x14ac:dyDescent="0.25">
      <c r="A380" s="27" t="s">
        <v>711</v>
      </c>
      <c r="B380" s="27" t="str">
        <f>INDEX(input!$A:$DZ,MATCH('2018-19'!$A380,input!$A:$A,0),MATCH('2018-19'!B$2,input!$1:$1,0))</f>
        <v>E4305</v>
      </c>
      <c r="C380" s="27" t="str">
        <f>INDEX(input!$A:$DZ,MATCH('2018-19'!$A380,input!$A:$A,0),MATCH('2018-19'!C$2,input!$1:$1,0))</f>
        <v>E08000015</v>
      </c>
      <c r="E380" s="27" t="str">
        <f>INDEX(input!$A:$DZ,MATCH('2018-19'!$A380,input!$A:$A,0),MATCH('2018-19'!E$2,input!$1:$1,0))</f>
        <v>Wirral</v>
      </c>
      <c r="F380" s="107">
        <f>INDEX(input!$A:$DZ,MATCH('2018-19'!$A380,input!$A:$A,0),MATCH('2018-19'!F$2,input!$1:$1,0))</f>
        <v>255.57940818808049</v>
      </c>
      <c r="G380" s="106">
        <f>INDEX(input!$A:$DZ,MATCH('2018-19'!$A380,input!$A:$A,0),MATCH('2018-19'!G$2,input!$1:$1,0))</f>
        <v>106.15511091109873</v>
      </c>
      <c r="H380" s="106">
        <f>INDEX(input!$A:$DZ,MATCH('2018-19'!$A380,input!$A:$A,0),MATCH('2018-19'!H$2,input!$1:$1,0))</f>
        <v>1.7957143676257161</v>
      </c>
      <c r="I380" s="105">
        <f>INDEX(input!$A:$DZ,MATCH('2018-19'!$A380,input!$A:$A,0),MATCH('2018-19'!I$2,input!$1:$1,0))</f>
        <v>126.33468155824556</v>
      </c>
      <c r="J380" s="111">
        <f>INDEX(input!$A:$DZ,MATCH('2018-19'!$A380,input!$A:$A,0),MATCH('2018-19'!J$2,input!$1:$1,0))</f>
        <v>10.129323162754432</v>
      </c>
      <c r="K380" s="50">
        <f>INDEX(input!$A:$DZ,MATCH('2018-19'!$A380,input!$A:$A,0),MATCH('2018-19'!K$2,input!$1:$1,0))</f>
        <v>0</v>
      </c>
      <c r="L380" s="106">
        <f>INDEX(input!$A:$DZ,MATCH('2018-19'!$A380,input!$A:$A,0),MATCH('2018-19'!L$2,input!$1:$1,0))</f>
        <v>13.411316107560182</v>
      </c>
      <c r="M380" s="106">
        <f>INDEX(input!$A:$DZ,MATCH('2018-19'!$A380,input!$A:$A,0),MATCH('2018-19'!M$2,input!$1:$1,0))</f>
        <v>1.1252311499999998</v>
      </c>
      <c r="N380" s="106">
        <f>INDEX(input!$A:$DZ,MATCH('2018-19'!$A380,input!$A:$A,0),MATCH('2018-19'!N$2,input!$1:$1,0))</f>
        <v>1.80037</v>
      </c>
      <c r="O380" s="105">
        <f>INDEX(input!$A:$DZ,MATCH('2018-19'!$A380,input!$A:$A,0),MATCH('2018-19'!O$2,input!$1:$1,0))</f>
        <v>1.5195430222222222</v>
      </c>
      <c r="P380" s="103">
        <f>INDEX(input!$A:$DZ,MATCH('2018-19'!$A380,input!$A:$A,0),MATCH('2018-19'!P$2,input!$1:$1,0))</f>
        <v>0</v>
      </c>
      <c r="Q380" s="107">
        <f>INDEX(input!$A:$DZ,MATCH('2018-19'!$A380,input!$A:$A,0),MATCH('2018-19'!Q$2,input!$1:$1,0))</f>
        <v>262.27129027950684</v>
      </c>
      <c r="R380" s="101">
        <f>INDEX(input!$A:$DZ,MATCH('2018-19'!$A380,input!$A:$A,0),MATCH('2018-19'!R$2,input!$1:$1,0))</f>
        <v>2.6183181731533889</v>
      </c>
      <c r="V380" s="52"/>
    </row>
    <row r="381" spans="1:22" x14ac:dyDescent="0.25">
      <c r="A381" s="27" t="s">
        <v>712</v>
      </c>
      <c r="B381" s="27" t="str">
        <f>INDEX(input!$A:$DZ,MATCH('2018-19'!$A381,input!$A:$A,0),MATCH('2018-19'!B$2,input!$1:$1,0))</f>
        <v>E3641</v>
      </c>
      <c r="C381" s="27" t="str">
        <f>INDEX(input!$A:$DZ,MATCH('2018-19'!$A381,input!$A:$A,0),MATCH('2018-19'!C$2,input!$1:$1,0))</f>
        <v>E07000217</v>
      </c>
      <c r="E381" s="27" t="str">
        <f>INDEX(input!$A:$DZ,MATCH('2018-19'!$A381,input!$A:$A,0),MATCH('2018-19'!E$2,input!$1:$1,0))</f>
        <v>Woking</v>
      </c>
      <c r="F381" s="107">
        <f>INDEX(input!$A:$DZ,MATCH('2018-19'!$A381,input!$A:$A,0),MATCH('2018-19'!F$2,input!$1:$1,0))</f>
        <v>13.14712059886072</v>
      </c>
      <c r="G381" s="106">
        <f>INDEX(input!$A:$DZ,MATCH('2018-19'!$A381,input!$A:$A,0),MATCH('2018-19'!G$2,input!$1:$1,0))</f>
        <v>2.0533469538730147</v>
      </c>
      <c r="H381" s="106">
        <f>INDEX(input!$A:$DZ,MATCH('2018-19'!$A381,input!$A:$A,0),MATCH('2018-19'!H$2,input!$1:$1,0))</f>
        <v>4.7055867692923255E-2</v>
      </c>
      <c r="I381" s="105">
        <f>INDEX(input!$A:$DZ,MATCH('2018-19'!$A381,input!$A:$A,0),MATCH('2018-19'!I$2,input!$1:$1,0))</f>
        <v>9.5306599456632313</v>
      </c>
      <c r="J381" s="111">
        <f>INDEX(input!$A:$DZ,MATCH('2018-19'!$A381,input!$A:$A,0),MATCH('2018-19'!J$2,input!$1:$1,0))</f>
        <v>0</v>
      </c>
      <c r="K381" s="50">
        <f>INDEX(input!$A:$DZ,MATCH('2018-19'!$A381,input!$A:$A,0),MATCH('2018-19'!K$2,input!$1:$1,0))</f>
        <v>4.8203854336769686E-2</v>
      </c>
      <c r="L381" s="106">
        <f>INDEX(input!$A:$DZ,MATCH('2018-19'!$A381,input!$A:$A,0),MATCH('2018-19'!L$2,input!$1:$1,0))</f>
        <v>0</v>
      </c>
      <c r="M381" s="106">
        <f>INDEX(input!$A:$DZ,MATCH('2018-19'!$A381,input!$A:$A,0),MATCH('2018-19'!M$2,input!$1:$1,0))</f>
        <v>0</v>
      </c>
      <c r="N381" s="106">
        <f>INDEX(input!$A:$DZ,MATCH('2018-19'!$A381,input!$A:$A,0),MATCH('2018-19'!N$2,input!$1:$1,0))</f>
        <v>0</v>
      </c>
      <c r="O381" s="105">
        <f>INDEX(input!$A:$DZ,MATCH('2018-19'!$A381,input!$A:$A,0),MATCH('2018-19'!O$2,input!$1:$1,0))</f>
        <v>1.3860374240300051</v>
      </c>
      <c r="P381" s="103">
        <f>INDEX(input!$A:$DZ,MATCH('2018-19'!$A381,input!$A:$A,0),MATCH('2018-19'!P$2,input!$1:$1,0))</f>
        <v>0</v>
      </c>
      <c r="Q381" s="107">
        <f>INDEX(input!$A:$DZ,MATCH('2018-19'!$A381,input!$A:$A,0),MATCH('2018-19'!Q$2,input!$1:$1,0))</f>
        <v>13.065304045595944</v>
      </c>
      <c r="R381" s="101">
        <f>INDEX(input!$A:$DZ,MATCH('2018-19'!$A381,input!$A:$A,0),MATCH('2018-19'!R$2,input!$1:$1,0))</f>
        <v>-0.62231537810542026</v>
      </c>
      <c r="V381" s="52"/>
    </row>
    <row r="382" spans="1:22" x14ac:dyDescent="0.25">
      <c r="A382" s="27" t="s">
        <v>714</v>
      </c>
      <c r="B382" s="27" t="str">
        <f>INDEX(input!$A:$DZ,MATCH('2018-19'!$A382,input!$A:$A,0),MATCH('2018-19'!B$2,input!$1:$1,0))</f>
        <v>E0306</v>
      </c>
      <c r="C382" s="27" t="str">
        <f>INDEX(input!$A:$DZ,MATCH('2018-19'!$A382,input!$A:$A,0),MATCH('2018-19'!C$2,input!$1:$1,0))</f>
        <v>E06000041</v>
      </c>
      <c r="E382" s="27" t="str">
        <f>INDEX(input!$A:$DZ,MATCH('2018-19'!$A382,input!$A:$A,0),MATCH('2018-19'!E$2,input!$1:$1,0))</f>
        <v>Wokingham</v>
      </c>
      <c r="F382" s="107">
        <f>INDEX(input!$A:$DZ,MATCH('2018-19'!$A382,input!$A:$A,0),MATCH('2018-19'!F$2,input!$1:$1,0))</f>
        <v>112.63682614158881</v>
      </c>
      <c r="G382" s="106">
        <f>INDEX(input!$A:$DZ,MATCH('2018-19'!$A382,input!$A:$A,0),MATCH('2018-19'!G$2,input!$1:$1,0))</f>
        <v>13.583676081846013</v>
      </c>
      <c r="H382" s="106">
        <f>INDEX(input!$A:$DZ,MATCH('2018-19'!$A382,input!$A:$A,0),MATCH('2018-19'!H$2,input!$1:$1,0))</f>
        <v>0.31129257687563783</v>
      </c>
      <c r="I382" s="105">
        <f>INDEX(input!$A:$DZ,MATCH('2018-19'!$A382,input!$A:$A,0),MATCH('2018-19'!I$2,input!$1:$1,0))</f>
        <v>91.5857515412373</v>
      </c>
      <c r="J382" s="111">
        <f>INDEX(input!$A:$DZ,MATCH('2018-19'!$A382,input!$A:$A,0),MATCH('2018-19'!J$2,input!$1:$1,0))</f>
        <v>6.8781842577627152</v>
      </c>
      <c r="K382" s="50">
        <f>INDEX(input!$A:$DZ,MATCH('2018-19'!$A382,input!$A:$A,0),MATCH('2018-19'!K$2,input!$1:$1,0))</f>
        <v>0</v>
      </c>
      <c r="L382" s="106">
        <f>INDEX(input!$A:$DZ,MATCH('2018-19'!$A382,input!$A:$A,0),MATCH('2018-19'!L$2,input!$1:$1,0))</f>
        <v>0.1127796112</v>
      </c>
      <c r="M382" s="106">
        <f>INDEX(input!$A:$DZ,MATCH('2018-19'!$A382,input!$A:$A,0),MATCH('2018-19'!M$2,input!$1:$1,0))</f>
        <v>0.25099320000000003</v>
      </c>
      <c r="N382" s="106">
        <f>INDEX(input!$A:$DZ,MATCH('2018-19'!$A382,input!$A:$A,0),MATCH('2018-19'!N$2,input!$1:$1,0))</f>
        <v>0.40158899999999997</v>
      </c>
      <c r="O382" s="105">
        <f>INDEX(input!$A:$DZ,MATCH('2018-19'!$A382,input!$A:$A,0),MATCH('2018-19'!O$2,input!$1:$1,0))</f>
        <v>4.2005490445104314</v>
      </c>
      <c r="P382" s="103">
        <f>INDEX(input!$A:$DZ,MATCH('2018-19'!$A382,input!$A:$A,0),MATCH('2018-19'!P$2,input!$1:$1,0))</f>
        <v>0</v>
      </c>
      <c r="Q382" s="107">
        <f>INDEX(input!$A:$DZ,MATCH('2018-19'!$A382,input!$A:$A,0),MATCH('2018-19'!Q$2,input!$1:$1,0))</f>
        <v>117.3248153134321</v>
      </c>
      <c r="R382" s="101">
        <f>INDEX(input!$A:$DZ,MATCH('2018-19'!$A382,input!$A:$A,0),MATCH('2018-19'!R$2,input!$1:$1,0))</f>
        <v>4.1620394789447568</v>
      </c>
      <c r="V382" s="52"/>
    </row>
    <row r="383" spans="1:22" x14ac:dyDescent="0.25">
      <c r="A383" s="27" t="s">
        <v>716</v>
      </c>
      <c r="B383" s="27" t="str">
        <f>INDEX(input!$A:$DZ,MATCH('2018-19'!$A383,input!$A:$A,0),MATCH('2018-19'!B$2,input!$1:$1,0))</f>
        <v>E4607</v>
      </c>
      <c r="C383" s="27" t="str">
        <f>INDEX(input!$A:$DZ,MATCH('2018-19'!$A383,input!$A:$A,0),MATCH('2018-19'!C$2,input!$1:$1,0))</f>
        <v>E08000031</v>
      </c>
      <c r="E383" s="27" t="str">
        <f>INDEX(input!$A:$DZ,MATCH('2018-19'!$A383,input!$A:$A,0),MATCH('2018-19'!E$2,input!$1:$1,0))</f>
        <v>Wolverhampton</v>
      </c>
      <c r="F383" s="107">
        <f>INDEX(input!$A:$DZ,MATCH('2018-19'!$A383,input!$A:$A,0),MATCH('2018-19'!F$2,input!$1:$1,0))</f>
        <v>217.49108747065455</v>
      </c>
      <c r="G383" s="106">
        <f>INDEX(input!$A:$DZ,MATCH('2018-19'!$A383,input!$A:$A,0),MATCH('2018-19'!G$2,input!$1:$1,0))</f>
        <v>106.93857546051885</v>
      </c>
      <c r="H383" s="106">
        <f>INDEX(input!$A:$DZ,MATCH('2018-19'!$A383,input!$A:$A,0),MATCH('2018-19'!H$2,input!$1:$1,0))</f>
        <v>1.7563488724179734</v>
      </c>
      <c r="I383" s="105">
        <f>INDEX(input!$A:$DZ,MATCH('2018-19'!$A383,input!$A:$A,0),MATCH('2018-19'!I$2,input!$1:$1,0))</f>
        <v>91.4823821773048</v>
      </c>
      <c r="J383" s="111">
        <f>INDEX(input!$A:$DZ,MATCH('2018-19'!$A383,input!$A:$A,0),MATCH('2018-19'!J$2,input!$1:$1,0))</f>
        <v>5.4880072546951775</v>
      </c>
      <c r="K383" s="50">
        <f>INDEX(input!$A:$DZ,MATCH('2018-19'!$A383,input!$A:$A,0),MATCH('2018-19'!K$2,input!$1:$1,0))</f>
        <v>0</v>
      </c>
      <c r="L383" s="106">
        <f>INDEX(input!$A:$DZ,MATCH('2018-19'!$A383,input!$A:$A,0),MATCH('2018-19'!L$2,input!$1:$1,0))</f>
        <v>10.387876648779486</v>
      </c>
      <c r="M383" s="106">
        <f>INDEX(input!$A:$DZ,MATCH('2018-19'!$A383,input!$A:$A,0),MATCH('2018-19'!M$2,input!$1:$1,0))</f>
        <v>0.86029830000000007</v>
      </c>
      <c r="N383" s="106">
        <f>INDEX(input!$A:$DZ,MATCH('2018-19'!$A383,input!$A:$A,0),MATCH('2018-19'!N$2,input!$1:$1,0))</f>
        <v>1.376477</v>
      </c>
      <c r="O383" s="105">
        <f>INDEX(input!$A:$DZ,MATCH('2018-19'!$A383,input!$A:$A,0),MATCH('2018-19'!O$2,input!$1:$1,0))</f>
        <v>2.6906422168973756</v>
      </c>
      <c r="P383" s="103">
        <f>INDEX(input!$A:$DZ,MATCH('2018-19'!$A383,input!$A:$A,0),MATCH('2018-19'!P$2,input!$1:$1,0))</f>
        <v>0</v>
      </c>
      <c r="Q383" s="107">
        <f>INDEX(input!$A:$DZ,MATCH('2018-19'!$A383,input!$A:$A,0),MATCH('2018-19'!Q$2,input!$1:$1,0))</f>
        <v>220.98060793061367</v>
      </c>
      <c r="R383" s="101">
        <f>INDEX(input!$A:$DZ,MATCH('2018-19'!$A383,input!$A:$A,0),MATCH('2018-19'!R$2,input!$1:$1,0))</f>
        <v>1.604442968464137</v>
      </c>
      <c r="V383" s="52"/>
    </row>
    <row r="384" spans="1:22" x14ac:dyDescent="0.25">
      <c r="A384" s="27" t="s">
        <v>717</v>
      </c>
      <c r="B384" s="27" t="str">
        <f>INDEX(input!$A:$DZ,MATCH('2018-19'!$A384,input!$A:$A,0),MATCH('2018-19'!B$2,input!$1:$1,0))</f>
        <v>E1837</v>
      </c>
      <c r="C384" s="27" t="str">
        <f>INDEX(input!$A:$DZ,MATCH('2018-19'!$A384,input!$A:$A,0),MATCH('2018-19'!C$2,input!$1:$1,0))</f>
        <v>E07000237</v>
      </c>
      <c r="E384" s="27" t="str">
        <f>INDEX(input!$A:$DZ,MATCH('2018-19'!$A384,input!$A:$A,0),MATCH('2018-19'!E$2,input!$1:$1,0))</f>
        <v>Worcester</v>
      </c>
      <c r="F384" s="107">
        <f>INDEX(input!$A:$DZ,MATCH('2018-19'!$A384,input!$A:$A,0),MATCH('2018-19'!F$2,input!$1:$1,0))</f>
        <v>10.790009626295292</v>
      </c>
      <c r="G384" s="106">
        <f>INDEX(input!$A:$DZ,MATCH('2018-19'!$A384,input!$A:$A,0),MATCH('2018-19'!G$2,input!$1:$1,0))</f>
        <v>2.8215675623932728</v>
      </c>
      <c r="H384" s="106">
        <f>INDEX(input!$A:$DZ,MATCH('2018-19'!$A384,input!$A:$A,0),MATCH('2018-19'!H$2,input!$1:$1,0))</f>
        <v>5.7649106990853974E-2</v>
      </c>
      <c r="I384" s="105">
        <f>INDEX(input!$A:$DZ,MATCH('2018-19'!$A384,input!$A:$A,0),MATCH('2018-19'!I$2,input!$1:$1,0))</f>
        <v>5.5823193390248864</v>
      </c>
      <c r="J384" s="111">
        <f>INDEX(input!$A:$DZ,MATCH('2018-19'!$A384,input!$A:$A,0),MATCH('2018-19'!J$2,input!$1:$1,0))</f>
        <v>0</v>
      </c>
      <c r="K384" s="50">
        <f>INDEX(input!$A:$DZ,MATCH('2018-19'!$A384,input!$A:$A,0),MATCH('2018-19'!K$2,input!$1:$1,0))</f>
        <v>0.10794434097511195</v>
      </c>
      <c r="L384" s="106">
        <f>INDEX(input!$A:$DZ,MATCH('2018-19'!$A384,input!$A:$A,0),MATCH('2018-19'!L$2,input!$1:$1,0))</f>
        <v>0</v>
      </c>
      <c r="M384" s="106">
        <f>INDEX(input!$A:$DZ,MATCH('2018-19'!$A384,input!$A:$A,0),MATCH('2018-19'!M$2,input!$1:$1,0))</f>
        <v>0</v>
      </c>
      <c r="N384" s="106">
        <f>INDEX(input!$A:$DZ,MATCH('2018-19'!$A384,input!$A:$A,0),MATCH('2018-19'!N$2,input!$1:$1,0))</f>
        <v>0</v>
      </c>
      <c r="O384" s="105">
        <f>INDEX(input!$A:$DZ,MATCH('2018-19'!$A384,input!$A:$A,0),MATCH('2018-19'!O$2,input!$1:$1,0))</f>
        <v>1.6090927952788074</v>
      </c>
      <c r="P384" s="103">
        <f>INDEX(input!$A:$DZ,MATCH('2018-19'!$A384,input!$A:$A,0),MATCH('2018-19'!P$2,input!$1:$1,0))</f>
        <v>0</v>
      </c>
      <c r="Q384" s="107">
        <f>INDEX(input!$A:$DZ,MATCH('2018-19'!$A384,input!$A:$A,0),MATCH('2018-19'!Q$2,input!$1:$1,0))</f>
        <v>10.178573144662934</v>
      </c>
      <c r="R384" s="101">
        <f>INDEX(input!$A:$DZ,MATCH('2018-19'!$A384,input!$A:$A,0),MATCH('2018-19'!R$2,input!$1:$1,0))</f>
        <v>-5.6666907890636775</v>
      </c>
      <c r="V384" s="52"/>
    </row>
    <row r="385" spans="1:22" x14ac:dyDescent="0.25">
      <c r="A385" s="27" t="s">
        <v>719</v>
      </c>
      <c r="B385" s="27" t="str">
        <f>INDEX(input!$A:$DZ,MATCH('2018-19'!$A385,input!$A:$A,0),MATCH('2018-19'!B$2,input!$1:$1,0))</f>
        <v>E1821</v>
      </c>
      <c r="C385" s="27" t="str">
        <f>INDEX(input!$A:$DZ,MATCH('2018-19'!$A385,input!$A:$A,0),MATCH('2018-19'!C$2,input!$1:$1,0))</f>
        <v>E10000034</v>
      </c>
      <c r="E385" s="27" t="str">
        <f>INDEX(input!$A:$DZ,MATCH('2018-19'!$A385,input!$A:$A,0),MATCH('2018-19'!E$2,input!$1:$1,0))</f>
        <v>Worcestershire</v>
      </c>
      <c r="F385" s="107">
        <f>INDEX(input!$A:$DZ,MATCH('2018-19'!$A385,input!$A:$A,0),MATCH('2018-19'!F$2,input!$1:$1,0))</f>
        <v>334.67365428875496</v>
      </c>
      <c r="G385" s="106">
        <f>INDEX(input!$A:$DZ,MATCH('2018-19'!$A385,input!$A:$A,0),MATCH('2018-19'!G$2,input!$1:$1,0))</f>
        <v>70.506620064396131</v>
      </c>
      <c r="H385" s="106">
        <f>INDEX(input!$A:$DZ,MATCH('2018-19'!$A385,input!$A:$A,0),MATCH('2018-19'!H$2,input!$1:$1,0))</f>
        <v>1.3995460544979295</v>
      </c>
      <c r="I385" s="105">
        <f>INDEX(input!$A:$DZ,MATCH('2018-19'!$A385,input!$A:$A,0),MATCH('2018-19'!I$2,input!$1:$1,0))</f>
        <v>234.98701587489498</v>
      </c>
      <c r="J385" s="111">
        <f>INDEX(input!$A:$DZ,MATCH('2018-19'!$A385,input!$A:$A,0),MATCH('2018-19'!J$2,input!$1:$1,0))</f>
        <v>16.549463579105019</v>
      </c>
      <c r="K385" s="50">
        <f>INDEX(input!$A:$DZ,MATCH('2018-19'!$A385,input!$A:$A,0),MATCH('2018-19'!K$2,input!$1:$1,0))</f>
        <v>0</v>
      </c>
      <c r="L385" s="106">
        <f>INDEX(input!$A:$DZ,MATCH('2018-19'!$A385,input!$A:$A,0),MATCH('2018-19'!L$2,input!$1:$1,0))</f>
        <v>13.383577679290042</v>
      </c>
      <c r="M385" s="106">
        <f>INDEX(input!$A:$DZ,MATCH('2018-19'!$A385,input!$A:$A,0),MATCH('2018-19'!M$2,input!$1:$1,0))</f>
        <v>1.4903906999999998</v>
      </c>
      <c r="N385" s="106">
        <f>INDEX(input!$A:$DZ,MATCH('2018-19'!$A385,input!$A:$A,0),MATCH('2018-19'!N$2,input!$1:$1,0))</f>
        <v>2.3846250000000002</v>
      </c>
      <c r="O385" s="105">
        <f>INDEX(input!$A:$DZ,MATCH('2018-19'!$A385,input!$A:$A,0),MATCH('2018-19'!O$2,input!$1:$1,0))</f>
        <v>2.6363141295948904</v>
      </c>
      <c r="P385" s="103">
        <f>INDEX(input!$A:$DZ,MATCH('2018-19'!$A385,input!$A:$A,0),MATCH('2018-19'!P$2,input!$1:$1,0))</f>
        <v>0</v>
      </c>
      <c r="Q385" s="107">
        <f>INDEX(input!$A:$DZ,MATCH('2018-19'!$A385,input!$A:$A,0),MATCH('2018-19'!Q$2,input!$1:$1,0))</f>
        <v>343.33755308177894</v>
      </c>
      <c r="R385" s="101">
        <f>INDEX(input!$A:$DZ,MATCH('2018-19'!$A385,input!$A:$A,0),MATCH('2018-19'!R$2,input!$1:$1,0))</f>
        <v>2.5887603287556127</v>
      </c>
      <c r="V385" s="52"/>
    </row>
    <row r="386" spans="1:22" x14ac:dyDescent="0.25">
      <c r="A386" s="27" t="s">
        <v>721</v>
      </c>
      <c r="B386" s="27" t="str">
        <f>INDEX(input!$A:$DZ,MATCH('2018-19'!$A386,input!$A:$A,0),MATCH('2018-19'!B$2,input!$1:$1,0))</f>
        <v>E3837</v>
      </c>
      <c r="C386" s="27" t="str">
        <f>INDEX(input!$A:$DZ,MATCH('2018-19'!$A386,input!$A:$A,0),MATCH('2018-19'!C$2,input!$1:$1,0))</f>
        <v>E07000229</v>
      </c>
      <c r="E386" s="27" t="str">
        <f>INDEX(input!$A:$DZ,MATCH('2018-19'!$A386,input!$A:$A,0),MATCH('2018-19'!E$2,input!$1:$1,0))</f>
        <v>Worthing</v>
      </c>
      <c r="F386" s="107">
        <f>INDEX(input!$A:$DZ,MATCH('2018-19'!$A386,input!$A:$A,0),MATCH('2018-19'!F$2,input!$1:$1,0))</f>
        <v>12.996933222968986</v>
      </c>
      <c r="G386" s="106">
        <f>INDEX(input!$A:$DZ,MATCH('2018-19'!$A386,input!$A:$A,0),MATCH('2018-19'!G$2,input!$1:$1,0))</f>
        <v>2.5977106359878523</v>
      </c>
      <c r="H386" s="106">
        <f>INDEX(input!$A:$DZ,MATCH('2018-19'!$A386,input!$A:$A,0),MATCH('2018-19'!H$2,input!$1:$1,0))</f>
        <v>5.9354867401504439E-2</v>
      </c>
      <c r="I386" s="105">
        <f>INDEX(input!$A:$DZ,MATCH('2018-19'!$A386,input!$A:$A,0),MATCH('2018-19'!I$2,input!$1:$1,0))</f>
        <v>8.8738193519069704</v>
      </c>
      <c r="J386" s="111">
        <f>INDEX(input!$A:$DZ,MATCH('2018-19'!$A386,input!$A:$A,0),MATCH('2018-19'!J$2,input!$1:$1,0))</f>
        <v>0</v>
      </c>
      <c r="K386" s="50">
        <f>INDEX(input!$A:$DZ,MATCH('2018-19'!$A386,input!$A:$A,0),MATCH('2018-19'!K$2,input!$1:$1,0))</f>
        <v>2.1331809302927495E-4</v>
      </c>
      <c r="L386" s="106">
        <f>INDEX(input!$A:$DZ,MATCH('2018-19'!$A386,input!$A:$A,0),MATCH('2018-19'!L$2,input!$1:$1,0))</f>
        <v>0</v>
      </c>
      <c r="M386" s="106">
        <f>INDEX(input!$A:$DZ,MATCH('2018-19'!$A386,input!$A:$A,0),MATCH('2018-19'!M$2,input!$1:$1,0))</f>
        <v>0</v>
      </c>
      <c r="N386" s="106">
        <f>INDEX(input!$A:$DZ,MATCH('2018-19'!$A386,input!$A:$A,0),MATCH('2018-19'!N$2,input!$1:$1,0))</f>
        <v>0</v>
      </c>
      <c r="O386" s="105">
        <f>INDEX(input!$A:$DZ,MATCH('2018-19'!$A386,input!$A:$A,0),MATCH('2018-19'!O$2,input!$1:$1,0))</f>
        <v>1.2208678895217346</v>
      </c>
      <c r="P386" s="103">
        <f>INDEX(input!$A:$DZ,MATCH('2018-19'!$A386,input!$A:$A,0),MATCH('2018-19'!P$2,input!$1:$1,0))</f>
        <v>0</v>
      </c>
      <c r="Q386" s="107">
        <f>INDEX(input!$A:$DZ,MATCH('2018-19'!$A386,input!$A:$A,0),MATCH('2018-19'!Q$2,input!$1:$1,0))</f>
        <v>12.751966062911091</v>
      </c>
      <c r="R386" s="101">
        <f>INDEX(input!$A:$DZ,MATCH('2018-19'!$A386,input!$A:$A,0),MATCH('2018-19'!R$2,input!$1:$1,0))</f>
        <v>-1.8848074069117593</v>
      </c>
      <c r="V386" s="52"/>
    </row>
    <row r="387" spans="1:22" x14ac:dyDescent="0.25">
      <c r="A387" s="27" t="s">
        <v>723</v>
      </c>
      <c r="B387" s="27" t="str">
        <f>INDEX(input!$A:$DZ,MATCH('2018-19'!$A387,input!$A:$A,0),MATCH('2018-19'!B$2,input!$1:$1,0))</f>
        <v>E1838</v>
      </c>
      <c r="C387" s="27" t="str">
        <f>INDEX(input!$A:$DZ,MATCH('2018-19'!$A387,input!$A:$A,0),MATCH('2018-19'!C$2,input!$1:$1,0))</f>
        <v>E07000238</v>
      </c>
      <c r="E387" s="27" t="str">
        <f>INDEX(input!$A:$DZ,MATCH('2018-19'!$A387,input!$A:$A,0),MATCH('2018-19'!E$2,input!$1:$1,0))</f>
        <v>Wychavon</v>
      </c>
      <c r="F387" s="107">
        <f>INDEX(input!$A:$DZ,MATCH('2018-19'!$A387,input!$A:$A,0),MATCH('2018-19'!F$2,input!$1:$1,0))</f>
        <v>13.3589746307004</v>
      </c>
      <c r="G387" s="106">
        <f>INDEX(input!$A:$DZ,MATCH('2018-19'!$A387,input!$A:$A,0),MATCH('2018-19'!G$2,input!$1:$1,0))</f>
        <v>2.7622863163389799</v>
      </c>
      <c r="H387" s="106">
        <f>INDEX(input!$A:$DZ,MATCH('2018-19'!$A387,input!$A:$A,0),MATCH('2018-19'!H$2,input!$1:$1,0))</f>
        <v>5.846652198488779E-2</v>
      </c>
      <c r="I387" s="105">
        <f>INDEX(input!$A:$DZ,MATCH('2018-19'!$A387,input!$A:$A,0),MATCH('2018-19'!I$2,input!$1:$1,0))</f>
        <v>5.8546744499969137</v>
      </c>
      <c r="J387" s="111">
        <f>INDEX(input!$A:$DZ,MATCH('2018-19'!$A387,input!$A:$A,0),MATCH('2018-19'!J$2,input!$1:$1,0))</f>
        <v>0</v>
      </c>
      <c r="K387" s="50">
        <f>INDEX(input!$A:$DZ,MATCH('2018-19'!$A387,input!$A:$A,0),MATCH('2018-19'!K$2,input!$1:$1,0))</f>
        <v>0.13642591400308496</v>
      </c>
      <c r="L387" s="106">
        <f>INDEX(input!$A:$DZ,MATCH('2018-19'!$A387,input!$A:$A,0),MATCH('2018-19'!L$2,input!$1:$1,0))</f>
        <v>0</v>
      </c>
      <c r="M387" s="106">
        <f>INDEX(input!$A:$DZ,MATCH('2018-19'!$A387,input!$A:$A,0),MATCH('2018-19'!M$2,input!$1:$1,0))</f>
        <v>0</v>
      </c>
      <c r="N387" s="106">
        <f>INDEX(input!$A:$DZ,MATCH('2018-19'!$A387,input!$A:$A,0),MATCH('2018-19'!N$2,input!$1:$1,0))</f>
        <v>0</v>
      </c>
      <c r="O387" s="105">
        <f>INDEX(input!$A:$DZ,MATCH('2018-19'!$A387,input!$A:$A,0),MATCH('2018-19'!O$2,input!$1:$1,0))</f>
        <v>4.1155234659258682</v>
      </c>
      <c r="P387" s="103">
        <f>INDEX(input!$A:$DZ,MATCH('2018-19'!$A387,input!$A:$A,0),MATCH('2018-19'!P$2,input!$1:$1,0))</f>
        <v>5.5164313751988325E-2</v>
      </c>
      <c r="Q387" s="107">
        <f>INDEX(input!$A:$DZ,MATCH('2018-19'!$A387,input!$A:$A,0),MATCH('2018-19'!Q$2,input!$1:$1,0))</f>
        <v>12.982540982001725</v>
      </c>
      <c r="R387" s="101">
        <f>INDEX(input!$A:$DZ,MATCH('2018-19'!$A387,input!$A:$A,0),MATCH('2018-19'!R$2,input!$1:$1,0))</f>
        <v>-2.8178333974344882</v>
      </c>
      <c r="V387" s="52"/>
    </row>
    <row r="388" spans="1:22" x14ac:dyDescent="0.25">
      <c r="A388" s="27" t="s">
        <v>725</v>
      </c>
      <c r="B388" s="27" t="str">
        <f>INDEX(input!$A:$DZ,MATCH('2018-19'!$A388,input!$A:$A,0),MATCH('2018-19'!B$2,input!$1:$1,0))</f>
        <v>E0435</v>
      </c>
      <c r="C388" s="27" t="str">
        <f>INDEX(input!$A:$DZ,MATCH('2018-19'!$A388,input!$A:$A,0),MATCH('2018-19'!C$2,input!$1:$1,0))</f>
        <v>E07000007</v>
      </c>
      <c r="E388" s="27" t="str">
        <f>INDEX(input!$A:$DZ,MATCH('2018-19'!$A388,input!$A:$A,0),MATCH('2018-19'!E$2,input!$1:$1,0))</f>
        <v>Wycombe</v>
      </c>
      <c r="F388" s="107">
        <f>INDEX(input!$A:$DZ,MATCH('2018-19'!$A388,input!$A:$A,0),MATCH('2018-19'!F$2,input!$1:$1,0))</f>
        <v>15.453171684813684</v>
      </c>
      <c r="G388" s="106">
        <f>INDEX(input!$A:$DZ,MATCH('2018-19'!$A388,input!$A:$A,0),MATCH('2018-19'!G$2,input!$1:$1,0))</f>
        <v>3.3355034674572548</v>
      </c>
      <c r="H388" s="106">
        <f>INDEX(input!$A:$DZ,MATCH('2018-19'!$A388,input!$A:$A,0),MATCH('2018-19'!H$2,input!$1:$1,0))</f>
        <v>7.3764385370688121E-2</v>
      </c>
      <c r="I388" s="105">
        <f>INDEX(input!$A:$DZ,MATCH('2018-19'!$A388,input!$A:$A,0),MATCH('2018-19'!I$2,input!$1:$1,0))</f>
        <v>9.4904304844405036</v>
      </c>
      <c r="J388" s="111">
        <f>INDEX(input!$A:$DZ,MATCH('2018-19'!$A388,input!$A:$A,0),MATCH('2018-19'!J$2,input!$1:$1,0))</f>
        <v>0</v>
      </c>
      <c r="K388" s="50">
        <f>INDEX(input!$A:$DZ,MATCH('2018-19'!$A388,input!$A:$A,0),MATCH('2018-19'!K$2,input!$1:$1,0))</f>
        <v>0.22099995555949828</v>
      </c>
      <c r="L388" s="106">
        <f>INDEX(input!$A:$DZ,MATCH('2018-19'!$A388,input!$A:$A,0),MATCH('2018-19'!L$2,input!$1:$1,0))</f>
        <v>0</v>
      </c>
      <c r="M388" s="106">
        <f>INDEX(input!$A:$DZ,MATCH('2018-19'!$A388,input!$A:$A,0),MATCH('2018-19'!M$2,input!$1:$1,0))</f>
        <v>0</v>
      </c>
      <c r="N388" s="106">
        <f>INDEX(input!$A:$DZ,MATCH('2018-19'!$A388,input!$A:$A,0),MATCH('2018-19'!N$2,input!$1:$1,0))</f>
        <v>0</v>
      </c>
      <c r="O388" s="105">
        <f>INDEX(input!$A:$DZ,MATCH('2018-19'!$A388,input!$A:$A,0),MATCH('2018-19'!O$2,input!$1:$1,0))</f>
        <v>1.5602026227714119</v>
      </c>
      <c r="P388" s="103">
        <f>INDEX(input!$A:$DZ,MATCH('2018-19'!$A388,input!$A:$A,0),MATCH('2018-19'!P$2,input!$1:$1,0))</f>
        <v>0</v>
      </c>
      <c r="Q388" s="107">
        <f>INDEX(input!$A:$DZ,MATCH('2018-19'!$A388,input!$A:$A,0),MATCH('2018-19'!Q$2,input!$1:$1,0))</f>
        <v>14.680900915599356</v>
      </c>
      <c r="R388" s="101">
        <f>INDEX(input!$A:$DZ,MATCH('2018-19'!$A388,input!$A:$A,0),MATCH('2018-19'!R$2,input!$1:$1,0))</f>
        <v>-4.9974903855709023</v>
      </c>
      <c r="V388" s="52"/>
    </row>
    <row r="389" spans="1:22" x14ac:dyDescent="0.25">
      <c r="A389" s="27" t="s">
        <v>727</v>
      </c>
      <c r="B389" s="27" t="str">
        <f>INDEX(input!$A:$DZ,MATCH('2018-19'!$A389,input!$A:$A,0),MATCH('2018-19'!B$2,input!$1:$1,0))</f>
        <v>E2344</v>
      </c>
      <c r="C389" s="27" t="str">
        <f>INDEX(input!$A:$DZ,MATCH('2018-19'!$A389,input!$A:$A,0),MATCH('2018-19'!C$2,input!$1:$1,0))</f>
        <v>E07000128</v>
      </c>
      <c r="E389" s="27" t="str">
        <f>INDEX(input!$A:$DZ,MATCH('2018-19'!$A389,input!$A:$A,0),MATCH('2018-19'!E$2,input!$1:$1,0))</f>
        <v>Wyre</v>
      </c>
      <c r="F389" s="107">
        <f>INDEX(input!$A:$DZ,MATCH('2018-19'!$A389,input!$A:$A,0),MATCH('2018-19'!F$2,input!$1:$1,0))</f>
        <v>13.013426462720018</v>
      </c>
      <c r="G389" s="106">
        <f>INDEX(input!$A:$DZ,MATCH('2018-19'!$A389,input!$A:$A,0),MATCH('2018-19'!G$2,input!$1:$1,0))</f>
        <v>3.7450648344069148</v>
      </c>
      <c r="H389" s="106">
        <f>INDEX(input!$A:$DZ,MATCH('2018-19'!$A389,input!$A:$A,0),MATCH('2018-19'!H$2,input!$1:$1,0))</f>
        <v>7.5154113155124699E-2</v>
      </c>
      <c r="I389" s="105">
        <f>INDEX(input!$A:$DZ,MATCH('2018-19'!$A389,input!$A:$A,0),MATCH('2018-19'!I$2,input!$1:$1,0))</f>
        <v>6.9844382942957273</v>
      </c>
      <c r="J389" s="111">
        <f>INDEX(input!$A:$DZ,MATCH('2018-19'!$A389,input!$A:$A,0),MATCH('2018-19'!J$2,input!$1:$1,0))</f>
        <v>0</v>
      </c>
      <c r="K389" s="50">
        <f>INDEX(input!$A:$DZ,MATCH('2018-19'!$A389,input!$A:$A,0),MATCH('2018-19'!K$2,input!$1:$1,0))</f>
        <v>4.9823687704273617E-2</v>
      </c>
      <c r="L389" s="106">
        <f>INDEX(input!$A:$DZ,MATCH('2018-19'!$A389,input!$A:$A,0),MATCH('2018-19'!L$2,input!$1:$1,0))</f>
        <v>0</v>
      </c>
      <c r="M389" s="106">
        <f>INDEX(input!$A:$DZ,MATCH('2018-19'!$A389,input!$A:$A,0),MATCH('2018-19'!M$2,input!$1:$1,0))</f>
        <v>0</v>
      </c>
      <c r="N389" s="106">
        <f>INDEX(input!$A:$DZ,MATCH('2018-19'!$A389,input!$A:$A,0),MATCH('2018-19'!N$2,input!$1:$1,0))</f>
        <v>0</v>
      </c>
      <c r="O389" s="105">
        <f>INDEX(input!$A:$DZ,MATCH('2018-19'!$A389,input!$A:$A,0),MATCH('2018-19'!O$2,input!$1:$1,0))</f>
        <v>1.6802876616472588</v>
      </c>
      <c r="P389" s="103">
        <f>INDEX(input!$A:$DZ,MATCH('2018-19'!$A389,input!$A:$A,0),MATCH('2018-19'!P$2,input!$1:$1,0))</f>
        <v>0</v>
      </c>
      <c r="Q389" s="107">
        <f>INDEX(input!$A:$DZ,MATCH('2018-19'!$A389,input!$A:$A,0),MATCH('2018-19'!Q$2,input!$1:$1,0))</f>
        <v>12.5347685912093</v>
      </c>
      <c r="R389" s="101">
        <f>INDEX(input!$A:$DZ,MATCH('2018-19'!$A389,input!$A:$A,0),MATCH('2018-19'!R$2,input!$1:$1,0))</f>
        <v>-3.6781847800188894</v>
      </c>
      <c r="V389" s="52"/>
    </row>
    <row r="390" spans="1:22" x14ac:dyDescent="0.25">
      <c r="A390" s="27" t="s">
        <v>729</v>
      </c>
      <c r="B390" s="27" t="str">
        <f>INDEX(input!$A:$DZ,MATCH('2018-19'!$A390,input!$A:$A,0),MATCH('2018-19'!B$2,input!$1:$1,0))</f>
        <v>E1839</v>
      </c>
      <c r="C390" s="27" t="str">
        <f>INDEX(input!$A:$DZ,MATCH('2018-19'!$A390,input!$A:$A,0),MATCH('2018-19'!C$2,input!$1:$1,0))</f>
        <v>E07000239</v>
      </c>
      <c r="E390" s="27" t="str">
        <f>INDEX(input!$A:$DZ,MATCH('2018-19'!$A390,input!$A:$A,0),MATCH('2018-19'!E$2,input!$1:$1,0))</f>
        <v>Wyre Forest</v>
      </c>
      <c r="F390" s="107">
        <f>INDEX(input!$A:$DZ,MATCH('2018-19'!$A390,input!$A:$A,0),MATCH('2018-19'!F$2,input!$1:$1,0))</f>
        <v>11.927438112961431</v>
      </c>
      <c r="G390" s="106">
        <f>INDEX(input!$A:$DZ,MATCH('2018-19'!$A390,input!$A:$A,0),MATCH('2018-19'!G$2,input!$1:$1,0))</f>
        <v>2.8356358768802981</v>
      </c>
      <c r="H390" s="106">
        <f>INDEX(input!$A:$DZ,MATCH('2018-19'!$A390,input!$A:$A,0),MATCH('2018-19'!H$2,input!$1:$1,0))</f>
        <v>6.2676000584667893E-2</v>
      </c>
      <c r="I390" s="105">
        <f>INDEX(input!$A:$DZ,MATCH('2018-19'!$A390,input!$A:$A,0),MATCH('2018-19'!I$2,input!$1:$1,0))</f>
        <v>7.0040977200000007</v>
      </c>
      <c r="J390" s="111">
        <f>INDEX(input!$A:$DZ,MATCH('2018-19'!$A390,input!$A:$A,0),MATCH('2018-19'!J$2,input!$1:$1,0))</f>
        <v>0</v>
      </c>
      <c r="K390" s="50">
        <f>INDEX(input!$A:$DZ,MATCH('2018-19'!$A390,input!$A:$A,0),MATCH('2018-19'!K$2,input!$1:$1,0))</f>
        <v>0</v>
      </c>
      <c r="L390" s="106">
        <f>INDEX(input!$A:$DZ,MATCH('2018-19'!$A390,input!$A:$A,0),MATCH('2018-19'!L$2,input!$1:$1,0))</f>
        <v>0</v>
      </c>
      <c r="M390" s="106">
        <f>INDEX(input!$A:$DZ,MATCH('2018-19'!$A390,input!$A:$A,0),MATCH('2018-19'!M$2,input!$1:$1,0))</f>
        <v>0</v>
      </c>
      <c r="N390" s="106">
        <f>INDEX(input!$A:$DZ,MATCH('2018-19'!$A390,input!$A:$A,0),MATCH('2018-19'!N$2,input!$1:$1,0))</f>
        <v>0</v>
      </c>
      <c r="O390" s="105">
        <f>INDEX(input!$A:$DZ,MATCH('2018-19'!$A390,input!$A:$A,0),MATCH('2018-19'!O$2,input!$1:$1,0))</f>
        <v>1.2651406693995928</v>
      </c>
      <c r="P390" s="103">
        <f>INDEX(input!$A:$DZ,MATCH('2018-19'!$A390,input!$A:$A,0),MATCH('2018-19'!P$2,input!$1:$1,0))</f>
        <v>0</v>
      </c>
      <c r="Q390" s="107">
        <f>INDEX(input!$A:$DZ,MATCH('2018-19'!$A390,input!$A:$A,0),MATCH('2018-19'!Q$2,input!$1:$1,0))</f>
        <v>11.167550266864561</v>
      </c>
      <c r="R390" s="101">
        <f>INDEX(input!$A:$DZ,MATCH('2018-19'!$A390,input!$A:$A,0),MATCH('2018-19'!R$2,input!$1:$1,0))</f>
        <v>-6.3709225644282057</v>
      </c>
      <c r="V390" s="52"/>
    </row>
    <row r="391" spans="1:22" x14ac:dyDescent="0.25">
      <c r="A391" s="27" t="s">
        <v>731</v>
      </c>
      <c r="B391" s="27" t="str">
        <f>INDEX(input!$A:$DZ,MATCH('2018-19'!$A391,input!$A:$A,0),MATCH('2018-19'!B$2,input!$1:$1,0))</f>
        <v>E2701</v>
      </c>
      <c r="C391" s="27" t="str">
        <f>INDEX(input!$A:$DZ,MATCH('2018-19'!$A391,input!$A:$A,0),MATCH('2018-19'!C$2,input!$1:$1,0))</f>
        <v>E06000014</v>
      </c>
      <c r="E391" s="27" t="str">
        <f>INDEX(input!$A:$DZ,MATCH('2018-19'!$A391,input!$A:$A,0),MATCH('2018-19'!E$2,input!$1:$1,0))</f>
        <v>York</v>
      </c>
      <c r="F391" s="107">
        <f>INDEX(input!$A:$DZ,MATCH('2018-19'!$A391,input!$A:$A,0),MATCH('2018-19'!F$2,input!$1:$1,0))</f>
        <v>122.99709715289602</v>
      </c>
      <c r="G391" s="106">
        <f>INDEX(input!$A:$DZ,MATCH('2018-19'!$A391,input!$A:$A,0),MATCH('2018-19'!G$2,input!$1:$1,0))</f>
        <v>30.119602335348358</v>
      </c>
      <c r="H391" s="106">
        <f>INDEX(input!$A:$DZ,MATCH('2018-19'!$A391,input!$A:$A,0),MATCH('2018-19'!H$2,input!$1:$1,0))</f>
        <v>0.58538127363252568</v>
      </c>
      <c r="I391" s="105">
        <f>INDEX(input!$A:$DZ,MATCH('2018-19'!$A391,input!$A:$A,0),MATCH('2018-19'!I$2,input!$1:$1,0))</f>
        <v>80.606888319466037</v>
      </c>
      <c r="J391" s="111">
        <f>INDEX(input!$A:$DZ,MATCH('2018-19'!$A391,input!$A:$A,0),MATCH('2018-19'!J$2,input!$1:$1,0))</f>
        <v>5.290823498533979</v>
      </c>
      <c r="K391" s="50">
        <f>INDEX(input!$A:$DZ,MATCH('2018-19'!$A391,input!$A:$A,0),MATCH('2018-19'!K$2,input!$1:$1,0))</f>
        <v>0</v>
      </c>
      <c r="L391" s="106">
        <f>INDEX(input!$A:$DZ,MATCH('2018-19'!$A391,input!$A:$A,0),MATCH('2018-19'!L$2,input!$1:$1,0))</f>
        <v>3.735077434959714</v>
      </c>
      <c r="M391" s="106">
        <f>INDEX(input!$A:$DZ,MATCH('2018-19'!$A391,input!$A:$A,0),MATCH('2018-19'!M$2,input!$1:$1,0))</f>
        <v>0.45737534999999996</v>
      </c>
      <c r="N391" s="106">
        <f>INDEX(input!$A:$DZ,MATCH('2018-19'!$A391,input!$A:$A,0),MATCH('2018-19'!N$2,input!$1:$1,0))</f>
        <v>0.73180100000000003</v>
      </c>
      <c r="O391" s="105">
        <f>INDEX(input!$A:$DZ,MATCH('2018-19'!$A391,input!$A:$A,0),MATCH('2018-19'!O$2,input!$1:$1,0))</f>
        <v>3.6469562615363644</v>
      </c>
      <c r="P391" s="103">
        <f>INDEX(input!$A:$DZ,MATCH('2018-19'!$A391,input!$A:$A,0),MATCH('2018-19'!P$2,input!$1:$1,0))</f>
        <v>0</v>
      </c>
      <c r="Q391" s="107">
        <f>INDEX(input!$A:$DZ,MATCH('2018-19'!$A391,input!$A:$A,0),MATCH('2018-19'!Q$2,input!$1:$1,0))</f>
        <v>125.17390547347696</v>
      </c>
      <c r="R391" s="101">
        <f>INDEX(input!$A:$DZ,MATCH('2018-19'!$A391,input!$A:$A,0),MATCH('2018-19'!R$2,input!$1:$1,0))</f>
        <v>1.7698046303279646</v>
      </c>
      <c r="V391" s="52"/>
    </row>
    <row r="392" spans="1:22" x14ac:dyDescent="0.25">
      <c r="A392" s="6"/>
      <c r="E392" s="6"/>
      <c r="F392" s="42"/>
      <c r="G392" s="43"/>
      <c r="H392" s="43"/>
      <c r="I392" s="44"/>
      <c r="J392" s="45"/>
      <c r="K392" s="44"/>
      <c r="L392" s="43"/>
      <c r="M392" s="43"/>
      <c r="N392" s="43"/>
      <c r="O392" s="44"/>
      <c r="P392" s="42"/>
    </row>
    <row r="393" spans="1:22" x14ac:dyDescent="0.25">
      <c r="A393" s="6"/>
      <c r="B393" s="6"/>
      <c r="C393" s="6"/>
      <c r="D393" s="6"/>
      <c r="E393" s="46"/>
      <c r="F393" s="42"/>
      <c r="G393" s="43"/>
      <c r="H393" s="43"/>
      <c r="I393" s="44"/>
      <c r="J393" s="43"/>
      <c r="K393" s="44"/>
      <c r="L393" s="42"/>
      <c r="M393" s="42"/>
      <c r="N393" s="42"/>
      <c r="O393" s="7"/>
      <c r="P393" s="7"/>
    </row>
    <row r="394" spans="1:22" x14ac:dyDescent="0.25">
      <c r="D394" s="110"/>
      <c r="E394" s="148" t="s">
        <v>1770</v>
      </c>
    </row>
    <row r="395" spans="1:22" x14ac:dyDescent="0.25">
      <c r="D395" s="110"/>
      <c r="E395" s="144" t="s">
        <v>1768</v>
      </c>
    </row>
    <row r="396" spans="1:22" x14ac:dyDescent="0.25">
      <c r="D396" s="110">
        <v>1</v>
      </c>
      <c r="E396" s="143" t="s">
        <v>1772</v>
      </c>
    </row>
  </sheetData>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395"/>
  <sheetViews>
    <sheetView topLeftCell="E1" zoomScale="85" zoomScaleNormal="85" workbookViewId="0">
      <pane xSplit="2" ySplit="7" topLeftCell="G8" activePane="bottomRight" state="frozen"/>
      <selection activeCell="E1" sqref="E1"/>
      <selection pane="topRight" activeCell="G1" sqref="G1"/>
      <selection pane="bottomLeft" activeCell="E8" sqref="E8"/>
      <selection pane="bottomRight" activeCell="F1" sqref="F1"/>
    </sheetView>
  </sheetViews>
  <sheetFormatPr defaultColWidth="9.140625" defaultRowHeight="17.25" x14ac:dyDescent="0.25"/>
  <cols>
    <col min="1" max="2" width="6.7109375" style="27" hidden="1" customWidth="1"/>
    <col min="3" max="3" width="11.7109375" style="27" hidden="1" customWidth="1"/>
    <col min="4" max="4" width="6.7109375" style="27" hidden="1" customWidth="1"/>
    <col min="5" max="5" width="2.140625" style="177" bestFit="1" customWidth="1"/>
    <col min="6" max="6" width="73" style="172" customWidth="1"/>
    <col min="7" max="7" width="17.85546875" style="3" customWidth="1"/>
    <col min="8" max="8" width="17.85546875" style="4" customWidth="1"/>
    <col min="9" max="9" width="15.7109375" style="4" customWidth="1"/>
    <col min="10" max="10" width="11.140625" style="7" customWidth="1"/>
    <col min="11" max="11" width="15.85546875" style="6" customWidth="1"/>
    <col min="12" max="12" width="17.85546875" style="7" customWidth="1"/>
    <col min="13" max="13" width="14" style="5" bestFit="1" customWidth="1"/>
    <col min="14" max="15" width="14" style="5" customWidth="1"/>
    <col min="16" max="16" width="17" style="5" bestFit="1" customWidth="1"/>
    <col min="17" max="17" width="12.85546875" style="3" bestFit="1" customWidth="1"/>
    <col min="18" max="19" width="17.85546875" style="7" customWidth="1"/>
    <col min="20" max="16384" width="9.140625" style="7"/>
  </cols>
  <sheetData>
    <row r="1" spans="1:24" x14ac:dyDescent="0.25">
      <c r="A1" s="1">
        <v>0</v>
      </c>
      <c r="B1" s="1"/>
      <c r="C1" s="1"/>
      <c r="D1" s="1"/>
      <c r="E1" s="174"/>
      <c r="F1" s="2" t="s">
        <v>778</v>
      </c>
    </row>
    <row r="2" spans="1:24" s="8" customFormat="1" ht="30.75" thickBot="1" x14ac:dyDescent="0.3">
      <c r="A2" s="156" t="s">
        <v>792</v>
      </c>
      <c r="B2" s="157" t="s">
        <v>838</v>
      </c>
      <c r="C2" s="157" t="s">
        <v>840</v>
      </c>
      <c r="D2" s="157" t="s">
        <v>917</v>
      </c>
      <c r="E2" s="175"/>
      <c r="F2" s="170" t="s">
        <v>841</v>
      </c>
      <c r="G2" s="154" t="s">
        <v>830</v>
      </c>
      <c r="H2" s="152" t="s">
        <v>797</v>
      </c>
      <c r="I2" s="152" t="s">
        <v>843</v>
      </c>
      <c r="J2" s="152" t="s">
        <v>844</v>
      </c>
      <c r="K2" s="155" t="s">
        <v>801</v>
      </c>
      <c r="L2" s="154" t="s">
        <v>805</v>
      </c>
      <c r="M2" s="154" t="s">
        <v>809</v>
      </c>
      <c r="N2" s="158" t="s">
        <v>852</v>
      </c>
      <c r="O2" s="158" t="s">
        <v>873</v>
      </c>
      <c r="P2" s="154" t="s">
        <v>816</v>
      </c>
      <c r="Q2" s="154" t="s">
        <v>824</v>
      </c>
      <c r="R2" s="8" t="s">
        <v>831</v>
      </c>
      <c r="S2" s="8" t="s">
        <v>835</v>
      </c>
    </row>
    <row r="3" spans="1:24" s="15" customFormat="1" ht="90.75" thickBot="1" x14ac:dyDescent="0.3">
      <c r="A3" s="9"/>
      <c r="B3" s="9"/>
      <c r="C3" s="9"/>
      <c r="D3" s="9"/>
      <c r="E3" s="176"/>
      <c r="F3" s="171" t="s">
        <v>2</v>
      </c>
      <c r="G3" s="86" t="s">
        <v>13</v>
      </c>
      <c r="H3" s="82" t="s">
        <v>8</v>
      </c>
      <c r="I3" s="82" t="s">
        <v>836</v>
      </c>
      <c r="J3" s="83" t="s">
        <v>9</v>
      </c>
      <c r="K3" s="84" t="s">
        <v>10</v>
      </c>
      <c r="L3" s="84" t="s">
        <v>11</v>
      </c>
      <c r="M3" s="84" t="s">
        <v>12</v>
      </c>
      <c r="N3" s="85" t="s">
        <v>890</v>
      </c>
      <c r="O3" s="85" t="s">
        <v>884</v>
      </c>
      <c r="P3" s="85" t="s">
        <v>1752</v>
      </c>
      <c r="Q3" s="84" t="s">
        <v>6</v>
      </c>
      <c r="R3" s="86" t="s">
        <v>13</v>
      </c>
      <c r="S3" s="87" t="s">
        <v>779</v>
      </c>
      <c r="V3" s="52"/>
    </row>
    <row r="4" spans="1:24" s="15" customFormat="1" ht="18" thickBot="1" x14ac:dyDescent="0.3">
      <c r="A4" s="9"/>
      <c r="B4" s="9"/>
      <c r="C4" s="9"/>
      <c r="D4" s="9"/>
      <c r="E4" s="176"/>
      <c r="F4" s="171"/>
      <c r="G4" s="19" t="s">
        <v>15</v>
      </c>
      <c r="H4" s="16" t="s">
        <v>15</v>
      </c>
      <c r="I4" s="16" t="s">
        <v>15</v>
      </c>
      <c r="J4" s="16" t="s">
        <v>15</v>
      </c>
      <c r="K4" s="18" t="s">
        <v>15</v>
      </c>
      <c r="L4" s="18" t="s">
        <v>15</v>
      </c>
      <c r="M4" s="16" t="s">
        <v>15</v>
      </c>
      <c r="N4" s="16" t="s">
        <v>15</v>
      </c>
      <c r="O4" s="16"/>
      <c r="P4" s="16"/>
      <c r="Q4" s="16" t="s">
        <v>15</v>
      </c>
      <c r="R4" s="57" t="s">
        <v>15</v>
      </c>
      <c r="S4" s="20" t="s">
        <v>16</v>
      </c>
      <c r="V4" s="52"/>
    </row>
    <row r="5" spans="1:24" s="15" customFormat="1" ht="18" thickBot="1" x14ac:dyDescent="0.3">
      <c r="A5" s="9"/>
      <c r="B5" s="9"/>
      <c r="C5" s="9"/>
      <c r="D5" s="9"/>
      <c r="E5" s="176"/>
      <c r="F5" s="171"/>
      <c r="G5" s="53" t="s">
        <v>777</v>
      </c>
      <c r="H5" s="21" t="s">
        <v>18</v>
      </c>
      <c r="I5" s="21" t="s">
        <v>18</v>
      </c>
      <c r="J5" s="22" t="s">
        <v>18</v>
      </c>
      <c r="K5" s="22" t="s">
        <v>18</v>
      </c>
      <c r="L5" s="22" t="s">
        <v>18</v>
      </c>
      <c r="M5" s="21" t="s">
        <v>18</v>
      </c>
      <c r="N5" s="21" t="s">
        <v>853</v>
      </c>
      <c r="O5" s="21"/>
      <c r="P5" s="23" t="s">
        <v>18</v>
      </c>
      <c r="Q5" s="23" t="s">
        <v>18</v>
      </c>
      <c r="R5" s="58" t="s">
        <v>18</v>
      </c>
      <c r="S5" s="59"/>
      <c r="V5" s="52"/>
    </row>
    <row r="6" spans="1:24" x14ac:dyDescent="0.25">
      <c r="G6" s="54"/>
      <c r="Q6" s="29"/>
      <c r="R6" s="60"/>
      <c r="S6" s="55"/>
      <c r="V6" s="52"/>
    </row>
    <row r="7" spans="1:24" x14ac:dyDescent="0.25">
      <c r="A7" s="32" t="s">
        <v>19</v>
      </c>
      <c r="B7" s="27" t="str">
        <f>INDEX(input!$A:$DZ,MATCH('2019-20'!$A7,input!$A:$A,0),MATCH('2019-20'!B$2,input!$1:$1,0))</f>
        <v>TE</v>
      </c>
      <c r="C7" s="27" t="str">
        <f>INDEX(input!$A:$DZ,MATCH('2019-20'!$A7,input!$A:$A,0),MATCH('2019-20'!C$2,input!$1:$1,0))</f>
        <v/>
      </c>
      <c r="D7" s="27">
        <f>INDEX(input!$A:$DZ,MATCH('2019-20'!$A7,input!$A:$A,0),MATCH('2019-20'!D$2,input!$1:$1,0))</f>
        <v>1</v>
      </c>
      <c r="F7" s="172" t="str">
        <f>INDEX(input!$A:$DZ,MATCH('2019-20'!$A7,input!$A:$A,0),MATCH('2019-20'!F$2,input!$1:$1,0))</f>
        <v>England</v>
      </c>
      <c r="G7" s="113">
        <f>INDEX(input!$A:$DZ,MATCH('2019-20'!$A7,input!$A:$A,0),MATCH('2019-20'!G$2,input!$1:$1,0))</f>
        <v>45098.297544189125</v>
      </c>
      <c r="H7" s="105">
        <f>INDEX(input!$A:$DZ,MATCH('2019-20'!$A7,input!$A:$A,0),MATCH('2019-20'!H$2,input!$1:$1,0))</f>
        <v>14559.645014668851</v>
      </c>
      <c r="I7" s="105">
        <f>INDEX(input!$A:$DZ,MATCH('2019-20'!$A7,input!$A:$A,0),MATCH('2019-20'!I$2,input!$1:$1,0))</f>
        <v>400.02263729002101</v>
      </c>
      <c r="J7" s="62">
        <f>INDEX(input!$A:$DZ,MATCH('2019-20'!$A7,input!$A:$A,0),MATCH('2019-20'!J$2,input!$1:$1,0))</f>
        <v>26025.182056329802</v>
      </c>
      <c r="K7" s="50">
        <f>INDEX(input!$A:$DZ,MATCH('2019-20'!$A7,input!$A:$A,0),MATCH('2019-20'!K$2,input!$1:$1,0))</f>
        <v>1810.2229970817898</v>
      </c>
      <c r="L7" s="62">
        <f>INDEX(input!$A:$DZ,MATCH('2019-20'!$A7,input!$A:$A,0),MATCH('2019-20'!L$2,input!$1:$1,0))</f>
        <v>91.721197433205717</v>
      </c>
      <c r="M7" s="105">
        <f>INDEX(input!$A:$DZ,MATCH('2019-20'!$A7,input!$A:$A,0),MATCH('2019-20'!M$2,input!$1:$1,0))</f>
        <v>1836.9999999999984</v>
      </c>
      <c r="N7" s="105">
        <f>INDEX(input!$A:$DZ,MATCH('2019-20'!$A7,input!$A:$A,0),MATCH('2019-20'!N$2,input!$1:$1,0))</f>
        <v>240</v>
      </c>
      <c r="O7" s="105">
        <f>INDEX(input!$A:$DZ,MATCH('2019-20'!$A7,input!$A:$A,0),MATCH('2019-20'!O$2,input!$1:$1,0))</f>
        <v>410</v>
      </c>
      <c r="P7" s="105">
        <f>INDEX(input!$A:$DZ,MATCH('2019-20'!$A7,input!$A:$A,0),MATCH('2019-20'!P$2,input!$1:$1,0))</f>
        <v>917.94903369341819</v>
      </c>
      <c r="Q7" s="103">
        <f>INDEX(input!$A:$DZ,MATCH('2019-20'!$A7,input!$A:$A,0),MATCH('2019-20'!Q$2,input!$1:$1,0))</f>
        <v>81.000000000000028</v>
      </c>
      <c r="R7" s="115">
        <f>INDEX(input!$A:$DZ,MATCH('2019-20'!$A7,input!$A:$A,0),MATCH('2019-20'!R$2,input!$1:$1,0))</f>
        <v>46372.742936497089</v>
      </c>
      <c r="S7" s="101">
        <f>INDEX(input!$A:$DZ,MATCH('2019-20'!$A7,input!$A:$A,0),MATCH('2019-20'!S$2,input!$1:$1,0))</f>
        <v>2.8259279434200479</v>
      </c>
      <c r="V7" s="52"/>
    </row>
    <row r="8" spans="1:24" x14ac:dyDescent="0.25">
      <c r="A8" s="94"/>
      <c r="F8" s="47"/>
      <c r="G8" s="114"/>
      <c r="H8" s="50"/>
      <c r="I8" s="50"/>
      <c r="J8" s="62"/>
      <c r="K8" s="50"/>
      <c r="L8" s="62"/>
      <c r="M8" s="50"/>
      <c r="N8" s="50"/>
      <c r="O8" s="50"/>
      <c r="P8" s="105"/>
      <c r="Q8" s="50"/>
      <c r="R8" s="115"/>
      <c r="S8" s="101"/>
      <c r="V8" s="52"/>
    </row>
    <row r="9" spans="1:24" x14ac:dyDescent="0.25">
      <c r="A9" s="95" t="s">
        <v>22</v>
      </c>
      <c r="B9" s="27" t="str">
        <f>INDEX(input!$A:$DZ,MATCH('2019-20'!$A9,input!$A:$A,0),MATCH('2019-20'!B$2,input!$1:$1,0))</f>
        <v>E3831</v>
      </c>
      <c r="C9" s="27" t="str">
        <f>INDEX(input!$A:$DZ,MATCH('2019-20'!$A9,input!$A:$A,0),MATCH('2019-20'!C$2,input!$1:$1,0))</f>
        <v>E07000223</v>
      </c>
      <c r="D9" s="27">
        <f>INDEX(input!$A:$DZ,MATCH('2019-20'!$A9,input!$A:$A,0),MATCH('2019-20'!D$2,input!$1:$1,0))</f>
        <v>1</v>
      </c>
      <c r="E9" s="178" t="str">
        <f>INDEX('Core Spending Power - detail'!$F$33:$F$424,MATCH('2019-20'!A9,'Core Spending Power - detail'!$C$33:$C$424,0))</f>
        <v xml:space="preserve"> </v>
      </c>
      <c r="F9" s="172" t="str">
        <f>INDEX(input!$A:$DZ,MATCH('2019-20'!$A9,input!$A:$A,0),MATCH('2019-20'!F$2,input!$1:$1,0))</f>
        <v>Adur</v>
      </c>
      <c r="G9" s="113">
        <f>INDEX(input!$A:$DZ,MATCH('2019-20'!$A9,input!$A:$A,0),MATCH('2019-20'!G$2,input!$1:$1,0))</f>
        <v>8.025519364696537</v>
      </c>
      <c r="H9" s="106">
        <f>INDEX(input!$A:$DZ,MATCH('2019-20'!$A9,input!$A:$A,0),MATCH('2019-20'!H$2,input!$1:$1,0))</f>
        <v>1.7388222766959629</v>
      </c>
      <c r="I9" s="106">
        <f>INDEX(input!$A:$DZ,MATCH('2019-20'!$A9,input!$A:$A,0),MATCH('2019-20'!I$2,input!$1:$1,0))</f>
        <v>5.6662233049155616E-2</v>
      </c>
      <c r="J9" s="105">
        <f>INDEX(input!$A:$DZ,MATCH('2019-20'!$A9,input!$A:$A,0),MATCH('2019-20'!J$2,input!$1:$1,0))</f>
        <v>6.3620546337345036</v>
      </c>
      <c r="K9" s="111">
        <f>INDEX(input!$A:$DZ,MATCH('2019-20'!$A9,input!$A:$A,0),MATCH('2019-20'!K$2,input!$1:$1,0))</f>
        <v>0</v>
      </c>
      <c r="L9" s="50">
        <f>INDEX(input!$A:$DZ,MATCH('2019-20'!$A9,input!$A:$A,0),MATCH('2019-20'!L$2,input!$1:$1,0))</f>
        <v>0</v>
      </c>
      <c r="M9" s="106">
        <f>INDEX(input!$A:$DZ,MATCH('2019-20'!$A9,input!$A:$A,0),MATCH('2019-20'!M$2,input!$1:$1,0))</f>
        <v>0</v>
      </c>
      <c r="N9" s="106">
        <f>INDEX(input!$A:$DZ,MATCH('2019-20'!$A9,input!$A:$A,0),MATCH('2019-20'!N$2,input!$1:$1,0))</f>
        <v>0</v>
      </c>
      <c r="O9" s="106">
        <f>INDEX(input!$A:$DZ,MATCH('2019-20'!$A9,input!$A:$A,0),MATCH('2019-20'!O$2,input!$1:$1,0))</f>
        <v>0</v>
      </c>
      <c r="P9" s="105">
        <f>INDEX(input!$A:$DZ,MATCH('2019-20'!$A9,input!$A:$A,0),MATCH('2019-20'!P$2,input!$1:$1,0))</f>
        <v>0.12598777955555554</v>
      </c>
      <c r="Q9" s="103">
        <f>INDEX(input!$A:$DZ,MATCH('2019-20'!$A9,input!$A:$A,0),MATCH('2019-20'!Q$2,input!$1:$1,0))</f>
        <v>0</v>
      </c>
      <c r="R9" s="107">
        <f>INDEX(input!$A:$DZ,MATCH('2019-20'!$A9,input!$A:$A,0),MATCH('2019-20'!R$2,input!$1:$1,0))</f>
        <v>8.2835269230351791</v>
      </c>
      <c r="S9" s="101">
        <f>INDEX(input!$A:$DZ,MATCH('2019-20'!$A9,input!$A:$A,0),MATCH('2019-20'!S$2,input!$1:$1,0))</f>
        <v>3.2148393968568723</v>
      </c>
      <c r="V9" s="52"/>
      <c r="X9" s="61"/>
    </row>
    <row r="10" spans="1:24" x14ac:dyDescent="0.25">
      <c r="A10" s="95" t="s">
        <v>24</v>
      </c>
      <c r="B10" s="27" t="str">
        <f>INDEX(input!$A:$DZ,MATCH('2019-20'!$A10,input!$A:$A,0),MATCH('2019-20'!B$2,input!$1:$1,0))</f>
        <v>E0931</v>
      </c>
      <c r="C10" s="27" t="str">
        <f>INDEX(input!$A:$DZ,MATCH('2019-20'!$A10,input!$A:$A,0),MATCH('2019-20'!C$2,input!$1:$1,0))</f>
        <v>E07000026</v>
      </c>
      <c r="D10" s="27">
        <f>INDEX(input!$A:$DZ,MATCH('2019-20'!$A10,input!$A:$A,0),MATCH('2019-20'!D$2,input!$1:$1,0))</f>
        <v>1</v>
      </c>
      <c r="E10" s="178" t="str">
        <f>INDEX('Core Spending Power - detail'!$F$33:$F$424,MATCH('2019-20'!A10,'Core Spending Power - detail'!$C$33:$C$424,0))</f>
        <v xml:space="preserve"> </v>
      </c>
      <c r="F10" s="172" t="str">
        <f>INDEX(input!$A:$DZ,MATCH('2019-20'!$A10,input!$A:$A,0),MATCH('2019-20'!F$2,input!$1:$1,0))</f>
        <v>Allerdale</v>
      </c>
      <c r="G10" s="113">
        <f>INDEX(input!$A:$DZ,MATCH('2019-20'!$A10,input!$A:$A,0),MATCH('2019-20'!G$2,input!$1:$1,0))</f>
        <v>10.678635174400904</v>
      </c>
      <c r="H10" s="106">
        <f>INDEX(input!$A:$DZ,MATCH('2019-20'!$A10,input!$A:$A,0),MATCH('2019-20'!H$2,input!$1:$1,0))</f>
        <v>3.7931831165447849</v>
      </c>
      <c r="I10" s="106">
        <f>INDEX(input!$A:$DZ,MATCH('2019-20'!$A10,input!$A:$A,0),MATCH('2019-20'!I$2,input!$1:$1,0))</f>
        <v>0.1172137276538756</v>
      </c>
      <c r="J10" s="105">
        <f>INDEX(input!$A:$DZ,MATCH('2019-20'!$A10,input!$A:$A,0),MATCH('2019-20'!J$2,input!$1:$1,0))</f>
        <v>5.3346128207911203</v>
      </c>
      <c r="K10" s="111">
        <f>INDEX(input!$A:$DZ,MATCH('2019-20'!$A10,input!$A:$A,0),MATCH('2019-20'!K$2,input!$1:$1,0))</f>
        <v>0</v>
      </c>
      <c r="L10" s="50">
        <f>INDEX(input!$A:$DZ,MATCH('2019-20'!$A10,input!$A:$A,0),MATCH('2019-20'!L$2,input!$1:$1,0))</f>
        <v>3.504937131369925E-3</v>
      </c>
      <c r="M10" s="106">
        <f>INDEX(input!$A:$DZ,MATCH('2019-20'!$A10,input!$A:$A,0),MATCH('2019-20'!M$2,input!$1:$1,0))</f>
        <v>0</v>
      </c>
      <c r="N10" s="106">
        <f>INDEX(input!$A:$DZ,MATCH('2019-20'!$A10,input!$A:$A,0),MATCH('2019-20'!N$2,input!$1:$1,0))</f>
        <v>0</v>
      </c>
      <c r="O10" s="106">
        <f>INDEX(input!$A:$DZ,MATCH('2019-20'!$A10,input!$A:$A,0),MATCH('2019-20'!O$2,input!$1:$1,0))</f>
        <v>0</v>
      </c>
      <c r="P10" s="105">
        <f>INDEX(input!$A:$DZ,MATCH('2019-20'!$A10,input!$A:$A,0),MATCH('2019-20'!P$2,input!$1:$1,0))</f>
        <v>0.83807473884833417</v>
      </c>
      <c r="Q10" s="103">
        <f>INDEX(input!$A:$DZ,MATCH('2019-20'!$A10,input!$A:$A,0),MATCH('2019-20'!Q$2,input!$1:$1,0))</f>
        <v>0.32555602263142425</v>
      </c>
      <c r="R10" s="107">
        <f>INDEX(input!$A:$DZ,MATCH('2019-20'!$A10,input!$A:$A,0),MATCH('2019-20'!R$2,input!$1:$1,0))</f>
        <v>10.412145363600908</v>
      </c>
      <c r="S10" s="101">
        <f>INDEX(input!$A:$DZ,MATCH('2019-20'!$A10,input!$A:$A,0),MATCH('2019-20'!S$2,input!$1:$1,0))</f>
        <v>-2.4955418594956202</v>
      </c>
      <c r="V10" s="52"/>
    </row>
    <row r="11" spans="1:24" x14ac:dyDescent="0.25">
      <c r="A11" s="95" t="s">
        <v>26</v>
      </c>
      <c r="B11" s="27" t="str">
        <f>INDEX(input!$A:$DZ,MATCH('2019-20'!$A11,input!$A:$A,0),MATCH('2019-20'!B$2,input!$1:$1,0))</f>
        <v>E1031</v>
      </c>
      <c r="C11" s="27" t="str">
        <f>INDEX(input!$A:$DZ,MATCH('2019-20'!$A11,input!$A:$A,0),MATCH('2019-20'!C$2,input!$1:$1,0))</f>
        <v>E07000032</v>
      </c>
      <c r="D11" s="27">
        <f>INDEX(input!$A:$DZ,MATCH('2019-20'!$A11,input!$A:$A,0),MATCH('2019-20'!D$2,input!$1:$1,0))</f>
        <v>1</v>
      </c>
      <c r="E11" s="178" t="str">
        <f>INDEX('Core Spending Power - detail'!$F$33:$F$424,MATCH('2019-20'!A11,'Core Spending Power - detail'!$C$33:$C$424,0))</f>
        <v xml:space="preserve"> </v>
      </c>
      <c r="F11" s="172" t="str">
        <f>INDEX(input!$A:$DZ,MATCH('2019-20'!$A11,input!$A:$A,0),MATCH('2019-20'!F$2,input!$1:$1,0))</f>
        <v>Amber Valley</v>
      </c>
      <c r="G11" s="113">
        <f>INDEX(input!$A:$DZ,MATCH('2019-20'!$A11,input!$A:$A,0),MATCH('2019-20'!G$2,input!$1:$1,0))</f>
        <v>11.324749363706454</v>
      </c>
      <c r="H11" s="106">
        <f>INDEX(input!$A:$DZ,MATCH('2019-20'!$A11,input!$A:$A,0),MATCH('2019-20'!H$2,input!$1:$1,0))</f>
        <v>3.1752905519255723</v>
      </c>
      <c r="I11" s="106">
        <f>INDEX(input!$A:$DZ,MATCH('2019-20'!$A11,input!$A:$A,0),MATCH('2019-20'!I$2,input!$1:$1,0))</f>
        <v>0.10332147330799142</v>
      </c>
      <c r="J11" s="105">
        <f>INDEX(input!$A:$DZ,MATCH('2019-20'!$A11,input!$A:$A,0),MATCH('2019-20'!J$2,input!$1:$1,0))</f>
        <v>6.5297800387178571</v>
      </c>
      <c r="K11" s="111">
        <f>INDEX(input!$A:$DZ,MATCH('2019-20'!$A11,input!$A:$A,0),MATCH('2019-20'!K$2,input!$1:$1,0))</f>
        <v>0</v>
      </c>
      <c r="L11" s="50">
        <f>INDEX(input!$A:$DZ,MATCH('2019-20'!$A11,input!$A:$A,0),MATCH('2019-20'!L$2,input!$1:$1,0))</f>
        <v>0.10181181802315388</v>
      </c>
      <c r="M11" s="106">
        <f>INDEX(input!$A:$DZ,MATCH('2019-20'!$A11,input!$A:$A,0),MATCH('2019-20'!M$2,input!$1:$1,0))</f>
        <v>0</v>
      </c>
      <c r="N11" s="106">
        <f>INDEX(input!$A:$DZ,MATCH('2019-20'!$A11,input!$A:$A,0),MATCH('2019-20'!N$2,input!$1:$1,0))</f>
        <v>0</v>
      </c>
      <c r="O11" s="106">
        <f>INDEX(input!$A:$DZ,MATCH('2019-20'!$A11,input!$A:$A,0),MATCH('2019-20'!O$2,input!$1:$1,0))</f>
        <v>0</v>
      </c>
      <c r="P11" s="105">
        <f>INDEX(input!$A:$DZ,MATCH('2019-20'!$A11,input!$A:$A,0),MATCH('2019-20'!P$2,input!$1:$1,0))</f>
        <v>1.4888682906138275</v>
      </c>
      <c r="Q11" s="103">
        <f>INDEX(input!$A:$DZ,MATCH('2019-20'!$A11,input!$A:$A,0),MATCH('2019-20'!Q$2,input!$1:$1,0))</f>
        <v>0</v>
      </c>
      <c r="R11" s="107">
        <f>INDEX(input!$A:$DZ,MATCH('2019-20'!$A11,input!$A:$A,0),MATCH('2019-20'!R$2,input!$1:$1,0))</f>
        <v>11.399072172588404</v>
      </c>
      <c r="S11" s="101">
        <f>INDEX(input!$A:$DZ,MATCH('2019-20'!$A11,input!$A:$A,0),MATCH('2019-20'!S$2,input!$1:$1,0))</f>
        <v>0.65628656754328496</v>
      </c>
      <c r="V11" s="52"/>
    </row>
    <row r="12" spans="1:24" x14ac:dyDescent="0.25">
      <c r="A12" s="95" t="s">
        <v>28</v>
      </c>
      <c r="B12" s="27" t="str">
        <f>INDEX(input!$A:$DZ,MATCH('2019-20'!$A12,input!$A:$A,0),MATCH('2019-20'!B$2,input!$1:$1,0))</f>
        <v>E3832</v>
      </c>
      <c r="C12" s="27" t="str">
        <f>INDEX(input!$A:$DZ,MATCH('2019-20'!$A12,input!$A:$A,0),MATCH('2019-20'!C$2,input!$1:$1,0))</f>
        <v>E07000224</v>
      </c>
      <c r="D12" s="27">
        <f>INDEX(input!$A:$DZ,MATCH('2019-20'!$A12,input!$A:$A,0),MATCH('2019-20'!D$2,input!$1:$1,0))</f>
        <v>1</v>
      </c>
      <c r="E12" s="178" t="str">
        <f>INDEX('Core Spending Power - detail'!$F$33:$F$424,MATCH('2019-20'!A12,'Core Spending Power - detail'!$C$33:$C$424,0))</f>
        <v xml:space="preserve"> </v>
      </c>
      <c r="F12" s="172" t="str">
        <f>INDEX(input!$A:$DZ,MATCH('2019-20'!$A12,input!$A:$A,0),MATCH('2019-20'!F$2,input!$1:$1,0))</f>
        <v>Arun</v>
      </c>
      <c r="G12" s="113">
        <f>INDEX(input!$A:$DZ,MATCH('2019-20'!$A12,input!$A:$A,0),MATCH('2019-20'!G$2,input!$1:$1,0))</f>
        <v>17.191724408114407</v>
      </c>
      <c r="H12" s="106">
        <f>INDEX(input!$A:$DZ,MATCH('2019-20'!$A12,input!$A:$A,0),MATCH('2019-20'!H$2,input!$1:$1,0))</f>
        <v>3.6098748878002578</v>
      </c>
      <c r="I12" s="106">
        <f>INDEX(input!$A:$DZ,MATCH('2019-20'!$A12,input!$A:$A,0),MATCH('2019-20'!I$2,input!$1:$1,0))</f>
        <v>0.11763339756579251</v>
      </c>
      <c r="J12" s="105">
        <f>INDEX(input!$A:$DZ,MATCH('2019-20'!$A12,input!$A:$A,0),MATCH('2019-20'!J$2,input!$1:$1,0))</f>
        <v>10.968582380330119</v>
      </c>
      <c r="K12" s="111">
        <f>INDEX(input!$A:$DZ,MATCH('2019-20'!$A12,input!$A:$A,0),MATCH('2019-20'!K$2,input!$1:$1,0))</f>
        <v>0</v>
      </c>
      <c r="L12" s="50">
        <f>INDEX(input!$A:$DZ,MATCH('2019-20'!$A12,input!$A:$A,0),MATCH('2019-20'!L$2,input!$1:$1,0))</f>
        <v>0.22086547123422992</v>
      </c>
      <c r="M12" s="106">
        <f>INDEX(input!$A:$DZ,MATCH('2019-20'!$A12,input!$A:$A,0),MATCH('2019-20'!M$2,input!$1:$1,0))</f>
        <v>0</v>
      </c>
      <c r="N12" s="106">
        <f>INDEX(input!$A:$DZ,MATCH('2019-20'!$A12,input!$A:$A,0),MATCH('2019-20'!N$2,input!$1:$1,0))</f>
        <v>0</v>
      </c>
      <c r="O12" s="106">
        <f>INDEX(input!$A:$DZ,MATCH('2019-20'!$A12,input!$A:$A,0),MATCH('2019-20'!O$2,input!$1:$1,0))</f>
        <v>0</v>
      </c>
      <c r="P12" s="105">
        <f>INDEX(input!$A:$DZ,MATCH('2019-20'!$A12,input!$A:$A,0),MATCH('2019-20'!P$2,input!$1:$1,0))</f>
        <v>2.6635969878990111</v>
      </c>
      <c r="Q12" s="103">
        <f>INDEX(input!$A:$DZ,MATCH('2019-20'!$A12,input!$A:$A,0),MATCH('2019-20'!Q$2,input!$1:$1,0))</f>
        <v>0</v>
      </c>
      <c r="R12" s="107">
        <f>INDEX(input!$A:$DZ,MATCH('2019-20'!$A12,input!$A:$A,0),MATCH('2019-20'!R$2,input!$1:$1,0))</f>
        <v>17.580553124829411</v>
      </c>
      <c r="S12" s="101">
        <f>INDEX(input!$A:$DZ,MATCH('2019-20'!$A12,input!$A:$A,0),MATCH('2019-20'!S$2,input!$1:$1,0))</f>
        <v>2.2617202758990151</v>
      </c>
      <c r="V12" s="52"/>
    </row>
    <row r="13" spans="1:24" x14ac:dyDescent="0.25">
      <c r="A13" s="95" t="s">
        <v>30</v>
      </c>
      <c r="B13" s="27" t="str">
        <f>INDEX(input!$A:$DZ,MATCH('2019-20'!$A13,input!$A:$A,0),MATCH('2019-20'!B$2,input!$1:$1,0))</f>
        <v>E3031</v>
      </c>
      <c r="C13" s="27" t="str">
        <f>INDEX(input!$A:$DZ,MATCH('2019-20'!$A13,input!$A:$A,0),MATCH('2019-20'!C$2,input!$1:$1,0))</f>
        <v>E07000170</v>
      </c>
      <c r="D13" s="27">
        <f>INDEX(input!$A:$DZ,MATCH('2019-20'!$A13,input!$A:$A,0),MATCH('2019-20'!D$2,input!$1:$1,0))</f>
        <v>1</v>
      </c>
      <c r="E13" s="178" t="str">
        <f>INDEX('Core Spending Power - detail'!$F$33:$F$424,MATCH('2019-20'!A13,'Core Spending Power - detail'!$C$33:$C$424,0))</f>
        <v xml:space="preserve"> </v>
      </c>
      <c r="F13" s="172" t="str">
        <f>INDEX(input!$A:$DZ,MATCH('2019-20'!$A13,input!$A:$A,0),MATCH('2019-20'!F$2,input!$1:$1,0))</f>
        <v>Ashfield</v>
      </c>
      <c r="G13" s="113">
        <f>INDEX(input!$A:$DZ,MATCH('2019-20'!$A13,input!$A:$A,0),MATCH('2019-20'!G$2,input!$1:$1,0))</f>
        <v>12.752502342754365</v>
      </c>
      <c r="H13" s="106">
        <f>INDEX(input!$A:$DZ,MATCH('2019-20'!$A13,input!$A:$A,0),MATCH('2019-20'!H$2,input!$1:$1,0))</f>
        <v>4.0166663880102886</v>
      </c>
      <c r="I13" s="106">
        <f>INDEX(input!$A:$DZ,MATCH('2019-20'!$A13,input!$A:$A,0),MATCH('2019-20'!I$2,input!$1:$1,0))</f>
        <v>0.12457602606704674</v>
      </c>
      <c r="J13" s="105">
        <f>INDEX(input!$A:$DZ,MATCH('2019-20'!$A13,input!$A:$A,0),MATCH('2019-20'!J$2,input!$1:$1,0))</f>
        <v>6.3646507839519986</v>
      </c>
      <c r="K13" s="111">
        <f>INDEX(input!$A:$DZ,MATCH('2019-20'!$A13,input!$A:$A,0),MATCH('2019-20'!K$2,input!$1:$1,0))</f>
        <v>0</v>
      </c>
      <c r="L13" s="50">
        <f>INDEX(input!$A:$DZ,MATCH('2019-20'!$A13,input!$A:$A,0),MATCH('2019-20'!L$2,input!$1:$1,0))</f>
        <v>0.11173491554350383</v>
      </c>
      <c r="M13" s="106">
        <f>INDEX(input!$A:$DZ,MATCH('2019-20'!$A13,input!$A:$A,0),MATCH('2019-20'!M$2,input!$1:$1,0))</f>
        <v>0</v>
      </c>
      <c r="N13" s="106">
        <f>INDEX(input!$A:$DZ,MATCH('2019-20'!$A13,input!$A:$A,0),MATCH('2019-20'!N$2,input!$1:$1,0))</f>
        <v>0</v>
      </c>
      <c r="O13" s="106">
        <f>INDEX(input!$A:$DZ,MATCH('2019-20'!$A13,input!$A:$A,0),MATCH('2019-20'!O$2,input!$1:$1,0))</f>
        <v>0</v>
      </c>
      <c r="P13" s="105">
        <f>INDEX(input!$A:$DZ,MATCH('2019-20'!$A13,input!$A:$A,0),MATCH('2019-20'!P$2,input!$1:$1,0))</f>
        <v>1.6075766458970815</v>
      </c>
      <c r="Q13" s="103">
        <f>INDEX(input!$A:$DZ,MATCH('2019-20'!$A13,input!$A:$A,0),MATCH('2019-20'!Q$2,input!$1:$1,0))</f>
        <v>0</v>
      </c>
      <c r="R13" s="107">
        <f>INDEX(input!$A:$DZ,MATCH('2019-20'!$A13,input!$A:$A,0),MATCH('2019-20'!R$2,input!$1:$1,0))</f>
        <v>12.22520475946992</v>
      </c>
      <c r="S13" s="101">
        <f>INDEX(input!$A:$DZ,MATCH('2019-20'!$A13,input!$A:$A,0),MATCH('2019-20'!S$2,input!$1:$1,0))</f>
        <v>-4.1348558040770982</v>
      </c>
      <c r="V13" s="52"/>
    </row>
    <row r="14" spans="1:24" x14ac:dyDescent="0.25">
      <c r="A14" s="95" t="s">
        <v>32</v>
      </c>
      <c r="B14" s="27" t="str">
        <f>INDEX(input!$A:$DZ,MATCH('2019-20'!$A14,input!$A:$A,0),MATCH('2019-20'!B$2,input!$1:$1,0))</f>
        <v>E2231</v>
      </c>
      <c r="C14" s="27" t="str">
        <f>INDEX(input!$A:$DZ,MATCH('2019-20'!$A14,input!$A:$A,0),MATCH('2019-20'!C$2,input!$1:$1,0))</f>
        <v>E07000105</v>
      </c>
      <c r="D14" s="27">
        <f>INDEX(input!$A:$DZ,MATCH('2019-20'!$A14,input!$A:$A,0),MATCH('2019-20'!D$2,input!$1:$1,0))</f>
        <v>1</v>
      </c>
      <c r="E14" s="178" t="str">
        <f>INDEX('Core Spending Power - detail'!$F$33:$F$424,MATCH('2019-20'!A14,'Core Spending Power - detail'!$C$33:$C$424,0))</f>
        <v xml:space="preserve"> </v>
      </c>
      <c r="F14" s="172" t="str">
        <f>INDEX(input!$A:$DZ,MATCH('2019-20'!$A14,input!$A:$A,0),MATCH('2019-20'!F$2,input!$1:$1,0))</f>
        <v>Ashford</v>
      </c>
      <c r="G14" s="113">
        <f>INDEX(input!$A:$DZ,MATCH('2019-20'!$A14,input!$A:$A,0),MATCH('2019-20'!G$2,input!$1:$1,0))</f>
        <v>12.82328097887526</v>
      </c>
      <c r="H14" s="106">
        <f>INDEX(input!$A:$DZ,MATCH('2019-20'!$A14,input!$A:$A,0),MATCH('2019-20'!H$2,input!$1:$1,0))</f>
        <v>2.831494178511587</v>
      </c>
      <c r="I14" s="106">
        <f>INDEX(input!$A:$DZ,MATCH('2019-20'!$A14,input!$A:$A,0),MATCH('2019-20'!I$2,input!$1:$1,0))</f>
        <v>9.2268649401599567E-2</v>
      </c>
      <c r="J14" s="105">
        <f>INDEX(input!$A:$DZ,MATCH('2019-20'!$A14,input!$A:$A,0),MATCH('2019-20'!J$2,input!$1:$1,0))</f>
        <v>7.4431241407682416</v>
      </c>
      <c r="K14" s="111">
        <f>INDEX(input!$A:$DZ,MATCH('2019-20'!$A14,input!$A:$A,0),MATCH('2019-20'!K$2,input!$1:$1,0))</f>
        <v>0</v>
      </c>
      <c r="L14" s="50">
        <f>INDEX(input!$A:$DZ,MATCH('2019-20'!$A14,input!$A:$A,0),MATCH('2019-20'!L$2,input!$1:$1,0))</f>
        <v>0.14435476492961336</v>
      </c>
      <c r="M14" s="106">
        <f>INDEX(input!$A:$DZ,MATCH('2019-20'!$A14,input!$A:$A,0),MATCH('2019-20'!M$2,input!$1:$1,0))</f>
        <v>0</v>
      </c>
      <c r="N14" s="106">
        <f>INDEX(input!$A:$DZ,MATCH('2019-20'!$A14,input!$A:$A,0),MATCH('2019-20'!N$2,input!$1:$1,0))</f>
        <v>0</v>
      </c>
      <c r="O14" s="106">
        <f>INDEX(input!$A:$DZ,MATCH('2019-20'!$A14,input!$A:$A,0),MATCH('2019-20'!O$2,input!$1:$1,0))</f>
        <v>0</v>
      </c>
      <c r="P14" s="105">
        <f>INDEX(input!$A:$DZ,MATCH('2019-20'!$A14,input!$A:$A,0),MATCH('2019-20'!P$2,input!$1:$1,0))</f>
        <v>2.9544102553466498</v>
      </c>
      <c r="Q14" s="103">
        <f>INDEX(input!$A:$DZ,MATCH('2019-20'!$A14,input!$A:$A,0),MATCH('2019-20'!Q$2,input!$1:$1,0))</f>
        <v>8.3085477467040939E-2</v>
      </c>
      <c r="R14" s="107">
        <f>INDEX(input!$A:$DZ,MATCH('2019-20'!$A14,input!$A:$A,0),MATCH('2019-20'!R$2,input!$1:$1,0))</f>
        <v>13.548737466424733</v>
      </c>
      <c r="S14" s="101">
        <f>INDEX(input!$A:$DZ,MATCH('2019-20'!$A14,input!$A:$A,0),MATCH('2019-20'!S$2,input!$1:$1,0))</f>
        <v>5.6573390908658316</v>
      </c>
      <c r="V14" s="52"/>
    </row>
    <row r="15" spans="1:24" x14ac:dyDescent="0.25">
      <c r="A15" s="95" t="s">
        <v>34</v>
      </c>
      <c r="B15" s="27" t="str">
        <f>INDEX(input!$A:$DZ,MATCH('2019-20'!$A15,input!$A:$A,0),MATCH('2019-20'!B$2,input!$1:$1,0))</f>
        <v>E6101</v>
      </c>
      <c r="C15" s="27" t="str">
        <f>INDEX(input!$A:$DZ,MATCH('2019-20'!$A15,input!$A:$A,0),MATCH('2019-20'!C$2,input!$1:$1,0))</f>
        <v>E31000001</v>
      </c>
      <c r="D15" s="27">
        <f>INDEX(input!$A:$DZ,MATCH('2019-20'!$A15,input!$A:$A,0),MATCH('2019-20'!D$2,input!$1:$1,0))</f>
        <v>1</v>
      </c>
      <c r="E15" s="178" t="str">
        <f>INDEX('Core Spending Power - detail'!$F$33:$F$424,MATCH('2019-20'!A15,'Core Spending Power - detail'!$C$33:$C$424,0))</f>
        <v xml:space="preserve"> </v>
      </c>
      <c r="F15" s="172" t="str">
        <f>INDEX(input!$A:$DZ,MATCH('2019-20'!$A15,input!$A:$A,0),MATCH('2019-20'!F$2,input!$1:$1,0))</f>
        <v>Avon Fire</v>
      </c>
      <c r="G15" s="113">
        <f>INDEX(input!$A:$DZ,MATCH('2019-20'!$A15,input!$A:$A,0),MATCH('2019-20'!G$2,input!$1:$1,0))</f>
        <v>42.144287960783188</v>
      </c>
      <c r="H15" s="106">
        <f>INDEX(input!$A:$DZ,MATCH('2019-20'!$A15,input!$A:$A,0),MATCH('2019-20'!H$2,input!$1:$1,0))</f>
        <v>15.766399352475924</v>
      </c>
      <c r="I15" s="106">
        <f>INDEX(input!$A:$DZ,MATCH('2019-20'!$A15,input!$A:$A,0),MATCH('2019-20'!I$2,input!$1:$1,0))</f>
        <v>0.34973453267624655</v>
      </c>
      <c r="J15" s="105">
        <f>INDEX(input!$A:$DZ,MATCH('2019-20'!$A15,input!$A:$A,0),MATCH('2019-20'!J$2,input!$1:$1,0))</f>
        <v>27.011939041971811</v>
      </c>
      <c r="K15" s="111">
        <f>INDEX(input!$A:$DZ,MATCH('2019-20'!$A15,input!$A:$A,0),MATCH('2019-20'!K$2,input!$1:$1,0))</f>
        <v>0</v>
      </c>
      <c r="L15" s="50">
        <f>INDEX(input!$A:$DZ,MATCH('2019-20'!$A15,input!$A:$A,0),MATCH('2019-20'!L$2,input!$1:$1,0))</f>
        <v>0</v>
      </c>
      <c r="M15" s="106">
        <f>INDEX(input!$A:$DZ,MATCH('2019-20'!$A15,input!$A:$A,0),MATCH('2019-20'!M$2,input!$1:$1,0))</f>
        <v>0</v>
      </c>
      <c r="N15" s="106">
        <f>INDEX(input!$A:$DZ,MATCH('2019-20'!$A15,input!$A:$A,0),MATCH('2019-20'!N$2,input!$1:$1,0))</f>
        <v>0</v>
      </c>
      <c r="O15" s="106">
        <f>INDEX(input!$A:$DZ,MATCH('2019-20'!$A15,input!$A:$A,0),MATCH('2019-20'!O$2,input!$1:$1,0))</f>
        <v>0</v>
      </c>
      <c r="P15" s="105">
        <f>INDEX(input!$A:$DZ,MATCH('2019-20'!$A15,input!$A:$A,0),MATCH('2019-20'!P$2,input!$1:$1,0))</f>
        <v>0</v>
      </c>
      <c r="Q15" s="103">
        <f>INDEX(input!$A:$DZ,MATCH('2019-20'!$A15,input!$A:$A,0),MATCH('2019-20'!Q$2,input!$1:$1,0))</f>
        <v>0</v>
      </c>
      <c r="R15" s="107">
        <f>INDEX(input!$A:$DZ,MATCH('2019-20'!$A15,input!$A:$A,0),MATCH('2019-20'!R$2,input!$1:$1,0))</f>
        <v>43.128072927123988</v>
      </c>
      <c r="S15" s="101">
        <f>INDEX(input!$A:$DZ,MATCH('2019-20'!$A15,input!$A:$A,0),MATCH('2019-20'!S$2,input!$1:$1,0))</f>
        <v>2.3343257507547399</v>
      </c>
      <c r="V15" s="52"/>
    </row>
    <row r="16" spans="1:24" x14ac:dyDescent="0.25">
      <c r="A16" s="95" t="s">
        <v>36</v>
      </c>
      <c r="B16" s="27" t="str">
        <f>INDEX(input!$A:$DZ,MATCH('2019-20'!$A16,input!$A:$A,0),MATCH('2019-20'!B$2,input!$1:$1,0))</f>
        <v>E0431</v>
      </c>
      <c r="C16" s="27" t="str">
        <f>INDEX(input!$A:$DZ,MATCH('2019-20'!$A16,input!$A:$A,0),MATCH('2019-20'!C$2,input!$1:$1,0))</f>
        <v>E07000004</v>
      </c>
      <c r="D16" s="27">
        <f>INDEX(input!$A:$DZ,MATCH('2019-20'!$A16,input!$A:$A,0),MATCH('2019-20'!D$2,input!$1:$1,0))</f>
        <v>1</v>
      </c>
      <c r="E16" s="178" t="str">
        <f>INDEX('Core Spending Power - detail'!$F$33:$F$424,MATCH('2019-20'!A16,'Core Spending Power - detail'!$C$33:$C$424,0))</f>
        <v xml:space="preserve"> </v>
      </c>
      <c r="F16" s="172" t="str">
        <f>INDEX(input!$A:$DZ,MATCH('2019-20'!$A16,input!$A:$A,0),MATCH('2019-20'!F$2,input!$1:$1,0))</f>
        <v>Aylesbury Vale</v>
      </c>
      <c r="G16" s="113">
        <f>INDEX(input!$A:$DZ,MATCH('2019-20'!$A16,input!$A:$A,0),MATCH('2019-20'!G$2,input!$1:$1,0))</f>
        <v>21.879099024936288</v>
      </c>
      <c r="H16" s="106">
        <f>INDEX(input!$A:$DZ,MATCH('2019-20'!$A16,input!$A:$A,0),MATCH('2019-20'!H$2,input!$1:$1,0))</f>
        <v>3.919111956810823</v>
      </c>
      <c r="I16" s="106">
        <f>INDEX(input!$A:$DZ,MATCH('2019-20'!$A16,input!$A:$A,0),MATCH('2019-20'!I$2,input!$1:$1,0))</f>
        <v>0.12771036926471113</v>
      </c>
      <c r="J16" s="105">
        <f>INDEX(input!$A:$DZ,MATCH('2019-20'!$A16,input!$A:$A,0),MATCH('2019-20'!J$2,input!$1:$1,0))</f>
        <v>12.120921139741121</v>
      </c>
      <c r="K16" s="111">
        <f>INDEX(input!$A:$DZ,MATCH('2019-20'!$A16,input!$A:$A,0),MATCH('2019-20'!K$2,input!$1:$1,0))</f>
        <v>0</v>
      </c>
      <c r="L16" s="50">
        <f>INDEX(input!$A:$DZ,MATCH('2019-20'!$A16,input!$A:$A,0),MATCH('2019-20'!L$2,input!$1:$1,0))</f>
        <v>0.18091297392680186</v>
      </c>
      <c r="M16" s="106">
        <f>INDEX(input!$A:$DZ,MATCH('2019-20'!$A16,input!$A:$A,0),MATCH('2019-20'!M$2,input!$1:$1,0))</f>
        <v>0</v>
      </c>
      <c r="N16" s="106">
        <f>INDEX(input!$A:$DZ,MATCH('2019-20'!$A16,input!$A:$A,0),MATCH('2019-20'!N$2,input!$1:$1,0))</f>
        <v>0</v>
      </c>
      <c r="O16" s="106">
        <f>INDEX(input!$A:$DZ,MATCH('2019-20'!$A16,input!$A:$A,0),MATCH('2019-20'!O$2,input!$1:$1,0))</f>
        <v>0</v>
      </c>
      <c r="P16" s="105">
        <f>INDEX(input!$A:$DZ,MATCH('2019-20'!$A16,input!$A:$A,0),MATCH('2019-20'!P$2,input!$1:$1,0))</f>
        <v>5.905786875089289</v>
      </c>
      <c r="Q16" s="103">
        <f>INDEX(input!$A:$DZ,MATCH('2019-20'!$A16,input!$A:$A,0),MATCH('2019-20'!Q$2,input!$1:$1,0))</f>
        <v>0</v>
      </c>
      <c r="R16" s="107">
        <f>INDEX(input!$A:$DZ,MATCH('2019-20'!$A16,input!$A:$A,0),MATCH('2019-20'!R$2,input!$1:$1,0))</f>
        <v>22.254443314832745</v>
      </c>
      <c r="S16" s="101">
        <f>INDEX(input!$A:$DZ,MATCH('2019-20'!$A16,input!$A:$A,0),MATCH('2019-20'!S$2,input!$1:$1,0))</f>
        <v>1.7155381465601582</v>
      </c>
      <c r="V16" s="52"/>
    </row>
    <row r="17" spans="1:22" x14ac:dyDescent="0.25">
      <c r="A17" s="95" t="s">
        <v>38</v>
      </c>
      <c r="B17" s="27" t="str">
        <f>INDEX(input!$A:$DZ,MATCH('2019-20'!$A17,input!$A:$A,0),MATCH('2019-20'!B$2,input!$1:$1,0))</f>
        <v>E3531</v>
      </c>
      <c r="C17" s="27" t="str">
        <f>INDEX(input!$A:$DZ,MATCH('2019-20'!$A17,input!$A:$A,0),MATCH('2019-20'!C$2,input!$1:$1,0))</f>
        <v>E07000200</v>
      </c>
      <c r="D17" s="27">
        <f>INDEX(input!$A:$DZ,MATCH('2019-20'!$A17,input!$A:$A,0),MATCH('2019-20'!D$2,input!$1:$1,0))</f>
        <v>1</v>
      </c>
      <c r="E17" s="178" t="str">
        <f>INDEX('Core Spending Power - detail'!$F$33:$F$424,MATCH('2019-20'!A17,'Core Spending Power - detail'!$C$33:$C$424,0))</f>
        <v xml:space="preserve"> </v>
      </c>
      <c r="F17" s="172" t="str">
        <f>INDEX(input!$A:$DZ,MATCH('2019-20'!$A17,input!$A:$A,0),MATCH('2019-20'!F$2,input!$1:$1,0))</f>
        <v>Babergh</v>
      </c>
      <c r="G17" s="113">
        <f>INDEX(input!$A:$DZ,MATCH('2019-20'!$A17,input!$A:$A,0),MATCH('2019-20'!G$2,input!$1:$1,0))</f>
        <v>8.6149372806433586</v>
      </c>
      <c r="H17" s="106">
        <f>INDEX(input!$A:$DZ,MATCH('2019-20'!$A17,input!$A:$A,0),MATCH('2019-20'!H$2,input!$1:$1,0))</f>
        <v>2.1044091806655461</v>
      </c>
      <c r="I17" s="106">
        <f>INDEX(input!$A:$DZ,MATCH('2019-20'!$A17,input!$A:$A,0),MATCH('2019-20'!I$2,input!$1:$1,0))</f>
        <v>6.8575451915781543E-2</v>
      </c>
      <c r="J17" s="105">
        <f>INDEX(input!$A:$DZ,MATCH('2019-20'!$A17,input!$A:$A,0),MATCH('2019-20'!J$2,input!$1:$1,0))</f>
        <v>5.2884216348956468</v>
      </c>
      <c r="K17" s="111">
        <f>INDEX(input!$A:$DZ,MATCH('2019-20'!$A17,input!$A:$A,0),MATCH('2019-20'!K$2,input!$1:$1,0))</f>
        <v>0</v>
      </c>
      <c r="L17" s="50">
        <f>INDEX(input!$A:$DZ,MATCH('2019-20'!$A17,input!$A:$A,0),MATCH('2019-20'!L$2,input!$1:$1,0))</f>
        <v>0.16895811266616004</v>
      </c>
      <c r="M17" s="106">
        <f>INDEX(input!$A:$DZ,MATCH('2019-20'!$A17,input!$A:$A,0),MATCH('2019-20'!M$2,input!$1:$1,0))</f>
        <v>0</v>
      </c>
      <c r="N17" s="106">
        <f>INDEX(input!$A:$DZ,MATCH('2019-20'!$A17,input!$A:$A,0),MATCH('2019-20'!N$2,input!$1:$1,0))</f>
        <v>0</v>
      </c>
      <c r="O17" s="106">
        <f>INDEX(input!$A:$DZ,MATCH('2019-20'!$A17,input!$A:$A,0),MATCH('2019-20'!O$2,input!$1:$1,0))</f>
        <v>0</v>
      </c>
      <c r="P17" s="105">
        <f>INDEX(input!$A:$DZ,MATCH('2019-20'!$A17,input!$A:$A,0),MATCH('2019-20'!P$2,input!$1:$1,0))</f>
        <v>0.6833425127154743</v>
      </c>
      <c r="Q17" s="103">
        <f>INDEX(input!$A:$DZ,MATCH('2019-20'!$A17,input!$A:$A,0),MATCH('2019-20'!Q$2,input!$1:$1,0))</f>
        <v>0.22676253707287841</v>
      </c>
      <c r="R17" s="107">
        <f>INDEX(input!$A:$DZ,MATCH('2019-20'!$A17,input!$A:$A,0),MATCH('2019-20'!R$2,input!$1:$1,0))</f>
        <v>8.5404694299314858</v>
      </c>
      <c r="S17" s="101">
        <f>INDEX(input!$A:$DZ,MATCH('2019-20'!$A17,input!$A:$A,0),MATCH('2019-20'!S$2,input!$1:$1,0))</f>
        <v>-0.86440386373087819</v>
      </c>
      <c r="V17" s="52"/>
    </row>
    <row r="18" spans="1:22" x14ac:dyDescent="0.25">
      <c r="A18" s="95" t="s">
        <v>40</v>
      </c>
      <c r="B18" s="27" t="str">
        <f>INDEX(input!$A:$DZ,MATCH('2019-20'!$A18,input!$A:$A,0),MATCH('2019-20'!B$2,input!$1:$1,0))</f>
        <v>E5030</v>
      </c>
      <c r="C18" s="27" t="str">
        <f>INDEX(input!$A:$DZ,MATCH('2019-20'!$A18,input!$A:$A,0),MATCH('2019-20'!C$2,input!$1:$1,0))</f>
        <v>E09000002</v>
      </c>
      <c r="D18" s="27">
        <f>INDEX(input!$A:$DZ,MATCH('2019-20'!$A18,input!$A:$A,0),MATCH('2019-20'!D$2,input!$1:$1,0))</f>
        <v>1</v>
      </c>
      <c r="E18" s="178" t="str">
        <f>INDEX('Core Spending Power - detail'!$F$33:$F$424,MATCH('2019-20'!A18,'Core Spending Power - detail'!$C$33:$C$424,0))</f>
        <v xml:space="preserve"> </v>
      </c>
      <c r="F18" s="172" t="str">
        <f>INDEX(input!$A:$DZ,MATCH('2019-20'!$A18,input!$A:$A,0),MATCH('2019-20'!F$2,input!$1:$1,0))</f>
        <v>Barking And Dagenham</v>
      </c>
      <c r="G18" s="113">
        <f>INDEX(input!$A:$DZ,MATCH('2019-20'!$A18,input!$A:$A,0),MATCH('2019-20'!G$2,input!$1:$1,0))</f>
        <v>151.30609964644557</v>
      </c>
      <c r="H18" s="106">
        <f>INDEX(input!$A:$DZ,MATCH('2019-20'!$A18,input!$A:$A,0),MATCH('2019-20'!H$2,input!$1:$1,0))</f>
        <v>74.504296206114674</v>
      </c>
      <c r="I18" s="106">
        <f>INDEX(input!$A:$DZ,MATCH('2019-20'!$A18,input!$A:$A,0),MATCH('2019-20'!I$2,input!$1:$1,0))</f>
        <v>1.8500629406808029</v>
      </c>
      <c r="J18" s="105">
        <f>INDEX(input!$A:$DZ,MATCH('2019-20'!$A18,input!$A:$A,0),MATCH('2019-20'!J$2,input!$1:$1,0))</f>
        <v>58.451935925048666</v>
      </c>
      <c r="K18" s="111">
        <f>INDEX(input!$A:$DZ,MATCH('2019-20'!$A18,input!$A:$A,0),MATCH('2019-20'!K$2,input!$1:$1,0))</f>
        <v>4.686173872603983</v>
      </c>
      <c r="L18" s="50">
        <f>INDEX(input!$A:$DZ,MATCH('2019-20'!$A18,input!$A:$A,0),MATCH('2019-20'!L$2,input!$1:$1,0))</f>
        <v>0</v>
      </c>
      <c r="M18" s="106">
        <f>INDEX(input!$A:$DZ,MATCH('2019-20'!$A18,input!$A:$A,0),MATCH('2019-20'!M$2,input!$1:$1,0))</f>
        <v>9.4791209278771955</v>
      </c>
      <c r="N18" s="106">
        <f>INDEX(input!$A:$DZ,MATCH('2019-20'!$A18,input!$A:$A,0),MATCH('2019-20'!N$2,input!$1:$1,0))</f>
        <v>0.91306100000000001</v>
      </c>
      <c r="O18" s="106">
        <f>INDEX(input!$A:$DZ,MATCH('2019-20'!$A18,input!$A:$A,0),MATCH('2019-20'!O$2,input!$1:$1,0))</f>
        <v>1.5598129999999999</v>
      </c>
      <c r="P18" s="105">
        <f>INDEX(input!$A:$DZ,MATCH('2019-20'!$A18,input!$A:$A,0),MATCH('2019-20'!P$2,input!$1:$1,0))</f>
        <v>3.5056797299845606</v>
      </c>
      <c r="Q18" s="103">
        <f>INDEX(input!$A:$DZ,MATCH('2019-20'!$A18,input!$A:$A,0),MATCH('2019-20'!Q$2,input!$1:$1,0))</f>
        <v>0</v>
      </c>
      <c r="R18" s="107">
        <f>INDEX(input!$A:$DZ,MATCH('2019-20'!$A18,input!$A:$A,0),MATCH('2019-20'!R$2,input!$1:$1,0))</f>
        <v>154.95014360230988</v>
      </c>
      <c r="S18" s="101">
        <f>INDEX(input!$A:$DZ,MATCH('2019-20'!$A18,input!$A:$A,0),MATCH('2019-20'!S$2,input!$1:$1,0))</f>
        <v>2.4083919712287072</v>
      </c>
      <c r="V18" s="52"/>
    </row>
    <row r="19" spans="1:22" x14ac:dyDescent="0.25">
      <c r="A19" s="95" t="s">
        <v>42</v>
      </c>
      <c r="B19" s="27" t="str">
        <f>INDEX(input!$A:$DZ,MATCH('2019-20'!$A19,input!$A:$A,0),MATCH('2019-20'!B$2,input!$1:$1,0))</f>
        <v>E5031</v>
      </c>
      <c r="C19" s="27" t="str">
        <f>INDEX(input!$A:$DZ,MATCH('2019-20'!$A19,input!$A:$A,0),MATCH('2019-20'!C$2,input!$1:$1,0))</f>
        <v>E09000003</v>
      </c>
      <c r="D19" s="27">
        <f>INDEX(input!$A:$DZ,MATCH('2019-20'!$A19,input!$A:$A,0),MATCH('2019-20'!D$2,input!$1:$1,0))</f>
        <v>1</v>
      </c>
      <c r="E19" s="178" t="str">
        <f>INDEX('Core Spending Power - detail'!$F$33:$F$424,MATCH('2019-20'!A19,'Core Spending Power - detail'!$C$33:$C$424,0))</f>
        <v xml:space="preserve"> </v>
      </c>
      <c r="F19" s="172" t="str">
        <f>INDEX(input!$A:$DZ,MATCH('2019-20'!$A19,input!$A:$A,0),MATCH('2019-20'!F$2,input!$1:$1,0))</f>
        <v>Barnet</v>
      </c>
      <c r="G19" s="113">
        <f>INDEX(input!$A:$DZ,MATCH('2019-20'!$A19,input!$A:$A,0),MATCH('2019-20'!G$2,input!$1:$1,0))</f>
        <v>260.0091839934301</v>
      </c>
      <c r="H19" s="106">
        <f>INDEX(input!$A:$DZ,MATCH('2019-20'!$A19,input!$A:$A,0),MATCH('2019-20'!H$2,input!$1:$1,0))</f>
        <v>63.971758448377315</v>
      </c>
      <c r="I19" s="106">
        <f>INDEX(input!$A:$DZ,MATCH('2019-20'!$A19,input!$A:$A,0),MATCH('2019-20'!I$2,input!$1:$1,0))</f>
        <v>1.8831536898212096</v>
      </c>
      <c r="J19" s="105">
        <f>INDEX(input!$A:$DZ,MATCH('2019-20'!$A19,input!$A:$A,0),MATCH('2019-20'!J$2,input!$1:$1,0))</f>
        <v>165.15766868136234</v>
      </c>
      <c r="K19" s="111">
        <f>INDEX(input!$A:$DZ,MATCH('2019-20'!$A19,input!$A:$A,0),MATCH('2019-20'!K$2,input!$1:$1,0))</f>
        <v>13.078871691503286</v>
      </c>
      <c r="L19" s="50">
        <f>INDEX(input!$A:$DZ,MATCH('2019-20'!$A19,input!$A:$A,0),MATCH('2019-20'!L$2,input!$1:$1,0))</f>
        <v>0</v>
      </c>
      <c r="M19" s="106">
        <f>INDEX(input!$A:$DZ,MATCH('2019-20'!$A19,input!$A:$A,0),MATCH('2019-20'!M$2,input!$1:$1,0))</f>
        <v>7.8911607558522983</v>
      </c>
      <c r="N19" s="106">
        <f>INDEX(input!$A:$DZ,MATCH('2019-20'!$A19,input!$A:$A,0),MATCH('2019-20'!N$2,input!$1:$1,0))</f>
        <v>1.447489</v>
      </c>
      <c r="O19" s="106">
        <f>INDEX(input!$A:$DZ,MATCH('2019-20'!$A19,input!$A:$A,0),MATCH('2019-20'!O$2,input!$1:$1,0))</f>
        <v>2.4727939999999999</v>
      </c>
      <c r="P19" s="105">
        <f>INDEX(input!$A:$DZ,MATCH('2019-20'!$A19,input!$A:$A,0),MATCH('2019-20'!P$2,input!$1:$1,0))</f>
        <v>10.224803820089154</v>
      </c>
      <c r="Q19" s="103">
        <f>INDEX(input!$A:$DZ,MATCH('2019-20'!$A19,input!$A:$A,0),MATCH('2019-20'!Q$2,input!$1:$1,0))</f>
        <v>0</v>
      </c>
      <c r="R19" s="107">
        <f>INDEX(input!$A:$DZ,MATCH('2019-20'!$A19,input!$A:$A,0),MATCH('2019-20'!R$2,input!$1:$1,0))</f>
        <v>266.12770008700562</v>
      </c>
      <c r="S19" s="101">
        <f>INDEX(input!$A:$DZ,MATCH('2019-20'!$A19,input!$A:$A,0),MATCH('2019-20'!S$2,input!$1:$1,0))</f>
        <v>2.3531922986728349</v>
      </c>
      <c r="V19" s="52"/>
    </row>
    <row r="20" spans="1:22" x14ac:dyDescent="0.25">
      <c r="A20" s="95" t="s">
        <v>44</v>
      </c>
      <c r="B20" s="27" t="str">
        <f>INDEX(input!$A:$DZ,MATCH('2019-20'!$A20,input!$A:$A,0),MATCH('2019-20'!B$2,input!$1:$1,0))</f>
        <v>E4401</v>
      </c>
      <c r="C20" s="27" t="str">
        <f>INDEX(input!$A:$DZ,MATCH('2019-20'!$A20,input!$A:$A,0),MATCH('2019-20'!C$2,input!$1:$1,0))</f>
        <v>E08000016</v>
      </c>
      <c r="D20" s="27">
        <f>INDEX(input!$A:$DZ,MATCH('2019-20'!$A20,input!$A:$A,0),MATCH('2019-20'!D$2,input!$1:$1,0))</f>
        <v>1</v>
      </c>
      <c r="E20" s="178" t="str">
        <f>INDEX('Core Spending Power - detail'!$F$33:$F$424,MATCH('2019-20'!A20,'Core Spending Power - detail'!$C$33:$C$424,0))</f>
        <v xml:space="preserve"> </v>
      </c>
      <c r="F20" s="172" t="str">
        <f>INDEX(input!$A:$DZ,MATCH('2019-20'!$A20,input!$A:$A,0),MATCH('2019-20'!F$2,input!$1:$1,0))</f>
        <v>Barnsley</v>
      </c>
      <c r="G20" s="113">
        <f>INDEX(input!$A:$DZ,MATCH('2019-20'!$A20,input!$A:$A,0),MATCH('2019-20'!G$2,input!$1:$1,0))</f>
        <v>179.54565085416661</v>
      </c>
      <c r="H20" s="106">
        <f>INDEX(input!$A:$DZ,MATCH('2019-20'!$A20,input!$A:$A,0),MATCH('2019-20'!H$2,input!$1:$1,0))</f>
        <v>68.768263681899882</v>
      </c>
      <c r="I20" s="106">
        <f>INDEX(input!$A:$DZ,MATCH('2019-20'!$A20,input!$A:$A,0),MATCH('2019-20'!I$2,input!$1:$1,0))</f>
        <v>1.8255596099360638</v>
      </c>
      <c r="J20" s="105">
        <f>INDEX(input!$A:$DZ,MATCH('2019-20'!$A20,input!$A:$A,0),MATCH('2019-20'!J$2,input!$1:$1,0))</f>
        <v>87.869735163169906</v>
      </c>
      <c r="K20" s="111">
        <f>INDEX(input!$A:$DZ,MATCH('2019-20'!$A20,input!$A:$A,0),MATCH('2019-20'!K$2,input!$1:$1,0))</f>
        <v>7.0684459496626113</v>
      </c>
      <c r="L20" s="50">
        <f>INDEX(input!$A:$DZ,MATCH('2019-20'!$A20,input!$A:$A,0),MATCH('2019-20'!L$2,input!$1:$1,0))</f>
        <v>0</v>
      </c>
      <c r="M20" s="106">
        <f>INDEX(input!$A:$DZ,MATCH('2019-20'!$A20,input!$A:$A,0),MATCH('2019-20'!M$2,input!$1:$1,0))</f>
        <v>11.816701115162473</v>
      </c>
      <c r="N20" s="106">
        <f>INDEX(input!$A:$DZ,MATCH('2019-20'!$A20,input!$A:$A,0),MATCH('2019-20'!N$2,input!$1:$1,0))</f>
        <v>1.2384010000000001</v>
      </c>
      <c r="O20" s="106">
        <f>INDEX(input!$A:$DZ,MATCH('2019-20'!$A20,input!$A:$A,0),MATCH('2019-20'!O$2,input!$1:$1,0))</f>
        <v>2.115602</v>
      </c>
      <c r="P20" s="105">
        <f>INDEX(input!$A:$DZ,MATCH('2019-20'!$A20,input!$A:$A,0),MATCH('2019-20'!P$2,input!$1:$1,0))</f>
        <v>3.8176006676599887</v>
      </c>
      <c r="Q20" s="103">
        <f>INDEX(input!$A:$DZ,MATCH('2019-20'!$A20,input!$A:$A,0),MATCH('2019-20'!Q$2,input!$1:$1,0))</f>
        <v>0</v>
      </c>
      <c r="R20" s="107">
        <f>INDEX(input!$A:$DZ,MATCH('2019-20'!$A20,input!$A:$A,0),MATCH('2019-20'!R$2,input!$1:$1,0))</f>
        <v>184.52030918749091</v>
      </c>
      <c r="S20" s="101">
        <f>INDEX(input!$A:$DZ,MATCH('2019-20'!$A20,input!$A:$A,0),MATCH('2019-20'!S$2,input!$1:$1,0))</f>
        <v>2.770692751207271</v>
      </c>
      <c r="V20" s="52"/>
    </row>
    <row r="21" spans="1:22" x14ac:dyDescent="0.25">
      <c r="A21" s="95" t="s">
        <v>46</v>
      </c>
      <c r="B21" s="27" t="str">
        <f>INDEX(input!$A:$DZ,MATCH('2019-20'!$A21,input!$A:$A,0),MATCH('2019-20'!B$2,input!$1:$1,0))</f>
        <v>E0932</v>
      </c>
      <c r="C21" s="27" t="str">
        <f>INDEX(input!$A:$DZ,MATCH('2019-20'!$A21,input!$A:$A,0),MATCH('2019-20'!C$2,input!$1:$1,0))</f>
        <v>E07000027</v>
      </c>
      <c r="D21" s="27">
        <f>INDEX(input!$A:$DZ,MATCH('2019-20'!$A21,input!$A:$A,0),MATCH('2019-20'!D$2,input!$1:$1,0))</f>
        <v>1</v>
      </c>
      <c r="E21" s="178" t="str">
        <f>INDEX('Core Spending Power - detail'!$F$33:$F$424,MATCH('2019-20'!A21,'Core Spending Power - detail'!$C$33:$C$424,0))</f>
        <v xml:space="preserve"> </v>
      </c>
      <c r="F21" s="172" t="str">
        <f>INDEX(input!$A:$DZ,MATCH('2019-20'!$A21,input!$A:$A,0),MATCH('2019-20'!F$2,input!$1:$1,0))</f>
        <v>Barrow-in-Furness</v>
      </c>
      <c r="G21" s="113">
        <f>INDEX(input!$A:$DZ,MATCH('2019-20'!$A21,input!$A:$A,0),MATCH('2019-20'!G$2,input!$1:$1,0))</f>
        <v>9.2716400515997091</v>
      </c>
      <c r="H21" s="106">
        <f>INDEX(input!$A:$DZ,MATCH('2019-20'!$A21,input!$A:$A,0),MATCH('2019-20'!H$2,input!$1:$1,0))</f>
        <v>4.3311736525870277</v>
      </c>
      <c r="I21" s="106">
        <f>INDEX(input!$A:$DZ,MATCH('2019-20'!$A21,input!$A:$A,0),MATCH('2019-20'!I$2,input!$1:$1,0))</f>
        <v>0.10034387707694629</v>
      </c>
      <c r="J21" s="105">
        <f>INDEX(input!$A:$DZ,MATCH('2019-20'!$A21,input!$A:$A,0),MATCH('2019-20'!J$2,input!$1:$1,0))</f>
        <v>4.6150731785634562</v>
      </c>
      <c r="K21" s="111">
        <f>INDEX(input!$A:$DZ,MATCH('2019-20'!$A21,input!$A:$A,0),MATCH('2019-20'!K$2,input!$1:$1,0))</f>
        <v>0</v>
      </c>
      <c r="L21" s="50">
        <f>INDEX(input!$A:$DZ,MATCH('2019-20'!$A21,input!$A:$A,0),MATCH('2019-20'!L$2,input!$1:$1,0))</f>
        <v>1.3790233794047551E-2</v>
      </c>
      <c r="M21" s="106">
        <f>INDEX(input!$A:$DZ,MATCH('2019-20'!$A21,input!$A:$A,0),MATCH('2019-20'!M$2,input!$1:$1,0))</f>
        <v>0</v>
      </c>
      <c r="N21" s="106">
        <f>INDEX(input!$A:$DZ,MATCH('2019-20'!$A21,input!$A:$A,0),MATCH('2019-20'!N$2,input!$1:$1,0))</f>
        <v>0</v>
      </c>
      <c r="O21" s="106">
        <f>INDEX(input!$A:$DZ,MATCH('2019-20'!$A21,input!$A:$A,0),MATCH('2019-20'!O$2,input!$1:$1,0))</f>
        <v>0</v>
      </c>
      <c r="P21" s="105">
        <f>INDEX(input!$A:$DZ,MATCH('2019-20'!$A21,input!$A:$A,0),MATCH('2019-20'!P$2,input!$1:$1,0))</f>
        <v>2.8E-3</v>
      </c>
      <c r="Q21" s="103">
        <f>INDEX(input!$A:$DZ,MATCH('2019-20'!$A21,input!$A:$A,0),MATCH('2019-20'!Q$2,input!$1:$1,0))</f>
        <v>0</v>
      </c>
      <c r="R21" s="107">
        <f>INDEX(input!$A:$DZ,MATCH('2019-20'!$A21,input!$A:$A,0),MATCH('2019-20'!R$2,input!$1:$1,0))</f>
        <v>9.0631809420214786</v>
      </c>
      <c r="S21" s="101">
        <f>INDEX(input!$A:$DZ,MATCH('2019-20'!$A21,input!$A:$A,0),MATCH('2019-20'!S$2,input!$1:$1,0))</f>
        <v>-2.2483520544163471</v>
      </c>
      <c r="V21" s="52"/>
    </row>
    <row r="22" spans="1:22" x14ac:dyDescent="0.25">
      <c r="A22" s="95" t="s">
        <v>48</v>
      </c>
      <c r="B22" s="27" t="str">
        <f>INDEX(input!$A:$DZ,MATCH('2019-20'!$A22,input!$A:$A,0),MATCH('2019-20'!B$2,input!$1:$1,0))</f>
        <v>E1531</v>
      </c>
      <c r="C22" s="27" t="str">
        <f>INDEX(input!$A:$DZ,MATCH('2019-20'!$A22,input!$A:$A,0),MATCH('2019-20'!C$2,input!$1:$1,0))</f>
        <v>E07000066</v>
      </c>
      <c r="D22" s="27">
        <f>INDEX(input!$A:$DZ,MATCH('2019-20'!$A22,input!$A:$A,0),MATCH('2019-20'!D$2,input!$1:$1,0))</f>
        <v>1</v>
      </c>
      <c r="E22" s="178" t="str">
        <f>INDEX('Core Spending Power - detail'!$F$33:$F$424,MATCH('2019-20'!A22,'Core Spending Power - detail'!$C$33:$C$424,0))</f>
        <v xml:space="preserve"> </v>
      </c>
      <c r="F22" s="172" t="str">
        <f>INDEX(input!$A:$DZ,MATCH('2019-20'!$A22,input!$A:$A,0),MATCH('2019-20'!F$2,input!$1:$1,0))</f>
        <v>Basildon</v>
      </c>
      <c r="G22" s="113">
        <f>INDEX(input!$A:$DZ,MATCH('2019-20'!$A22,input!$A:$A,0),MATCH('2019-20'!G$2,input!$1:$1,0))</f>
        <v>23.943740254214752</v>
      </c>
      <c r="H22" s="106">
        <f>INDEX(input!$A:$DZ,MATCH('2019-20'!$A22,input!$A:$A,0),MATCH('2019-20'!H$2,input!$1:$1,0))</f>
        <v>5.6100643818984457</v>
      </c>
      <c r="I22" s="106">
        <f>INDEX(input!$A:$DZ,MATCH('2019-20'!$A22,input!$A:$A,0),MATCH('2019-20'!I$2,input!$1:$1,0))</f>
        <v>0.1828126886158353</v>
      </c>
      <c r="J22" s="105">
        <f>INDEX(input!$A:$DZ,MATCH('2019-20'!$A22,input!$A:$A,0),MATCH('2019-20'!J$2,input!$1:$1,0))</f>
        <v>17.069799776058353</v>
      </c>
      <c r="K22" s="111">
        <f>INDEX(input!$A:$DZ,MATCH('2019-20'!$A22,input!$A:$A,0),MATCH('2019-20'!K$2,input!$1:$1,0))</f>
        <v>0</v>
      </c>
      <c r="L22" s="50">
        <f>INDEX(input!$A:$DZ,MATCH('2019-20'!$A22,input!$A:$A,0),MATCH('2019-20'!L$2,input!$1:$1,0))</f>
        <v>0</v>
      </c>
      <c r="M22" s="106">
        <f>INDEX(input!$A:$DZ,MATCH('2019-20'!$A22,input!$A:$A,0),MATCH('2019-20'!M$2,input!$1:$1,0))</f>
        <v>0</v>
      </c>
      <c r="N22" s="106">
        <f>INDEX(input!$A:$DZ,MATCH('2019-20'!$A22,input!$A:$A,0),MATCH('2019-20'!N$2,input!$1:$1,0))</f>
        <v>0</v>
      </c>
      <c r="O22" s="106">
        <f>INDEX(input!$A:$DZ,MATCH('2019-20'!$A22,input!$A:$A,0),MATCH('2019-20'!O$2,input!$1:$1,0))</f>
        <v>0</v>
      </c>
      <c r="P22" s="105">
        <f>INDEX(input!$A:$DZ,MATCH('2019-20'!$A22,input!$A:$A,0),MATCH('2019-20'!P$2,input!$1:$1,0))</f>
        <v>1.599091168640228</v>
      </c>
      <c r="Q22" s="103">
        <f>INDEX(input!$A:$DZ,MATCH('2019-20'!$A22,input!$A:$A,0),MATCH('2019-20'!Q$2,input!$1:$1,0))</f>
        <v>0</v>
      </c>
      <c r="R22" s="107">
        <f>INDEX(input!$A:$DZ,MATCH('2019-20'!$A22,input!$A:$A,0),MATCH('2019-20'!R$2,input!$1:$1,0))</f>
        <v>24.461768015212865</v>
      </c>
      <c r="S22" s="101">
        <f>INDEX(input!$A:$DZ,MATCH('2019-20'!$A22,input!$A:$A,0),MATCH('2019-20'!S$2,input!$1:$1,0))</f>
        <v>2.1635206341955149</v>
      </c>
      <c r="V22" s="52"/>
    </row>
    <row r="23" spans="1:22" x14ac:dyDescent="0.25">
      <c r="A23" s="95" t="s">
        <v>50</v>
      </c>
      <c r="B23" s="27" t="str">
        <f>INDEX(input!$A:$DZ,MATCH('2019-20'!$A23,input!$A:$A,0),MATCH('2019-20'!B$2,input!$1:$1,0))</f>
        <v>E1731</v>
      </c>
      <c r="C23" s="27" t="str">
        <f>INDEX(input!$A:$DZ,MATCH('2019-20'!$A23,input!$A:$A,0),MATCH('2019-20'!C$2,input!$1:$1,0))</f>
        <v>E07000084</v>
      </c>
      <c r="D23" s="27">
        <f>INDEX(input!$A:$DZ,MATCH('2019-20'!$A23,input!$A:$A,0),MATCH('2019-20'!D$2,input!$1:$1,0))</f>
        <v>1</v>
      </c>
      <c r="E23" s="178" t="str">
        <f>INDEX('Core Spending Power - detail'!$F$33:$F$424,MATCH('2019-20'!A23,'Core Spending Power - detail'!$C$33:$C$424,0))</f>
        <v xml:space="preserve"> </v>
      </c>
      <c r="F23" s="172" t="str">
        <f>INDEX(input!$A:$DZ,MATCH('2019-20'!$A23,input!$A:$A,0),MATCH('2019-20'!F$2,input!$1:$1,0))</f>
        <v>Basingstoke And Deane</v>
      </c>
      <c r="G23" s="113">
        <f>INDEX(input!$A:$DZ,MATCH('2019-20'!$A23,input!$A:$A,0),MATCH('2019-20'!G$2,input!$1:$1,0))</f>
        <v>12.649172404446546</v>
      </c>
      <c r="H23" s="106">
        <f>INDEX(input!$A:$DZ,MATCH('2019-20'!$A23,input!$A:$A,0),MATCH('2019-20'!H$2,input!$1:$1,0))</f>
        <v>3.0032449987248526</v>
      </c>
      <c r="I23" s="106">
        <f>INDEX(input!$A:$DZ,MATCH('2019-20'!$A23,input!$A:$A,0),MATCH('2019-20'!I$2,input!$1:$1,0))</f>
        <v>9.786541747372228E-2</v>
      </c>
      <c r="J23" s="105">
        <f>INDEX(input!$A:$DZ,MATCH('2019-20'!$A23,input!$A:$A,0),MATCH('2019-20'!J$2,input!$1:$1,0))</f>
        <v>7.4777731909498888</v>
      </c>
      <c r="K23" s="111">
        <f>INDEX(input!$A:$DZ,MATCH('2019-20'!$A23,input!$A:$A,0),MATCH('2019-20'!K$2,input!$1:$1,0))</f>
        <v>0</v>
      </c>
      <c r="L23" s="50">
        <f>INDEX(input!$A:$DZ,MATCH('2019-20'!$A23,input!$A:$A,0),MATCH('2019-20'!L$2,input!$1:$1,0))</f>
        <v>0.40655404428916286</v>
      </c>
      <c r="M23" s="106">
        <f>INDEX(input!$A:$DZ,MATCH('2019-20'!$A23,input!$A:$A,0),MATCH('2019-20'!M$2,input!$1:$1,0))</f>
        <v>0</v>
      </c>
      <c r="N23" s="106">
        <f>INDEX(input!$A:$DZ,MATCH('2019-20'!$A23,input!$A:$A,0),MATCH('2019-20'!N$2,input!$1:$1,0))</f>
        <v>0</v>
      </c>
      <c r="O23" s="106">
        <f>INDEX(input!$A:$DZ,MATCH('2019-20'!$A23,input!$A:$A,0),MATCH('2019-20'!O$2,input!$1:$1,0))</f>
        <v>0</v>
      </c>
      <c r="P23" s="105">
        <f>INDEX(input!$A:$DZ,MATCH('2019-20'!$A23,input!$A:$A,0),MATCH('2019-20'!P$2,input!$1:$1,0))</f>
        <v>2.1332076824191062</v>
      </c>
      <c r="Q23" s="103">
        <f>INDEX(input!$A:$DZ,MATCH('2019-20'!$A23,input!$A:$A,0),MATCH('2019-20'!Q$2,input!$1:$1,0))</f>
        <v>0</v>
      </c>
      <c r="R23" s="107">
        <f>INDEX(input!$A:$DZ,MATCH('2019-20'!$A23,input!$A:$A,0),MATCH('2019-20'!R$2,input!$1:$1,0))</f>
        <v>13.118645333856733</v>
      </c>
      <c r="S23" s="101">
        <f>INDEX(input!$A:$DZ,MATCH('2019-20'!$A23,input!$A:$A,0),MATCH('2019-20'!S$2,input!$1:$1,0))</f>
        <v>3.7114912691454283</v>
      </c>
      <c r="V23" s="52"/>
    </row>
    <row r="24" spans="1:22" x14ac:dyDescent="0.25">
      <c r="A24" s="95" t="s">
        <v>51</v>
      </c>
      <c r="B24" s="27" t="str">
        <f>INDEX(input!$A:$DZ,MATCH('2019-20'!$A24,input!$A:$A,0),MATCH('2019-20'!B$2,input!$1:$1,0))</f>
        <v>E3032</v>
      </c>
      <c r="C24" s="27" t="str">
        <f>INDEX(input!$A:$DZ,MATCH('2019-20'!$A24,input!$A:$A,0),MATCH('2019-20'!C$2,input!$1:$1,0))</f>
        <v>E07000171</v>
      </c>
      <c r="D24" s="27">
        <f>INDEX(input!$A:$DZ,MATCH('2019-20'!$A24,input!$A:$A,0),MATCH('2019-20'!D$2,input!$1:$1,0))</f>
        <v>1</v>
      </c>
      <c r="E24" s="178" t="str">
        <f>INDEX('Core Spending Power - detail'!$F$33:$F$424,MATCH('2019-20'!A24,'Core Spending Power - detail'!$C$33:$C$424,0))</f>
        <v xml:space="preserve"> </v>
      </c>
      <c r="F24" s="172" t="str">
        <f>INDEX(input!$A:$DZ,MATCH('2019-20'!$A24,input!$A:$A,0),MATCH('2019-20'!F$2,input!$1:$1,0))</f>
        <v>Bassetlaw</v>
      </c>
      <c r="G24" s="113">
        <f>INDEX(input!$A:$DZ,MATCH('2019-20'!$A24,input!$A:$A,0),MATCH('2019-20'!G$2,input!$1:$1,0))</f>
        <v>11.754918313600193</v>
      </c>
      <c r="H24" s="106">
        <f>INDEX(input!$A:$DZ,MATCH('2019-20'!$A24,input!$A:$A,0),MATCH('2019-20'!H$2,input!$1:$1,0))</f>
        <v>4.2151002719883381</v>
      </c>
      <c r="I24" s="106">
        <f>INDEX(input!$A:$DZ,MATCH('2019-20'!$A24,input!$A:$A,0),MATCH('2019-20'!I$2,input!$1:$1,0))</f>
        <v>0.13005951959259879</v>
      </c>
      <c r="J24" s="105">
        <f>INDEX(input!$A:$DZ,MATCH('2019-20'!$A24,input!$A:$A,0),MATCH('2019-20'!J$2,input!$1:$1,0))</f>
        <v>6.0430036096493769</v>
      </c>
      <c r="K24" s="111">
        <f>INDEX(input!$A:$DZ,MATCH('2019-20'!$A24,input!$A:$A,0),MATCH('2019-20'!K$2,input!$1:$1,0))</f>
        <v>0</v>
      </c>
      <c r="L24" s="50">
        <f>INDEX(input!$A:$DZ,MATCH('2019-20'!$A24,input!$A:$A,0),MATCH('2019-20'!L$2,input!$1:$1,0))</f>
        <v>3.4309065749704975E-3</v>
      </c>
      <c r="M24" s="106">
        <f>INDEX(input!$A:$DZ,MATCH('2019-20'!$A24,input!$A:$A,0),MATCH('2019-20'!M$2,input!$1:$1,0))</f>
        <v>0</v>
      </c>
      <c r="N24" s="106">
        <f>INDEX(input!$A:$DZ,MATCH('2019-20'!$A24,input!$A:$A,0),MATCH('2019-20'!N$2,input!$1:$1,0))</f>
        <v>0</v>
      </c>
      <c r="O24" s="106">
        <f>INDEX(input!$A:$DZ,MATCH('2019-20'!$A24,input!$A:$A,0),MATCH('2019-20'!O$2,input!$1:$1,0))</f>
        <v>0</v>
      </c>
      <c r="P24" s="105">
        <f>INDEX(input!$A:$DZ,MATCH('2019-20'!$A24,input!$A:$A,0),MATCH('2019-20'!P$2,input!$1:$1,0))</f>
        <v>0.86242023800131296</v>
      </c>
      <c r="Q24" s="103">
        <f>INDEX(input!$A:$DZ,MATCH('2019-20'!$A24,input!$A:$A,0),MATCH('2019-20'!Q$2,input!$1:$1,0))</f>
        <v>5.3727111457294613E-2</v>
      </c>
      <c r="R24" s="107">
        <f>INDEX(input!$A:$DZ,MATCH('2019-20'!$A24,input!$A:$A,0),MATCH('2019-20'!R$2,input!$1:$1,0))</f>
        <v>11.30774165726389</v>
      </c>
      <c r="S24" s="101">
        <f>INDEX(input!$A:$DZ,MATCH('2019-20'!$A24,input!$A:$A,0),MATCH('2019-20'!S$2,input!$1:$1,0))</f>
        <v>-3.8041664297992606</v>
      </c>
      <c r="V24" s="52"/>
    </row>
    <row r="25" spans="1:22" x14ac:dyDescent="0.25">
      <c r="A25" s="95" t="s">
        <v>53</v>
      </c>
      <c r="B25" s="27" t="str">
        <f>INDEX(input!$A:$DZ,MATCH('2019-20'!$A25,input!$A:$A,0),MATCH('2019-20'!B$2,input!$1:$1,0))</f>
        <v>E0101</v>
      </c>
      <c r="C25" s="27" t="str">
        <f>INDEX(input!$A:$DZ,MATCH('2019-20'!$A25,input!$A:$A,0),MATCH('2019-20'!C$2,input!$1:$1,0))</f>
        <v>E06000022</v>
      </c>
      <c r="D25" s="27">
        <f>INDEX(input!$A:$DZ,MATCH('2019-20'!$A25,input!$A:$A,0),MATCH('2019-20'!D$2,input!$1:$1,0))</f>
        <v>1</v>
      </c>
      <c r="E25" s="178" t="str">
        <f>INDEX('Core Spending Power - detail'!$F$33:$F$424,MATCH('2019-20'!A25,'Core Spending Power - detail'!$C$33:$C$424,0))</f>
        <v xml:space="preserve"> </v>
      </c>
      <c r="F25" s="172" t="str">
        <f>INDEX(input!$A:$DZ,MATCH('2019-20'!$A25,input!$A:$A,0),MATCH('2019-20'!F$2,input!$1:$1,0))</f>
        <v>Bath And North East Somerset</v>
      </c>
      <c r="G25" s="113">
        <f>INDEX(input!$A:$DZ,MATCH('2019-20'!$A25,input!$A:$A,0),MATCH('2019-20'!G$2,input!$1:$1,0))</f>
        <v>123.85843566624953</v>
      </c>
      <c r="H25" s="106">
        <f>INDEX(input!$A:$DZ,MATCH('2019-20'!$A25,input!$A:$A,0),MATCH('2019-20'!H$2,input!$1:$1,0))</f>
        <v>23.796619811716354</v>
      </c>
      <c r="I25" s="106">
        <f>INDEX(input!$A:$DZ,MATCH('2019-20'!$A25,input!$A:$A,0),MATCH('2019-20'!I$2,input!$1:$1,0))</f>
        <v>0.7595568879686877</v>
      </c>
      <c r="J25" s="105">
        <f>INDEX(input!$A:$DZ,MATCH('2019-20'!$A25,input!$A:$A,0),MATCH('2019-20'!J$2,input!$1:$1,0))</f>
        <v>84.775405069118136</v>
      </c>
      <c r="K25" s="111">
        <f>INDEX(input!$A:$DZ,MATCH('2019-20'!$A25,input!$A:$A,0),MATCH('2019-20'!K$2,input!$1:$1,0))</f>
        <v>6.8525942731068135</v>
      </c>
      <c r="L25" s="50">
        <f>INDEX(input!$A:$DZ,MATCH('2019-20'!$A25,input!$A:$A,0),MATCH('2019-20'!L$2,input!$1:$1,0))</f>
        <v>0</v>
      </c>
      <c r="M25" s="106">
        <f>INDEX(input!$A:$DZ,MATCH('2019-20'!$A25,input!$A:$A,0),MATCH('2019-20'!M$2,input!$1:$1,0))</f>
        <v>4.0291106526109379</v>
      </c>
      <c r="N25" s="106">
        <f>INDEX(input!$A:$DZ,MATCH('2019-20'!$A25,input!$A:$A,0),MATCH('2019-20'!N$2,input!$1:$1,0))</f>
        <v>0.72975299999999999</v>
      </c>
      <c r="O25" s="106">
        <f>INDEX(input!$A:$DZ,MATCH('2019-20'!$A25,input!$A:$A,0),MATCH('2019-20'!O$2,input!$1:$1,0))</f>
        <v>1.246661</v>
      </c>
      <c r="P25" s="105">
        <f>INDEX(input!$A:$DZ,MATCH('2019-20'!$A25,input!$A:$A,0),MATCH('2019-20'!P$2,input!$1:$1,0))</f>
        <v>5.1388125291624762</v>
      </c>
      <c r="Q25" s="103">
        <f>INDEX(input!$A:$DZ,MATCH('2019-20'!$A25,input!$A:$A,0),MATCH('2019-20'!Q$2,input!$1:$1,0))</f>
        <v>0</v>
      </c>
      <c r="R25" s="107">
        <f>INDEX(input!$A:$DZ,MATCH('2019-20'!$A25,input!$A:$A,0),MATCH('2019-20'!R$2,input!$1:$1,0))</f>
        <v>127.32851322368342</v>
      </c>
      <c r="S25" s="101">
        <f>INDEX(input!$A:$DZ,MATCH('2019-20'!$A25,input!$A:$A,0),MATCH('2019-20'!S$2,input!$1:$1,0))</f>
        <v>2.8016481386737402</v>
      </c>
      <c r="V25" s="52"/>
    </row>
    <row r="26" spans="1:22" x14ac:dyDescent="0.25">
      <c r="A26" s="95" t="s">
        <v>54</v>
      </c>
      <c r="B26" s="27" t="str">
        <f>INDEX(input!$A:$DZ,MATCH('2019-20'!$A26,input!$A:$A,0),MATCH('2019-20'!B$2,input!$1:$1,0))</f>
        <v>E0202</v>
      </c>
      <c r="C26" s="27" t="str">
        <f>INDEX(input!$A:$DZ,MATCH('2019-20'!$A26,input!$A:$A,0),MATCH('2019-20'!C$2,input!$1:$1,0))</f>
        <v>E06000055</v>
      </c>
      <c r="D26" s="27">
        <f>INDEX(input!$A:$DZ,MATCH('2019-20'!$A26,input!$A:$A,0),MATCH('2019-20'!D$2,input!$1:$1,0))</f>
        <v>1</v>
      </c>
      <c r="E26" s="178" t="str">
        <f>INDEX('Core Spending Power - detail'!$F$33:$F$424,MATCH('2019-20'!A26,'Core Spending Power - detail'!$C$33:$C$424,0))</f>
        <v xml:space="preserve"> </v>
      </c>
      <c r="F26" s="172" t="str">
        <f>INDEX(input!$A:$DZ,MATCH('2019-20'!$A26,input!$A:$A,0),MATCH('2019-20'!F$2,input!$1:$1,0))</f>
        <v>Bedford</v>
      </c>
      <c r="G26" s="113">
        <f>INDEX(input!$A:$DZ,MATCH('2019-20'!$A26,input!$A:$A,0),MATCH('2019-20'!G$2,input!$1:$1,0))</f>
        <v>137.35557377325742</v>
      </c>
      <c r="H26" s="106">
        <f>INDEX(input!$A:$DZ,MATCH('2019-20'!$A26,input!$A:$A,0),MATCH('2019-20'!H$2,input!$1:$1,0))</f>
        <v>37.390886042239593</v>
      </c>
      <c r="I26" s="106">
        <f>INDEX(input!$A:$DZ,MATCH('2019-20'!$A26,input!$A:$A,0),MATCH('2019-20'!I$2,input!$1:$1,0))</f>
        <v>1.0305185739825644</v>
      </c>
      <c r="J26" s="105">
        <f>INDEX(input!$A:$DZ,MATCH('2019-20'!$A26,input!$A:$A,0),MATCH('2019-20'!J$2,input!$1:$1,0))</f>
        <v>85.381942832690811</v>
      </c>
      <c r="K26" s="111">
        <f>INDEX(input!$A:$DZ,MATCH('2019-20'!$A26,input!$A:$A,0),MATCH('2019-20'!K$2,input!$1:$1,0))</f>
        <v>6.885076490315333</v>
      </c>
      <c r="L26" s="50">
        <f>INDEX(input!$A:$DZ,MATCH('2019-20'!$A26,input!$A:$A,0),MATCH('2019-20'!L$2,input!$1:$1,0))</f>
        <v>0</v>
      </c>
      <c r="M26" s="106">
        <f>INDEX(input!$A:$DZ,MATCH('2019-20'!$A26,input!$A:$A,0),MATCH('2019-20'!M$2,input!$1:$1,0))</f>
        <v>2.6839036544578958</v>
      </c>
      <c r="N26" s="106">
        <f>INDEX(input!$A:$DZ,MATCH('2019-20'!$A26,input!$A:$A,0),MATCH('2019-20'!N$2,input!$1:$1,0))</f>
        <v>0.62081200000000003</v>
      </c>
      <c r="O26" s="106">
        <f>INDEX(input!$A:$DZ,MATCH('2019-20'!$A26,input!$A:$A,0),MATCH('2019-20'!O$2,input!$1:$1,0))</f>
        <v>1.060554</v>
      </c>
      <c r="P26" s="105">
        <f>INDEX(input!$A:$DZ,MATCH('2019-20'!$A26,input!$A:$A,0),MATCH('2019-20'!P$2,input!$1:$1,0))</f>
        <v>6.0775472156991501</v>
      </c>
      <c r="Q26" s="103">
        <f>INDEX(input!$A:$DZ,MATCH('2019-20'!$A26,input!$A:$A,0),MATCH('2019-20'!Q$2,input!$1:$1,0))</f>
        <v>0</v>
      </c>
      <c r="R26" s="107">
        <f>INDEX(input!$A:$DZ,MATCH('2019-20'!$A26,input!$A:$A,0),MATCH('2019-20'!R$2,input!$1:$1,0))</f>
        <v>141.13124080938533</v>
      </c>
      <c r="S26" s="101">
        <f>INDEX(input!$A:$DZ,MATCH('2019-20'!$A26,input!$A:$A,0),MATCH('2019-20'!S$2,input!$1:$1,0))</f>
        <v>2.7488269550391076</v>
      </c>
      <c r="V26" s="52"/>
    </row>
    <row r="27" spans="1:22" x14ac:dyDescent="0.25">
      <c r="A27" s="95" t="s">
        <v>56</v>
      </c>
      <c r="B27" s="27" t="str">
        <f>INDEX(input!$A:$DZ,MATCH('2019-20'!$A27,input!$A:$A,0),MATCH('2019-20'!B$2,input!$1:$1,0))</f>
        <v>E6102</v>
      </c>
      <c r="C27" s="27" t="str">
        <f>INDEX(input!$A:$DZ,MATCH('2019-20'!$A27,input!$A:$A,0),MATCH('2019-20'!C$2,input!$1:$1,0))</f>
        <v>E31000002</v>
      </c>
      <c r="D27" s="27">
        <f>INDEX(input!$A:$DZ,MATCH('2019-20'!$A27,input!$A:$A,0),MATCH('2019-20'!D$2,input!$1:$1,0))</f>
        <v>1</v>
      </c>
      <c r="E27" s="178" t="str">
        <f>INDEX('Core Spending Power - detail'!$F$33:$F$424,MATCH('2019-20'!A27,'Core Spending Power - detail'!$C$33:$C$424,0))</f>
        <v xml:space="preserve"> </v>
      </c>
      <c r="F27" s="172" t="str">
        <f>INDEX(input!$A:$DZ,MATCH('2019-20'!$A27,input!$A:$A,0),MATCH('2019-20'!F$2,input!$1:$1,0))</f>
        <v>Bedfordshire Fire</v>
      </c>
      <c r="G27" s="113">
        <f>INDEX(input!$A:$DZ,MATCH('2019-20'!$A27,input!$A:$A,0),MATCH('2019-20'!G$2,input!$1:$1,0))</f>
        <v>28.674328014068688</v>
      </c>
      <c r="H27" s="106">
        <f>INDEX(input!$A:$DZ,MATCH('2019-20'!$A27,input!$A:$A,0),MATCH('2019-20'!H$2,input!$1:$1,0))</f>
        <v>8.1298098592985504</v>
      </c>
      <c r="I27" s="106">
        <f>INDEX(input!$A:$DZ,MATCH('2019-20'!$A27,input!$A:$A,0),MATCH('2019-20'!I$2,input!$1:$1,0))</f>
        <v>0.19052393564845357</v>
      </c>
      <c r="J27" s="105">
        <f>INDEX(input!$A:$DZ,MATCH('2019-20'!$A27,input!$A:$A,0),MATCH('2019-20'!J$2,input!$1:$1,0))</f>
        <v>21.130125984510123</v>
      </c>
      <c r="K27" s="111">
        <f>INDEX(input!$A:$DZ,MATCH('2019-20'!$A27,input!$A:$A,0),MATCH('2019-20'!K$2,input!$1:$1,0))</f>
        <v>0</v>
      </c>
      <c r="L27" s="50">
        <f>INDEX(input!$A:$DZ,MATCH('2019-20'!$A27,input!$A:$A,0),MATCH('2019-20'!L$2,input!$1:$1,0))</f>
        <v>0</v>
      </c>
      <c r="M27" s="106">
        <f>INDEX(input!$A:$DZ,MATCH('2019-20'!$A27,input!$A:$A,0),MATCH('2019-20'!M$2,input!$1:$1,0))</f>
        <v>0</v>
      </c>
      <c r="N27" s="106">
        <f>INDEX(input!$A:$DZ,MATCH('2019-20'!$A27,input!$A:$A,0),MATCH('2019-20'!N$2,input!$1:$1,0))</f>
        <v>0</v>
      </c>
      <c r="O27" s="106">
        <f>INDEX(input!$A:$DZ,MATCH('2019-20'!$A27,input!$A:$A,0),MATCH('2019-20'!O$2,input!$1:$1,0))</f>
        <v>0</v>
      </c>
      <c r="P27" s="105">
        <f>INDEX(input!$A:$DZ,MATCH('2019-20'!$A27,input!$A:$A,0),MATCH('2019-20'!P$2,input!$1:$1,0))</f>
        <v>0</v>
      </c>
      <c r="Q27" s="103">
        <f>INDEX(input!$A:$DZ,MATCH('2019-20'!$A27,input!$A:$A,0),MATCH('2019-20'!Q$2,input!$1:$1,0))</f>
        <v>0</v>
      </c>
      <c r="R27" s="107">
        <f>INDEX(input!$A:$DZ,MATCH('2019-20'!$A27,input!$A:$A,0),MATCH('2019-20'!R$2,input!$1:$1,0))</f>
        <v>29.450459779457127</v>
      </c>
      <c r="S27" s="101">
        <f>INDEX(input!$A:$DZ,MATCH('2019-20'!$A27,input!$A:$A,0),MATCH('2019-20'!S$2,input!$1:$1,0))</f>
        <v>2.7067130047742971</v>
      </c>
      <c r="V27" s="52"/>
    </row>
    <row r="28" spans="1:22" x14ac:dyDescent="0.25">
      <c r="A28" s="95" t="s">
        <v>58</v>
      </c>
      <c r="B28" s="27" t="str">
        <f>INDEX(input!$A:$DZ,MATCH('2019-20'!$A28,input!$A:$A,0),MATCH('2019-20'!B$2,input!$1:$1,0))</f>
        <v>E6103</v>
      </c>
      <c r="C28" s="27" t="str">
        <f>INDEX(input!$A:$DZ,MATCH('2019-20'!$A28,input!$A:$A,0),MATCH('2019-20'!C$2,input!$1:$1,0))</f>
        <v>E31000003</v>
      </c>
      <c r="D28" s="27">
        <f>INDEX(input!$A:$DZ,MATCH('2019-20'!$A28,input!$A:$A,0),MATCH('2019-20'!D$2,input!$1:$1,0))</f>
        <v>1</v>
      </c>
      <c r="E28" s="178" t="str">
        <f>INDEX('Core Spending Power - detail'!$F$33:$F$424,MATCH('2019-20'!A28,'Core Spending Power - detail'!$C$33:$C$424,0))</f>
        <v xml:space="preserve"> </v>
      </c>
      <c r="F28" s="172" t="str">
        <f>INDEX(input!$A:$DZ,MATCH('2019-20'!$A28,input!$A:$A,0),MATCH('2019-20'!F$2,input!$1:$1,0))</f>
        <v>Berkshire Fire</v>
      </c>
      <c r="G28" s="113">
        <f>INDEX(input!$A:$DZ,MATCH('2019-20'!$A28,input!$A:$A,0),MATCH('2019-20'!G$2,input!$1:$1,0))</f>
        <v>32.762554349231984</v>
      </c>
      <c r="H28" s="106">
        <f>INDEX(input!$A:$DZ,MATCH('2019-20'!$A28,input!$A:$A,0),MATCH('2019-20'!H$2,input!$1:$1,0))</f>
        <v>10.2323719335051</v>
      </c>
      <c r="I28" s="106">
        <f>INDEX(input!$A:$DZ,MATCH('2019-20'!$A28,input!$A:$A,0),MATCH('2019-20'!I$2,input!$1:$1,0))</f>
        <v>0.22852696245274337</v>
      </c>
      <c r="J28" s="105">
        <f>INDEX(input!$A:$DZ,MATCH('2019-20'!$A28,input!$A:$A,0),MATCH('2019-20'!J$2,input!$1:$1,0))</f>
        <v>23.224086388634287</v>
      </c>
      <c r="K28" s="111">
        <f>INDEX(input!$A:$DZ,MATCH('2019-20'!$A28,input!$A:$A,0),MATCH('2019-20'!K$2,input!$1:$1,0))</f>
        <v>0</v>
      </c>
      <c r="L28" s="50">
        <f>INDEX(input!$A:$DZ,MATCH('2019-20'!$A28,input!$A:$A,0),MATCH('2019-20'!L$2,input!$1:$1,0))</f>
        <v>0</v>
      </c>
      <c r="M28" s="106">
        <f>INDEX(input!$A:$DZ,MATCH('2019-20'!$A28,input!$A:$A,0),MATCH('2019-20'!M$2,input!$1:$1,0))</f>
        <v>0</v>
      </c>
      <c r="N28" s="106">
        <f>INDEX(input!$A:$DZ,MATCH('2019-20'!$A28,input!$A:$A,0),MATCH('2019-20'!N$2,input!$1:$1,0))</f>
        <v>0</v>
      </c>
      <c r="O28" s="106">
        <f>INDEX(input!$A:$DZ,MATCH('2019-20'!$A28,input!$A:$A,0),MATCH('2019-20'!O$2,input!$1:$1,0))</f>
        <v>0</v>
      </c>
      <c r="P28" s="105">
        <f>INDEX(input!$A:$DZ,MATCH('2019-20'!$A28,input!$A:$A,0),MATCH('2019-20'!P$2,input!$1:$1,0))</f>
        <v>0</v>
      </c>
      <c r="Q28" s="103">
        <f>INDEX(input!$A:$DZ,MATCH('2019-20'!$A28,input!$A:$A,0),MATCH('2019-20'!Q$2,input!$1:$1,0))</f>
        <v>0</v>
      </c>
      <c r="R28" s="107">
        <f>INDEX(input!$A:$DZ,MATCH('2019-20'!$A28,input!$A:$A,0),MATCH('2019-20'!R$2,input!$1:$1,0))</f>
        <v>33.68498528459213</v>
      </c>
      <c r="S28" s="101">
        <f>INDEX(input!$A:$DZ,MATCH('2019-20'!$A28,input!$A:$A,0),MATCH('2019-20'!S$2,input!$1:$1,0))</f>
        <v>2.8155037166135211</v>
      </c>
      <c r="V28" s="52"/>
    </row>
    <row r="29" spans="1:22" x14ac:dyDescent="0.25">
      <c r="A29" s="95" t="s">
        <v>60</v>
      </c>
      <c r="B29" s="27" t="str">
        <f>INDEX(input!$A:$DZ,MATCH('2019-20'!$A29,input!$A:$A,0),MATCH('2019-20'!B$2,input!$1:$1,0))</f>
        <v>E5032</v>
      </c>
      <c r="C29" s="27" t="str">
        <f>INDEX(input!$A:$DZ,MATCH('2019-20'!$A29,input!$A:$A,0),MATCH('2019-20'!C$2,input!$1:$1,0))</f>
        <v>E09000004</v>
      </c>
      <c r="D29" s="27">
        <f>INDEX(input!$A:$DZ,MATCH('2019-20'!$A29,input!$A:$A,0),MATCH('2019-20'!D$2,input!$1:$1,0))</f>
        <v>1</v>
      </c>
      <c r="E29" s="178" t="str">
        <f>INDEX('Core Spending Power - detail'!$F$33:$F$424,MATCH('2019-20'!A29,'Core Spending Power - detail'!$C$33:$C$424,0))</f>
        <v xml:space="preserve"> </v>
      </c>
      <c r="F29" s="172" t="str">
        <f>INDEX(input!$A:$DZ,MATCH('2019-20'!$A29,input!$A:$A,0),MATCH('2019-20'!F$2,input!$1:$1,0))</f>
        <v>Bexley</v>
      </c>
      <c r="G29" s="113">
        <f>INDEX(input!$A:$DZ,MATCH('2019-20'!$A29,input!$A:$A,0),MATCH('2019-20'!G$2,input!$1:$1,0))</f>
        <v>158.5502904976976</v>
      </c>
      <c r="H29" s="106">
        <f>INDEX(input!$A:$DZ,MATCH('2019-20'!$A29,input!$A:$A,0),MATCH('2019-20'!H$2,input!$1:$1,0))</f>
        <v>39.313915554657697</v>
      </c>
      <c r="I29" s="106">
        <f>INDEX(input!$A:$DZ,MATCH('2019-20'!$A29,input!$A:$A,0),MATCH('2019-20'!I$2,input!$1:$1,0))</f>
        <v>1.1752090544513225</v>
      </c>
      <c r="J29" s="105">
        <f>INDEX(input!$A:$DZ,MATCH('2019-20'!$A29,input!$A:$A,0),MATCH('2019-20'!J$2,input!$1:$1,0))</f>
        <v>104.07376573609072</v>
      </c>
      <c r="K29" s="111">
        <f>INDEX(input!$A:$DZ,MATCH('2019-20'!$A29,input!$A:$A,0),MATCH('2019-20'!K$2,input!$1:$1,0))</f>
        <v>8.3855357792863252</v>
      </c>
      <c r="L29" s="50">
        <f>INDEX(input!$A:$DZ,MATCH('2019-20'!$A29,input!$A:$A,0),MATCH('2019-20'!L$2,input!$1:$1,0))</f>
        <v>0</v>
      </c>
      <c r="M29" s="106">
        <f>INDEX(input!$A:$DZ,MATCH('2019-20'!$A29,input!$A:$A,0),MATCH('2019-20'!M$2,input!$1:$1,0))</f>
        <v>5.4932463110063798</v>
      </c>
      <c r="N29" s="106">
        <f>INDEX(input!$A:$DZ,MATCH('2019-20'!$A29,input!$A:$A,0),MATCH('2019-20'!N$2,input!$1:$1,0))</f>
        <v>0.92837499999999995</v>
      </c>
      <c r="O29" s="106">
        <f>INDEX(input!$A:$DZ,MATCH('2019-20'!$A29,input!$A:$A,0),MATCH('2019-20'!O$2,input!$1:$1,0))</f>
        <v>1.5859730000000001</v>
      </c>
      <c r="P29" s="105">
        <f>INDEX(input!$A:$DZ,MATCH('2019-20'!$A29,input!$A:$A,0),MATCH('2019-20'!P$2,input!$1:$1,0))</f>
        <v>1.740796395229212</v>
      </c>
      <c r="Q29" s="103">
        <f>INDEX(input!$A:$DZ,MATCH('2019-20'!$A29,input!$A:$A,0),MATCH('2019-20'!Q$2,input!$1:$1,0))</f>
        <v>0</v>
      </c>
      <c r="R29" s="107">
        <f>INDEX(input!$A:$DZ,MATCH('2019-20'!$A29,input!$A:$A,0),MATCH('2019-20'!R$2,input!$1:$1,0))</f>
        <v>162.69681683072164</v>
      </c>
      <c r="S29" s="101">
        <f>INDEX(input!$A:$DZ,MATCH('2019-20'!$A29,input!$A:$A,0),MATCH('2019-20'!S$2,input!$1:$1,0))</f>
        <v>2.6152751407820807</v>
      </c>
      <c r="V29" s="52"/>
    </row>
    <row r="30" spans="1:22" x14ac:dyDescent="0.25">
      <c r="A30" s="95" t="s">
        <v>62</v>
      </c>
      <c r="B30" s="27" t="str">
        <f>INDEX(input!$A:$DZ,MATCH('2019-20'!$A30,input!$A:$A,0),MATCH('2019-20'!B$2,input!$1:$1,0))</f>
        <v>E4601</v>
      </c>
      <c r="C30" s="27" t="str">
        <f>INDEX(input!$A:$DZ,MATCH('2019-20'!$A30,input!$A:$A,0),MATCH('2019-20'!C$2,input!$1:$1,0))</f>
        <v>E08000025</v>
      </c>
      <c r="D30" s="27">
        <f>INDEX(input!$A:$DZ,MATCH('2019-20'!$A30,input!$A:$A,0),MATCH('2019-20'!D$2,input!$1:$1,0))</f>
        <v>1</v>
      </c>
      <c r="E30" s="178" t="str">
        <f>INDEX('Core Spending Power - detail'!$F$33:$F$424,MATCH('2019-20'!A30,'Core Spending Power - detail'!$C$33:$C$424,0))</f>
        <v xml:space="preserve"> </v>
      </c>
      <c r="F30" s="172" t="str">
        <f>INDEX(input!$A:$DZ,MATCH('2019-20'!$A30,input!$A:$A,0),MATCH('2019-20'!F$2,input!$1:$1,0))</f>
        <v>Birmingham</v>
      </c>
      <c r="G30" s="113">
        <f>INDEX(input!$A:$DZ,MATCH('2019-20'!$A30,input!$A:$A,0),MATCH('2019-20'!G$2,input!$1:$1,0))</f>
        <v>888.92958539204358</v>
      </c>
      <c r="H30" s="106">
        <f>INDEX(input!$A:$DZ,MATCH('2019-20'!$A30,input!$A:$A,0),MATCH('2019-20'!H$2,input!$1:$1,0))</f>
        <v>462.21227596518145</v>
      </c>
      <c r="I30" s="106">
        <f>INDEX(input!$A:$DZ,MATCH('2019-20'!$A30,input!$A:$A,0),MATCH('2019-20'!I$2,input!$1:$1,0))</f>
        <v>11.485768763716107</v>
      </c>
      <c r="J30" s="105">
        <f>INDEX(input!$A:$DZ,MATCH('2019-20'!$A30,input!$A:$A,0),MATCH('2019-20'!J$2,input!$1:$1,0))</f>
        <v>324.24569996763768</v>
      </c>
      <c r="K30" s="111">
        <f>INDEX(input!$A:$DZ,MATCH('2019-20'!$A30,input!$A:$A,0),MATCH('2019-20'!K$2,input!$1:$1,0))</f>
        <v>26.060410046719195</v>
      </c>
      <c r="L30" s="50">
        <f>INDEX(input!$A:$DZ,MATCH('2019-20'!$A30,input!$A:$A,0),MATCH('2019-20'!L$2,input!$1:$1,0))</f>
        <v>0</v>
      </c>
      <c r="M30" s="106">
        <f>INDEX(input!$A:$DZ,MATCH('2019-20'!$A30,input!$A:$A,0),MATCH('2019-20'!M$2,input!$1:$1,0))</f>
        <v>60.321013970897688</v>
      </c>
      <c r="N30" s="106">
        <f>INDEX(input!$A:$DZ,MATCH('2019-20'!$A30,input!$A:$A,0),MATCH('2019-20'!N$2,input!$1:$1,0))</f>
        <v>5.600295</v>
      </c>
      <c r="O30" s="106">
        <f>INDEX(input!$A:$DZ,MATCH('2019-20'!$A30,input!$A:$A,0),MATCH('2019-20'!O$2,input!$1:$1,0))</f>
        <v>9.5671710000000001</v>
      </c>
      <c r="P30" s="105">
        <f>INDEX(input!$A:$DZ,MATCH('2019-20'!$A30,input!$A:$A,0),MATCH('2019-20'!P$2,input!$1:$1,0))</f>
        <v>7.6054757427730664</v>
      </c>
      <c r="Q30" s="103">
        <f>INDEX(input!$A:$DZ,MATCH('2019-20'!$A30,input!$A:$A,0),MATCH('2019-20'!Q$2,input!$1:$1,0))</f>
        <v>0</v>
      </c>
      <c r="R30" s="107">
        <f>INDEX(input!$A:$DZ,MATCH('2019-20'!$A30,input!$A:$A,0),MATCH('2019-20'!R$2,input!$1:$1,0))</f>
        <v>907.09811045692516</v>
      </c>
      <c r="S30" s="101">
        <f>INDEX(input!$A:$DZ,MATCH('2019-20'!$A30,input!$A:$A,0),MATCH('2019-20'!S$2,input!$1:$1,0))</f>
        <v>2.0438654943483181</v>
      </c>
      <c r="V30" s="52"/>
    </row>
    <row r="31" spans="1:22" x14ac:dyDescent="0.25">
      <c r="A31" s="95" t="s">
        <v>63</v>
      </c>
      <c r="B31" s="27" t="str">
        <f>INDEX(input!$A:$DZ,MATCH('2019-20'!$A31,input!$A:$A,0),MATCH('2019-20'!B$2,input!$1:$1,0))</f>
        <v>E2431</v>
      </c>
      <c r="C31" s="27" t="str">
        <f>INDEX(input!$A:$DZ,MATCH('2019-20'!$A31,input!$A:$A,0),MATCH('2019-20'!C$2,input!$1:$1,0))</f>
        <v>E07000129</v>
      </c>
      <c r="D31" s="27">
        <f>INDEX(input!$A:$DZ,MATCH('2019-20'!$A31,input!$A:$A,0),MATCH('2019-20'!D$2,input!$1:$1,0))</f>
        <v>1</v>
      </c>
      <c r="E31" s="178" t="str">
        <f>INDEX('Core Spending Power - detail'!$F$33:$F$424,MATCH('2019-20'!A31,'Core Spending Power - detail'!$C$33:$C$424,0))</f>
        <v xml:space="preserve"> </v>
      </c>
      <c r="F31" s="172" t="str">
        <f>INDEX(input!$A:$DZ,MATCH('2019-20'!$A31,input!$A:$A,0),MATCH('2019-20'!F$2,input!$1:$1,0))</f>
        <v>Blaby</v>
      </c>
      <c r="G31" s="113">
        <f>INDEX(input!$A:$DZ,MATCH('2019-20'!$A31,input!$A:$A,0),MATCH('2019-20'!G$2,input!$1:$1,0))</f>
        <v>9.9870862430056917</v>
      </c>
      <c r="H31" s="106">
        <f>INDEX(input!$A:$DZ,MATCH('2019-20'!$A31,input!$A:$A,0),MATCH('2019-20'!H$2,input!$1:$1,0))</f>
        <v>2.1944834206235821</v>
      </c>
      <c r="I31" s="106">
        <f>INDEX(input!$A:$DZ,MATCH('2019-20'!$A31,input!$A:$A,0),MATCH('2019-20'!I$2,input!$1:$1,0))</f>
        <v>7.1510661364515907E-2</v>
      </c>
      <c r="J31" s="105">
        <f>INDEX(input!$A:$DZ,MATCH('2019-20'!$A31,input!$A:$A,0),MATCH('2019-20'!J$2,input!$1:$1,0))</f>
        <v>5.3302325604490797</v>
      </c>
      <c r="K31" s="111">
        <f>INDEX(input!$A:$DZ,MATCH('2019-20'!$A31,input!$A:$A,0),MATCH('2019-20'!K$2,input!$1:$1,0))</f>
        <v>0</v>
      </c>
      <c r="L31" s="50">
        <f>INDEX(input!$A:$DZ,MATCH('2019-20'!$A31,input!$A:$A,0),MATCH('2019-20'!L$2,input!$1:$1,0))</f>
        <v>0.17282349582601278</v>
      </c>
      <c r="M31" s="106">
        <f>INDEX(input!$A:$DZ,MATCH('2019-20'!$A31,input!$A:$A,0),MATCH('2019-20'!M$2,input!$1:$1,0))</f>
        <v>0</v>
      </c>
      <c r="N31" s="106">
        <f>INDEX(input!$A:$DZ,MATCH('2019-20'!$A31,input!$A:$A,0),MATCH('2019-20'!N$2,input!$1:$1,0))</f>
        <v>0</v>
      </c>
      <c r="O31" s="106">
        <f>INDEX(input!$A:$DZ,MATCH('2019-20'!$A31,input!$A:$A,0),MATCH('2019-20'!O$2,input!$1:$1,0))</f>
        <v>0</v>
      </c>
      <c r="P31" s="105">
        <f>INDEX(input!$A:$DZ,MATCH('2019-20'!$A31,input!$A:$A,0),MATCH('2019-20'!P$2,input!$1:$1,0))</f>
        <v>2.8516258519493873</v>
      </c>
      <c r="Q31" s="103">
        <f>INDEX(input!$A:$DZ,MATCH('2019-20'!$A31,input!$A:$A,0),MATCH('2019-20'!Q$2,input!$1:$1,0))</f>
        <v>0</v>
      </c>
      <c r="R31" s="107">
        <f>INDEX(input!$A:$DZ,MATCH('2019-20'!$A31,input!$A:$A,0),MATCH('2019-20'!R$2,input!$1:$1,0))</f>
        <v>10.620675990212579</v>
      </c>
      <c r="S31" s="101">
        <f>INDEX(input!$A:$DZ,MATCH('2019-20'!$A31,input!$A:$A,0),MATCH('2019-20'!S$2,input!$1:$1,0))</f>
        <v>6.3440900758277907</v>
      </c>
      <c r="V31" s="52"/>
    </row>
    <row r="32" spans="1:22" x14ac:dyDescent="0.25">
      <c r="A32" s="95" t="s">
        <v>65</v>
      </c>
      <c r="B32" s="27" t="str">
        <f>INDEX(input!$A:$DZ,MATCH('2019-20'!$A32,input!$A:$A,0),MATCH('2019-20'!B$2,input!$1:$1,0))</f>
        <v>E2301</v>
      </c>
      <c r="C32" s="27" t="str">
        <f>INDEX(input!$A:$DZ,MATCH('2019-20'!$A32,input!$A:$A,0),MATCH('2019-20'!C$2,input!$1:$1,0))</f>
        <v>E06000008</v>
      </c>
      <c r="D32" s="27">
        <f>INDEX(input!$A:$DZ,MATCH('2019-20'!$A32,input!$A:$A,0),MATCH('2019-20'!D$2,input!$1:$1,0))</f>
        <v>1</v>
      </c>
      <c r="E32" s="178" t="str">
        <f>INDEX('Core Spending Power - detail'!$F$33:$F$424,MATCH('2019-20'!A32,'Core Spending Power - detail'!$C$33:$C$424,0))</f>
        <v xml:space="preserve"> </v>
      </c>
      <c r="F32" s="172" t="str">
        <f>INDEX(input!$A:$DZ,MATCH('2019-20'!$A32,input!$A:$A,0),MATCH('2019-20'!F$2,input!$1:$1,0))</f>
        <v>Blackburn with Darwen</v>
      </c>
      <c r="G32" s="113">
        <f>INDEX(input!$A:$DZ,MATCH('2019-20'!$A32,input!$A:$A,0),MATCH('2019-20'!G$2,input!$1:$1,0))</f>
        <v>120.40444100316856</v>
      </c>
      <c r="H32" s="106">
        <f>INDEX(input!$A:$DZ,MATCH('2019-20'!$A32,input!$A:$A,0),MATCH('2019-20'!H$2,input!$1:$1,0))</f>
        <v>57.157334470000905</v>
      </c>
      <c r="I32" s="106">
        <f>INDEX(input!$A:$DZ,MATCH('2019-20'!$A32,input!$A:$A,0),MATCH('2019-20'!I$2,input!$1:$1,0))</f>
        <v>1.428975711345825</v>
      </c>
      <c r="J32" s="105">
        <f>INDEX(input!$A:$DZ,MATCH('2019-20'!$A32,input!$A:$A,0),MATCH('2019-20'!J$2,input!$1:$1,0))</f>
        <v>49.095102670806327</v>
      </c>
      <c r="K32" s="111">
        <f>INDEX(input!$A:$DZ,MATCH('2019-20'!$A32,input!$A:$A,0),MATCH('2019-20'!K$2,input!$1:$1,0))</f>
        <v>3.9362032985204607</v>
      </c>
      <c r="L32" s="50">
        <f>INDEX(input!$A:$DZ,MATCH('2019-20'!$A32,input!$A:$A,0),MATCH('2019-20'!L$2,input!$1:$1,0))</f>
        <v>0</v>
      </c>
      <c r="M32" s="106">
        <f>INDEX(input!$A:$DZ,MATCH('2019-20'!$A32,input!$A:$A,0),MATCH('2019-20'!M$2,input!$1:$1,0))</f>
        <v>7.3391788394277846</v>
      </c>
      <c r="N32" s="106">
        <f>INDEX(input!$A:$DZ,MATCH('2019-20'!$A32,input!$A:$A,0),MATCH('2019-20'!N$2,input!$1:$1,0))</f>
        <v>0.76441599999999998</v>
      </c>
      <c r="O32" s="106">
        <f>INDEX(input!$A:$DZ,MATCH('2019-20'!$A32,input!$A:$A,0),MATCH('2019-20'!O$2,input!$1:$1,0))</f>
        <v>1.3058780000000001</v>
      </c>
      <c r="P32" s="105">
        <f>INDEX(input!$A:$DZ,MATCH('2019-20'!$A32,input!$A:$A,0),MATCH('2019-20'!P$2,input!$1:$1,0))</f>
        <v>0.94035622890237514</v>
      </c>
      <c r="Q32" s="103">
        <f>INDEX(input!$A:$DZ,MATCH('2019-20'!$A32,input!$A:$A,0),MATCH('2019-20'!Q$2,input!$1:$1,0))</f>
        <v>0</v>
      </c>
      <c r="R32" s="107">
        <f>INDEX(input!$A:$DZ,MATCH('2019-20'!$A32,input!$A:$A,0),MATCH('2019-20'!R$2,input!$1:$1,0))</f>
        <v>121.96744521900366</v>
      </c>
      <c r="S32" s="101">
        <f>INDEX(input!$A:$DZ,MATCH('2019-20'!$A32,input!$A:$A,0),MATCH('2019-20'!S$2,input!$1:$1,0))</f>
        <v>1.2981283770039598</v>
      </c>
      <c r="V32" s="52"/>
    </row>
    <row r="33" spans="1:22" x14ac:dyDescent="0.25">
      <c r="A33" s="95" t="s">
        <v>67</v>
      </c>
      <c r="B33" s="27" t="str">
        <f>INDEX(input!$A:$DZ,MATCH('2019-20'!$A33,input!$A:$A,0),MATCH('2019-20'!B$2,input!$1:$1,0))</f>
        <v>E2302</v>
      </c>
      <c r="C33" s="27" t="str">
        <f>INDEX(input!$A:$DZ,MATCH('2019-20'!$A33,input!$A:$A,0),MATCH('2019-20'!C$2,input!$1:$1,0))</f>
        <v>E06000009</v>
      </c>
      <c r="D33" s="27">
        <f>INDEX(input!$A:$DZ,MATCH('2019-20'!$A33,input!$A:$A,0),MATCH('2019-20'!D$2,input!$1:$1,0))</f>
        <v>1</v>
      </c>
      <c r="E33" s="178" t="str">
        <f>INDEX('Core Spending Power - detail'!$F$33:$F$424,MATCH('2019-20'!A33,'Core Spending Power - detail'!$C$33:$C$424,0))</f>
        <v xml:space="preserve"> </v>
      </c>
      <c r="F33" s="172" t="str">
        <f>INDEX(input!$A:$DZ,MATCH('2019-20'!$A33,input!$A:$A,0),MATCH('2019-20'!F$2,input!$1:$1,0))</f>
        <v>Blackpool</v>
      </c>
      <c r="G33" s="113">
        <f>INDEX(input!$A:$DZ,MATCH('2019-20'!$A33,input!$A:$A,0),MATCH('2019-20'!G$2,input!$1:$1,0))</f>
        <v>131.45182531788916</v>
      </c>
      <c r="H33" s="106">
        <f>INDEX(input!$A:$DZ,MATCH('2019-20'!$A33,input!$A:$A,0),MATCH('2019-20'!H$2,input!$1:$1,0))</f>
        <v>62.321368846508385</v>
      </c>
      <c r="I33" s="106">
        <f>INDEX(input!$A:$DZ,MATCH('2019-20'!$A33,input!$A:$A,0),MATCH('2019-20'!I$2,input!$1:$1,0))</f>
        <v>1.5489113853348058</v>
      </c>
      <c r="J33" s="105">
        <f>INDEX(input!$A:$DZ,MATCH('2019-20'!$A33,input!$A:$A,0),MATCH('2019-20'!J$2,input!$1:$1,0))</f>
        <v>52.742158930425219</v>
      </c>
      <c r="K33" s="111">
        <f>INDEX(input!$A:$DZ,MATCH('2019-20'!$A33,input!$A:$A,0),MATCH('2019-20'!K$2,input!$1:$1,0))</f>
        <v>4.2287479601166176</v>
      </c>
      <c r="L33" s="50">
        <f>INDEX(input!$A:$DZ,MATCH('2019-20'!$A33,input!$A:$A,0),MATCH('2019-20'!L$2,input!$1:$1,0))</f>
        <v>0</v>
      </c>
      <c r="M33" s="106">
        <f>INDEX(input!$A:$DZ,MATCH('2019-20'!$A33,input!$A:$A,0),MATCH('2019-20'!M$2,input!$1:$1,0))</f>
        <v>9.6518585832987682</v>
      </c>
      <c r="N33" s="106">
        <f>INDEX(input!$A:$DZ,MATCH('2019-20'!$A33,input!$A:$A,0),MATCH('2019-20'!N$2,input!$1:$1,0))</f>
        <v>0.90368499999999996</v>
      </c>
      <c r="O33" s="106">
        <f>INDEX(input!$A:$DZ,MATCH('2019-20'!$A33,input!$A:$A,0),MATCH('2019-20'!O$2,input!$1:$1,0))</f>
        <v>1.543795</v>
      </c>
      <c r="P33" s="105">
        <f>INDEX(input!$A:$DZ,MATCH('2019-20'!$A33,input!$A:$A,0),MATCH('2019-20'!P$2,input!$1:$1,0))</f>
        <v>0.45370086512000002</v>
      </c>
      <c r="Q33" s="103">
        <f>INDEX(input!$A:$DZ,MATCH('2019-20'!$A33,input!$A:$A,0),MATCH('2019-20'!Q$2,input!$1:$1,0))</f>
        <v>0</v>
      </c>
      <c r="R33" s="107">
        <f>INDEX(input!$A:$DZ,MATCH('2019-20'!$A33,input!$A:$A,0),MATCH('2019-20'!R$2,input!$1:$1,0))</f>
        <v>133.3942265708038</v>
      </c>
      <c r="S33" s="101">
        <f>INDEX(input!$A:$DZ,MATCH('2019-20'!$A33,input!$A:$A,0),MATCH('2019-20'!S$2,input!$1:$1,0))</f>
        <v>1.4776525531063012</v>
      </c>
      <c r="V33" s="52"/>
    </row>
    <row r="34" spans="1:22" x14ac:dyDescent="0.25">
      <c r="A34" s="95" t="s">
        <v>69</v>
      </c>
      <c r="B34" s="27" t="str">
        <f>INDEX(input!$A:$DZ,MATCH('2019-20'!$A34,input!$A:$A,0),MATCH('2019-20'!B$2,input!$1:$1,0))</f>
        <v>E1032</v>
      </c>
      <c r="C34" s="27" t="str">
        <f>INDEX(input!$A:$DZ,MATCH('2019-20'!$A34,input!$A:$A,0),MATCH('2019-20'!C$2,input!$1:$1,0))</f>
        <v>E07000033</v>
      </c>
      <c r="D34" s="27">
        <f>INDEX(input!$A:$DZ,MATCH('2019-20'!$A34,input!$A:$A,0),MATCH('2019-20'!D$2,input!$1:$1,0))</f>
        <v>1</v>
      </c>
      <c r="E34" s="178" t="str">
        <f>INDEX('Core Spending Power - detail'!$F$33:$F$424,MATCH('2019-20'!A34,'Core Spending Power - detail'!$C$33:$C$424,0))</f>
        <v xml:space="preserve"> </v>
      </c>
      <c r="F34" s="172" t="str">
        <f>INDEX(input!$A:$DZ,MATCH('2019-20'!$A34,input!$A:$A,0),MATCH('2019-20'!F$2,input!$1:$1,0))</f>
        <v>Bolsover</v>
      </c>
      <c r="G34" s="113">
        <f>INDEX(input!$A:$DZ,MATCH('2019-20'!$A34,input!$A:$A,0),MATCH('2019-20'!G$2,input!$1:$1,0))</f>
        <v>9.1061768580771201</v>
      </c>
      <c r="H34" s="106">
        <f>INDEX(input!$A:$DZ,MATCH('2019-20'!$A34,input!$A:$A,0),MATCH('2019-20'!H$2,input!$1:$1,0))</f>
        <v>4.0487828320821464</v>
      </c>
      <c r="I34" s="106">
        <f>INDEX(input!$A:$DZ,MATCH('2019-20'!$A34,input!$A:$A,0),MATCH('2019-20'!I$2,input!$1:$1,0))</f>
        <v>9.383276432865828E-2</v>
      </c>
      <c r="J34" s="105">
        <f>INDEX(input!$A:$DZ,MATCH('2019-20'!$A34,input!$A:$A,0),MATCH('2019-20'!J$2,input!$1:$1,0))</f>
        <v>3.8205458012795486</v>
      </c>
      <c r="K34" s="111">
        <f>INDEX(input!$A:$DZ,MATCH('2019-20'!$A34,input!$A:$A,0),MATCH('2019-20'!K$2,input!$1:$1,0))</f>
        <v>0</v>
      </c>
      <c r="L34" s="50">
        <f>INDEX(input!$A:$DZ,MATCH('2019-20'!$A34,input!$A:$A,0),MATCH('2019-20'!L$2,input!$1:$1,0))</f>
        <v>4.0548459219463977E-2</v>
      </c>
      <c r="M34" s="106">
        <f>INDEX(input!$A:$DZ,MATCH('2019-20'!$A34,input!$A:$A,0),MATCH('2019-20'!M$2,input!$1:$1,0))</f>
        <v>0</v>
      </c>
      <c r="N34" s="106">
        <f>INDEX(input!$A:$DZ,MATCH('2019-20'!$A34,input!$A:$A,0),MATCH('2019-20'!N$2,input!$1:$1,0))</f>
        <v>0</v>
      </c>
      <c r="O34" s="106">
        <f>INDEX(input!$A:$DZ,MATCH('2019-20'!$A34,input!$A:$A,0),MATCH('2019-20'!O$2,input!$1:$1,0))</f>
        <v>0</v>
      </c>
      <c r="P34" s="105">
        <f>INDEX(input!$A:$DZ,MATCH('2019-20'!$A34,input!$A:$A,0),MATCH('2019-20'!P$2,input!$1:$1,0))</f>
        <v>0.81109462260599663</v>
      </c>
      <c r="Q34" s="103">
        <f>INDEX(input!$A:$DZ,MATCH('2019-20'!$A34,input!$A:$A,0),MATCH('2019-20'!Q$2,input!$1:$1,0))</f>
        <v>0</v>
      </c>
      <c r="R34" s="107">
        <f>INDEX(input!$A:$DZ,MATCH('2019-20'!$A34,input!$A:$A,0),MATCH('2019-20'!R$2,input!$1:$1,0))</f>
        <v>8.8148044795158125</v>
      </c>
      <c r="S34" s="101">
        <f>INDEX(input!$A:$DZ,MATCH('2019-20'!$A34,input!$A:$A,0),MATCH('2019-20'!S$2,input!$1:$1,0))</f>
        <v>-3.1997223763874261</v>
      </c>
      <c r="V34" s="52"/>
    </row>
    <row r="35" spans="1:22" x14ac:dyDescent="0.25">
      <c r="A35" s="95" t="s">
        <v>71</v>
      </c>
      <c r="B35" s="27" t="str">
        <f>INDEX(input!$A:$DZ,MATCH('2019-20'!$A35,input!$A:$A,0),MATCH('2019-20'!B$2,input!$1:$1,0))</f>
        <v>E4201</v>
      </c>
      <c r="C35" s="27" t="str">
        <f>INDEX(input!$A:$DZ,MATCH('2019-20'!$A35,input!$A:$A,0),MATCH('2019-20'!C$2,input!$1:$1,0))</f>
        <v>E08000001</v>
      </c>
      <c r="D35" s="27">
        <f>INDEX(input!$A:$DZ,MATCH('2019-20'!$A35,input!$A:$A,0),MATCH('2019-20'!D$2,input!$1:$1,0))</f>
        <v>1</v>
      </c>
      <c r="E35" s="178" t="str">
        <f>INDEX('Core Spending Power - detail'!$F$33:$F$424,MATCH('2019-20'!A35,'Core Spending Power - detail'!$C$33:$C$424,0))</f>
        <v xml:space="preserve"> </v>
      </c>
      <c r="F35" s="172" t="str">
        <f>INDEX(input!$A:$DZ,MATCH('2019-20'!$A35,input!$A:$A,0),MATCH('2019-20'!F$2,input!$1:$1,0))</f>
        <v>Bolton</v>
      </c>
      <c r="G35" s="113">
        <f>INDEX(input!$A:$DZ,MATCH('2019-20'!$A35,input!$A:$A,0),MATCH('2019-20'!G$2,input!$1:$1,0))</f>
        <v>213.26358473923048</v>
      </c>
      <c r="H35" s="106">
        <f>INDEX(input!$A:$DZ,MATCH('2019-20'!$A35,input!$A:$A,0),MATCH('2019-20'!H$2,input!$1:$1,0))</f>
        <v>82.818741278905435</v>
      </c>
      <c r="I35" s="106">
        <f>INDEX(input!$A:$DZ,MATCH('2019-20'!$A35,input!$A:$A,0),MATCH('2019-20'!I$2,input!$1:$1,0))</f>
        <v>2.1854374621547445</v>
      </c>
      <c r="J35" s="105">
        <f>INDEX(input!$A:$DZ,MATCH('2019-20'!$A35,input!$A:$A,0),MATCH('2019-20'!J$2,input!$1:$1,0))</f>
        <v>106.77143750431058</v>
      </c>
      <c r="K35" s="111">
        <f>INDEX(input!$A:$DZ,MATCH('2019-20'!$A35,input!$A:$A,0),MATCH('2019-20'!K$2,input!$1:$1,0))</f>
        <v>8.5985191432672146</v>
      </c>
      <c r="L35" s="50">
        <f>INDEX(input!$A:$DZ,MATCH('2019-20'!$A35,input!$A:$A,0),MATCH('2019-20'!L$2,input!$1:$1,0))</f>
        <v>0</v>
      </c>
      <c r="M35" s="106">
        <f>INDEX(input!$A:$DZ,MATCH('2019-20'!$A35,input!$A:$A,0),MATCH('2019-20'!M$2,input!$1:$1,0))</f>
        <v>13.047689383613553</v>
      </c>
      <c r="N35" s="106">
        <f>INDEX(input!$A:$DZ,MATCH('2019-20'!$A35,input!$A:$A,0),MATCH('2019-20'!N$2,input!$1:$1,0))</f>
        <v>1.3901019999999999</v>
      </c>
      <c r="O35" s="106">
        <f>INDEX(input!$A:$DZ,MATCH('2019-20'!$A35,input!$A:$A,0),MATCH('2019-20'!O$2,input!$1:$1,0))</f>
        <v>2.3747579999999999</v>
      </c>
      <c r="P35" s="105">
        <f>INDEX(input!$A:$DZ,MATCH('2019-20'!$A35,input!$A:$A,0),MATCH('2019-20'!P$2,input!$1:$1,0))</f>
        <v>0.93968311682082972</v>
      </c>
      <c r="Q35" s="103">
        <f>INDEX(input!$A:$DZ,MATCH('2019-20'!$A35,input!$A:$A,0),MATCH('2019-20'!Q$2,input!$1:$1,0))</f>
        <v>0</v>
      </c>
      <c r="R35" s="107">
        <f>INDEX(input!$A:$DZ,MATCH('2019-20'!$A35,input!$A:$A,0),MATCH('2019-20'!R$2,input!$1:$1,0))</f>
        <v>218.12636788907238</v>
      </c>
      <c r="S35" s="101">
        <f>INDEX(input!$A:$DZ,MATCH('2019-20'!$A35,input!$A:$A,0),MATCH('2019-20'!S$2,input!$1:$1,0))</f>
        <v>2.2801750968351797</v>
      </c>
      <c r="V35" s="52"/>
    </row>
    <row r="36" spans="1:22" x14ac:dyDescent="0.25">
      <c r="A36" s="95" t="s">
        <v>72</v>
      </c>
      <c r="B36" s="27" t="str">
        <f>INDEX(input!$A:$DZ,MATCH('2019-20'!$A36,input!$A:$A,0),MATCH('2019-20'!B$2,input!$1:$1,0))</f>
        <v>E2531</v>
      </c>
      <c r="C36" s="27" t="str">
        <f>INDEX(input!$A:$DZ,MATCH('2019-20'!$A36,input!$A:$A,0),MATCH('2019-20'!C$2,input!$1:$1,0))</f>
        <v>E07000136</v>
      </c>
      <c r="D36" s="27">
        <f>INDEX(input!$A:$DZ,MATCH('2019-20'!$A36,input!$A:$A,0),MATCH('2019-20'!D$2,input!$1:$1,0))</f>
        <v>1</v>
      </c>
      <c r="E36" s="178" t="str">
        <f>INDEX('Core Spending Power - detail'!$F$33:$F$424,MATCH('2019-20'!A36,'Core Spending Power - detail'!$C$33:$C$424,0))</f>
        <v xml:space="preserve"> </v>
      </c>
      <c r="F36" s="172" t="str">
        <f>INDEX(input!$A:$DZ,MATCH('2019-20'!$A36,input!$A:$A,0),MATCH('2019-20'!F$2,input!$1:$1,0))</f>
        <v>Boston</v>
      </c>
      <c r="G36" s="113">
        <f>INDEX(input!$A:$DZ,MATCH('2019-20'!$A36,input!$A:$A,0),MATCH('2019-20'!G$2,input!$1:$1,0))</f>
        <v>7.4666566765298352</v>
      </c>
      <c r="H36" s="106">
        <f>INDEX(input!$A:$DZ,MATCH('2019-20'!$A36,input!$A:$A,0),MATCH('2019-20'!H$2,input!$1:$1,0))</f>
        <v>3.0021124927286422</v>
      </c>
      <c r="I36" s="106">
        <f>INDEX(input!$A:$DZ,MATCH('2019-20'!$A36,input!$A:$A,0),MATCH('2019-20'!I$2,input!$1:$1,0))</f>
        <v>8.6668630847495751E-2</v>
      </c>
      <c r="J36" s="105">
        <f>INDEX(input!$A:$DZ,MATCH('2019-20'!$A36,input!$A:$A,0),MATCH('2019-20'!J$2,input!$1:$1,0))</f>
        <v>3.5420224711516082</v>
      </c>
      <c r="K36" s="111">
        <f>INDEX(input!$A:$DZ,MATCH('2019-20'!$A36,input!$A:$A,0),MATCH('2019-20'!K$2,input!$1:$1,0))</f>
        <v>0</v>
      </c>
      <c r="L36" s="50">
        <f>INDEX(input!$A:$DZ,MATCH('2019-20'!$A36,input!$A:$A,0),MATCH('2019-20'!L$2,input!$1:$1,0))</f>
        <v>6.2615528001851856E-2</v>
      </c>
      <c r="M36" s="106">
        <f>INDEX(input!$A:$DZ,MATCH('2019-20'!$A36,input!$A:$A,0),MATCH('2019-20'!M$2,input!$1:$1,0))</f>
        <v>0</v>
      </c>
      <c r="N36" s="106">
        <f>INDEX(input!$A:$DZ,MATCH('2019-20'!$A36,input!$A:$A,0),MATCH('2019-20'!N$2,input!$1:$1,0))</f>
        <v>0</v>
      </c>
      <c r="O36" s="106">
        <f>INDEX(input!$A:$DZ,MATCH('2019-20'!$A36,input!$A:$A,0),MATCH('2019-20'!O$2,input!$1:$1,0))</f>
        <v>0</v>
      </c>
      <c r="P36" s="105">
        <f>INDEX(input!$A:$DZ,MATCH('2019-20'!$A36,input!$A:$A,0),MATCH('2019-20'!P$2,input!$1:$1,0))</f>
        <v>0.72088115383181772</v>
      </c>
      <c r="Q36" s="103">
        <f>INDEX(input!$A:$DZ,MATCH('2019-20'!$A36,input!$A:$A,0),MATCH('2019-20'!Q$2,input!$1:$1,0))</f>
        <v>8.5246475720243867E-2</v>
      </c>
      <c r="R36" s="107">
        <f>INDEX(input!$A:$DZ,MATCH('2019-20'!$A36,input!$A:$A,0),MATCH('2019-20'!R$2,input!$1:$1,0))</f>
        <v>7.4995467522816588</v>
      </c>
      <c r="S36" s="101">
        <f>INDEX(input!$A:$DZ,MATCH('2019-20'!$A36,input!$A:$A,0),MATCH('2019-20'!S$2,input!$1:$1,0))</f>
        <v>0.44049267532559888</v>
      </c>
      <c r="V36" s="52"/>
    </row>
    <row r="37" spans="1:22" x14ac:dyDescent="0.25">
      <c r="A37" s="95" t="s">
        <v>880</v>
      </c>
      <c r="B37" s="27" t="str">
        <f>INDEX(input!$A:$DZ,MATCH('2019-20'!$A37,input!$A:$A,0),MATCH('2019-20'!B$2,input!$1:$1,0))</f>
        <v>E1204</v>
      </c>
      <c r="C37" s="27" t="str">
        <f>INDEX(input!$A:$DZ,MATCH('2019-20'!$A37,input!$A:$A,0),MATCH('2019-20'!C$2,input!$1:$1,0))</f>
        <v>E06000058</v>
      </c>
      <c r="D37" s="27">
        <f>INDEX(input!$A:$DZ,MATCH('2019-20'!$A37,input!$A:$A,0),MATCH('2019-20'!D$2,input!$1:$1,0))</f>
        <v>2</v>
      </c>
      <c r="E37" s="178">
        <f>INDEX('Core Spending Power - detail'!$F$33:$F$424,MATCH('2019-20'!A37,'Core Spending Power - detail'!$C$33:$C$424,0))</f>
        <v>1</v>
      </c>
      <c r="F37" s="172" t="str">
        <f>INDEX(input!$A:$DZ,MATCH('2019-20'!$A37,input!$A:$A,0),MATCH('2019-20'!F$2,input!$1:$1,0))</f>
        <v>Bournemouth, Christchurch and Poole</v>
      </c>
      <c r="G37" s="113">
        <f>INDEX(input!$A:$DZ,MATCH('2019-20'!$A37,input!$A:$A,0),MATCH('2019-20'!G$2,input!$1:$1,0))</f>
        <v>0</v>
      </c>
      <c r="H37" s="106">
        <f>INDEX(input!$A:$DZ,MATCH('2019-20'!$A37,input!$A:$A,0),MATCH('2019-20'!H$2,input!$1:$1,0))</f>
        <v>56.975700036379472</v>
      </c>
      <c r="I37" s="106">
        <f>INDEX(input!$A:$DZ,MATCH('2019-20'!$A37,input!$A:$A,0),MATCH('2019-20'!I$2,input!$1:$1,0))</f>
        <v>1.7602791989624795</v>
      </c>
      <c r="J37" s="105">
        <f>INDEX(input!$A:$DZ,MATCH('2019-20'!$A37,input!$A:$A,0),MATCH('2019-20'!J$2,input!$1:$1,0))</f>
        <v>196.41412198936962</v>
      </c>
      <c r="K37" s="111">
        <f>INDEX(input!$A:$DZ,MATCH('2019-20'!$A37,input!$A:$A,0),MATCH('2019-20'!K$2,input!$1:$1,0))</f>
        <v>15.425958061096628</v>
      </c>
      <c r="L37" s="50">
        <f>INDEX(input!$A:$DZ,MATCH('2019-20'!$A37,input!$A:$A,0),MATCH('2019-20'!L$2,input!$1:$1,0))</f>
        <v>0</v>
      </c>
      <c r="M37" s="106">
        <f>INDEX(input!$A:$DZ,MATCH('2019-20'!$A37,input!$A:$A,0),MATCH('2019-20'!M$2,input!$1:$1,0))</f>
        <v>11.295761454471267</v>
      </c>
      <c r="N37" s="106">
        <f>INDEX(input!$A:$DZ,MATCH('2019-20'!$A37,input!$A:$A,0),MATCH('2019-20'!N$2,input!$1:$1,0))</f>
        <v>1.747878</v>
      </c>
      <c r="O37" s="106">
        <f>INDEX(input!$A:$DZ,MATCH('2019-20'!$A37,input!$A:$A,0),MATCH('2019-20'!O$2,input!$1:$1,0))</f>
        <v>2.9859589999999998</v>
      </c>
      <c r="P37" s="105">
        <f>INDEX(input!$A:$DZ,MATCH('2019-20'!$A37,input!$A:$A,0),MATCH('2019-20'!P$2,input!$1:$1,0))</f>
        <v>3.7881540295735605</v>
      </c>
      <c r="Q37" s="103">
        <f>INDEX(input!$A:$DZ,MATCH('2019-20'!$A37,input!$A:$A,0),MATCH('2019-20'!Q$2,input!$1:$1,0))</f>
        <v>0</v>
      </c>
      <c r="R37" s="107">
        <f>INDEX(input!$A:$DZ,MATCH('2019-20'!$A37,input!$A:$A,0),MATCH('2019-20'!R$2,input!$1:$1,0))</f>
        <v>290.39381176985307</v>
      </c>
      <c r="S37" s="101">
        <f>INDEX(input!$A:$DZ,MATCH('2019-20'!$A37,input!$A:$A,0),MATCH('2019-20'!S$2,input!$1:$1,0))</f>
        <v>0</v>
      </c>
      <c r="V37" s="52"/>
    </row>
    <row r="38" spans="1:22" x14ac:dyDescent="0.25">
      <c r="A38" s="95" t="s">
        <v>76</v>
      </c>
      <c r="B38" s="27" t="str">
        <f>INDEX(input!$A:$DZ,MATCH('2019-20'!$A38,input!$A:$A,0),MATCH('2019-20'!B$2,input!$1:$1,0))</f>
        <v>E0301</v>
      </c>
      <c r="C38" s="27" t="str">
        <f>INDEX(input!$A:$DZ,MATCH('2019-20'!$A38,input!$A:$A,0),MATCH('2019-20'!C$2,input!$1:$1,0))</f>
        <v>E06000036</v>
      </c>
      <c r="D38" s="27">
        <f>INDEX(input!$A:$DZ,MATCH('2019-20'!$A38,input!$A:$A,0),MATCH('2019-20'!D$2,input!$1:$1,0))</f>
        <v>1</v>
      </c>
      <c r="E38" s="178" t="str">
        <f>INDEX('Core Spending Power - detail'!$F$33:$F$424,MATCH('2019-20'!A38,'Core Spending Power - detail'!$C$33:$C$424,0))</f>
        <v xml:space="preserve"> </v>
      </c>
      <c r="F38" s="172" t="str">
        <f>INDEX(input!$A:$DZ,MATCH('2019-20'!$A38,input!$A:$A,0),MATCH('2019-20'!F$2,input!$1:$1,0))</f>
        <v>Bracknell Forest</v>
      </c>
      <c r="G38" s="113">
        <f>INDEX(input!$A:$DZ,MATCH('2019-20'!$A38,input!$A:$A,0),MATCH('2019-20'!G$2,input!$1:$1,0))</f>
        <v>81.789569690372517</v>
      </c>
      <c r="H38" s="106">
        <f>INDEX(input!$A:$DZ,MATCH('2019-20'!$A38,input!$A:$A,0),MATCH('2019-20'!H$2,input!$1:$1,0))</f>
        <v>18.304676358935748</v>
      </c>
      <c r="I38" s="106">
        <f>INDEX(input!$A:$DZ,MATCH('2019-20'!$A38,input!$A:$A,0),MATCH('2019-20'!I$2,input!$1:$1,0))</f>
        <v>0.53970018079539128</v>
      </c>
      <c r="J38" s="105">
        <f>INDEX(input!$A:$DZ,MATCH('2019-20'!$A38,input!$A:$A,0),MATCH('2019-20'!J$2,input!$1:$1,0))</f>
        <v>55.724751684627542</v>
      </c>
      <c r="K38" s="111">
        <f>INDEX(input!$A:$DZ,MATCH('2019-20'!$A38,input!$A:$A,0),MATCH('2019-20'!K$2,input!$1:$1,0))</f>
        <v>4.4676933676882689</v>
      </c>
      <c r="L38" s="50">
        <f>INDEX(input!$A:$DZ,MATCH('2019-20'!$A38,input!$A:$A,0),MATCH('2019-20'!L$2,input!$1:$1,0))</f>
        <v>0</v>
      </c>
      <c r="M38" s="106">
        <f>INDEX(input!$A:$DZ,MATCH('2019-20'!$A38,input!$A:$A,0),MATCH('2019-20'!M$2,input!$1:$1,0))</f>
        <v>1.1182167881731606</v>
      </c>
      <c r="N38" s="106">
        <f>INDEX(input!$A:$DZ,MATCH('2019-20'!$A38,input!$A:$A,0),MATCH('2019-20'!N$2,input!$1:$1,0))</f>
        <v>0.36183599999999999</v>
      </c>
      <c r="O38" s="106">
        <f>INDEX(input!$A:$DZ,MATCH('2019-20'!$A38,input!$A:$A,0),MATCH('2019-20'!O$2,input!$1:$1,0))</f>
        <v>0.61813600000000002</v>
      </c>
      <c r="P38" s="105">
        <f>INDEX(input!$A:$DZ,MATCH('2019-20'!$A38,input!$A:$A,0),MATCH('2019-20'!P$2,input!$1:$1,0))</f>
        <v>1.3560100852283672</v>
      </c>
      <c r="Q38" s="103">
        <f>INDEX(input!$A:$DZ,MATCH('2019-20'!$A38,input!$A:$A,0),MATCH('2019-20'!Q$2,input!$1:$1,0))</f>
        <v>0</v>
      </c>
      <c r="R38" s="107">
        <f>INDEX(input!$A:$DZ,MATCH('2019-20'!$A38,input!$A:$A,0),MATCH('2019-20'!R$2,input!$1:$1,0))</f>
        <v>82.491020465448472</v>
      </c>
      <c r="S38" s="101">
        <f>INDEX(input!$A:$DZ,MATCH('2019-20'!$A38,input!$A:$A,0),MATCH('2019-20'!S$2,input!$1:$1,0))</f>
        <v>0.85762864107417069</v>
      </c>
      <c r="V38" s="52"/>
    </row>
    <row r="39" spans="1:22" x14ac:dyDescent="0.25">
      <c r="A39" s="95" t="s">
        <v>78</v>
      </c>
      <c r="B39" s="27" t="str">
        <f>INDEX(input!$A:$DZ,MATCH('2019-20'!$A39,input!$A:$A,0),MATCH('2019-20'!B$2,input!$1:$1,0))</f>
        <v>E4701</v>
      </c>
      <c r="C39" s="27" t="str">
        <f>INDEX(input!$A:$DZ,MATCH('2019-20'!$A39,input!$A:$A,0),MATCH('2019-20'!C$2,input!$1:$1,0))</f>
        <v>E08000032</v>
      </c>
      <c r="D39" s="27">
        <f>INDEX(input!$A:$DZ,MATCH('2019-20'!$A39,input!$A:$A,0),MATCH('2019-20'!D$2,input!$1:$1,0))</f>
        <v>1</v>
      </c>
      <c r="E39" s="178" t="str">
        <f>INDEX('Core Spending Power - detail'!$F$33:$F$424,MATCH('2019-20'!A39,'Core Spending Power - detail'!$C$33:$C$424,0))</f>
        <v xml:space="preserve"> </v>
      </c>
      <c r="F39" s="172" t="str">
        <f>INDEX(input!$A:$DZ,MATCH('2019-20'!$A39,input!$A:$A,0),MATCH('2019-20'!F$2,input!$1:$1,0))</f>
        <v>Bradford</v>
      </c>
      <c r="G39" s="113">
        <f>INDEX(input!$A:$DZ,MATCH('2019-20'!$A39,input!$A:$A,0),MATCH('2019-20'!G$2,input!$1:$1,0))</f>
        <v>398.50907012328776</v>
      </c>
      <c r="H39" s="106">
        <f>INDEX(input!$A:$DZ,MATCH('2019-20'!$A39,input!$A:$A,0),MATCH('2019-20'!H$2,input!$1:$1,0))</f>
        <v>171.07876115582152</v>
      </c>
      <c r="I39" s="106">
        <f>INDEX(input!$A:$DZ,MATCH('2019-20'!$A39,input!$A:$A,0),MATCH('2019-20'!I$2,input!$1:$1,0))</f>
        <v>4.4651735354261586</v>
      </c>
      <c r="J39" s="105">
        <f>INDEX(input!$A:$DZ,MATCH('2019-20'!$A39,input!$A:$A,0),MATCH('2019-20'!J$2,input!$1:$1,0))</f>
        <v>182.87430480746505</v>
      </c>
      <c r="K39" s="111">
        <f>INDEX(input!$A:$DZ,MATCH('2019-20'!$A39,input!$A:$A,0),MATCH('2019-20'!K$2,input!$1:$1,0))</f>
        <v>14.662217965713442</v>
      </c>
      <c r="L39" s="50">
        <f>INDEX(input!$A:$DZ,MATCH('2019-20'!$A39,input!$A:$A,0),MATCH('2019-20'!L$2,input!$1:$1,0))</f>
        <v>0</v>
      </c>
      <c r="M39" s="106">
        <f>INDEX(input!$A:$DZ,MATCH('2019-20'!$A39,input!$A:$A,0),MATCH('2019-20'!M$2,input!$1:$1,0))</f>
        <v>20.403411507014908</v>
      </c>
      <c r="N39" s="106">
        <f>INDEX(input!$A:$DZ,MATCH('2019-20'!$A39,input!$A:$A,0),MATCH('2019-20'!N$2,input!$1:$1,0))</f>
        <v>2.2972090000000001</v>
      </c>
      <c r="O39" s="106">
        <f>INDEX(input!$A:$DZ,MATCH('2019-20'!$A39,input!$A:$A,0),MATCH('2019-20'!O$2,input!$1:$1,0))</f>
        <v>3.9243990000000002</v>
      </c>
      <c r="P39" s="105">
        <f>INDEX(input!$A:$DZ,MATCH('2019-20'!$A39,input!$A:$A,0),MATCH('2019-20'!P$2,input!$1:$1,0))</f>
        <v>4.8872957497472722</v>
      </c>
      <c r="Q39" s="103">
        <f>INDEX(input!$A:$DZ,MATCH('2019-20'!$A39,input!$A:$A,0),MATCH('2019-20'!Q$2,input!$1:$1,0))</f>
        <v>0</v>
      </c>
      <c r="R39" s="107">
        <f>INDEX(input!$A:$DZ,MATCH('2019-20'!$A39,input!$A:$A,0),MATCH('2019-20'!R$2,input!$1:$1,0))</f>
        <v>404.59277272118845</v>
      </c>
      <c r="S39" s="101">
        <f>INDEX(input!$A:$DZ,MATCH('2019-20'!$A39,input!$A:$A,0),MATCH('2019-20'!S$2,input!$1:$1,0))</f>
        <v>1.5266158423994147</v>
      </c>
      <c r="V39" s="52"/>
    </row>
    <row r="40" spans="1:22" x14ac:dyDescent="0.25">
      <c r="A40" s="95" t="s">
        <v>80</v>
      </c>
      <c r="B40" s="27" t="str">
        <f>INDEX(input!$A:$DZ,MATCH('2019-20'!$A40,input!$A:$A,0),MATCH('2019-20'!B$2,input!$1:$1,0))</f>
        <v>E1532</v>
      </c>
      <c r="C40" s="27" t="str">
        <f>INDEX(input!$A:$DZ,MATCH('2019-20'!$A40,input!$A:$A,0),MATCH('2019-20'!C$2,input!$1:$1,0))</f>
        <v>E07000067</v>
      </c>
      <c r="D40" s="27">
        <f>INDEX(input!$A:$DZ,MATCH('2019-20'!$A40,input!$A:$A,0),MATCH('2019-20'!D$2,input!$1:$1,0))</f>
        <v>1</v>
      </c>
      <c r="E40" s="178" t="str">
        <f>INDEX('Core Spending Power - detail'!$F$33:$F$424,MATCH('2019-20'!A40,'Core Spending Power - detail'!$C$33:$C$424,0))</f>
        <v xml:space="preserve"> </v>
      </c>
      <c r="F40" s="172" t="str">
        <f>INDEX(input!$A:$DZ,MATCH('2019-20'!$A40,input!$A:$A,0),MATCH('2019-20'!F$2,input!$1:$1,0))</f>
        <v>Braintree</v>
      </c>
      <c r="G40" s="113">
        <f>INDEX(input!$A:$DZ,MATCH('2019-20'!$A40,input!$A:$A,0),MATCH('2019-20'!G$2,input!$1:$1,0))</f>
        <v>14.069285589459865</v>
      </c>
      <c r="H40" s="106">
        <f>INDEX(input!$A:$DZ,MATCH('2019-20'!$A40,input!$A:$A,0),MATCH('2019-20'!H$2,input!$1:$1,0))</f>
        <v>3.4310264029503705</v>
      </c>
      <c r="I40" s="106">
        <f>INDEX(input!$A:$DZ,MATCH('2019-20'!$A40,input!$A:$A,0),MATCH('2019-20'!I$2,input!$1:$1,0))</f>
        <v>0.11180534103300596</v>
      </c>
      <c r="J40" s="105">
        <f>INDEX(input!$A:$DZ,MATCH('2019-20'!$A40,input!$A:$A,0),MATCH('2019-20'!J$2,input!$1:$1,0))</f>
        <v>9.2902393507146019</v>
      </c>
      <c r="K40" s="111">
        <f>INDEX(input!$A:$DZ,MATCH('2019-20'!$A40,input!$A:$A,0),MATCH('2019-20'!K$2,input!$1:$1,0))</f>
        <v>0</v>
      </c>
      <c r="L40" s="50">
        <f>INDEX(input!$A:$DZ,MATCH('2019-20'!$A40,input!$A:$A,0),MATCH('2019-20'!L$2,input!$1:$1,0))</f>
        <v>0.19324963308528295</v>
      </c>
      <c r="M40" s="106">
        <f>INDEX(input!$A:$DZ,MATCH('2019-20'!$A40,input!$A:$A,0),MATCH('2019-20'!M$2,input!$1:$1,0))</f>
        <v>0</v>
      </c>
      <c r="N40" s="106">
        <f>INDEX(input!$A:$DZ,MATCH('2019-20'!$A40,input!$A:$A,0),MATCH('2019-20'!N$2,input!$1:$1,0))</f>
        <v>0</v>
      </c>
      <c r="O40" s="106">
        <f>INDEX(input!$A:$DZ,MATCH('2019-20'!$A40,input!$A:$A,0),MATCH('2019-20'!O$2,input!$1:$1,0))</f>
        <v>0</v>
      </c>
      <c r="P40" s="105">
        <f>INDEX(input!$A:$DZ,MATCH('2019-20'!$A40,input!$A:$A,0),MATCH('2019-20'!P$2,input!$1:$1,0))</f>
        <v>1.2501911181614522</v>
      </c>
      <c r="Q40" s="103">
        <f>INDEX(input!$A:$DZ,MATCH('2019-20'!$A40,input!$A:$A,0),MATCH('2019-20'!Q$2,input!$1:$1,0))</f>
        <v>2.2124605696414296E-2</v>
      </c>
      <c r="R40" s="107">
        <f>INDEX(input!$A:$DZ,MATCH('2019-20'!$A40,input!$A:$A,0),MATCH('2019-20'!R$2,input!$1:$1,0))</f>
        <v>14.298636451641128</v>
      </c>
      <c r="S40" s="101">
        <f>INDEX(input!$A:$DZ,MATCH('2019-20'!$A40,input!$A:$A,0),MATCH('2019-20'!S$2,input!$1:$1,0))</f>
        <v>1.6301528654239839</v>
      </c>
      <c r="V40" s="52"/>
    </row>
    <row r="41" spans="1:22" x14ac:dyDescent="0.25">
      <c r="A41" s="95" t="s">
        <v>82</v>
      </c>
      <c r="B41" s="27" t="str">
        <f>INDEX(input!$A:$DZ,MATCH('2019-20'!$A41,input!$A:$A,0),MATCH('2019-20'!B$2,input!$1:$1,0))</f>
        <v>E2631</v>
      </c>
      <c r="C41" s="27" t="str">
        <f>INDEX(input!$A:$DZ,MATCH('2019-20'!$A41,input!$A:$A,0),MATCH('2019-20'!C$2,input!$1:$1,0))</f>
        <v>E07000143</v>
      </c>
      <c r="D41" s="27">
        <f>INDEX(input!$A:$DZ,MATCH('2019-20'!$A41,input!$A:$A,0),MATCH('2019-20'!D$2,input!$1:$1,0))</f>
        <v>1</v>
      </c>
      <c r="E41" s="178" t="str">
        <f>INDEX('Core Spending Power - detail'!$F$33:$F$424,MATCH('2019-20'!A41,'Core Spending Power - detail'!$C$33:$C$424,0))</f>
        <v xml:space="preserve"> </v>
      </c>
      <c r="F41" s="172" t="str">
        <f>INDEX(input!$A:$DZ,MATCH('2019-20'!$A41,input!$A:$A,0),MATCH('2019-20'!F$2,input!$1:$1,0))</f>
        <v>Breckland</v>
      </c>
      <c r="G41" s="113">
        <f>INDEX(input!$A:$DZ,MATCH('2019-20'!$A41,input!$A:$A,0),MATCH('2019-20'!G$2,input!$1:$1,0))</f>
        <v>11.493107309801774</v>
      </c>
      <c r="H41" s="106">
        <f>INDEX(input!$A:$DZ,MATCH('2019-20'!$A41,input!$A:$A,0),MATCH('2019-20'!H$2,input!$1:$1,0))</f>
        <v>4.5422012976269617</v>
      </c>
      <c r="I41" s="106">
        <f>INDEX(input!$A:$DZ,MATCH('2019-20'!$A41,input!$A:$A,0),MATCH('2019-20'!I$2,input!$1:$1,0))</f>
        <v>0.12695513846753831</v>
      </c>
      <c r="J41" s="105">
        <f>INDEX(input!$A:$DZ,MATCH('2019-20'!$A41,input!$A:$A,0),MATCH('2019-20'!J$2,input!$1:$1,0))</f>
        <v>3.4293542370528747</v>
      </c>
      <c r="K41" s="111">
        <f>INDEX(input!$A:$DZ,MATCH('2019-20'!$A41,input!$A:$A,0),MATCH('2019-20'!K$2,input!$1:$1,0))</f>
        <v>0</v>
      </c>
      <c r="L41" s="50">
        <f>INDEX(input!$A:$DZ,MATCH('2019-20'!$A41,input!$A:$A,0),MATCH('2019-20'!L$2,input!$1:$1,0))</f>
        <v>0.55953061618083844</v>
      </c>
      <c r="M41" s="106">
        <f>INDEX(input!$A:$DZ,MATCH('2019-20'!$A41,input!$A:$A,0),MATCH('2019-20'!M$2,input!$1:$1,0))</f>
        <v>0</v>
      </c>
      <c r="N41" s="106">
        <f>INDEX(input!$A:$DZ,MATCH('2019-20'!$A41,input!$A:$A,0),MATCH('2019-20'!N$2,input!$1:$1,0))</f>
        <v>0</v>
      </c>
      <c r="O41" s="106">
        <f>INDEX(input!$A:$DZ,MATCH('2019-20'!$A41,input!$A:$A,0),MATCH('2019-20'!O$2,input!$1:$1,0))</f>
        <v>0</v>
      </c>
      <c r="P41" s="105">
        <f>INDEX(input!$A:$DZ,MATCH('2019-20'!$A41,input!$A:$A,0),MATCH('2019-20'!P$2,input!$1:$1,0))</f>
        <v>2.2546009422030102</v>
      </c>
      <c r="Q41" s="103">
        <f>INDEX(input!$A:$DZ,MATCH('2019-20'!$A41,input!$A:$A,0),MATCH('2019-20'!Q$2,input!$1:$1,0))</f>
        <v>0.47243877748613949</v>
      </c>
      <c r="R41" s="107">
        <f>INDEX(input!$A:$DZ,MATCH('2019-20'!$A41,input!$A:$A,0),MATCH('2019-20'!R$2,input!$1:$1,0))</f>
        <v>11.385081009017362</v>
      </c>
      <c r="S41" s="101">
        <f>INDEX(input!$A:$DZ,MATCH('2019-20'!$A41,input!$A:$A,0),MATCH('2019-20'!S$2,input!$1:$1,0))</f>
        <v>-0.93992249330415722</v>
      </c>
      <c r="V41" s="52"/>
    </row>
    <row r="42" spans="1:22" x14ac:dyDescent="0.25">
      <c r="A42" s="95" t="s">
        <v>84</v>
      </c>
      <c r="B42" s="27" t="str">
        <f>INDEX(input!$A:$DZ,MATCH('2019-20'!$A42,input!$A:$A,0),MATCH('2019-20'!B$2,input!$1:$1,0))</f>
        <v>E5033</v>
      </c>
      <c r="C42" s="27" t="str">
        <f>INDEX(input!$A:$DZ,MATCH('2019-20'!$A42,input!$A:$A,0),MATCH('2019-20'!C$2,input!$1:$1,0))</f>
        <v>E09000005</v>
      </c>
      <c r="D42" s="27">
        <f>INDEX(input!$A:$DZ,MATCH('2019-20'!$A42,input!$A:$A,0),MATCH('2019-20'!D$2,input!$1:$1,0))</f>
        <v>1</v>
      </c>
      <c r="E42" s="178" t="str">
        <f>INDEX('Core Spending Power - detail'!$F$33:$F$424,MATCH('2019-20'!A42,'Core Spending Power - detail'!$C$33:$C$424,0))</f>
        <v xml:space="preserve"> </v>
      </c>
      <c r="F42" s="172" t="str">
        <f>INDEX(input!$A:$DZ,MATCH('2019-20'!$A42,input!$A:$A,0),MATCH('2019-20'!F$2,input!$1:$1,0))</f>
        <v>Brent</v>
      </c>
      <c r="G42" s="113">
        <f>INDEX(input!$A:$DZ,MATCH('2019-20'!$A42,input!$A:$A,0),MATCH('2019-20'!G$2,input!$1:$1,0))</f>
        <v>256.13750375265266</v>
      </c>
      <c r="H42" s="106">
        <f>INDEX(input!$A:$DZ,MATCH('2019-20'!$A42,input!$A:$A,0),MATCH('2019-20'!H$2,input!$1:$1,0))</f>
        <v>111.40874173482065</v>
      </c>
      <c r="I42" s="106">
        <f>INDEX(input!$A:$DZ,MATCH('2019-20'!$A42,input!$A:$A,0),MATCH('2019-20'!I$2,input!$1:$1,0))</f>
        <v>2.8319347877650416</v>
      </c>
      <c r="J42" s="105">
        <f>INDEX(input!$A:$DZ,MATCH('2019-20'!$A42,input!$A:$A,0),MATCH('2019-20'!J$2,input!$1:$1,0))</f>
        <v>117.21179513775461</v>
      </c>
      <c r="K42" s="111">
        <f>INDEX(input!$A:$DZ,MATCH('2019-20'!$A42,input!$A:$A,0),MATCH('2019-20'!K$2,input!$1:$1,0))</f>
        <v>9.4160787532248786</v>
      </c>
      <c r="L42" s="50">
        <f>INDEX(input!$A:$DZ,MATCH('2019-20'!$A42,input!$A:$A,0),MATCH('2019-20'!L$2,input!$1:$1,0))</f>
        <v>0</v>
      </c>
      <c r="M42" s="106">
        <f>INDEX(input!$A:$DZ,MATCH('2019-20'!$A42,input!$A:$A,0),MATCH('2019-20'!M$2,input!$1:$1,0))</f>
        <v>11.609288386366543</v>
      </c>
      <c r="N42" s="106">
        <f>INDEX(input!$A:$DZ,MATCH('2019-20'!$A42,input!$A:$A,0),MATCH('2019-20'!N$2,input!$1:$1,0))</f>
        <v>1.343037</v>
      </c>
      <c r="O42" s="106">
        <f>INDEX(input!$A:$DZ,MATCH('2019-20'!$A42,input!$A:$A,0),MATCH('2019-20'!O$2,input!$1:$1,0))</f>
        <v>2.2943539999999998</v>
      </c>
      <c r="P42" s="105">
        <f>INDEX(input!$A:$DZ,MATCH('2019-20'!$A42,input!$A:$A,0),MATCH('2019-20'!P$2,input!$1:$1,0))</f>
        <v>8.8031905754052868</v>
      </c>
      <c r="Q42" s="103">
        <f>INDEX(input!$A:$DZ,MATCH('2019-20'!$A42,input!$A:$A,0),MATCH('2019-20'!Q$2,input!$1:$1,0))</f>
        <v>0</v>
      </c>
      <c r="R42" s="107">
        <f>INDEX(input!$A:$DZ,MATCH('2019-20'!$A42,input!$A:$A,0),MATCH('2019-20'!R$2,input!$1:$1,0))</f>
        <v>264.91842037533701</v>
      </c>
      <c r="S42" s="101">
        <f>INDEX(input!$A:$DZ,MATCH('2019-20'!$A42,input!$A:$A,0),MATCH('2019-20'!S$2,input!$1:$1,0))</f>
        <v>3.4282041848756162</v>
      </c>
      <c r="V42" s="52"/>
    </row>
    <row r="43" spans="1:22" x14ac:dyDescent="0.25">
      <c r="A43" s="95" t="s">
        <v>86</v>
      </c>
      <c r="B43" s="27" t="str">
        <f>INDEX(input!$A:$DZ,MATCH('2019-20'!$A43,input!$A:$A,0),MATCH('2019-20'!B$2,input!$1:$1,0))</f>
        <v>E1533</v>
      </c>
      <c r="C43" s="27" t="str">
        <f>INDEX(input!$A:$DZ,MATCH('2019-20'!$A43,input!$A:$A,0),MATCH('2019-20'!C$2,input!$1:$1,0))</f>
        <v>E07000068</v>
      </c>
      <c r="D43" s="27">
        <f>INDEX(input!$A:$DZ,MATCH('2019-20'!$A43,input!$A:$A,0),MATCH('2019-20'!D$2,input!$1:$1,0))</f>
        <v>1</v>
      </c>
      <c r="E43" s="178" t="str">
        <f>INDEX('Core Spending Power - detail'!$F$33:$F$424,MATCH('2019-20'!A43,'Core Spending Power - detail'!$C$33:$C$424,0))</f>
        <v xml:space="preserve"> </v>
      </c>
      <c r="F43" s="172" t="str">
        <f>INDEX(input!$A:$DZ,MATCH('2019-20'!$A43,input!$A:$A,0),MATCH('2019-20'!F$2,input!$1:$1,0))</f>
        <v>Brentwood</v>
      </c>
      <c r="G43" s="113">
        <f>INDEX(input!$A:$DZ,MATCH('2019-20'!$A43,input!$A:$A,0),MATCH('2019-20'!G$2,input!$1:$1,0))</f>
        <v>8.0116190598659891</v>
      </c>
      <c r="H43" s="106">
        <f>INDEX(input!$A:$DZ,MATCH('2019-20'!$A43,input!$A:$A,0),MATCH('2019-20'!H$2,input!$1:$1,0))</f>
        <v>1.6326391900882835</v>
      </c>
      <c r="I43" s="106">
        <f>INDEX(input!$A:$DZ,MATCH('2019-20'!$A43,input!$A:$A,0),MATCH('2019-20'!I$2,input!$1:$1,0))</f>
        <v>5.3202091734037747E-2</v>
      </c>
      <c r="J43" s="105">
        <f>INDEX(input!$A:$DZ,MATCH('2019-20'!$A43,input!$A:$A,0),MATCH('2019-20'!J$2,input!$1:$1,0))</f>
        <v>6.1187499366692393</v>
      </c>
      <c r="K43" s="111">
        <f>INDEX(input!$A:$DZ,MATCH('2019-20'!$A43,input!$A:$A,0),MATCH('2019-20'!K$2,input!$1:$1,0))</f>
        <v>0</v>
      </c>
      <c r="L43" s="50">
        <f>INDEX(input!$A:$DZ,MATCH('2019-20'!$A43,input!$A:$A,0),MATCH('2019-20'!L$2,input!$1:$1,0))</f>
        <v>0.11217853864393075</v>
      </c>
      <c r="M43" s="106">
        <f>INDEX(input!$A:$DZ,MATCH('2019-20'!$A43,input!$A:$A,0),MATCH('2019-20'!M$2,input!$1:$1,0))</f>
        <v>0</v>
      </c>
      <c r="N43" s="106">
        <f>INDEX(input!$A:$DZ,MATCH('2019-20'!$A43,input!$A:$A,0),MATCH('2019-20'!N$2,input!$1:$1,0))</f>
        <v>0</v>
      </c>
      <c r="O43" s="106">
        <f>INDEX(input!$A:$DZ,MATCH('2019-20'!$A43,input!$A:$A,0),MATCH('2019-20'!O$2,input!$1:$1,0))</f>
        <v>0</v>
      </c>
      <c r="P43" s="105">
        <f>INDEX(input!$A:$DZ,MATCH('2019-20'!$A43,input!$A:$A,0),MATCH('2019-20'!P$2,input!$1:$1,0))</f>
        <v>0.67705525919151954</v>
      </c>
      <c r="Q43" s="103">
        <f>INDEX(input!$A:$DZ,MATCH('2019-20'!$A43,input!$A:$A,0),MATCH('2019-20'!Q$2,input!$1:$1,0))</f>
        <v>0</v>
      </c>
      <c r="R43" s="107">
        <f>INDEX(input!$A:$DZ,MATCH('2019-20'!$A43,input!$A:$A,0),MATCH('2019-20'!R$2,input!$1:$1,0))</f>
        <v>8.5938250163270098</v>
      </c>
      <c r="S43" s="101">
        <f>INDEX(input!$A:$DZ,MATCH('2019-20'!$A43,input!$A:$A,0),MATCH('2019-20'!S$2,input!$1:$1,0))</f>
        <v>7.2670199632627108</v>
      </c>
      <c r="V43" s="52"/>
    </row>
    <row r="44" spans="1:22" x14ac:dyDescent="0.25">
      <c r="A44" s="95" t="s">
        <v>87</v>
      </c>
      <c r="B44" s="27" t="str">
        <f>INDEX(input!$A:$DZ,MATCH('2019-20'!$A44,input!$A:$A,0),MATCH('2019-20'!B$2,input!$1:$1,0))</f>
        <v>E1401</v>
      </c>
      <c r="C44" s="27" t="str">
        <f>INDEX(input!$A:$DZ,MATCH('2019-20'!$A44,input!$A:$A,0),MATCH('2019-20'!C$2,input!$1:$1,0))</f>
        <v>E06000043</v>
      </c>
      <c r="D44" s="27">
        <f>INDEX(input!$A:$DZ,MATCH('2019-20'!$A44,input!$A:$A,0),MATCH('2019-20'!D$2,input!$1:$1,0))</f>
        <v>1</v>
      </c>
      <c r="E44" s="178" t="str">
        <f>INDEX('Core Spending Power - detail'!$F$33:$F$424,MATCH('2019-20'!A44,'Core Spending Power - detail'!$C$33:$C$424,0))</f>
        <v xml:space="preserve"> </v>
      </c>
      <c r="F44" s="172" t="str">
        <f>INDEX(input!$A:$DZ,MATCH('2019-20'!$A44,input!$A:$A,0),MATCH('2019-20'!F$2,input!$1:$1,0))</f>
        <v>Brighton And Hove</v>
      </c>
      <c r="G44" s="113">
        <f>INDEX(input!$A:$DZ,MATCH('2019-20'!$A44,input!$A:$A,0),MATCH('2019-20'!G$2,input!$1:$1,0))</f>
        <v>221.85338786452388</v>
      </c>
      <c r="H44" s="106">
        <f>INDEX(input!$A:$DZ,MATCH('2019-20'!$A44,input!$A:$A,0),MATCH('2019-20'!H$2,input!$1:$1,0))</f>
        <v>64.710583856586524</v>
      </c>
      <c r="I44" s="106">
        <f>INDEX(input!$A:$DZ,MATCH('2019-20'!$A44,input!$A:$A,0),MATCH('2019-20'!I$2,input!$1:$1,0))</f>
        <v>1.8961189558457365</v>
      </c>
      <c r="J44" s="105">
        <f>INDEX(input!$A:$DZ,MATCH('2019-20'!$A44,input!$A:$A,0),MATCH('2019-20'!J$2,input!$1:$1,0))</f>
        <v>134.43054461805411</v>
      </c>
      <c r="K44" s="111">
        <f>INDEX(input!$A:$DZ,MATCH('2019-20'!$A44,input!$A:$A,0),MATCH('2019-20'!K$2,input!$1:$1,0))</f>
        <v>10.777302994030654</v>
      </c>
      <c r="L44" s="50">
        <f>INDEX(input!$A:$DZ,MATCH('2019-20'!$A44,input!$A:$A,0),MATCH('2019-20'!L$2,input!$1:$1,0))</f>
        <v>0</v>
      </c>
      <c r="M44" s="106">
        <f>INDEX(input!$A:$DZ,MATCH('2019-20'!$A44,input!$A:$A,0),MATCH('2019-20'!M$2,input!$1:$1,0))</f>
        <v>7.9523419746036197</v>
      </c>
      <c r="N44" s="106">
        <f>INDEX(input!$A:$DZ,MATCH('2019-20'!$A44,input!$A:$A,0),MATCH('2019-20'!N$2,input!$1:$1,0))</f>
        <v>1.2286600000000001</v>
      </c>
      <c r="O44" s="106">
        <f>INDEX(input!$A:$DZ,MATCH('2019-20'!$A44,input!$A:$A,0),MATCH('2019-20'!O$2,input!$1:$1,0))</f>
        <v>2.0989610000000001</v>
      </c>
      <c r="P44" s="105">
        <f>INDEX(input!$A:$DZ,MATCH('2019-20'!$A44,input!$A:$A,0),MATCH('2019-20'!P$2,input!$1:$1,0))</f>
        <v>2.1178572109084892</v>
      </c>
      <c r="Q44" s="103">
        <f>INDEX(input!$A:$DZ,MATCH('2019-20'!$A44,input!$A:$A,0),MATCH('2019-20'!Q$2,input!$1:$1,0))</f>
        <v>0</v>
      </c>
      <c r="R44" s="107">
        <f>INDEX(input!$A:$DZ,MATCH('2019-20'!$A44,input!$A:$A,0),MATCH('2019-20'!R$2,input!$1:$1,0))</f>
        <v>225.21237061002915</v>
      </c>
      <c r="S44" s="101">
        <f>INDEX(input!$A:$DZ,MATCH('2019-20'!$A44,input!$A:$A,0),MATCH('2019-20'!S$2,input!$1:$1,0))</f>
        <v>1.5140551955674653</v>
      </c>
      <c r="V44" s="52"/>
    </row>
    <row r="45" spans="1:22" x14ac:dyDescent="0.25">
      <c r="A45" s="95" t="s">
        <v>88</v>
      </c>
      <c r="B45" s="27" t="str">
        <f>INDEX(input!$A:$DZ,MATCH('2019-20'!$A45,input!$A:$A,0),MATCH('2019-20'!B$2,input!$1:$1,0))</f>
        <v>E0102</v>
      </c>
      <c r="C45" s="27" t="str">
        <f>INDEX(input!$A:$DZ,MATCH('2019-20'!$A45,input!$A:$A,0),MATCH('2019-20'!C$2,input!$1:$1,0))</f>
        <v>E06000023</v>
      </c>
      <c r="D45" s="27">
        <f>INDEX(input!$A:$DZ,MATCH('2019-20'!$A45,input!$A:$A,0),MATCH('2019-20'!D$2,input!$1:$1,0))</f>
        <v>1</v>
      </c>
      <c r="E45" s="178" t="str">
        <f>INDEX('Core Spending Power - detail'!$F$33:$F$424,MATCH('2019-20'!A45,'Core Spending Power - detail'!$C$33:$C$424,0))</f>
        <v xml:space="preserve"> </v>
      </c>
      <c r="F45" s="172" t="str">
        <f>INDEX(input!$A:$DZ,MATCH('2019-20'!$A45,input!$A:$A,0),MATCH('2019-20'!F$2,input!$1:$1,0))</f>
        <v>Bristol, City of</v>
      </c>
      <c r="G45" s="113">
        <f>INDEX(input!$A:$DZ,MATCH('2019-20'!$A45,input!$A:$A,0),MATCH('2019-20'!G$2,input!$1:$1,0))</f>
        <v>357.40857603720815</v>
      </c>
      <c r="H45" s="106">
        <f>INDEX(input!$A:$DZ,MATCH('2019-20'!$A45,input!$A:$A,0),MATCH('2019-20'!H$2,input!$1:$1,0))</f>
        <v>117.68477412844646</v>
      </c>
      <c r="I45" s="106">
        <f>INDEX(input!$A:$DZ,MATCH('2019-20'!$A45,input!$A:$A,0),MATCH('2019-20'!I$2,input!$1:$1,0))</f>
        <v>3.2704973124832279</v>
      </c>
      <c r="J45" s="105">
        <f>INDEX(input!$A:$DZ,MATCH('2019-20'!$A45,input!$A:$A,0),MATCH('2019-20'!J$2,input!$1:$1,0))</f>
        <v>201.35879644686935</v>
      </c>
      <c r="K45" s="111">
        <f>INDEX(input!$A:$DZ,MATCH('2019-20'!$A45,input!$A:$A,0),MATCH('2019-20'!K$2,input!$1:$1,0))</f>
        <v>16.185230659197988</v>
      </c>
      <c r="L45" s="50">
        <f>INDEX(input!$A:$DZ,MATCH('2019-20'!$A45,input!$A:$A,0),MATCH('2019-20'!L$2,input!$1:$1,0))</f>
        <v>0</v>
      </c>
      <c r="M45" s="106">
        <f>INDEX(input!$A:$DZ,MATCH('2019-20'!$A45,input!$A:$A,0),MATCH('2019-20'!M$2,input!$1:$1,0))</f>
        <v>14.487068242105179</v>
      </c>
      <c r="N45" s="106">
        <f>INDEX(input!$A:$DZ,MATCH('2019-20'!$A45,input!$A:$A,0),MATCH('2019-20'!N$2,input!$1:$1,0))</f>
        <v>2.0283660000000001</v>
      </c>
      <c r="O45" s="106">
        <f>INDEX(input!$A:$DZ,MATCH('2019-20'!$A45,input!$A:$A,0),MATCH('2019-20'!O$2,input!$1:$1,0))</f>
        <v>3.465125</v>
      </c>
      <c r="P45" s="105">
        <f>INDEX(input!$A:$DZ,MATCH('2019-20'!$A45,input!$A:$A,0),MATCH('2019-20'!P$2,input!$1:$1,0))</f>
        <v>6.943101793795889</v>
      </c>
      <c r="Q45" s="103">
        <f>INDEX(input!$A:$DZ,MATCH('2019-20'!$A45,input!$A:$A,0),MATCH('2019-20'!Q$2,input!$1:$1,0))</f>
        <v>0</v>
      </c>
      <c r="R45" s="107">
        <f>INDEX(input!$A:$DZ,MATCH('2019-20'!$A45,input!$A:$A,0),MATCH('2019-20'!R$2,input!$1:$1,0))</f>
        <v>365.4229595828981</v>
      </c>
      <c r="S45" s="101">
        <f>INDEX(input!$A:$DZ,MATCH('2019-20'!$A45,input!$A:$A,0),MATCH('2019-20'!S$2,input!$1:$1,0))</f>
        <v>2.2423590487251177</v>
      </c>
      <c r="V45" s="52"/>
    </row>
    <row r="46" spans="1:22" x14ac:dyDescent="0.25">
      <c r="A46" s="95" t="s">
        <v>89</v>
      </c>
      <c r="B46" s="27" t="str">
        <f>INDEX(input!$A:$DZ,MATCH('2019-20'!$A46,input!$A:$A,0),MATCH('2019-20'!B$2,input!$1:$1,0))</f>
        <v>E2632</v>
      </c>
      <c r="C46" s="27" t="str">
        <f>INDEX(input!$A:$DZ,MATCH('2019-20'!$A46,input!$A:$A,0),MATCH('2019-20'!C$2,input!$1:$1,0))</f>
        <v>E07000144</v>
      </c>
      <c r="D46" s="27">
        <f>INDEX(input!$A:$DZ,MATCH('2019-20'!$A46,input!$A:$A,0),MATCH('2019-20'!D$2,input!$1:$1,0))</f>
        <v>1</v>
      </c>
      <c r="E46" s="178" t="str">
        <f>INDEX('Core Spending Power - detail'!$F$33:$F$424,MATCH('2019-20'!A46,'Core Spending Power - detail'!$C$33:$C$424,0))</f>
        <v xml:space="preserve"> </v>
      </c>
      <c r="F46" s="172" t="str">
        <f>INDEX(input!$A:$DZ,MATCH('2019-20'!$A46,input!$A:$A,0),MATCH('2019-20'!F$2,input!$1:$1,0))</f>
        <v>Broadland</v>
      </c>
      <c r="G46" s="113">
        <f>INDEX(input!$A:$DZ,MATCH('2019-20'!$A46,input!$A:$A,0),MATCH('2019-20'!G$2,input!$1:$1,0))</f>
        <v>10.899404412444261</v>
      </c>
      <c r="H46" s="106">
        <f>INDEX(input!$A:$DZ,MATCH('2019-20'!$A46,input!$A:$A,0),MATCH('2019-20'!H$2,input!$1:$1,0))</f>
        <v>2.8594208888664805</v>
      </c>
      <c r="I46" s="106">
        <f>INDEX(input!$A:$DZ,MATCH('2019-20'!$A46,input!$A:$A,0),MATCH('2019-20'!I$2,input!$1:$1,0))</f>
        <v>9.2201970116672277E-2</v>
      </c>
      <c r="J46" s="105">
        <f>INDEX(input!$A:$DZ,MATCH('2019-20'!$A46,input!$A:$A,0),MATCH('2019-20'!J$2,input!$1:$1,0))</f>
        <v>5.6895484804325296</v>
      </c>
      <c r="K46" s="111">
        <f>INDEX(input!$A:$DZ,MATCH('2019-20'!$A46,input!$A:$A,0),MATCH('2019-20'!K$2,input!$1:$1,0))</f>
        <v>0</v>
      </c>
      <c r="L46" s="50">
        <f>INDEX(input!$A:$DZ,MATCH('2019-20'!$A46,input!$A:$A,0),MATCH('2019-20'!L$2,input!$1:$1,0))</f>
        <v>0.26431632844961844</v>
      </c>
      <c r="M46" s="106">
        <f>INDEX(input!$A:$DZ,MATCH('2019-20'!$A46,input!$A:$A,0),MATCH('2019-20'!M$2,input!$1:$1,0))</f>
        <v>0</v>
      </c>
      <c r="N46" s="106">
        <f>INDEX(input!$A:$DZ,MATCH('2019-20'!$A46,input!$A:$A,0),MATCH('2019-20'!N$2,input!$1:$1,0))</f>
        <v>0</v>
      </c>
      <c r="O46" s="106">
        <f>INDEX(input!$A:$DZ,MATCH('2019-20'!$A46,input!$A:$A,0),MATCH('2019-20'!O$2,input!$1:$1,0))</f>
        <v>0</v>
      </c>
      <c r="P46" s="105">
        <f>INDEX(input!$A:$DZ,MATCH('2019-20'!$A46,input!$A:$A,0),MATCH('2019-20'!P$2,input!$1:$1,0))</f>
        <v>2.1740782559861467</v>
      </c>
      <c r="Q46" s="103">
        <f>INDEX(input!$A:$DZ,MATCH('2019-20'!$A46,input!$A:$A,0),MATCH('2019-20'!Q$2,input!$1:$1,0))</f>
        <v>0</v>
      </c>
      <c r="R46" s="107">
        <f>INDEX(input!$A:$DZ,MATCH('2019-20'!$A46,input!$A:$A,0),MATCH('2019-20'!R$2,input!$1:$1,0))</f>
        <v>11.079565923851447</v>
      </c>
      <c r="S46" s="101">
        <f>INDEX(input!$A:$DZ,MATCH('2019-20'!$A46,input!$A:$A,0),MATCH('2019-20'!S$2,input!$1:$1,0))</f>
        <v>1.6529482216614433</v>
      </c>
      <c r="V46" s="52"/>
    </row>
    <row r="47" spans="1:22" x14ac:dyDescent="0.25">
      <c r="A47" s="95" t="s">
        <v>91</v>
      </c>
      <c r="B47" s="27" t="str">
        <f>INDEX(input!$A:$DZ,MATCH('2019-20'!$A47,input!$A:$A,0),MATCH('2019-20'!B$2,input!$1:$1,0))</f>
        <v>E5034</v>
      </c>
      <c r="C47" s="27" t="str">
        <f>INDEX(input!$A:$DZ,MATCH('2019-20'!$A47,input!$A:$A,0),MATCH('2019-20'!C$2,input!$1:$1,0))</f>
        <v>E09000006</v>
      </c>
      <c r="D47" s="27">
        <f>INDEX(input!$A:$DZ,MATCH('2019-20'!$A47,input!$A:$A,0),MATCH('2019-20'!D$2,input!$1:$1,0))</f>
        <v>1</v>
      </c>
      <c r="E47" s="178" t="str">
        <f>INDEX('Core Spending Power - detail'!$F$33:$F$424,MATCH('2019-20'!A47,'Core Spending Power - detail'!$C$33:$C$424,0))</f>
        <v xml:space="preserve"> </v>
      </c>
      <c r="F47" s="172" t="str">
        <f>INDEX(input!$A:$DZ,MATCH('2019-20'!$A47,input!$A:$A,0),MATCH('2019-20'!F$2,input!$1:$1,0))</f>
        <v>Bromley</v>
      </c>
      <c r="G47" s="113">
        <f>INDEX(input!$A:$DZ,MATCH('2019-20'!$A47,input!$A:$A,0),MATCH('2019-20'!G$2,input!$1:$1,0))</f>
        <v>203.65363135739761</v>
      </c>
      <c r="H47" s="106">
        <f>INDEX(input!$A:$DZ,MATCH('2019-20'!$A47,input!$A:$A,0),MATCH('2019-20'!H$2,input!$1:$1,0))</f>
        <v>37.856581376245984</v>
      </c>
      <c r="I47" s="106">
        <f>INDEX(input!$A:$DZ,MATCH('2019-20'!$A47,input!$A:$A,0),MATCH('2019-20'!I$2,input!$1:$1,0))</f>
        <v>1.2336156863949812</v>
      </c>
      <c r="J47" s="105">
        <f>INDEX(input!$A:$DZ,MATCH('2019-20'!$A47,input!$A:$A,0),MATCH('2019-20'!J$2,input!$1:$1,0))</f>
        <v>148.03101472882742</v>
      </c>
      <c r="K47" s="111">
        <f>INDEX(input!$A:$DZ,MATCH('2019-20'!$A47,input!$A:$A,0),MATCH('2019-20'!K$2,input!$1:$1,0))</f>
        <v>11.925874968454748</v>
      </c>
      <c r="L47" s="50">
        <f>INDEX(input!$A:$DZ,MATCH('2019-20'!$A47,input!$A:$A,0),MATCH('2019-20'!L$2,input!$1:$1,0))</f>
        <v>0</v>
      </c>
      <c r="M47" s="106">
        <f>INDEX(input!$A:$DZ,MATCH('2019-20'!$A47,input!$A:$A,0),MATCH('2019-20'!M$2,input!$1:$1,0))</f>
        <v>6.3127837876485202</v>
      </c>
      <c r="N47" s="106">
        <f>INDEX(input!$A:$DZ,MATCH('2019-20'!$A47,input!$A:$A,0),MATCH('2019-20'!N$2,input!$1:$1,0))</f>
        <v>1.190455</v>
      </c>
      <c r="O47" s="106">
        <f>INDEX(input!$A:$DZ,MATCH('2019-20'!$A47,input!$A:$A,0),MATCH('2019-20'!O$2,input!$1:$1,0))</f>
        <v>2.0336940000000001</v>
      </c>
      <c r="P47" s="105">
        <f>INDEX(input!$A:$DZ,MATCH('2019-20'!$A47,input!$A:$A,0),MATCH('2019-20'!P$2,input!$1:$1,0))</f>
        <v>2.5314236554655345</v>
      </c>
      <c r="Q47" s="103">
        <f>INDEX(input!$A:$DZ,MATCH('2019-20'!$A47,input!$A:$A,0),MATCH('2019-20'!Q$2,input!$1:$1,0))</f>
        <v>0</v>
      </c>
      <c r="R47" s="107">
        <f>INDEX(input!$A:$DZ,MATCH('2019-20'!$A47,input!$A:$A,0),MATCH('2019-20'!R$2,input!$1:$1,0))</f>
        <v>211.11544320303722</v>
      </c>
      <c r="S47" s="101">
        <f>INDEX(input!$A:$DZ,MATCH('2019-20'!$A47,input!$A:$A,0),MATCH('2019-20'!S$2,input!$1:$1,0))</f>
        <v>3.6639719095136858</v>
      </c>
      <c r="V47" s="52"/>
    </row>
    <row r="48" spans="1:22" x14ac:dyDescent="0.25">
      <c r="A48" s="95" t="s">
        <v>93</v>
      </c>
      <c r="B48" s="27" t="str">
        <f>INDEX(input!$A:$DZ,MATCH('2019-20'!$A48,input!$A:$A,0),MATCH('2019-20'!B$2,input!$1:$1,0))</f>
        <v>E1831</v>
      </c>
      <c r="C48" s="27" t="str">
        <f>INDEX(input!$A:$DZ,MATCH('2019-20'!$A48,input!$A:$A,0),MATCH('2019-20'!C$2,input!$1:$1,0))</f>
        <v>E07000234</v>
      </c>
      <c r="D48" s="27">
        <f>INDEX(input!$A:$DZ,MATCH('2019-20'!$A48,input!$A:$A,0),MATCH('2019-20'!D$2,input!$1:$1,0))</f>
        <v>1</v>
      </c>
      <c r="E48" s="178" t="str">
        <f>INDEX('Core Spending Power - detail'!$F$33:$F$424,MATCH('2019-20'!A48,'Core Spending Power - detail'!$C$33:$C$424,0))</f>
        <v xml:space="preserve"> </v>
      </c>
      <c r="F48" s="172" t="str">
        <f>INDEX(input!$A:$DZ,MATCH('2019-20'!$A48,input!$A:$A,0),MATCH('2019-20'!F$2,input!$1:$1,0))</f>
        <v>Bromsgrove</v>
      </c>
      <c r="G48" s="113">
        <f>INDEX(input!$A:$DZ,MATCH('2019-20'!$A48,input!$A:$A,0),MATCH('2019-20'!G$2,input!$1:$1,0))</f>
        <v>11.270917376265462</v>
      </c>
      <c r="H48" s="106">
        <f>INDEX(input!$A:$DZ,MATCH('2019-20'!$A48,input!$A:$A,0),MATCH('2019-20'!H$2,input!$1:$1,0))</f>
        <v>1.7181792584438382</v>
      </c>
      <c r="I48" s="106">
        <f>INDEX(input!$A:$DZ,MATCH('2019-20'!$A48,input!$A:$A,0),MATCH('2019-20'!I$2,input!$1:$1,0))</f>
        <v>5.5989548136662751E-2</v>
      </c>
      <c r="J48" s="105">
        <f>INDEX(input!$A:$DZ,MATCH('2019-20'!$A48,input!$A:$A,0),MATCH('2019-20'!J$2,input!$1:$1,0))</f>
        <v>8.2124677784332718</v>
      </c>
      <c r="K48" s="111">
        <f>INDEX(input!$A:$DZ,MATCH('2019-20'!$A48,input!$A:$A,0),MATCH('2019-20'!K$2,input!$1:$1,0))</f>
        <v>0</v>
      </c>
      <c r="L48" s="50">
        <f>INDEX(input!$A:$DZ,MATCH('2019-20'!$A48,input!$A:$A,0),MATCH('2019-20'!L$2,input!$1:$1,0))</f>
        <v>7.5305202994256443E-2</v>
      </c>
      <c r="M48" s="106">
        <f>INDEX(input!$A:$DZ,MATCH('2019-20'!$A48,input!$A:$A,0),MATCH('2019-20'!M$2,input!$1:$1,0))</f>
        <v>0</v>
      </c>
      <c r="N48" s="106">
        <f>INDEX(input!$A:$DZ,MATCH('2019-20'!$A48,input!$A:$A,0),MATCH('2019-20'!N$2,input!$1:$1,0))</f>
        <v>0</v>
      </c>
      <c r="O48" s="106">
        <f>INDEX(input!$A:$DZ,MATCH('2019-20'!$A48,input!$A:$A,0),MATCH('2019-20'!O$2,input!$1:$1,0))</f>
        <v>0</v>
      </c>
      <c r="P48" s="105">
        <f>INDEX(input!$A:$DZ,MATCH('2019-20'!$A48,input!$A:$A,0),MATCH('2019-20'!P$2,input!$1:$1,0))</f>
        <v>1.5892390246476824</v>
      </c>
      <c r="Q48" s="103">
        <f>INDEX(input!$A:$DZ,MATCH('2019-20'!$A48,input!$A:$A,0),MATCH('2019-20'!Q$2,input!$1:$1,0))</f>
        <v>0</v>
      </c>
      <c r="R48" s="107">
        <f>INDEX(input!$A:$DZ,MATCH('2019-20'!$A48,input!$A:$A,0),MATCH('2019-20'!R$2,input!$1:$1,0))</f>
        <v>11.651180812655713</v>
      </c>
      <c r="S48" s="101">
        <f>INDEX(input!$A:$DZ,MATCH('2019-20'!$A48,input!$A:$A,0),MATCH('2019-20'!S$2,input!$1:$1,0))</f>
        <v>3.3738463666765695</v>
      </c>
      <c r="V48" s="52"/>
    </row>
    <row r="49" spans="1:22" x14ac:dyDescent="0.25">
      <c r="A49" s="95" t="s">
        <v>95</v>
      </c>
      <c r="B49" s="27" t="str">
        <f>INDEX(input!$A:$DZ,MATCH('2019-20'!$A49,input!$A:$A,0),MATCH('2019-20'!B$2,input!$1:$1,0))</f>
        <v>E1931</v>
      </c>
      <c r="C49" s="27" t="str">
        <f>INDEX(input!$A:$DZ,MATCH('2019-20'!$A49,input!$A:$A,0),MATCH('2019-20'!C$2,input!$1:$1,0))</f>
        <v>E07000095</v>
      </c>
      <c r="D49" s="27">
        <f>INDEX(input!$A:$DZ,MATCH('2019-20'!$A49,input!$A:$A,0),MATCH('2019-20'!D$2,input!$1:$1,0))</f>
        <v>1</v>
      </c>
      <c r="E49" s="178" t="str">
        <f>INDEX('Core Spending Power - detail'!$F$33:$F$424,MATCH('2019-20'!A49,'Core Spending Power - detail'!$C$33:$C$424,0))</f>
        <v xml:space="preserve"> </v>
      </c>
      <c r="F49" s="172" t="str">
        <f>INDEX(input!$A:$DZ,MATCH('2019-20'!$A49,input!$A:$A,0),MATCH('2019-20'!F$2,input!$1:$1,0))</f>
        <v>Broxbourne</v>
      </c>
      <c r="G49" s="113">
        <f>INDEX(input!$A:$DZ,MATCH('2019-20'!$A49,input!$A:$A,0),MATCH('2019-20'!G$2,input!$1:$1,0))</f>
        <v>7.5718218546709384</v>
      </c>
      <c r="H49" s="106">
        <f>INDEX(input!$A:$DZ,MATCH('2019-20'!$A49,input!$A:$A,0),MATCH('2019-20'!H$2,input!$1:$1,0))</f>
        <v>2.3705613027023853</v>
      </c>
      <c r="I49" s="106">
        <f>INDEX(input!$A:$DZ,MATCH('2019-20'!$A49,input!$A:$A,0),MATCH('2019-20'!I$2,input!$1:$1,0))</f>
        <v>7.5482869629188945E-2</v>
      </c>
      <c r="J49" s="105">
        <f>INDEX(input!$A:$DZ,MATCH('2019-20'!$A49,input!$A:$A,0),MATCH('2019-20'!J$2,input!$1:$1,0))</f>
        <v>4.3823865995445708</v>
      </c>
      <c r="K49" s="111">
        <f>INDEX(input!$A:$DZ,MATCH('2019-20'!$A49,input!$A:$A,0),MATCH('2019-20'!K$2,input!$1:$1,0))</f>
        <v>0</v>
      </c>
      <c r="L49" s="50">
        <f>INDEX(input!$A:$DZ,MATCH('2019-20'!$A49,input!$A:$A,0),MATCH('2019-20'!L$2,input!$1:$1,0))</f>
        <v>0.28926726579417272</v>
      </c>
      <c r="M49" s="106">
        <f>INDEX(input!$A:$DZ,MATCH('2019-20'!$A49,input!$A:$A,0),MATCH('2019-20'!M$2,input!$1:$1,0))</f>
        <v>0</v>
      </c>
      <c r="N49" s="106">
        <f>INDEX(input!$A:$DZ,MATCH('2019-20'!$A49,input!$A:$A,0),MATCH('2019-20'!N$2,input!$1:$1,0))</f>
        <v>0</v>
      </c>
      <c r="O49" s="106">
        <f>INDEX(input!$A:$DZ,MATCH('2019-20'!$A49,input!$A:$A,0),MATCH('2019-20'!O$2,input!$1:$1,0))</f>
        <v>0</v>
      </c>
      <c r="P49" s="105">
        <f>INDEX(input!$A:$DZ,MATCH('2019-20'!$A49,input!$A:$A,0),MATCH('2019-20'!P$2,input!$1:$1,0))</f>
        <v>0.49848443806208426</v>
      </c>
      <c r="Q49" s="103">
        <f>INDEX(input!$A:$DZ,MATCH('2019-20'!$A49,input!$A:$A,0),MATCH('2019-20'!Q$2,input!$1:$1,0))</f>
        <v>0</v>
      </c>
      <c r="R49" s="107">
        <f>INDEX(input!$A:$DZ,MATCH('2019-20'!$A49,input!$A:$A,0),MATCH('2019-20'!R$2,input!$1:$1,0))</f>
        <v>7.6161824757324021</v>
      </c>
      <c r="S49" s="101">
        <f>INDEX(input!$A:$DZ,MATCH('2019-20'!$A49,input!$A:$A,0),MATCH('2019-20'!S$2,input!$1:$1,0))</f>
        <v>0.58586456354752237</v>
      </c>
      <c r="V49" s="52"/>
    </row>
    <row r="50" spans="1:22" x14ac:dyDescent="0.25">
      <c r="A50" s="95" t="s">
        <v>97</v>
      </c>
      <c r="B50" s="27" t="str">
        <f>INDEX(input!$A:$DZ,MATCH('2019-20'!$A50,input!$A:$A,0),MATCH('2019-20'!B$2,input!$1:$1,0))</f>
        <v>E3033</v>
      </c>
      <c r="C50" s="27" t="str">
        <f>INDEX(input!$A:$DZ,MATCH('2019-20'!$A50,input!$A:$A,0),MATCH('2019-20'!C$2,input!$1:$1,0))</f>
        <v>E07000172</v>
      </c>
      <c r="D50" s="27">
        <f>INDEX(input!$A:$DZ,MATCH('2019-20'!$A50,input!$A:$A,0),MATCH('2019-20'!D$2,input!$1:$1,0))</f>
        <v>1</v>
      </c>
      <c r="E50" s="178" t="str">
        <f>INDEX('Core Spending Power - detail'!$F$33:$F$424,MATCH('2019-20'!A50,'Core Spending Power - detail'!$C$33:$C$424,0))</f>
        <v xml:space="preserve"> </v>
      </c>
      <c r="F50" s="172" t="str">
        <f>INDEX(input!$A:$DZ,MATCH('2019-20'!$A50,input!$A:$A,0),MATCH('2019-20'!F$2,input!$1:$1,0))</f>
        <v>Broxtowe</v>
      </c>
      <c r="G50" s="113">
        <f>INDEX(input!$A:$DZ,MATCH('2019-20'!$A50,input!$A:$A,0),MATCH('2019-20'!G$2,input!$1:$1,0))</f>
        <v>8.9228541979105866</v>
      </c>
      <c r="H50" s="106">
        <f>INDEX(input!$A:$DZ,MATCH('2019-20'!$A50,input!$A:$A,0),MATCH('2019-20'!H$2,input!$1:$1,0))</f>
        <v>2.8510238320652204</v>
      </c>
      <c r="I50" s="106">
        <f>INDEX(input!$A:$DZ,MATCH('2019-20'!$A50,input!$A:$A,0),MATCH('2019-20'!I$2,input!$1:$1,0))</f>
        <v>9.2905053590720016E-2</v>
      </c>
      <c r="J50" s="105">
        <f>INDEX(input!$A:$DZ,MATCH('2019-20'!$A50,input!$A:$A,0),MATCH('2019-20'!J$2,input!$1:$1,0))</f>
        <v>5.6558750466513104</v>
      </c>
      <c r="K50" s="111">
        <f>INDEX(input!$A:$DZ,MATCH('2019-20'!$A50,input!$A:$A,0),MATCH('2019-20'!K$2,input!$1:$1,0))</f>
        <v>0</v>
      </c>
      <c r="L50" s="50">
        <f>INDEX(input!$A:$DZ,MATCH('2019-20'!$A50,input!$A:$A,0),MATCH('2019-20'!L$2,input!$1:$1,0))</f>
        <v>4.1200441591813779E-3</v>
      </c>
      <c r="M50" s="106">
        <f>INDEX(input!$A:$DZ,MATCH('2019-20'!$A50,input!$A:$A,0),MATCH('2019-20'!M$2,input!$1:$1,0))</f>
        <v>0</v>
      </c>
      <c r="N50" s="106">
        <f>INDEX(input!$A:$DZ,MATCH('2019-20'!$A50,input!$A:$A,0),MATCH('2019-20'!N$2,input!$1:$1,0))</f>
        <v>0</v>
      </c>
      <c r="O50" s="106">
        <f>INDEX(input!$A:$DZ,MATCH('2019-20'!$A50,input!$A:$A,0),MATCH('2019-20'!O$2,input!$1:$1,0))</f>
        <v>0</v>
      </c>
      <c r="P50" s="105">
        <f>INDEX(input!$A:$DZ,MATCH('2019-20'!$A50,input!$A:$A,0),MATCH('2019-20'!P$2,input!$1:$1,0))</f>
        <v>0.14675031418775014</v>
      </c>
      <c r="Q50" s="103">
        <f>INDEX(input!$A:$DZ,MATCH('2019-20'!$A50,input!$A:$A,0),MATCH('2019-20'!Q$2,input!$1:$1,0))</f>
        <v>0</v>
      </c>
      <c r="R50" s="107">
        <f>INDEX(input!$A:$DZ,MATCH('2019-20'!$A50,input!$A:$A,0),MATCH('2019-20'!R$2,input!$1:$1,0))</f>
        <v>8.7506742906541817</v>
      </c>
      <c r="S50" s="101">
        <f>INDEX(input!$A:$DZ,MATCH('2019-20'!$A50,input!$A:$A,0),MATCH('2019-20'!S$2,input!$1:$1,0))</f>
        <v>-1.9296505741035475</v>
      </c>
      <c r="V50" s="52"/>
    </row>
    <row r="51" spans="1:22" x14ac:dyDescent="0.25">
      <c r="A51" s="95" t="s">
        <v>99</v>
      </c>
      <c r="B51" s="27" t="str">
        <f>INDEX(input!$A:$DZ,MATCH('2019-20'!$A51,input!$A:$A,0),MATCH('2019-20'!B$2,input!$1:$1,0))</f>
        <v>E0421</v>
      </c>
      <c r="C51" s="27" t="str">
        <f>INDEX(input!$A:$DZ,MATCH('2019-20'!$A51,input!$A:$A,0),MATCH('2019-20'!C$2,input!$1:$1,0))</f>
        <v>E10000002</v>
      </c>
      <c r="D51" s="27">
        <f>INDEX(input!$A:$DZ,MATCH('2019-20'!$A51,input!$A:$A,0),MATCH('2019-20'!D$2,input!$1:$1,0))</f>
        <v>1</v>
      </c>
      <c r="E51" s="178" t="str">
        <f>INDEX('Core Spending Power - detail'!$F$33:$F$424,MATCH('2019-20'!A51,'Core Spending Power - detail'!$C$33:$C$424,0))</f>
        <v xml:space="preserve"> </v>
      </c>
      <c r="F51" s="172" t="str">
        <f>INDEX(input!$A:$DZ,MATCH('2019-20'!$A51,input!$A:$A,0),MATCH('2019-20'!F$2,input!$1:$1,0))</f>
        <v>Buckinghamshire</v>
      </c>
      <c r="G51" s="113">
        <f>INDEX(input!$A:$DZ,MATCH('2019-20'!$A51,input!$A:$A,0),MATCH('2019-20'!G$2,input!$1:$1,0))</f>
        <v>333.44009591859106</v>
      </c>
      <c r="H51" s="106">
        <f>INDEX(input!$A:$DZ,MATCH('2019-20'!$A51,input!$A:$A,0),MATCH('2019-20'!H$2,input!$1:$1,0))</f>
        <v>43.793675688036011</v>
      </c>
      <c r="I51" s="106">
        <f>INDEX(input!$A:$DZ,MATCH('2019-20'!$A51,input!$A:$A,0),MATCH('2019-20'!I$2,input!$1:$1,0))</f>
        <v>1.4270851548036174</v>
      </c>
      <c r="J51" s="105">
        <f>INDEX(input!$A:$DZ,MATCH('2019-20'!$A51,input!$A:$A,0),MATCH('2019-20'!J$2,input!$1:$1,0))</f>
        <v>272.02632747419915</v>
      </c>
      <c r="K51" s="111">
        <f>INDEX(input!$A:$DZ,MATCH('2019-20'!$A51,input!$A:$A,0),MATCH('2019-20'!K$2,input!$1:$1,0))</f>
        <v>21.80938937870884</v>
      </c>
      <c r="L51" s="50">
        <f>INDEX(input!$A:$DZ,MATCH('2019-20'!$A51,input!$A:$A,0),MATCH('2019-20'!L$2,input!$1:$1,0))</f>
        <v>0</v>
      </c>
      <c r="M51" s="106">
        <f>INDEX(input!$A:$DZ,MATCH('2019-20'!$A51,input!$A:$A,0),MATCH('2019-20'!M$2,input!$1:$1,0))</f>
        <v>3.221361952939382</v>
      </c>
      <c r="N51" s="106">
        <f>INDEX(input!$A:$DZ,MATCH('2019-20'!$A51,input!$A:$A,0),MATCH('2019-20'!N$2,input!$1:$1,0))</f>
        <v>1.6713180000000001</v>
      </c>
      <c r="O51" s="106">
        <f>INDEX(input!$A:$DZ,MATCH('2019-20'!$A51,input!$A:$A,0),MATCH('2019-20'!O$2,input!$1:$1,0))</f>
        <v>2.8551690000000001</v>
      </c>
      <c r="P51" s="105">
        <f>INDEX(input!$A:$DZ,MATCH('2019-20'!$A51,input!$A:$A,0),MATCH('2019-20'!P$2,input!$1:$1,0))</f>
        <v>2.1489880810224404</v>
      </c>
      <c r="Q51" s="103">
        <f>INDEX(input!$A:$DZ,MATCH('2019-20'!$A51,input!$A:$A,0),MATCH('2019-20'!Q$2,input!$1:$1,0))</f>
        <v>0</v>
      </c>
      <c r="R51" s="107">
        <f>INDEX(input!$A:$DZ,MATCH('2019-20'!$A51,input!$A:$A,0),MATCH('2019-20'!R$2,input!$1:$1,0))</f>
        <v>348.95331472970946</v>
      </c>
      <c r="S51" s="101">
        <f>INDEX(input!$A:$DZ,MATCH('2019-20'!$A51,input!$A:$A,0),MATCH('2019-20'!S$2,input!$1:$1,0))</f>
        <v>4.6524755123948491</v>
      </c>
      <c r="V51" s="52"/>
    </row>
    <row r="52" spans="1:22" x14ac:dyDescent="0.25">
      <c r="A52" s="95" t="s">
        <v>101</v>
      </c>
      <c r="B52" s="27" t="str">
        <f>INDEX(input!$A:$DZ,MATCH('2019-20'!$A52,input!$A:$A,0),MATCH('2019-20'!B$2,input!$1:$1,0))</f>
        <v>E6104</v>
      </c>
      <c r="C52" s="27" t="str">
        <f>INDEX(input!$A:$DZ,MATCH('2019-20'!$A52,input!$A:$A,0),MATCH('2019-20'!C$2,input!$1:$1,0))</f>
        <v>E31000004</v>
      </c>
      <c r="D52" s="27">
        <f>INDEX(input!$A:$DZ,MATCH('2019-20'!$A52,input!$A:$A,0),MATCH('2019-20'!D$2,input!$1:$1,0))</f>
        <v>1</v>
      </c>
      <c r="E52" s="178" t="str">
        <f>INDEX('Core Spending Power - detail'!$F$33:$F$424,MATCH('2019-20'!A52,'Core Spending Power - detail'!$C$33:$C$424,0))</f>
        <v xml:space="preserve"> </v>
      </c>
      <c r="F52" s="172" t="str">
        <f>INDEX(input!$A:$DZ,MATCH('2019-20'!$A52,input!$A:$A,0),MATCH('2019-20'!F$2,input!$1:$1,0))</f>
        <v>Buckinghamshire Fire</v>
      </c>
      <c r="G52" s="113">
        <f>INDEX(input!$A:$DZ,MATCH('2019-20'!$A52,input!$A:$A,0),MATCH('2019-20'!G$2,input!$1:$1,0))</f>
        <v>26.544158254540321</v>
      </c>
      <c r="H52" s="106">
        <f>INDEX(input!$A:$DZ,MATCH('2019-20'!$A52,input!$A:$A,0),MATCH('2019-20'!H$2,input!$1:$1,0))</f>
        <v>7.349217048017203</v>
      </c>
      <c r="I52" s="106">
        <f>INDEX(input!$A:$DZ,MATCH('2019-20'!$A52,input!$A:$A,0),MATCH('2019-20'!I$2,input!$1:$1,0))</f>
        <v>0.16498913170505486</v>
      </c>
      <c r="J52" s="105">
        <f>INDEX(input!$A:$DZ,MATCH('2019-20'!$A52,input!$A:$A,0),MATCH('2019-20'!J$2,input!$1:$1,0))</f>
        <v>19.741064711268891</v>
      </c>
      <c r="K52" s="111">
        <f>INDEX(input!$A:$DZ,MATCH('2019-20'!$A52,input!$A:$A,0),MATCH('2019-20'!K$2,input!$1:$1,0))</f>
        <v>0</v>
      </c>
      <c r="L52" s="50">
        <f>INDEX(input!$A:$DZ,MATCH('2019-20'!$A52,input!$A:$A,0),MATCH('2019-20'!L$2,input!$1:$1,0))</f>
        <v>0</v>
      </c>
      <c r="M52" s="106">
        <f>INDEX(input!$A:$DZ,MATCH('2019-20'!$A52,input!$A:$A,0),MATCH('2019-20'!M$2,input!$1:$1,0))</f>
        <v>0</v>
      </c>
      <c r="N52" s="106">
        <f>INDEX(input!$A:$DZ,MATCH('2019-20'!$A52,input!$A:$A,0),MATCH('2019-20'!N$2,input!$1:$1,0))</f>
        <v>0</v>
      </c>
      <c r="O52" s="106">
        <f>INDEX(input!$A:$DZ,MATCH('2019-20'!$A52,input!$A:$A,0),MATCH('2019-20'!O$2,input!$1:$1,0))</f>
        <v>0</v>
      </c>
      <c r="P52" s="105">
        <f>INDEX(input!$A:$DZ,MATCH('2019-20'!$A52,input!$A:$A,0),MATCH('2019-20'!P$2,input!$1:$1,0))</f>
        <v>0</v>
      </c>
      <c r="Q52" s="103">
        <f>INDEX(input!$A:$DZ,MATCH('2019-20'!$A52,input!$A:$A,0),MATCH('2019-20'!Q$2,input!$1:$1,0))</f>
        <v>0</v>
      </c>
      <c r="R52" s="107">
        <f>INDEX(input!$A:$DZ,MATCH('2019-20'!$A52,input!$A:$A,0),MATCH('2019-20'!R$2,input!$1:$1,0))</f>
        <v>27.255270890991149</v>
      </c>
      <c r="S52" s="101">
        <f>INDEX(input!$A:$DZ,MATCH('2019-20'!$A52,input!$A:$A,0),MATCH('2019-20'!S$2,input!$1:$1,0))</f>
        <v>2.6789797952217809</v>
      </c>
      <c r="V52" s="52"/>
    </row>
    <row r="53" spans="1:22" x14ac:dyDescent="0.25">
      <c r="A53" s="95" t="s">
        <v>103</v>
      </c>
      <c r="B53" s="27" t="str">
        <f>INDEX(input!$A:$DZ,MATCH('2019-20'!$A53,input!$A:$A,0),MATCH('2019-20'!B$2,input!$1:$1,0))</f>
        <v>E2333</v>
      </c>
      <c r="C53" s="27" t="str">
        <f>INDEX(input!$A:$DZ,MATCH('2019-20'!$A53,input!$A:$A,0),MATCH('2019-20'!C$2,input!$1:$1,0))</f>
        <v>E07000117</v>
      </c>
      <c r="D53" s="27">
        <f>INDEX(input!$A:$DZ,MATCH('2019-20'!$A53,input!$A:$A,0),MATCH('2019-20'!D$2,input!$1:$1,0))</f>
        <v>1</v>
      </c>
      <c r="E53" s="178" t="str">
        <f>INDEX('Core Spending Power - detail'!$F$33:$F$424,MATCH('2019-20'!A53,'Core Spending Power - detail'!$C$33:$C$424,0))</f>
        <v xml:space="preserve"> </v>
      </c>
      <c r="F53" s="172" t="str">
        <f>INDEX(input!$A:$DZ,MATCH('2019-20'!$A53,input!$A:$A,0),MATCH('2019-20'!F$2,input!$1:$1,0))</f>
        <v>Burnley</v>
      </c>
      <c r="G53" s="113">
        <f>INDEX(input!$A:$DZ,MATCH('2019-20'!$A53,input!$A:$A,0),MATCH('2019-20'!G$2,input!$1:$1,0))</f>
        <v>13.723982197250512</v>
      </c>
      <c r="H53" s="106">
        <f>INDEX(input!$A:$DZ,MATCH('2019-20'!$A53,input!$A:$A,0),MATCH('2019-20'!H$2,input!$1:$1,0))</f>
        <v>5.8099895526582266</v>
      </c>
      <c r="I53" s="106">
        <f>INDEX(input!$A:$DZ,MATCH('2019-20'!$A53,input!$A:$A,0),MATCH('2019-20'!I$2,input!$1:$1,0))</f>
        <v>0.13673732382947668</v>
      </c>
      <c r="J53" s="105">
        <f>INDEX(input!$A:$DZ,MATCH('2019-20'!$A53,input!$A:$A,0),MATCH('2019-20'!J$2,input!$1:$1,0))</f>
        <v>7.1072859656107719</v>
      </c>
      <c r="K53" s="111">
        <f>INDEX(input!$A:$DZ,MATCH('2019-20'!$A53,input!$A:$A,0),MATCH('2019-20'!K$2,input!$1:$1,0))</f>
        <v>0</v>
      </c>
      <c r="L53" s="50">
        <f>INDEX(input!$A:$DZ,MATCH('2019-20'!$A53,input!$A:$A,0),MATCH('2019-20'!L$2,input!$1:$1,0))</f>
        <v>0</v>
      </c>
      <c r="M53" s="106">
        <f>INDEX(input!$A:$DZ,MATCH('2019-20'!$A53,input!$A:$A,0),MATCH('2019-20'!M$2,input!$1:$1,0))</f>
        <v>0</v>
      </c>
      <c r="N53" s="106">
        <f>INDEX(input!$A:$DZ,MATCH('2019-20'!$A53,input!$A:$A,0),MATCH('2019-20'!N$2,input!$1:$1,0))</f>
        <v>0</v>
      </c>
      <c r="O53" s="106">
        <f>INDEX(input!$A:$DZ,MATCH('2019-20'!$A53,input!$A:$A,0),MATCH('2019-20'!O$2,input!$1:$1,0))</f>
        <v>0</v>
      </c>
      <c r="P53" s="105">
        <f>INDEX(input!$A:$DZ,MATCH('2019-20'!$A53,input!$A:$A,0),MATCH('2019-20'!P$2,input!$1:$1,0))</f>
        <v>0.60739093150218904</v>
      </c>
      <c r="Q53" s="103">
        <f>INDEX(input!$A:$DZ,MATCH('2019-20'!$A53,input!$A:$A,0),MATCH('2019-20'!Q$2,input!$1:$1,0))</f>
        <v>0</v>
      </c>
      <c r="R53" s="107">
        <f>INDEX(input!$A:$DZ,MATCH('2019-20'!$A53,input!$A:$A,0),MATCH('2019-20'!R$2,input!$1:$1,0))</f>
        <v>13.661403773600664</v>
      </c>
      <c r="S53" s="101">
        <f>INDEX(input!$A:$DZ,MATCH('2019-20'!$A53,input!$A:$A,0),MATCH('2019-20'!S$2,input!$1:$1,0))</f>
        <v>-0.4559786128430332</v>
      </c>
      <c r="V53" s="52"/>
    </row>
    <row r="54" spans="1:22" x14ac:dyDescent="0.25">
      <c r="A54" s="95" t="s">
        <v>105</v>
      </c>
      <c r="B54" s="27" t="str">
        <f>INDEX(input!$A:$DZ,MATCH('2019-20'!$A54,input!$A:$A,0),MATCH('2019-20'!B$2,input!$1:$1,0))</f>
        <v>E4202</v>
      </c>
      <c r="C54" s="27" t="str">
        <f>INDEX(input!$A:$DZ,MATCH('2019-20'!$A54,input!$A:$A,0),MATCH('2019-20'!C$2,input!$1:$1,0))</f>
        <v>E08000002</v>
      </c>
      <c r="D54" s="27">
        <f>INDEX(input!$A:$DZ,MATCH('2019-20'!$A54,input!$A:$A,0),MATCH('2019-20'!D$2,input!$1:$1,0))</f>
        <v>1</v>
      </c>
      <c r="E54" s="178" t="str">
        <f>INDEX('Core Spending Power - detail'!$F$33:$F$424,MATCH('2019-20'!A54,'Core Spending Power - detail'!$C$33:$C$424,0))</f>
        <v xml:space="preserve"> </v>
      </c>
      <c r="F54" s="172" t="str">
        <f>INDEX(input!$A:$DZ,MATCH('2019-20'!$A54,input!$A:$A,0),MATCH('2019-20'!F$2,input!$1:$1,0))</f>
        <v>Bury</v>
      </c>
      <c r="G54" s="113">
        <f>INDEX(input!$A:$DZ,MATCH('2019-20'!$A54,input!$A:$A,0),MATCH('2019-20'!G$2,input!$1:$1,0))</f>
        <v>133.76036813794371</v>
      </c>
      <c r="H54" s="106">
        <f>INDEX(input!$A:$DZ,MATCH('2019-20'!$A54,input!$A:$A,0),MATCH('2019-20'!H$2,input!$1:$1,0))</f>
        <v>41.647424599756093</v>
      </c>
      <c r="I54" s="106">
        <f>INDEX(input!$A:$DZ,MATCH('2019-20'!$A54,input!$A:$A,0),MATCH('2019-20'!I$2,input!$1:$1,0))</f>
        <v>1.1545953460583402</v>
      </c>
      <c r="J54" s="105">
        <f>INDEX(input!$A:$DZ,MATCH('2019-20'!$A54,input!$A:$A,0),MATCH('2019-20'!J$2,input!$1:$1,0))</f>
        <v>76.518429341989844</v>
      </c>
      <c r="K54" s="111">
        <f>INDEX(input!$A:$DZ,MATCH('2019-20'!$A54,input!$A:$A,0),MATCH('2019-20'!K$2,input!$1:$1,0))</f>
        <v>6.1379389154481592</v>
      </c>
      <c r="L54" s="50">
        <f>INDEX(input!$A:$DZ,MATCH('2019-20'!$A54,input!$A:$A,0),MATCH('2019-20'!L$2,input!$1:$1,0))</f>
        <v>0</v>
      </c>
      <c r="M54" s="106">
        <f>INDEX(input!$A:$DZ,MATCH('2019-20'!$A54,input!$A:$A,0),MATCH('2019-20'!M$2,input!$1:$1,0))</f>
        <v>6.5874453894352865</v>
      </c>
      <c r="N54" s="106">
        <f>INDEX(input!$A:$DZ,MATCH('2019-20'!$A54,input!$A:$A,0),MATCH('2019-20'!N$2,input!$1:$1,0))</f>
        <v>0.81671099999999996</v>
      </c>
      <c r="O54" s="106">
        <f>INDEX(input!$A:$DZ,MATCH('2019-20'!$A54,input!$A:$A,0),MATCH('2019-20'!O$2,input!$1:$1,0))</f>
        <v>1.395214</v>
      </c>
      <c r="P54" s="105">
        <f>INDEX(input!$A:$DZ,MATCH('2019-20'!$A54,input!$A:$A,0),MATCH('2019-20'!P$2,input!$1:$1,0))</f>
        <v>0.89071840833992655</v>
      </c>
      <c r="Q54" s="103">
        <f>INDEX(input!$A:$DZ,MATCH('2019-20'!$A54,input!$A:$A,0),MATCH('2019-20'!Q$2,input!$1:$1,0))</f>
        <v>0</v>
      </c>
      <c r="R54" s="107">
        <f>INDEX(input!$A:$DZ,MATCH('2019-20'!$A54,input!$A:$A,0),MATCH('2019-20'!R$2,input!$1:$1,0))</f>
        <v>135.14847700102766</v>
      </c>
      <c r="S54" s="101">
        <f>INDEX(input!$A:$DZ,MATCH('2019-20'!$A54,input!$A:$A,0),MATCH('2019-20'!S$2,input!$1:$1,0))</f>
        <v>1.037757956566332</v>
      </c>
      <c r="V54" s="52"/>
    </row>
    <row r="55" spans="1:22" x14ac:dyDescent="0.25">
      <c r="A55" s="95" t="s">
        <v>106</v>
      </c>
      <c r="B55" s="27" t="str">
        <f>INDEX(input!$A:$DZ,MATCH('2019-20'!$A55,input!$A:$A,0),MATCH('2019-20'!B$2,input!$1:$1,0))</f>
        <v>E4702</v>
      </c>
      <c r="C55" s="27" t="str">
        <f>INDEX(input!$A:$DZ,MATCH('2019-20'!$A55,input!$A:$A,0),MATCH('2019-20'!C$2,input!$1:$1,0))</f>
        <v>E08000033</v>
      </c>
      <c r="D55" s="27">
        <f>INDEX(input!$A:$DZ,MATCH('2019-20'!$A55,input!$A:$A,0),MATCH('2019-20'!D$2,input!$1:$1,0))</f>
        <v>1</v>
      </c>
      <c r="E55" s="178" t="str">
        <f>INDEX('Core Spending Power - detail'!$F$33:$F$424,MATCH('2019-20'!A55,'Core Spending Power - detail'!$C$33:$C$424,0))</f>
        <v xml:space="preserve"> </v>
      </c>
      <c r="F55" s="172" t="str">
        <f>INDEX(input!$A:$DZ,MATCH('2019-20'!$A55,input!$A:$A,0),MATCH('2019-20'!F$2,input!$1:$1,0))</f>
        <v>Calderdale</v>
      </c>
      <c r="G55" s="113">
        <f>INDEX(input!$A:$DZ,MATCH('2019-20'!$A55,input!$A:$A,0),MATCH('2019-20'!G$2,input!$1:$1,0))</f>
        <v>150.80084870420529</v>
      </c>
      <c r="H55" s="106">
        <f>INDEX(input!$A:$DZ,MATCH('2019-20'!$A55,input!$A:$A,0),MATCH('2019-20'!H$2,input!$1:$1,0))</f>
        <v>48.736481545462269</v>
      </c>
      <c r="I55" s="106">
        <f>INDEX(input!$A:$DZ,MATCH('2019-20'!$A55,input!$A:$A,0),MATCH('2019-20'!I$2,input!$1:$1,0))</f>
        <v>1.3540208681790524</v>
      </c>
      <c r="J55" s="105">
        <f>INDEX(input!$A:$DZ,MATCH('2019-20'!$A55,input!$A:$A,0),MATCH('2019-20'!J$2,input!$1:$1,0))</f>
        <v>85.018991903122767</v>
      </c>
      <c r="K55" s="111">
        <f>INDEX(input!$A:$DZ,MATCH('2019-20'!$A55,input!$A:$A,0),MATCH('2019-20'!K$2,input!$1:$1,0))</f>
        <v>6.8193398106667544</v>
      </c>
      <c r="L55" s="50">
        <f>INDEX(input!$A:$DZ,MATCH('2019-20'!$A55,input!$A:$A,0),MATCH('2019-20'!L$2,input!$1:$1,0))</f>
        <v>0</v>
      </c>
      <c r="M55" s="106">
        <f>INDEX(input!$A:$DZ,MATCH('2019-20'!$A55,input!$A:$A,0),MATCH('2019-20'!M$2,input!$1:$1,0))</f>
        <v>7.2677358558810532</v>
      </c>
      <c r="N55" s="106">
        <f>INDEX(input!$A:$DZ,MATCH('2019-20'!$A55,input!$A:$A,0),MATCH('2019-20'!N$2,input!$1:$1,0))</f>
        <v>0.92061700000000002</v>
      </c>
      <c r="O55" s="106">
        <f>INDEX(input!$A:$DZ,MATCH('2019-20'!$A55,input!$A:$A,0),MATCH('2019-20'!O$2,input!$1:$1,0))</f>
        <v>1.5727199999999999</v>
      </c>
      <c r="P55" s="105">
        <f>INDEX(input!$A:$DZ,MATCH('2019-20'!$A55,input!$A:$A,0),MATCH('2019-20'!P$2,input!$1:$1,0))</f>
        <v>1.0476526116737428</v>
      </c>
      <c r="Q55" s="103">
        <f>INDEX(input!$A:$DZ,MATCH('2019-20'!$A55,input!$A:$A,0),MATCH('2019-20'!Q$2,input!$1:$1,0))</f>
        <v>0</v>
      </c>
      <c r="R55" s="107">
        <f>INDEX(input!$A:$DZ,MATCH('2019-20'!$A55,input!$A:$A,0),MATCH('2019-20'!R$2,input!$1:$1,0))</f>
        <v>152.73755959498567</v>
      </c>
      <c r="S55" s="101">
        <f>INDEX(input!$A:$DZ,MATCH('2019-20'!$A55,input!$A:$A,0),MATCH('2019-20'!S$2,input!$1:$1,0))</f>
        <v>1.2842838136668533</v>
      </c>
      <c r="V55" s="52"/>
    </row>
    <row r="56" spans="1:22" x14ac:dyDescent="0.25">
      <c r="A56" s="95" t="s">
        <v>108</v>
      </c>
      <c r="B56" s="27" t="str">
        <f>INDEX(input!$A:$DZ,MATCH('2019-20'!$A56,input!$A:$A,0),MATCH('2019-20'!B$2,input!$1:$1,0))</f>
        <v>E0531</v>
      </c>
      <c r="C56" s="27" t="str">
        <f>INDEX(input!$A:$DZ,MATCH('2019-20'!$A56,input!$A:$A,0),MATCH('2019-20'!C$2,input!$1:$1,0))</f>
        <v>E07000008</v>
      </c>
      <c r="D56" s="27">
        <f>INDEX(input!$A:$DZ,MATCH('2019-20'!$A56,input!$A:$A,0),MATCH('2019-20'!D$2,input!$1:$1,0))</f>
        <v>1</v>
      </c>
      <c r="E56" s="178" t="str">
        <f>INDEX('Core Spending Power - detail'!$F$33:$F$424,MATCH('2019-20'!A56,'Core Spending Power - detail'!$C$33:$C$424,0))</f>
        <v xml:space="preserve"> </v>
      </c>
      <c r="F56" s="172" t="str">
        <f>INDEX(input!$A:$DZ,MATCH('2019-20'!$A56,input!$A:$A,0),MATCH('2019-20'!F$2,input!$1:$1,0))</f>
        <v>Cambridge</v>
      </c>
      <c r="G56" s="113">
        <f>INDEX(input!$A:$DZ,MATCH('2019-20'!$A56,input!$A:$A,0),MATCH('2019-20'!G$2,input!$1:$1,0))</f>
        <v>18.613053812517201</v>
      </c>
      <c r="H56" s="106">
        <f>INDEX(input!$A:$DZ,MATCH('2019-20'!$A56,input!$A:$A,0),MATCH('2019-20'!H$2,input!$1:$1,0))</f>
        <v>4.203294965909337</v>
      </c>
      <c r="I56" s="106">
        <f>INDEX(input!$A:$DZ,MATCH('2019-20'!$A56,input!$A:$A,0),MATCH('2019-20'!I$2,input!$1:$1,0))</f>
        <v>0.13697091538604761</v>
      </c>
      <c r="J56" s="105">
        <f>INDEX(input!$A:$DZ,MATCH('2019-20'!$A56,input!$A:$A,0),MATCH('2019-20'!J$2,input!$1:$1,0))</f>
        <v>8.5843124919526677</v>
      </c>
      <c r="K56" s="111">
        <f>INDEX(input!$A:$DZ,MATCH('2019-20'!$A56,input!$A:$A,0),MATCH('2019-20'!K$2,input!$1:$1,0))</f>
        <v>0</v>
      </c>
      <c r="L56" s="50">
        <f>INDEX(input!$A:$DZ,MATCH('2019-20'!$A56,input!$A:$A,0),MATCH('2019-20'!L$2,input!$1:$1,0))</f>
        <v>0.13347670495702019</v>
      </c>
      <c r="M56" s="106">
        <f>INDEX(input!$A:$DZ,MATCH('2019-20'!$A56,input!$A:$A,0),MATCH('2019-20'!M$2,input!$1:$1,0))</f>
        <v>0</v>
      </c>
      <c r="N56" s="106">
        <f>INDEX(input!$A:$DZ,MATCH('2019-20'!$A56,input!$A:$A,0),MATCH('2019-20'!N$2,input!$1:$1,0))</f>
        <v>0</v>
      </c>
      <c r="O56" s="106">
        <f>INDEX(input!$A:$DZ,MATCH('2019-20'!$A56,input!$A:$A,0),MATCH('2019-20'!O$2,input!$1:$1,0))</f>
        <v>0</v>
      </c>
      <c r="P56" s="105">
        <f>INDEX(input!$A:$DZ,MATCH('2019-20'!$A56,input!$A:$A,0),MATCH('2019-20'!P$2,input!$1:$1,0))</f>
        <v>5.5043661905059906</v>
      </c>
      <c r="Q56" s="103">
        <f>INDEX(input!$A:$DZ,MATCH('2019-20'!$A56,input!$A:$A,0),MATCH('2019-20'!Q$2,input!$1:$1,0))</f>
        <v>0</v>
      </c>
      <c r="R56" s="107">
        <f>INDEX(input!$A:$DZ,MATCH('2019-20'!$A56,input!$A:$A,0),MATCH('2019-20'!R$2,input!$1:$1,0))</f>
        <v>18.562421268711059</v>
      </c>
      <c r="S56" s="101">
        <f>INDEX(input!$A:$DZ,MATCH('2019-20'!$A56,input!$A:$A,0),MATCH('2019-20'!S$2,input!$1:$1,0))</f>
        <v>-0.27202706399575005</v>
      </c>
      <c r="V56" s="52"/>
    </row>
    <row r="57" spans="1:22" x14ac:dyDescent="0.25">
      <c r="A57" s="95" t="s">
        <v>110</v>
      </c>
      <c r="B57" s="27" t="str">
        <f>INDEX(input!$A:$DZ,MATCH('2019-20'!$A57,input!$A:$A,0),MATCH('2019-20'!B$2,input!$1:$1,0))</f>
        <v>E0521</v>
      </c>
      <c r="C57" s="27" t="str">
        <f>INDEX(input!$A:$DZ,MATCH('2019-20'!$A57,input!$A:$A,0),MATCH('2019-20'!C$2,input!$1:$1,0))</f>
        <v>E10000003</v>
      </c>
      <c r="D57" s="27">
        <f>INDEX(input!$A:$DZ,MATCH('2019-20'!$A57,input!$A:$A,0),MATCH('2019-20'!D$2,input!$1:$1,0))</f>
        <v>1</v>
      </c>
      <c r="E57" s="178" t="str">
        <f>INDEX('Core Spending Power - detail'!$F$33:$F$424,MATCH('2019-20'!A57,'Core Spending Power - detail'!$C$33:$C$424,0))</f>
        <v xml:space="preserve"> </v>
      </c>
      <c r="F57" s="172" t="str">
        <f>INDEX(input!$A:$DZ,MATCH('2019-20'!$A57,input!$A:$A,0),MATCH('2019-20'!F$2,input!$1:$1,0))</f>
        <v>Cambridgeshire</v>
      </c>
      <c r="G57" s="113">
        <f>INDEX(input!$A:$DZ,MATCH('2019-20'!$A57,input!$A:$A,0),MATCH('2019-20'!G$2,input!$1:$1,0))</f>
        <v>365.53786334982158</v>
      </c>
      <c r="H57" s="106">
        <f>INDEX(input!$A:$DZ,MATCH('2019-20'!$A57,input!$A:$A,0),MATCH('2019-20'!H$2,input!$1:$1,0))</f>
        <v>64.344275136752373</v>
      </c>
      <c r="I57" s="106">
        <f>INDEX(input!$A:$DZ,MATCH('2019-20'!$A57,input!$A:$A,0),MATCH('2019-20'!I$2,input!$1:$1,0))</f>
        <v>2.0967584565947819</v>
      </c>
      <c r="J57" s="105">
        <f>INDEX(input!$A:$DZ,MATCH('2019-20'!$A57,input!$A:$A,0),MATCH('2019-20'!J$2,input!$1:$1,0))</f>
        <v>276.02939230013442</v>
      </c>
      <c r="K57" s="111">
        <f>INDEX(input!$A:$DZ,MATCH('2019-20'!$A57,input!$A:$A,0),MATCH('2019-20'!K$2,input!$1:$1,0))</f>
        <v>22.398742062248051</v>
      </c>
      <c r="L57" s="50">
        <f>INDEX(input!$A:$DZ,MATCH('2019-20'!$A57,input!$A:$A,0),MATCH('2019-20'!L$2,input!$1:$1,0))</f>
        <v>0</v>
      </c>
      <c r="M57" s="106">
        <f>INDEX(input!$A:$DZ,MATCH('2019-20'!$A57,input!$A:$A,0),MATCH('2019-20'!M$2,input!$1:$1,0))</f>
        <v>12.401220964520002</v>
      </c>
      <c r="N57" s="106">
        <f>INDEX(input!$A:$DZ,MATCH('2019-20'!$A57,input!$A:$A,0),MATCH('2019-20'!N$2,input!$1:$1,0))</f>
        <v>2.3240560000000001</v>
      </c>
      <c r="O57" s="106">
        <f>INDEX(input!$A:$DZ,MATCH('2019-20'!$A57,input!$A:$A,0),MATCH('2019-20'!O$2,input!$1:$1,0))</f>
        <v>3.9702630000000001</v>
      </c>
      <c r="P57" s="105">
        <f>INDEX(input!$A:$DZ,MATCH('2019-20'!$A57,input!$A:$A,0),MATCH('2019-20'!P$2,input!$1:$1,0))</f>
        <v>2.970468033673404</v>
      </c>
      <c r="Q57" s="103">
        <f>INDEX(input!$A:$DZ,MATCH('2019-20'!$A57,input!$A:$A,0),MATCH('2019-20'!Q$2,input!$1:$1,0))</f>
        <v>0</v>
      </c>
      <c r="R57" s="107">
        <f>INDEX(input!$A:$DZ,MATCH('2019-20'!$A57,input!$A:$A,0),MATCH('2019-20'!R$2,input!$1:$1,0))</f>
        <v>386.53517595392299</v>
      </c>
      <c r="S57" s="101">
        <f>INDEX(input!$A:$DZ,MATCH('2019-20'!$A57,input!$A:$A,0),MATCH('2019-20'!S$2,input!$1:$1,0))</f>
        <v>5.7442237068631385</v>
      </c>
      <c r="V57" s="52"/>
    </row>
    <row r="58" spans="1:22" x14ac:dyDescent="0.25">
      <c r="A58" s="95" t="s">
        <v>111</v>
      </c>
      <c r="B58" s="27" t="str">
        <f>INDEX(input!$A:$DZ,MATCH('2019-20'!$A58,input!$A:$A,0),MATCH('2019-20'!B$2,input!$1:$1,0))</f>
        <v>E6105</v>
      </c>
      <c r="C58" s="27" t="str">
        <f>INDEX(input!$A:$DZ,MATCH('2019-20'!$A58,input!$A:$A,0),MATCH('2019-20'!C$2,input!$1:$1,0))</f>
        <v>E31000005</v>
      </c>
      <c r="D58" s="27">
        <f>INDEX(input!$A:$DZ,MATCH('2019-20'!$A58,input!$A:$A,0),MATCH('2019-20'!D$2,input!$1:$1,0))</f>
        <v>1</v>
      </c>
      <c r="E58" s="178" t="str">
        <f>INDEX('Core Spending Power - detail'!$F$33:$F$424,MATCH('2019-20'!A58,'Core Spending Power - detail'!$C$33:$C$424,0))</f>
        <v xml:space="preserve"> </v>
      </c>
      <c r="F58" s="172" t="str">
        <f>INDEX(input!$A:$DZ,MATCH('2019-20'!$A58,input!$A:$A,0),MATCH('2019-20'!F$2,input!$1:$1,0))</f>
        <v>Cambridgeshire Fire</v>
      </c>
      <c r="G58" s="113">
        <f>INDEX(input!$A:$DZ,MATCH('2019-20'!$A58,input!$A:$A,0),MATCH('2019-20'!G$2,input!$1:$1,0))</f>
        <v>28.402170098852213</v>
      </c>
      <c r="H58" s="106">
        <f>INDEX(input!$A:$DZ,MATCH('2019-20'!$A58,input!$A:$A,0),MATCH('2019-20'!H$2,input!$1:$1,0))</f>
        <v>8.767882459091517</v>
      </c>
      <c r="I58" s="106">
        <f>INDEX(input!$A:$DZ,MATCH('2019-20'!$A58,input!$A:$A,0),MATCH('2019-20'!I$2,input!$1:$1,0))</f>
        <v>0.19608905950061539</v>
      </c>
      <c r="J58" s="105">
        <f>INDEX(input!$A:$DZ,MATCH('2019-20'!$A58,input!$A:$A,0),MATCH('2019-20'!J$2,input!$1:$1,0))</f>
        <v>20.187774274489229</v>
      </c>
      <c r="K58" s="111">
        <f>INDEX(input!$A:$DZ,MATCH('2019-20'!$A58,input!$A:$A,0),MATCH('2019-20'!K$2,input!$1:$1,0))</f>
        <v>0</v>
      </c>
      <c r="L58" s="50">
        <f>INDEX(input!$A:$DZ,MATCH('2019-20'!$A58,input!$A:$A,0),MATCH('2019-20'!L$2,input!$1:$1,0))</f>
        <v>0</v>
      </c>
      <c r="M58" s="106">
        <f>INDEX(input!$A:$DZ,MATCH('2019-20'!$A58,input!$A:$A,0),MATCH('2019-20'!M$2,input!$1:$1,0))</f>
        <v>0</v>
      </c>
      <c r="N58" s="106">
        <f>INDEX(input!$A:$DZ,MATCH('2019-20'!$A58,input!$A:$A,0),MATCH('2019-20'!N$2,input!$1:$1,0))</f>
        <v>0</v>
      </c>
      <c r="O58" s="106">
        <f>INDEX(input!$A:$DZ,MATCH('2019-20'!$A58,input!$A:$A,0),MATCH('2019-20'!O$2,input!$1:$1,0))</f>
        <v>0</v>
      </c>
      <c r="P58" s="105">
        <f>INDEX(input!$A:$DZ,MATCH('2019-20'!$A58,input!$A:$A,0),MATCH('2019-20'!P$2,input!$1:$1,0))</f>
        <v>0</v>
      </c>
      <c r="Q58" s="103">
        <f>INDEX(input!$A:$DZ,MATCH('2019-20'!$A58,input!$A:$A,0),MATCH('2019-20'!Q$2,input!$1:$1,0))</f>
        <v>0</v>
      </c>
      <c r="R58" s="107">
        <f>INDEX(input!$A:$DZ,MATCH('2019-20'!$A58,input!$A:$A,0),MATCH('2019-20'!R$2,input!$1:$1,0))</f>
        <v>29.151745793081357</v>
      </c>
      <c r="S58" s="101">
        <f>INDEX(input!$A:$DZ,MATCH('2019-20'!$A58,input!$A:$A,0),MATCH('2019-20'!S$2,input!$1:$1,0))</f>
        <v>2.6391493735171911</v>
      </c>
      <c r="V58" s="52"/>
    </row>
    <row r="59" spans="1:22" x14ac:dyDescent="0.25">
      <c r="A59" s="95" t="s">
        <v>113</v>
      </c>
      <c r="B59" s="27" t="str">
        <f>INDEX(input!$A:$DZ,MATCH('2019-20'!$A59,input!$A:$A,0),MATCH('2019-20'!B$2,input!$1:$1,0))</f>
        <v>E5011</v>
      </c>
      <c r="C59" s="27" t="str">
        <f>INDEX(input!$A:$DZ,MATCH('2019-20'!$A59,input!$A:$A,0),MATCH('2019-20'!C$2,input!$1:$1,0))</f>
        <v>E09000007</v>
      </c>
      <c r="D59" s="27">
        <f>INDEX(input!$A:$DZ,MATCH('2019-20'!$A59,input!$A:$A,0),MATCH('2019-20'!D$2,input!$1:$1,0))</f>
        <v>1</v>
      </c>
      <c r="E59" s="178" t="str">
        <f>INDEX('Core Spending Power - detail'!$F$33:$F$424,MATCH('2019-20'!A59,'Core Spending Power - detail'!$C$33:$C$424,0))</f>
        <v xml:space="preserve"> </v>
      </c>
      <c r="F59" s="172" t="str">
        <f>INDEX(input!$A:$DZ,MATCH('2019-20'!$A59,input!$A:$A,0),MATCH('2019-20'!F$2,input!$1:$1,0))</f>
        <v>Camden</v>
      </c>
      <c r="G59" s="113">
        <f>INDEX(input!$A:$DZ,MATCH('2019-20'!$A59,input!$A:$A,0),MATCH('2019-20'!G$2,input!$1:$1,0))</f>
        <v>244.85639926351027</v>
      </c>
      <c r="H59" s="106">
        <f>INDEX(input!$A:$DZ,MATCH('2019-20'!$A59,input!$A:$A,0),MATCH('2019-20'!H$2,input!$1:$1,0))</f>
        <v>112.33772936425409</v>
      </c>
      <c r="I59" s="106">
        <f>INDEX(input!$A:$DZ,MATCH('2019-20'!$A59,input!$A:$A,0),MATCH('2019-20'!I$2,input!$1:$1,0))</f>
        <v>2.9334377769057265</v>
      </c>
      <c r="J59" s="105">
        <f>INDEX(input!$A:$DZ,MATCH('2019-20'!$A59,input!$A:$A,0),MATCH('2019-20'!J$2,input!$1:$1,0))</f>
        <v>104.02476860188418</v>
      </c>
      <c r="K59" s="111">
        <f>INDEX(input!$A:$DZ,MATCH('2019-20'!$A59,input!$A:$A,0),MATCH('2019-20'!K$2,input!$1:$1,0))</f>
        <v>8.3607327511363181</v>
      </c>
      <c r="L59" s="50">
        <f>INDEX(input!$A:$DZ,MATCH('2019-20'!$A59,input!$A:$A,0),MATCH('2019-20'!L$2,input!$1:$1,0))</f>
        <v>0</v>
      </c>
      <c r="M59" s="106">
        <f>INDEX(input!$A:$DZ,MATCH('2019-20'!$A59,input!$A:$A,0),MATCH('2019-20'!M$2,input!$1:$1,0))</f>
        <v>11.209761744779268</v>
      </c>
      <c r="N59" s="106">
        <f>INDEX(input!$A:$DZ,MATCH('2019-20'!$A59,input!$A:$A,0),MATCH('2019-20'!N$2,input!$1:$1,0))</f>
        <v>1.2857620000000001</v>
      </c>
      <c r="O59" s="106">
        <f>INDEX(input!$A:$DZ,MATCH('2019-20'!$A59,input!$A:$A,0),MATCH('2019-20'!O$2,input!$1:$1,0))</f>
        <v>2.19651</v>
      </c>
      <c r="P59" s="105">
        <f>INDEX(input!$A:$DZ,MATCH('2019-20'!$A59,input!$A:$A,0),MATCH('2019-20'!P$2,input!$1:$1,0))</f>
        <v>5.1661130937941335</v>
      </c>
      <c r="Q59" s="103">
        <f>INDEX(input!$A:$DZ,MATCH('2019-20'!$A59,input!$A:$A,0),MATCH('2019-20'!Q$2,input!$1:$1,0))</f>
        <v>0</v>
      </c>
      <c r="R59" s="107">
        <f>INDEX(input!$A:$DZ,MATCH('2019-20'!$A59,input!$A:$A,0),MATCH('2019-20'!R$2,input!$1:$1,0))</f>
        <v>247.51481533275373</v>
      </c>
      <c r="S59" s="101">
        <f>INDEX(input!$A:$DZ,MATCH('2019-20'!$A59,input!$A:$A,0),MATCH('2019-20'!S$2,input!$1:$1,0))</f>
        <v>1.0857041421990843</v>
      </c>
      <c r="V59" s="52"/>
    </row>
    <row r="60" spans="1:22" x14ac:dyDescent="0.25">
      <c r="A60" s="95" t="s">
        <v>115</v>
      </c>
      <c r="B60" s="27" t="str">
        <f>INDEX(input!$A:$DZ,MATCH('2019-20'!$A60,input!$A:$A,0),MATCH('2019-20'!B$2,input!$1:$1,0))</f>
        <v>E3431</v>
      </c>
      <c r="C60" s="27" t="str">
        <f>INDEX(input!$A:$DZ,MATCH('2019-20'!$A60,input!$A:$A,0),MATCH('2019-20'!C$2,input!$1:$1,0))</f>
        <v>E07000192</v>
      </c>
      <c r="D60" s="27">
        <f>INDEX(input!$A:$DZ,MATCH('2019-20'!$A60,input!$A:$A,0),MATCH('2019-20'!D$2,input!$1:$1,0))</f>
        <v>1</v>
      </c>
      <c r="E60" s="178" t="str">
        <f>INDEX('Core Spending Power - detail'!$F$33:$F$424,MATCH('2019-20'!A60,'Core Spending Power - detail'!$C$33:$C$424,0))</f>
        <v xml:space="preserve"> </v>
      </c>
      <c r="F60" s="172" t="str">
        <f>INDEX(input!$A:$DZ,MATCH('2019-20'!$A60,input!$A:$A,0),MATCH('2019-20'!F$2,input!$1:$1,0))</f>
        <v>Cannock Chase</v>
      </c>
      <c r="G60" s="113">
        <f>INDEX(input!$A:$DZ,MATCH('2019-20'!$A60,input!$A:$A,0),MATCH('2019-20'!G$2,input!$1:$1,0))</f>
        <v>10.459092984034021</v>
      </c>
      <c r="H60" s="106">
        <f>INDEX(input!$A:$DZ,MATCH('2019-20'!$A60,input!$A:$A,0),MATCH('2019-20'!H$2,input!$1:$1,0))</f>
        <v>2.9967409055314707</v>
      </c>
      <c r="I60" s="106">
        <f>INDEX(input!$A:$DZ,MATCH('2019-20'!$A60,input!$A:$A,0),MATCH('2019-20'!I$2,input!$1:$1,0))</f>
        <v>9.7653471463347311E-2</v>
      </c>
      <c r="J60" s="105">
        <f>INDEX(input!$A:$DZ,MATCH('2019-20'!$A60,input!$A:$A,0),MATCH('2019-20'!J$2,input!$1:$1,0))</f>
        <v>6.3421942363539054</v>
      </c>
      <c r="K60" s="111">
        <f>INDEX(input!$A:$DZ,MATCH('2019-20'!$A60,input!$A:$A,0),MATCH('2019-20'!K$2,input!$1:$1,0))</f>
        <v>0</v>
      </c>
      <c r="L60" s="50">
        <f>INDEX(input!$A:$DZ,MATCH('2019-20'!$A60,input!$A:$A,0),MATCH('2019-20'!L$2,input!$1:$1,0))</f>
        <v>-1.6437102181738028E-15</v>
      </c>
      <c r="M60" s="106">
        <f>INDEX(input!$A:$DZ,MATCH('2019-20'!$A60,input!$A:$A,0),MATCH('2019-20'!M$2,input!$1:$1,0))</f>
        <v>0</v>
      </c>
      <c r="N60" s="106">
        <f>INDEX(input!$A:$DZ,MATCH('2019-20'!$A60,input!$A:$A,0),MATCH('2019-20'!N$2,input!$1:$1,0))</f>
        <v>0</v>
      </c>
      <c r="O60" s="106">
        <f>INDEX(input!$A:$DZ,MATCH('2019-20'!$A60,input!$A:$A,0),MATCH('2019-20'!O$2,input!$1:$1,0))</f>
        <v>0</v>
      </c>
      <c r="P60" s="105">
        <f>INDEX(input!$A:$DZ,MATCH('2019-20'!$A60,input!$A:$A,0),MATCH('2019-20'!P$2,input!$1:$1,0))</f>
        <v>1.4371625361327924</v>
      </c>
      <c r="Q60" s="103">
        <f>INDEX(input!$A:$DZ,MATCH('2019-20'!$A60,input!$A:$A,0),MATCH('2019-20'!Q$2,input!$1:$1,0))</f>
        <v>0</v>
      </c>
      <c r="R60" s="107">
        <f>INDEX(input!$A:$DZ,MATCH('2019-20'!$A60,input!$A:$A,0),MATCH('2019-20'!R$2,input!$1:$1,0))</f>
        <v>10.873751149481514</v>
      </c>
      <c r="S60" s="101">
        <f>INDEX(input!$A:$DZ,MATCH('2019-20'!$A60,input!$A:$A,0),MATCH('2019-20'!S$2,input!$1:$1,0))</f>
        <v>3.9645709822111463</v>
      </c>
      <c r="V60" s="52"/>
    </row>
    <row r="61" spans="1:22" x14ac:dyDescent="0.25">
      <c r="A61" s="95" t="s">
        <v>116</v>
      </c>
      <c r="B61" s="27" t="str">
        <f>INDEX(input!$A:$DZ,MATCH('2019-20'!$A61,input!$A:$A,0),MATCH('2019-20'!B$2,input!$1:$1,0))</f>
        <v>E2232</v>
      </c>
      <c r="C61" s="27" t="str">
        <f>INDEX(input!$A:$DZ,MATCH('2019-20'!$A61,input!$A:$A,0),MATCH('2019-20'!C$2,input!$1:$1,0))</f>
        <v>E07000106</v>
      </c>
      <c r="D61" s="27">
        <f>INDEX(input!$A:$DZ,MATCH('2019-20'!$A61,input!$A:$A,0),MATCH('2019-20'!D$2,input!$1:$1,0))</f>
        <v>1</v>
      </c>
      <c r="E61" s="178" t="str">
        <f>INDEX('Core Spending Power - detail'!$F$33:$F$424,MATCH('2019-20'!A61,'Core Spending Power - detail'!$C$33:$C$424,0))</f>
        <v xml:space="preserve"> </v>
      </c>
      <c r="F61" s="172" t="str">
        <f>INDEX(input!$A:$DZ,MATCH('2019-20'!$A61,input!$A:$A,0),MATCH('2019-20'!F$2,input!$1:$1,0))</f>
        <v>Canterbury</v>
      </c>
      <c r="G61" s="113">
        <f>INDEX(input!$A:$DZ,MATCH('2019-20'!$A61,input!$A:$A,0),MATCH('2019-20'!G$2,input!$1:$1,0))</f>
        <v>16.240974745760465</v>
      </c>
      <c r="H61" s="106">
        <f>INDEX(input!$A:$DZ,MATCH('2019-20'!$A61,input!$A:$A,0),MATCH('2019-20'!H$2,input!$1:$1,0))</f>
        <v>4.6122010423771682</v>
      </c>
      <c r="I61" s="106">
        <f>INDEX(input!$A:$DZ,MATCH('2019-20'!$A61,input!$A:$A,0),MATCH('2019-20'!I$2,input!$1:$1,0))</f>
        <v>0.15029575698174072</v>
      </c>
      <c r="J61" s="105">
        <f>INDEX(input!$A:$DZ,MATCH('2019-20'!$A61,input!$A:$A,0),MATCH('2019-20'!J$2,input!$1:$1,0))</f>
        <v>10.545856170165278</v>
      </c>
      <c r="K61" s="111">
        <f>INDEX(input!$A:$DZ,MATCH('2019-20'!$A61,input!$A:$A,0),MATCH('2019-20'!K$2,input!$1:$1,0))</f>
        <v>0</v>
      </c>
      <c r="L61" s="50">
        <f>INDEX(input!$A:$DZ,MATCH('2019-20'!$A61,input!$A:$A,0),MATCH('2019-20'!L$2,input!$1:$1,0))</f>
        <v>0.12043368578819345</v>
      </c>
      <c r="M61" s="106">
        <f>INDEX(input!$A:$DZ,MATCH('2019-20'!$A61,input!$A:$A,0),MATCH('2019-20'!M$2,input!$1:$1,0))</f>
        <v>0</v>
      </c>
      <c r="N61" s="106">
        <f>INDEX(input!$A:$DZ,MATCH('2019-20'!$A61,input!$A:$A,0),MATCH('2019-20'!N$2,input!$1:$1,0))</f>
        <v>0</v>
      </c>
      <c r="O61" s="106">
        <f>INDEX(input!$A:$DZ,MATCH('2019-20'!$A61,input!$A:$A,0),MATCH('2019-20'!O$2,input!$1:$1,0))</f>
        <v>0</v>
      </c>
      <c r="P61" s="105">
        <f>INDEX(input!$A:$DZ,MATCH('2019-20'!$A61,input!$A:$A,0),MATCH('2019-20'!P$2,input!$1:$1,0))</f>
        <v>1.7670850945013734</v>
      </c>
      <c r="Q61" s="103">
        <f>INDEX(input!$A:$DZ,MATCH('2019-20'!$A61,input!$A:$A,0),MATCH('2019-20'!Q$2,input!$1:$1,0))</f>
        <v>0</v>
      </c>
      <c r="R61" s="107">
        <f>INDEX(input!$A:$DZ,MATCH('2019-20'!$A61,input!$A:$A,0),MATCH('2019-20'!R$2,input!$1:$1,0))</f>
        <v>17.195871749813755</v>
      </c>
      <c r="S61" s="101">
        <f>INDEX(input!$A:$DZ,MATCH('2019-20'!$A61,input!$A:$A,0),MATCH('2019-20'!S$2,input!$1:$1,0))</f>
        <v>5.879554761961292</v>
      </c>
      <c r="V61" s="52"/>
    </row>
    <row r="62" spans="1:22" x14ac:dyDescent="0.25">
      <c r="A62" s="95" t="s">
        <v>118</v>
      </c>
      <c r="B62" s="27" t="str">
        <f>INDEX(input!$A:$DZ,MATCH('2019-20'!$A62,input!$A:$A,0),MATCH('2019-20'!B$2,input!$1:$1,0))</f>
        <v>E0933</v>
      </c>
      <c r="C62" s="27" t="str">
        <f>INDEX(input!$A:$DZ,MATCH('2019-20'!$A62,input!$A:$A,0),MATCH('2019-20'!C$2,input!$1:$1,0))</f>
        <v>E07000028</v>
      </c>
      <c r="D62" s="27">
        <f>INDEX(input!$A:$DZ,MATCH('2019-20'!$A62,input!$A:$A,0),MATCH('2019-20'!D$2,input!$1:$1,0))</f>
        <v>1</v>
      </c>
      <c r="E62" s="178" t="str">
        <f>INDEX('Core Spending Power - detail'!$F$33:$F$424,MATCH('2019-20'!A62,'Core Spending Power - detail'!$C$33:$C$424,0))</f>
        <v xml:space="preserve"> </v>
      </c>
      <c r="F62" s="172" t="str">
        <f>INDEX(input!$A:$DZ,MATCH('2019-20'!$A62,input!$A:$A,0),MATCH('2019-20'!F$2,input!$1:$1,0))</f>
        <v>Carlisle</v>
      </c>
      <c r="G62" s="113">
        <f>INDEX(input!$A:$DZ,MATCH('2019-20'!$A62,input!$A:$A,0),MATCH('2019-20'!G$2,input!$1:$1,0))</f>
        <v>12.425573962848247</v>
      </c>
      <c r="H62" s="106">
        <f>INDEX(input!$A:$DZ,MATCH('2019-20'!$A62,input!$A:$A,0),MATCH('2019-20'!H$2,input!$1:$1,0))</f>
        <v>3.2817083702052798</v>
      </c>
      <c r="I62" s="106">
        <f>INDEX(input!$A:$DZ,MATCH('2019-20'!$A62,input!$A:$A,0),MATCH('2019-20'!I$2,input!$1:$1,0))</f>
        <v>0.10693958029182174</v>
      </c>
      <c r="J62" s="105">
        <f>INDEX(input!$A:$DZ,MATCH('2019-20'!$A62,input!$A:$A,0),MATCH('2019-20'!J$2,input!$1:$1,0))</f>
        <v>7.2035722154379691</v>
      </c>
      <c r="K62" s="111">
        <f>INDEX(input!$A:$DZ,MATCH('2019-20'!$A62,input!$A:$A,0),MATCH('2019-20'!K$2,input!$1:$1,0))</f>
        <v>0</v>
      </c>
      <c r="L62" s="50">
        <f>INDEX(input!$A:$DZ,MATCH('2019-20'!$A62,input!$A:$A,0),MATCH('2019-20'!L$2,input!$1:$1,0))</f>
        <v>3.78185392529845E-2</v>
      </c>
      <c r="M62" s="106">
        <f>INDEX(input!$A:$DZ,MATCH('2019-20'!$A62,input!$A:$A,0),MATCH('2019-20'!M$2,input!$1:$1,0))</f>
        <v>0</v>
      </c>
      <c r="N62" s="106">
        <f>INDEX(input!$A:$DZ,MATCH('2019-20'!$A62,input!$A:$A,0),MATCH('2019-20'!N$2,input!$1:$1,0))</f>
        <v>0</v>
      </c>
      <c r="O62" s="106">
        <f>INDEX(input!$A:$DZ,MATCH('2019-20'!$A62,input!$A:$A,0),MATCH('2019-20'!O$2,input!$1:$1,0))</f>
        <v>0</v>
      </c>
      <c r="P62" s="105">
        <f>INDEX(input!$A:$DZ,MATCH('2019-20'!$A62,input!$A:$A,0),MATCH('2019-20'!P$2,input!$1:$1,0))</f>
        <v>1.5653199974685914</v>
      </c>
      <c r="Q62" s="103">
        <f>INDEX(input!$A:$DZ,MATCH('2019-20'!$A62,input!$A:$A,0),MATCH('2019-20'!Q$2,input!$1:$1,0))</f>
        <v>0.18372895381060092</v>
      </c>
      <c r="R62" s="107">
        <f>INDEX(input!$A:$DZ,MATCH('2019-20'!$A62,input!$A:$A,0),MATCH('2019-20'!R$2,input!$1:$1,0))</f>
        <v>12.379087656467247</v>
      </c>
      <c r="S62" s="101">
        <f>INDEX(input!$A:$DZ,MATCH('2019-20'!$A62,input!$A:$A,0),MATCH('2019-20'!S$2,input!$1:$1,0))</f>
        <v>-0.3741179805455408</v>
      </c>
      <c r="V62" s="52"/>
    </row>
    <row r="63" spans="1:22" x14ac:dyDescent="0.25">
      <c r="A63" s="95" t="s">
        <v>120</v>
      </c>
      <c r="B63" s="27" t="str">
        <f>INDEX(input!$A:$DZ,MATCH('2019-20'!$A63,input!$A:$A,0),MATCH('2019-20'!B$2,input!$1:$1,0))</f>
        <v>E1534</v>
      </c>
      <c r="C63" s="27" t="str">
        <f>INDEX(input!$A:$DZ,MATCH('2019-20'!$A63,input!$A:$A,0),MATCH('2019-20'!C$2,input!$1:$1,0))</f>
        <v>E07000069</v>
      </c>
      <c r="D63" s="27">
        <f>INDEX(input!$A:$DZ,MATCH('2019-20'!$A63,input!$A:$A,0),MATCH('2019-20'!D$2,input!$1:$1,0))</f>
        <v>1</v>
      </c>
      <c r="E63" s="178" t="str">
        <f>INDEX('Core Spending Power - detail'!$F$33:$F$424,MATCH('2019-20'!A63,'Core Spending Power - detail'!$C$33:$C$424,0))</f>
        <v xml:space="preserve"> </v>
      </c>
      <c r="F63" s="172" t="str">
        <f>INDEX(input!$A:$DZ,MATCH('2019-20'!$A63,input!$A:$A,0),MATCH('2019-20'!F$2,input!$1:$1,0))</f>
        <v>Castle Point</v>
      </c>
      <c r="G63" s="113">
        <f>INDEX(input!$A:$DZ,MATCH('2019-20'!$A63,input!$A:$A,0),MATCH('2019-20'!G$2,input!$1:$1,0))</f>
        <v>10.545604707835338</v>
      </c>
      <c r="H63" s="106">
        <f>INDEX(input!$A:$DZ,MATCH('2019-20'!$A63,input!$A:$A,0),MATCH('2019-20'!H$2,input!$1:$1,0))</f>
        <v>2.2269513526419207</v>
      </c>
      <c r="I63" s="106">
        <f>INDEX(input!$A:$DZ,MATCH('2019-20'!$A63,input!$A:$A,0),MATCH('2019-20'!I$2,input!$1:$1,0))</f>
        <v>7.2568679515826323E-2</v>
      </c>
      <c r="J63" s="105">
        <f>INDEX(input!$A:$DZ,MATCH('2019-20'!$A63,input!$A:$A,0),MATCH('2019-20'!J$2,input!$1:$1,0))</f>
        <v>7.9709347281988974</v>
      </c>
      <c r="K63" s="111">
        <f>INDEX(input!$A:$DZ,MATCH('2019-20'!$A63,input!$A:$A,0),MATCH('2019-20'!K$2,input!$1:$1,0))</f>
        <v>0</v>
      </c>
      <c r="L63" s="50">
        <f>INDEX(input!$A:$DZ,MATCH('2019-20'!$A63,input!$A:$A,0),MATCH('2019-20'!L$2,input!$1:$1,0))</f>
        <v>1.7556602587569703E-15</v>
      </c>
      <c r="M63" s="106">
        <f>INDEX(input!$A:$DZ,MATCH('2019-20'!$A63,input!$A:$A,0),MATCH('2019-20'!M$2,input!$1:$1,0))</f>
        <v>0</v>
      </c>
      <c r="N63" s="106">
        <f>INDEX(input!$A:$DZ,MATCH('2019-20'!$A63,input!$A:$A,0),MATCH('2019-20'!N$2,input!$1:$1,0))</f>
        <v>0</v>
      </c>
      <c r="O63" s="106">
        <f>INDEX(input!$A:$DZ,MATCH('2019-20'!$A63,input!$A:$A,0),MATCH('2019-20'!O$2,input!$1:$1,0))</f>
        <v>0</v>
      </c>
      <c r="P63" s="105">
        <f>INDEX(input!$A:$DZ,MATCH('2019-20'!$A63,input!$A:$A,0),MATCH('2019-20'!P$2,input!$1:$1,0))</f>
        <v>0.56899647341511117</v>
      </c>
      <c r="Q63" s="103">
        <f>INDEX(input!$A:$DZ,MATCH('2019-20'!$A63,input!$A:$A,0),MATCH('2019-20'!Q$2,input!$1:$1,0))</f>
        <v>0</v>
      </c>
      <c r="R63" s="107">
        <f>INDEX(input!$A:$DZ,MATCH('2019-20'!$A63,input!$A:$A,0),MATCH('2019-20'!R$2,input!$1:$1,0))</f>
        <v>10.839451233771756</v>
      </c>
      <c r="S63" s="101">
        <f>INDEX(input!$A:$DZ,MATCH('2019-20'!$A63,input!$A:$A,0),MATCH('2019-20'!S$2,input!$1:$1,0))</f>
        <v>2.7864359994272503</v>
      </c>
      <c r="V63" s="52"/>
    </row>
    <row r="64" spans="1:22" x14ac:dyDescent="0.25">
      <c r="A64" s="95" t="s">
        <v>122</v>
      </c>
      <c r="B64" s="27" t="str">
        <f>INDEX(input!$A:$DZ,MATCH('2019-20'!$A64,input!$A:$A,0),MATCH('2019-20'!B$2,input!$1:$1,0))</f>
        <v>E0203</v>
      </c>
      <c r="C64" s="27" t="str">
        <f>INDEX(input!$A:$DZ,MATCH('2019-20'!$A64,input!$A:$A,0),MATCH('2019-20'!C$2,input!$1:$1,0))</f>
        <v>E06000056</v>
      </c>
      <c r="D64" s="27">
        <f>INDEX(input!$A:$DZ,MATCH('2019-20'!$A64,input!$A:$A,0),MATCH('2019-20'!D$2,input!$1:$1,0))</f>
        <v>1</v>
      </c>
      <c r="E64" s="178" t="str">
        <f>INDEX('Core Spending Power - detail'!$F$33:$F$424,MATCH('2019-20'!A64,'Core Spending Power - detail'!$C$33:$C$424,0))</f>
        <v xml:space="preserve"> </v>
      </c>
      <c r="F64" s="172" t="str">
        <f>INDEX(input!$A:$DZ,MATCH('2019-20'!$A64,input!$A:$A,0),MATCH('2019-20'!F$2,input!$1:$1,0))</f>
        <v>Central Bedfordshire</v>
      </c>
      <c r="G64" s="113">
        <f>INDEX(input!$A:$DZ,MATCH('2019-20'!$A64,input!$A:$A,0),MATCH('2019-20'!G$2,input!$1:$1,0))</f>
        <v>196.23801852541538</v>
      </c>
      <c r="H64" s="106">
        <f>INDEX(input!$A:$DZ,MATCH('2019-20'!$A64,input!$A:$A,0),MATCH('2019-20'!H$2,input!$1:$1,0))</f>
        <v>31.657281220078655</v>
      </c>
      <c r="I64" s="106">
        <f>INDEX(input!$A:$DZ,MATCH('2019-20'!$A64,input!$A:$A,0),MATCH('2019-20'!I$2,input!$1:$1,0))</f>
        <v>1.0316018320188562</v>
      </c>
      <c r="J64" s="105">
        <f>INDEX(input!$A:$DZ,MATCH('2019-20'!$A64,input!$A:$A,0),MATCH('2019-20'!J$2,input!$1:$1,0))</f>
        <v>144.72666360911157</v>
      </c>
      <c r="K64" s="111">
        <f>INDEX(input!$A:$DZ,MATCH('2019-20'!$A64,input!$A:$A,0),MATCH('2019-20'!K$2,input!$1:$1,0))</f>
        <v>11.690056131294192</v>
      </c>
      <c r="L64" s="50">
        <f>INDEX(input!$A:$DZ,MATCH('2019-20'!$A64,input!$A:$A,0),MATCH('2019-20'!L$2,input!$1:$1,0))</f>
        <v>0</v>
      </c>
      <c r="M64" s="106">
        <f>INDEX(input!$A:$DZ,MATCH('2019-20'!$A64,input!$A:$A,0),MATCH('2019-20'!M$2,input!$1:$1,0))</f>
        <v>1.8345383023267718</v>
      </c>
      <c r="N64" s="106">
        <f>INDEX(input!$A:$DZ,MATCH('2019-20'!$A64,input!$A:$A,0),MATCH('2019-20'!N$2,input!$1:$1,0))</f>
        <v>0.86597199999999996</v>
      </c>
      <c r="O64" s="106">
        <f>INDEX(input!$A:$DZ,MATCH('2019-20'!$A64,input!$A:$A,0),MATCH('2019-20'!O$2,input!$1:$1,0))</f>
        <v>1.4793689999999999</v>
      </c>
      <c r="P64" s="105">
        <f>INDEX(input!$A:$DZ,MATCH('2019-20'!$A64,input!$A:$A,0),MATCH('2019-20'!P$2,input!$1:$1,0))</f>
        <v>8.1686948700860871</v>
      </c>
      <c r="Q64" s="103">
        <f>INDEX(input!$A:$DZ,MATCH('2019-20'!$A64,input!$A:$A,0),MATCH('2019-20'!Q$2,input!$1:$1,0))</f>
        <v>0</v>
      </c>
      <c r="R64" s="107">
        <f>INDEX(input!$A:$DZ,MATCH('2019-20'!$A64,input!$A:$A,0),MATCH('2019-20'!R$2,input!$1:$1,0))</f>
        <v>201.45417696491612</v>
      </c>
      <c r="S64" s="101">
        <f>INDEX(input!$A:$DZ,MATCH('2019-20'!$A64,input!$A:$A,0),MATCH('2019-20'!S$2,input!$1:$1,0))</f>
        <v>2.6580774096152782</v>
      </c>
      <c r="V64" s="52"/>
    </row>
    <row r="65" spans="1:22" x14ac:dyDescent="0.25">
      <c r="A65" s="95" t="s">
        <v>124</v>
      </c>
      <c r="B65" s="27" t="str">
        <f>INDEX(input!$A:$DZ,MATCH('2019-20'!$A65,input!$A:$A,0),MATCH('2019-20'!B$2,input!$1:$1,0))</f>
        <v>E2432</v>
      </c>
      <c r="C65" s="27" t="str">
        <f>INDEX(input!$A:$DZ,MATCH('2019-20'!$A65,input!$A:$A,0),MATCH('2019-20'!C$2,input!$1:$1,0))</f>
        <v>E07000130</v>
      </c>
      <c r="D65" s="27">
        <f>INDEX(input!$A:$DZ,MATCH('2019-20'!$A65,input!$A:$A,0),MATCH('2019-20'!D$2,input!$1:$1,0))</f>
        <v>1</v>
      </c>
      <c r="E65" s="178" t="str">
        <f>INDEX('Core Spending Power - detail'!$F$33:$F$424,MATCH('2019-20'!A65,'Core Spending Power - detail'!$C$33:$C$424,0))</f>
        <v xml:space="preserve"> </v>
      </c>
      <c r="F65" s="172" t="str">
        <f>INDEX(input!$A:$DZ,MATCH('2019-20'!$A65,input!$A:$A,0),MATCH('2019-20'!F$2,input!$1:$1,0))</f>
        <v>Charnwood</v>
      </c>
      <c r="G65" s="113">
        <f>INDEX(input!$A:$DZ,MATCH('2019-20'!$A65,input!$A:$A,0),MATCH('2019-20'!G$2,input!$1:$1,0))</f>
        <v>16.285808589760148</v>
      </c>
      <c r="H65" s="106">
        <f>INDEX(input!$A:$DZ,MATCH('2019-20'!$A65,input!$A:$A,0),MATCH('2019-20'!H$2,input!$1:$1,0))</f>
        <v>4.3888152899610224</v>
      </c>
      <c r="I65" s="106">
        <f>INDEX(input!$A:$DZ,MATCH('2019-20'!$A65,input!$A:$A,0),MATCH('2019-20'!I$2,input!$1:$1,0))</f>
        <v>0.13764365215205548</v>
      </c>
      <c r="J65" s="105">
        <f>INDEX(input!$A:$DZ,MATCH('2019-20'!$A65,input!$A:$A,0),MATCH('2019-20'!J$2,input!$1:$1,0))</f>
        <v>7.7490237197151997</v>
      </c>
      <c r="K65" s="111">
        <f>INDEX(input!$A:$DZ,MATCH('2019-20'!$A65,input!$A:$A,0),MATCH('2019-20'!K$2,input!$1:$1,0))</f>
        <v>0</v>
      </c>
      <c r="L65" s="50">
        <f>INDEX(input!$A:$DZ,MATCH('2019-20'!$A65,input!$A:$A,0),MATCH('2019-20'!L$2,input!$1:$1,0))</f>
        <v>0.3897785896978318</v>
      </c>
      <c r="M65" s="106">
        <f>INDEX(input!$A:$DZ,MATCH('2019-20'!$A65,input!$A:$A,0),MATCH('2019-20'!M$2,input!$1:$1,0))</f>
        <v>0</v>
      </c>
      <c r="N65" s="106">
        <f>INDEX(input!$A:$DZ,MATCH('2019-20'!$A65,input!$A:$A,0),MATCH('2019-20'!N$2,input!$1:$1,0))</f>
        <v>0</v>
      </c>
      <c r="O65" s="106">
        <f>INDEX(input!$A:$DZ,MATCH('2019-20'!$A65,input!$A:$A,0),MATCH('2019-20'!O$2,input!$1:$1,0))</f>
        <v>0</v>
      </c>
      <c r="P65" s="105">
        <f>INDEX(input!$A:$DZ,MATCH('2019-20'!$A65,input!$A:$A,0),MATCH('2019-20'!P$2,input!$1:$1,0))</f>
        <v>3.7307285905051346</v>
      </c>
      <c r="Q65" s="103">
        <f>INDEX(input!$A:$DZ,MATCH('2019-20'!$A65,input!$A:$A,0),MATCH('2019-20'!Q$2,input!$1:$1,0))</f>
        <v>0</v>
      </c>
      <c r="R65" s="107">
        <f>INDEX(input!$A:$DZ,MATCH('2019-20'!$A65,input!$A:$A,0),MATCH('2019-20'!R$2,input!$1:$1,0))</f>
        <v>16.395989842031245</v>
      </c>
      <c r="S65" s="101">
        <f>INDEX(input!$A:$DZ,MATCH('2019-20'!$A65,input!$A:$A,0),MATCH('2019-20'!S$2,input!$1:$1,0))</f>
        <v>0.67654763141680174</v>
      </c>
      <c r="V65" s="52"/>
    </row>
    <row r="66" spans="1:22" x14ac:dyDescent="0.25">
      <c r="A66" s="95" t="s">
        <v>126</v>
      </c>
      <c r="B66" s="27" t="str">
        <f>INDEX(input!$A:$DZ,MATCH('2019-20'!$A66,input!$A:$A,0),MATCH('2019-20'!B$2,input!$1:$1,0))</f>
        <v>E1535</v>
      </c>
      <c r="C66" s="27" t="str">
        <f>INDEX(input!$A:$DZ,MATCH('2019-20'!$A66,input!$A:$A,0),MATCH('2019-20'!C$2,input!$1:$1,0))</f>
        <v>E07000070</v>
      </c>
      <c r="D66" s="27">
        <f>INDEX(input!$A:$DZ,MATCH('2019-20'!$A66,input!$A:$A,0),MATCH('2019-20'!D$2,input!$1:$1,0))</f>
        <v>1</v>
      </c>
      <c r="E66" s="178" t="str">
        <f>INDEX('Core Spending Power - detail'!$F$33:$F$424,MATCH('2019-20'!A66,'Core Spending Power - detail'!$C$33:$C$424,0))</f>
        <v xml:space="preserve"> </v>
      </c>
      <c r="F66" s="172" t="str">
        <f>INDEX(input!$A:$DZ,MATCH('2019-20'!$A66,input!$A:$A,0),MATCH('2019-20'!F$2,input!$1:$1,0))</f>
        <v>Chelmsford</v>
      </c>
      <c r="G66" s="113">
        <f>INDEX(input!$A:$DZ,MATCH('2019-20'!$A66,input!$A:$A,0),MATCH('2019-20'!G$2,input!$1:$1,0))</f>
        <v>18.893817706727738</v>
      </c>
      <c r="H66" s="106">
        <f>INDEX(input!$A:$DZ,MATCH('2019-20'!$A66,input!$A:$A,0),MATCH('2019-20'!H$2,input!$1:$1,0))</f>
        <v>3.3534957981811711</v>
      </c>
      <c r="I66" s="106">
        <f>INDEX(input!$A:$DZ,MATCH('2019-20'!$A66,input!$A:$A,0),MATCH('2019-20'!I$2,input!$1:$1,0))</f>
        <v>0.1092788854804455</v>
      </c>
      <c r="J66" s="105">
        <f>INDEX(input!$A:$DZ,MATCH('2019-20'!$A66,input!$A:$A,0),MATCH('2019-20'!J$2,input!$1:$1,0))</f>
        <v>12.81735286361535</v>
      </c>
      <c r="K66" s="111">
        <f>INDEX(input!$A:$DZ,MATCH('2019-20'!$A66,input!$A:$A,0),MATCH('2019-20'!K$2,input!$1:$1,0))</f>
        <v>0</v>
      </c>
      <c r="L66" s="50">
        <f>INDEX(input!$A:$DZ,MATCH('2019-20'!$A66,input!$A:$A,0),MATCH('2019-20'!L$2,input!$1:$1,0))</f>
        <v>0.19855550049912687</v>
      </c>
      <c r="M66" s="106">
        <f>INDEX(input!$A:$DZ,MATCH('2019-20'!$A66,input!$A:$A,0),MATCH('2019-20'!M$2,input!$1:$1,0))</f>
        <v>0</v>
      </c>
      <c r="N66" s="106">
        <f>INDEX(input!$A:$DZ,MATCH('2019-20'!$A66,input!$A:$A,0),MATCH('2019-20'!N$2,input!$1:$1,0))</f>
        <v>0</v>
      </c>
      <c r="O66" s="106">
        <f>INDEX(input!$A:$DZ,MATCH('2019-20'!$A66,input!$A:$A,0),MATCH('2019-20'!O$2,input!$1:$1,0))</f>
        <v>0</v>
      </c>
      <c r="P66" s="105">
        <f>INDEX(input!$A:$DZ,MATCH('2019-20'!$A66,input!$A:$A,0),MATCH('2019-20'!P$2,input!$1:$1,0))</f>
        <v>3.8146138389579631</v>
      </c>
      <c r="Q66" s="103">
        <f>INDEX(input!$A:$DZ,MATCH('2019-20'!$A66,input!$A:$A,0),MATCH('2019-20'!Q$2,input!$1:$1,0))</f>
        <v>0</v>
      </c>
      <c r="R66" s="107">
        <f>INDEX(input!$A:$DZ,MATCH('2019-20'!$A66,input!$A:$A,0),MATCH('2019-20'!R$2,input!$1:$1,0))</f>
        <v>20.293296886734055</v>
      </c>
      <c r="S66" s="101">
        <f>INDEX(input!$A:$DZ,MATCH('2019-20'!$A66,input!$A:$A,0),MATCH('2019-20'!S$2,input!$1:$1,0))</f>
        <v>7.4070746406533994</v>
      </c>
      <c r="V66" s="52"/>
    </row>
    <row r="67" spans="1:22" x14ac:dyDescent="0.25">
      <c r="A67" s="95" t="s">
        <v>128</v>
      </c>
      <c r="B67" s="27" t="str">
        <f>INDEX(input!$A:$DZ,MATCH('2019-20'!$A67,input!$A:$A,0),MATCH('2019-20'!B$2,input!$1:$1,0))</f>
        <v>E1631</v>
      </c>
      <c r="C67" s="27" t="str">
        <f>INDEX(input!$A:$DZ,MATCH('2019-20'!$A67,input!$A:$A,0),MATCH('2019-20'!C$2,input!$1:$1,0))</f>
        <v>E07000078</v>
      </c>
      <c r="D67" s="27">
        <f>INDEX(input!$A:$DZ,MATCH('2019-20'!$A67,input!$A:$A,0),MATCH('2019-20'!D$2,input!$1:$1,0))</f>
        <v>1</v>
      </c>
      <c r="E67" s="178" t="str">
        <f>INDEX('Core Spending Power - detail'!$F$33:$F$424,MATCH('2019-20'!A67,'Core Spending Power - detail'!$C$33:$C$424,0))</f>
        <v xml:space="preserve"> </v>
      </c>
      <c r="F67" s="172" t="str">
        <f>INDEX(input!$A:$DZ,MATCH('2019-20'!$A67,input!$A:$A,0),MATCH('2019-20'!F$2,input!$1:$1,0))</f>
        <v>Cheltenham</v>
      </c>
      <c r="G67" s="113">
        <f>INDEX(input!$A:$DZ,MATCH('2019-20'!$A67,input!$A:$A,0),MATCH('2019-20'!G$2,input!$1:$1,0))</f>
        <v>13.127411006021878</v>
      </c>
      <c r="H67" s="106">
        <f>INDEX(input!$A:$DZ,MATCH('2019-20'!$A67,input!$A:$A,0),MATCH('2019-20'!H$2,input!$1:$1,0))</f>
        <v>2.7958891799704721</v>
      </c>
      <c r="I67" s="106">
        <f>INDEX(input!$A:$DZ,MATCH('2019-20'!$A67,input!$A:$A,0),MATCH('2019-20'!I$2,input!$1:$1,0))</f>
        <v>9.110840504995428E-2</v>
      </c>
      <c r="J67" s="105">
        <f>INDEX(input!$A:$DZ,MATCH('2019-20'!$A67,input!$A:$A,0),MATCH('2019-20'!J$2,input!$1:$1,0))</f>
        <v>8.7661544667091178</v>
      </c>
      <c r="K67" s="111">
        <f>INDEX(input!$A:$DZ,MATCH('2019-20'!$A67,input!$A:$A,0),MATCH('2019-20'!K$2,input!$1:$1,0))</f>
        <v>0</v>
      </c>
      <c r="L67" s="50">
        <f>INDEX(input!$A:$DZ,MATCH('2019-20'!$A67,input!$A:$A,0),MATCH('2019-20'!L$2,input!$1:$1,0))</f>
        <v>0.10988566501385082</v>
      </c>
      <c r="M67" s="106">
        <f>INDEX(input!$A:$DZ,MATCH('2019-20'!$A67,input!$A:$A,0),MATCH('2019-20'!M$2,input!$1:$1,0))</f>
        <v>0</v>
      </c>
      <c r="N67" s="106">
        <f>INDEX(input!$A:$DZ,MATCH('2019-20'!$A67,input!$A:$A,0),MATCH('2019-20'!N$2,input!$1:$1,0))</f>
        <v>0</v>
      </c>
      <c r="O67" s="106">
        <f>INDEX(input!$A:$DZ,MATCH('2019-20'!$A67,input!$A:$A,0),MATCH('2019-20'!O$2,input!$1:$1,0))</f>
        <v>0</v>
      </c>
      <c r="P67" s="105">
        <f>INDEX(input!$A:$DZ,MATCH('2019-20'!$A67,input!$A:$A,0),MATCH('2019-20'!P$2,input!$1:$1,0))</f>
        <v>1.4687965709860136</v>
      </c>
      <c r="Q67" s="103">
        <f>INDEX(input!$A:$DZ,MATCH('2019-20'!$A67,input!$A:$A,0),MATCH('2019-20'!Q$2,input!$1:$1,0))</f>
        <v>0</v>
      </c>
      <c r="R67" s="107">
        <f>INDEX(input!$A:$DZ,MATCH('2019-20'!$A67,input!$A:$A,0),MATCH('2019-20'!R$2,input!$1:$1,0))</f>
        <v>13.231834287729411</v>
      </c>
      <c r="S67" s="101">
        <f>INDEX(input!$A:$DZ,MATCH('2019-20'!$A67,input!$A:$A,0),MATCH('2019-20'!S$2,input!$1:$1,0))</f>
        <v>0.79545983331847925</v>
      </c>
      <c r="V67" s="52"/>
    </row>
    <row r="68" spans="1:22" x14ac:dyDescent="0.25">
      <c r="A68" s="95" t="s">
        <v>130</v>
      </c>
      <c r="B68" s="27" t="str">
        <f>INDEX(input!$A:$DZ,MATCH('2019-20'!$A68,input!$A:$A,0),MATCH('2019-20'!B$2,input!$1:$1,0))</f>
        <v>E3131</v>
      </c>
      <c r="C68" s="27" t="str">
        <f>INDEX(input!$A:$DZ,MATCH('2019-20'!$A68,input!$A:$A,0),MATCH('2019-20'!C$2,input!$1:$1,0))</f>
        <v>E07000177</v>
      </c>
      <c r="D68" s="27">
        <f>INDEX(input!$A:$DZ,MATCH('2019-20'!$A68,input!$A:$A,0),MATCH('2019-20'!D$2,input!$1:$1,0))</f>
        <v>1</v>
      </c>
      <c r="E68" s="178" t="str">
        <f>INDEX('Core Spending Power - detail'!$F$33:$F$424,MATCH('2019-20'!A68,'Core Spending Power - detail'!$C$33:$C$424,0))</f>
        <v xml:space="preserve"> </v>
      </c>
      <c r="F68" s="172" t="str">
        <f>INDEX(input!$A:$DZ,MATCH('2019-20'!$A68,input!$A:$A,0),MATCH('2019-20'!F$2,input!$1:$1,0))</f>
        <v>Cherwell</v>
      </c>
      <c r="G68" s="113">
        <f>INDEX(input!$A:$DZ,MATCH('2019-20'!$A68,input!$A:$A,0),MATCH('2019-20'!G$2,input!$1:$1,0))</f>
        <v>14.90969354296009</v>
      </c>
      <c r="H68" s="106">
        <f>INDEX(input!$A:$DZ,MATCH('2019-20'!$A68,input!$A:$A,0),MATCH('2019-20'!H$2,input!$1:$1,0))</f>
        <v>3.8718406608804021</v>
      </c>
      <c r="I68" s="106">
        <f>INDEX(input!$A:$DZ,MATCH('2019-20'!$A68,input!$A:$A,0),MATCH('2019-20'!I$2,input!$1:$1,0))</f>
        <v>0.12244778318833625</v>
      </c>
      <c r="J68" s="105">
        <f>INDEX(input!$A:$DZ,MATCH('2019-20'!$A68,input!$A:$A,0),MATCH('2019-20'!J$2,input!$1:$1,0))</f>
        <v>6.8731466922013871</v>
      </c>
      <c r="K68" s="111">
        <f>INDEX(input!$A:$DZ,MATCH('2019-20'!$A68,input!$A:$A,0),MATCH('2019-20'!K$2,input!$1:$1,0))</f>
        <v>0</v>
      </c>
      <c r="L68" s="50">
        <f>INDEX(input!$A:$DZ,MATCH('2019-20'!$A68,input!$A:$A,0),MATCH('2019-20'!L$2,input!$1:$1,0))</f>
        <v>6.9971502428369997E-2</v>
      </c>
      <c r="M68" s="106">
        <f>INDEX(input!$A:$DZ,MATCH('2019-20'!$A68,input!$A:$A,0),MATCH('2019-20'!M$2,input!$1:$1,0))</f>
        <v>0</v>
      </c>
      <c r="N68" s="106">
        <f>INDEX(input!$A:$DZ,MATCH('2019-20'!$A68,input!$A:$A,0),MATCH('2019-20'!N$2,input!$1:$1,0))</f>
        <v>0</v>
      </c>
      <c r="O68" s="106">
        <f>INDEX(input!$A:$DZ,MATCH('2019-20'!$A68,input!$A:$A,0),MATCH('2019-20'!O$2,input!$1:$1,0))</f>
        <v>0</v>
      </c>
      <c r="P68" s="105">
        <f>INDEX(input!$A:$DZ,MATCH('2019-20'!$A68,input!$A:$A,0),MATCH('2019-20'!P$2,input!$1:$1,0))</f>
        <v>5.0865559853104125</v>
      </c>
      <c r="Q68" s="103">
        <f>INDEX(input!$A:$DZ,MATCH('2019-20'!$A68,input!$A:$A,0),MATCH('2019-20'!Q$2,input!$1:$1,0))</f>
        <v>0</v>
      </c>
      <c r="R68" s="107">
        <f>INDEX(input!$A:$DZ,MATCH('2019-20'!$A68,input!$A:$A,0),MATCH('2019-20'!R$2,input!$1:$1,0))</f>
        <v>16.023962624008906</v>
      </c>
      <c r="S68" s="101">
        <f>INDEX(input!$A:$DZ,MATCH('2019-20'!$A68,input!$A:$A,0),MATCH('2019-20'!S$2,input!$1:$1,0))</f>
        <v>7.4734539501983388</v>
      </c>
      <c r="V68" s="52"/>
    </row>
    <row r="69" spans="1:22" x14ac:dyDescent="0.25">
      <c r="A69" s="95" t="s">
        <v>132</v>
      </c>
      <c r="B69" s="27" t="str">
        <f>INDEX(input!$A:$DZ,MATCH('2019-20'!$A69,input!$A:$A,0),MATCH('2019-20'!B$2,input!$1:$1,0))</f>
        <v>E0603</v>
      </c>
      <c r="C69" s="27" t="str">
        <f>INDEX(input!$A:$DZ,MATCH('2019-20'!$A69,input!$A:$A,0),MATCH('2019-20'!C$2,input!$1:$1,0))</f>
        <v>E06000049</v>
      </c>
      <c r="D69" s="27">
        <f>INDEX(input!$A:$DZ,MATCH('2019-20'!$A69,input!$A:$A,0),MATCH('2019-20'!D$2,input!$1:$1,0))</f>
        <v>1</v>
      </c>
      <c r="E69" s="178" t="str">
        <f>INDEX('Core Spending Power - detail'!$F$33:$F$424,MATCH('2019-20'!A69,'Core Spending Power - detail'!$C$33:$C$424,0))</f>
        <v xml:space="preserve"> </v>
      </c>
      <c r="F69" s="172" t="str">
        <f>INDEX(input!$A:$DZ,MATCH('2019-20'!$A69,input!$A:$A,0),MATCH('2019-20'!F$2,input!$1:$1,0))</f>
        <v>Cheshire East</v>
      </c>
      <c r="G69" s="113">
        <f>INDEX(input!$A:$DZ,MATCH('2019-20'!$A69,input!$A:$A,0),MATCH('2019-20'!G$2,input!$1:$1,0))</f>
        <v>270.61121966661034</v>
      </c>
      <c r="H69" s="106">
        <f>INDEX(input!$A:$DZ,MATCH('2019-20'!$A69,input!$A:$A,0),MATCH('2019-20'!H$2,input!$1:$1,0))</f>
        <v>41.854451546542847</v>
      </c>
      <c r="I69" s="106">
        <f>INDEX(input!$A:$DZ,MATCH('2019-20'!$A69,input!$A:$A,0),MATCH('2019-20'!I$2,input!$1:$1,0))</f>
        <v>1.3638925147549603</v>
      </c>
      <c r="J69" s="105">
        <f>INDEX(input!$A:$DZ,MATCH('2019-20'!$A69,input!$A:$A,0),MATCH('2019-20'!J$2,input!$1:$1,0))</f>
        <v>200.13472799924361</v>
      </c>
      <c r="K69" s="111">
        <f>INDEX(input!$A:$DZ,MATCH('2019-20'!$A69,input!$A:$A,0),MATCH('2019-20'!K$2,input!$1:$1,0))</f>
        <v>16.056302781823486</v>
      </c>
      <c r="L69" s="50">
        <f>INDEX(input!$A:$DZ,MATCH('2019-20'!$A69,input!$A:$A,0),MATCH('2019-20'!L$2,input!$1:$1,0))</f>
        <v>0</v>
      </c>
      <c r="M69" s="106">
        <f>INDEX(input!$A:$DZ,MATCH('2019-20'!$A69,input!$A:$A,0),MATCH('2019-20'!M$2,input!$1:$1,0))</f>
        <v>6.9992910114746678</v>
      </c>
      <c r="N69" s="106">
        <f>INDEX(input!$A:$DZ,MATCH('2019-20'!$A69,input!$A:$A,0),MATCH('2019-20'!N$2,input!$1:$1,0))</f>
        <v>1.4506380000000001</v>
      </c>
      <c r="O69" s="106">
        <f>INDEX(input!$A:$DZ,MATCH('2019-20'!$A69,input!$A:$A,0),MATCH('2019-20'!O$2,input!$1:$1,0))</f>
        <v>2.478173</v>
      </c>
      <c r="P69" s="105">
        <f>INDEX(input!$A:$DZ,MATCH('2019-20'!$A69,input!$A:$A,0),MATCH('2019-20'!P$2,input!$1:$1,0))</f>
        <v>9.3274681779213093</v>
      </c>
      <c r="Q69" s="103">
        <f>INDEX(input!$A:$DZ,MATCH('2019-20'!$A69,input!$A:$A,0),MATCH('2019-20'!Q$2,input!$1:$1,0))</f>
        <v>0</v>
      </c>
      <c r="R69" s="107">
        <f>INDEX(input!$A:$DZ,MATCH('2019-20'!$A69,input!$A:$A,0),MATCH('2019-20'!R$2,input!$1:$1,0))</f>
        <v>279.66494503176085</v>
      </c>
      <c r="S69" s="101">
        <f>INDEX(input!$A:$DZ,MATCH('2019-20'!$A69,input!$A:$A,0),MATCH('2019-20'!S$2,input!$1:$1,0))</f>
        <v>3.3456577950849997</v>
      </c>
      <c r="V69" s="52"/>
    </row>
    <row r="70" spans="1:22" x14ac:dyDescent="0.25">
      <c r="A70" s="95" t="s">
        <v>134</v>
      </c>
      <c r="B70" s="27" t="str">
        <f>INDEX(input!$A:$DZ,MATCH('2019-20'!$A70,input!$A:$A,0),MATCH('2019-20'!B$2,input!$1:$1,0))</f>
        <v>E6106</v>
      </c>
      <c r="C70" s="27" t="str">
        <f>INDEX(input!$A:$DZ,MATCH('2019-20'!$A70,input!$A:$A,0),MATCH('2019-20'!C$2,input!$1:$1,0))</f>
        <v>E31000006</v>
      </c>
      <c r="D70" s="27">
        <f>INDEX(input!$A:$DZ,MATCH('2019-20'!$A70,input!$A:$A,0),MATCH('2019-20'!D$2,input!$1:$1,0))</f>
        <v>1</v>
      </c>
      <c r="E70" s="178" t="str">
        <f>INDEX('Core Spending Power - detail'!$F$33:$F$424,MATCH('2019-20'!A70,'Core Spending Power - detail'!$C$33:$C$424,0))</f>
        <v xml:space="preserve"> </v>
      </c>
      <c r="F70" s="172" t="str">
        <f>INDEX(input!$A:$DZ,MATCH('2019-20'!$A70,input!$A:$A,0),MATCH('2019-20'!F$2,input!$1:$1,0))</f>
        <v>Cheshire Fire</v>
      </c>
      <c r="G70" s="113">
        <f>INDEX(input!$A:$DZ,MATCH('2019-20'!$A70,input!$A:$A,0),MATCH('2019-20'!G$2,input!$1:$1,0))</f>
        <v>41.564738260111874</v>
      </c>
      <c r="H70" s="106">
        <f>INDEX(input!$A:$DZ,MATCH('2019-20'!$A70,input!$A:$A,0),MATCH('2019-20'!H$2,input!$1:$1,0))</f>
        <v>13.244628633597971</v>
      </c>
      <c r="I70" s="106">
        <f>INDEX(input!$A:$DZ,MATCH('2019-20'!$A70,input!$A:$A,0),MATCH('2019-20'!I$2,input!$1:$1,0))</f>
        <v>0.30361901679722864</v>
      </c>
      <c r="J70" s="105">
        <f>INDEX(input!$A:$DZ,MATCH('2019-20'!$A70,input!$A:$A,0),MATCH('2019-20'!J$2,input!$1:$1,0))</f>
        <v>29.075821917654856</v>
      </c>
      <c r="K70" s="111">
        <f>INDEX(input!$A:$DZ,MATCH('2019-20'!$A70,input!$A:$A,0),MATCH('2019-20'!K$2,input!$1:$1,0))</f>
        <v>0</v>
      </c>
      <c r="L70" s="50">
        <f>INDEX(input!$A:$DZ,MATCH('2019-20'!$A70,input!$A:$A,0),MATCH('2019-20'!L$2,input!$1:$1,0))</f>
        <v>0</v>
      </c>
      <c r="M70" s="106">
        <f>INDEX(input!$A:$DZ,MATCH('2019-20'!$A70,input!$A:$A,0),MATCH('2019-20'!M$2,input!$1:$1,0))</f>
        <v>0</v>
      </c>
      <c r="N70" s="106">
        <f>INDEX(input!$A:$DZ,MATCH('2019-20'!$A70,input!$A:$A,0),MATCH('2019-20'!N$2,input!$1:$1,0))</f>
        <v>0</v>
      </c>
      <c r="O70" s="106">
        <f>INDEX(input!$A:$DZ,MATCH('2019-20'!$A70,input!$A:$A,0),MATCH('2019-20'!O$2,input!$1:$1,0))</f>
        <v>0</v>
      </c>
      <c r="P70" s="105">
        <f>INDEX(input!$A:$DZ,MATCH('2019-20'!$A70,input!$A:$A,0),MATCH('2019-20'!P$2,input!$1:$1,0))</f>
        <v>0</v>
      </c>
      <c r="Q70" s="103">
        <f>INDEX(input!$A:$DZ,MATCH('2019-20'!$A70,input!$A:$A,0),MATCH('2019-20'!Q$2,input!$1:$1,0))</f>
        <v>0</v>
      </c>
      <c r="R70" s="107">
        <f>INDEX(input!$A:$DZ,MATCH('2019-20'!$A70,input!$A:$A,0),MATCH('2019-20'!R$2,input!$1:$1,0))</f>
        <v>42.624069568050054</v>
      </c>
      <c r="S70" s="101">
        <f>INDEX(input!$A:$DZ,MATCH('2019-20'!$A70,input!$A:$A,0),MATCH('2019-20'!S$2,input!$1:$1,0))</f>
        <v>2.548629805651359</v>
      </c>
      <c r="V70" s="52"/>
    </row>
    <row r="71" spans="1:22" x14ac:dyDescent="0.25">
      <c r="A71" s="95" t="s">
        <v>136</v>
      </c>
      <c r="B71" s="27" t="str">
        <f>INDEX(input!$A:$DZ,MATCH('2019-20'!$A71,input!$A:$A,0),MATCH('2019-20'!B$2,input!$1:$1,0))</f>
        <v>E0604</v>
      </c>
      <c r="C71" s="27" t="str">
        <f>INDEX(input!$A:$DZ,MATCH('2019-20'!$A71,input!$A:$A,0),MATCH('2019-20'!C$2,input!$1:$1,0))</f>
        <v>E06000050</v>
      </c>
      <c r="D71" s="27">
        <f>INDEX(input!$A:$DZ,MATCH('2019-20'!$A71,input!$A:$A,0),MATCH('2019-20'!D$2,input!$1:$1,0))</f>
        <v>1</v>
      </c>
      <c r="E71" s="178" t="str">
        <f>INDEX('Core Spending Power - detail'!$F$33:$F$424,MATCH('2019-20'!A71,'Core Spending Power - detail'!$C$33:$C$424,0))</f>
        <v xml:space="preserve"> </v>
      </c>
      <c r="F71" s="172" t="str">
        <f>INDEX(input!$A:$DZ,MATCH('2019-20'!$A71,input!$A:$A,0),MATCH('2019-20'!F$2,input!$1:$1,0))</f>
        <v>Cheshire West and Chester</v>
      </c>
      <c r="G71" s="113">
        <f>INDEX(input!$A:$DZ,MATCH('2019-20'!$A71,input!$A:$A,0),MATCH('2019-20'!G$2,input!$1:$1,0))</f>
        <v>253.76523935842468</v>
      </c>
      <c r="H71" s="106">
        <f>INDEX(input!$A:$DZ,MATCH('2019-20'!$A71,input!$A:$A,0),MATCH('2019-20'!H$2,input!$1:$1,0))</f>
        <v>55.390171810828257</v>
      </c>
      <c r="I71" s="106">
        <f>INDEX(input!$A:$DZ,MATCH('2019-20'!$A71,input!$A:$A,0),MATCH('2019-20'!I$2,input!$1:$1,0))</f>
        <v>1.6978836410221863</v>
      </c>
      <c r="J71" s="105">
        <f>INDEX(input!$A:$DZ,MATCH('2019-20'!$A71,input!$A:$A,0),MATCH('2019-20'!J$2,input!$1:$1,0))</f>
        <v>169.53904852107661</v>
      </c>
      <c r="K71" s="111">
        <f>INDEX(input!$A:$DZ,MATCH('2019-20'!$A71,input!$A:$A,0),MATCH('2019-20'!K$2,input!$1:$1,0))</f>
        <v>13.625045505218267</v>
      </c>
      <c r="L71" s="50">
        <f>INDEX(input!$A:$DZ,MATCH('2019-20'!$A71,input!$A:$A,0),MATCH('2019-20'!L$2,input!$1:$1,0))</f>
        <v>0</v>
      </c>
      <c r="M71" s="106">
        <f>INDEX(input!$A:$DZ,MATCH('2019-20'!$A71,input!$A:$A,0),MATCH('2019-20'!M$2,input!$1:$1,0))</f>
        <v>9.0395166822422564</v>
      </c>
      <c r="N71" s="106">
        <f>INDEX(input!$A:$DZ,MATCH('2019-20'!$A71,input!$A:$A,0),MATCH('2019-20'!N$2,input!$1:$1,0))</f>
        <v>1.4672190000000001</v>
      </c>
      <c r="O71" s="106">
        <f>INDEX(input!$A:$DZ,MATCH('2019-20'!$A71,input!$A:$A,0),MATCH('2019-20'!O$2,input!$1:$1,0))</f>
        <v>2.5064989999999998</v>
      </c>
      <c r="P71" s="105">
        <f>INDEX(input!$A:$DZ,MATCH('2019-20'!$A71,input!$A:$A,0),MATCH('2019-20'!P$2,input!$1:$1,0))</f>
        <v>10.253725966611526</v>
      </c>
      <c r="Q71" s="103">
        <f>INDEX(input!$A:$DZ,MATCH('2019-20'!$A71,input!$A:$A,0),MATCH('2019-20'!Q$2,input!$1:$1,0))</f>
        <v>0</v>
      </c>
      <c r="R71" s="107">
        <f>INDEX(input!$A:$DZ,MATCH('2019-20'!$A71,input!$A:$A,0),MATCH('2019-20'!R$2,input!$1:$1,0))</f>
        <v>263.51911012699912</v>
      </c>
      <c r="S71" s="101">
        <f>INDEX(input!$A:$DZ,MATCH('2019-20'!$A71,input!$A:$A,0),MATCH('2019-20'!S$2,input!$1:$1,0))</f>
        <v>3.8436591210184501</v>
      </c>
      <c r="V71" s="52"/>
    </row>
    <row r="72" spans="1:22" x14ac:dyDescent="0.25">
      <c r="A72" s="95" t="s">
        <v>137</v>
      </c>
      <c r="B72" s="27" t="str">
        <f>INDEX(input!$A:$DZ,MATCH('2019-20'!$A72,input!$A:$A,0),MATCH('2019-20'!B$2,input!$1:$1,0))</f>
        <v>E1033</v>
      </c>
      <c r="C72" s="27" t="str">
        <f>INDEX(input!$A:$DZ,MATCH('2019-20'!$A72,input!$A:$A,0),MATCH('2019-20'!C$2,input!$1:$1,0))</f>
        <v>E07000034</v>
      </c>
      <c r="D72" s="27">
        <f>INDEX(input!$A:$DZ,MATCH('2019-20'!$A72,input!$A:$A,0),MATCH('2019-20'!D$2,input!$1:$1,0))</f>
        <v>1</v>
      </c>
      <c r="E72" s="178" t="str">
        <f>INDEX('Core Spending Power - detail'!$F$33:$F$424,MATCH('2019-20'!A72,'Core Spending Power - detail'!$C$33:$C$424,0))</f>
        <v xml:space="preserve"> </v>
      </c>
      <c r="F72" s="172" t="str">
        <f>INDEX(input!$A:$DZ,MATCH('2019-20'!$A72,input!$A:$A,0),MATCH('2019-20'!F$2,input!$1:$1,0))</f>
        <v>Chesterfield</v>
      </c>
      <c r="G72" s="113">
        <f>INDEX(input!$A:$DZ,MATCH('2019-20'!$A72,input!$A:$A,0),MATCH('2019-20'!G$2,input!$1:$1,0))</f>
        <v>9.2401659485292296</v>
      </c>
      <c r="H72" s="106">
        <f>INDEX(input!$A:$DZ,MATCH('2019-20'!$A72,input!$A:$A,0),MATCH('2019-20'!H$2,input!$1:$1,0))</f>
        <v>3.7538871800102345</v>
      </c>
      <c r="I72" s="106">
        <f>INDEX(input!$A:$DZ,MATCH('2019-20'!$A72,input!$A:$A,0),MATCH('2019-20'!I$2,input!$1:$1,0))</f>
        <v>0.10816899447587487</v>
      </c>
      <c r="J72" s="105">
        <f>INDEX(input!$A:$DZ,MATCH('2019-20'!$A72,input!$A:$A,0),MATCH('2019-20'!J$2,input!$1:$1,0))</f>
        <v>4.6545799869062137</v>
      </c>
      <c r="K72" s="111">
        <f>INDEX(input!$A:$DZ,MATCH('2019-20'!$A72,input!$A:$A,0),MATCH('2019-20'!K$2,input!$1:$1,0))</f>
        <v>0</v>
      </c>
      <c r="L72" s="50">
        <f>INDEX(input!$A:$DZ,MATCH('2019-20'!$A72,input!$A:$A,0),MATCH('2019-20'!L$2,input!$1:$1,0))</f>
        <v>0.14454002515564407</v>
      </c>
      <c r="M72" s="106">
        <f>INDEX(input!$A:$DZ,MATCH('2019-20'!$A72,input!$A:$A,0),MATCH('2019-20'!M$2,input!$1:$1,0))</f>
        <v>0</v>
      </c>
      <c r="N72" s="106">
        <f>INDEX(input!$A:$DZ,MATCH('2019-20'!$A72,input!$A:$A,0),MATCH('2019-20'!N$2,input!$1:$1,0))</f>
        <v>0</v>
      </c>
      <c r="O72" s="106">
        <f>INDEX(input!$A:$DZ,MATCH('2019-20'!$A72,input!$A:$A,0),MATCH('2019-20'!O$2,input!$1:$1,0))</f>
        <v>0</v>
      </c>
      <c r="P72" s="105">
        <f>INDEX(input!$A:$DZ,MATCH('2019-20'!$A72,input!$A:$A,0),MATCH('2019-20'!P$2,input!$1:$1,0))</f>
        <v>0.31265931200000002</v>
      </c>
      <c r="Q72" s="103">
        <f>INDEX(input!$A:$DZ,MATCH('2019-20'!$A72,input!$A:$A,0),MATCH('2019-20'!Q$2,input!$1:$1,0))</f>
        <v>0</v>
      </c>
      <c r="R72" s="107">
        <f>INDEX(input!$A:$DZ,MATCH('2019-20'!$A72,input!$A:$A,0),MATCH('2019-20'!R$2,input!$1:$1,0))</f>
        <v>8.9738354985479667</v>
      </c>
      <c r="S72" s="101">
        <f>INDEX(input!$A:$DZ,MATCH('2019-20'!$A72,input!$A:$A,0),MATCH('2019-20'!S$2,input!$1:$1,0))</f>
        <v>-2.8823124115390453</v>
      </c>
      <c r="V72" s="52"/>
    </row>
    <row r="73" spans="1:22" x14ac:dyDescent="0.25">
      <c r="A73" s="95" t="s">
        <v>139</v>
      </c>
      <c r="B73" s="27" t="str">
        <f>INDEX(input!$A:$DZ,MATCH('2019-20'!$A73,input!$A:$A,0),MATCH('2019-20'!B$2,input!$1:$1,0))</f>
        <v>E3833</v>
      </c>
      <c r="C73" s="27" t="str">
        <f>INDEX(input!$A:$DZ,MATCH('2019-20'!$A73,input!$A:$A,0),MATCH('2019-20'!C$2,input!$1:$1,0))</f>
        <v>E07000225</v>
      </c>
      <c r="D73" s="27">
        <f>INDEX(input!$A:$DZ,MATCH('2019-20'!$A73,input!$A:$A,0),MATCH('2019-20'!D$2,input!$1:$1,0))</f>
        <v>1</v>
      </c>
      <c r="E73" s="178" t="str">
        <f>INDEX('Core Spending Power - detail'!$F$33:$F$424,MATCH('2019-20'!A73,'Core Spending Power - detail'!$C$33:$C$424,0))</f>
        <v xml:space="preserve"> </v>
      </c>
      <c r="F73" s="172" t="str">
        <f>INDEX(input!$A:$DZ,MATCH('2019-20'!$A73,input!$A:$A,0),MATCH('2019-20'!F$2,input!$1:$1,0))</f>
        <v>Chichester</v>
      </c>
      <c r="G73" s="113">
        <f>INDEX(input!$A:$DZ,MATCH('2019-20'!$A73,input!$A:$A,0),MATCH('2019-20'!G$2,input!$1:$1,0))</f>
        <v>12.946312421087523</v>
      </c>
      <c r="H73" s="106">
        <f>INDEX(input!$A:$DZ,MATCH('2019-20'!$A73,input!$A:$A,0),MATCH('2019-20'!H$2,input!$1:$1,0))</f>
        <v>2.2158012010244801</v>
      </c>
      <c r="I73" s="106">
        <f>INDEX(input!$A:$DZ,MATCH('2019-20'!$A73,input!$A:$A,0),MATCH('2019-20'!I$2,input!$1:$1,0))</f>
        <v>7.2205334452936212E-2</v>
      </c>
      <c r="J73" s="105">
        <f>INDEX(input!$A:$DZ,MATCH('2019-20'!$A73,input!$A:$A,0),MATCH('2019-20'!J$2,input!$1:$1,0))</f>
        <v>8.3294620914686259</v>
      </c>
      <c r="K73" s="111">
        <f>INDEX(input!$A:$DZ,MATCH('2019-20'!$A73,input!$A:$A,0),MATCH('2019-20'!K$2,input!$1:$1,0))</f>
        <v>0</v>
      </c>
      <c r="L73" s="50">
        <f>INDEX(input!$A:$DZ,MATCH('2019-20'!$A73,input!$A:$A,0),MATCH('2019-20'!L$2,input!$1:$1,0))</f>
        <v>0.28884006873019819</v>
      </c>
      <c r="M73" s="106">
        <f>INDEX(input!$A:$DZ,MATCH('2019-20'!$A73,input!$A:$A,0),MATCH('2019-20'!M$2,input!$1:$1,0))</f>
        <v>0</v>
      </c>
      <c r="N73" s="106">
        <f>INDEX(input!$A:$DZ,MATCH('2019-20'!$A73,input!$A:$A,0),MATCH('2019-20'!N$2,input!$1:$1,0))</f>
        <v>0</v>
      </c>
      <c r="O73" s="106">
        <f>INDEX(input!$A:$DZ,MATCH('2019-20'!$A73,input!$A:$A,0),MATCH('2019-20'!O$2,input!$1:$1,0))</f>
        <v>0</v>
      </c>
      <c r="P73" s="105">
        <f>INDEX(input!$A:$DZ,MATCH('2019-20'!$A73,input!$A:$A,0),MATCH('2019-20'!P$2,input!$1:$1,0))</f>
        <v>2.1776020857851055</v>
      </c>
      <c r="Q73" s="103">
        <f>INDEX(input!$A:$DZ,MATCH('2019-20'!$A73,input!$A:$A,0),MATCH('2019-20'!Q$2,input!$1:$1,0))</f>
        <v>0.18906903203090891</v>
      </c>
      <c r="R73" s="107">
        <f>INDEX(input!$A:$DZ,MATCH('2019-20'!$A73,input!$A:$A,0),MATCH('2019-20'!R$2,input!$1:$1,0))</f>
        <v>13.272979813492256</v>
      </c>
      <c r="S73" s="101">
        <f>INDEX(input!$A:$DZ,MATCH('2019-20'!$A73,input!$A:$A,0),MATCH('2019-20'!S$2,input!$1:$1,0))</f>
        <v>2.5232466340966875</v>
      </c>
      <c r="V73" s="52"/>
    </row>
    <row r="74" spans="1:22" x14ac:dyDescent="0.25">
      <c r="A74" s="95" t="s">
        <v>141</v>
      </c>
      <c r="B74" s="27" t="str">
        <f>INDEX(input!$A:$DZ,MATCH('2019-20'!$A74,input!$A:$A,0),MATCH('2019-20'!B$2,input!$1:$1,0))</f>
        <v>E0432</v>
      </c>
      <c r="C74" s="27" t="str">
        <f>INDEX(input!$A:$DZ,MATCH('2019-20'!$A74,input!$A:$A,0),MATCH('2019-20'!C$2,input!$1:$1,0))</f>
        <v>E07000005</v>
      </c>
      <c r="D74" s="27">
        <f>INDEX(input!$A:$DZ,MATCH('2019-20'!$A74,input!$A:$A,0),MATCH('2019-20'!D$2,input!$1:$1,0))</f>
        <v>1</v>
      </c>
      <c r="E74" s="178" t="str">
        <f>INDEX('Core Spending Power - detail'!$F$33:$F$424,MATCH('2019-20'!A74,'Core Spending Power - detail'!$C$33:$C$424,0))</f>
        <v xml:space="preserve"> </v>
      </c>
      <c r="F74" s="172" t="str">
        <f>INDEX(input!$A:$DZ,MATCH('2019-20'!$A74,input!$A:$A,0),MATCH('2019-20'!F$2,input!$1:$1,0))</f>
        <v>Chiltern</v>
      </c>
      <c r="G74" s="113">
        <f>INDEX(input!$A:$DZ,MATCH('2019-20'!$A74,input!$A:$A,0),MATCH('2019-20'!G$2,input!$1:$1,0))</f>
        <v>10.112275022652424</v>
      </c>
      <c r="H74" s="106">
        <f>INDEX(input!$A:$DZ,MATCH('2019-20'!$A74,input!$A:$A,0),MATCH('2019-20'!H$2,input!$1:$1,0))</f>
        <v>1.4692646865599894</v>
      </c>
      <c r="I74" s="106">
        <f>INDEX(input!$A:$DZ,MATCH('2019-20'!$A74,input!$A:$A,0),MATCH('2019-20'!I$2,input!$1:$1,0))</f>
        <v>4.7878278991771543E-2</v>
      </c>
      <c r="J74" s="105">
        <f>INDEX(input!$A:$DZ,MATCH('2019-20'!$A74,input!$A:$A,0),MATCH('2019-20'!J$2,input!$1:$1,0))</f>
        <v>8.1832962474015147</v>
      </c>
      <c r="K74" s="111">
        <f>INDEX(input!$A:$DZ,MATCH('2019-20'!$A74,input!$A:$A,0),MATCH('2019-20'!K$2,input!$1:$1,0))</f>
        <v>0</v>
      </c>
      <c r="L74" s="50">
        <f>INDEX(input!$A:$DZ,MATCH('2019-20'!$A74,input!$A:$A,0),MATCH('2019-20'!L$2,input!$1:$1,0))</f>
        <v>0.15714682719840353</v>
      </c>
      <c r="M74" s="106">
        <f>INDEX(input!$A:$DZ,MATCH('2019-20'!$A74,input!$A:$A,0),MATCH('2019-20'!M$2,input!$1:$1,0))</f>
        <v>0</v>
      </c>
      <c r="N74" s="106">
        <f>INDEX(input!$A:$DZ,MATCH('2019-20'!$A74,input!$A:$A,0),MATCH('2019-20'!N$2,input!$1:$1,0))</f>
        <v>0</v>
      </c>
      <c r="O74" s="106">
        <f>INDEX(input!$A:$DZ,MATCH('2019-20'!$A74,input!$A:$A,0),MATCH('2019-20'!O$2,input!$1:$1,0))</f>
        <v>0</v>
      </c>
      <c r="P74" s="105">
        <f>INDEX(input!$A:$DZ,MATCH('2019-20'!$A74,input!$A:$A,0),MATCH('2019-20'!P$2,input!$1:$1,0))</f>
        <v>0.6996081373839429</v>
      </c>
      <c r="Q74" s="103">
        <f>INDEX(input!$A:$DZ,MATCH('2019-20'!$A74,input!$A:$A,0),MATCH('2019-20'!Q$2,input!$1:$1,0))</f>
        <v>0</v>
      </c>
      <c r="R74" s="107">
        <f>INDEX(input!$A:$DZ,MATCH('2019-20'!$A74,input!$A:$A,0),MATCH('2019-20'!R$2,input!$1:$1,0))</f>
        <v>10.557194177535621</v>
      </c>
      <c r="S74" s="101">
        <f>INDEX(input!$A:$DZ,MATCH('2019-20'!$A74,input!$A:$A,0),MATCH('2019-20'!S$2,input!$1:$1,0))</f>
        <v>4.3997928644794237</v>
      </c>
      <c r="V74" s="52"/>
    </row>
    <row r="75" spans="1:22" x14ac:dyDescent="0.25">
      <c r="A75" s="95" t="s">
        <v>143</v>
      </c>
      <c r="B75" s="27" t="str">
        <f>INDEX(input!$A:$DZ,MATCH('2019-20'!$A75,input!$A:$A,0),MATCH('2019-20'!B$2,input!$1:$1,0))</f>
        <v>E2334</v>
      </c>
      <c r="C75" s="27" t="str">
        <f>INDEX(input!$A:$DZ,MATCH('2019-20'!$A75,input!$A:$A,0),MATCH('2019-20'!C$2,input!$1:$1,0))</f>
        <v>E07000118</v>
      </c>
      <c r="D75" s="27">
        <f>INDEX(input!$A:$DZ,MATCH('2019-20'!$A75,input!$A:$A,0),MATCH('2019-20'!D$2,input!$1:$1,0))</f>
        <v>1</v>
      </c>
      <c r="E75" s="178" t="str">
        <f>INDEX('Core Spending Power - detail'!$F$33:$F$424,MATCH('2019-20'!A75,'Core Spending Power - detail'!$C$33:$C$424,0))</f>
        <v xml:space="preserve"> </v>
      </c>
      <c r="F75" s="172" t="str">
        <f>INDEX(input!$A:$DZ,MATCH('2019-20'!$A75,input!$A:$A,0),MATCH('2019-20'!F$2,input!$1:$1,0))</f>
        <v>Chorley</v>
      </c>
      <c r="G75" s="113">
        <f>INDEX(input!$A:$DZ,MATCH('2019-20'!$A75,input!$A:$A,0),MATCH('2019-20'!G$2,input!$1:$1,0))</f>
        <v>13.0065003379529</v>
      </c>
      <c r="H75" s="106">
        <f>INDEX(input!$A:$DZ,MATCH('2019-20'!$A75,input!$A:$A,0),MATCH('2019-20'!H$2,input!$1:$1,0))</f>
        <v>2.893898691883988</v>
      </c>
      <c r="I75" s="106">
        <f>INDEX(input!$A:$DZ,MATCH('2019-20'!$A75,input!$A:$A,0),MATCH('2019-20'!I$2,input!$1:$1,0))</f>
        <v>9.4302197698867204E-2</v>
      </c>
      <c r="J75" s="105">
        <f>INDEX(input!$A:$DZ,MATCH('2019-20'!$A75,input!$A:$A,0),MATCH('2019-20'!J$2,input!$1:$1,0))</f>
        <v>7.2001230021718312</v>
      </c>
      <c r="K75" s="111">
        <f>INDEX(input!$A:$DZ,MATCH('2019-20'!$A75,input!$A:$A,0),MATCH('2019-20'!K$2,input!$1:$1,0))</f>
        <v>0</v>
      </c>
      <c r="L75" s="50">
        <f>INDEX(input!$A:$DZ,MATCH('2019-20'!$A75,input!$A:$A,0),MATCH('2019-20'!L$2,input!$1:$1,0))</f>
        <v>7.1619973031688785E-5</v>
      </c>
      <c r="M75" s="106">
        <f>INDEX(input!$A:$DZ,MATCH('2019-20'!$A75,input!$A:$A,0),MATCH('2019-20'!M$2,input!$1:$1,0))</f>
        <v>0</v>
      </c>
      <c r="N75" s="106">
        <f>INDEX(input!$A:$DZ,MATCH('2019-20'!$A75,input!$A:$A,0),MATCH('2019-20'!N$2,input!$1:$1,0))</f>
        <v>0</v>
      </c>
      <c r="O75" s="106">
        <f>INDEX(input!$A:$DZ,MATCH('2019-20'!$A75,input!$A:$A,0),MATCH('2019-20'!O$2,input!$1:$1,0))</f>
        <v>0</v>
      </c>
      <c r="P75" s="105">
        <f>INDEX(input!$A:$DZ,MATCH('2019-20'!$A75,input!$A:$A,0),MATCH('2019-20'!P$2,input!$1:$1,0))</f>
        <v>2.7901204151374666</v>
      </c>
      <c r="Q75" s="103">
        <f>INDEX(input!$A:$DZ,MATCH('2019-20'!$A75,input!$A:$A,0),MATCH('2019-20'!Q$2,input!$1:$1,0))</f>
        <v>0</v>
      </c>
      <c r="R75" s="107">
        <f>INDEX(input!$A:$DZ,MATCH('2019-20'!$A75,input!$A:$A,0),MATCH('2019-20'!R$2,input!$1:$1,0))</f>
        <v>12.978515926865185</v>
      </c>
      <c r="S75" s="101">
        <f>INDEX(input!$A:$DZ,MATCH('2019-20'!$A75,input!$A:$A,0),MATCH('2019-20'!S$2,input!$1:$1,0))</f>
        <v>-0.21515711652316805</v>
      </c>
      <c r="V75" s="52"/>
    </row>
    <row r="76" spans="1:22" x14ac:dyDescent="0.25">
      <c r="A76" s="95" t="s">
        <v>147</v>
      </c>
      <c r="B76" s="27" t="str">
        <f>INDEX(input!$A:$DZ,MATCH('2019-20'!$A76,input!$A:$A,0),MATCH('2019-20'!B$2,input!$1:$1,0))</f>
        <v>E5010</v>
      </c>
      <c r="C76" s="27" t="str">
        <f>INDEX(input!$A:$DZ,MATCH('2019-20'!$A76,input!$A:$A,0),MATCH('2019-20'!C$2,input!$1:$1,0))</f>
        <v>E09000001</v>
      </c>
      <c r="D76" s="27">
        <f>INDEX(input!$A:$DZ,MATCH('2019-20'!$A76,input!$A:$A,0),MATCH('2019-20'!D$2,input!$1:$1,0))</f>
        <v>1</v>
      </c>
      <c r="E76" s="178" t="str">
        <f>INDEX('Core Spending Power - detail'!$F$33:$F$424,MATCH('2019-20'!A76,'Core Spending Power - detail'!$C$33:$C$424,0))</f>
        <v xml:space="preserve"> </v>
      </c>
      <c r="F76" s="172" t="str">
        <f>INDEX(input!$A:$DZ,MATCH('2019-20'!$A76,input!$A:$A,0),MATCH('2019-20'!F$2,input!$1:$1,0))</f>
        <v>City of London</v>
      </c>
      <c r="G76" s="113">
        <f>INDEX(input!$A:$DZ,MATCH('2019-20'!$A76,input!$A:$A,0),MATCH('2019-20'!G$2,input!$1:$1,0))</f>
        <v>30.951939242149994</v>
      </c>
      <c r="H76" s="106">
        <f>INDEX(input!$A:$DZ,MATCH('2019-20'!$A76,input!$A:$A,0),MATCH('2019-20'!H$2,input!$1:$1,0))</f>
        <v>22.582741635775253</v>
      </c>
      <c r="I76" s="106">
        <f>INDEX(input!$A:$DZ,MATCH('2019-20'!$A76,input!$A:$A,0),MATCH('2019-20'!I$2,input!$1:$1,0))</f>
        <v>0.53463169128608024</v>
      </c>
      <c r="J76" s="105">
        <f>INDEX(input!$A:$DZ,MATCH('2019-20'!$A76,input!$A:$A,0),MATCH('2019-20'!J$2,input!$1:$1,0))</f>
        <v>6.2203887798371351</v>
      </c>
      <c r="K76" s="111">
        <f>INDEX(input!$A:$DZ,MATCH('2019-20'!$A76,input!$A:$A,0),MATCH('2019-20'!K$2,input!$1:$1,0))</f>
        <v>0.12078424815217871</v>
      </c>
      <c r="L76" s="50">
        <f>INDEX(input!$A:$DZ,MATCH('2019-20'!$A76,input!$A:$A,0),MATCH('2019-20'!L$2,input!$1:$1,0))</f>
        <v>0</v>
      </c>
      <c r="M76" s="106">
        <f>INDEX(input!$A:$DZ,MATCH('2019-20'!$A76,input!$A:$A,0),MATCH('2019-20'!M$2,input!$1:$1,0))</f>
        <v>0.26535260596237581</v>
      </c>
      <c r="N76" s="106">
        <f>INDEX(input!$A:$DZ,MATCH('2019-20'!$A76,input!$A:$A,0),MATCH('2019-20'!N$2,input!$1:$1,0))</f>
        <v>4.8791000000000001E-2</v>
      </c>
      <c r="O76" s="106">
        <f>INDEX(input!$A:$DZ,MATCH('2019-20'!$A76,input!$A:$A,0),MATCH('2019-20'!O$2,input!$1:$1,0))</f>
        <v>8.3350999999999995E-2</v>
      </c>
      <c r="P76" s="105">
        <f>INDEX(input!$A:$DZ,MATCH('2019-20'!$A76,input!$A:$A,0),MATCH('2019-20'!P$2,input!$1:$1,0))</f>
        <v>1.0156058321655144</v>
      </c>
      <c r="Q76" s="103">
        <f>INDEX(input!$A:$DZ,MATCH('2019-20'!$A76,input!$A:$A,0),MATCH('2019-20'!Q$2,input!$1:$1,0))</f>
        <v>0</v>
      </c>
      <c r="R76" s="107">
        <f>INDEX(input!$A:$DZ,MATCH('2019-20'!$A76,input!$A:$A,0),MATCH('2019-20'!R$2,input!$1:$1,0))</f>
        <v>30.871646793178535</v>
      </c>
      <c r="S76" s="101">
        <f>INDEX(input!$A:$DZ,MATCH('2019-20'!$A76,input!$A:$A,0),MATCH('2019-20'!S$2,input!$1:$1,0))</f>
        <v>-0.25941007554743933</v>
      </c>
      <c r="V76" s="52"/>
    </row>
    <row r="77" spans="1:22" x14ac:dyDescent="0.25">
      <c r="A77" s="95" t="s">
        <v>149</v>
      </c>
      <c r="B77" s="27" t="str">
        <f>INDEX(input!$A:$DZ,MATCH('2019-20'!$A77,input!$A:$A,0),MATCH('2019-20'!B$2,input!$1:$1,0))</f>
        <v>E6107</v>
      </c>
      <c r="C77" s="27" t="str">
        <f>INDEX(input!$A:$DZ,MATCH('2019-20'!$A77,input!$A:$A,0),MATCH('2019-20'!C$2,input!$1:$1,0))</f>
        <v>E31000007</v>
      </c>
      <c r="D77" s="27">
        <f>INDEX(input!$A:$DZ,MATCH('2019-20'!$A77,input!$A:$A,0),MATCH('2019-20'!D$2,input!$1:$1,0))</f>
        <v>1</v>
      </c>
      <c r="E77" s="178" t="str">
        <f>INDEX('Core Spending Power - detail'!$F$33:$F$424,MATCH('2019-20'!A77,'Core Spending Power - detail'!$C$33:$C$424,0))</f>
        <v xml:space="preserve"> </v>
      </c>
      <c r="F77" s="172" t="str">
        <f>INDEX(input!$A:$DZ,MATCH('2019-20'!$A77,input!$A:$A,0),MATCH('2019-20'!F$2,input!$1:$1,0))</f>
        <v>Cleveland Fire</v>
      </c>
      <c r="G77" s="113">
        <f>INDEX(input!$A:$DZ,MATCH('2019-20'!$A77,input!$A:$A,0),MATCH('2019-20'!G$2,input!$1:$1,0))</f>
        <v>26.300712484461634</v>
      </c>
      <c r="H77" s="106">
        <f>INDEX(input!$A:$DZ,MATCH('2019-20'!$A77,input!$A:$A,0),MATCH('2019-20'!H$2,input!$1:$1,0))</f>
        <v>14.453743328138863</v>
      </c>
      <c r="I77" s="106">
        <f>INDEX(input!$A:$DZ,MATCH('2019-20'!$A77,input!$A:$A,0),MATCH('2019-20'!I$2,input!$1:$1,0))</f>
        <v>0.30028331447536644</v>
      </c>
      <c r="J77" s="105">
        <f>INDEX(input!$A:$DZ,MATCH('2019-20'!$A77,input!$A:$A,0),MATCH('2019-20'!J$2,input!$1:$1,0))</f>
        <v>11.944859878954759</v>
      </c>
      <c r="K77" s="111">
        <f>INDEX(input!$A:$DZ,MATCH('2019-20'!$A77,input!$A:$A,0),MATCH('2019-20'!K$2,input!$1:$1,0))</f>
        <v>0</v>
      </c>
      <c r="L77" s="50">
        <f>INDEX(input!$A:$DZ,MATCH('2019-20'!$A77,input!$A:$A,0),MATCH('2019-20'!L$2,input!$1:$1,0))</f>
        <v>0</v>
      </c>
      <c r="M77" s="106">
        <f>INDEX(input!$A:$DZ,MATCH('2019-20'!$A77,input!$A:$A,0),MATCH('2019-20'!M$2,input!$1:$1,0))</f>
        <v>0</v>
      </c>
      <c r="N77" s="106">
        <f>INDEX(input!$A:$DZ,MATCH('2019-20'!$A77,input!$A:$A,0),MATCH('2019-20'!N$2,input!$1:$1,0))</f>
        <v>0</v>
      </c>
      <c r="O77" s="106">
        <f>INDEX(input!$A:$DZ,MATCH('2019-20'!$A77,input!$A:$A,0),MATCH('2019-20'!O$2,input!$1:$1,0))</f>
        <v>0</v>
      </c>
      <c r="P77" s="105">
        <f>INDEX(input!$A:$DZ,MATCH('2019-20'!$A77,input!$A:$A,0),MATCH('2019-20'!P$2,input!$1:$1,0))</f>
        <v>0</v>
      </c>
      <c r="Q77" s="103">
        <f>INDEX(input!$A:$DZ,MATCH('2019-20'!$A77,input!$A:$A,0),MATCH('2019-20'!Q$2,input!$1:$1,0))</f>
        <v>0</v>
      </c>
      <c r="R77" s="107">
        <f>INDEX(input!$A:$DZ,MATCH('2019-20'!$A77,input!$A:$A,0),MATCH('2019-20'!R$2,input!$1:$1,0))</f>
        <v>26.698886521568987</v>
      </c>
      <c r="S77" s="101">
        <f>INDEX(input!$A:$DZ,MATCH('2019-20'!$A77,input!$A:$A,0),MATCH('2019-20'!S$2,input!$1:$1,0))</f>
        <v>1.5139287095077503</v>
      </c>
      <c r="V77" s="52"/>
    </row>
    <row r="78" spans="1:22" x14ac:dyDescent="0.25">
      <c r="A78" s="95" t="s">
        <v>151</v>
      </c>
      <c r="B78" s="27" t="str">
        <f>INDEX(input!$A:$DZ,MATCH('2019-20'!$A78,input!$A:$A,0),MATCH('2019-20'!B$2,input!$1:$1,0))</f>
        <v>E1536</v>
      </c>
      <c r="C78" s="27" t="str">
        <f>INDEX(input!$A:$DZ,MATCH('2019-20'!$A78,input!$A:$A,0),MATCH('2019-20'!C$2,input!$1:$1,0))</f>
        <v>E07000071</v>
      </c>
      <c r="D78" s="27">
        <f>INDEX(input!$A:$DZ,MATCH('2019-20'!$A78,input!$A:$A,0),MATCH('2019-20'!D$2,input!$1:$1,0))</f>
        <v>1</v>
      </c>
      <c r="E78" s="178" t="str">
        <f>INDEX('Core Spending Power - detail'!$F$33:$F$424,MATCH('2019-20'!A78,'Core Spending Power - detail'!$C$33:$C$424,0))</f>
        <v xml:space="preserve"> </v>
      </c>
      <c r="F78" s="172" t="str">
        <f>INDEX(input!$A:$DZ,MATCH('2019-20'!$A78,input!$A:$A,0),MATCH('2019-20'!F$2,input!$1:$1,0))</f>
        <v>Colchester</v>
      </c>
      <c r="G78" s="113">
        <f>INDEX(input!$A:$DZ,MATCH('2019-20'!$A78,input!$A:$A,0),MATCH('2019-20'!G$2,input!$1:$1,0))</f>
        <v>19.446598755440064</v>
      </c>
      <c r="H78" s="106">
        <f>INDEX(input!$A:$DZ,MATCH('2019-20'!$A78,input!$A:$A,0),MATCH('2019-20'!H$2,input!$1:$1,0))</f>
        <v>4.2575402852238433</v>
      </c>
      <c r="I78" s="106">
        <f>INDEX(input!$A:$DZ,MATCH('2019-20'!$A78,input!$A:$A,0),MATCH('2019-20'!I$2,input!$1:$1,0))</f>
        <v>0.13873858363254887</v>
      </c>
      <c r="J78" s="105">
        <f>INDEX(input!$A:$DZ,MATCH('2019-20'!$A78,input!$A:$A,0),MATCH('2019-20'!J$2,input!$1:$1,0))</f>
        <v>11.949387615609348</v>
      </c>
      <c r="K78" s="111">
        <f>INDEX(input!$A:$DZ,MATCH('2019-20'!$A78,input!$A:$A,0),MATCH('2019-20'!K$2,input!$1:$1,0))</f>
        <v>0</v>
      </c>
      <c r="L78" s="50">
        <f>INDEX(input!$A:$DZ,MATCH('2019-20'!$A78,input!$A:$A,0),MATCH('2019-20'!L$2,input!$1:$1,0))</f>
        <v>9.6632911924169645E-2</v>
      </c>
      <c r="M78" s="106">
        <f>INDEX(input!$A:$DZ,MATCH('2019-20'!$A78,input!$A:$A,0),MATCH('2019-20'!M$2,input!$1:$1,0))</f>
        <v>0</v>
      </c>
      <c r="N78" s="106">
        <f>INDEX(input!$A:$DZ,MATCH('2019-20'!$A78,input!$A:$A,0),MATCH('2019-20'!N$2,input!$1:$1,0))</f>
        <v>0</v>
      </c>
      <c r="O78" s="106">
        <f>INDEX(input!$A:$DZ,MATCH('2019-20'!$A78,input!$A:$A,0),MATCH('2019-20'!O$2,input!$1:$1,0))</f>
        <v>0</v>
      </c>
      <c r="P78" s="105">
        <f>INDEX(input!$A:$DZ,MATCH('2019-20'!$A78,input!$A:$A,0),MATCH('2019-20'!P$2,input!$1:$1,0))</f>
        <v>3.4149258638428299</v>
      </c>
      <c r="Q78" s="103">
        <f>INDEX(input!$A:$DZ,MATCH('2019-20'!$A78,input!$A:$A,0),MATCH('2019-20'!Q$2,input!$1:$1,0))</f>
        <v>0</v>
      </c>
      <c r="R78" s="107">
        <f>INDEX(input!$A:$DZ,MATCH('2019-20'!$A78,input!$A:$A,0),MATCH('2019-20'!R$2,input!$1:$1,0))</f>
        <v>19.857225260232738</v>
      </c>
      <c r="S78" s="101">
        <f>INDEX(input!$A:$DZ,MATCH('2019-20'!$A78,input!$A:$A,0),MATCH('2019-20'!S$2,input!$1:$1,0))</f>
        <v>2.1115595069179038</v>
      </c>
      <c r="V78" s="52"/>
    </row>
    <row r="79" spans="1:22" x14ac:dyDescent="0.25">
      <c r="A79" s="95" t="s">
        <v>153</v>
      </c>
      <c r="B79" s="27" t="str">
        <f>INDEX(input!$A:$DZ,MATCH('2019-20'!$A79,input!$A:$A,0),MATCH('2019-20'!B$2,input!$1:$1,0))</f>
        <v>E0934</v>
      </c>
      <c r="C79" s="27" t="str">
        <f>INDEX(input!$A:$DZ,MATCH('2019-20'!$A79,input!$A:$A,0),MATCH('2019-20'!C$2,input!$1:$1,0))</f>
        <v>E07000029</v>
      </c>
      <c r="D79" s="27">
        <f>INDEX(input!$A:$DZ,MATCH('2019-20'!$A79,input!$A:$A,0),MATCH('2019-20'!D$2,input!$1:$1,0))</f>
        <v>1</v>
      </c>
      <c r="E79" s="178" t="str">
        <f>INDEX('Core Spending Power - detail'!$F$33:$F$424,MATCH('2019-20'!A79,'Core Spending Power - detail'!$C$33:$C$424,0))</f>
        <v xml:space="preserve"> </v>
      </c>
      <c r="F79" s="172" t="str">
        <f>INDEX(input!$A:$DZ,MATCH('2019-20'!$A79,input!$A:$A,0),MATCH('2019-20'!F$2,input!$1:$1,0))</f>
        <v>Copeland</v>
      </c>
      <c r="G79" s="113">
        <f>INDEX(input!$A:$DZ,MATCH('2019-20'!$A79,input!$A:$A,0),MATCH('2019-20'!G$2,input!$1:$1,0))</f>
        <v>7.2858835773780761</v>
      </c>
      <c r="H79" s="106">
        <f>INDEX(input!$A:$DZ,MATCH('2019-20'!$A79,input!$A:$A,0),MATCH('2019-20'!H$2,input!$1:$1,0))</f>
        <v>2.5203659478832492</v>
      </c>
      <c r="I79" s="106">
        <f>INDEX(input!$A:$DZ,MATCH('2019-20'!$A79,input!$A:$A,0),MATCH('2019-20'!I$2,input!$1:$1,0))</f>
        <v>8.086062995680765E-2</v>
      </c>
      <c r="J79" s="105">
        <f>INDEX(input!$A:$DZ,MATCH('2019-20'!$A79,input!$A:$A,0),MATCH('2019-20'!J$2,input!$1:$1,0))</f>
        <v>4.3274025608979461</v>
      </c>
      <c r="K79" s="111">
        <f>INDEX(input!$A:$DZ,MATCH('2019-20'!$A79,input!$A:$A,0),MATCH('2019-20'!K$2,input!$1:$1,0))</f>
        <v>0</v>
      </c>
      <c r="L79" s="50">
        <f>INDEX(input!$A:$DZ,MATCH('2019-20'!$A79,input!$A:$A,0),MATCH('2019-20'!L$2,input!$1:$1,0))</f>
        <v>5.9020305319568553E-16</v>
      </c>
      <c r="M79" s="106">
        <f>INDEX(input!$A:$DZ,MATCH('2019-20'!$A79,input!$A:$A,0),MATCH('2019-20'!M$2,input!$1:$1,0))</f>
        <v>0</v>
      </c>
      <c r="N79" s="106">
        <f>INDEX(input!$A:$DZ,MATCH('2019-20'!$A79,input!$A:$A,0),MATCH('2019-20'!N$2,input!$1:$1,0))</f>
        <v>0</v>
      </c>
      <c r="O79" s="106">
        <f>INDEX(input!$A:$DZ,MATCH('2019-20'!$A79,input!$A:$A,0),MATCH('2019-20'!O$2,input!$1:$1,0))</f>
        <v>0</v>
      </c>
      <c r="P79" s="105">
        <f>INDEX(input!$A:$DZ,MATCH('2019-20'!$A79,input!$A:$A,0),MATCH('2019-20'!P$2,input!$1:$1,0))</f>
        <v>0.12521721762604882</v>
      </c>
      <c r="Q79" s="103">
        <f>INDEX(input!$A:$DZ,MATCH('2019-20'!$A79,input!$A:$A,0),MATCH('2019-20'!Q$2,input!$1:$1,0))</f>
        <v>4.8384678763506814E-2</v>
      </c>
      <c r="R79" s="107">
        <f>INDEX(input!$A:$DZ,MATCH('2019-20'!$A79,input!$A:$A,0),MATCH('2019-20'!R$2,input!$1:$1,0))</f>
        <v>7.102231035127561</v>
      </c>
      <c r="S79" s="101">
        <f>INDEX(input!$A:$DZ,MATCH('2019-20'!$A79,input!$A:$A,0),MATCH('2019-20'!S$2,input!$1:$1,0))</f>
        <v>-2.5206625977491348</v>
      </c>
      <c r="V79" s="52"/>
    </row>
    <row r="80" spans="1:22" x14ac:dyDescent="0.25">
      <c r="A80" s="95" t="s">
        <v>155</v>
      </c>
      <c r="B80" s="27" t="str">
        <f>INDEX(input!$A:$DZ,MATCH('2019-20'!$A80,input!$A:$A,0),MATCH('2019-20'!B$2,input!$1:$1,0))</f>
        <v>E2831</v>
      </c>
      <c r="C80" s="27" t="str">
        <f>INDEX(input!$A:$DZ,MATCH('2019-20'!$A80,input!$A:$A,0),MATCH('2019-20'!C$2,input!$1:$1,0))</f>
        <v>E07000150</v>
      </c>
      <c r="D80" s="27">
        <f>INDEX(input!$A:$DZ,MATCH('2019-20'!$A80,input!$A:$A,0),MATCH('2019-20'!D$2,input!$1:$1,0))</f>
        <v>1</v>
      </c>
      <c r="E80" s="178" t="str">
        <f>INDEX('Core Spending Power - detail'!$F$33:$F$424,MATCH('2019-20'!A80,'Core Spending Power - detail'!$C$33:$C$424,0))</f>
        <v xml:space="preserve"> </v>
      </c>
      <c r="F80" s="172" t="str">
        <f>INDEX(input!$A:$DZ,MATCH('2019-20'!$A80,input!$A:$A,0),MATCH('2019-20'!F$2,input!$1:$1,0))</f>
        <v>Corby</v>
      </c>
      <c r="G80" s="113">
        <f>INDEX(input!$A:$DZ,MATCH('2019-20'!$A80,input!$A:$A,0),MATCH('2019-20'!G$2,input!$1:$1,0))</f>
        <v>7.8278847203306432</v>
      </c>
      <c r="H80" s="106">
        <f>INDEX(input!$A:$DZ,MATCH('2019-20'!$A80,input!$A:$A,0),MATCH('2019-20'!H$2,input!$1:$1,0))</f>
        <v>2.188316432193345</v>
      </c>
      <c r="I80" s="106">
        <f>INDEX(input!$A:$DZ,MATCH('2019-20'!$A80,input!$A:$A,0),MATCH('2019-20'!I$2,input!$1:$1,0))</f>
        <v>6.7800533196898258E-2</v>
      </c>
      <c r="J80" s="105">
        <f>INDEX(input!$A:$DZ,MATCH('2019-20'!$A80,input!$A:$A,0),MATCH('2019-20'!J$2,input!$1:$1,0))</f>
        <v>3.8123117839947445</v>
      </c>
      <c r="K80" s="111">
        <f>INDEX(input!$A:$DZ,MATCH('2019-20'!$A80,input!$A:$A,0),MATCH('2019-20'!K$2,input!$1:$1,0))</f>
        <v>0</v>
      </c>
      <c r="L80" s="50">
        <f>INDEX(input!$A:$DZ,MATCH('2019-20'!$A80,input!$A:$A,0),MATCH('2019-20'!L$2,input!$1:$1,0))</f>
        <v>2.9359110904105829E-2</v>
      </c>
      <c r="M80" s="106">
        <f>INDEX(input!$A:$DZ,MATCH('2019-20'!$A80,input!$A:$A,0),MATCH('2019-20'!M$2,input!$1:$1,0))</f>
        <v>0</v>
      </c>
      <c r="N80" s="106">
        <f>INDEX(input!$A:$DZ,MATCH('2019-20'!$A80,input!$A:$A,0),MATCH('2019-20'!N$2,input!$1:$1,0))</f>
        <v>0</v>
      </c>
      <c r="O80" s="106">
        <f>INDEX(input!$A:$DZ,MATCH('2019-20'!$A80,input!$A:$A,0),MATCH('2019-20'!O$2,input!$1:$1,0))</f>
        <v>0</v>
      </c>
      <c r="P80" s="105">
        <f>INDEX(input!$A:$DZ,MATCH('2019-20'!$A80,input!$A:$A,0),MATCH('2019-20'!P$2,input!$1:$1,0))</f>
        <v>1.7726315559777994</v>
      </c>
      <c r="Q80" s="103">
        <f>INDEX(input!$A:$DZ,MATCH('2019-20'!$A80,input!$A:$A,0),MATCH('2019-20'!Q$2,input!$1:$1,0))</f>
        <v>0</v>
      </c>
      <c r="R80" s="107">
        <f>INDEX(input!$A:$DZ,MATCH('2019-20'!$A80,input!$A:$A,0),MATCH('2019-20'!R$2,input!$1:$1,0))</f>
        <v>7.8704194162668921</v>
      </c>
      <c r="S80" s="101">
        <f>INDEX(input!$A:$DZ,MATCH('2019-20'!$A80,input!$A:$A,0),MATCH('2019-20'!S$2,input!$1:$1,0))</f>
        <v>0.54337407174351871</v>
      </c>
      <c r="V80" s="52"/>
    </row>
    <row r="81" spans="1:22" x14ac:dyDescent="0.25">
      <c r="A81" s="95" t="s">
        <v>157</v>
      </c>
      <c r="B81" s="27" t="str">
        <f>INDEX(input!$A:$DZ,MATCH('2019-20'!$A81,input!$A:$A,0),MATCH('2019-20'!B$2,input!$1:$1,0))</f>
        <v>E0801</v>
      </c>
      <c r="C81" s="27" t="str">
        <f>INDEX(input!$A:$DZ,MATCH('2019-20'!$A81,input!$A:$A,0),MATCH('2019-20'!C$2,input!$1:$1,0))</f>
        <v>E06000052</v>
      </c>
      <c r="D81" s="27">
        <f>INDEX(input!$A:$DZ,MATCH('2019-20'!$A81,input!$A:$A,0),MATCH('2019-20'!D$2,input!$1:$1,0))</f>
        <v>1</v>
      </c>
      <c r="E81" s="178" t="str">
        <f>INDEX('Core Spending Power - detail'!$F$33:$F$424,MATCH('2019-20'!A81,'Core Spending Power - detail'!$C$33:$C$424,0))</f>
        <v xml:space="preserve"> </v>
      </c>
      <c r="F81" s="172" t="str">
        <f>INDEX(input!$A:$DZ,MATCH('2019-20'!$A81,input!$A:$A,0),MATCH('2019-20'!F$2,input!$1:$1,0))</f>
        <v>Cornwall</v>
      </c>
      <c r="G81" s="113">
        <f>INDEX(input!$A:$DZ,MATCH('2019-20'!$A81,input!$A:$A,0),MATCH('2019-20'!G$2,input!$1:$1,0))</f>
        <v>457.52269598081153</v>
      </c>
      <c r="H81" s="106">
        <f>INDEX(input!$A:$DZ,MATCH('2019-20'!$A81,input!$A:$A,0),MATCH('2019-20'!H$2,input!$1:$1,0))</f>
        <v>124.86242899502059</v>
      </c>
      <c r="I81" s="106">
        <f>INDEX(input!$A:$DZ,MATCH('2019-20'!$A81,input!$A:$A,0),MATCH('2019-20'!I$2,input!$1:$1,0))</f>
        <v>3.5955363558676461</v>
      </c>
      <c r="J81" s="105">
        <f>INDEX(input!$A:$DZ,MATCH('2019-20'!$A81,input!$A:$A,0),MATCH('2019-20'!J$2,input!$1:$1,0))</f>
        <v>278.98853337508848</v>
      </c>
      <c r="K81" s="111">
        <f>INDEX(input!$A:$DZ,MATCH('2019-20'!$A81,input!$A:$A,0),MATCH('2019-20'!K$2,input!$1:$1,0))</f>
        <v>22.425224445192693</v>
      </c>
      <c r="L81" s="50">
        <f>INDEX(input!$A:$DZ,MATCH('2019-20'!$A81,input!$A:$A,0),MATCH('2019-20'!L$2,input!$1:$1,0))</f>
        <v>0</v>
      </c>
      <c r="M81" s="106">
        <f>INDEX(input!$A:$DZ,MATCH('2019-20'!$A81,input!$A:$A,0),MATCH('2019-20'!M$2,input!$1:$1,0))</f>
        <v>20.846859435623777</v>
      </c>
      <c r="N81" s="106">
        <f>INDEX(input!$A:$DZ,MATCH('2019-20'!$A81,input!$A:$A,0),MATCH('2019-20'!N$2,input!$1:$1,0))</f>
        <v>2.7933840000000001</v>
      </c>
      <c r="O81" s="106">
        <f>INDEX(input!$A:$DZ,MATCH('2019-20'!$A81,input!$A:$A,0),MATCH('2019-20'!O$2,input!$1:$1,0))</f>
        <v>4.7720310000000001</v>
      </c>
      <c r="P81" s="105">
        <f>INDEX(input!$A:$DZ,MATCH('2019-20'!$A81,input!$A:$A,0),MATCH('2019-20'!P$2,input!$1:$1,0))</f>
        <v>11.890294600034307</v>
      </c>
      <c r="Q81" s="103">
        <f>INDEX(input!$A:$DZ,MATCH('2019-20'!$A81,input!$A:$A,0),MATCH('2019-20'!Q$2,input!$1:$1,0))</f>
        <v>3.9430390743486199</v>
      </c>
      <c r="R81" s="107">
        <f>INDEX(input!$A:$DZ,MATCH('2019-20'!$A81,input!$A:$A,0),MATCH('2019-20'!R$2,input!$1:$1,0))</f>
        <v>474.11733128117606</v>
      </c>
      <c r="S81" s="101">
        <f>INDEX(input!$A:$DZ,MATCH('2019-20'!$A81,input!$A:$A,0),MATCH('2019-20'!S$2,input!$1:$1,0))</f>
        <v>3.6270627547317469</v>
      </c>
      <c r="V81" s="52"/>
    </row>
    <row r="82" spans="1:22" x14ac:dyDescent="0.25">
      <c r="A82" s="95" t="s">
        <v>158</v>
      </c>
      <c r="B82" s="27" t="str">
        <f>INDEX(input!$A:$DZ,MATCH('2019-20'!$A82,input!$A:$A,0),MATCH('2019-20'!B$2,input!$1:$1,0))</f>
        <v>E1632</v>
      </c>
      <c r="C82" s="27" t="str">
        <f>INDEX(input!$A:$DZ,MATCH('2019-20'!$A82,input!$A:$A,0),MATCH('2019-20'!C$2,input!$1:$1,0))</f>
        <v>E07000079</v>
      </c>
      <c r="D82" s="27">
        <f>INDEX(input!$A:$DZ,MATCH('2019-20'!$A82,input!$A:$A,0),MATCH('2019-20'!D$2,input!$1:$1,0))</f>
        <v>1</v>
      </c>
      <c r="E82" s="178" t="str">
        <f>INDEX('Core Spending Power - detail'!$F$33:$F$424,MATCH('2019-20'!A82,'Core Spending Power - detail'!$C$33:$C$424,0))</f>
        <v xml:space="preserve"> </v>
      </c>
      <c r="F82" s="172" t="str">
        <f>INDEX(input!$A:$DZ,MATCH('2019-20'!$A82,input!$A:$A,0),MATCH('2019-20'!F$2,input!$1:$1,0))</f>
        <v>Cotswold</v>
      </c>
      <c r="G82" s="113">
        <f>INDEX(input!$A:$DZ,MATCH('2019-20'!$A82,input!$A:$A,0),MATCH('2019-20'!G$2,input!$1:$1,0))</f>
        <v>10.850115386380486</v>
      </c>
      <c r="H82" s="106">
        <f>INDEX(input!$A:$DZ,MATCH('2019-20'!$A82,input!$A:$A,0),MATCH('2019-20'!H$2,input!$1:$1,0))</f>
        <v>1.8482025732487803</v>
      </c>
      <c r="I82" s="106">
        <f>INDEX(input!$A:$DZ,MATCH('2019-20'!$A82,input!$A:$A,0),MATCH('2019-20'!I$2,input!$1:$1,0))</f>
        <v>6.0226560431732142E-2</v>
      </c>
      <c r="J82" s="105">
        <f>INDEX(input!$A:$DZ,MATCH('2019-20'!$A82,input!$A:$A,0),MATCH('2019-20'!J$2,input!$1:$1,0))</f>
        <v>5.3630267178665481</v>
      </c>
      <c r="K82" s="111">
        <f>INDEX(input!$A:$DZ,MATCH('2019-20'!$A82,input!$A:$A,0),MATCH('2019-20'!K$2,input!$1:$1,0))</f>
        <v>0</v>
      </c>
      <c r="L82" s="50">
        <f>INDEX(input!$A:$DZ,MATCH('2019-20'!$A82,input!$A:$A,0),MATCH('2019-20'!L$2,input!$1:$1,0))</f>
        <v>4.9761400663502993E-2</v>
      </c>
      <c r="M82" s="106">
        <f>INDEX(input!$A:$DZ,MATCH('2019-20'!$A82,input!$A:$A,0),MATCH('2019-20'!M$2,input!$1:$1,0))</f>
        <v>0</v>
      </c>
      <c r="N82" s="106">
        <f>INDEX(input!$A:$DZ,MATCH('2019-20'!$A82,input!$A:$A,0),MATCH('2019-20'!N$2,input!$1:$1,0))</f>
        <v>0</v>
      </c>
      <c r="O82" s="106">
        <f>INDEX(input!$A:$DZ,MATCH('2019-20'!$A82,input!$A:$A,0),MATCH('2019-20'!O$2,input!$1:$1,0))</f>
        <v>0</v>
      </c>
      <c r="P82" s="105">
        <f>INDEX(input!$A:$DZ,MATCH('2019-20'!$A82,input!$A:$A,0),MATCH('2019-20'!P$2,input!$1:$1,0))</f>
        <v>3.2547926631120259</v>
      </c>
      <c r="Q82" s="103">
        <f>INDEX(input!$A:$DZ,MATCH('2019-20'!$A82,input!$A:$A,0),MATCH('2019-20'!Q$2,input!$1:$1,0))</f>
        <v>0.60243350585469324</v>
      </c>
      <c r="R82" s="107">
        <f>INDEX(input!$A:$DZ,MATCH('2019-20'!$A82,input!$A:$A,0),MATCH('2019-20'!R$2,input!$1:$1,0))</f>
        <v>11.178443421177283</v>
      </c>
      <c r="S82" s="101">
        <f>INDEX(input!$A:$DZ,MATCH('2019-20'!$A82,input!$A:$A,0),MATCH('2019-20'!S$2,input!$1:$1,0))</f>
        <v>3.0260326559192974</v>
      </c>
      <c r="V82" s="52"/>
    </row>
    <row r="83" spans="1:22" x14ac:dyDescent="0.25">
      <c r="A83" s="95" t="s">
        <v>197</v>
      </c>
      <c r="B83" s="27" t="str">
        <f>INDEX(input!$A:$DZ,MATCH('2019-20'!$A83,input!$A:$A,0),MATCH('2019-20'!B$2,input!$1:$1,0))</f>
        <v>E1302</v>
      </c>
      <c r="C83" s="27" t="str">
        <f>INDEX(input!$A:$DZ,MATCH('2019-20'!$A83,input!$A:$A,0),MATCH('2019-20'!C$2,input!$1:$1,0))</f>
        <v>E06000047</v>
      </c>
      <c r="D83" s="27">
        <f>INDEX(input!$A:$DZ,MATCH('2019-20'!$A83,input!$A:$A,0),MATCH('2019-20'!D$2,input!$1:$1,0))</f>
        <v>1</v>
      </c>
      <c r="E83" s="178" t="str">
        <f>INDEX('Core Spending Power - detail'!$F$33:$F$424,MATCH('2019-20'!A83,'Core Spending Power - detail'!$C$33:$C$424,0))</f>
        <v xml:space="preserve"> </v>
      </c>
      <c r="F83" s="172" t="str">
        <f>INDEX(input!$A:$DZ,MATCH('2019-20'!$A83,input!$A:$A,0),MATCH('2019-20'!F$2,input!$1:$1,0))</f>
        <v>County Durham</v>
      </c>
      <c r="G83" s="113">
        <f>INDEX(input!$A:$DZ,MATCH('2019-20'!$A83,input!$A:$A,0),MATCH('2019-20'!G$2,input!$1:$1,0))</f>
        <v>409.39811138091767</v>
      </c>
      <c r="H83" s="106">
        <f>INDEX(input!$A:$DZ,MATCH('2019-20'!$A83,input!$A:$A,0),MATCH('2019-20'!H$2,input!$1:$1,0))</f>
        <v>152.88154281946524</v>
      </c>
      <c r="I83" s="106">
        <f>INDEX(input!$A:$DZ,MATCH('2019-20'!$A83,input!$A:$A,0),MATCH('2019-20'!I$2,input!$1:$1,0))</f>
        <v>4.0817991977450507</v>
      </c>
      <c r="J83" s="105">
        <f>INDEX(input!$A:$DZ,MATCH('2019-20'!$A83,input!$A:$A,0),MATCH('2019-20'!J$2,input!$1:$1,0))</f>
        <v>207.42078626002473</v>
      </c>
      <c r="K83" s="111">
        <f>INDEX(input!$A:$DZ,MATCH('2019-20'!$A83,input!$A:$A,0),MATCH('2019-20'!K$2,input!$1:$1,0))</f>
        <v>16.670190031686662</v>
      </c>
      <c r="L83" s="50">
        <f>INDEX(input!$A:$DZ,MATCH('2019-20'!$A83,input!$A:$A,0),MATCH('2019-20'!L$2,input!$1:$1,0))</f>
        <v>0</v>
      </c>
      <c r="M83" s="106">
        <f>INDEX(input!$A:$DZ,MATCH('2019-20'!$A83,input!$A:$A,0),MATCH('2019-20'!M$2,input!$1:$1,0))</f>
        <v>27.136902861713608</v>
      </c>
      <c r="N83" s="106">
        <f>INDEX(input!$A:$DZ,MATCH('2019-20'!$A83,input!$A:$A,0),MATCH('2019-20'!N$2,input!$1:$1,0))</f>
        <v>2.8223760000000002</v>
      </c>
      <c r="O83" s="106">
        <f>INDEX(input!$A:$DZ,MATCH('2019-20'!$A83,input!$A:$A,0),MATCH('2019-20'!O$2,input!$1:$1,0))</f>
        <v>4.8215579999999996</v>
      </c>
      <c r="P83" s="105">
        <f>INDEX(input!$A:$DZ,MATCH('2019-20'!$A83,input!$A:$A,0),MATCH('2019-20'!P$2,input!$1:$1,0))</f>
        <v>6.7091816776734534</v>
      </c>
      <c r="Q83" s="103">
        <f>INDEX(input!$A:$DZ,MATCH('2019-20'!$A83,input!$A:$A,0),MATCH('2019-20'!Q$2,input!$1:$1,0))</f>
        <v>0</v>
      </c>
      <c r="R83" s="107">
        <f>INDEX(input!$A:$DZ,MATCH('2019-20'!$A83,input!$A:$A,0),MATCH('2019-20'!R$2,input!$1:$1,0))</f>
        <v>422.54433684830866</v>
      </c>
      <c r="S83" s="101">
        <f>INDEX(input!$A:$DZ,MATCH('2019-20'!$A83,input!$A:$A,0),MATCH('2019-20'!S$2,input!$1:$1,0))</f>
        <v>3.2111104330814433</v>
      </c>
      <c r="V83" s="52"/>
    </row>
    <row r="84" spans="1:22" x14ac:dyDescent="0.25">
      <c r="A84" s="95" t="s">
        <v>160</v>
      </c>
      <c r="B84" s="27" t="str">
        <f>INDEX(input!$A:$DZ,MATCH('2019-20'!$A84,input!$A:$A,0),MATCH('2019-20'!B$2,input!$1:$1,0))</f>
        <v>E4602</v>
      </c>
      <c r="C84" s="27" t="str">
        <f>INDEX(input!$A:$DZ,MATCH('2019-20'!$A84,input!$A:$A,0),MATCH('2019-20'!C$2,input!$1:$1,0))</f>
        <v>E08000026</v>
      </c>
      <c r="D84" s="27">
        <f>INDEX(input!$A:$DZ,MATCH('2019-20'!$A84,input!$A:$A,0),MATCH('2019-20'!D$2,input!$1:$1,0))</f>
        <v>1</v>
      </c>
      <c r="E84" s="178" t="str">
        <f>INDEX('Core Spending Power - detail'!$F$33:$F$424,MATCH('2019-20'!A84,'Core Spending Power - detail'!$C$33:$C$424,0))</f>
        <v xml:space="preserve"> </v>
      </c>
      <c r="F84" s="172" t="str">
        <f>INDEX(input!$A:$DZ,MATCH('2019-20'!$A84,input!$A:$A,0),MATCH('2019-20'!F$2,input!$1:$1,0))</f>
        <v>Coventry</v>
      </c>
      <c r="G84" s="113">
        <f>INDEX(input!$A:$DZ,MATCH('2019-20'!$A84,input!$A:$A,0),MATCH('2019-20'!G$2,input!$1:$1,0))</f>
        <v>251.37841762760578</v>
      </c>
      <c r="H84" s="106">
        <f>INDEX(input!$A:$DZ,MATCH('2019-20'!$A84,input!$A:$A,0),MATCH('2019-20'!H$2,input!$1:$1,0))</f>
        <v>96.678206270253028</v>
      </c>
      <c r="I84" s="106">
        <f>INDEX(input!$A:$DZ,MATCH('2019-20'!$A84,input!$A:$A,0),MATCH('2019-20'!I$2,input!$1:$1,0))</f>
        <v>2.5928037810821309</v>
      </c>
      <c r="J84" s="105">
        <f>INDEX(input!$A:$DZ,MATCH('2019-20'!$A84,input!$A:$A,0),MATCH('2019-20'!J$2,input!$1:$1,0))</f>
        <v>124.31262879019971</v>
      </c>
      <c r="K84" s="111">
        <f>INDEX(input!$A:$DZ,MATCH('2019-20'!$A84,input!$A:$A,0),MATCH('2019-20'!K$2,input!$1:$1,0))</f>
        <v>10.008570450079159</v>
      </c>
      <c r="L84" s="50">
        <f>INDEX(input!$A:$DZ,MATCH('2019-20'!$A84,input!$A:$A,0),MATCH('2019-20'!L$2,input!$1:$1,0))</f>
        <v>0</v>
      </c>
      <c r="M84" s="106">
        <f>INDEX(input!$A:$DZ,MATCH('2019-20'!$A84,input!$A:$A,0),MATCH('2019-20'!M$2,input!$1:$1,0))</f>
        <v>13.772077416927136</v>
      </c>
      <c r="N84" s="106">
        <f>INDEX(input!$A:$DZ,MATCH('2019-20'!$A84,input!$A:$A,0),MATCH('2019-20'!N$2,input!$1:$1,0))</f>
        <v>1.5510619999999999</v>
      </c>
      <c r="O84" s="106">
        <f>INDEX(input!$A:$DZ,MATCH('2019-20'!$A84,input!$A:$A,0),MATCH('2019-20'!O$2,input!$1:$1,0))</f>
        <v>2.6497310000000001</v>
      </c>
      <c r="P84" s="105">
        <f>INDEX(input!$A:$DZ,MATCH('2019-20'!$A84,input!$A:$A,0),MATCH('2019-20'!P$2,input!$1:$1,0))</f>
        <v>5.035705726459299</v>
      </c>
      <c r="Q84" s="103">
        <f>INDEX(input!$A:$DZ,MATCH('2019-20'!$A84,input!$A:$A,0),MATCH('2019-20'!Q$2,input!$1:$1,0))</f>
        <v>0</v>
      </c>
      <c r="R84" s="107">
        <f>INDEX(input!$A:$DZ,MATCH('2019-20'!$A84,input!$A:$A,0),MATCH('2019-20'!R$2,input!$1:$1,0))</f>
        <v>256.60078543500043</v>
      </c>
      <c r="S84" s="101">
        <f>INDEX(input!$A:$DZ,MATCH('2019-20'!$A84,input!$A:$A,0),MATCH('2019-20'!S$2,input!$1:$1,0))</f>
        <v>2.0774925137491573</v>
      </c>
      <c r="V84" s="52"/>
    </row>
    <row r="85" spans="1:22" x14ac:dyDescent="0.25">
      <c r="A85" s="95" t="s">
        <v>161</v>
      </c>
      <c r="B85" s="27" t="str">
        <f>INDEX(input!$A:$DZ,MATCH('2019-20'!$A85,input!$A:$A,0),MATCH('2019-20'!B$2,input!$1:$1,0))</f>
        <v>E2731</v>
      </c>
      <c r="C85" s="27" t="str">
        <f>INDEX(input!$A:$DZ,MATCH('2019-20'!$A85,input!$A:$A,0),MATCH('2019-20'!C$2,input!$1:$1,0))</f>
        <v>E07000163</v>
      </c>
      <c r="D85" s="27">
        <f>INDEX(input!$A:$DZ,MATCH('2019-20'!$A85,input!$A:$A,0),MATCH('2019-20'!D$2,input!$1:$1,0))</f>
        <v>1</v>
      </c>
      <c r="E85" s="178" t="str">
        <f>INDEX('Core Spending Power - detail'!$F$33:$F$424,MATCH('2019-20'!A85,'Core Spending Power - detail'!$C$33:$C$424,0))</f>
        <v xml:space="preserve"> </v>
      </c>
      <c r="F85" s="172" t="str">
        <f>INDEX(input!$A:$DZ,MATCH('2019-20'!$A85,input!$A:$A,0),MATCH('2019-20'!F$2,input!$1:$1,0))</f>
        <v>Craven</v>
      </c>
      <c r="G85" s="113">
        <f>INDEX(input!$A:$DZ,MATCH('2019-20'!$A85,input!$A:$A,0),MATCH('2019-20'!G$2,input!$1:$1,0))</f>
        <v>6.1502367315861006</v>
      </c>
      <c r="H85" s="106">
        <f>INDEX(input!$A:$DZ,MATCH('2019-20'!$A85,input!$A:$A,0),MATCH('2019-20'!H$2,input!$1:$1,0))</f>
        <v>1.4617175174899781</v>
      </c>
      <c r="I85" s="106">
        <f>INDEX(input!$A:$DZ,MATCH('2019-20'!$A85,input!$A:$A,0),MATCH('2019-20'!I$2,input!$1:$1,0))</f>
        <v>4.7632342728797655E-2</v>
      </c>
      <c r="J85" s="105">
        <f>INDEX(input!$A:$DZ,MATCH('2019-20'!$A85,input!$A:$A,0),MATCH('2019-20'!J$2,input!$1:$1,0))</f>
        <v>3.8280518732942421</v>
      </c>
      <c r="K85" s="111">
        <f>INDEX(input!$A:$DZ,MATCH('2019-20'!$A85,input!$A:$A,0),MATCH('2019-20'!K$2,input!$1:$1,0))</f>
        <v>0</v>
      </c>
      <c r="L85" s="50">
        <f>INDEX(input!$A:$DZ,MATCH('2019-20'!$A85,input!$A:$A,0),MATCH('2019-20'!L$2,input!$1:$1,0))</f>
        <v>9.6221981085800934E-2</v>
      </c>
      <c r="M85" s="106">
        <f>INDEX(input!$A:$DZ,MATCH('2019-20'!$A85,input!$A:$A,0),MATCH('2019-20'!M$2,input!$1:$1,0))</f>
        <v>0</v>
      </c>
      <c r="N85" s="106">
        <f>INDEX(input!$A:$DZ,MATCH('2019-20'!$A85,input!$A:$A,0),MATCH('2019-20'!N$2,input!$1:$1,0))</f>
        <v>0</v>
      </c>
      <c r="O85" s="106">
        <f>INDEX(input!$A:$DZ,MATCH('2019-20'!$A85,input!$A:$A,0),MATCH('2019-20'!O$2,input!$1:$1,0))</f>
        <v>0</v>
      </c>
      <c r="P85" s="105">
        <f>INDEX(input!$A:$DZ,MATCH('2019-20'!$A85,input!$A:$A,0),MATCH('2019-20'!P$2,input!$1:$1,0))</f>
        <v>0.51683528801494194</v>
      </c>
      <c r="Q85" s="103">
        <f>INDEX(input!$A:$DZ,MATCH('2019-20'!$A85,input!$A:$A,0),MATCH('2019-20'!Q$2,input!$1:$1,0))</f>
        <v>0.27991417335811153</v>
      </c>
      <c r="R85" s="107">
        <f>INDEX(input!$A:$DZ,MATCH('2019-20'!$A85,input!$A:$A,0),MATCH('2019-20'!R$2,input!$1:$1,0))</f>
        <v>6.2303731759718719</v>
      </c>
      <c r="S85" s="101">
        <f>INDEX(input!$A:$DZ,MATCH('2019-20'!$A85,input!$A:$A,0),MATCH('2019-20'!S$2,input!$1:$1,0))</f>
        <v>1.3029814604405443</v>
      </c>
      <c r="V85" s="52"/>
    </row>
    <row r="86" spans="1:22" x14ac:dyDescent="0.25">
      <c r="A86" s="95" t="s">
        <v>163</v>
      </c>
      <c r="B86" s="27" t="str">
        <f>INDEX(input!$A:$DZ,MATCH('2019-20'!$A86,input!$A:$A,0),MATCH('2019-20'!B$2,input!$1:$1,0))</f>
        <v>E3834</v>
      </c>
      <c r="C86" s="27" t="str">
        <f>INDEX(input!$A:$DZ,MATCH('2019-20'!$A86,input!$A:$A,0),MATCH('2019-20'!C$2,input!$1:$1,0))</f>
        <v>E07000226</v>
      </c>
      <c r="D86" s="27">
        <f>INDEX(input!$A:$DZ,MATCH('2019-20'!$A86,input!$A:$A,0),MATCH('2019-20'!D$2,input!$1:$1,0))</f>
        <v>1</v>
      </c>
      <c r="E86" s="178" t="str">
        <f>INDEX('Core Spending Power - detail'!$F$33:$F$424,MATCH('2019-20'!A86,'Core Spending Power - detail'!$C$33:$C$424,0))</f>
        <v xml:space="preserve"> </v>
      </c>
      <c r="F86" s="172" t="str">
        <f>INDEX(input!$A:$DZ,MATCH('2019-20'!$A86,input!$A:$A,0),MATCH('2019-20'!F$2,input!$1:$1,0))</f>
        <v>Crawley</v>
      </c>
      <c r="G86" s="113">
        <f>INDEX(input!$A:$DZ,MATCH('2019-20'!$A86,input!$A:$A,0),MATCH('2019-20'!G$2,input!$1:$1,0))</f>
        <v>12.488631017819475</v>
      </c>
      <c r="H86" s="106">
        <f>INDEX(input!$A:$DZ,MATCH('2019-20'!$A86,input!$A:$A,0),MATCH('2019-20'!H$2,input!$1:$1,0))</f>
        <v>3.6436296424493788</v>
      </c>
      <c r="I86" s="106">
        <f>INDEX(input!$A:$DZ,MATCH('2019-20'!$A86,input!$A:$A,0),MATCH('2019-20'!I$2,input!$1:$1,0))</f>
        <v>0.11680726070291129</v>
      </c>
      <c r="J86" s="105">
        <f>INDEX(input!$A:$DZ,MATCH('2019-20'!$A86,input!$A:$A,0),MATCH('2019-20'!J$2,input!$1:$1,0))</f>
        <v>7.1553600547861693</v>
      </c>
      <c r="K86" s="111">
        <f>INDEX(input!$A:$DZ,MATCH('2019-20'!$A86,input!$A:$A,0),MATCH('2019-20'!K$2,input!$1:$1,0))</f>
        <v>0</v>
      </c>
      <c r="L86" s="50">
        <f>INDEX(input!$A:$DZ,MATCH('2019-20'!$A86,input!$A:$A,0),MATCH('2019-20'!L$2,input!$1:$1,0))</f>
        <v>3.649298341275193E-2</v>
      </c>
      <c r="M86" s="106">
        <f>INDEX(input!$A:$DZ,MATCH('2019-20'!$A86,input!$A:$A,0),MATCH('2019-20'!M$2,input!$1:$1,0))</f>
        <v>0</v>
      </c>
      <c r="N86" s="106">
        <f>INDEX(input!$A:$DZ,MATCH('2019-20'!$A86,input!$A:$A,0),MATCH('2019-20'!N$2,input!$1:$1,0))</f>
        <v>0</v>
      </c>
      <c r="O86" s="106">
        <f>INDEX(input!$A:$DZ,MATCH('2019-20'!$A86,input!$A:$A,0),MATCH('2019-20'!O$2,input!$1:$1,0))</f>
        <v>0</v>
      </c>
      <c r="P86" s="105">
        <f>INDEX(input!$A:$DZ,MATCH('2019-20'!$A86,input!$A:$A,0),MATCH('2019-20'!P$2,input!$1:$1,0))</f>
        <v>1.4673579143391597</v>
      </c>
      <c r="Q86" s="103">
        <f>INDEX(input!$A:$DZ,MATCH('2019-20'!$A86,input!$A:$A,0),MATCH('2019-20'!Q$2,input!$1:$1,0))</f>
        <v>0</v>
      </c>
      <c r="R86" s="107">
        <f>INDEX(input!$A:$DZ,MATCH('2019-20'!$A86,input!$A:$A,0),MATCH('2019-20'!R$2,input!$1:$1,0))</f>
        <v>12.419647855690371</v>
      </c>
      <c r="S86" s="101">
        <f>INDEX(input!$A:$DZ,MATCH('2019-20'!$A86,input!$A:$A,0),MATCH('2019-20'!S$2,input!$1:$1,0))</f>
        <v>-0.55236768570290362</v>
      </c>
      <c r="V86" s="52"/>
    </row>
    <row r="87" spans="1:22" x14ac:dyDescent="0.25">
      <c r="A87" s="95" t="s">
        <v>165</v>
      </c>
      <c r="B87" s="27" t="str">
        <f>INDEX(input!$A:$DZ,MATCH('2019-20'!$A87,input!$A:$A,0),MATCH('2019-20'!B$2,input!$1:$1,0))</f>
        <v>E5035</v>
      </c>
      <c r="C87" s="27" t="str">
        <f>INDEX(input!$A:$DZ,MATCH('2019-20'!$A87,input!$A:$A,0),MATCH('2019-20'!C$2,input!$1:$1,0))</f>
        <v>E09000008</v>
      </c>
      <c r="D87" s="27">
        <f>INDEX(input!$A:$DZ,MATCH('2019-20'!$A87,input!$A:$A,0),MATCH('2019-20'!D$2,input!$1:$1,0))</f>
        <v>1</v>
      </c>
      <c r="E87" s="178" t="str">
        <f>INDEX('Core Spending Power - detail'!$F$33:$F$424,MATCH('2019-20'!A87,'Core Spending Power - detail'!$C$33:$C$424,0))</f>
        <v xml:space="preserve"> </v>
      </c>
      <c r="F87" s="172" t="str">
        <f>INDEX(input!$A:$DZ,MATCH('2019-20'!$A87,input!$A:$A,0),MATCH('2019-20'!F$2,input!$1:$1,0))</f>
        <v>Croydon</v>
      </c>
      <c r="G87" s="113">
        <f>INDEX(input!$A:$DZ,MATCH('2019-20'!$A87,input!$A:$A,0),MATCH('2019-20'!G$2,input!$1:$1,0))</f>
        <v>279.14234830090879</v>
      </c>
      <c r="H87" s="106">
        <f>INDEX(input!$A:$DZ,MATCH('2019-20'!$A87,input!$A:$A,0),MATCH('2019-20'!H$2,input!$1:$1,0))</f>
        <v>86.757293799182591</v>
      </c>
      <c r="I87" s="106">
        <f>INDEX(input!$A:$DZ,MATCH('2019-20'!$A87,input!$A:$A,0),MATCH('2019-20'!I$2,input!$1:$1,0))</f>
        <v>2.3741638062123052</v>
      </c>
      <c r="J87" s="105">
        <f>INDEX(input!$A:$DZ,MATCH('2019-20'!$A87,input!$A:$A,0),MATCH('2019-20'!J$2,input!$1:$1,0))</f>
        <v>166.06924418594232</v>
      </c>
      <c r="K87" s="111">
        <f>INDEX(input!$A:$DZ,MATCH('2019-20'!$A87,input!$A:$A,0),MATCH('2019-20'!K$2,input!$1:$1,0))</f>
        <v>13.347721191550047</v>
      </c>
      <c r="L87" s="50">
        <f>INDEX(input!$A:$DZ,MATCH('2019-20'!$A87,input!$A:$A,0),MATCH('2019-20'!L$2,input!$1:$1,0))</f>
        <v>0</v>
      </c>
      <c r="M87" s="106">
        <f>INDEX(input!$A:$DZ,MATCH('2019-20'!$A87,input!$A:$A,0),MATCH('2019-20'!M$2,input!$1:$1,0))</f>
        <v>8.2834154388902892</v>
      </c>
      <c r="N87" s="106">
        <f>INDEX(input!$A:$DZ,MATCH('2019-20'!$A87,input!$A:$A,0),MATCH('2019-20'!N$2,input!$1:$1,0))</f>
        <v>1.4013389999999999</v>
      </c>
      <c r="O87" s="106">
        <f>INDEX(input!$A:$DZ,MATCH('2019-20'!$A87,input!$A:$A,0),MATCH('2019-20'!O$2,input!$1:$1,0))</f>
        <v>2.3939539999999999</v>
      </c>
      <c r="P87" s="105">
        <f>INDEX(input!$A:$DZ,MATCH('2019-20'!$A87,input!$A:$A,0),MATCH('2019-20'!P$2,input!$1:$1,0))</f>
        <v>6.6844699959881826</v>
      </c>
      <c r="Q87" s="103">
        <f>INDEX(input!$A:$DZ,MATCH('2019-20'!$A87,input!$A:$A,0),MATCH('2019-20'!Q$2,input!$1:$1,0))</f>
        <v>0</v>
      </c>
      <c r="R87" s="107">
        <f>INDEX(input!$A:$DZ,MATCH('2019-20'!$A87,input!$A:$A,0),MATCH('2019-20'!R$2,input!$1:$1,0))</f>
        <v>287.31160141776576</v>
      </c>
      <c r="S87" s="101">
        <f>INDEX(input!$A:$DZ,MATCH('2019-20'!$A87,input!$A:$A,0),MATCH('2019-20'!S$2,input!$1:$1,0))</f>
        <v>2.9265545577665808</v>
      </c>
      <c r="V87" s="52"/>
    </row>
    <row r="88" spans="1:22" x14ac:dyDescent="0.25">
      <c r="A88" s="95" t="s">
        <v>167</v>
      </c>
      <c r="B88" s="27" t="str">
        <f>INDEX(input!$A:$DZ,MATCH('2019-20'!$A88,input!$A:$A,0),MATCH('2019-20'!B$2,input!$1:$1,0))</f>
        <v>E0920</v>
      </c>
      <c r="C88" s="27" t="str">
        <f>INDEX(input!$A:$DZ,MATCH('2019-20'!$A88,input!$A:$A,0),MATCH('2019-20'!C$2,input!$1:$1,0))</f>
        <v>E10000006</v>
      </c>
      <c r="D88" s="27">
        <f>INDEX(input!$A:$DZ,MATCH('2019-20'!$A88,input!$A:$A,0),MATCH('2019-20'!D$2,input!$1:$1,0))</f>
        <v>1</v>
      </c>
      <c r="E88" s="178" t="str">
        <f>INDEX('Core Spending Power - detail'!$F$33:$F$424,MATCH('2019-20'!A88,'Core Spending Power - detail'!$C$33:$C$424,0))</f>
        <v xml:space="preserve"> </v>
      </c>
      <c r="F88" s="172" t="str">
        <f>INDEX(input!$A:$DZ,MATCH('2019-20'!$A88,input!$A:$A,0),MATCH('2019-20'!F$2,input!$1:$1,0))</f>
        <v>Cumbria</v>
      </c>
      <c r="G88" s="113">
        <f>INDEX(input!$A:$DZ,MATCH('2019-20'!$A88,input!$A:$A,0),MATCH('2019-20'!G$2,input!$1:$1,0))</f>
        <v>369.28860821769854</v>
      </c>
      <c r="H88" s="106">
        <f>INDEX(input!$A:$DZ,MATCH('2019-20'!$A88,input!$A:$A,0),MATCH('2019-20'!H$2,input!$1:$1,0))</f>
        <v>105.18172461893657</v>
      </c>
      <c r="I88" s="106">
        <f>INDEX(input!$A:$DZ,MATCH('2019-20'!$A88,input!$A:$A,0),MATCH('2019-20'!I$2,input!$1:$1,0))</f>
        <v>2.8488709860563644</v>
      </c>
      <c r="J88" s="105">
        <f>INDEX(input!$A:$DZ,MATCH('2019-20'!$A88,input!$A:$A,0),MATCH('2019-20'!J$2,input!$1:$1,0))</f>
        <v>222.01136434255685</v>
      </c>
      <c r="K88" s="111">
        <f>INDEX(input!$A:$DZ,MATCH('2019-20'!$A88,input!$A:$A,0),MATCH('2019-20'!K$2,input!$1:$1,0))</f>
        <v>17.888606831145257</v>
      </c>
      <c r="L88" s="50">
        <f>INDEX(input!$A:$DZ,MATCH('2019-20'!$A88,input!$A:$A,0),MATCH('2019-20'!L$2,input!$1:$1,0))</f>
        <v>0</v>
      </c>
      <c r="M88" s="106">
        <f>INDEX(input!$A:$DZ,MATCH('2019-20'!$A88,input!$A:$A,0),MATCH('2019-20'!M$2,input!$1:$1,0))</f>
        <v>20.709717846818258</v>
      </c>
      <c r="N88" s="106">
        <f>INDEX(input!$A:$DZ,MATCH('2019-20'!$A88,input!$A:$A,0),MATCH('2019-20'!N$2,input!$1:$1,0))</f>
        <v>2.5072220000000001</v>
      </c>
      <c r="O88" s="106">
        <f>INDEX(input!$A:$DZ,MATCH('2019-20'!$A88,input!$A:$A,0),MATCH('2019-20'!O$2,input!$1:$1,0))</f>
        <v>4.2831710000000003</v>
      </c>
      <c r="P88" s="105">
        <f>INDEX(input!$A:$DZ,MATCH('2019-20'!$A88,input!$A:$A,0),MATCH('2019-20'!P$2,input!$1:$1,0))</f>
        <v>0.91473418014288788</v>
      </c>
      <c r="Q88" s="103">
        <f>INDEX(input!$A:$DZ,MATCH('2019-20'!$A88,input!$A:$A,0),MATCH('2019-20'!Q$2,input!$1:$1,0))</f>
        <v>5.806272171774193</v>
      </c>
      <c r="R88" s="107">
        <f>INDEX(input!$A:$DZ,MATCH('2019-20'!$A88,input!$A:$A,0),MATCH('2019-20'!R$2,input!$1:$1,0))</f>
        <v>382.15168397743037</v>
      </c>
      <c r="S88" s="101">
        <f>INDEX(input!$A:$DZ,MATCH('2019-20'!$A88,input!$A:$A,0),MATCH('2019-20'!S$2,input!$1:$1,0))</f>
        <v>3.4832040505698325</v>
      </c>
      <c r="V88" s="52"/>
    </row>
    <row r="89" spans="1:22" x14ac:dyDescent="0.25">
      <c r="A89" s="95" t="s">
        <v>169</v>
      </c>
      <c r="B89" s="27" t="str">
        <f>INDEX(input!$A:$DZ,MATCH('2019-20'!$A89,input!$A:$A,0),MATCH('2019-20'!B$2,input!$1:$1,0))</f>
        <v>E1932</v>
      </c>
      <c r="C89" s="27" t="str">
        <f>INDEX(input!$A:$DZ,MATCH('2019-20'!$A89,input!$A:$A,0),MATCH('2019-20'!C$2,input!$1:$1,0))</f>
        <v>E07000096</v>
      </c>
      <c r="D89" s="27">
        <f>INDEX(input!$A:$DZ,MATCH('2019-20'!$A89,input!$A:$A,0),MATCH('2019-20'!D$2,input!$1:$1,0))</f>
        <v>1</v>
      </c>
      <c r="E89" s="178" t="str">
        <f>INDEX('Core Spending Power - detail'!$F$33:$F$424,MATCH('2019-20'!A89,'Core Spending Power - detail'!$C$33:$C$424,0))</f>
        <v xml:space="preserve"> </v>
      </c>
      <c r="F89" s="172" t="str">
        <f>INDEX(input!$A:$DZ,MATCH('2019-20'!$A89,input!$A:$A,0),MATCH('2019-20'!F$2,input!$1:$1,0))</f>
        <v>Dacorum</v>
      </c>
      <c r="G89" s="113">
        <f>INDEX(input!$A:$DZ,MATCH('2019-20'!$A89,input!$A:$A,0),MATCH('2019-20'!G$2,input!$1:$1,0))</f>
        <v>16.17275292282557</v>
      </c>
      <c r="H89" s="106">
        <f>INDEX(input!$A:$DZ,MATCH('2019-20'!$A89,input!$A:$A,0),MATCH('2019-20'!H$2,input!$1:$1,0))</f>
        <v>2.9687644535812918</v>
      </c>
      <c r="I89" s="106">
        <f>INDEX(input!$A:$DZ,MATCH('2019-20'!$A89,input!$A:$A,0),MATCH('2019-20'!I$2,input!$1:$1,0))</f>
        <v>9.6741815187985067E-2</v>
      </c>
      <c r="J89" s="105">
        <f>INDEX(input!$A:$DZ,MATCH('2019-20'!$A89,input!$A:$A,0),MATCH('2019-20'!J$2,input!$1:$1,0))</f>
        <v>11.412631993066844</v>
      </c>
      <c r="K89" s="111">
        <f>INDEX(input!$A:$DZ,MATCH('2019-20'!$A89,input!$A:$A,0),MATCH('2019-20'!K$2,input!$1:$1,0))</f>
        <v>0</v>
      </c>
      <c r="L89" s="50">
        <f>INDEX(input!$A:$DZ,MATCH('2019-20'!$A89,input!$A:$A,0),MATCH('2019-20'!L$2,input!$1:$1,0))</f>
        <v>0.16682444754155701</v>
      </c>
      <c r="M89" s="106">
        <f>INDEX(input!$A:$DZ,MATCH('2019-20'!$A89,input!$A:$A,0),MATCH('2019-20'!M$2,input!$1:$1,0))</f>
        <v>0</v>
      </c>
      <c r="N89" s="106">
        <f>INDEX(input!$A:$DZ,MATCH('2019-20'!$A89,input!$A:$A,0),MATCH('2019-20'!N$2,input!$1:$1,0))</f>
        <v>0</v>
      </c>
      <c r="O89" s="106">
        <f>INDEX(input!$A:$DZ,MATCH('2019-20'!$A89,input!$A:$A,0),MATCH('2019-20'!O$2,input!$1:$1,0))</f>
        <v>0</v>
      </c>
      <c r="P89" s="105">
        <f>INDEX(input!$A:$DZ,MATCH('2019-20'!$A89,input!$A:$A,0),MATCH('2019-20'!P$2,input!$1:$1,0))</f>
        <v>2.1786464633628539</v>
      </c>
      <c r="Q89" s="103">
        <f>INDEX(input!$A:$DZ,MATCH('2019-20'!$A89,input!$A:$A,0),MATCH('2019-20'!Q$2,input!$1:$1,0))</f>
        <v>0</v>
      </c>
      <c r="R89" s="107">
        <f>INDEX(input!$A:$DZ,MATCH('2019-20'!$A89,input!$A:$A,0),MATCH('2019-20'!R$2,input!$1:$1,0))</f>
        <v>16.823609172740532</v>
      </c>
      <c r="S89" s="101">
        <f>INDEX(input!$A:$DZ,MATCH('2019-20'!$A89,input!$A:$A,0),MATCH('2019-20'!S$2,input!$1:$1,0))</f>
        <v>4.0243998843039863</v>
      </c>
      <c r="V89" s="52"/>
    </row>
    <row r="90" spans="1:22" x14ac:dyDescent="0.25">
      <c r="A90" s="95" t="s">
        <v>171</v>
      </c>
      <c r="B90" s="27" t="str">
        <f>INDEX(input!$A:$DZ,MATCH('2019-20'!$A90,input!$A:$A,0),MATCH('2019-20'!B$2,input!$1:$1,0))</f>
        <v>E1301</v>
      </c>
      <c r="C90" s="27" t="str">
        <f>INDEX(input!$A:$DZ,MATCH('2019-20'!$A90,input!$A:$A,0),MATCH('2019-20'!C$2,input!$1:$1,0))</f>
        <v>E06000005</v>
      </c>
      <c r="D90" s="27">
        <f>INDEX(input!$A:$DZ,MATCH('2019-20'!$A90,input!$A:$A,0),MATCH('2019-20'!D$2,input!$1:$1,0))</f>
        <v>1</v>
      </c>
      <c r="E90" s="178" t="str">
        <f>INDEX('Core Spending Power - detail'!$F$33:$F$424,MATCH('2019-20'!A90,'Core Spending Power - detail'!$C$33:$C$424,0))</f>
        <v xml:space="preserve"> </v>
      </c>
      <c r="F90" s="172" t="str">
        <f>INDEX(input!$A:$DZ,MATCH('2019-20'!$A90,input!$A:$A,0),MATCH('2019-20'!F$2,input!$1:$1,0))</f>
        <v>Darlington</v>
      </c>
      <c r="G90" s="113">
        <f>INDEX(input!$A:$DZ,MATCH('2019-20'!$A90,input!$A:$A,0),MATCH('2019-20'!G$2,input!$1:$1,0))</f>
        <v>82.004089561119528</v>
      </c>
      <c r="H90" s="106">
        <f>INDEX(input!$A:$DZ,MATCH('2019-20'!$A90,input!$A:$A,0),MATCH('2019-20'!H$2,input!$1:$1,0))</f>
        <v>26.095879288113476</v>
      </c>
      <c r="I90" s="106">
        <f>INDEX(input!$A:$DZ,MATCH('2019-20'!$A90,input!$A:$A,0),MATCH('2019-20'!I$2,input!$1:$1,0))</f>
        <v>0.73448787273917604</v>
      </c>
      <c r="J90" s="105">
        <f>INDEX(input!$A:$DZ,MATCH('2019-20'!$A90,input!$A:$A,0),MATCH('2019-20'!J$2,input!$1:$1,0))</f>
        <v>45.882937852757522</v>
      </c>
      <c r="K90" s="111">
        <f>INDEX(input!$A:$DZ,MATCH('2019-20'!$A90,input!$A:$A,0),MATCH('2019-20'!K$2,input!$1:$1,0))</f>
        <v>3.678663917000264</v>
      </c>
      <c r="L90" s="50">
        <f>INDEX(input!$A:$DZ,MATCH('2019-20'!$A90,input!$A:$A,0),MATCH('2019-20'!L$2,input!$1:$1,0))</f>
        <v>0</v>
      </c>
      <c r="M90" s="106">
        <f>INDEX(input!$A:$DZ,MATCH('2019-20'!$A90,input!$A:$A,0),MATCH('2019-20'!M$2,input!$1:$1,0))</f>
        <v>3.8550053638448092</v>
      </c>
      <c r="N90" s="106">
        <f>INDEX(input!$A:$DZ,MATCH('2019-20'!$A90,input!$A:$A,0),MATCH('2019-20'!N$2,input!$1:$1,0))</f>
        <v>0.50117199999999995</v>
      </c>
      <c r="O90" s="106">
        <f>INDEX(input!$A:$DZ,MATCH('2019-20'!$A90,input!$A:$A,0),MATCH('2019-20'!O$2,input!$1:$1,0))</f>
        <v>0.85616899999999996</v>
      </c>
      <c r="P90" s="105">
        <f>INDEX(input!$A:$DZ,MATCH('2019-20'!$A90,input!$A:$A,0),MATCH('2019-20'!P$2,input!$1:$1,0))</f>
        <v>1.7129625470266354</v>
      </c>
      <c r="Q90" s="103">
        <f>INDEX(input!$A:$DZ,MATCH('2019-20'!$A90,input!$A:$A,0),MATCH('2019-20'!Q$2,input!$1:$1,0))</f>
        <v>0</v>
      </c>
      <c r="R90" s="107">
        <f>INDEX(input!$A:$DZ,MATCH('2019-20'!$A90,input!$A:$A,0),MATCH('2019-20'!R$2,input!$1:$1,0))</f>
        <v>83.317277841481896</v>
      </c>
      <c r="S90" s="101">
        <f>INDEX(input!$A:$DZ,MATCH('2019-20'!$A90,input!$A:$A,0),MATCH('2019-20'!S$2,input!$1:$1,0))</f>
        <v>1.6013692577900196</v>
      </c>
      <c r="V90" s="52"/>
    </row>
    <row r="91" spans="1:22" x14ac:dyDescent="0.25">
      <c r="A91" s="95" t="s">
        <v>173</v>
      </c>
      <c r="B91" s="27" t="str">
        <f>INDEX(input!$A:$DZ,MATCH('2019-20'!$A91,input!$A:$A,0),MATCH('2019-20'!B$2,input!$1:$1,0))</f>
        <v>E2233</v>
      </c>
      <c r="C91" s="27" t="str">
        <f>INDEX(input!$A:$DZ,MATCH('2019-20'!$A91,input!$A:$A,0),MATCH('2019-20'!C$2,input!$1:$1,0))</f>
        <v>E07000107</v>
      </c>
      <c r="D91" s="27">
        <f>INDEX(input!$A:$DZ,MATCH('2019-20'!$A91,input!$A:$A,0),MATCH('2019-20'!D$2,input!$1:$1,0))</f>
        <v>1</v>
      </c>
      <c r="E91" s="178" t="str">
        <f>INDEX('Core Spending Power - detail'!$F$33:$F$424,MATCH('2019-20'!A91,'Core Spending Power - detail'!$C$33:$C$424,0))</f>
        <v xml:space="preserve"> </v>
      </c>
      <c r="F91" s="172" t="str">
        <f>INDEX(input!$A:$DZ,MATCH('2019-20'!$A91,input!$A:$A,0),MATCH('2019-20'!F$2,input!$1:$1,0))</f>
        <v>Dartford</v>
      </c>
      <c r="G91" s="113">
        <f>INDEX(input!$A:$DZ,MATCH('2019-20'!$A91,input!$A:$A,0),MATCH('2019-20'!G$2,input!$1:$1,0))</f>
        <v>13.447613132257786</v>
      </c>
      <c r="H91" s="106">
        <f>INDEX(input!$A:$DZ,MATCH('2019-20'!$A91,input!$A:$A,0),MATCH('2019-20'!H$2,input!$1:$1,0))</f>
        <v>2.6723658345359733</v>
      </c>
      <c r="I91" s="106">
        <f>INDEX(input!$A:$DZ,MATCH('2019-20'!$A91,input!$A:$A,0),MATCH('2019-20'!I$2,input!$1:$1,0))</f>
        <v>8.7083204384064292E-2</v>
      </c>
      <c r="J91" s="105">
        <f>INDEX(input!$A:$DZ,MATCH('2019-20'!$A91,input!$A:$A,0),MATCH('2019-20'!J$2,input!$1:$1,0))</f>
        <v>6.6699929656596053</v>
      </c>
      <c r="K91" s="111">
        <f>INDEX(input!$A:$DZ,MATCH('2019-20'!$A91,input!$A:$A,0),MATCH('2019-20'!K$2,input!$1:$1,0))</f>
        <v>0</v>
      </c>
      <c r="L91" s="50">
        <f>INDEX(input!$A:$DZ,MATCH('2019-20'!$A91,input!$A:$A,0),MATCH('2019-20'!L$2,input!$1:$1,0))</f>
        <v>6.7921063673707108E-2</v>
      </c>
      <c r="M91" s="106">
        <f>INDEX(input!$A:$DZ,MATCH('2019-20'!$A91,input!$A:$A,0),MATCH('2019-20'!M$2,input!$1:$1,0))</f>
        <v>0</v>
      </c>
      <c r="N91" s="106">
        <f>INDEX(input!$A:$DZ,MATCH('2019-20'!$A91,input!$A:$A,0),MATCH('2019-20'!N$2,input!$1:$1,0))</f>
        <v>0</v>
      </c>
      <c r="O91" s="106">
        <f>INDEX(input!$A:$DZ,MATCH('2019-20'!$A91,input!$A:$A,0),MATCH('2019-20'!O$2,input!$1:$1,0))</f>
        <v>0</v>
      </c>
      <c r="P91" s="105">
        <f>INDEX(input!$A:$DZ,MATCH('2019-20'!$A91,input!$A:$A,0),MATCH('2019-20'!P$2,input!$1:$1,0))</f>
        <v>4.7735089073256445</v>
      </c>
      <c r="Q91" s="103">
        <f>INDEX(input!$A:$DZ,MATCH('2019-20'!$A91,input!$A:$A,0),MATCH('2019-20'!Q$2,input!$1:$1,0))</f>
        <v>0</v>
      </c>
      <c r="R91" s="107">
        <f>INDEX(input!$A:$DZ,MATCH('2019-20'!$A91,input!$A:$A,0),MATCH('2019-20'!R$2,input!$1:$1,0))</f>
        <v>14.270871975578995</v>
      </c>
      <c r="S91" s="101">
        <f>INDEX(input!$A:$DZ,MATCH('2019-20'!$A91,input!$A:$A,0),MATCH('2019-20'!S$2,input!$1:$1,0))</f>
        <v>6.121970012257405</v>
      </c>
      <c r="V91" s="52"/>
    </row>
    <row r="92" spans="1:22" x14ac:dyDescent="0.25">
      <c r="A92" s="95" t="s">
        <v>175</v>
      </c>
      <c r="B92" s="27" t="str">
        <f>INDEX(input!$A:$DZ,MATCH('2019-20'!$A92,input!$A:$A,0),MATCH('2019-20'!B$2,input!$1:$1,0))</f>
        <v>E2832</v>
      </c>
      <c r="C92" s="27" t="str">
        <f>INDEX(input!$A:$DZ,MATCH('2019-20'!$A92,input!$A:$A,0),MATCH('2019-20'!C$2,input!$1:$1,0))</f>
        <v>E07000151</v>
      </c>
      <c r="D92" s="27">
        <f>INDEX(input!$A:$DZ,MATCH('2019-20'!$A92,input!$A:$A,0),MATCH('2019-20'!D$2,input!$1:$1,0))</f>
        <v>1</v>
      </c>
      <c r="E92" s="178" t="str">
        <f>INDEX('Core Spending Power - detail'!$F$33:$F$424,MATCH('2019-20'!A92,'Core Spending Power - detail'!$C$33:$C$424,0))</f>
        <v xml:space="preserve"> </v>
      </c>
      <c r="F92" s="172" t="str">
        <f>INDEX(input!$A:$DZ,MATCH('2019-20'!$A92,input!$A:$A,0),MATCH('2019-20'!F$2,input!$1:$1,0))</f>
        <v>Daventry</v>
      </c>
      <c r="G92" s="113">
        <f>INDEX(input!$A:$DZ,MATCH('2019-20'!$A92,input!$A:$A,0),MATCH('2019-20'!G$2,input!$1:$1,0))</f>
        <v>9.8365762791076925</v>
      </c>
      <c r="H92" s="106">
        <f>INDEX(input!$A:$DZ,MATCH('2019-20'!$A92,input!$A:$A,0),MATCH('2019-20'!H$2,input!$1:$1,0))</f>
        <v>2.0839072388494722</v>
      </c>
      <c r="I92" s="106">
        <f>INDEX(input!$A:$DZ,MATCH('2019-20'!$A92,input!$A:$A,0),MATCH('2019-20'!I$2,input!$1:$1,0))</f>
        <v>6.7907364198760797E-2</v>
      </c>
      <c r="J92" s="105">
        <f>INDEX(input!$A:$DZ,MATCH('2019-20'!$A92,input!$A:$A,0),MATCH('2019-20'!J$2,input!$1:$1,0))</f>
        <v>4.9685107124219012</v>
      </c>
      <c r="K92" s="111">
        <f>INDEX(input!$A:$DZ,MATCH('2019-20'!$A92,input!$A:$A,0),MATCH('2019-20'!K$2,input!$1:$1,0))</f>
        <v>0</v>
      </c>
      <c r="L92" s="50">
        <f>INDEX(input!$A:$DZ,MATCH('2019-20'!$A92,input!$A:$A,0),MATCH('2019-20'!L$2,input!$1:$1,0))</f>
        <v>0.17079773676432866</v>
      </c>
      <c r="M92" s="106">
        <f>INDEX(input!$A:$DZ,MATCH('2019-20'!$A92,input!$A:$A,0),MATCH('2019-20'!M$2,input!$1:$1,0))</f>
        <v>0</v>
      </c>
      <c r="N92" s="106">
        <f>INDEX(input!$A:$DZ,MATCH('2019-20'!$A92,input!$A:$A,0),MATCH('2019-20'!N$2,input!$1:$1,0))</f>
        <v>0</v>
      </c>
      <c r="O92" s="106">
        <f>INDEX(input!$A:$DZ,MATCH('2019-20'!$A92,input!$A:$A,0),MATCH('2019-20'!O$2,input!$1:$1,0))</f>
        <v>0</v>
      </c>
      <c r="P92" s="105">
        <f>INDEX(input!$A:$DZ,MATCH('2019-20'!$A92,input!$A:$A,0),MATCH('2019-20'!P$2,input!$1:$1,0))</f>
        <v>3.062854377949058</v>
      </c>
      <c r="Q92" s="103">
        <f>INDEX(input!$A:$DZ,MATCH('2019-20'!$A92,input!$A:$A,0),MATCH('2019-20'!Q$2,input!$1:$1,0))</f>
        <v>0.18567429196275059</v>
      </c>
      <c r="R92" s="107">
        <f>INDEX(input!$A:$DZ,MATCH('2019-20'!$A92,input!$A:$A,0),MATCH('2019-20'!R$2,input!$1:$1,0))</f>
        <v>10.539651722146271</v>
      </c>
      <c r="S92" s="101">
        <f>INDEX(input!$A:$DZ,MATCH('2019-20'!$A92,input!$A:$A,0),MATCH('2019-20'!S$2,input!$1:$1,0))</f>
        <v>7.1475625572270385</v>
      </c>
      <c r="V92" s="52"/>
    </row>
    <row r="93" spans="1:22" x14ac:dyDescent="0.25">
      <c r="A93" s="95" t="s">
        <v>177</v>
      </c>
      <c r="B93" s="27" t="str">
        <f>INDEX(input!$A:$DZ,MATCH('2019-20'!$A93,input!$A:$A,0),MATCH('2019-20'!B$2,input!$1:$1,0))</f>
        <v>E1001</v>
      </c>
      <c r="C93" s="27" t="str">
        <f>INDEX(input!$A:$DZ,MATCH('2019-20'!$A93,input!$A:$A,0),MATCH('2019-20'!C$2,input!$1:$1,0))</f>
        <v>E06000015</v>
      </c>
      <c r="D93" s="27">
        <f>INDEX(input!$A:$DZ,MATCH('2019-20'!$A93,input!$A:$A,0),MATCH('2019-20'!D$2,input!$1:$1,0))</f>
        <v>1</v>
      </c>
      <c r="E93" s="178" t="str">
        <f>INDEX('Core Spending Power - detail'!$F$33:$F$424,MATCH('2019-20'!A93,'Core Spending Power - detail'!$C$33:$C$424,0))</f>
        <v xml:space="preserve"> </v>
      </c>
      <c r="F93" s="172" t="str">
        <f>INDEX(input!$A:$DZ,MATCH('2019-20'!$A93,input!$A:$A,0),MATCH('2019-20'!F$2,input!$1:$1,0))</f>
        <v>Derby</v>
      </c>
      <c r="G93" s="113">
        <f>INDEX(input!$A:$DZ,MATCH('2019-20'!$A93,input!$A:$A,0),MATCH('2019-20'!G$2,input!$1:$1,0))</f>
        <v>180.86903004116036</v>
      </c>
      <c r="H93" s="106">
        <f>INDEX(input!$A:$DZ,MATCH('2019-20'!$A93,input!$A:$A,0),MATCH('2019-20'!H$2,input!$1:$1,0))</f>
        <v>69.318947888818769</v>
      </c>
      <c r="I93" s="106">
        <f>INDEX(input!$A:$DZ,MATCH('2019-20'!$A93,input!$A:$A,0),MATCH('2019-20'!I$2,input!$1:$1,0))</f>
        <v>1.8507567371335965</v>
      </c>
      <c r="J93" s="105">
        <f>INDEX(input!$A:$DZ,MATCH('2019-20'!$A93,input!$A:$A,0),MATCH('2019-20'!J$2,input!$1:$1,0))</f>
        <v>90.495820533331369</v>
      </c>
      <c r="K93" s="111">
        <f>INDEX(input!$A:$DZ,MATCH('2019-20'!$A93,input!$A:$A,0),MATCH('2019-20'!K$2,input!$1:$1,0))</f>
        <v>7.2554640872748646</v>
      </c>
      <c r="L93" s="50">
        <f>INDEX(input!$A:$DZ,MATCH('2019-20'!$A93,input!$A:$A,0),MATCH('2019-20'!L$2,input!$1:$1,0))</f>
        <v>0</v>
      </c>
      <c r="M93" s="106">
        <f>INDEX(input!$A:$DZ,MATCH('2019-20'!$A93,input!$A:$A,0),MATCH('2019-20'!M$2,input!$1:$1,0))</f>
        <v>10.542288693829567</v>
      </c>
      <c r="N93" s="106">
        <f>INDEX(input!$A:$DZ,MATCH('2019-20'!$A93,input!$A:$A,0),MATCH('2019-20'!N$2,input!$1:$1,0))</f>
        <v>1.148569</v>
      </c>
      <c r="O93" s="106">
        <f>INDEX(input!$A:$DZ,MATCH('2019-20'!$A93,input!$A:$A,0),MATCH('2019-20'!O$2,input!$1:$1,0))</f>
        <v>1.9621390000000001</v>
      </c>
      <c r="P93" s="105">
        <f>INDEX(input!$A:$DZ,MATCH('2019-20'!$A93,input!$A:$A,0),MATCH('2019-20'!P$2,input!$1:$1,0))</f>
        <v>1.6942278096682484</v>
      </c>
      <c r="Q93" s="103">
        <f>INDEX(input!$A:$DZ,MATCH('2019-20'!$A93,input!$A:$A,0),MATCH('2019-20'!Q$2,input!$1:$1,0))</f>
        <v>0</v>
      </c>
      <c r="R93" s="107">
        <f>INDEX(input!$A:$DZ,MATCH('2019-20'!$A93,input!$A:$A,0),MATCH('2019-20'!R$2,input!$1:$1,0))</f>
        <v>184.26821375005642</v>
      </c>
      <c r="S93" s="101">
        <f>INDEX(input!$A:$DZ,MATCH('2019-20'!$A93,input!$A:$A,0),MATCH('2019-20'!S$2,input!$1:$1,0))</f>
        <v>1.8793619383719262</v>
      </c>
      <c r="V93" s="52"/>
    </row>
    <row r="94" spans="1:22" x14ac:dyDescent="0.25">
      <c r="A94" s="95" t="s">
        <v>179</v>
      </c>
      <c r="B94" s="27" t="str">
        <f>INDEX(input!$A:$DZ,MATCH('2019-20'!$A94,input!$A:$A,0),MATCH('2019-20'!B$2,input!$1:$1,0))</f>
        <v>E1021</v>
      </c>
      <c r="C94" s="27" t="str">
        <f>INDEX(input!$A:$DZ,MATCH('2019-20'!$A94,input!$A:$A,0),MATCH('2019-20'!C$2,input!$1:$1,0))</f>
        <v>E10000007</v>
      </c>
      <c r="D94" s="27">
        <f>INDEX(input!$A:$DZ,MATCH('2019-20'!$A94,input!$A:$A,0),MATCH('2019-20'!D$2,input!$1:$1,0))</f>
        <v>1</v>
      </c>
      <c r="E94" s="178" t="str">
        <f>INDEX('Core Spending Power - detail'!$F$33:$F$424,MATCH('2019-20'!A94,'Core Spending Power - detail'!$C$33:$C$424,0))</f>
        <v xml:space="preserve"> </v>
      </c>
      <c r="F94" s="172" t="str">
        <f>INDEX(input!$A:$DZ,MATCH('2019-20'!$A94,input!$A:$A,0),MATCH('2019-20'!F$2,input!$1:$1,0))</f>
        <v>Derbyshire</v>
      </c>
      <c r="G94" s="113">
        <f>INDEX(input!$A:$DZ,MATCH('2019-20'!$A94,input!$A:$A,0),MATCH('2019-20'!G$2,input!$1:$1,0))</f>
        <v>483.46045697129432</v>
      </c>
      <c r="H94" s="106">
        <f>INDEX(input!$A:$DZ,MATCH('2019-20'!$A94,input!$A:$A,0),MATCH('2019-20'!H$2,input!$1:$1,0))</f>
        <v>124.5822303921305</v>
      </c>
      <c r="I94" s="106">
        <f>INDEX(input!$A:$DZ,MATCH('2019-20'!$A94,input!$A:$A,0),MATCH('2019-20'!I$2,input!$1:$1,0))</f>
        <v>3.6192246502207479</v>
      </c>
      <c r="J94" s="105">
        <f>INDEX(input!$A:$DZ,MATCH('2019-20'!$A94,input!$A:$A,0),MATCH('2019-20'!J$2,input!$1:$1,0))</f>
        <v>306.48353484159293</v>
      </c>
      <c r="K94" s="111">
        <f>INDEX(input!$A:$DZ,MATCH('2019-20'!$A94,input!$A:$A,0),MATCH('2019-20'!K$2,input!$1:$1,0))</f>
        <v>24.631532567433535</v>
      </c>
      <c r="L94" s="50">
        <f>INDEX(input!$A:$DZ,MATCH('2019-20'!$A94,input!$A:$A,0),MATCH('2019-20'!L$2,input!$1:$1,0))</f>
        <v>0</v>
      </c>
      <c r="M94" s="106">
        <f>INDEX(input!$A:$DZ,MATCH('2019-20'!$A94,input!$A:$A,0),MATCH('2019-20'!M$2,input!$1:$1,0))</f>
        <v>31.05472832787472</v>
      </c>
      <c r="N94" s="106">
        <f>INDEX(input!$A:$DZ,MATCH('2019-20'!$A94,input!$A:$A,0),MATCH('2019-20'!N$2,input!$1:$1,0))</f>
        <v>3.6273059999999999</v>
      </c>
      <c r="O94" s="106">
        <f>INDEX(input!$A:$DZ,MATCH('2019-20'!$A94,input!$A:$A,0),MATCH('2019-20'!O$2,input!$1:$1,0))</f>
        <v>6.1966479999999997</v>
      </c>
      <c r="P94" s="105">
        <f>INDEX(input!$A:$DZ,MATCH('2019-20'!$A94,input!$A:$A,0),MATCH('2019-20'!P$2,input!$1:$1,0))</f>
        <v>2.0979957842108354</v>
      </c>
      <c r="Q94" s="103">
        <f>INDEX(input!$A:$DZ,MATCH('2019-20'!$A94,input!$A:$A,0),MATCH('2019-20'!Q$2,input!$1:$1,0))</f>
        <v>0</v>
      </c>
      <c r="R94" s="107">
        <f>INDEX(input!$A:$DZ,MATCH('2019-20'!$A94,input!$A:$A,0),MATCH('2019-20'!R$2,input!$1:$1,0))</f>
        <v>502.29320056346324</v>
      </c>
      <c r="S94" s="101">
        <f>INDEX(input!$A:$DZ,MATCH('2019-20'!$A94,input!$A:$A,0),MATCH('2019-20'!S$2,input!$1:$1,0))</f>
        <v>3.8954051609824125</v>
      </c>
      <c r="V94" s="52"/>
    </row>
    <row r="95" spans="1:22" x14ac:dyDescent="0.25">
      <c r="A95" s="95" t="s">
        <v>181</v>
      </c>
      <c r="B95" s="27" t="str">
        <f>INDEX(input!$A:$DZ,MATCH('2019-20'!$A95,input!$A:$A,0),MATCH('2019-20'!B$2,input!$1:$1,0))</f>
        <v>E1035</v>
      </c>
      <c r="C95" s="27" t="str">
        <f>INDEX(input!$A:$DZ,MATCH('2019-20'!$A95,input!$A:$A,0),MATCH('2019-20'!C$2,input!$1:$1,0))</f>
        <v>E07000035</v>
      </c>
      <c r="D95" s="27">
        <f>INDEX(input!$A:$DZ,MATCH('2019-20'!$A95,input!$A:$A,0),MATCH('2019-20'!D$2,input!$1:$1,0))</f>
        <v>1</v>
      </c>
      <c r="E95" s="178" t="str">
        <f>INDEX('Core Spending Power - detail'!$F$33:$F$424,MATCH('2019-20'!A95,'Core Spending Power - detail'!$C$33:$C$424,0))</f>
        <v xml:space="preserve"> </v>
      </c>
      <c r="F95" s="172" t="str">
        <f>INDEX(input!$A:$DZ,MATCH('2019-20'!$A95,input!$A:$A,0),MATCH('2019-20'!F$2,input!$1:$1,0))</f>
        <v>Derbyshire Dales</v>
      </c>
      <c r="G95" s="113">
        <f>INDEX(input!$A:$DZ,MATCH('2019-20'!$A95,input!$A:$A,0),MATCH('2019-20'!G$2,input!$1:$1,0))</f>
        <v>8.4119520328291397</v>
      </c>
      <c r="H95" s="106">
        <f>INDEX(input!$A:$DZ,MATCH('2019-20'!$A95,input!$A:$A,0),MATCH('2019-20'!H$2,input!$1:$1,0))</f>
        <v>1.6482490653460597</v>
      </c>
      <c r="I95" s="106">
        <f>INDEX(input!$A:$DZ,MATCH('2019-20'!$A95,input!$A:$A,0),MATCH('2019-20'!I$2,input!$1:$1,0))</f>
        <v>5.3710763840197462E-2</v>
      </c>
      <c r="J95" s="105">
        <f>INDEX(input!$A:$DZ,MATCH('2019-20'!$A95,input!$A:$A,0),MATCH('2019-20'!J$2,input!$1:$1,0))</f>
        <v>6.0837337840957959</v>
      </c>
      <c r="K95" s="111">
        <f>INDEX(input!$A:$DZ,MATCH('2019-20'!$A95,input!$A:$A,0),MATCH('2019-20'!K$2,input!$1:$1,0))</f>
        <v>0</v>
      </c>
      <c r="L95" s="50">
        <f>INDEX(input!$A:$DZ,MATCH('2019-20'!$A95,input!$A:$A,0),MATCH('2019-20'!L$2,input!$1:$1,0))</f>
        <v>3.4958668383328478E-2</v>
      </c>
      <c r="M95" s="106">
        <f>INDEX(input!$A:$DZ,MATCH('2019-20'!$A95,input!$A:$A,0),MATCH('2019-20'!M$2,input!$1:$1,0))</f>
        <v>0</v>
      </c>
      <c r="N95" s="106">
        <f>INDEX(input!$A:$DZ,MATCH('2019-20'!$A95,input!$A:$A,0),MATCH('2019-20'!N$2,input!$1:$1,0))</f>
        <v>0</v>
      </c>
      <c r="O95" s="106">
        <f>INDEX(input!$A:$DZ,MATCH('2019-20'!$A95,input!$A:$A,0),MATCH('2019-20'!O$2,input!$1:$1,0))</f>
        <v>0</v>
      </c>
      <c r="P95" s="105">
        <f>INDEX(input!$A:$DZ,MATCH('2019-20'!$A95,input!$A:$A,0),MATCH('2019-20'!P$2,input!$1:$1,0))</f>
        <v>0.51995499708219706</v>
      </c>
      <c r="Q95" s="103">
        <f>INDEX(input!$A:$DZ,MATCH('2019-20'!$A95,input!$A:$A,0),MATCH('2019-20'!Q$2,input!$1:$1,0))</f>
        <v>0.40117887927440937</v>
      </c>
      <c r="R95" s="107">
        <f>INDEX(input!$A:$DZ,MATCH('2019-20'!$A95,input!$A:$A,0),MATCH('2019-20'!R$2,input!$1:$1,0))</f>
        <v>8.741786158021986</v>
      </c>
      <c r="S95" s="101">
        <f>INDEX(input!$A:$DZ,MATCH('2019-20'!$A95,input!$A:$A,0),MATCH('2019-20'!S$2,input!$1:$1,0))</f>
        <v>3.9210176651698792</v>
      </c>
      <c r="V95" s="52"/>
    </row>
    <row r="96" spans="1:22" x14ac:dyDescent="0.25">
      <c r="A96" s="95" t="s">
        <v>183</v>
      </c>
      <c r="B96" s="27" t="str">
        <f>INDEX(input!$A:$DZ,MATCH('2019-20'!$A96,input!$A:$A,0),MATCH('2019-20'!B$2,input!$1:$1,0))</f>
        <v>E6110</v>
      </c>
      <c r="C96" s="27" t="str">
        <f>INDEX(input!$A:$DZ,MATCH('2019-20'!$A96,input!$A:$A,0),MATCH('2019-20'!C$2,input!$1:$1,0))</f>
        <v>E31000010</v>
      </c>
      <c r="D96" s="27">
        <f>INDEX(input!$A:$DZ,MATCH('2019-20'!$A96,input!$A:$A,0),MATCH('2019-20'!D$2,input!$1:$1,0))</f>
        <v>1</v>
      </c>
      <c r="E96" s="178" t="str">
        <f>INDEX('Core Spending Power - detail'!$F$33:$F$424,MATCH('2019-20'!A96,'Core Spending Power - detail'!$C$33:$C$424,0))</f>
        <v xml:space="preserve"> </v>
      </c>
      <c r="F96" s="172" t="str">
        <f>INDEX(input!$A:$DZ,MATCH('2019-20'!$A96,input!$A:$A,0),MATCH('2019-20'!F$2,input!$1:$1,0))</f>
        <v>Derbyshire Fire</v>
      </c>
      <c r="G96" s="113">
        <f>INDEX(input!$A:$DZ,MATCH('2019-20'!$A96,input!$A:$A,0),MATCH('2019-20'!G$2,input!$1:$1,0))</f>
        <v>36.869639232059214</v>
      </c>
      <c r="H96" s="106">
        <f>INDEX(input!$A:$DZ,MATCH('2019-20'!$A96,input!$A:$A,0),MATCH('2019-20'!H$2,input!$1:$1,0))</f>
        <v>13.010631428741288</v>
      </c>
      <c r="I96" s="106">
        <f>INDEX(input!$A:$DZ,MATCH('2019-20'!$A96,input!$A:$A,0),MATCH('2019-20'!I$2,input!$1:$1,0))</f>
        <v>0.28803739059542816</v>
      </c>
      <c r="J96" s="105">
        <f>INDEX(input!$A:$DZ,MATCH('2019-20'!$A96,input!$A:$A,0),MATCH('2019-20'!J$2,input!$1:$1,0))</f>
        <v>24.393025757413195</v>
      </c>
      <c r="K96" s="111">
        <f>INDEX(input!$A:$DZ,MATCH('2019-20'!$A96,input!$A:$A,0),MATCH('2019-20'!K$2,input!$1:$1,0))</f>
        <v>0</v>
      </c>
      <c r="L96" s="50">
        <f>INDEX(input!$A:$DZ,MATCH('2019-20'!$A96,input!$A:$A,0),MATCH('2019-20'!L$2,input!$1:$1,0))</f>
        <v>0</v>
      </c>
      <c r="M96" s="106">
        <f>INDEX(input!$A:$DZ,MATCH('2019-20'!$A96,input!$A:$A,0),MATCH('2019-20'!M$2,input!$1:$1,0))</f>
        <v>0</v>
      </c>
      <c r="N96" s="106">
        <f>INDEX(input!$A:$DZ,MATCH('2019-20'!$A96,input!$A:$A,0),MATCH('2019-20'!N$2,input!$1:$1,0))</f>
        <v>0</v>
      </c>
      <c r="O96" s="106">
        <f>INDEX(input!$A:$DZ,MATCH('2019-20'!$A96,input!$A:$A,0),MATCH('2019-20'!O$2,input!$1:$1,0))</f>
        <v>0</v>
      </c>
      <c r="P96" s="105">
        <f>INDEX(input!$A:$DZ,MATCH('2019-20'!$A96,input!$A:$A,0),MATCH('2019-20'!P$2,input!$1:$1,0))</f>
        <v>0</v>
      </c>
      <c r="Q96" s="103">
        <f>INDEX(input!$A:$DZ,MATCH('2019-20'!$A96,input!$A:$A,0),MATCH('2019-20'!Q$2,input!$1:$1,0))</f>
        <v>0</v>
      </c>
      <c r="R96" s="107">
        <f>INDEX(input!$A:$DZ,MATCH('2019-20'!$A96,input!$A:$A,0),MATCH('2019-20'!R$2,input!$1:$1,0))</f>
        <v>37.69169457674991</v>
      </c>
      <c r="S96" s="101">
        <f>INDEX(input!$A:$DZ,MATCH('2019-20'!$A96,input!$A:$A,0),MATCH('2019-20'!S$2,input!$1:$1,0))</f>
        <v>2.2296267655798063</v>
      </c>
      <c r="V96" s="52"/>
    </row>
    <row r="97" spans="1:22" x14ac:dyDescent="0.25">
      <c r="A97" s="95" t="s">
        <v>185</v>
      </c>
      <c r="B97" s="27" t="str">
        <f>INDEX(input!$A:$DZ,MATCH('2019-20'!$A97,input!$A:$A,0),MATCH('2019-20'!B$2,input!$1:$1,0))</f>
        <v>E1121</v>
      </c>
      <c r="C97" s="27" t="str">
        <f>INDEX(input!$A:$DZ,MATCH('2019-20'!$A97,input!$A:$A,0),MATCH('2019-20'!C$2,input!$1:$1,0))</f>
        <v>E10000008</v>
      </c>
      <c r="D97" s="27">
        <f>INDEX(input!$A:$DZ,MATCH('2019-20'!$A97,input!$A:$A,0),MATCH('2019-20'!D$2,input!$1:$1,0))</f>
        <v>1</v>
      </c>
      <c r="E97" s="178" t="str">
        <f>INDEX('Core Spending Power - detail'!$F$33:$F$424,MATCH('2019-20'!A97,'Core Spending Power - detail'!$C$33:$C$424,0))</f>
        <v xml:space="preserve"> </v>
      </c>
      <c r="F97" s="172" t="str">
        <f>INDEX(input!$A:$DZ,MATCH('2019-20'!$A97,input!$A:$A,0),MATCH('2019-20'!F$2,input!$1:$1,0))</f>
        <v>Devon</v>
      </c>
      <c r="G97" s="113">
        <f>INDEX(input!$A:$DZ,MATCH('2019-20'!$A97,input!$A:$A,0),MATCH('2019-20'!G$2,input!$1:$1,0))</f>
        <v>536.88658978036949</v>
      </c>
      <c r="H97" s="106">
        <f>INDEX(input!$A:$DZ,MATCH('2019-20'!$A97,input!$A:$A,0),MATCH('2019-20'!H$2,input!$1:$1,0))</f>
        <v>101.54242504970301</v>
      </c>
      <c r="I97" s="106">
        <f>INDEX(input!$A:$DZ,MATCH('2019-20'!$A97,input!$A:$A,0),MATCH('2019-20'!I$2,input!$1:$1,0))</f>
        <v>3.2914077693839277</v>
      </c>
      <c r="J97" s="105">
        <f>INDEX(input!$A:$DZ,MATCH('2019-20'!$A97,input!$A:$A,0),MATCH('2019-20'!J$2,input!$1:$1,0))</f>
        <v>373.99392934269036</v>
      </c>
      <c r="K97" s="111">
        <f>INDEX(input!$A:$DZ,MATCH('2019-20'!$A97,input!$A:$A,0),MATCH('2019-20'!K$2,input!$1:$1,0))</f>
        <v>30.058057775322975</v>
      </c>
      <c r="L97" s="50">
        <f>INDEX(input!$A:$DZ,MATCH('2019-20'!$A97,input!$A:$A,0),MATCH('2019-20'!L$2,input!$1:$1,0))</f>
        <v>0</v>
      </c>
      <c r="M97" s="106">
        <f>INDEX(input!$A:$DZ,MATCH('2019-20'!$A97,input!$A:$A,0),MATCH('2019-20'!M$2,input!$1:$1,0))</f>
        <v>24.694941277916531</v>
      </c>
      <c r="N97" s="106">
        <f>INDEX(input!$A:$DZ,MATCH('2019-20'!$A97,input!$A:$A,0),MATCH('2019-20'!N$2,input!$1:$1,0))</f>
        <v>3.5755319999999999</v>
      </c>
      <c r="O97" s="106">
        <f>INDEX(input!$A:$DZ,MATCH('2019-20'!$A97,input!$A:$A,0),MATCH('2019-20'!O$2,input!$1:$1,0))</f>
        <v>6.1082010000000002</v>
      </c>
      <c r="P97" s="105">
        <f>INDEX(input!$A:$DZ,MATCH('2019-20'!$A97,input!$A:$A,0),MATCH('2019-20'!P$2,input!$1:$1,0))</f>
        <v>3.6564711243851318</v>
      </c>
      <c r="Q97" s="103">
        <f>INDEX(input!$A:$DZ,MATCH('2019-20'!$A97,input!$A:$A,0),MATCH('2019-20'!Q$2,input!$1:$1,0))</f>
        <v>7.4553119410145374</v>
      </c>
      <c r="R97" s="107">
        <f>INDEX(input!$A:$DZ,MATCH('2019-20'!$A97,input!$A:$A,0),MATCH('2019-20'!R$2,input!$1:$1,0))</f>
        <v>554.3762772804165</v>
      </c>
      <c r="S97" s="101">
        <f>INDEX(input!$A:$DZ,MATCH('2019-20'!$A97,input!$A:$A,0),MATCH('2019-20'!S$2,input!$1:$1,0))</f>
        <v>3.2576130290759675</v>
      </c>
      <c r="V97" s="52"/>
    </row>
    <row r="98" spans="1:22" x14ac:dyDescent="0.25">
      <c r="A98" s="95" t="s">
        <v>187</v>
      </c>
      <c r="B98" s="27" t="str">
        <f>INDEX(input!$A:$DZ,MATCH('2019-20'!$A98,input!$A:$A,0),MATCH('2019-20'!B$2,input!$1:$1,0))</f>
        <v>E6161</v>
      </c>
      <c r="C98" s="27" t="str">
        <f>INDEX(input!$A:$DZ,MATCH('2019-20'!$A98,input!$A:$A,0),MATCH('2019-20'!C$2,input!$1:$1,0))</f>
        <v>E31000011</v>
      </c>
      <c r="D98" s="27">
        <f>INDEX(input!$A:$DZ,MATCH('2019-20'!$A98,input!$A:$A,0),MATCH('2019-20'!D$2,input!$1:$1,0))</f>
        <v>1</v>
      </c>
      <c r="E98" s="178" t="str">
        <f>INDEX('Core Spending Power - detail'!$F$33:$F$424,MATCH('2019-20'!A98,'Core Spending Power - detail'!$C$33:$C$424,0))</f>
        <v xml:space="preserve"> </v>
      </c>
      <c r="F98" s="172" t="str">
        <f>INDEX(input!$A:$DZ,MATCH('2019-20'!$A98,input!$A:$A,0),MATCH('2019-20'!F$2,input!$1:$1,0))</f>
        <v>Devon and Somerset Fire</v>
      </c>
      <c r="G98" s="113">
        <f>INDEX(input!$A:$DZ,MATCH('2019-20'!$A98,input!$A:$A,0),MATCH('2019-20'!G$2,input!$1:$1,0))</f>
        <v>73.722592507971271</v>
      </c>
      <c r="H98" s="106">
        <f>INDEX(input!$A:$DZ,MATCH('2019-20'!$A98,input!$A:$A,0),MATCH('2019-20'!H$2,input!$1:$1,0))</f>
        <v>21.961013536800607</v>
      </c>
      <c r="I98" s="106">
        <f>INDEX(input!$A:$DZ,MATCH('2019-20'!$A98,input!$A:$A,0),MATCH('2019-20'!I$2,input!$1:$1,0))</f>
        <v>0.51077920533876764</v>
      </c>
      <c r="J98" s="105">
        <f>INDEX(input!$A:$DZ,MATCH('2019-20'!$A98,input!$A:$A,0),MATCH('2019-20'!J$2,input!$1:$1,0))</f>
        <v>52.752227323138762</v>
      </c>
      <c r="K98" s="111">
        <f>INDEX(input!$A:$DZ,MATCH('2019-20'!$A98,input!$A:$A,0),MATCH('2019-20'!K$2,input!$1:$1,0))</f>
        <v>0</v>
      </c>
      <c r="L98" s="50">
        <f>INDEX(input!$A:$DZ,MATCH('2019-20'!$A98,input!$A:$A,0),MATCH('2019-20'!L$2,input!$1:$1,0))</f>
        <v>0</v>
      </c>
      <c r="M98" s="106">
        <f>INDEX(input!$A:$DZ,MATCH('2019-20'!$A98,input!$A:$A,0),MATCH('2019-20'!M$2,input!$1:$1,0))</f>
        <v>0</v>
      </c>
      <c r="N98" s="106">
        <f>INDEX(input!$A:$DZ,MATCH('2019-20'!$A98,input!$A:$A,0),MATCH('2019-20'!N$2,input!$1:$1,0))</f>
        <v>0</v>
      </c>
      <c r="O98" s="106">
        <f>INDEX(input!$A:$DZ,MATCH('2019-20'!$A98,input!$A:$A,0),MATCH('2019-20'!O$2,input!$1:$1,0))</f>
        <v>0</v>
      </c>
      <c r="P98" s="105">
        <f>INDEX(input!$A:$DZ,MATCH('2019-20'!$A98,input!$A:$A,0),MATCH('2019-20'!P$2,input!$1:$1,0))</f>
        <v>0</v>
      </c>
      <c r="Q98" s="103">
        <f>INDEX(input!$A:$DZ,MATCH('2019-20'!$A98,input!$A:$A,0),MATCH('2019-20'!Q$2,input!$1:$1,0))</f>
        <v>0.42372305820392719</v>
      </c>
      <c r="R98" s="107">
        <f>INDEX(input!$A:$DZ,MATCH('2019-20'!$A98,input!$A:$A,0),MATCH('2019-20'!R$2,input!$1:$1,0))</f>
        <v>75.647743123482059</v>
      </c>
      <c r="S98" s="101">
        <f>INDEX(input!$A:$DZ,MATCH('2019-20'!$A98,input!$A:$A,0),MATCH('2019-20'!S$2,input!$1:$1,0))</f>
        <v>2.6113441619712852</v>
      </c>
      <c r="V98" s="52"/>
    </row>
    <row r="99" spans="1:22" x14ac:dyDescent="0.25">
      <c r="A99" s="95" t="s">
        <v>189</v>
      </c>
      <c r="B99" s="27" t="str">
        <f>INDEX(input!$A:$DZ,MATCH('2019-20'!$A99,input!$A:$A,0),MATCH('2019-20'!B$2,input!$1:$1,0))</f>
        <v>E4402</v>
      </c>
      <c r="C99" s="27" t="str">
        <f>INDEX(input!$A:$DZ,MATCH('2019-20'!$A99,input!$A:$A,0),MATCH('2019-20'!C$2,input!$1:$1,0))</f>
        <v>E08000017</v>
      </c>
      <c r="D99" s="27">
        <f>INDEX(input!$A:$DZ,MATCH('2019-20'!$A99,input!$A:$A,0),MATCH('2019-20'!D$2,input!$1:$1,0))</f>
        <v>1</v>
      </c>
      <c r="E99" s="178" t="str">
        <f>INDEX('Core Spending Power - detail'!$F$33:$F$424,MATCH('2019-20'!A99,'Core Spending Power - detail'!$C$33:$C$424,0))</f>
        <v xml:space="preserve"> </v>
      </c>
      <c r="F99" s="172" t="str">
        <f>INDEX(input!$A:$DZ,MATCH('2019-20'!$A99,input!$A:$A,0),MATCH('2019-20'!F$2,input!$1:$1,0))</f>
        <v>Doncaster</v>
      </c>
      <c r="G99" s="113">
        <f>INDEX(input!$A:$DZ,MATCH('2019-20'!$A99,input!$A:$A,0),MATCH('2019-20'!G$2,input!$1:$1,0))</f>
        <v>225.51851360156294</v>
      </c>
      <c r="H99" s="106">
        <f>INDEX(input!$A:$DZ,MATCH('2019-20'!$A99,input!$A:$A,0),MATCH('2019-20'!H$2,input!$1:$1,0))</f>
        <v>95.183302209306248</v>
      </c>
      <c r="I99" s="106">
        <f>INDEX(input!$A:$DZ,MATCH('2019-20'!$A99,input!$A:$A,0),MATCH('2019-20'!I$2,input!$1:$1,0))</f>
        <v>2.4486288969311265</v>
      </c>
      <c r="J99" s="105">
        <f>INDEX(input!$A:$DZ,MATCH('2019-20'!$A99,input!$A:$A,0),MATCH('2019-20'!J$2,input!$1:$1,0))</f>
        <v>103.01098360606326</v>
      </c>
      <c r="K99" s="111">
        <f>INDEX(input!$A:$DZ,MATCH('2019-20'!$A99,input!$A:$A,0),MATCH('2019-20'!K$2,input!$1:$1,0))</f>
        <v>8.3004791495068666</v>
      </c>
      <c r="L99" s="50">
        <f>INDEX(input!$A:$DZ,MATCH('2019-20'!$A99,input!$A:$A,0),MATCH('2019-20'!L$2,input!$1:$1,0))</f>
        <v>0</v>
      </c>
      <c r="M99" s="106">
        <f>INDEX(input!$A:$DZ,MATCH('2019-20'!$A99,input!$A:$A,0),MATCH('2019-20'!M$2,input!$1:$1,0))</f>
        <v>14.320931636934839</v>
      </c>
      <c r="N99" s="106">
        <f>INDEX(input!$A:$DZ,MATCH('2019-20'!$A99,input!$A:$A,0),MATCH('2019-20'!N$2,input!$1:$1,0))</f>
        <v>1.5098800000000001</v>
      </c>
      <c r="O99" s="106">
        <f>INDEX(input!$A:$DZ,MATCH('2019-20'!$A99,input!$A:$A,0),MATCH('2019-20'!O$2,input!$1:$1,0))</f>
        <v>2.5793780000000002</v>
      </c>
      <c r="P99" s="105">
        <f>INDEX(input!$A:$DZ,MATCH('2019-20'!$A99,input!$A:$A,0),MATCH('2019-20'!P$2,input!$1:$1,0))</f>
        <v>4.4688452681172866</v>
      </c>
      <c r="Q99" s="103">
        <f>INDEX(input!$A:$DZ,MATCH('2019-20'!$A99,input!$A:$A,0),MATCH('2019-20'!Q$2,input!$1:$1,0))</f>
        <v>0</v>
      </c>
      <c r="R99" s="107">
        <f>INDEX(input!$A:$DZ,MATCH('2019-20'!$A99,input!$A:$A,0),MATCH('2019-20'!R$2,input!$1:$1,0))</f>
        <v>231.82242876685962</v>
      </c>
      <c r="S99" s="101">
        <f>INDEX(input!$A:$DZ,MATCH('2019-20'!$A99,input!$A:$A,0),MATCH('2019-20'!S$2,input!$1:$1,0))</f>
        <v>2.7952982948593608</v>
      </c>
      <c r="V99" s="52"/>
    </row>
    <row r="100" spans="1:22" x14ac:dyDescent="0.25">
      <c r="A100" s="95" t="s">
        <v>875</v>
      </c>
      <c r="B100" s="27" t="str">
        <f>INDEX(input!$A:$DZ,MATCH('2019-20'!$A100,input!$A:$A,0),MATCH('2019-20'!B$2,input!$1:$1,0))</f>
        <v>E1203</v>
      </c>
      <c r="C100" s="27" t="str">
        <f>INDEX(input!$A:$DZ,MATCH('2019-20'!$A100,input!$A:$A,0),MATCH('2019-20'!C$2,input!$1:$1,0))</f>
        <v>E06000059</v>
      </c>
      <c r="D100" s="27">
        <f>INDEX(input!$A:$DZ,MATCH('2019-20'!$A100,input!$A:$A,0),MATCH('2019-20'!D$2,input!$1:$1,0))</f>
        <v>2</v>
      </c>
      <c r="E100" s="178">
        <f>INDEX('Core Spending Power - detail'!$F$33:$F$424,MATCH('2019-20'!A100,'Core Spending Power - detail'!$C$33:$C$424,0))</f>
        <v>2</v>
      </c>
      <c r="F100" s="172" t="str">
        <f>INDEX(input!$A:$DZ,MATCH('2019-20'!$A100,input!$A:$A,0),MATCH('2019-20'!F$2,input!$1:$1,0))</f>
        <v>Dorset Council</v>
      </c>
      <c r="G100" s="113">
        <f>INDEX(input!$A:$DZ,MATCH('2019-20'!$A100,input!$A:$A,0),MATCH('2019-20'!G$2,input!$1:$1,0))</f>
        <v>0</v>
      </c>
      <c r="H100" s="106">
        <f>INDEX(input!$A:$DZ,MATCH('2019-20'!$A100,input!$A:$A,0),MATCH('2019-20'!H$2,input!$1:$1,0))</f>
        <v>43.601190244852063</v>
      </c>
      <c r="I100" s="106">
        <f>INDEX(input!$A:$DZ,MATCH('2019-20'!$A100,input!$A:$A,0),MATCH('2019-20'!I$2,input!$1:$1,0))</f>
        <v>1.4208127167365234</v>
      </c>
      <c r="J100" s="105">
        <f>INDEX(input!$A:$DZ,MATCH('2019-20'!$A100,input!$A:$A,0),MATCH('2019-20'!J$2,input!$1:$1,0))</f>
        <v>223.85104100324872</v>
      </c>
      <c r="K100" s="111">
        <f>INDEX(input!$A:$DZ,MATCH('2019-20'!$A100,input!$A:$A,0),MATCH('2019-20'!K$2,input!$1:$1,0))</f>
        <v>15.807956011835865</v>
      </c>
      <c r="L100" s="50">
        <f>INDEX(input!$A:$DZ,MATCH('2019-20'!$A100,input!$A:$A,0),MATCH('2019-20'!L$2,input!$1:$1,0))</f>
        <v>0</v>
      </c>
      <c r="M100" s="106">
        <f>INDEX(input!$A:$DZ,MATCH('2019-20'!$A100,input!$A:$A,0),MATCH('2019-20'!M$2,input!$1:$1,0))</f>
        <v>10.375744541809469</v>
      </c>
      <c r="N100" s="106">
        <f>INDEX(input!$A:$DZ,MATCH('2019-20'!$A100,input!$A:$A,0),MATCH('2019-20'!N$2,input!$1:$1,0))</f>
        <v>1.708771</v>
      </c>
      <c r="O100" s="106">
        <f>INDEX(input!$A:$DZ,MATCH('2019-20'!$A100,input!$A:$A,0),MATCH('2019-20'!O$2,input!$1:$1,0))</f>
        <v>2.9191500000000001</v>
      </c>
      <c r="P100" s="105">
        <f>INDEX(input!$A:$DZ,MATCH('2019-20'!$A100,input!$A:$A,0),MATCH('2019-20'!P$2,input!$1:$1,0))</f>
        <v>3.8419693364459331</v>
      </c>
      <c r="Q100" s="103">
        <f>INDEX(input!$A:$DZ,MATCH('2019-20'!$A100,input!$A:$A,0),MATCH('2019-20'!Q$2,input!$1:$1,0))</f>
        <v>2.3581412979842029</v>
      </c>
      <c r="R100" s="107">
        <f>INDEX(input!$A:$DZ,MATCH('2019-20'!$A100,input!$A:$A,0),MATCH('2019-20'!R$2,input!$1:$1,0))</f>
        <v>305.88477615291282</v>
      </c>
      <c r="S100" s="101">
        <f>INDEX(input!$A:$DZ,MATCH('2019-20'!$A100,input!$A:$A,0),MATCH('2019-20'!S$2,input!$1:$1,0))</f>
        <v>0</v>
      </c>
      <c r="V100" s="52"/>
    </row>
    <row r="101" spans="1:22" x14ac:dyDescent="0.25">
      <c r="A101" s="95" t="s">
        <v>192</v>
      </c>
      <c r="B101" s="27" t="str">
        <f>INDEX(input!$A:$DZ,MATCH('2019-20'!$A101,input!$A:$A,0),MATCH('2019-20'!B$2,input!$1:$1,0))</f>
        <v>E6162</v>
      </c>
      <c r="C101" s="27" t="str">
        <f>INDEX(input!$A:$DZ,MATCH('2019-20'!$A101,input!$A:$A,0),MATCH('2019-20'!C$2,input!$1:$1,0))</f>
        <v>E31000047</v>
      </c>
      <c r="D101" s="27">
        <f>INDEX(input!$A:$DZ,MATCH('2019-20'!$A101,input!$A:$A,0),MATCH('2019-20'!D$2,input!$1:$1,0))</f>
        <v>1</v>
      </c>
      <c r="E101" s="178" t="str">
        <f>INDEX('Core Spending Power - detail'!$F$33:$F$424,MATCH('2019-20'!A101,'Core Spending Power - detail'!$C$33:$C$424,0))</f>
        <v xml:space="preserve"> </v>
      </c>
      <c r="F101" s="172" t="str">
        <f>INDEX(input!$A:$DZ,MATCH('2019-20'!$A101,input!$A:$A,0),MATCH('2019-20'!F$2,input!$1:$1,0))</f>
        <v>Dorset and Wiltshire Fire</v>
      </c>
      <c r="G101" s="113">
        <f>INDEX(input!$A:$DZ,MATCH('2019-20'!$A101,input!$A:$A,0),MATCH('2019-20'!G$2,input!$1:$1,0))</f>
        <v>54.176533682181066</v>
      </c>
      <c r="H101" s="106">
        <f>INDEX(input!$A:$DZ,MATCH('2019-20'!$A101,input!$A:$A,0),MATCH('2019-20'!H$2,input!$1:$1,0))</f>
        <v>14.08167471421813</v>
      </c>
      <c r="I101" s="106">
        <f>INDEX(input!$A:$DZ,MATCH('2019-20'!$A101,input!$A:$A,0),MATCH('2019-20'!I$2,input!$1:$1,0))</f>
        <v>0.33519407497339399</v>
      </c>
      <c r="J101" s="105">
        <f>INDEX(input!$A:$DZ,MATCH('2019-20'!$A101,input!$A:$A,0),MATCH('2019-20'!J$2,input!$1:$1,0))</f>
        <v>41.239121161827143</v>
      </c>
      <c r="K101" s="111">
        <f>INDEX(input!$A:$DZ,MATCH('2019-20'!$A101,input!$A:$A,0),MATCH('2019-20'!K$2,input!$1:$1,0))</f>
        <v>0</v>
      </c>
      <c r="L101" s="50">
        <f>INDEX(input!$A:$DZ,MATCH('2019-20'!$A101,input!$A:$A,0),MATCH('2019-20'!L$2,input!$1:$1,0))</f>
        <v>0</v>
      </c>
      <c r="M101" s="106">
        <f>INDEX(input!$A:$DZ,MATCH('2019-20'!$A101,input!$A:$A,0),MATCH('2019-20'!M$2,input!$1:$1,0))</f>
        <v>0</v>
      </c>
      <c r="N101" s="106">
        <f>INDEX(input!$A:$DZ,MATCH('2019-20'!$A101,input!$A:$A,0),MATCH('2019-20'!N$2,input!$1:$1,0))</f>
        <v>0</v>
      </c>
      <c r="O101" s="106">
        <f>INDEX(input!$A:$DZ,MATCH('2019-20'!$A101,input!$A:$A,0),MATCH('2019-20'!O$2,input!$1:$1,0))</f>
        <v>0</v>
      </c>
      <c r="P101" s="105">
        <f>INDEX(input!$A:$DZ,MATCH('2019-20'!$A101,input!$A:$A,0),MATCH('2019-20'!P$2,input!$1:$1,0))</f>
        <v>0</v>
      </c>
      <c r="Q101" s="103">
        <f>INDEX(input!$A:$DZ,MATCH('2019-20'!$A101,input!$A:$A,0),MATCH('2019-20'!Q$2,input!$1:$1,0))</f>
        <v>4.9132691101277798E-2</v>
      </c>
      <c r="R101" s="107">
        <f>INDEX(input!$A:$DZ,MATCH('2019-20'!$A101,input!$A:$A,0),MATCH('2019-20'!R$2,input!$1:$1,0))</f>
        <v>55.705122642119939</v>
      </c>
      <c r="S101" s="101">
        <f>INDEX(input!$A:$DZ,MATCH('2019-20'!$A101,input!$A:$A,0),MATCH('2019-20'!S$2,input!$1:$1,0))</f>
        <v>2.8214964229829054</v>
      </c>
      <c r="V101" s="52"/>
    </row>
    <row r="102" spans="1:22" x14ac:dyDescent="0.25">
      <c r="A102" s="95" t="s">
        <v>194</v>
      </c>
      <c r="B102" s="27" t="str">
        <f>INDEX(input!$A:$DZ,MATCH('2019-20'!$A102,input!$A:$A,0),MATCH('2019-20'!B$2,input!$1:$1,0))</f>
        <v>E2234</v>
      </c>
      <c r="C102" s="27" t="str">
        <f>INDEX(input!$A:$DZ,MATCH('2019-20'!$A102,input!$A:$A,0),MATCH('2019-20'!C$2,input!$1:$1,0))</f>
        <v>E07000108</v>
      </c>
      <c r="D102" s="27">
        <f>INDEX(input!$A:$DZ,MATCH('2019-20'!$A102,input!$A:$A,0),MATCH('2019-20'!D$2,input!$1:$1,0))</f>
        <v>1</v>
      </c>
      <c r="E102" s="178" t="str">
        <f>INDEX('Core Spending Power - detail'!$F$33:$F$424,MATCH('2019-20'!A102,'Core Spending Power - detail'!$C$33:$C$424,0))</f>
        <v xml:space="preserve"> </v>
      </c>
      <c r="F102" s="172" t="str">
        <f>INDEX(input!$A:$DZ,MATCH('2019-20'!$A102,input!$A:$A,0),MATCH('2019-20'!F$2,input!$1:$1,0))</f>
        <v>Dover</v>
      </c>
      <c r="G102" s="113">
        <f>INDEX(input!$A:$DZ,MATCH('2019-20'!$A102,input!$A:$A,0),MATCH('2019-20'!G$2,input!$1:$1,0))</f>
        <v>12.651531082386235</v>
      </c>
      <c r="H102" s="106">
        <f>INDEX(input!$A:$DZ,MATCH('2019-20'!$A102,input!$A:$A,0),MATCH('2019-20'!H$2,input!$1:$1,0))</f>
        <v>3.7021549662864661</v>
      </c>
      <c r="I102" s="106">
        <f>INDEX(input!$A:$DZ,MATCH('2019-20'!$A102,input!$A:$A,0),MATCH('2019-20'!I$2,input!$1:$1,0))</f>
        <v>0.1187981026152667</v>
      </c>
      <c r="J102" s="105">
        <f>INDEX(input!$A:$DZ,MATCH('2019-20'!$A102,input!$A:$A,0),MATCH('2019-20'!J$2,input!$1:$1,0))</f>
        <v>7.1439785894992465</v>
      </c>
      <c r="K102" s="111">
        <f>INDEX(input!$A:$DZ,MATCH('2019-20'!$A102,input!$A:$A,0),MATCH('2019-20'!K$2,input!$1:$1,0))</f>
        <v>0</v>
      </c>
      <c r="L102" s="50">
        <f>INDEX(input!$A:$DZ,MATCH('2019-20'!$A102,input!$A:$A,0),MATCH('2019-20'!L$2,input!$1:$1,0))</f>
        <v>0.12845982075910062</v>
      </c>
      <c r="M102" s="106">
        <f>INDEX(input!$A:$DZ,MATCH('2019-20'!$A102,input!$A:$A,0),MATCH('2019-20'!M$2,input!$1:$1,0))</f>
        <v>0</v>
      </c>
      <c r="N102" s="106">
        <f>INDEX(input!$A:$DZ,MATCH('2019-20'!$A102,input!$A:$A,0),MATCH('2019-20'!N$2,input!$1:$1,0))</f>
        <v>0</v>
      </c>
      <c r="O102" s="106">
        <f>INDEX(input!$A:$DZ,MATCH('2019-20'!$A102,input!$A:$A,0),MATCH('2019-20'!O$2,input!$1:$1,0))</f>
        <v>0</v>
      </c>
      <c r="P102" s="105">
        <f>INDEX(input!$A:$DZ,MATCH('2019-20'!$A102,input!$A:$A,0),MATCH('2019-20'!P$2,input!$1:$1,0))</f>
        <v>1.7285873947660411</v>
      </c>
      <c r="Q102" s="103">
        <f>INDEX(input!$A:$DZ,MATCH('2019-20'!$A102,input!$A:$A,0),MATCH('2019-20'!Q$2,input!$1:$1,0))</f>
        <v>0</v>
      </c>
      <c r="R102" s="107">
        <f>INDEX(input!$A:$DZ,MATCH('2019-20'!$A102,input!$A:$A,0),MATCH('2019-20'!R$2,input!$1:$1,0))</f>
        <v>12.821978873926122</v>
      </c>
      <c r="S102" s="101">
        <f>INDEX(input!$A:$DZ,MATCH('2019-20'!$A102,input!$A:$A,0),MATCH('2019-20'!S$2,input!$1:$1,0))</f>
        <v>1.3472503085194765</v>
      </c>
      <c r="V102" s="52"/>
    </row>
    <row r="103" spans="1:22" x14ac:dyDescent="0.25">
      <c r="A103" s="95" t="s">
        <v>196</v>
      </c>
      <c r="B103" s="27" t="str">
        <f>INDEX(input!$A:$DZ,MATCH('2019-20'!$A103,input!$A:$A,0),MATCH('2019-20'!B$2,input!$1:$1,0))</f>
        <v>E4603</v>
      </c>
      <c r="C103" s="27" t="str">
        <f>INDEX(input!$A:$DZ,MATCH('2019-20'!$A103,input!$A:$A,0),MATCH('2019-20'!C$2,input!$1:$1,0))</f>
        <v>E08000027</v>
      </c>
      <c r="D103" s="27">
        <f>INDEX(input!$A:$DZ,MATCH('2019-20'!$A103,input!$A:$A,0),MATCH('2019-20'!D$2,input!$1:$1,0))</f>
        <v>1</v>
      </c>
      <c r="E103" s="178" t="str">
        <f>INDEX('Core Spending Power - detail'!$F$33:$F$424,MATCH('2019-20'!A103,'Core Spending Power - detail'!$C$33:$C$424,0))</f>
        <v xml:space="preserve"> </v>
      </c>
      <c r="F103" s="172" t="str">
        <f>INDEX(input!$A:$DZ,MATCH('2019-20'!$A103,input!$A:$A,0),MATCH('2019-20'!F$2,input!$1:$1,0))</f>
        <v>Dudley</v>
      </c>
      <c r="G103" s="113">
        <f>INDEX(input!$A:$DZ,MATCH('2019-20'!$A103,input!$A:$A,0),MATCH('2019-20'!G$2,input!$1:$1,0))</f>
        <v>226.33014884183581</v>
      </c>
      <c r="H103" s="106">
        <f>INDEX(input!$A:$DZ,MATCH('2019-20'!$A103,input!$A:$A,0),MATCH('2019-20'!H$2,input!$1:$1,0))</f>
        <v>85.298045747225856</v>
      </c>
      <c r="I103" s="106">
        <f>INDEX(input!$A:$DZ,MATCH('2019-20'!$A103,input!$A:$A,0),MATCH('2019-20'!I$2,input!$1:$1,0))</f>
        <v>2.2084684908048029</v>
      </c>
      <c r="J103" s="105">
        <f>INDEX(input!$A:$DZ,MATCH('2019-20'!$A103,input!$A:$A,0),MATCH('2019-20'!J$2,input!$1:$1,0))</f>
        <v>114.78969749628027</v>
      </c>
      <c r="K103" s="111">
        <f>INDEX(input!$A:$DZ,MATCH('2019-20'!$A103,input!$A:$A,0),MATCH('2019-20'!K$2,input!$1:$1,0))</f>
        <v>9.263823902943372</v>
      </c>
      <c r="L103" s="50">
        <f>INDEX(input!$A:$DZ,MATCH('2019-20'!$A103,input!$A:$A,0),MATCH('2019-20'!L$2,input!$1:$1,0))</f>
        <v>0</v>
      </c>
      <c r="M103" s="106">
        <f>INDEX(input!$A:$DZ,MATCH('2019-20'!$A103,input!$A:$A,0),MATCH('2019-20'!M$2,input!$1:$1,0))</f>
        <v>14.57718203988324</v>
      </c>
      <c r="N103" s="106">
        <f>INDEX(input!$A:$DZ,MATCH('2019-20'!$A103,input!$A:$A,0),MATCH('2019-20'!N$2,input!$1:$1,0))</f>
        <v>1.5616209999999999</v>
      </c>
      <c r="O103" s="106">
        <f>INDEX(input!$A:$DZ,MATCH('2019-20'!$A103,input!$A:$A,0),MATCH('2019-20'!O$2,input!$1:$1,0))</f>
        <v>2.6677680000000001</v>
      </c>
      <c r="P103" s="105">
        <f>INDEX(input!$A:$DZ,MATCH('2019-20'!$A103,input!$A:$A,0),MATCH('2019-20'!P$2,input!$1:$1,0))</f>
        <v>2.1202628157580001</v>
      </c>
      <c r="Q103" s="103">
        <f>INDEX(input!$A:$DZ,MATCH('2019-20'!$A103,input!$A:$A,0),MATCH('2019-20'!Q$2,input!$1:$1,0))</f>
        <v>0</v>
      </c>
      <c r="R103" s="107">
        <f>INDEX(input!$A:$DZ,MATCH('2019-20'!$A103,input!$A:$A,0),MATCH('2019-20'!R$2,input!$1:$1,0))</f>
        <v>232.48686949289555</v>
      </c>
      <c r="S103" s="101">
        <f>INDEX(input!$A:$DZ,MATCH('2019-20'!$A103,input!$A:$A,0),MATCH('2019-20'!S$2,input!$1:$1,0))</f>
        <v>2.7202388557443946</v>
      </c>
      <c r="V103" s="52"/>
    </row>
    <row r="104" spans="1:22" x14ac:dyDescent="0.25">
      <c r="A104" s="95" t="s">
        <v>199</v>
      </c>
      <c r="B104" s="27" t="str">
        <f>INDEX(input!$A:$DZ,MATCH('2019-20'!$A104,input!$A:$A,0),MATCH('2019-20'!B$2,input!$1:$1,0))</f>
        <v>E6113</v>
      </c>
      <c r="C104" s="27" t="str">
        <f>INDEX(input!$A:$DZ,MATCH('2019-20'!$A104,input!$A:$A,0),MATCH('2019-20'!C$2,input!$1:$1,0))</f>
        <v>E31000013</v>
      </c>
      <c r="D104" s="27">
        <f>INDEX(input!$A:$DZ,MATCH('2019-20'!$A104,input!$A:$A,0),MATCH('2019-20'!D$2,input!$1:$1,0))</f>
        <v>1</v>
      </c>
      <c r="E104" s="178" t="str">
        <f>INDEX('Core Spending Power - detail'!$F$33:$F$424,MATCH('2019-20'!A104,'Core Spending Power - detail'!$C$33:$C$424,0))</f>
        <v xml:space="preserve"> </v>
      </c>
      <c r="F104" s="172" t="str">
        <f>INDEX(input!$A:$DZ,MATCH('2019-20'!$A104,input!$A:$A,0),MATCH('2019-20'!F$2,input!$1:$1,0))</f>
        <v>Durham Fire</v>
      </c>
      <c r="G104" s="113">
        <f>INDEX(input!$A:$DZ,MATCH('2019-20'!$A104,input!$A:$A,0),MATCH('2019-20'!G$2,input!$1:$1,0))</f>
        <v>28.02157481479701</v>
      </c>
      <c r="H104" s="106">
        <f>INDEX(input!$A:$DZ,MATCH('2019-20'!$A104,input!$A:$A,0),MATCH('2019-20'!H$2,input!$1:$1,0))</f>
        <v>10.432805824047801</v>
      </c>
      <c r="I104" s="106">
        <f>INDEX(input!$A:$DZ,MATCH('2019-20'!$A104,input!$A:$A,0),MATCH('2019-20'!I$2,input!$1:$1,0))</f>
        <v>0.22839172424294063</v>
      </c>
      <c r="J104" s="105">
        <f>INDEX(input!$A:$DZ,MATCH('2019-20'!$A104,input!$A:$A,0),MATCH('2019-20'!J$2,input!$1:$1,0))</f>
        <v>17.994277814061675</v>
      </c>
      <c r="K104" s="111">
        <f>INDEX(input!$A:$DZ,MATCH('2019-20'!$A104,input!$A:$A,0),MATCH('2019-20'!K$2,input!$1:$1,0))</f>
        <v>0</v>
      </c>
      <c r="L104" s="50">
        <f>INDEX(input!$A:$DZ,MATCH('2019-20'!$A104,input!$A:$A,0),MATCH('2019-20'!L$2,input!$1:$1,0))</f>
        <v>0</v>
      </c>
      <c r="M104" s="106">
        <f>INDEX(input!$A:$DZ,MATCH('2019-20'!$A104,input!$A:$A,0),MATCH('2019-20'!M$2,input!$1:$1,0))</f>
        <v>0</v>
      </c>
      <c r="N104" s="106">
        <f>INDEX(input!$A:$DZ,MATCH('2019-20'!$A104,input!$A:$A,0),MATCH('2019-20'!N$2,input!$1:$1,0))</f>
        <v>0</v>
      </c>
      <c r="O104" s="106">
        <f>INDEX(input!$A:$DZ,MATCH('2019-20'!$A104,input!$A:$A,0),MATCH('2019-20'!O$2,input!$1:$1,0))</f>
        <v>0</v>
      </c>
      <c r="P104" s="105">
        <f>INDEX(input!$A:$DZ,MATCH('2019-20'!$A104,input!$A:$A,0),MATCH('2019-20'!P$2,input!$1:$1,0))</f>
        <v>0</v>
      </c>
      <c r="Q104" s="103">
        <f>INDEX(input!$A:$DZ,MATCH('2019-20'!$A104,input!$A:$A,0),MATCH('2019-20'!Q$2,input!$1:$1,0))</f>
        <v>0</v>
      </c>
      <c r="R104" s="107">
        <f>INDEX(input!$A:$DZ,MATCH('2019-20'!$A104,input!$A:$A,0),MATCH('2019-20'!R$2,input!$1:$1,0))</f>
        <v>28.655475362352416</v>
      </c>
      <c r="S104" s="101">
        <f>INDEX(input!$A:$DZ,MATCH('2019-20'!$A104,input!$A:$A,0),MATCH('2019-20'!S$2,input!$1:$1,0))</f>
        <v>2.2621874457272373</v>
      </c>
      <c r="V104" s="52"/>
    </row>
    <row r="105" spans="1:22" x14ac:dyDescent="0.25">
      <c r="A105" s="95" t="s">
        <v>201</v>
      </c>
      <c r="B105" s="27" t="str">
        <f>INDEX(input!$A:$DZ,MATCH('2019-20'!$A105,input!$A:$A,0),MATCH('2019-20'!B$2,input!$1:$1,0))</f>
        <v>E5036</v>
      </c>
      <c r="C105" s="27" t="str">
        <f>INDEX(input!$A:$DZ,MATCH('2019-20'!$A105,input!$A:$A,0),MATCH('2019-20'!C$2,input!$1:$1,0))</f>
        <v>E09000009</v>
      </c>
      <c r="D105" s="27">
        <f>INDEX(input!$A:$DZ,MATCH('2019-20'!$A105,input!$A:$A,0),MATCH('2019-20'!D$2,input!$1:$1,0))</f>
        <v>1</v>
      </c>
      <c r="E105" s="178" t="str">
        <f>INDEX('Core Spending Power - detail'!$F$33:$F$424,MATCH('2019-20'!A105,'Core Spending Power - detail'!$C$33:$C$424,0))</f>
        <v xml:space="preserve"> </v>
      </c>
      <c r="F105" s="172" t="str">
        <f>INDEX(input!$A:$DZ,MATCH('2019-20'!$A105,input!$A:$A,0),MATCH('2019-20'!F$2,input!$1:$1,0))</f>
        <v>Ealing</v>
      </c>
      <c r="G105" s="113">
        <f>INDEX(input!$A:$DZ,MATCH('2019-20'!$A105,input!$A:$A,0),MATCH('2019-20'!G$2,input!$1:$1,0))</f>
        <v>247.41858321398686</v>
      </c>
      <c r="H105" s="106">
        <f>INDEX(input!$A:$DZ,MATCH('2019-20'!$A105,input!$A:$A,0),MATCH('2019-20'!H$2,input!$1:$1,0))</f>
        <v>93.035571168897889</v>
      </c>
      <c r="I105" s="106">
        <f>INDEX(input!$A:$DZ,MATCH('2019-20'!$A105,input!$A:$A,0),MATCH('2019-20'!I$2,input!$1:$1,0))</f>
        <v>2.472304021083084</v>
      </c>
      <c r="J105" s="105">
        <f>INDEX(input!$A:$DZ,MATCH('2019-20'!$A105,input!$A:$A,0),MATCH('2019-20'!J$2,input!$1:$1,0))</f>
        <v>130.93929663663789</v>
      </c>
      <c r="K105" s="111">
        <f>INDEX(input!$A:$DZ,MATCH('2019-20'!$A105,input!$A:$A,0),MATCH('2019-20'!K$2,input!$1:$1,0))</f>
        <v>7.8436586781212094</v>
      </c>
      <c r="L105" s="50">
        <f>INDEX(input!$A:$DZ,MATCH('2019-20'!$A105,input!$A:$A,0),MATCH('2019-20'!L$2,input!$1:$1,0))</f>
        <v>0</v>
      </c>
      <c r="M105" s="106">
        <f>INDEX(input!$A:$DZ,MATCH('2019-20'!$A105,input!$A:$A,0),MATCH('2019-20'!M$2,input!$1:$1,0))</f>
        <v>10.889153699154503</v>
      </c>
      <c r="N105" s="106">
        <f>INDEX(input!$A:$DZ,MATCH('2019-20'!$A105,input!$A:$A,0),MATCH('2019-20'!N$2,input!$1:$1,0))</f>
        <v>1.4175679999999999</v>
      </c>
      <c r="O105" s="106">
        <f>INDEX(input!$A:$DZ,MATCH('2019-20'!$A105,input!$A:$A,0),MATCH('2019-20'!O$2,input!$1:$1,0))</f>
        <v>2.4216790000000001</v>
      </c>
      <c r="P105" s="105">
        <f>INDEX(input!$A:$DZ,MATCH('2019-20'!$A105,input!$A:$A,0),MATCH('2019-20'!P$2,input!$1:$1,0))</f>
        <v>4.121496376077987</v>
      </c>
      <c r="Q105" s="103">
        <f>INDEX(input!$A:$DZ,MATCH('2019-20'!$A105,input!$A:$A,0),MATCH('2019-20'!Q$2,input!$1:$1,0))</f>
        <v>0</v>
      </c>
      <c r="R105" s="107">
        <f>INDEX(input!$A:$DZ,MATCH('2019-20'!$A105,input!$A:$A,0),MATCH('2019-20'!R$2,input!$1:$1,0))</f>
        <v>253.14072757997255</v>
      </c>
      <c r="S105" s="101">
        <f>INDEX(input!$A:$DZ,MATCH('2019-20'!$A105,input!$A:$A,0),MATCH('2019-20'!S$2,input!$1:$1,0))</f>
        <v>2.3127383123993983</v>
      </c>
      <c r="V105" s="52"/>
    </row>
    <row r="106" spans="1:22" x14ac:dyDescent="0.25">
      <c r="A106" s="95" t="s">
        <v>203</v>
      </c>
      <c r="B106" s="27" t="str">
        <f>INDEX(input!$A:$DZ,MATCH('2019-20'!$A106,input!$A:$A,0),MATCH('2019-20'!B$2,input!$1:$1,0))</f>
        <v>E0532</v>
      </c>
      <c r="C106" s="27" t="str">
        <f>INDEX(input!$A:$DZ,MATCH('2019-20'!$A106,input!$A:$A,0),MATCH('2019-20'!C$2,input!$1:$1,0))</f>
        <v>E07000009</v>
      </c>
      <c r="D106" s="27">
        <f>INDEX(input!$A:$DZ,MATCH('2019-20'!$A106,input!$A:$A,0),MATCH('2019-20'!D$2,input!$1:$1,0))</f>
        <v>1</v>
      </c>
      <c r="E106" s="178" t="str">
        <f>INDEX('Core Spending Power - detail'!$F$33:$F$424,MATCH('2019-20'!A106,'Core Spending Power - detail'!$C$33:$C$424,0))</f>
        <v xml:space="preserve"> </v>
      </c>
      <c r="F106" s="172" t="str">
        <f>INDEX(input!$A:$DZ,MATCH('2019-20'!$A106,input!$A:$A,0),MATCH('2019-20'!F$2,input!$1:$1,0))</f>
        <v>East Cambridgeshire</v>
      </c>
      <c r="G106" s="113">
        <f>INDEX(input!$A:$DZ,MATCH('2019-20'!$A106,input!$A:$A,0),MATCH('2019-20'!G$2,input!$1:$1,0))</f>
        <v>7.8146803625307113</v>
      </c>
      <c r="H106" s="106">
        <f>INDEX(input!$A:$DZ,MATCH('2019-20'!$A106,input!$A:$A,0),MATCH('2019-20'!H$2,input!$1:$1,0))</f>
        <v>2.4381400399068847</v>
      </c>
      <c r="I106" s="106">
        <f>INDEX(input!$A:$DZ,MATCH('2019-20'!$A106,input!$A:$A,0),MATCH('2019-20'!I$2,input!$1:$1,0))</f>
        <v>7.9073385080732153E-2</v>
      </c>
      <c r="J106" s="105">
        <f>INDEX(input!$A:$DZ,MATCH('2019-20'!$A106,input!$A:$A,0),MATCH('2019-20'!J$2,input!$1:$1,0))</f>
        <v>4.3360375787581757</v>
      </c>
      <c r="K106" s="111">
        <f>INDEX(input!$A:$DZ,MATCH('2019-20'!$A106,input!$A:$A,0),MATCH('2019-20'!K$2,input!$1:$1,0))</f>
        <v>0</v>
      </c>
      <c r="L106" s="50">
        <f>INDEX(input!$A:$DZ,MATCH('2019-20'!$A106,input!$A:$A,0),MATCH('2019-20'!L$2,input!$1:$1,0))</f>
        <v>2.1792110133795301E-2</v>
      </c>
      <c r="M106" s="106">
        <f>INDEX(input!$A:$DZ,MATCH('2019-20'!$A106,input!$A:$A,0),MATCH('2019-20'!M$2,input!$1:$1,0))</f>
        <v>0</v>
      </c>
      <c r="N106" s="106">
        <f>INDEX(input!$A:$DZ,MATCH('2019-20'!$A106,input!$A:$A,0),MATCH('2019-20'!N$2,input!$1:$1,0))</f>
        <v>0</v>
      </c>
      <c r="O106" s="106">
        <f>INDEX(input!$A:$DZ,MATCH('2019-20'!$A106,input!$A:$A,0),MATCH('2019-20'!O$2,input!$1:$1,0))</f>
        <v>0</v>
      </c>
      <c r="P106" s="105">
        <f>INDEX(input!$A:$DZ,MATCH('2019-20'!$A106,input!$A:$A,0),MATCH('2019-20'!P$2,input!$1:$1,0))</f>
        <v>0.5726807763078211</v>
      </c>
      <c r="Q106" s="103">
        <f>INDEX(input!$A:$DZ,MATCH('2019-20'!$A106,input!$A:$A,0),MATCH('2019-20'!Q$2,input!$1:$1,0))</f>
        <v>0.16160571712843458</v>
      </c>
      <c r="R106" s="107">
        <f>INDEX(input!$A:$DZ,MATCH('2019-20'!$A106,input!$A:$A,0),MATCH('2019-20'!R$2,input!$1:$1,0))</f>
        <v>7.6093296073158418</v>
      </c>
      <c r="S106" s="101">
        <f>INDEX(input!$A:$DZ,MATCH('2019-20'!$A106,input!$A:$A,0),MATCH('2019-20'!S$2,input!$1:$1,0))</f>
        <v>-2.6277562956953493</v>
      </c>
      <c r="V106" s="52"/>
    </row>
    <row r="107" spans="1:22" x14ac:dyDescent="0.25">
      <c r="A107" s="95" t="s">
        <v>205</v>
      </c>
      <c r="B107" s="27" t="str">
        <f>INDEX(input!$A:$DZ,MATCH('2019-20'!$A107,input!$A:$A,0),MATCH('2019-20'!B$2,input!$1:$1,0))</f>
        <v>E1131</v>
      </c>
      <c r="C107" s="27" t="str">
        <f>INDEX(input!$A:$DZ,MATCH('2019-20'!$A107,input!$A:$A,0),MATCH('2019-20'!C$2,input!$1:$1,0))</f>
        <v>E07000040</v>
      </c>
      <c r="D107" s="27">
        <f>INDEX(input!$A:$DZ,MATCH('2019-20'!$A107,input!$A:$A,0),MATCH('2019-20'!D$2,input!$1:$1,0))</f>
        <v>1</v>
      </c>
      <c r="E107" s="178" t="str">
        <f>INDEX('Core Spending Power - detail'!$F$33:$F$424,MATCH('2019-20'!A107,'Core Spending Power - detail'!$C$33:$C$424,0))</f>
        <v xml:space="preserve"> </v>
      </c>
      <c r="F107" s="172" t="str">
        <f>INDEX(input!$A:$DZ,MATCH('2019-20'!$A107,input!$A:$A,0),MATCH('2019-20'!F$2,input!$1:$1,0))</f>
        <v>East Devon</v>
      </c>
      <c r="G107" s="113">
        <f>INDEX(input!$A:$DZ,MATCH('2019-20'!$A107,input!$A:$A,0),MATCH('2019-20'!G$2,input!$1:$1,0))</f>
        <v>15.169409735011271</v>
      </c>
      <c r="H107" s="106">
        <f>INDEX(input!$A:$DZ,MATCH('2019-20'!$A107,input!$A:$A,0),MATCH('2019-20'!H$2,input!$1:$1,0))</f>
        <v>2.6245535400756221</v>
      </c>
      <c r="I107" s="106">
        <f>INDEX(input!$A:$DZ,MATCH('2019-20'!$A107,input!$A:$A,0),MATCH('2019-20'!I$2,input!$1:$1,0))</f>
        <v>8.5525166275376666E-2</v>
      </c>
      <c r="J107" s="105">
        <f>INDEX(input!$A:$DZ,MATCH('2019-20'!$A107,input!$A:$A,0),MATCH('2019-20'!J$2,input!$1:$1,0))</f>
        <v>8.049500333424966</v>
      </c>
      <c r="K107" s="111">
        <f>INDEX(input!$A:$DZ,MATCH('2019-20'!$A107,input!$A:$A,0),MATCH('2019-20'!K$2,input!$1:$1,0))</f>
        <v>0</v>
      </c>
      <c r="L107" s="50">
        <f>INDEX(input!$A:$DZ,MATCH('2019-20'!$A107,input!$A:$A,0),MATCH('2019-20'!L$2,input!$1:$1,0))</f>
        <v>0.44099704206688772</v>
      </c>
      <c r="M107" s="106">
        <f>INDEX(input!$A:$DZ,MATCH('2019-20'!$A107,input!$A:$A,0),MATCH('2019-20'!M$2,input!$1:$1,0))</f>
        <v>0</v>
      </c>
      <c r="N107" s="106">
        <f>INDEX(input!$A:$DZ,MATCH('2019-20'!$A107,input!$A:$A,0),MATCH('2019-20'!N$2,input!$1:$1,0))</f>
        <v>0</v>
      </c>
      <c r="O107" s="106">
        <f>INDEX(input!$A:$DZ,MATCH('2019-20'!$A107,input!$A:$A,0),MATCH('2019-20'!O$2,input!$1:$1,0))</f>
        <v>0</v>
      </c>
      <c r="P107" s="105">
        <f>INDEX(input!$A:$DZ,MATCH('2019-20'!$A107,input!$A:$A,0),MATCH('2019-20'!P$2,input!$1:$1,0))</f>
        <v>3.8975377536440177</v>
      </c>
      <c r="Q107" s="103">
        <f>INDEX(input!$A:$DZ,MATCH('2019-20'!$A107,input!$A:$A,0),MATCH('2019-20'!Q$2,input!$1:$1,0))</f>
        <v>0.22559162603024949</v>
      </c>
      <c r="R107" s="107">
        <f>INDEX(input!$A:$DZ,MATCH('2019-20'!$A107,input!$A:$A,0),MATCH('2019-20'!R$2,input!$1:$1,0))</f>
        <v>15.323705461517118</v>
      </c>
      <c r="S107" s="101">
        <f>INDEX(input!$A:$DZ,MATCH('2019-20'!$A107,input!$A:$A,0),MATCH('2019-20'!S$2,input!$1:$1,0))</f>
        <v>1.0171504969618494</v>
      </c>
      <c r="V107" s="52"/>
    </row>
    <row r="108" spans="1:22" x14ac:dyDescent="0.25">
      <c r="A108" s="95" t="s">
        <v>209</v>
      </c>
      <c r="B108" s="27" t="str">
        <f>INDEX(input!$A:$DZ,MATCH('2019-20'!$A108,input!$A:$A,0),MATCH('2019-20'!B$2,input!$1:$1,0))</f>
        <v>E1732</v>
      </c>
      <c r="C108" s="27" t="str">
        <f>INDEX(input!$A:$DZ,MATCH('2019-20'!$A108,input!$A:$A,0),MATCH('2019-20'!C$2,input!$1:$1,0))</f>
        <v>E07000085</v>
      </c>
      <c r="D108" s="27">
        <f>INDEX(input!$A:$DZ,MATCH('2019-20'!$A108,input!$A:$A,0),MATCH('2019-20'!D$2,input!$1:$1,0))</f>
        <v>1</v>
      </c>
      <c r="E108" s="178" t="str">
        <f>INDEX('Core Spending Power - detail'!$F$33:$F$424,MATCH('2019-20'!A108,'Core Spending Power - detail'!$C$33:$C$424,0))</f>
        <v xml:space="preserve"> </v>
      </c>
      <c r="F108" s="172" t="str">
        <f>INDEX(input!$A:$DZ,MATCH('2019-20'!$A108,input!$A:$A,0),MATCH('2019-20'!F$2,input!$1:$1,0))</f>
        <v>East Hampshire</v>
      </c>
      <c r="G108" s="113">
        <f>INDEX(input!$A:$DZ,MATCH('2019-20'!$A108,input!$A:$A,0),MATCH('2019-20'!G$2,input!$1:$1,0))</f>
        <v>10.771681499197118</v>
      </c>
      <c r="H108" s="106">
        <f>INDEX(input!$A:$DZ,MATCH('2019-20'!$A108,input!$A:$A,0),MATCH('2019-20'!H$2,input!$1:$1,0))</f>
        <v>1.865328240637719</v>
      </c>
      <c r="I108" s="106">
        <f>INDEX(input!$A:$DZ,MATCH('2019-20'!$A108,input!$A:$A,0),MATCH('2019-20'!I$2,input!$1:$1,0))</f>
        <v>6.0784626986157837E-2</v>
      </c>
      <c r="J108" s="105">
        <f>INDEX(input!$A:$DZ,MATCH('2019-20'!$A108,input!$A:$A,0),MATCH('2019-20'!J$2,input!$1:$1,0))</f>
        <v>6.772021571210793</v>
      </c>
      <c r="K108" s="111">
        <f>INDEX(input!$A:$DZ,MATCH('2019-20'!$A108,input!$A:$A,0),MATCH('2019-20'!K$2,input!$1:$1,0))</f>
        <v>0</v>
      </c>
      <c r="L108" s="50">
        <f>INDEX(input!$A:$DZ,MATCH('2019-20'!$A108,input!$A:$A,0),MATCH('2019-20'!L$2,input!$1:$1,0))</f>
        <v>5.349184602279812E-2</v>
      </c>
      <c r="M108" s="106">
        <f>INDEX(input!$A:$DZ,MATCH('2019-20'!$A108,input!$A:$A,0),MATCH('2019-20'!M$2,input!$1:$1,0))</f>
        <v>0</v>
      </c>
      <c r="N108" s="106">
        <f>INDEX(input!$A:$DZ,MATCH('2019-20'!$A108,input!$A:$A,0),MATCH('2019-20'!N$2,input!$1:$1,0))</f>
        <v>0</v>
      </c>
      <c r="O108" s="106">
        <f>INDEX(input!$A:$DZ,MATCH('2019-20'!$A108,input!$A:$A,0),MATCH('2019-20'!O$2,input!$1:$1,0))</f>
        <v>0</v>
      </c>
      <c r="P108" s="105">
        <f>INDEX(input!$A:$DZ,MATCH('2019-20'!$A108,input!$A:$A,0),MATCH('2019-20'!P$2,input!$1:$1,0))</f>
        <v>2.6138345957093851</v>
      </c>
      <c r="Q108" s="103">
        <f>INDEX(input!$A:$DZ,MATCH('2019-20'!$A108,input!$A:$A,0),MATCH('2019-20'!Q$2,input!$1:$1,0))</f>
        <v>0</v>
      </c>
      <c r="R108" s="107">
        <f>INDEX(input!$A:$DZ,MATCH('2019-20'!$A108,input!$A:$A,0),MATCH('2019-20'!R$2,input!$1:$1,0))</f>
        <v>11.365460880566854</v>
      </c>
      <c r="S108" s="101">
        <f>INDEX(input!$A:$DZ,MATCH('2019-20'!$A108,input!$A:$A,0),MATCH('2019-20'!S$2,input!$1:$1,0))</f>
        <v>5.5124112369456357</v>
      </c>
      <c r="V108" s="52"/>
    </row>
    <row r="109" spans="1:22" x14ac:dyDescent="0.25">
      <c r="A109" s="95" t="s">
        <v>210</v>
      </c>
      <c r="B109" s="27" t="str">
        <f>INDEX(input!$A:$DZ,MATCH('2019-20'!$A109,input!$A:$A,0),MATCH('2019-20'!B$2,input!$1:$1,0))</f>
        <v>E1933</v>
      </c>
      <c r="C109" s="27" t="str">
        <f>INDEX(input!$A:$DZ,MATCH('2019-20'!$A109,input!$A:$A,0),MATCH('2019-20'!C$2,input!$1:$1,0))</f>
        <v>E07000242</v>
      </c>
      <c r="D109" s="27">
        <f>INDEX(input!$A:$DZ,MATCH('2019-20'!$A109,input!$A:$A,0),MATCH('2019-20'!D$2,input!$1:$1,0))</f>
        <v>1</v>
      </c>
      <c r="E109" s="178" t="str">
        <f>INDEX('Core Spending Power - detail'!$F$33:$F$424,MATCH('2019-20'!A109,'Core Spending Power - detail'!$C$33:$C$424,0))</f>
        <v xml:space="preserve"> </v>
      </c>
      <c r="F109" s="172" t="str">
        <f>INDEX(input!$A:$DZ,MATCH('2019-20'!$A109,input!$A:$A,0),MATCH('2019-20'!F$2,input!$1:$1,0))</f>
        <v>East Hertfordshire</v>
      </c>
      <c r="G109" s="113">
        <f>INDEX(input!$A:$DZ,MATCH('2019-20'!$A109,input!$A:$A,0),MATCH('2019-20'!G$2,input!$1:$1,0))</f>
        <v>15.102112890413901</v>
      </c>
      <c r="H109" s="106">
        <f>INDEX(input!$A:$DZ,MATCH('2019-20'!$A109,input!$A:$A,0),MATCH('2019-20'!H$2,input!$1:$1,0))</f>
        <v>2.6769021597398344</v>
      </c>
      <c r="I109" s="106">
        <f>INDEX(input!$A:$DZ,MATCH('2019-20'!$A109,input!$A:$A,0),MATCH('2019-20'!I$2,input!$1:$1,0))</f>
        <v>8.7231027608630024E-2</v>
      </c>
      <c r="J109" s="105">
        <f>INDEX(input!$A:$DZ,MATCH('2019-20'!$A109,input!$A:$A,0),MATCH('2019-20'!J$2,input!$1:$1,0))</f>
        <v>10.242056361170905</v>
      </c>
      <c r="K109" s="111">
        <f>INDEX(input!$A:$DZ,MATCH('2019-20'!$A109,input!$A:$A,0),MATCH('2019-20'!K$2,input!$1:$1,0))</f>
        <v>0</v>
      </c>
      <c r="L109" s="50">
        <f>INDEX(input!$A:$DZ,MATCH('2019-20'!$A109,input!$A:$A,0),MATCH('2019-20'!L$2,input!$1:$1,0))</f>
        <v>1.893665928164549E-2</v>
      </c>
      <c r="M109" s="106">
        <f>INDEX(input!$A:$DZ,MATCH('2019-20'!$A109,input!$A:$A,0),MATCH('2019-20'!M$2,input!$1:$1,0))</f>
        <v>0</v>
      </c>
      <c r="N109" s="106">
        <f>INDEX(input!$A:$DZ,MATCH('2019-20'!$A109,input!$A:$A,0),MATCH('2019-20'!N$2,input!$1:$1,0))</f>
        <v>0</v>
      </c>
      <c r="O109" s="106">
        <f>INDEX(input!$A:$DZ,MATCH('2019-20'!$A109,input!$A:$A,0),MATCH('2019-20'!O$2,input!$1:$1,0))</f>
        <v>0</v>
      </c>
      <c r="P109" s="105">
        <f>INDEX(input!$A:$DZ,MATCH('2019-20'!$A109,input!$A:$A,0),MATCH('2019-20'!P$2,input!$1:$1,0))</f>
        <v>2.6166566512827005</v>
      </c>
      <c r="Q109" s="103">
        <f>INDEX(input!$A:$DZ,MATCH('2019-20'!$A109,input!$A:$A,0),MATCH('2019-20'!Q$2,input!$1:$1,0))</f>
        <v>0</v>
      </c>
      <c r="R109" s="107">
        <f>INDEX(input!$A:$DZ,MATCH('2019-20'!$A109,input!$A:$A,0),MATCH('2019-20'!R$2,input!$1:$1,0))</f>
        <v>15.641782859083715</v>
      </c>
      <c r="S109" s="101">
        <f>INDEX(input!$A:$DZ,MATCH('2019-20'!$A109,input!$A:$A,0),MATCH('2019-20'!S$2,input!$1:$1,0))</f>
        <v>3.5734732787779055</v>
      </c>
      <c r="V109" s="52"/>
    </row>
    <row r="110" spans="1:22" x14ac:dyDescent="0.25">
      <c r="A110" s="95" t="s">
        <v>212</v>
      </c>
      <c r="B110" s="27" t="str">
        <f>INDEX(input!$A:$DZ,MATCH('2019-20'!$A110,input!$A:$A,0),MATCH('2019-20'!B$2,input!$1:$1,0))</f>
        <v>E2532</v>
      </c>
      <c r="C110" s="27" t="str">
        <f>INDEX(input!$A:$DZ,MATCH('2019-20'!$A110,input!$A:$A,0),MATCH('2019-20'!C$2,input!$1:$1,0))</f>
        <v>E07000137</v>
      </c>
      <c r="D110" s="27">
        <f>INDEX(input!$A:$DZ,MATCH('2019-20'!$A110,input!$A:$A,0),MATCH('2019-20'!D$2,input!$1:$1,0))</f>
        <v>1</v>
      </c>
      <c r="E110" s="178" t="str">
        <f>INDEX('Core Spending Power - detail'!$F$33:$F$424,MATCH('2019-20'!A110,'Core Spending Power - detail'!$C$33:$C$424,0))</f>
        <v xml:space="preserve"> </v>
      </c>
      <c r="F110" s="172" t="str">
        <f>INDEX(input!$A:$DZ,MATCH('2019-20'!$A110,input!$A:$A,0),MATCH('2019-20'!F$2,input!$1:$1,0))</f>
        <v>East Lindsey</v>
      </c>
      <c r="G110" s="113">
        <f>INDEX(input!$A:$DZ,MATCH('2019-20'!$A110,input!$A:$A,0),MATCH('2019-20'!G$2,input!$1:$1,0))</f>
        <v>15.791368312524146</v>
      </c>
      <c r="H110" s="106">
        <f>INDEX(input!$A:$DZ,MATCH('2019-20'!$A110,input!$A:$A,0),MATCH('2019-20'!H$2,input!$1:$1,0))</f>
        <v>6.9673580160071529</v>
      </c>
      <c r="I110" s="106">
        <f>INDEX(input!$A:$DZ,MATCH('2019-20'!$A110,input!$A:$A,0),MATCH('2019-20'!I$2,input!$1:$1,0))</f>
        <v>0.19722733525053304</v>
      </c>
      <c r="J110" s="105">
        <f>INDEX(input!$A:$DZ,MATCH('2019-20'!$A110,input!$A:$A,0),MATCH('2019-20'!J$2,input!$1:$1,0))</f>
        <v>5.9510692290083833</v>
      </c>
      <c r="K110" s="111">
        <f>INDEX(input!$A:$DZ,MATCH('2019-20'!$A110,input!$A:$A,0),MATCH('2019-20'!K$2,input!$1:$1,0))</f>
        <v>0</v>
      </c>
      <c r="L110" s="50">
        <f>INDEX(input!$A:$DZ,MATCH('2019-20'!$A110,input!$A:$A,0),MATCH('2019-20'!L$2,input!$1:$1,0))</f>
        <v>0.31751981434210519</v>
      </c>
      <c r="M110" s="106">
        <f>INDEX(input!$A:$DZ,MATCH('2019-20'!$A110,input!$A:$A,0),MATCH('2019-20'!M$2,input!$1:$1,0))</f>
        <v>0</v>
      </c>
      <c r="N110" s="106">
        <f>INDEX(input!$A:$DZ,MATCH('2019-20'!$A110,input!$A:$A,0),MATCH('2019-20'!N$2,input!$1:$1,0))</f>
        <v>0</v>
      </c>
      <c r="O110" s="106">
        <f>INDEX(input!$A:$DZ,MATCH('2019-20'!$A110,input!$A:$A,0),MATCH('2019-20'!O$2,input!$1:$1,0))</f>
        <v>0</v>
      </c>
      <c r="P110" s="105">
        <f>INDEX(input!$A:$DZ,MATCH('2019-20'!$A110,input!$A:$A,0),MATCH('2019-20'!P$2,input!$1:$1,0))</f>
        <v>1.2855035623193916</v>
      </c>
      <c r="Q110" s="103">
        <f>INDEX(input!$A:$DZ,MATCH('2019-20'!$A110,input!$A:$A,0),MATCH('2019-20'!Q$2,input!$1:$1,0))</f>
        <v>0.66434879174930828</v>
      </c>
      <c r="R110" s="107">
        <f>INDEX(input!$A:$DZ,MATCH('2019-20'!$A110,input!$A:$A,0),MATCH('2019-20'!R$2,input!$1:$1,0))</f>
        <v>15.383026748676878</v>
      </c>
      <c r="S110" s="101">
        <f>INDEX(input!$A:$DZ,MATCH('2019-20'!$A110,input!$A:$A,0),MATCH('2019-20'!S$2,input!$1:$1,0))</f>
        <v>-2.5858529531187724</v>
      </c>
      <c r="V110" s="52"/>
    </row>
    <row r="111" spans="1:22" x14ac:dyDescent="0.25">
      <c r="A111" s="95" t="s">
        <v>214</v>
      </c>
      <c r="B111" s="27" t="str">
        <f>INDEX(input!$A:$DZ,MATCH('2019-20'!$A111,input!$A:$A,0),MATCH('2019-20'!B$2,input!$1:$1,0))</f>
        <v>E2833</v>
      </c>
      <c r="C111" s="27" t="str">
        <f>INDEX(input!$A:$DZ,MATCH('2019-20'!$A111,input!$A:$A,0),MATCH('2019-20'!C$2,input!$1:$1,0))</f>
        <v>E07000152</v>
      </c>
      <c r="D111" s="27">
        <f>INDEX(input!$A:$DZ,MATCH('2019-20'!$A111,input!$A:$A,0),MATCH('2019-20'!D$2,input!$1:$1,0))</f>
        <v>1</v>
      </c>
      <c r="E111" s="178" t="str">
        <f>INDEX('Core Spending Power - detail'!$F$33:$F$424,MATCH('2019-20'!A111,'Core Spending Power - detail'!$C$33:$C$424,0))</f>
        <v xml:space="preserve"> </v>
      </c>
      <c r="F111" s="172" t="str">
        <f>INDEX(input!$A:$DZ,MATCH('2019-20'!$A111,input!$A:$A,0),MATCH('2019-20'!F$2,input!$1:$1,0))</f>
        <v>East Northamptonshire</v>
      </c>
      <c r="G111" s="113">
        <f>INDEX(input!$A:$DZ,MATCH('2019-20'!$A111,input!$A:$A,0),MATCH('2019-20'!G$2,input!$1:$1,0))</f>
        <v>9.4884962090974447</v>
      </c>
      <c r="H111" s="106">
        <f>INDEX(input!$A:$DZ,MATCH('2019-20'!$A111,input!$A:$A,0),MATCH('2019-20'!H$2,input!$1:$1,0))</f>
        <v>2.459677499756598</v>
      </c>
      <c r="I111" s="106">
        <f>INDEX(input!$A:$DZ,MATCH('2019-20'!$A111,input!$A:$A,0),MATCH('2019-20'!I$2,input!$1:$1,0))</f>
        <v>7.7271970181721883E-2</v>
      </c>
      <c r="J111" s="105">
        <f>INDEX(input!$A:$DZ,MATCH('2019-20'!$A111,input!$A:$A,0),MATCH('2019-20'!J$2,input!$1:$1,0))</f>
        <v>4.3871396281250137</v>
      </c>
      <c r="K111" s="111">
        <f>INDEX(input!$A:$DZ,MATCH('2019-20'!$A111,input!$A:$A,0),MATCH('2019-20'!K$2,input!$1:$1,0))</f>
        <v>0</v>
      </c>
      <c r="L111" s="50">
        <f>INDEX(input!$A:$DZ,MATCH('2019-20'!$A111,input!$A:$A,0),MATCH('2019-20'!L$2,input!$1:$1,0))</f>
        <v>0.23048019141290924</v>
      </c>
      <c r="M111" s="106">
        <f>INDEX(input!$A:$DZ,MATCH('2019-20'!$A111,input!$A:$A,0),MATCH('2019-20'!M$2,input!$1:$1,0))</f>
        <v>0</v>
      </c>
      <c r="N111" s="106">
        <f>INDEX(input!$A:$DZ,MATCH('2019-20'!$A111,input!$A:$A,0),MATCH('2019-20'!N$2,input!$1:$1,0))</f>
        <v>0</v>
      </c>
      <c r="O111" s="106">
        <f>INDEX(input!$A:$DZ,MATCH('2019-20'!$A111,input!$A:$A,0),MATCH('2019-20'!O$2,input!$1:$1,0))</f>
        <v>0</v>
      </c>
      <c r="P111" s="105">
        <f>INDEX(input!$A:$DZ,MATCH('2019-20'!$A111,input!$A:$A,0),MATCH('2019-20'!P$2,input!$1:$1,0))</f>
        <v>2.1964066816943695</v>
      </c>
      <c r="Q111" s="103">
        <f>INDEX(input!$A:$DZ,MATCH('2019-20'!$A111,input!$A:$A,0),MATCH('2019-20'!Q$2,input!$1:$1,0))</f>
        <v>3.3698331482004962E-2</v>
      </c>
      <c r="R111" s="107">
        <f>INDEX(input!$A:$DZ,MATCH('2019-20'!$A111,input!$A:$A,0),MATCH('2019-20'!R$2,input!$1:$1,0))</f>
        <v>9.384674302652618</v>
      </c>
      <c r="S111" s="101">
        <f>INDEX(input!$A:$DZ,MATCH('2019-20'!$A111,input!$A:$A,0),MATCH('2019-20'!S$2,input!$1:$1,0))</f>
        <v>-1.0941871520724678</v>
      </c>
      <c r="V111" s="52"/>
    </row>
    <row r="112" spans="1:22" x14ac:dyDescent="0.25">
      <c r="A112" s="95" t="s">
        <v>216</v>
      </c>
      <c r="B112" s="27" t="str">
        <f>INDEX(input!$A:$DZ,MATCH('2019-20'!$A112,input!$A:$A,0),MATCH('2019-20'!B$2,input!$1:$1,0))</f>
        <v>E2001</v>
      </c>
      <c r="C112" s="27" t="str">
        <f>INDEX(input!$A:$DZ,MATCH('2019-20'!$A112,input!$A:$A,0),MATCH('2019-20'!C$2,input!$1:$1,0))</f>
        <v>E06000011</v>
      </c>
      <c r="D112" s="27">
        <f>INDEX(input!$A:$DZ,MATCH('2019-20'!$A112,input!$A:$A,0),MATCH('2019-20'!D$2,input!$1:$1,0))</f>
        <v>1</v>
      </c>
      <c r="E112" s="178" t="str">
        <f>INDEX('Core Spending Power - detail'!$F$33:$F$424,MATCH('2019-20'!A112,'Core Spending Power - detail'!$C$33:$C$424,0))</f>
        <v xml:space="preserve"> </v>
      </c>
      <c r="F112" s="172" t="str">
        <f>INDEX(input!$A:$DZ,MATCH('2019-20'!$A112,input!$A:$A,0),MATCH('2019-20'!F$2,input!$1:$1,0))</f>
        <v>East Riding of Yorkshire</v>
      </c>
      <c r="G112" s="113">
        <f>INDEX(input!$A:$DZ,MATCH('2019-20'!$A112,input!$A:$A,0),MATCH('2019-20'!G$2,input!$1:$1,0))</f>
        <v>242.49479051738089</v>
      </c>
      <c r="H112" s="106">
        <f>INDEX(input!$A:$DZ,MATCH('2019-20'!$A112,input!$A:$A,0),MATCH('2019-20'!H$2,input!$1:$1,0))</f>
        <v>57.147370984766241</v>
      </c>
      <c r="I112" s="106">
        <f>INDEX(input!$A:$DZ,MATCH('2019-20'!$A112,input!$A:$A,0),MATCH('2019-20'!I$2,input!$1:$1,0))</f>
        <v>1.7067463245115104</v>
      </c>
      <c r="J112" s="105">
        <f>INDEX(input!$A:$DZ,MATCH('2019-20'!$A112,input!$A:$A,0),MATCH('2019-20'!J$2,input!$1:$1,0))</f>
        <v>156.94811110717046</v>
      </c>
      <c r="K112" s="111">
        <f>INDEX(input!$A:$DZ,MATCH('2019-20'!$A112,input!$A:$A,0),MATCH('2019-20'!K$2,input!$1:$1,0))</f>
        <v>12.574205198513628</v>
      </c>
      <c r="L112" s="50">
        <f>INDEX(input!$A:$DZ,MATCH('2019-20'!$A112,input!$A:$A,0),MATCH('2019-20'!L$2,input!$1:$1,0))</f>
        <v>0</v>
      </c>
      <c r="M112" s="106">
        <f>INDEX(input!$A:$DZ,MATCH('2019-20'!$A112,input!$A:$A,0),MATCH('2019-20'!M$2,input!$1:$1,0))</f>
        <v>9.8335321506270965</v>
      </c>
      <c r="N112" s="106">
        <f>INDEX(input!$A:$DZ,MATCH('2019-20'!$A112,input!$A:$A,0),MATCH('2019-20'!N$2,input!$1:$1,0))</f>
        <v>1.4459679999999999</v>
      </c>
      <c r="O112" s="106">
        <f>INDEX(input!$A:$DZ,MATCH('2019-20'!$A112,input!$A:$A,0),MATCH('2019-20'!O$2,input!$1:$1,0))</f>
        <v>2.4701960000000001</v>
      </c>
      <c r="P112" s="105">
        <f>INDEX(input!$A:$DZ,MATCH('2019-20'!$A112,input!$A:$A,0),MATCH('2019-20'!P$2,input!$1:$1,0))</f>
        <v>3.406055755782976</v>
      </c>
      <c r="Q112" s="103">
        <f>INDEX(input!$A:$DZ,MATCH('2019-20'!$A112,input!$A:$A,0),MATCH('2019-20'!Q$2,input!$1:$1,0))</f>
        <v>1.8655336165456731</v>
      </c>
      <c r="R112" s="107">
        <f>INDEX(input!$A:$DZ,MATCH('2019-20'!$A112,input!$A:$A,0),MATCH('2019-20'!R$2,input!$1:$1,0))</f>
        <v>247.39771913791759</v>
      </c>
      <c r="S112" s="101">
        <f>INDEX(input!$A:$DZ,MATCH('2019-20'!$A112,input!$A:$A,0),MATCH('2019-20'!S$2,input!$1:$1,0))</f>
        <v>2.0218696698910188</v>
      </c>
      <c r="V112" s="52"/>
    </row>
    <row r="113" spans="1:22" x14ac:dyDescent="0.25">
      <c r="A113" s="95" t="s">
        <v>218</v>
      </c>
      <c r="B113" s="27" t="str">
        <f>INDEX(input!$A:$DZ,MATCH('2019-20'!$A113,input!$A:$A,0),MATCH('2019-20'!B$2,input!$1:$1,0))</f>
        <v>E3432</v>
      </c>
      <c r="C113" s="27" t="str">
        <f>INDEX(input!$A:$DZ,MATCH('2019-20'!$A113,input!$A:$A,0),MATCH('2019-20'!C$2,input!$1:$1,0))</f>
        <v>E07000193</v>
      </c>
      <c r="D113" s="27">
        <f>INDEX(input!$A:$DZ,MATCH('2019-20'!$A113,input!$A:$A,0),MATCH('2019-20'!D$2,input!$1:$1,0))</f>
        <v>1</v>
      </c>
      <c r="E113" s="178" t="str">
        <f>INDEX('Core Spending Power - detail'!$F$33:$F$424,MATCH('2019-20'!A113,'Core Spending Power - detail'!$C$33:$C$424,0))</f>
        <v xml:space="preserve"> </v>
      </c>
      <c r="F113" s="172" t="str">
        <f>INDEX(input!$A:$DZ,MATCH('2019-20'!$A113,input!$A:$A,0),MATCH('2019-20'!F$2,input!$1:$1,0))</f>
        <v>East Staffordshire</v>
      </c>
      <c r="G113" s="113">
        <f>INDEX(input!$A:$DZ,MATCH('2019-20'!$A113,input!$A:$A,0),MATCH('2019-20'!G$2,input!$1:$1,0))</f>
        <v>11.771281748277215</v>
      </c>
      <c r="H113" s="106">
        <f>INDEX(input!$A:$DZ,MATCH('2019-20'!$A113,input!$A:$A,0),MATCH('2019-20'!H$2,input!$1:$1,0))</f>
        <v>3.148012343921069</v>
      </c>
      <c r="I113" s="106">
        <f>INDEX(input!$A:$DZ,MATCH('2019-20'!$A113,input!$A:$A,0),MATCH('2019-20'!I$2,input!$1:$1,0))</f>
        <v>0.10258288697095132</v>
      </c>
      <c r="J113" s="105">
        <f>INDEX(input!$A:$DZ,MATCH('2019-20'!$A113,input!$A:$A,0),MATCH('2019-20'!J$2,input!$1:$1,0))</f>
        <v>6.9411119411631885</v>
      </c>
      <c r="K113" s="111">
        <f>INDEX(input!$A:$DZ,MATCH('2019-20'!$A113,input!$A:$A,0),MATCH('2019-20'!K$2,input!$1:$1,0))</f>
        <v>0</v>
      </c>
      <c r="L113" s="50">
        <f>INDEX(input!$A:$DZ,MATCH('2019-20'!$A113,input!$A:$A,0),MATCH('2019-20'!L$2,input!$1:$1,0))</f>
        <v>0</v>
      </c>
      <c r="M113" s="106">
        <f>INDEX(input!$A:$DZ,MATCH('2019-20'!$A113,input!$A:$A,0),MATCH('2019-20'!M$2,input!$1:$1,0))</f>
        <v>0</v>
      </c>
      <c r="N113" s="106">
        <f>INDEX(input!$A:$DZ,MATCH('2019-20'!$A113,input!$A:$A,0),MATCH('2019-20'!N$2,input!$1:$1,0))</f>
        <v>0</v>
      </c>
      <c r="O113" s="106">
        <f>INDEX(input!$A:$DZ,MATCH('2019-20'!$A113,input!$A:$A,0),MATCH('2019-20'!O$2,input!$1:$1,0))</f>
        <v>0</v>
      </c>
      <c r="P113" s="105">
        <f>INDEX(input!$A:$DZ,MATCH('2019-20'!$A113,input!$A:$A,0),MATCH('2019-20'!P$2,input!$1:$1,0))</f>
        <v>1.8299716059800091</v>
      </c>
      <c r="Q113" s="103">
        <f>INDEX(input!$A:$DZ,MATCH('2019-20'!$A113,input!$A:$A,0),MATCH('2019-20'!Q$2,input!$1:$1,0))</f>
        <v>0</v>
      </c>
      <c r="R113" s="107">
        <f>INDEX(input!$A:$DZ,MATCH('2019-20'!$A113,input!$A:$A,0),MATCH('2019-20'!R$2,input!$1:$1,0))</f>
        <v>12.021678778035218</v>
      </c>
      <c r="S113" s="101">
        <f>INDEX(input!$A:$DZ,MATCH('2019-20'!$A113,input!$A:$A,0),MATCH('2019-20'!S$2,input!$1:$1,0))</f>
        <v>2.1271857654299176</v>
      </c>
      <c r="V113" s="52"/>
    </row>
    <row r="114" spans="1:22" x14ac:dyDescent="0.25">
      <c r="A114" s="95" t="s">
        <v>879</v>
      </c>
      <c r="B114" s="27" t="str">
        <f>INDEX(input!$A:$DZ,MATCH('2019-20'!$A114,input!$A:$A,0),MATCH('2019-20'!B$2,input!$1:$1,0))</f>
        <v>E3538</v>
      </c>
      <c r="C114" s="27" t="str">
        <f>INDEX(input!$A:$DZ,MATCH('2019-20'!$A114,input!$A:$A,0),MATCH('2019-20'!C$2,input!$1:$1,0))</f>
        <v>E07000244</v>
      </c>
      <c r="D114" s="27">
        <f>INDEX(input!$A:$DZ,MATCH('2019-20'!$A114,input!$A:$A,0),MATCH('2019-20'!D$2,input!$1:$1,0))</f>
        <v>2</v>
      </c>
      <c r="E114" s="178">
        <f>INDEX('Core Spending Power - detail'!$F$33:$F$424,MATCH('2019-20'!A114,'Core Spending Power - detail'!$C$33:$C$424,0))</f>
        <v>3</v>
      </c>
      <c r="F114" s="172" t="str">
        <f>INDEX(input!$A:$DZ,MATCH('2019-20'!$A114,input!$A:$A,0),MATCH('2019-20'!F$2,input!$1:$1,0))</f>
        <v>East Suffolk</v>
      </c>
      <c r="G114" s="113">
        <f>INDEX(input!$A:$DZ,MATCH('2019-20'!$A114,input!$A:$A,0),MATCH('2019-20'!G$2,input!$1:$1,0))</f>
        <v>0</v>
      </c>
      <c r="H114" s="106">
        <f>INDEX(input!$A:$DZ,MATCH('2019-20'!$A114,input!$A:$A,0),MATCH('2019-20'!H$2,input!$1:$1,0))</f>
        <v>7.1364171730607255</v>
      </c>
      <c r="I114" s="106">
        <f>INDEX(input!$A:$DZ,MATCH('2019-20'!$A114,input!$A:$A,0),MATCH('2019-20'!I$2,input!$1:$1,0))</f>
        <v>0.22204322942321689</v>
      </c>
      <c r="J114" s="105">
        <f>INDEX(input!$A:$DZ,MATCH('2019-20'!$A114,input!$A:$A,0),MATCH('2019-20'!J$2,input!$1:$1,0))</f>
        <v>14.266871387283588</v>
      </c>
      <c r="K114" s="111">
        <f>INDEX(input!$A:$DZ,MATCH('2019-20'!$A114,input!$A:$A,0),MATCH('2019-20'!K$2,input!$1:$1,0))</f>
        <v>0</v>
      </c>
      <c r="L114" s="50">
        <f>INDEX(input!$A:$DZ,MATCH('2019-20'!$A114,input!$A:$A,0),MATCH('2019-20'!L$2,input!$1:$1,0))</f>
        <v>0.28359029719816348</v>
      </c>
      <c r="M114" s="106">
        <f>INDEX(input!$A:$DZ,MATCH('2019-20'!$A114,input!$A:$A,0),MATCH('2019-20'!M$2,input!$1:$1,0))</f>
        <v>0</v>
      </c>
      <c r="N114" s="106">
        <f>INDEX(input!$A:$DZ,MATCH('2019-20'!$A114,input!$A:$A,0),MATCH('2019-20'!N$2,input!$1:$1,0))</f>
        <v>0</v>
      </c>
      <c r="O114" s="106">
        <f>INDEX(input!$A:$DZ,MATCH('2019-20'!$A114,input!$A:$A,0),MATCH('2019-20'!O$2,input!$1:$1,0))</f>
        <v>0</v>
      </c>
      <c r="P114" s="105">
        <f>INDEX(input!$A:$DZ,MATCH('2019-20'!$A114,input!$A:$A,0),MATCH('2019-20'!P$2,input!$1:$1,0))</f>
        <v>2.4080190261943573</v>
      </c>
      <c r="Q114" s="103">
        <f>INDEX(input!$A:$DZ,MATCH('2019-20'!$A114,input!$A:$A,0),MATCH('2019-20'!Q$2,input!$1:$1,0))</f>
        <v>0.24809665400741715</v>
      </c>
      <c r="R114" s="107">
        <f>INDEX(input!$A:$DZ,MATCH('2019-20'!$A114,input!$A:$A,0),MATCH('2019-20'!R$2,input!$1:$1,0))</f>
        <v>24.565037767167471</v>
      </c>
      <c r="S114" s="101">
        <f>INDEX(input!$A:$DZ,MATCH('2019-20'!$A114,input!$A:$A,0),MATCH('2019-20'!S$2,input!$1:$1,0))</f>
        <v>0</v>
      </c>
      <c r="V114" s="52"/>
    </row>
    <row r="115" spans="1:22" x14ac:dyDescent="0.25">
      <c r="A115" s="95" t="s">
        <v>220</v>
      </c>
      <c r="B115" s="27" t="str">
        <f>INDEX(input!$A:$DZ,MATCH('2019-20'!$A115,input!$A:$A,0),MATCH('2019-20'!B$2,input!$1:$1,0))</f>
        <v>E1421</v>
      </c>
      <c r="C115" s="27" t="str">
        <f>INDEX(input!$A:$DZ,MATCH('2019-20'!$A115,input!$A:$A,0),MATCH('2019-20'!C$2,input!$1:$1,0))</f>
        <v>E10000011</v>
      </c>
      <c r="D115" s="27">
        <f>INDEX(input!$A:$DZ,MATCH('2019-20'!$A115,input!$A:$A,0),MATCH('2019-20'!D$2,input!$1:$1,0))</f>
        <v>1</v>
      </c>
      <c r="E115" s="178" t="str">
        <f>INDEX('Core Spending Power - detail'!$F$33:$F$424,MATCH('2019-20'!A115,'Core Spending Power - detail'!$C$33:$C$424,0))</f>
        <v xml:space="preserve"> </v>
      </c>
      <c r="F115" s="172" t="str">
        <f>INDEX(input!$A:$DZ,MATCH('2019-20'!$A115,input!$A:$A,0),MATCH('2019-20'!F$2,input!$1:$1,0))</f>
        <v>East Sussex</v>
      </c>
      <c r="G115" s="113">
        <f>INDEX(input!$A:$DZ,MATCH('2019-20'!$A115,input!$A:$A,0),MATCH('2019-20'!G$2,input!$1:$1,0))</f>
        <v>386.13638771219661</v>
      </c>
      <c r="H115" s="106">
        <f>INDEX(input!$A:$DZ,MATCH('2019-20'!$A115,input!$A:$A,0),MATCH('2019-20'!H$2,input!$1:$1,0))</f>
        <v>77.352049593572843</v>
      </c>
      <c r="I115" s="106">
        <f>INDEX(input!$A:$DZ,MATCH('2019-20'!$A115,input!$A:$A,0),MATCH('2019-20'!I$2,input!$1:$1,0))</f>
        <v>2.4068747510786155</v>
      </c>
      <c r="J115" s="105">
        <f>INDEX(input!$A:$DZ,MATCH('2019-20'!$A115,input!$A:$A,0),MATCH('2019-20'!J$2,input!$1:$1,0))</f>
        <v>268.27674992313354</v>
      </c>
      <c r="K115" s="111">
        <f>INDEX(input!$A:$DZ,MATCH('2019-20'!$A115,input!$A:$A,0),MATCH('2019-20'!K$2,input!$1:$1,0))</f>
        <v>21.496653290069609</v>
      </c>
      <c r="L115" s="50">
        <f>INDEX(input!$A:$DZ,MATCH('2019-20'!$A115,input!$A:$A,0),MATCH('2019-20'!L$2,input!$1:$1,0))</f>
        <v>0</v>
      </c>
      <c r="M115" s="106">
        <f>INDEX(input!$A:$DZ,MATCH('2019-20'!$A115,input!$A:$A,0),MATCH('2019-20'!M$2,input!$1:$1,0))</f>
        <v>18.550697830303495</v>
      </c>
      <c r="N115" s="106">
        <f>INDEX(input!$A:$DZ,MATCH('2019-20'!$A115,input!$A:$A,0),MATCH('2019-20'!N$2,input!$1:$1,0))</f>
        <v>2.5856509999999999</v>
      </c>
      <c r="O115" s="106">
        <f>INDEX(input!$A:$DZ,MATCH('2019-20'!$A115,input!$A:$A,0),MATCH('2019-20'!O$2,input!$1:$1,0))</f>
        <v>4.4171529999999999</v>
      </c>
      <c r="P115" s="105">
        <f>INDEX(input!$A:$DZ,MATCH('2019-20'!$A115,input!$A:$A,0),MATCH('2019-20'!P$2,input!$1:$1,0))</f>
        <v>0.88602563576713389</v>
      </c>
      <c r="Q115" s="103">
        <f>INDEX(input!$A:$DZ,MATCH('2019-20'!$A115,input!$A:$A,0),MATCH('2019-20'!Q$2,input!$1:$1,0))</f>
        <v>0</v>
      </c>
      <c r="R115" s="107">
        <f>INDEX(input!$A:$DZ,MATCH('2019-20'!$A115,input!$A:$A,0),MATCH('2019-20'!R$2,input!$1:$1,0))</f>
        <v>395.97185502392529</v>
      </c>
      <c r="S115" s="101">
        <f>INDEX(input!$A:$DZ,MATCH('2019-20'!$A115,input!$A:$A,0),MATCH('2019-20'!S$2,input!$1:$1,0))</f>
        <v>2.5471485269757732</v>
      </c>
      <c r="V115" s="52"/>
    </row>
    <row r="116" spans="1:22" x14ac:dyDescent="0.25">
      <c r="A116" s="95" t="s">
        <v>222</v>
      </c>
      <c r="B116" s="27" t="str">
        <f>INDEX(input!$A:$DZ,MATCH('2019-20'!$A116,input!$A:$A,0),MATCH('2019-20'!B$2,input!$1:$1,0))</f>
        <v>E6114</v>
      </c>
      <c r="C116" s="27" t="str">
        <f>INDEX(input!$A:$DZ,MATCH('2019-20'!$A116,input!$A:$A,0),MATCH('2019-20'!C$2,input!$1:$1,0))</f>
        <v>E31000014</v>
      </c>
      <c r="D116" s="27">
        <f>INDEX(input!$A:$DZ,MATCH('2019-20'!$A116,input!$A:$A,0),MATCH('2019-20'!D$2,input!$1:$1,0))</f>
        <v>1</v>
      </c>
      <c r="E116" s="178" t="str">
        <f>INDEX('Core Spending Power - detail'!$F$33:$F$424,MATCH('2019-20'!A116,'Core Spending Power - detail'!$C$33:$C$424,0))</f>
        <v xml:space="preserve"> </v>
      </c>
      <c r="F116" s="172" t="str">
        <f>INDEX(input!$A:$DZ,MATCH('2019-20'!$A116,input!$A:$A,0),MATCH('2019-20'!F$2,input!$1:$1,0))</f>
        <v>East Sussex Fire</v>
      </c>
      <c r="G116" s="113">
        <f>INDEX(input!$A:$DZ,MATCH('2019-20'!$A116,input!$A:$A,0),MATCH('2019-20'!G$2,input!$1:$1,0))</f>
        <v>37.471866193325326</v>
      </c>
      <c r="H116" s="106">
        <f>INDEX(input!$A:$DZ,MATCH('2019-20'!$A116,input!$A:$A,0),MATCH('2019-20'!H$2,input!$1:$1,0))</f>
        <v>10.795680936606578</v>
      </c>
      <c r="I116" s="106">
        <f>INDEX(input!$A:$DZ,MATCH('2019-20'!$A116,input!$A:$A,0),MATCH('2019-20'!I$2,input!$1:$1,0))</f>
        <v>0.24893273495193538</v>
      </c>
      <c r="J116" s="105">
        <f>INDEX(input!$A:$DZ,MATCH('2019-20'!$A116,input!$A:$A,0),MATCH('2019-20'!J$2,input!$1:$1,0))</f>
        <v>27.456475957353366</v>
      </c>
      <c r="K116" s="111">
        <f>INDEX(input!$A:$DZ,MATCH('2019-20'!$A116,input!$A:$A,0),MATCH('2019-20'!K$2,input!$1:$1,0))</f>
        <v>0</v>
      </c>
      <c r="L116" s="50">
        <f>INDEX(input!$A:$DZ,MATCH('2019-20'!$A116,input!$A:$A,0),MATCH('2019-20'!L$2,input!$1:$1,0))</f>
        <v>0</v>
      </c>
      <c r="M116" s="106">
        <f>INDEX(input!$A:$DZ,MATCH('2019-20'!$A116,input!$A:$A,0),MATCH('2019-20'!M$2,input!$1:$1,0))</f>
        <v>0</v>
      </c>
      <c r="N116" s="106">
        <f>INDEX(input!$A:$DZ,MATCH('2019-20'!$A116,input!$A:$A,0),MATCH('2019-20'!N$2,input!$1:$1,0))</f>
        <v>0</v>
      </c>
      <c r="O116" s="106">
        <f>INDEX(input!$A:$DZ,MATCH('2019-20'!$A116,input!$A:$A,0),MATCH('2019-20'!O$2,input!$1:$1,0))</f>
        <v>0</v>
      </c>
      <c r="P116" s="105">
        <f>INDEX(input!$A:$DZ,MATCH('2019-20'!$A116,input!$A:$A,0),MATCH('2019-20'!P$2,input!$1:$1,0))</f>
        <v>0</v>
      </c>
      <c r="Q116" s="103">
        <f>INDEX(input!$A:$DZ,MATCH('2019-20'!$A116,input!$A:$A,0),MATCH('2019-20'!Q$2,input!$1:$1,0))</f>
        <v>0</v>
      </c>
      <c r="R116" s="107">
        <f>INDEX(input!$A:$DZ,MATCH('2019-20'!$A116,input!$A:$A,0),MATCH('2019-20'!R$2,input!$1:$1,0))</f>
        <v>38.501089628911885</v>
      </c>
      <c r="S116" s="101">
        <f>INDEX(input!$A:$DZ,MATCH('2019-20'!$A116,input!$A:$A,0),MATCH('2019-20'!S$2,input!$1:$1,0))</f>
        <v>2.7466564656176251</v>
      </c>
      <c r="V116" s="52"/>
    </row>
    <row r="117" spans="1:22" x14ac:dyDescent="0.25">
      <c r="A117" s="95" t="s">
        <v>224</v>
      </c>
      <c r="B117" s="27" t="str">
        <f>INDEX(input!$A:$DZ,MATCH('2019-20'!$A117,input!$A:$A,0),MATCH('2019-20'!B$2,input!$1:$1,0))</f>
        <v>E1432</v>
      </c>
      <c r="C117" s="27" t="str">
        <f>INDEX(input!$A:$DZ,MATCH('2019-20'!$A117,input!$A:$A,0),MATCH('2019-20'!C$2,input!$1:$1,0))</f>
        <v>E07000061</v>
      </c>
      <c r="D117" s="27">
        <f>INDEX(input!$A:$DZ,MATCH('2019-20'!$A117,input!$A:$A,0),MATCH('2019-20'!D$2,input!$1:$1,0))</f>
        <v>1</v>
      </c>
      <c r="E117" s="178" t="str">
        <f>INDEX('Core Spending Power - detail'!$F$33:$F$424,MATCH('2019-20'!A117,'Core Spending Power - detail'!$C$33:$C$424,0))</f>
        <v xml:space="preserve"> </v>
      </c>
      <c r="F117" s="172" t="str">
        <f>INDEX(input!$A:$DZ,MATCH('2019-20'!$A117,input!$A:$A,0),MATCH('2019-20'!F$2,input!$1:$1,0))</f>
        <v>Eastbourne</v>
      </c>
      <c r="G117" s="113">
        <f>INDEX(input!$A:$DZ,MATCH('2019-20'!$A117,input!$A:$A,0),MATCH('2019-20'!G$2,input!$1:$1,0))</f>
        <v>12.612447631341189</v>
      </c>
      <c r="H117" s="106">
        <f>INDEX(input!$A:$DZ,MATCH('2019-20'!$A117,input!$A:$A,0),MATCH('2019-20'!H$2,input!$1:$1,0))</f>
        <v>3.5936338101978844</v>
      </c>
      <c r="I117" s="106">
        <f>INDEX(input!$A:$DZ,MATCH('2019-20'!$A117,input!$A:$A,0),MATCH('2019-20'!I$2,input!$1:$1,0))</f>
        <v>0.11710415674779255</v>
      </c>
      <c r="J117" s="105">
        <f>INDEX(input!$A:$DZ,MATCH('2019-20'!$A117,input!$A:$A,0),MATCH('2019-20'!J$2,input!$1:$1,0))</f>
        <v>8.6240845768579284</v>
      </c>
      <c r="K117" s="111">
        <f>INDEX(input!$A:$DZ,MATCH('2019-20'!$A117,input!$A:$A,0),MATCH('2019-20'!K$2,input!$1:$1,0))</f>
        <v>0</v>
      </c>
      <c r="L117" s="50">
        <f>INDEX(input!$A:$DZ,MATCH('2019-20'!$A117,input!$A:$A,0),MATCH('2019-20'!L$2,input!$1:$1,0))</f>
        <v>9.9291552562234537E-16</v>
      </c>
      <c r="M117" s="106">
        <f>INDEX(input!$A:$DZ,MATCH('2019-20'!$A117,input!$A:$A,0),MATCH('2019-20'!M$2,input!$1:$1,0))</f>
        <v>0</v>
      </c>
      <c r="N117" s="106">
        <f>INDEX(input!$A:$DZ,MATCH('2019-20'!$A117,input!$A:$A,0),MATCH('2019-20'!N$2,input!$1:$1,0))</f>
        <v>0</v>
      </c>
      <c r="O117" s="106">
        <f>INDEX(input!$A:$DZ,MATCH('2019-20'!$A117,input!$A:$A,0),MATCH('2019-20'!O$2,input!$1:$1,0))</f>
        <v>0</v>
      </c>
      <c r="P117" s="105">
        <f>INDEX(input!$A:$DZ,MATCH('2019-20'!$A117,input!$A:$A,0),MATCH('2019-20'!P$2,input!$1:$1,0))</f>
        <v>0.18282439214933335</v>
      </c>
      <c r="Q117" s="103">
        <f>INDEX(input!$A:$DZ,MATCH('2019-20'!$A117,input!$A:$A,0),MATCH('2019-20'!Q$2,input!$1:$1,0))</f>
        <v>0</v>
      </c>
      <c r="R117" s="107">
        <f>INDEX(input!$A:$DZ,MATCH('2019-20'!$A117,input!$A:$A,0),MATCH('2019-20'!R$2,input!$1:$1,0))</f>
        <v>12.517646935952939</v>
      </c>
      <c r="S117" s="101">
        <f>INDEX(input!$A:$DZ,MATCH('2019-20'!$A117,input!$A:$A,0),MATCH('2019-20'!S$2,input!$1:$1,0))</f>
        <v>-0.75164391686095566</v>
      </c>
      <c r="V117" s="52"/>
    </row>
    <row r="118" spans="1:22" x14ac:dyDescent="0.25">
      <c r="A118" s="95" t="s">
        <v>226</v>
      </c>
      <c r="B118" s="27" t="str">
        <f>INDEX(input!$A:$DZ,MATCH('2019-20'!$A118,input!$A:$A,0),MATCH('2019-20'!B$2,input!$1:$1,0))</f>
        <v>E1733</v>
      </c>
      <c r="C118" s="27" t="str">
        <f>INDEX(input!$A:$DZ,MATCH('2019-20'!$A118,input!$A:$A,0),MATCH('2019-20'!C$2,input!$1:$1,0))</f>
        <v>E07000086</v>
      </c>
      <c r="D118" s="27">
        <f>INDEX(input!$A:$DZ,MATCH('2019-20'!$A118,input!$A:$A,0),MATCH('2019-20'!D$2,input!$1:$1,0))</f>
        <v>1</v>
      </c>
      <c r="E118" s="178" t="str">
        <f>INDEX('Core Spending Power - detail'!$F$33:$F$424,MATCH('2019-20'!A118,'Core Spending Power - detail'!$C$33:$C$424,0))</f>
        <v xml:space="preserve"> </v>
      </c>
      <c r="F118" s="172" t="str">
        <f>INDEX(input!$A:$DZ,MATCH('2019-20'!$A118,input!$A:$A,0),MATCH('2019-20'!F$2,input!$1:$1,0))</f>
        <v>Eastleigh</v>
      </c>
      <c r="G118" s="113">
        <f>INDEX(input!$A:$DZ,MATCH('2019-20'!$A118,input!$A:$A,0),MATCH('2019-20'!G$2,input!$1:$1,0))</f>
        <v>10.276601990925304</v>
      </c>
      <c r="H118" s="106">
        <f>INDEX(input!$A:$DZ,MATCH('2019-20'!$A118,input!$A:$A,0),MATCH('2019-20'!H$2,input!$1:$1,0))</f>
        <v>2.5421912548581203</v>
      </c>
      <c r="I118" s="106">
        <f>INDEX(input!$A:$DZ,MATCH('2019-20'!$A118,input!$A:$A,0),MATCH('2019-20'!I$2,input!$1:$1,0))</f>
        <v>8.2841262887433653E-2</v>
      </c>
      <c r="J118" s="105">
        <f>INDEX(input!$A:$DZ,MATCH('2019-20'!$A118,input!$A:$A,0),MATCH('2019-20'!J$2,input!$1:$1,0))</f>
        <v>6.0494907524057755</v>
      </c>
      <c r="K118" s="111">
        <f>INDEX(input!$A:$DZ,MATCH('2019-20'!$A118,input!$A:$A,0),MATCH('2019-20'!K$2,input!$1:$1,0))</f>
        <v>0</v>
      </c>
      <c r="L118" s="50">
        <f>INDEX(input!$A:$DZ,MATCH('2019-20'!$A118,input!$A:$A,0),MATCH('2019-20'!L$2,input!$1:$1,0))</f>
        <v>5.1571813114504289E-2</v>
      </c>
      <c r="M118" s="106">
        <f>INDEX(input!$A:$DZ,MATCH('2019-20'!$A118,input!$A:$A,0),MATCH('2019-20'!M$2,input!$1:$1,0))</f>
        <v>0</v>
      </c>
      <c r="N118" s="106">
        <f>INDEX(input!$A:$DZ,MATCH('2019-20'!$A118,input!$A:$A,0),MATCH('2019-20'!N$2,input!$1:$1,0))</f>
        <v>0</v>
      </c>
      <c r="O118" s="106">
        <f>INDEX(input!$A:$DZ,MATCH('2019-20'!$A118,input!$A:$A,0),MATCH('2019-20'!O$2,input!$1:$1,0))</f>
        <v>0</v>
      </c>
      <c r="P118" s="105">
        <f>INDEX(input!$A:$DZ,MATCH('2019-20'!$A118,input!$A:$A,0),MATCH('2019-20'!P$2,input!$1:$1,0))</f>
        <v>2.1413567292674496</v>
      </c>
      <c r="Q118" s="103">
        <f>INDEX(input!$A:$DZ,MATCH('2019-20'!$A118,input!$A:$A,0),MATCH('2019-20'!Q$2,input!$1:$1,0))</f>
        <v>0</v>
      </c>
      <c r="R118" s="107">
        <f>INDEX(input!$A:$DZ,MATCH('2019-20'!$A118,input!$A:$A,0),MATCH('2019-20'!R$2,input!$1:$1,0))</f>
        <v>10.867451812533284</v>
      </c>
      <c r="S118" s="101">
        <f>INDEX(input!$A:$DZ,MATCH('2019-20'!$A118,input!$A:$A,0),MATCH('2019-20'!S$2,input!$1:$1,0))</f>
        <v>5.7494668191852227</v>
      </c>
      <c r="V118" s="52"/>
    </row>
    <row r="119" spans="1:22" x14ac:dyDescent="0.25">
      <c r="A119" s="95" t="s">
        <v>228</v>
      </c>
      <c r="B119" s="27" t="str">
        <f>INDEX(input!$A:$DZ,MATCH('2019-20'!$A119,input!$A:$A,0),MATCH('2019-20'!B$2,input!$1:$1,0))</f>
        <v>E0935</v>
      </c>
      <c r="C119" s="27" t="str">
        <f>INDEX(input!$A:$DZ,MATCH('2019-20'!$A119,input!$A:$A,0),MATCH('2019-20'!C$2,input!$1:$1,0))</f>
        <v>E07000030</v>
      </c>
      <c r="D119" s="27">
        <f>INDEX(input!$A:$DZ,MATCH('2019-20'!$A119,input!$A:$A,0),MATCH('2019-20'!D$2,input!$1:$1,0))</f>
        <v>1</v>
      </c>
      <c r="E119" s="178" t="str">
        <f>INDEX('Core Spending Power - detail'!$F$33:$F$424,MATCH('2019-20'!A119,'Core Spending Power - detail'!$C$33:$C$424,0))</f>
        <v xml:space="preserve"> </v>
      </c>
      <c r="F119" s="172" t="str">
        <f>INDEX(input!$A:$DZ,MATCH('2019-20'!$A119,input!$A:$A,0),MATCH('2019-20'!F$2,input!$1:$1,0))</f>
        <v>Eden</v>
      </c>
      <c r="G119" s="113">
        <f>INDEX(input!$A:$DZ,MATCH('2019-20'!$A119,input!$A:$A,0),MATCH('2019-20'!G$2,input!$1:$1,0))</f>
        <v>6.9533538750795749</v>
      </c>
      <c r="H119" s="106">
        <f>INDEX(input!$A:$DZ,MATCH('2019-20'!$A119,input!$A:$A,0),MATCH('2019-20'!H$2,input!$1:$1,0))</f>
        <v>1.6881344634694719</v>
      </c>
      <c r="I119" s="106">
        <f>INDEX(input!$A:$DZ,MATCH('2019-20'!$A119,input!$A:$A,0),MATCH('2019-20'!I$2,input!$1:$1,0))</f>
        <v>5.5010491681286251E-2</v>
      </c>
      <c r="J119" s="105">
        <f>INDEX(input!$A:$DZ,MATCH('2019-20'!$A119,input!$A:$A,0),MATCH('2019-20'!J$2,input!$1:$1,0))</f>
        <v>4.0571062166434491</v>
      </c>
      <c r="K119" s="111">
        <f>INDEX(input!$A:$DZ,MATCH('2019-20'!$A119,input!$A:$A,0),MATCH('2019-20'!K$2,input!$1:$1,0))</f>
        <v>0</v>
      </c>
      <c r="L119" s="50">
        <f>INDEX(input!$A:$DZ,MATCH('2019-20'!$A119,input!$A:$A,0),MATCH('2019-20'!L$2,input!$1:$1,0))</f>
        <v>-5.8690093533561087E-16</v>
      </c>
      <c r="M119" s="106">
        <f>INDEX(input!$A:$DZ,MATCH('2019-20'!$A119,input!$A:$A,0),MATCH('2019-20'!M$2,input!$1:$1,0))</f>
        <v>0</v>
      </c>
      <c r="N119" s="106">
        <f>INDEX(input!$A:$DZ,MATCH('2019-20'!$A119,input!$A:$A,0),MATCH('2019-20'!N$2,input!$1:$1,0))</f>
        <v>0</v>
      </c>
      <c r="O119" s="106">
        <f>INDEX(input!$A:$DZ,MATCH('2019-20'!$A119,input!$A:$A,0),MATCH('2019-20'!O$2,input!$1:$1,0))</f>
        <v>0</v>
      </c>
      <c r="P119" s="105">
        <f>INDEX(input!$A:$DZ,MATCH('2019-20'!$A119,input!$A:$A,0),MATCH('2019-20'!P$2,input!$1:$1,0))</f>
        <v>0.61079774147657728</v>
      </c>
      <c r="Q119" s="103">
        <f>INDEX(input!$A:$DZ,MATCH('2019-20'!$A119,input!$A:$A,0),MATCH('2019-20'!Q$2,input!$1:$1,0))</f>
        <v>0.67763847914426134</v>
      </c>
      <c r="R119" s="107">
        <f>INDEX(input!$A:$DZ,MATCH('2019-20'!$A119,input!$A:$A,0),MATCH('2019-20'!R$2,input!$1:$1,0))</f>
        <v>7.0886873924150446</v>
      </c>
      <c r="S119" s="101">
        <f>INDEX(input!$A:$DZ,MATCH('2019-20'!$A119,input!$A:$A,0),MATCH('2019-20'!S$2,input!$1:$1,0))</f>
        <v>1.9463056212412511</v>
      </c>
      <c r="V119" s="52"/>
    </row>
    <row r="120" spans="1:22" x14ac:dyDescent="0.25">
      <c r="A120" s="95" t="s">
        <v>230</v>
      </c>
      <c r="B120" s="27" t="str">
        <f>INDEX(input!$A:$DZ,MATCH('2019-20'!$A120,input!$A:$A,0),MATCH('2019-20'!B$2,input!$1:$1,0))</f>
        <v>E3631</v>
      </c>
      <c r="C120" s="27" t="str">
        <f>INDEX(input!$A:$DZ,MATCH('2019-20'!$A120,input!$A:$A,0),MATCH('2019-20'!C$2,input!$1:$1,0))</f>
        <v>E07000207</v>
      </c>
      <c r="D120" s="27">
        <f>INDEX(input!$A:$DZ,MATCH('2019-20'!$A120,input!$A:$A,0),MATCH('2019-20'!D$2,input!$1:$1,0))</f>
        <v>1</v>
      </c>
      <c r="E120" s="178" t="str">
        <f>INDEX('Core Spending Power - detail'!$F$33:$F$424,MATCH('2019-20'!A120,'Core Spending Power - detail'!$C$33:$C$424,0))</f>
        <v xml:space="preserve"> </v>
      </c>
      <c r="F120" s="172" t="str">
        <f>INDEX(input!$A:$DZ,MATCH('2019-20'!$A120,input!$A:$A,0),MATCH('2019-20'!F$2,input!$1:$1,0))</f>
        <v>Elmbridge</v>
      </c>
      <c r="G120" s="113">
        <f>INDEX(input!$A:$DZ,MATCH('2019-20'!$A120,input!$A:$A,0),MATCH('2019-20'!G$2,input!$1:$1,0))</f>
        <v>17.183249923251221</v>
      </c>
      <c r="H120" s="106">
        <f>INDEX(input!$A:$DZ,MATCH('2019-20'!$A120,input!$A:$A,0),MATCH('2019-20'!H$2,input!$1:$1,0))</f>
        <v>2.2910077982872687</v>
      </c>
      <c r="I120" s="106">
        <f>INDEX(input!$A:$DZ,MATCH('2019-20'!$A120,input!$A:$A,0),MATCH('2019-20'!I$2,input!$1:$1,0))</f>
        <v>7.4656058599992456E-2</v>
      </c>
      <c r="J120" s="105">
        <f>INDEX(input!$A:$DZ,MATCH('2019-20'!$A120,input!$A:$A,0),MATCH('2019-20'!J$2,input!$1:$1,0))</f>
        <v>14.384634461089711</v>
      </c>
      <c r="K120" s="111">
        <f>INDEX(input!$A:$DZ,MATCH('2019-20'!$A120,input!$A:$A,0),MATCH('2019-20'!K$2,input!$1:$1,0))</f>
        <v>0</v>
      </c>
      <c r="L120" s="50">
        <f>INDEX(input!$A:$DZ,MATCH('2019-20'!$A120,input!$A:$A,0),MATCH('2019-20'!L$2,input!$1:$1,0))</f>
        <v>-1.846177019262442E-15</v>
      </c>
      <c r="M120" s="106">
        <f>INDEX(input!$A:$DZ,MATCH('2019-20'!$A120,input!$A:$A,0),MATCH('2019-20'!M$2,input!$1:$1,0))</f>
        <v>0</v>
      </c>
      <c r="N120" s="106">
        <f>INDEX(input!$A:$DZ,MATCH('2019-20'!$A120,input!$A:$A,0),MATCH('2019-20'!N$2,input!$1:$1,0))</f>
        <v>0</v>
      </c>
      <c r="O120" s="106">
        <f>INDEX(input!$A:$DZ,MATCH('2019-20'!$A120,input!$A:$A,0),MATCH('2019-20'!O$2,input!$1:$1,0))</f>
        <v>0</v>
      </c>
      <c r="P120" s="105">
        <f>INDEX(input!$A:$DZ,MATCH('2019-20'!$A120,input!$A:$A,0),MATCH('2019-20'!P$2,input!$1:$1,0))</f>
        <v>0.95793043979651671</v>
      </c>
      <c r="Q120" s="103">
        <f>INDEX(input!$A:$DZ,MATCH('2019-20'!$A120,input!$A:$A,0),MATCH('2019-20'!Q$2,input!$1:$1,0))</f>
        <v>0</v>
      </c>
      <c r="R120" s="107">
        <f>INDEX(input!$A:$DZ,MATCH('2019-20'!$A120,input!$A:$A,0),MATCH('2019-20'!R$2,input!$1:$1,0))</f>
        <v>17.708228757773487</v>
      </c>
      <c r="S120" s="101">
        <f>INDEX(input!$A:$DZ,MATCH('2019-20'!$A120,input!$A:$A,0),MATCH('2019-20'!S$2,input!$1:$1,0))</f>
        <v>3.0551777857336315</v>
      </c>
      <c r="V120" s="52"/>
    </row>
    <row r="121" spans="1:22" x14ac:dyDescent="0.25">
      <c r="A121" s="95" t="s">
        <v>232</v>
      </c>
      <c r="B121" s="27" t="str">
        <f>INDEX(input!$A:$DZ,MATCH('2019-20'!$A121,input!$A:$A,0),MATCH('2019-20'!B$2,input!$1:$1,0))</f>
        <v>E5037</v>
      </c>
      <c r="C121" s="27" t="str">
        <f>INDEX(input!$A:$DZ,MATCH('2019-20'!$A121,input!$A:$A,0),MATCH('2019-20'!C$2,input!$1:$1,0))</f>
        <v>E09000010</v>
      </c>
      <c r="D121" s="27">
        <f>INDEX(input!$A:$DZ,MATCH('2019-20'!$A121,input!$A:$A,0),MATCH('2019-20'!D$2,input!$1:$1,0))</f>
        <v>1</v>
      </c>
      <c r="E121" s="178" t="str">
        <f>INDEX('Core Spending Power - detail'!$F$33:$F$424,MATCH('2019-20'!A121,'Core Spending Power - detail'!$C$33:$C$424,0))</f>
        <v xml:space="preserve"> </v>
      </c>
      <c r="F121" s="172" t="str">
        <f>INDEX(input!$A:$DZ,MATCH('2019-20'!$A121,input!$A:$A,0),MATCH('2019-20'!F$2,input!$1:$1,0))</f>
        <v>Enfield</v>
      </c>
      <c r="G121" s="113">
        <f>INDEX(input!$A:$DZ,MATCH('2019-20'!$A121,input!$A:$A,0),MATCH('2019-20'!G$2,input!$1:$1,0))</f>
        <v>232.12645643896622</v>
      </c>
      <c r="H121" s="106">
        <f>INDEX(input!$A:$DZ,MATCH('2019-20'!$A121,input!$A:$A,0),MATCH('2019-20'!H$2,input!$1:$1,0))</f>
        <v>90.263856433167064</v>
      </c>
      <c r="I121" s="106">
        <f>INDEX(input!$A:$DZ,MATCH('2019-20'!$A121,input!$A:$A,0),MATCH('2019-20'!I$2,input!$1:$1,0))</f>
        <v>2.3780077410030764</v>
      </c>
      <c r="J121" s="105">
        <f>INDEX(input!$A:$DZ,MATCH('2019-20'!$A121,input!$A:$A,0),MATCH('2019-20'!J$2,input!$1:$1,0))</f>
        <v>118.88408420490018</v>
      </c>
      <c r="K121" s="111">
        <f>INDEX(input!$A:$DZ,MATCH('2019-20'!$A121,input!$A:$A,0),MATCH('2019-20'!K$2,input!$1:$1,0))</f>
        <v>9.5550793447259359</v>
      </c>
      <c r="L121" s="50">
        <f>INDEX(input!$A:$DZ,MATCH('2019-20'!$A121,input!$A:$A,0),MATCH('2019-20'!L$2,input!$1:$1,0))</f>
        <v>0</v>
      </c>
      <c r="M121" s="106">
        <f>INDEX(input!$A:$DZ,MATCH('2019-20'!$A121,input!$A:$A,0),MATCH('2019-20'!M$2,input!$1:$1,0))</f>
        <v>10.082611135321715</v>
      </c>
      <c r="N121" s="106">
        <f>INDEX(input!$A:$DZ,MATCH('2019-20'!$A121,input!$A:$A,0),MATCH('2019-20'!N$2,input!$1:$1,0))</f>
        <v>1.2986359999999999</v>
      </c>
      <c r="O121" s="106">
        <f>INDEX(input!$A:$DZ,MATCH('2019-20'!$A121,input!$A:$A,0),MATCH('2019-20'!O$2,input!$1:$1,0))</f>
        <v>2.218502</v>
      </c>
      <c r="P121" s="105">
        <f>INDEX(input!$A:$DZ,MATCH('2019-20'!$A121,input!$A:$A,0),MATCH('2019-20'!P$2,input!$1:$1,0))</f>
        <v>1.5939726160246199</v>
      </c>
      <c r="Q121" s="103">
        <f>INDEX(input!$A:$DZ,MATCH('2019-20'!$A121,input!$A:$A,0),MATCH('2019-20'!Q$2,input!$1:$1,0))</f>
        <v>0</v>
      </c>
      <c r="R121" s="107">
        <f>INDEX(input!$A:$DZ,MATCH('2019-20'!$A121,input!$A:$A,0),MATCH('2019-20'!R$2,input!$1:$1,0))</f>
        <v>236.27474947514256</v>
      </c>
      <c r="S121" s="101">
        <f>INDEX(input!$A:$DZ,MATCH('2019-20'!$A121,input!$A:$A,0),MATCH('2019-20'!S$2,input!$1:$1,0))</f>
        <v>1.7870832561764027</v>
      </c>
      <c r="V121" s="52"/>
    </row>
    <row r="122" spans="1:22" x14ac:dyDescent="0.25">
      <c r="A122" s="95" t="s">
        <v>234</v>
      </c>
      <c r="B122" s="27" t="str">
        <f>INDEX(input!$A:$DZ,MATCH('2019-20'!$A122,input!$A:$A,0),MATCH('2019-20'!B$2,input!$1:$1,0))</f>
        <v>E1537</v>
      </c>
      <c r="C122" s="27" t="str">
        <f>INDEX(input!$A:$DZ,MATCH('2019-20'!$A122,input!$A:$A,0),MATCH('2019-20'!C$2,input!$1:$1,0))</f>
        <v>E07000072</v>
      </c>
      <c r="D122" s="27">
        <f>INDEX(input!$A:$DZ,MATCH('2019-20'!$A122,input!$A:$A,0),MATCH('2019-20'!D$2,input!$1:$1,0))</f>
        <v>1</v>
      </c>
      <c r="E122" s="178" t="str">
        <f>INDEX('Core Spending Power - detail'!$F$33:$F$424,MATCH('2019-20'!A122,'Core Spending Power - detail'!$C$33:$C$424,0))</f>
        <v xml:space="preserve"> </v>
      </c>
      <c r="F122" s="172" t="str">
        <f>INDEX(input!$A:$DZ,MATCH('2019-20'!$A122,input!$A:$A,0),MATCH('2019-20'!F$2,input!$1:$1,0))</f>
        <v>Epping Forest</v>
      </c>
      <c r="G122" s="113">
        <f>INDEX(input!$A:$DZ,MATCH('2019-20'!$A122,input!$A:$A,0),MATCH('2019-20'!G$2,input!$1:$1,0))</f>
        <v>12.552767429780387</v>
      </c>
      <c r="H122" s="106">
        <f>INDEX(input!$A:$DZ,MATCH('2019-20'!$A122,input!$A:$A,0),MATCH('2019-20'!H$2,input!$1:$1,0))</f>
        <v>3.2768802002666755</v>
      </c>
      <c r="I122" s="106">
        <f>INDEX(input!$A:$DZ,MATCH('2019-20'!$A122,input!$A:$A,0),MATCH('2019-20'!I$2,input!$1:$1,0))</f>
        <v>0.10678224685186723</v>
      </c>
      <c r="J122" s="105">
        <f>INDEX(input!$A:$DZ,MATCH('2019-20'!$A122,input!$A:$A,0),MATCH('2019-20'!J$2,input!$1:$1,0))</f>
        <v>8.5283372028698494</v>
      </c>
      <c r="K122" s="111">
        <f>INDEX(input!$A:$DZ,MATCH('2019-20'!$A122,input!$A:$A,0),MATCH('2019-20'!K$2,input!$1:$1,0))</f>
        <v>0</v>
      </c>
      <c r="L122" s="50">
        <f>INDEX(input!$A:$DZ,MATCH('2019-20'!$A122,input!$A:$A,0),MATCH('2019-20'!L$2,input!$1:$1,0))</f>
        <v>2.3146464747480087E-2</v>
      </c>
      <c r="M122" s="106">
        <f>INDEX(input!$A:$DZ,MATCH('2019-20'!$A122,input!$A:$A,0),MATCH('2019-20'!M$2,input!$1:$1,0))</f>
        <v>0</v>
      </c>
      <c r="N122" s="106">
        <f>INDEX(input!$A:$DZ,MATCH('2019-20'!$A122,input!$A:$A,0),MATCH('2019-20'!N$2,input!$1:$1,0))</f>
        <v>0</v>
      </c>
      <c r="O122" s="106">
        <f>INDEX(input!$A:$DZ,MATCH('2019-20'!$A122,input!$A:$A,0),MATCH('2019-20'!O$2,input!$1:$1,0))</f>
        <v>0</v>
      </c>
      <c r="P122" s="105">
        <f>INDEX(input!$A:$DZ,MATCH('2019-20'!$A122,input!$A:$A,0),MATCH('2019-20'!P$2,input!$1:$1,0))</f>
        <v>1.0489593681393885</v>
      </c>
      <c r="Q122" s="103">
        <f>INDEX(input!$A:$DZ,MATCH('2019-20'!$A122,input!$A:$A,0),MATCH('2019-20'!Q$2,input!$1:$1,0))</f>
        <v>0</v>
      </c>
      <c r="R122" s="107">
        <f>INDEX(input!$A:$DZ,MATCH('2019-20'!$A122,input!$A:$A,0),MATCH('2019-20'!R$2,input!$1:$1,0))</f>
        <v>12.984105482875258</v>
      </c>
      <c r="S122" s="101">
        <f>INDEX(input!$A:$DZ,MATCH('2019-20'!$A122,input!$A:$A,0),MATCH('2019-20'!S$2,input!$1:$1,0))</f>
        <v>3.4361988741347771</v>
      </c>
      <c r="V122" s="52"/>
    </row>
    <row r="123" spans="1:22" x14ac:dyDescent="0.25">
      <c r="A123" s="95" t="s">
        <v>236</v>
      </c>
      <c r="B123" s="27" t="str">
        <f>INDEX(input!$A:$DZ,MATCH('2019-20'!$A123,input!$A:$A,0),MATCH('2019-20'!B$2,input!$1:$1,0))</f>
        <v>E3632</v>
      </c>
      <c r="C123" s="27" t="str">
        <f>INDEX(input!$A:$DZ,MATCH('2019-20'!$A123,input!$A:$A,0),MATCH('2019-20'!C$2,input!$1:$1,0))</f>
        <v>E07000208</v>
      </c>
      <c r="D123" s="27">
        <f>INDEX(input!$A:$DZ,MATCH('2019-20'!$A123,input!$A:$A,0),MATCH('2019-20'!D$2,input!$1:$1,0))</f>
        <v>1</v>
      </c>
      <c r="E123" s="178" t="str">
        <f>INDEX('Core Spending Power - detail'!$F$33:$F$424,MATCH('2019-20'!A123,'Core Spending Power - detail'!$C$33:$C$424,0))</f>
        <v xml:space="preserve"> </v>
      </c>
      <c r="F123" s="172" t="str">
        <f>INDEX(input!$A:$DZ,MATCH('2019-20'!$A123,input!$A:$A,0),MATCH('2019-20'!F$2,input!$1:$1,0))</f>
        <v>Epsom And Ewell</v>
      </c>
      <c r="G123" s="113">
        <f>INDEX(input!$A:$DZ,MATCH('2019-20'!$A123,input!$A:$A,0),MATCH('2019-20'!G$2,input!$1:$1,0))</f>
        <v>8.5208417080875662</v>
      </c>
      <c r="H123" s="106">
        <f>INDEX(input!$A:$DZ,MATCH('2019-20'!$A123,input!$A:$A,0),MATCH('2019-20'!H$2,input!$1:$1,0))</f>
        <v>1.3969591874475973</v>
      </c>
      <c r="I123" s="106">
        <f>INDEX(input!$A:$DZ,MATCH('2019-20'!$A123,input!$A:$A,0),MATCH('2019-20'!I$2,input!$1:$1,0))</f>
        <v>4.5522091647986873E-2</v>
      </c>
      <c r="J123" s="105">
        <f>INDEX(input!$A:$DZ,MATCH('2019-20'!$A123,input!$A:$A,0),MATCH('2019-20'!J$2,input!$1:$1,0))</f>
        <v>6.4616640015483879</v>
      </c>
      <c r="K123" s="111">
        <f>INDEX(input!$A:$DZ,MATCH('2019-20'!$A123,input!$A:$A,0),MATCH('2019-20'!K$2,input!$1:$1,0))</f>
        <v>0</v>
      </c>
      <c r="L123" s="50">
        <f>INDEX(input!$A:$DZ,MATCH('2019-20'!$A123,input!$A:$A,0),MATCH('2019-20'!L$2,input!$1:$1,0))</f>
        <v>9.6231274823557339E-2</v>
      </c>
      <c r="M123" s="106">
        <f>INDEX(input!$A:$DZ,MATCH('2019-20'!$A123,input!$A:$A,0),MATCH('2019-20'!M$2,input!$1:$1,0))</f>
        <v>0</v>
      </c>
      <c r="N123" s="106">
        <f>INDEX(input!$A:$DZ,MATCH('2019-20'!$A123,input!$A:$A,0),MATCH('2019-20'!N$2,input!$1:$1,0))</f>
        <v>0</v>
      </c>
      <c r="O123" s="106">
        <f>INDEX(input!$A:$DZ,MATCH('2019-20'!$A123,input!$A:$A,0),MATCH('2019-20'!O$2,input!$1:$1,0))</f>
        <v>0</v>
      </c>
      <c r="P123" s="105">
        <f>INDEX(input!$A:$DZ,MATCH('2019-20'!$A123,input!$A:$A,0),MATCH('2019-20'!P$2,input!$1:$1,0))</f>
        <v>0.44387245855235485</v>
      </c>
      <c r="Q123" s="103">
        <f>INDEX(input!$A:$DZ,MATCH('2019-20'!$A123,input!$A:$A,0),MATCH('2019-20'!Q$2,input!$1:$1,0))</f>
        <v>0</v>
      </c>
      <c r="R123" s="107">
        <f>INDEX(input!$A:$DZ,MATCH('2019-20'!$A123,input!$A:$A,0),MATCH('2019-20'!R$2,input!$1:$1,0))</f>
        <v>8.4442490140198849</v>
      </c>
      <c r="S123" s="101">
        <f>INDEX(input!$A:$DZ,MATCH('2019-20'!$A123,input!$A:$A,0),MATCH('2019-20'!S$2,input!$1:$1,0))</f>
        <v>-0.89888647966530622</v>
      </c>
      <c r="V123" s="52"/>
    </row>
    <row r="124" spans="1:22" x14ac:dyDescent="0.25">
      <c r="A124" s="95" t="s">
        <v>237</v>
      </c>
      <c r="B124" s="27" t="str">
        <f>INDEX(input!$A:$DZ,MATCH('2019-20'!$A124,input!$A:$A,0),MATCH('2019-20'!B$2,input!$1:$1,0))</f>
        <v>E1036</v>
      </c>
      <c r="C124" s="27" t="str">
        <f>INDEX(input!$A:$DZ,MATCH('2019-20'!$A124,input!$A:$A,0),MATCH('2019-20'!C$2,input!$1:$1,0))</f>
        <v>E07000036</v>
      </c>
      <c r="D124" s="27">
        <f>INDEX(input!$A:$DZ,MATCH('2019-20'!$A124,input!$A:$A,0),MATCH('2019-20'!D$2,input!$1:$1,0))</f>
        <v>1</v>
      </c>
      <c r="E124" s="178" t="str">
        <f>INDEX('Core Spending Power - detail'!$F$33:$F$424,MATCH('2019-20'!A124,'Core Spending Power - detail'!$C$33:$C$424,0))</f>
        <v xml:space="preserve"> </v>
      </c>
      <c r="F124" s="172" t="str">
        <f>INDEX(input!$A:$DZ,MATCH('2019-20'!$A124,input!$A:$A,0),MATCH('2019-20'!F$2,input!$1:$1,0))</f>
        <v>Erewash</v>
      </c>
      <c r="G124" s="113">
        <f>INDEX(input!$A:$DZ,MATCH('2019-20'!$A124,input!$A:$A,0),MATCH('2019-20'!G$2,input!$1:$1,0))</f>
        <v>10.569321448367992</v>
      </c>
      <c r="H124" s="106">
        <f>INDEX(input!$A:$DZ,MATCH('2019-20'!$A124,input!$A:$A,0),MATCH('2019-20'!H$2,input!$1:$1,0))</f>
        <v>3.3746146102695604</v>
      </c>
      <c r="I124" s="106">
        <f>INDEX(input!$A:$DZ,MATCH('2019-20'!$A124,input!$A:$A,0),MATCH('2019-20'!I$2,input!$1:$1,0))</f>
        <v>0.10658500378887051</v>
      </c>
      <c r="J124" s="105">
        <f>INDEX(input!$A:$DZ,MATCH('2019-20'!$A124,input!$A:$A,0),MATCH('2019-20'!J$2,input!$1:$1,0))</f>
        <v>6.0768976790887281</v>
      </c>
      <c r="K124" s="111">
        <f>INDEX(input!$A:$DZ,MATCH('2019-20'!$A124,input!$A:$A,0),MATCH('2019-20'!K$2,input!$1:$1,0))</f>
        <v>0</v>
      </c>
      <c r="L124" s="50">
        <f>INDEX(input!$A:$DZ,MATCH('2019-20'!$A124,input!$A:$A,0),MATCH('2019-20'!L$2,input!$1:$1,0))</f>
        <v>0.11608044116487069</v>
      </c>
      <c r="M124" s="106">
        <f>INDEX(input!$A:$DZ,MATCH('2019-20'!$A124,input!$A:$A,0),MATCH('2019-20'!M$2,input!$1:$1,0))</f>
        <v>0</v>
      </c>
      <c r="N124" s="106">
        <f>INDEX(input!$A:$DZ,MATCH('2019-20'!$A124,input!$A:$A,0),MATCH('2019-20'!N$2,input!$1:$1,0))</f>
        <v>0</v>
      </c>
      <c r="O124" s="106">
        <f>INDEX(input!$A:$DZ,MATCH('2019-20'!$A124,input!$A:$A,0),MATCH('2019-20'!O$2,input!$1:$1,0))</f>
        <v>0</v>
      </c>
      <c r="P124" s="105">
        <f>INDEX(input!$A:$DZ,MATCH('2019-20'!$A124,input!$A:$A,0),MATCH('2019-20'!P$2,input!$1:$1,0))</f>
        <v>0.49118888998736632</v>
      </c>
      <c r="Q124" s="103">
        <f>INDEX(input!$A:$DZ,MATCH('2019-20'!$A124,input!$A:$A,0),MATCH('2019-20'!Q$2,input!$1:$1,0))</f>
        <v>0</v>
      </c>
      <c r="R124" s="107">
        <f>INDEX(input!$A:$DZ,MATCH('2019-20'!$A124,input!$A:$A,0),MATCH('2019-20'!R$2,input!$1:$1,0))</f>
        <v>10.165366624299393</v>
      </c>
      <c r="S124" s="101">
        <f>INDEX(input!$A:$DZ,MATCH('2019-20'!$A124,input!$A:$A,0),MATCH('2019-20'!S$2,input!$1:$1,0))</f>
        <v>-3.8219560833867239</v>
      </c>
      <c r="V124" s="52"/>
    </row>
    <row r="125" spans="1:22" x14ac:dyDescent="0.25">
      <c r="A125" s="95" t="s">
        <v>239</v>
      </c>
      <c r="B125" s="27" t="str">
        <f>INDEX(input!$A:$DZ,MATCH('2019-20'!$A125,input!$A:$A,0),MATCH('2019-20'!B$2,input!$1:$1,0))</f>
        <v>E1521</v>
      </c>
      <c r="C125" s="27" t="str">
        <f>INDEX(input!$A:$DZ,MATCH('2019-20'!$A125,input!$A:$A,0),MATCH('2019-20'!C$2,input!$1:$1,0))</f>
        <v>E10000012</v>
      </c>
      <c r="D125" s="27">
        <f>INDEX(input!$A:$DZ,MATCH('2019-20'!$A125,input!$A:$A,0),MATCH('2019-20'!D$2,input!$1:$1,0))</f>
        <v>1</v>
      </c>
      <c r="E125" s="178" t="str">
        <f>INDEX('Core Spending Power - detail'!$F$33:$F$424,MATCH('2019-20'!A125,'Core Spending Power - detail'!$C$33:$C$424,0))</f>
        <v xml:space="preserve"> </v>
      </c>
      <c r="F125" s="172" t="str">
        <f>INDEX(input!$A:$DZ,MATCH('2019-20'!$A125,input!$A:$A,0),MATCH('2019-20'!F$2,input!$1:$1,0))</f>
        <v>Essex</v>
      </c>
      <c r="G125" s="113">
        <f>INDEX(input!$A:$DZ,MATCH('2019-20'!$A125,input!$A:$A,0),MATCH('2019-20'!G$2,input!$1:$1,0))</f>
        <v>901.83676435856796</v>
      </c>
      <c r="H125" s="106">
        <f>INDEX(input!$A:$DZ,MATCH('2019-20'!$A125,input!$A:$A,0),MATCH('2019-20'!H$2,input!$1:$1,0))</f>
        <v>192.10444634332435</v>
      </c>
      <c r="I125" s="106">
        <f>INDEX(input!$A:$DZ,MATCH('2019-20'!$A125,input!$A:$A,0),MATCH('2019-20'!I$2,input!$1:$1,0))</f>
        <v>5.6636874597672513</v>
      </c>
      <c r="J125" s="105">
        <f>INDEX(input!$A:$DZ,MATCH('2019-20'!$A125,input!$A:$A,0),MATCH('2019-20'!J$2,input!$1:$1,0))</f>
        <v>622.14777753131887</v>
      </c>
      <c r="K125" s="111">
        <f>INDEX(input!$A:$DZ,MATCH('2019-20'!$A125,input!$A:$A,0),MATCH('2019-20'!K$2,input!$1:$1,0))</f>
        <v>50.411046821841005</v>
      </c>
      <c r="L125" s="50">
        <f>INDEX(input!$A:$DZ,MATCH('2019-20'!$A125,input!$A:$A,0),MATCH('2019-20'!L$2,input!$1:$1,0))</f>
        <v>0</v>
      </c>
      <c r="M125" s="106">
        <f>INDEX(input!$A:$DZ,MATCH('2019-20'!$A125,input!$A:$A,0),MATCH('2019-20'!M$2,input!$1:$1,0))</f>
        <v>39.097452841440983</v>
      </c>
      <c r="N125" s="106">
        <f>INDEX(input!$A:$DZ,MATCH('2019-20'!$A125,input!$A:$A,0),MATCH('2019-20'!N$2,input!$1:$1,0))</f>
        <v>5.9194940000000003</v>
      </c>
      <c r="O125" s="106">
        <f>INDEX(input!$A:$DZ,MATCH('2019-20'!$A125,input!$A:$A,0),MATCH('2019-20'!O$2,input!$1:$1,0))</f>
        <v>10.112469000000001</v>
      </c>
      <c r="P125" s="105">
        <f>INDEX(input!$A:$DZ,MATCH('2019-20'!$A125,input!$A:$A,0),MATCH('2019-20'!P$2,input!$1:$1,0))</f>
        <v>4.7211462444235686</v>
      </c>
      <c r="Q125" s="103">
        <f>INDEX(input!$A:$DZ,MATCH('2019-20'!$A125,input!$A:$A,0),MATCH('2019-20'!Q$2,input!$1:$1,0))</f>
        <v>0</v>
      </c>
      <c r="R125" s="107">
        <f>INDEX(input!$A:$DZ,MATCH('2019-20'!$A125,input!$A:$A,0),MATCH('2019-20'!R$2,input!$1:$1,0))</f>
        <v>930.1775202421162</v>
      </c>
      <c r="S125" s="101">
        <f>INDEX(input!$A:$DZ,MATCH('2019-20'!$A125,input!$A:$A,0),MATCH('2019-20'!S$2,input!$1:$1,0))</f>
        <v>3.1425593858668721</v>
      </c>
      <c r="V125" s="52"/>
    </row>
    <row r="126" spans="1:22" x14ac:dyDescent="0.25">
      <c r="A126" s="95" t="s">
        <v>241</v>
      </c>
      <c r="B126" s="27" t="str">
        <f>INDEX(input!$A:$DZ,MATCH('2019-20'!$A126,input!$A:$A,0),MATCH('2019-20'!B$2,input!$1:$1,0))</f>
        <v>E6115</v>
      </c>
      <c r="C126" s="27" t="str">
        <f>INDEX(input!$A:$DZ,MATCH('2019-20'!$A126,input!$A:$A,0),MATCH('2019-20'!C$2,input!$1:$1,0))</f>
        <v>E31000015</v>
      </c>
      <c r="D126" s="27">
        <f>INDEX(input!$A:$DZ,MATCH('2019-20'!$A126,input!$A:$A,0),MATCH('2019-20'!D$2,input!$1:$1,0))</f>
        <v>1</v>
      </c>
      <c r="E126" s="178" t="str">
        <f>INDEX('Core Spending Power - detail'!$F$33:$F$424,MATCH('2019-20'!A126,'Core Spending Power - detail'!$C$33:$C$424,0))</f>
        <v xml:space="preserve"> </v>
      </c>
      <c r="F126" s="172" t="str">
        <f>INDEX(input!$A:$DZ,MATCH('2019-20'!$A126,input!$A:$A,0),MATCH('2019-20'!F$2,input!$1:$1,0))</f>
        <v>Essex Fire</v>
      </c>
      <c r="G126" s="113">
        <f>INDEX(input!$A:$DZ,MATCH('2019-20'!$A126,input!$A:$A,0),MATCH('2019-20'!G$2,input!$1:$1,0))</f>
        <v>69.842044018304051</v>
      </c>
      <c r="H126" s="106">
        <f>INDEX(input!$A:$DZ,MATCH('2019-20'!$A126,input!$A:$A,0),MATCH('2019-20'!H$2,input!$1:$1,0))</f>
        <v>24.591466984024642</v>
      </c>
      <c r="I126" s="106">
        <f>INDEX(input!$A:$DZ,MATCH('2019-20'!$A126,input!$A:$A,0),MATCH('2019-20'!I$2,input!$1:$1,0))</f>
        <v>0.52967385659281796</v>
      </c>
      <c r="J126" s="105">
        <f>INDEX(input!$A:$DZ,MATCH('2019-20'!$A126,input!$A:$A,0),MATCH('2019-20'!J$2,input!$1:$1,0))</f>
        <v>46.375456120901561</v>
      </c>
      <c r="K126" s="111">
        <f>INDEX(input!$A:$DZ,MATCH('2019-20'!$A126,input!$A:$A,0),MATCH('2019-20'!K$2,input!$1:$1,0))</f>
        <v>0</v>
      </c>
      <c r="L126" s="50">
        <f>INDEX(input!$A:$DZ,MATCH('2019-20'!$A126,input!$A:$A,0),MATCH('2019-20'!L$2,input!$1:$1,0))</f>
        <v>0</v>
      </c>
      <c r="M126" s="106">
        <f>INDEX(input!$A:$DZ,MATCH('2019-20'!$A126,input!$A:$A,0),MATCH('2019-20'!M$2,input!$1:$1,0))</f>
        <v>0</v>
      </c>
      <c r="N126" s="106">
        <f>INDEX(input!$A:$DZ,MATCH('2019-20'!$A126,input!$A:$A,0),MATCH('2019-20'!N$2,input!$1:$1,0))</f>
        <v>0</v>
      </c>
      <c r="O126" s="106">
        <f>INDEX(input!$A:$DZ,MATCH('2019-20'!$A126,input!$A:$A,0),MATCH('2019-20'!O$2,input!$1:$1,0))</f>
        <v>0</v>
      </c>
      <c r="P126" s="105">
        <f>INDEX(input!$A:$DZ,MATCH('2019-20'!$A126,input!$A:$A,0),MATCH('2019-20'!P$2,input!$1:$1,0))</f>
        <v>0</v>
      </c>
      <c r="Q126" s="103">
        <f>INDEX(input!$A:$DZ,MATCH('2019-20'!$A126,input!$A:$A,0),MATCH('2019-20'!Q$2,input!$1:$1,0))</f>
        <v>0</v>
      </c>
      <c r="R126" s="107">
        <f>INDEX(input!$A:$DZ,MATCH('2019-20'!$A126,input!$A:$A,0),MATCH('2019-20'!R$2,input!$1:$1,0))</f>
        <v>71.496596961519018</v>
      </c>
      <c r="S126" s="101">
        <f>INDEX(input!$A:$DZ,MATCH('2019-20'!$A126,input!$A:$A,0),MATCH('2019-20'!S$2,input!$1:$1,0))</f>
        <v>2.3689927270475364</v>
      </c>
      <c r="V126" s="52"/>
    </row>
    <row r="127" spans="1:22" x14ac:dyDescent="0.25">
      <c r="A127" s="95" t="s">
        <v>243</v>
      </c>
      <c r="B127" s="27" t="str">
        <f>INDEX(input!$A:$DZ,MATCH('2019-20'!$A127,input!$A:$A,0),MATCH('2019-20'!B$2,input!$1:$1,0))</f>
        <v>E1132</v>
      </c>
      <c r="C127" s="27" t="str">
        <f>INDEX(input!$A:$DZ,MATCH('2019-20'!$A127,input!$A:$A,0),MATCH('2019-20'!C$2,input!$1:$1,0))</f>
        <v>E07000041</v>
      </c>
      <c r="D127" s="27">
        <f>INDEX(input!$A:$DZ,MATCH('2019-20'!$A127,input!$A:$A,0),MATCH('2019-20'!D$2,input!$1:$1,0))</f>
        <v>1</v>
      </c>
      <c r="E127" s="178" t="str">
        <f>INDEX('Core Spending Power - detail'!$F$33:$F$424,MATCH('2019-20'!A127,'Core Spending Power - detail'!$C$33:$C$424,0))</f>
        <v xml:space="preserve"> </v>
      </c>
      <c r="F127" s="172" t="str">
        <f>INDEX(input!$A:$DZ,MATCH('2019-20'!$A127,input!$A:$A,0),MATCH('2019-20'!F$2,input!$1:$1,0))</f>
        <v>Exeter</v>
      </c>
      <c r="G127" s="113">
        <f>INDEX(input!$A:$DZ,MATCH('2019-20'!$A127,input!$A:$A,0),MATCH('2019-20'!G$2,input!$1:$1,0))</f>
        <v>13.007488411585447</v>
      </c>
      <c r="H127" s="106">
        <f>INDEX(input!$A:$DZ,MATCH('2019-20'!$A127,input!$A:$A,0),MATCH('2019-20'!H$2,input!$1:$1,0))</f>
        <v>4.4292328007171973</v>
      </c>
      <c r="I127" s="106">
        <f>INDEX(input!$A:$DZ,MATCH('2019-20'!$A127,input!$A:$A,0),MATCH('2019-20'!I$2,input!$1:$1,0))</f>
        <v>0.13242588576881115</v>
      </c>
      <c r="J127" s="105">
        <f>INDEX(input!$A:$DZ,MATCH('2019-20'!$A127,input!$A:$A,0),MATCH('2019-20'!J$2,input!$1:$1,0))</f>
        <v>5.5331357983070921</v>
      </c>
      <c r="K127" s="111">
        <f>INDEX(input!$A:$DZ,MATCH('2019-20'!$A127,input!$A:$A,0),MATCH('2019-20'!K$2,input!$1:$1,0))</f>
        <v>0</v>
      </c>
      <c r="L127" s="50">
        <f>INDEX(input!$A:$DZ,MATCH('2019-20'!$A127,input!$A:$A,0),MATCH('2019-20'!L$2,input!$1:$1,0))</f>
        <v>0.22224042417865311</v>
      </c>
      <c r="M127" s="106">
        <f>INDEX(input!$A:$DZ,MATCH('2019-20'!$A127,input!$A:$A,0),MATCH('2019-20'!M$2,input!$1:$1,0))</f>
        <v>0</v>
      </c>
      <c r="N127" s="106">
        <f>INDEX(input!$A:$DZ,MATCH('2019-20'!$A127,input!$A:$A,0),MATCH('2019-20'!N$2,input!$1:$1,0))</f>
        <v>0</v>
      </c>
      <c r="O127" s="106">
        <f>INDEX(input!$A:$DZ,MATCH('2019-20'!$A127,input!$A:$A,0),MATCH('2019-20'!O$2,input!$1:$1,0))</f>
        <v>0</v>
      </c>
      <c r="P127" s="105">
        <f>INDEX(input!$A:$DZ,MATCH('2019-20'!$A127,input!$A:$A,0),MATCH('2019-20'!P$2,input!$1:$1,0))</f>
        <v>2.5177776796008247</v>
      </c>
      <c r="Q127" s="103">
        <f>INDEX(input!$A:$DZ,MATCH('2019-20'!$A127,input!$A:$A,0),MATCH('2019-20'!Q$2,input!$1:$1,0))</f>
        <v>0</v>
      </c>
      <c r="R127" s="107">
        <f>INDEX(input!$A:$DZ,MATCH('2019-20'!$A127,input!$A:$A,0),MATCH('2019-20'!R$2,input!$1:$1,0))</f>
        <v>12.834812588572577</v>
      </c>
      <c r="S127" s="101">
        <f>INDEX(input!$A:$DZ,MATCH('2019-20'!$A127,input!$A:$A,0),MATCH('2019-20'!S$2,input!$1:$1,0))</f>
        <v>-1.3275108733448615</v>
      </c>
      <c r="V127" s="52"/>
    </row>
    <row r="128" spans="1:22" x14ac:dyDescent="0.25">
      <c r="A128" s="95" t="s">
        <v>245</v>
      </c>
      <c r="B128" s="27" t="str">
        <f>INDEX(input!$A:$DZ,MATCH('2019-20'!$A128,input!$A:$A,0),MATCH('2019-20'!B$2,input!$1:$1,0))</f>
        <v>E1734</v>
      </c>
      <c r="C128" s="27" t="str">
        <f>INDEX(input!$A:$DZ,MATCH('2019-20'!$A128,input!$A:$A,0),MATCH('2019-20'!C$2,input!$1:$1,0))</f>
        <v>E07000087</v>
      </c>
      <c r="D128" s="27">
        <f>INDEX(input!$A:$DZ,MATCH('2019-20'!$A128,input!$A:$A,0),MATCH('2019-20'!D$2,input!$1:$1,0))</f>
        <v>1</v>
      </c>
      <c r="E128" s="178" t="str">
        <f>INDEX('Core Spending Power - detail'!$F$33:$F$424,MATCH('2019-20'!A128,'Core Spending Power - detail'!$C$33:$C$424,0))</f>
        <v xml:space="preserve"> </v>
      </c>
      <c r="F128" s="172" t="str">
        <f>INDEX(input!$A:$DZ,MATCH('2019-20'!$A128,input!$A:$A,0),MATCH('2019-20'!F$2,input!$1:$1,0))</f>
        <v>Fareham</v>
      </c>
      <c r="G128" s="113">
        <f>INDEX(input!$A:$DZ,MATCH('2019-20'!$A128,input!$A:$A,0),MATCH('2019-20'!G$2,input!$1:$1,0))</f>
        <v>9.4729211008162402</v>
      </c>
      <c r="H128" s="106">
        <f>INDEX(input!$A:$DZ,MATCH('2019-20'!$A128,input!$A:$A,0),MATCH('2019-20'!H$2,input!$1:$1,0))</f>
        <v>1.8976921595861338</v>
      </c>
      <c r="I128" s="106">
        <f>INDEX(input!$A:$DZ,MATCH('2019-20'!$A128,input!$A:$A,0),MATCH('2019-20'!I$2,input!$1:$1,0))</f>
        <v>6.183925570952778E-2</v>
      </c>
      <c r="J128" s="105">
        <f>INDEX(input!$A:$DZ,MATCH('2019-20'!$A128,input!$A:$A,0),MATCH('2019-20'!J$2,input!$1:$1,0))</f>
        <v>6.6586492646209772</v>
      </c>
      <c r="K128" s="111">
        <f>INDEX(input!$A:$DZ,MATCH('2019-20'!$A128,input!$A:$A,0),MATCH('2019-20'!K$2,input!$1:$1,0))</f>
        <v>0</v>
      </c>
      <c r="L128" s="50">
        <f>INDEX(input!$A:$DZ,MATCH('2019-20'!$A128,input!$A:$A,0),MATCH('2019-20'!L$2,input!$1:$1,0))</f>
        <v>0.23450680081532485</v>
      </c>
      <c r="M128" s="106">
        <f>INDEX(input!$A:$DZ,MATCH('2019-20'!$A128,input!$A:$A,0),MATCH('2019-20'!M$2,input!$1:$1,0))</f>
        <v>0</v>
      </c>
      <c r="N128" s="106">
        <f>INDEX(input!$A:$DZ,MATCH('2019-20'!$A128,input!$A:$A,0),MATCH('2019-20'!N$2,input!$1:$1,0))</f>
        <v>0</v>
      </c>
      <c r="O128" s="106">
        <f>INDEX(input!$A:$DZ,MATCH('2019-20'!$A128,input!$A:$A,0),MATCH('2019-20'!O$2,input!$1:$1,0))</f>
        <v>0</v>
      </c>
      <c r="P128" s="105">
        <f>INDEX(input!$A:$DZ,MATCH('2019-20'!$A128,input!$A:$A,0),MATCH('2019-20'!P$2,input!$1:$1,0))</f>
        <v>0.82086059468344919</v>
      </c>
      <c r="Q128" s="103">
        <f>INDEX(input!$A:$DZ,MATCH('2019-20'!$A128,input!$A:$A,0),MATCH('2019-20'!Q$2,input!$1:$1,0))</f>
        <v>0</v>
      </c>
      <c r="R128" s="107">
        <f>INDEX(input!$A:$DZ,MATCH('2019-20'!$A128,input!$A:$A,0),MATCH('2019-20'!R$2,input!$1:$1,0))</f>
        <v>9.6735480754154146</v>
      </c>
      <c r="S128" s="101">
        <f>INDEX(input!$A:$DZ,MATCH('2019-20'!$A128,input!$A:$A,0),MATCH('2019-20'!S$2,input!$1:$1,0))</f>
        <v>2.1178997741455596</v>
      </c>
      <c r="V128" s="52"/>
    </row>
    <row r="129" spans="1:22" x14ac:dyDescent="0.25">
      <c r="A129" s="95" t="s">
        <v>247</v>
      </c>
      <c r="B129" s="27" t="str">
        <f>INDEX(input!$A:$DZ,MATCH('2019-20'!$A129,input!$A:$A,0),MATCH('2019-20'!B$2,input!$1:$1,0))</f>
        <v>E0533</v>
      </c>
      <c r="C129" s="27" t="str">
        <f>INDEX(input!$A:$DZ,MATCH('2019-20'!$A129,input!$A:$A,0),MATCH('2019-20'!C$2,input!$1:$1,0))</f>
        <v>E07000010</v>
      </c>
      <c r="D129" s="27">
        <f>INDEX(input!$A:$DZ,MATCH('2019-20'!$A129,input!$A:$A,0),MATCH('2019-20'!D$2,input!$1:$1,0))</f>
        <v>1</v>
      </c>
      <c r="E129" s="178" t="str">
        <f>INDEX('Core Spending Power - detail'!$F$33:$F$424,MATCH('2019-20'!A129,'Core Spending Power - detail'!$C$33:$C$424,0))</f>
        <v xml:space="preserve"> </v>
      </c>
      <c r="F129" s="172" t="str">
        <f>INDEX(input!$A:$DZ,MATCH('2019-20'!$A129,input!$A:$A,0),MATCH('2019-20'!F$2,input!$1:$1,0))</f>
        <v>Fenland</v>
      </c>
      <c r="G129" s="113">
        <f>INDEX(input!$A:$DZ,MATCH('2019-20'!$A129,input!$A:$A,0),MATCH('2019-20'!G$2,input!$1:$1,0))</f>
        <v>13.060378586157826</v>
      </c>
      <c r="H129" s="106">
        <f>INDEX(input!$A:$DZ,MATCH('2019-20'!$A129,input!$A:$A,0),MATCH('2019-20'!H$2,input!$1:$1,0))</f>
        <v>3.6425291998610372</v>
      </c>
      <c r="I129" s="106">
        <f>INDEX(input!$A:$DZ,MATCH('2019-20'!$A129,input!$A:$A,0),MATCH('2019-20'!I$2,input!$1:$1,0))</f>
        <v>0.1186974892011743</v>
      </c>
      <c r="J129" s="105">
        <f>INDEX(input!$A:$DZ,MATCH('2019-20'!$A129,input!$A:$A,0),MATCH('2019-20'!J$2,input!$1:$1,0))</f>
        <v>7.9122014978158566</v>
      </c>
      <c r="K129" s="111">
        <f>INDEX(input!$A:$DZ,MATCH('2019-20'!$A129,input!$A:$A,0),MATCH('2019-20'!K$2,input!$1:$1,0))</f>
        <v>0</v>
      </c>
      <c r="L129" s="50">
        <f>INDEX(input!$A:$DZ,MATCH('2019-20'!$A129,input!$A:$A,0),MATCH('2019-20'!L$2,input!$1:$1,0))</f>
        <v>0</v>
      </c>
      <c r="M129" s="106">
        <f>INDEX(input!$A:$DZ,MATCH('2019-20'!$A129,input!$A:$A,0),MATCH('2019-20'!M$2,input!$1:$1,0))</f>
        <v>0</v>
      </c>
      <c r="N129" s="106">
        <f>INDEX(input!$A:$DZ,MATCH('2019-20'!$A129,input!$A:$A,0),MATCH('2019-20'!N$2,input!$1:$1,0))</f>
        <v>0</v>
      </c>
      <c r="O129" s="106">
        <f>INDEX(input!$A:$DZ,MATCH('2019-20'!$A129,input!$A:$A,0),MATCH('2019-20'!O$2,input!$1:$1,0))</f>
        <v>0</v>
      </c>
      <c r="P129" s="105">
        <f>INDEX(input!$A:$DZ,MATCH('2019-20'!$A129,input!$A:$A,0),MATCH('2019-20'!P$2,input!$1:$1,0))</f>
        <v>1.2938625327226574</v>
      </c>
      <c r="Q129" s="103">
        <f>INDEX(input!$A:$DZ,MATCH('2019-20'!$A129,input!$A:$A,0),MATCH('2019-20'!Q$2,input!$1:$1,0))</f>
        <v>0</v>
      </c>
      <c r="R129" s="107">
        <f>INDEX(input!$A:$DZ,MATCH('2019-20'!$A129,input!$A:$A,0),MATCH('2019-20'!R$2,input!$1:$1,0))</f>
        <v>12.967290719600726</v>
      </c>
      <c r="S129" s="101">
        <f>INDEX(input!$A:$DZ,MATCH('2019-20'!$A129,input!$A:$A,0),MATCH('2019-20'!S$2,input!$1:$1,0))</f>
        <v>-0.71275013923226549</v>
      </c>
      <c r="V129" s="52"/>
    </row>
    <row r="130" spans="1:22" x14ac:dyDescent="0.25">
      <c r="A130" s="95" t="s">
        <v>251</v>
      </c>
      <c r="B130" s="27" t="str">
        <f>INDEX(input!$A:$DZ,MATCH('2019-20'!$A130,input!$A:$A,0),MATCH('2019-20'!B$2,input!$1:$1,0))</f>
        <v>E1633</v>
      </c>
      <c r="C130" s="27" t="str">
        <f>INDEX(input!$A:$DZ,MATCH('2019-20'!$A130,input!$A:$A,0),MATCH('2019-20'!C$2,input!$1:$1,0))</f>
        <v>E07000080</v>
      </c>
      <c r="D130" s="27">
        <f>INDEX(input!$A:$DZ,MATCH('2019-20'!$A130,input!$A:$A,0),MATCH('2019-20'!D$2,input!$1:$1,0))</f>
        <v>1</v>
      </c>
      <c r="E130" s="178" t="str">
        <f>INDEX('Core Spending Power - detail'!$F$33:$F$424,MATCH('2019-20'!A130,'Core Spending Power - detail'!$C$33:$C$424,0))</f>
        <v xml:space="preserve"> </v>
      </c>
      <c r="F130" s="172" t="str">
        <f>INDEX(input!$A:$DZ,MATCH('2019-20'!$A130,input!$A:$A,0),MATCH('2019-20'!F$2,input!$1:$1,0))</f>
        <v>Forest of Dean</v>
      </c>
      <c r="G130" s="113">
        <f>INDEX(input!$A:$DZ,MATCH('2019-20'!$A130,input!$A:$A,0),MATCH('2019-20'!G$2,input!$1:$1,0))</f>
        <v>9.5273073534981521</v>
      </c>
      <c r="H130" s="106">
        <f>INDEX(input!$A:$DZ,MATCH('2019-20'!$A130,input!$A:$A,0),MATCH('2019-20'!H$2,input!$1:$1,0))</f>
        <v>2.5770006512056853</v>
      </c>
      <c r="I130" s="106">
        <f>INDEX(input!$A:$DZ,MATCH('2019-20'!$A130,input!$A:$A,0),MATCH('2019-20'!I$2,input!$1:$1,0))</f>
        <v>8.3115761781785924E-2</v>
      </c>
      <c r="J130" s="105">
        <f>INDEX(input!$A:$DZ,MATCH('2019-20'!$A130,input!$A:$A,0),MATCH('2019-20'!J$2,input!$1:$1,0))</f>
        <v>5.2081472590970881</v>
      </c>
      <c r="K130" s="111">
        <f>INDEX(input!$A:$DZ,MATCH('2019-20'!$A130,input!$A:$A,0),MATCH('2019-20'!K$2,input!$1:$1,0))</f>
        <v>0</v>
      </c>
      <c r="L130" s="50">
        <f>INDEX(input!$A:$DZ,MATCH('2019-20'!$A130,input!$A:$A,0),MATCH('2019-20'!L$2,input!$1:$1,0))</f>
        <v>8.2674484483396353E-16</v>
      </c>
      <c r="M130" s="106">
        <f>INDEX(input!$A:$DZ,MATCH('2019-20'!$A130,input!$A:$A,0),MATCH('2019-20'!M$2,input!$1:$1,0))</f>
        <v>0</v>
      </c>
      <c r="N130" s="106">
        <f>INDEX(input!$A:$DZ,MATCH('2019-20'!$A130,input!$A:$A,0),MATCH('2019-20'!N$2,input!$1:$1,0))</f>
        <v>0</v>
      </c>
      <c r="O130" s="106">
        <f>INDEX(input!$A:$DZ,MATCH('2019-20'!$A130,input!$A:$A,0),MATCH('2019-20'!O$2,input!$1:$1,0))</f>
        <v>0</v>
      </c>
      <c r="P130" s="105">
        <f>INDEX(input!$A:$DZ,MATCH('2019-20'!$A130,input!$A:$A,0),MATCH('2019-20'!P$2,input!$1:$1,0))</f>
        <v>1.2364675769767459</v>
      </c>
      <c r="Q130" s="103">
        <f>INDEX(input!$A:$DZ,MATCH('2019-20'!$A130,input!$A:$A,0),MATCH('2019-20'!Q$2,input!$1:$1,0))</f>
        <v>0.1252371046485162</v>
      </c>
      <c r="R130" s="107">
        <f>INDEX(input!$A:$DZ,MATCH('2019-20'!$A130,input!$A:$A,0),MATCH('2019-20'!R$2,input!$1:$1,0))</f>
        <v>9.2299683537098218</v>
      </c>
      <c r="S130" s="101">
        <f>INDEX(input!$A:$DZ,MATCH('2019-20'!$A130,input!$A:$A,0),MATCH('2019-20'!S$2,input!$1:$1,0))</f>
        <v>-3.1209132733516221</v>
      </c>
      <c r="V130" s="52"/>
    </row>
    <row r="131" spans="1:22" x14ac:dyDescent="0.25">
      <c r="A131" s="95" t="s">
        <v>253</v>
      </c>
      <c r="B131" s="27" t="str">
        <f>INDEX(input!$A:$DZ,MATCH('2019-20'!$A131,input!$A:$A,0),MATCH('2019-20'!B$2,input!$1:$1,0))</f>
        <v>E2335</v>
      </c>
      <c r="C131" s="27" t="str">
        <f>INDEX(input!$A:$DZ,MATCH('2019-20'!$A131,input!$A:$A,0),MATCH('2019-20'!C$2,input!$1:$1,0))</f>
        <v>E07000119</v>
      </c>
      <c r="D131" s="27">
        <f>INDEX(input!$A:$DZ,MATCH('2019-20'!$A131,input!$A:$A,0),MATCH('2019-20'!D$2,input!$1:$1,0))</f>
        <v>1</v>
      </c>
      <c r="E131" s="178" t="str">
        <f>INDEX('Core Spending Power - detail'!$F$33:$F$424,MATCH('2019-20'!A131,'Core Spending Power - detail'!$C$33:$C$424,0))</f>
        <v xml:space="preserve"> </v>
      </c>
      <c r="F131" s="172" t="str">
        <f>INDEX(input!$A:$DZ,MATCH('2019-20'!$A131,input!$A:$A,0),MATCH('2019-20'!F$2,input!$1:$1,0))</f>
        <v>Fylde</v>
      </c>
      <c r="G131" s="113">
        <f>INDEX(input!$A:$DZ,MATCH('2019-20'!$A131,input!$A:$A,0),MATCH('2019-20'!G$2,input!$1:$1,0))</f>
        <v>9.2986807940367324</v>
      </c>
      <c r="H131" s="106">
        <f>INDEX(input!$A:$DZ,MATCH('2019-20'!$A131,input!$A:$A,0),MATCH('2019-20'!H$2,input!$1:$1,0))</f>
        <v>1.90429892453292</v>
      </c>
      <c r="I131" s="106">
        <f>INDEX(input!$A:$DZ,MATCH('2019-20'!$A131,input!$A:$A,0),MATCH('2019-20'!I$2,input!$1:$1,0))</f>
        <v>6.2054547438954624E-2</v>
      </c>
      <c r="J131" s="105">
        <f>INDEX(input!$A:$DZ,MATCH('2019-20'!$A131,input!$A:$A,0),MATCH('2019-20'!J$2,input!$1:$1,0))</f>
        <v>6.1858825494849237</v>
      </c>
      <c r="K131" s="111">
        <f>INDEX(input!$A:$DZ,MATCH('2019-20'!$A131,input!$A:$A,0),MATCH('2019-20'!K$2,input!$1:$1,0))</f>
        <v>0</v>
      </c>
      <c r="L131" s="50">
        <f>INDEX(input!$A:$DZ,MATCH('2019-20'!$A131,input!$A:$A,0),MATCH('2019-20'!L$2,input!$1:$1,0))</f>
        <v>7.885595583956781E-2</v>
      </c>
      <c r="M131" s="106">
        <f>INDEX(input!$A:$DZ,MATCH('2019-20'!$A131,input!$A:$A,0),MATCH('2019-20'!M$2,input!$1:$1,0))</f>
        <v>0</v>
      </c>
      <c r="N131" s="106">
        <f>INDEX(input!$A:$DZ,MATCH('2019-20'!$A131,input!$A:$A,0),MATCH('2019-20'!N$2,input!$1:$1,0))</f>
        <v>0</v>
      </c>
      <c r="O131" s="106">
        <f>INDEX(input!$A:$DZ,MATCH('2019-20'!$A131,input!$A:$A,0),MATCH('2019-20'!O$2,input!$1:$1,0))</f>
        <v>0</v>
      </c>
      <c r="P131" s="105">
        <f>INDEX(input!$A:$DZ,MATCH('2019-20'!$A131,input!$A:$A,0),MATCH('2019-20'!P$2,input!$1:$1,0))</f>
        <v>1.4117098465091</v>
      </c>
      <c r="Q131" s="103">
        <f>INDEX(input!$A:$DZ,MATCH('2019-20'!$A131,input!$A:$A,0),MATCH('2019-20'!Q$2,input!$1:$1,0))</f>
        <v>0</v>
      </c>
      <c r="R131" s="107">
        <f>INDEX(input!$A:$DZ,MATCH('2019-20'!$A131,input!$A:$A,0),MATCH('2019-20'!R$2,input!$1:$1,0))</f>
        <v>9.6428018238054669</v>
      </c>
      <c r="S131" s="101">
        <f>INDEX(input!$A:$DZ,MATCH('2019-20'!$A131,input!$A:$A,0),MATCH('2019-20'!S$2,input!$1:$1,0))</f>
        <v>3.7007510784693221</v>
      </c>
      <c r="V131" s="52"/>
    </row>
    <row r="132" spans="1:22" x14ac:dyDescent="0.25">
      <c r="A132" s="95" t="s">
        <v>255</v>
      </c>
      <c r="B132" s="27" t="str">
        <f>INDEX(input!$A:$DZ,MATCH('2019-20'!$A132,input!$A:$A,0),MATCH('2019-20'!B$2,input!$1:$1,0))</f>
        <v>E4501</v>
      </c>
      <c r="C132" s="27" t="str">
        <f>INDEX(input!$A:$DZ,MATCH('2019-20'!$A132,input!$A:$A,0),MATCH('2019-20'!C$2,input!$1:$1,0))</f>
        <v>E08000037</v>
      </c>
      <c r="D132" s="27">
        <f>INDEX(input!$A:$DZ,MATCH('2019-20'!$A132,input!$A:$A,0),MATCH('2019-20'!D$2,input!$1:$1,0))</f>
        <v>1</v>
      </c>
      <c r="E132" s="178" t="str">
        <f>INDEX('Core Spending Power - detail'!$F$33:$F$424,MATCH('2019-20'!A132,'Core Spending Power - detail'!$C$33:$C$424,0))</f>
        <v xml:space="preserve"> </v>
      </c>
      <c r="F132" s="172" t="str">
        <f>INDEX(input!$A:$DZ,MATCH('2019-20'!$A132,input!$A:$A,0),MATCH('2019-20'!F$2,input!$1:$1,0))</f>
        <v>Gateshead</v>
      </c>
      <c r="G132" s="113">
        <f>INDEX(input!$A:$DZ,MATCH('2019-20'!$A132,input!$A:$A,0),MATCH('2019-20'!G$2,input!$1:$1,0))</f>
        <v>177.4226265164595</v>
      </c>
      <c r="H132" s="106">
        <f>INDEX(input!$A:$DZ,MATCH('2019-20'!$A132,input!$A:$A,0),MATCH('2019-20'!H$2,input!$1:$1,0))</f>
        <v>72.543595498193739</v>
      </c>
      <c r="I132" s="106">
        <f>INDEX(input!$A:$DZ,MATCH('2019-20'!$A132,input!$A:$A,0),MATCH('2019-20'!I$2,input!$1:$1,0))</f>
        <v>1.8747677999014447</v>
      </c>
      <c r="J132" s="105">
        <f>INDEX(input!$A:$DZ,MATCH('2019-20'!$A132,input!$A:$A,0),MATCH('2019-20'!J$2,input!$1:$1,0))</f>
        <v>84.425480198525307</v>
      </c>
      <c r="K132" s="111">
        <f>INDEX(input!$A:$DZ,MATCH('2019-20'!$A132,input!$A:$A,0),MATCH('2019-20'!K$2,input!$1:$1,0))</f>
        <v>6.7853477474977222</v>
      </c>
      <c r="L132" s="50">
        <f>INDEX(input!$A:$DZ,MATCH('2019-20'!$A132,input!$A:$A,0),MATCH('2019-20'!L$2,input!$1:$1,0))</f>
        <v>0</v>
      </c>
      <c r="M132" s="106">
        <f>INDEX(input!$A:$DZ,MATCH('2019-20'!$A132,input!$A:$A,0),MATCH('2019-20'!M$2,input!$1:$1,0))</f>
        <v>9.9185556665556192</v>
      </c>
      <c r="N132" s="106">
        <f>INDEX(input!$A:$DZ,MATCH('2019-20'!$A132,input!$A:$A,0),MATCH('2019-20'!N$2,input!$1:$1,0))</f>
        <v>1.1332850000000001</v>
      </c>
      <c r="O132" s="106">
        <f>INDEX(input!$A:$DZ,MATCH('2019-20'!$A132,input!$A:$A,0),MATCH('2019-20'!O$2,input!$1:$1,0))</f>
        <v>1.9360280000000001</v>
      </c>
      <c r="P132" s="105">
        <f>INDEX(input!$A:$DZ,MATCH('2019-20'!$A132,input!$A:$A,0),MATCH('2019-20'!P$2,input!$1:$1,0))</f>
        <v>0.87119003525333349</v>
      </c>
      <c r="Q132" s="103">
        <f>INDEX(input!$A:$DZ,MATCH('2019-20'!$A132,input!$A:$A,0),MATCH('2019-20'!Q$2,input!$1:$1,0))</f>
        <v>0</v>
      </c>
      <c r="R132" s="107">
        <f>INDEX(input!$A:$DZ,MATCH('2019-20'!$A132,input!$A:$A,0),MATCH('2019-20'!R$2,input!$1:$1,0))</f>
        <v>179.48824994592718</v>
      </c>
      <c r="S132" s="101">
        <f>INDEX(input!$A:$DZ,MATCH('2019-20'!$A132,input!$A:$A,0),MATCH('2019-20'!S$2,input!$1:$1,0))</f>
        <v>1.1642390094343646</v>
      </c>
      <c r="V132" s="52"/>
    </row>
    <row r="133" spans="1:22" x14ac:dyDescent="0.25">
      <c r="A133" s="95" t="s">
        <v>257</v>
      </c>
      <c r="B133" s="27" t="str">
        <f>INDEX(input!$A:$DZ,MATCH('2019-20'!$A133,input!$A:$A,0),MATCH('2019-20'!B$2,input!$1:$1,0))</f>
        <v>E3034</v>
      </c>
      <c r="C133" s="27" t="str">
        <f>INDEX(input!$A:$DZ,MATCH('2019-20'!$A133,input!$A:$A,0),MATCH('2019-20'!C$2,input!$1:$1,0))</f>
        <v>E07000173</v>
      </c>
      <c r="D133" s="27">
        <f>INDEX(input!$A:$DZ,MATCH('2019-20'!$A133,input!$A:$A,0),MATCH('2019-20'!D$2,input!$1:$1,0))</f>
        <v>1</v>
      </c>
      <c r="E133" s="178" t="str">
        <f>INDEX('Core Spending Power - detail'!$F$33:$F$424,MATCH('2019-20'!A133,'Core Spending Power - detail'!$C$33:$C$424,0))</f>
        <v xml:space="preserve"> </v>
      </c>
      <c r="F133" s="172" t="str">
        <f>INDEX(input!$A:$DZ,MATCH('2019-20'!$A133,input!$A:$A,0),MATCH('2019-20'!F$2,input!$1:$1,0))</f>
        <v>Gedling</v>
      </c>
      <c r="G133" s="113">
        <f>INDEX(input!$A:$DZ,MATCH('2019-20'!$A133,input!$A:$A,0),MATCH('2019-20'!G$2,input!$1:$1,0))</f>
        <v>10.243172341326654</v>
      </c>
      <c r="H133" s="106">
        <f>INDEX(input!$A:$DZ,MATCH('2019-20'!$A133,input!$A:$A,0),MATCH('2019-20'!H$2,input!$1:$1,0))</f>
        <v>3.0271224372264847</v>
      </c>
      <c r="I133" s="106">
        <f>INDEX(input!$A:$DZ,MATCH('2019-20'!$A133,input!$A:$A,0),MATCH('2019-20'!I$2,input!$1:$1,0))</f>
        <v>9.8643501009417003E-2</v>
      </c>
      <c r="J133" s="105">
        <f>INDEX(input!$A:$DZ,MATCH('2019-20'!$A133,input!$A:$A,0),MATCH('2019-20'!J$2,input!$1:$1,0))</f>
        <v>6.1422440245880168</v>
      </c>
      <c r="K133" s="111">
        <f>INDEX(input!$A:$DZ,MATCH('2019-20'!$A133,input!$A:$A,0),MATCH('2019-20'!K$2,input!$1:$1,0))</f>
        <v>0</v>
      </c>
      <c r="L133" s="50">
        <f>INDEX(input!$A:$DZ,MATCH('2019-20'!$A133,input!$A:$A,0),MATCH('2019-20'!L$2,input!$1:$1,0))</f>
        <v>9.0116429405367821E-2</v>
      </c>
      <c r="M133" s="106">
        <f>INDEX(input!$A:$DZ,MATCH('2019-20'!$A133,input!$A:$A,0),MATCH('2019-20'!M$2,input!$1:$1,0))</f>
        <v>0</v>
      </c>
      <c r="N133" s="106">
        <f>INDEX(input!$A:$DZ,MATCH('2019-20'!$A133,input!$A:$A,0),MATCH('2019-20'!N$2,input!$1:$1,0))</f>
        <v>0</v>
      </c>
      <c r="O133" s="106">
        <f>INDEX(input!$A:$DZ,MATCH('2019-20'!$A133,input!$A:$A,0),MATCH('2019-20'!O$2,input!$1:$1,0))</f>
        <v>0</v>
      </c>
      <c r="P133" s="105">
        <f>INDEX(input!$A:$DZ,MATCH('2019-20'!$A133,input!$A:$A,0),MATCH('2019-20'!P$2,input!$1:$1,0))</f>
        <v>0.48203980045643813</v>
      </c>
      <c r="Q133" s="103">
        <f>INDEX(input!$A:$DZ,MATCH('2019-20'!$A133,input!$A:$A,0),MATCH('2019-20'!Q$2,input!$1:$1,0))</f>
        <v>0</v>
      </c>
      <c r="R133" s="107">
        <f>INDEX(input!$A:$DZ,MATCH('2019-20'!$A133,input!$A:$A,0),MATCH('2019-20'!R$2,input!$1:$1,0))</f>
        <v>9.8401661926857233</v>
      </c>
      <c r="S133" s="101">
        <f>INDEX(input!$A:$DZ,MATCH('2019-20'!$A133,input!$A:$A,0),MATCH('2019-20'!S$2,input!$1:$1,0))</f>
        <v>-3.9343880510042784</v>
      </c>
      <c r="V133" s="52"/>
    </row>
    <row r="134" spans="1:22" x14ac:dyDescent="0.25">
      <c r="A134" s="95" t="s">
        <v>259</v>
      </c>
      <c r="B134" s="27" t="str">
        <f>INDEX(input!$A:$DZ,MATCH('2019-20'!$A134,input!$A:$A,0),MATCH('2019-20'!B$2,input!$1:$1,0))</f>
        <v>E1634</v>
      </c>
      <c r="C134" s="27" t="str">
        <f>INDEX(input!$A:$DZ,MATCH('2019-20'!$A134,input!$A:$A,0),MATCH('2019-20'!C$2,input!$1:$1,0))</f>
        <v>E07000081</v>
      </c>
      <c r="D134" s="27">
        <f>INDEX(input!$A:$DZ,MATCH('2019-20'!$A134,input!$A:$A,0),MATCH('2019-20'!D$2,input!$1:$1,0))</f>
        <v>1</v>
      </c>
      <c r="E134" s="178" t="str">
        <f>INDEX('Core Spending Power - detail'!$F$33:$F$424,MATCH('2019-20'!A134,'Core Spending Power - detail'!$C$33:$C$424,0))</f>
        <v xml:space="preserve"> </v>
      </c>
      <c r="F134" s="172" t="str">
        <f>INDEX(input!$A:$DZ,MATCH('2019-20'!$A134,input!$A:$A,0),MATCH('2019-20'!F$2,input!$1:$1,0))</f>
        <v>Gloucester</v>
      </c>
      <c r="G134" s="113">
        <f>INDEX(input!$A:$DZ,MATCH('2019-20'!$A134,input!$A:$A,0),MATCH('2019-20'!G$2,input!$1:$1,0))</f>
        <v>13.313226654258143</v>
      </c>
      <c r="H134" s="106">
        <f>INDEX(input!$A:$DZ,MATCH('2019-20'!$A134,input!$A:$A,0),MATCH('2019-20'!H$2,input!$1:$1,0))</f>
        <v>3.7304514893992287</v>
      </c>
      <c r="I134" s="106">
        <f>INDEX(input!$A:$DZ,MATCH('2019-20'!$A134,input!$A:$A,0),MATCH('2019-20'!I$2,input!$1:$1,0))</f>
        <v>0.11878229658871986</v>
      </c>
      <c r="J134" s="105">
        <f>INDEX(input!$A:$DZ,MATCH('2019-20'!$A134,input!$A:$A,0),MATCH('2019-20'!J$2,input!$1:$1,0))</f>
        <v>7.5531450670314406</v>
      </c>
      <c r="K134" s="111">
        <f>INDEX(input!$A:$DZ,MATCH('2019-20'!$A134,input!$A:$A,0),MATCH('2019-20'!K$2,input!$1:$1,0))</f>
        <v>0</v>
      </c>
      <c r="L134" s="50">
        <f>INDEX(input!$A:$DZ,MATCH('2019-20'!$A134,input!$A:$A,0),MATCH('2019-20'!L$2,input!$1:$1,0))</f>
        <v>0.10908811760855523</v>
      </c>
      <c r="M134" s="106">
        <f>INDEX(input!$A:$DZ,MATCH('2019-20'!$A134,input!$A:$A,0),MATCH('2019-20'!M$2,input!$1:$1,0))</f>
        <v>0</v>
      </c>
      <c r="N134" s="106">
        <f>INDEX(input!$A:$DZ,MATCH('2019-20'!$A134,input!$A:$A,0),MATCH('2019-20'!N$2,input!$1:$1,0))</f>
        <v>0</v>
      </c>
      <c r="O134" s="106">
        <f>INDEX(input!$A:$DZ,MATCH('2019-20'!$A134,input!$A:$A,0),MATCH('2019-20'!O$2,input!$1:$1,0))</f>
        <v>0</v>
      </c>
      <c r="P134" s="105">
        <f>INDEX(input!$A:$DZ,MATCH('2019-20'!$A134,input!$A:$A,0),MATCH('2019-20'!P$2,input!$1:$1,0))</f>
        <v>1.2121168738842174</v>
      </c>
      <c r="Q134" s="103">
        <f>INDEX(input!$A:$DZ,MATCH('2019-20'!$A134,input!$A:$A,0),MATCH('2019-20'!Q$2,input!$1:$1,0))</f>
        <v>0</v>
      </c>
      <c r="R134" s="107">
        <f>INDEX(input!$A:$DZ,MATCH('2019-20'!$A134,input!$A:$A,0),MATCH('2019-20'!R$2,input!$1:$1,0))</f>
        <v>12.723583844512163</v>
      </c>
      <c r="S134" s="101">
        <f>INDEX(input!$A:$DZ,MATCH('2019-20'!$A134,input!$A:$A,0),MATCH('2019-20'!S$2,input!$1:$1,0))</f>
        <v>-4.4290000092305775</v>
      </c>
      <c r="V134" s="52"/>
    </row>
    <row r="135" spans="1:22" x14ac:dyDescent="0.25">
      <c r="A135" s="95" t="s">
        <v>261</v>
      </c>
      <c r="B135" s="27" t="str">
        <f>INDEX(input!$A:$DZ,MATCH('2019-20'!$A135,input!$A:$A,0),MATCH('2019-20'!B$2,input!$1:$1,0))</f>
        <v>E1620</v>
      </c>
      <c r="C135" s="27" t="str">
        <f>INDEX(input!$A:$DZ,MATCH('2019-20'!$A135,input!$A:$A,0),MATCH('2019-20'!C$2,input!$1:$1,0))</f>
        <v>E10000013</v>
      </c>
      <c r="D135" s="27">
        <f>INDEX(input!$A:$DZ,MATCH('2019-20'!$A135,input!$A:$A,0),MATCH('2019-20'!D$2,input!$1:$1,0))</f>
        <v>1</v>
      </c>
      <c r="E135" s="178" t="str">
        <f>INDEX('Core Spending Power - detail'!$F$33:$F$424,MATCH('2019-20'!A135,'Core Spending Power - detail'!$C$33:$C$424,0))</f>
        <v xml:space="preserve"> </v>
      </c>
      <c r="F135" s="172" t="str">
        <f>INDEX(input!$A:$DZ,MATCH('2019-20'!$A135,input!$A:$A,0),MATCH('2019-20'!F$2,input!$1:$1,0))</f>
        <v>Gloucestershire</v>
      </c>
      <c r="G135" s="113">
        <f>INDEX(input!$A:$DZ,MATCH('2019-20'!$A135,input!$A:$A,0),MATCH('2019-20'!G$2,input!$1:$1,0))</f>
        <v>393.00444539670201</v>
      </c>
      <c r="H135" s="106">
        <f>INDEX(input!$A:$DZ,MATCH('2019-20'!$A135,input!$A:$A,0),MATCH('2019-20'!H$2,input!$1:$1,0))</f>
        <v>82.599019865088252</v>
      </c>
      <c r="I135" s="106">
        <f>INDEX(input!$A:$DZ,MATCH('2019-20'!$A135,input!$A:$A,0),MATCH('2019-20'!I$2,input!$1:$1,0))</f>
        <v>2.4294721685287897</v>
      </c>
      <c r="J135" s="105">
        <f>INDEX(input!$A:$DZ,MATCH('2019-20'!$A135,input!$A:$A,0),MATCH('2019-20'!J$2,input!$1:$1,0))</f>
        <v>275.06595543762222</v>
      </c>
      <c r="K135" s="111">
        <f>INDEX(input!$A:$DZ,MATCH('2019-20'!$A135,input!$A:$A,0),MATCH('2019-20'!K$2,input!$1:$1,0))</f>
        <v>22.134880616011799</v>
      </c>
      <c r="L135" s="50">
        <f>INDEX(input!$A:$DZ,MATCH('2019-20'!$A135,input!$A:$A,0),MATCH('2019-20'!L$2,input!$1:$1,0))</f>
        <v>0</v>
      </c>
      <c r="M135" s="106">
        <f>INDEX(input!$A:$DZ,MATCH('2019-20'!$A135,input!$A:$A,0),MATCH('2019-20'!M$2,input!$1:$1,0))</f>
        <v>16.905946482522236</v>
      </c>
      <c r="N135" s="106">
        <f>INDEX(input!$A:$DZ,MATCH('2019-20'!$A135,input!$A:$A,0),MATCH('2019-20'!N$2,input!$1:$1,0))</f>
        <v>2.5299839999999998</v>
      </c>
      <c r="O135" s="106">
        <f>INDEX(input!$A:$DZ,MATCH('2019-20'!$A135,input!$A:$A,0),MATCH('2019-20'!O$2,input!$1:$1,0))</f>
        <v>4.322057</v>
      </c>
      <c r="P135" s="105">
        <f>INDEX(input!$A:$DZ,MATCH('2019-20'!$A135,input!$A:$A,0),MATCH('2019-20'!P$2,input!$1:$1,0))</f>
        <v>3.0428602887825966</v>
      </c>
      <c r="Q135" s="103">
        <f>INDEX(input!$A:$DZ,MATCH('2019-20'!$A135,input!$A:$A,0),MATCH('2019-20'!Q$2,input!$1:$1,0))</f>
        <v>0</v>
      </c>
      <c r="R135" s="107">
        <f>INDEX(input!$A:$DZ,MATCH('2019-20'!$A135,input!$A:$A,0),MATCH('2019-20'!R$2,input!$1:$1,0))</f>
        <v>409.03017585855599</v>
      </c>
      <c r="S135" s="101">
        <f>INDEX(input!$A:$DZ,MATCH('2019-20'!$A135,input!$A:$A,0),MATCH('2019-20'!S$2,input!$1:$1,0))</f>
        <v>4.0777478854412186</v>
      </c>
      <c r="V135" s="52"/>
    </row>
    <row r="136" spans="1:22" x14ac:dyDescent="0.25">
      <c r="A136" s="95" t="s">
        <v>263</v>
      </c>
      <c r="B136" s="27" t="str">
        <f>INDEX(input!$A:$DZ,MATCH('2019-20'!$A136,input!$A:$A,0),MATCH('2019-20'!B$2,input!$1:$1,0))</f>
        <v>E1735</v>
      </c>
      <c r="C136" s="27" t="str">
        <f>INDEX(input!$A:$DZ,MATCH('2019-20'!$A136,input!$A:$A,0),MATCH('2019-20'!C$2,input!$1:$1,0))</f>
        <v>E07000088</v>
      </c>
      <c r="D136" s="27">
        <f>INDEX(input!$A:$DZ,MATCH('2019-20'!$A136,input!$A:$A,0),MATCH('2019-20'!D$2,input!$1:$1,0))</f>
        <v>1</v>
      </c>
      <c r="E136" s="178" t="str">
        <f>INDEX('Core Spending Power - detail'!$F$33:$F$424,MATCH('2019-20'!A136,'Core Spending Power - detail'!$C$33:$C$424,0))</f>
        <v xml:space="preserve"> </v>
      </c>
      <c r="F136" s="172" t="str">
        <f>INDEX(input!$A:$DZ,MATCH('2019-20'!$A136,input!$A:$A,0),MATCH('2019-20'!F$2,input!$1:$1,0))</f>
        <v>Gosport</v>
      </c>
      <c r="G136" s="113">
        <f>INDEX(input!$A:$DZ,MATCH('2019-20'!$A136,input!$A:$A,0),MATCH('2019-20'!G$2,input!$1:$1,0))</f>
        <v>8.9345039190390736</v>
      </c>
      <c r="H136" s="106">
        <f>INDEX(input!$A:$DZ,MATCH('2019-20'!$A136,input!$A:$A,0),MATCH('2019-20'!H$2,input!$1:$1,0))</f>
        <v>2.4647714742071485</v>
      </c>
      <c r="I136" s="106">
        <f>INDEX(input!$A:$DZ,MATCH('2019-20'!$A136,input!$A:$A,0),MATCH('2019-20'!I$2,input!$1:$1,0))</f>
        <v>8.0318418711434567E-2</v>
      </c>
      <c r="J136" s="105">
        <f>INDEX(input!$A:$DZ,MATCH('2019-20'!$A136,input!$A:$A,0),MATCH('2019-20'!J$2,input!$1:$1,0))</f>
        <v>6.0385928046419624</v>
      </c>
      <c r="K136" s="111">
        <f>INDEX(input!$A:$DZ,MATCH('2019-20'!$A136,input!$A:$A,0),MATCH('2019-20'!K$2,input!$1:$1,0))</f>
        <v>0</v>
      </c>
      <c r="L136" s="50">
        <f>INDEX(input!$A:$DZ,MATCH('2019-20'!$A136,input!$A:$A,0),MATCH('2019-20'!L$2,input!$1:$1,0))</f>
        <v>5.1698534548449533E-2</v>
      </c>
      <c r="M136" s="106">
        <f>INDEX(input!$A:$DZ,MATCH('2019-20'!$A136,input!$A:$A,0),MATCH('2019-20'!M$2,input!$1:$1,0))</f>
        <v>0</v>
      </c>
      <c r="N136" s="106">
        <f>INDEX(input!$A:$DZ,MATCH('2019-20'!$A136,input!$A:$A,0),MATCH('2019-20'!N$2,input!$1:$1,0))</f>
        <v>0</v>
      </c>
      <c r="O136" s="106">
        <f>INDEX(input!$A:$DZ,MATCH('2019-20'!$A136,input!$A:$A,0),MATCH('2019-20'!O$2,input!$1:$1,0))</f>
        <v>0</v>
      </c>
      <c r="P136" s="105">
        <f>INDEX(input!$A:$DZ,MATCH('2019-20'!$A136,input!$A:$A,0),MATCH('2019-20'!P$2,input!$1:$1,0))</f>
        <v>0.27376368364462284</v>
      </c>
      <c r="Q136" s="103">
        <f>INDEX(input!$A:$DZ,MATCH('2019-20'!$A136,input!$A:$A,0),MATCH('2019-20'!Q$2,input!$1:$1,0))</f>
        <v>0</v>
      </c>
      <c r="R136" s="107">
        <f>INDEX(input!$A:$DZ,MATCH('2019-20'!$A136,input!$A:$A,0),MATCH('2019-20'!R$2,input!$1:$1,0))</f>
        <v>8.9091449157536182</v>
      </c>
      <c r="S136" s="101">
        <f>INDEX(input!$A:$DZ,MATCH('2019-20'!$A136,input!$A:$A,0),MATCH('2019-20'!S$2,input!$1:$1,0))</f>
        <v>-0.28383224760154535</v>
      </c>
      <c r="V136" s="52"/>
    </row>
    <row r="137" spans="1:22" x14ac:dyDescent="0.25">
      <c r="A137" s="95" t="s">
        <v>265</v>
      </c>
      <c r="B137" s="27" t="str">
        <f>INDEX(input!$A:$DZ,MATCH('2019-20'!$A137,input!$A:$A,0),MATCH('2019-20'!B$2,input!$1:$1,0))</f>
        <v>E2236</v>
      </c>
      <c r="C137" s="27" t="str">
        <f>INDEX(input!$A:$DZ,MATCH('2019-20'!$A137,input!$A:$A,0),MATCH('2019-20'!C$2,input!$1:$1,0))</f>
        <v>E07000109</v>
      </c>
      <c r="D137" s="27">
        <f>INDEX(input!$A:$DZ,MATCH('2019-20'!$A137,input!$A:$A,0),MATCH('2019-20'!D$2,input!$1:$1,0))</f>
        <v>1</v>
      </c>
      <c r="E137" s="178" t="str">
        <f>INDEX('Core Spending Power - detail'!$F$33:$F$424,MATCH('2019-20'!A137,'Core Spending Power - detail'!$C$33:$C$424,0))</f>
        <v xml:space="preserve"> </v>
      </c>
      <c r="F137" s="172" t="str">
        <f>INDEX(input!$A:$DZ,MATCH('2019-20'!$A137,input!$A:$A,0),MATCH('2019-20'!F$2,input!$1:$1,0))</f>
        <v>Gravesham</v>
      </c>
      <c r="G137" s="113">
        <f>INDEX(input!$A:$DZ,MATCH('2019-20'!$A137,input!$A:$A,0),MATCH('2019-20'!G$2,input!$1:$1,0))</f>
        <v>10.40549251118008</v>
      </c>
      <c r="H137" s="106">
        <f>INDEX(input!$A:$DZ,MATCH('2019-20'!$A137,input!$A:$A,0),MATCH('2019-20'!H$2,input!$1:$1,0))</f>
        <v>2.9172802821542256</v>
      </c>
      <c r="I137" s="106">
        <f>INDEX(input!$A:$DZ,MATCH('2019-20'!$A137,input!$A:$A,0),MATCH('2019-20'!I$2,input!$1:$1,0))</f>
        <v>9.5064123247388194E-2</v>
      </c>
      <c r="J137" s="105">
        <f>INDEX(input!$A:$DZ,MATCH('2019-20'!$A137,input!$A:$A,0),MATCH('2019-20'!J$2,input!$1:$1,0))</f>
        <v>6.9065850248199894</v>
      </c>
      <c r="K137" s="111">
        <f>INDEX(input!$A:$DZ,MATCH('2019-20'!$A137,input!$A:$A,0),MATCH('2019-20'!K$2,input!$1:$1,0))</f>
        <v>0</v>
      </c>
      <c r="L137" s="50">
        <f>INDEX(input!$A:$DZ,MATCH('2019-20'!$A137,input!$A:$A,0),MATCH('2019-20'!L$2,input!$1:$1,0))</f>
        <v>9.348463151563953E-2</v>
      </c>
      <c r="M137" s="106">
        <f>INDEX(input!$A:$DZ,MATCH('2019-20'!$A137,input!$A:$A,0),MATCH('2019-20'!M$2,input!$1:$1,0))</f>
        <v>0</v>
      </c>
      <c r="N137" s="106">
        <f>INDEX(input!$A:$DZ,MATCH('2019-20'!$A137,input!$A:$A,0),MATCH('2019-20'!N$2,input!$1:$1,0))</f>
        <v>0</v>
      </c>
      <c r="O137" s="106">
        <f>INDEX(input!$A:$DZ,MATCH('2019-20'!$A137,input!$A:$A,0),MATCH('2019-20'!O$2,input!$1:$1,0))</f>
        <v>0</v>
      </c>
      <c r="P137" s="105">
        <f>INDEX(input!$A:$DZ,MATCH('2019-20'!$A137,input!$A:$A,0),MATCH('2019-20'!P$2,input!$1:$1,0))</f>
        <v>0.61114815344698392</v>
      </c>
      <c r="Q137" s="103">
        <f>INDEX(input!$A:$DZ,MATCH('2019-20'!$A137,input!$A:$A,0),MATCH('2019-20'!Q$2,input!$1:$1,0))</f>
        <v>0</v>
      </c>
      <c r="R137" s="107">
        <f>INDEX(input!$A:$DZ,MATCH('2019-20'!$A137,input!$A:$A,0),MATCH('2019-20'!R$2,input!$1:$1,0))</f>
        <v>10.623562215184224</v>
      </c>
      <c r="S137" s="101">
        <f>INDEX(input!$A:$DZ,MATCH('2019-20'!$A137,input!$A:$A,0),MATCH('2019-20'!S$2,input!$1:$1,0))</f>
        <v>2.0957172740246666</v>
      </c>
      <c r="V137" s="52"/>
    </row>
    <row r="138" spans="1:22" x14ac:dyDescent="0.25">
      <c r="A138" s="95" t="s">
        <v>267</v>
      </c>
      <c r="B138" s="27" t="str">
        <f>INDEX(input!$A:$DZ,MATCH('2019-20'!$A138,input!$A:$A,0),MATCH('2019-20'!B$2,input!$1:$1,0))</f>
        <v>E2633</v>
      </c>
      <c r="C138" s="27" t="str">
        <f>INDEX(input!$A:$DZ,MATCH('2019-20'!$A138,input!$A:$A,0),MATCH('2019-20'!C$2,input!$1:$1,0))</f>
        <v>E07000145</v>
      </c>
      <c r="D138" s="27">
        <f>INDEX(input!$A:$DZ,MATCH('2019-20'!$A138,input!$A:$A,0),MATCH('2019-20'!D$2,input!$1:$1,0))</f>
        <v>1</v>
      </c>
      <c r="E138" s="178" t="str">
        <f>INDEX('Core Spending Power - detail'!$F$33:$F$424,MATCH('2019-20'!A138,'Core Spending Power - detail'!$C$33:$C$424,0))</f>
        <v xml:space="preserve"> </v>
      </c>
      <c r="F138" s="172" t="str">
        <f>INDEX(input!$A:$DZ,MATCH('2019-20'!$A138,input!$A:$A,0),MATCH('2019-20'!F$2,input!$1:$1,0))</f>
        <v>Great Yarmouth</v>
      </c>
      <c r="G138" s="113">
        <f>INDEX(input!$A:$DZ,MATCH('2019-20'!$A138,input!$A:$A,0),MATCH('2019-20'!G$2,input!$1:$1,0))</f>
        <v>11.343181864139291</v>
      </c>
      <c r="H138" s="106">
        <f>INDEX(input!$A:$DZ,MATCH('2019-20'!$A138,input!$A:$A,0),MATCH('2019-20'!H$2,input!$1:$1,0))</f>
        <v>5.8082296790612151</v>
      </c>
      <c r="I138" s="106">
        <f>INDEX(input!$A:$DZ,MATCH('2019-20'!$A138,input!$A:$A,0),MATCH('2019-20'!I$2,input!$1:$1,0))</f>
        <v>0.12314808894451543</v>
      </c>
      <c r="J138" s="105">
        <f>INDEX(input!$A:$DZ,MATCH('2019-20'!$A138,input!$A:$A,0),MATCH('2019-20'!J$2,input!$1:$1,0))</f>
        <v>4.5451031971205271</v>
      </c>
      <c r="K138" s="111">
        <f>INDEX(input!$A:$DZ,MATCH('2019-20'!$A138,input!$A:$A,0),MATCH('2019-20'!K$2,input!$1:$1,0))</f>
        <v>0</v>
      </c>
      <c r="L138" s="50">
        <f>INDEX(input!$A:$DZ,MATCH('2019-20'!$A138,input!$A:$A,0),MATCH('2019-20'!L$2,input!$1:$1,0))</f>
        <v>8.5201136992809304E-2</v>
      </c>
      <c r="M138" s="106">
        <f>INDEX(input!$A:$DZ,MATCH('2019-20'!$A138,input!$A:$A,0),MATCH('2019-20'!M$2,input!$1:$1,0))</f>
        <v>0</v>
      </c>
      <c r="N138" s="106">
        <f>INDEX(input!$A:$DZ,MATCH('2019-20'!$A138,input!$A:$A,0),MATCH('2019-20'!N$2,input!$1:$1,0))</f>
        <v>0</v>
      </c>
      <c r="O138" s="106">
        <f>INDEX(input!$A:$DZ,MATCH('2019-20'!$A138,input!$A:$A,0),MATCH('2019-20'!O$2,input!$1:$1,0))</f>
        <v>0</v>
      </c>
      <c r="P138" s="105">
        <f>INDEX(input!$A:$DZ,MATCH('2019-20'!$A138,input!$A:$A,0),MATCH('2019-20'!P$2,input!$1:$1,0))</f>
        <v>0.42664078508088887</v>
      </c>
      <c r="Q138" s="103">
        <f>INDEX(input!$A:$DZ,MATCH('2019-20'!$A138,input!$A:$A,0),MATCH('2019-20'!Q$2,input!$1:$1,0))</f>
        <v>0</v>
      </c>
      <c r="R138" s="107">
        <f>INDEX(input!$A:$DZ,MATCH('2019-20'!$A138,input!$A:$A,0),MATCH('2019-20'!R$2,input!$1:$1,0))</f>
        <v>10.988322887199955</v>
      </c>
      <c r="S138" s="101">
        <f>INDEX(input!$A:$DZ,MATCH('2019-20'!$A138,input!$A:$A,0),MATCH('2019-20'!S$2,input!$1:$1,0))</f>
        <v>-3.1283900865699654</v>
      </c>
      <c r="V138" s="52"/>
    </row>
    <row r="139" spans="1:22" x14ac:dyDescent="0.25">
      <c r="A139" s="95" t="s">
        <v>269</v>
      </c>
      <c r="B139" s="27" t="str">
        <f>INDEX(input!$A:$DZ,MATCH('2019-20'!$A139,input!$A:$A,0),MATCH('2019-20'!B$2,input!$1:$1,0))</f>
        <v>E5100</v>
      </c>
      <c r="C139" s="27" t="str">
        <f>INDEX(input!$A:$DZ,MATCH('2019-20'!$A139,input!$A:$A,0),MATCH('2019-20'!C$2,input!$1:$1,0))</f>
        <v>-</v>
      </c>
      <c r="D139" s="27">
        <f>INDEX(input!$A:$DZ,MATCH('2019-20'!$A139,input!$A:$A,0),MATCH('2019-20'!D$2,input!$1:$1,0))</f>
        <v>1</v>
      </c>
      <c r="E139" s="178" t="str">
        <f>INDEX('Core Spending Power - detail'!$F$33:$F$424,MATCH('2019-20'!A139,'Core Spending Power - detail'!$C$33:$C$424,0))</f>
        <v xml:space="preserve"> </v>
      </c>
      <c r="F139" s="172" t="str">
        <f>INDEX(input!$A:$DZ,MATCH('2019-20'!$A139,input!$A:$A,0),MATCH('2019-20'!F$2,input!$1:$1,0))</f>
        <v>Greater London Authority</v>
      </c>
      <c r="G139" s="113">
        <f>INDEX(input!$A:$DZ,MATCH('2019-20'!$A139,input!$A:$A,0),MATCH('2019-20'!G$2,input!$1:$1,0))</f>
        <v>2064.8581732536186</v>
      </c>
      <c r="H139" s="106">
        <f>INDEX(input!$A:$DZ,MATCH('2019-20'!$A139,input!$A:$A,0),MATCH('2019-20'!H$2,input!$1:$1,0))</f>
        <v>1190.5838455931694</v>
      </c>
      <c r="I139" s="106">
        <f>INDEX(input!$A:$DZ,MATCH('2019-20'!$A139,input!$A:$A,0),MATCH('2019-20'!I$2,input!$1:$1,0))</f>
        <v>34.630585375844589</v>
      </c>
      <c r="J139" s="105">
        <f>INDEX(input!$A:$DZ,MATCH('2019-20'!$A139,input!$A:$A,0),MATCH('2019-20'!J$2,input!$1:$1,0))</f>
        <v>899.07360110872446</v>
      </c>
      <c r="K139" s="111">
        <f>INDEX(input!$A:$DZ,MATCH('2019-20'!$A139,input!$A:$A,0),MATCH('2019-20'!K$2,input!$1:$1,0))</f>
        <v>0</v>
      </c>
      <c r="L139" s="50">
        <f>INDEX(input!$A:$DZ,MATCH('2019-20'!$A139,input!$A:$A,0),MATCH('2019-20'!L$2,input!$1:$1,0))</f>
        <v>70.915223554135522</v>
      </c>
      <c r="M139" s="106">
        <f>INDEX(input!$A:$DZ,MATCH('2019-20'!$A139,input!$A:$A,0),MATCH('2019-20'!M$2,input!$1:$1,0))</f>
        <v>0</v>
      </c>
      <c r="N139" s="106">
        <f>INDEX(input!$A:$DZ,MATCH('2019-20'!$A139,input!$A:$A,0),MATCH('2019-20'!N$2,input!$1:$1,0))</f>
        <v>0</v>
      </c>
      <c r="O139" s="106">
        <f>INDEX(input!$A:$DZ,MATCH('2019-20'!$A139,input!$A:$A,0),MATCH('2019-20'!O$2,input!$1:$1,0))</f>
        <v>0</v>
      </c>
      <c r="P139" s="105">
        <f>INDEX(input!$A:$DZ,MATCH('2019-20'!$A139,input!$A:$A,0),MATCH('2019-20'!P$2,input!$1:$1,0))</f>
        <v>0</v>
      </c>
      <c r="Q139" s="103">
        <f>INDEX(input!$A:$DZ,MATCH('2019-20'!$A139,input!$A:$A,0),MATCH('2019-20'!Q$2,input!$1:$1,0))</f>
        <v>0</v>
      </c>
      <c r="R139" s="107">
        <f>INDEX(input!$A:$DZ,MATCH('2019-20'!$A139,input!$A:$A,0),MATCH('2019-20'!R$2,input!$1:$1,0))</f>
        <v>2195.2032556318736</v>
      </c>
      <c r="S139" s="101">
        <f>INDEX(input!$A:$DZ,MATCH('2019-20'!$A139,input!$A:$A,0),MATCH('2019-20'!S$2,input!$1:$1,0))</f>
        <v>6.3125440801035326</v>
      </c>
      <c r="V139" s="52"/>
    </row>
    <row r="140" spans="1:22" x14ac:dyDescent="0.25">
      <c r="A140" s="95" t="s">
        <v>882</v>
      </c>
      <c r="B140" s="27" t="str">
        <f>INDEX(input!$A:$DZ,MATCH('2019-20'!$A140,input!$A:$A,0),MATCH('2019-20'!B$2,input!$1:$1,0))</f>
        <v>E6348</v>
      </c>
      <c r="C140" s="27" t="str">
        <f>INDEX(input!$A:$DZ,MATCH('2019-20'!$A140,input!$A:$A,0),MATCH('2019-20'!C$2,input!$1:$1,0))</f>
        <v>E31000040</v>
      </c>
      <c r="D140" s="27">
        <f>INDEX(input!$A:$DZ,MATCH('2019-20'!$A140,input!$A:$A,0),MATCH('2019-20'!D$2,input!$1:$1,0))</f>
        <v>2</v>
      </c>
      <c r="E140" s="178">
        <f>INDEX('Core Spending Power - detail'!$F$33:$F$424,MATCH('2019-20'!A140,'Core Spending Power - detail'!$C$33:$C$424,0))</f>
        <v>8</v>
      </c>
      <c r="F140" s="172" t="str">
        <f>INDEX(input!$A:$DZ,MATCH('2019-20'!$A140,input!$A:$A,0),MATCH('2019-20'!F$2,input!$1:$1,0))</f>
        <v>Greater Manchester Combined Authority</v>
      </c>
      <c r="G140" s="113">
        <f>INDEX(input!$A:$DZ,MATCH('2019-20'!$A140,input!$A:$A,0),MATCH('2019-20'!G$2,input!$1:$1,0))</f>
        <v>0</v>
      </c>
      <c r="H140" s="106">
        <f>INDEX(input!$A:$DZ,MATCH('2019-20'!$A140,input!$A:$A,0),MATCH('2019-20'!H$2,input!$1:$1,0))</f>
        <v>49.777524946533184</v>
      </c>
      <c r="I140" s="106">
        <f>INDEX(input!$A:$DZ,MATCH('2019-20'!$A140,input!$A:$A,0),MATCH('2019-20'!I$2,input!$1:$1,0))</f>
        <v>1.0272247128750303</v>
      </c>
      <c r="J140" s="105">
        <f>INDEX(input!$A:$DZ,MATCH('2019-20'!$A140,input!$A:$A,0),MATCH('2019-20'!J$2,input!$1:$1,0))</f>
        <v>46.29934528596069</v>
      </c>
      <c r="K140" s="111">
        <f>INDEX(input!$A:$DZ,MATCH('2019-20'!$A140,input!$A:$A,0),MATCH('2019-20'!K$2,input!$1:$1,0))</f>
        <v>0</v>
      </c>
      <c r="L140" s="50">
        <f>INDEX(input!$A:$DZ,MATCH('2019-20'!$A140,input!$A:$A,0),MATCH('2019-20'!L$2,input!$1:$1,0))</f>
        <v>0</v>
      </c>
      <c r="M140" s="106">
        <f>INDEX(input!$A:$DZ,MATCH('2019-20'!$A140,input!$A:$A,0),MATCH('2019-20'!M$2,input!$1:$1,0))</f>
        <v>0</v>
      </c>
      <c r="N140" s="106">
        <f>INDEX(input!$A:$DZ,MATCH('2019-20'!$A140,input!$A:$A,0),MATCH('2019-20'!N$2,input!$1:$1,0))</f>
        <v>0</v>
      </c>
      <c r="O140" s="106">
        <f>INDEX(input!$A:$DZ,MATCH('2019-20'!$A140,input!$A:$A,0),MATCH('2019-20'!O$2,input!$1:$1,0))</f>
        <v>0</v>
      </c>
      <c r="P140" s="105">
        <f>INDEX(input!$A:$DZ,MATCH('2019-20'!$A140,input!$A:$A,0),MATCH('2019-20'!P$2,input!$1:$1,0))</f>
        <v>0</v>
      </c>
      <c r="Q140" s="103">
        <f>INDEX(input!$A:$DZ,MATCH('2019-20'!$A140,input!$A:$A,0),MATCH('2019-20'!Q$2,input!$1:$1,0))</f>
        <v>0</v>
      </c>
      <c r="R140" s="107">
        <f>INDEX(input!$A:$DZ,MATCH('2019-20'!$A140,input!$A:$A,0),MATCH('2019-20'!R$2,input!$1:$1,0))</f>
        <v>97.1040949453689</v>
      </c>
      <c r="S140" s="101">
        <f>INDEX(input!$A:$DZ,MATCH('2019-20'!$A140,input!$A:$A,0),MATCH('2019-20'!S$2,input!$1:$1,0))</f>
        <v>0</v>
      </c>
      <c r="V140" s="52"/>
    </row>
    <row r="141" spans="1:22" x14ac:dyDescent="0.25">
      <c r="A141" s="95" t="s">
        <v>272</v>
      </c>
      <c r="B141" s="27" t="str">
        <f>INDEX(input!$A:$DZ,MATCH('2019-20'!$A141,input!$A:$A,0),MATCH('2019-20'!B$2,input!$1:$1,0))</f>
        <v>E5012</v>
      </c>
      <c r="C141" s="27" t="str">
        <f>INDEX(input!$A:$DZ,MATCH('2019-20'!$A141,input!$A:$A,0),MATCH('2019-20'!C$2,input!$1:$1,0))</f>
        <v>E09000011</v>
      </c>
      <c r="D141" s="27">
        <f>INDEX(input!$A:$DZ,MATCH('2019-20'!$A141,input!$A:$A,0),MATCH('2019-20'!D$2,input!$1:$1,0))</f>
        <v>1</v>
      </c>
      <c r="E141" s="178" t="str">
        <f>INDEX('Core Spending Power - detail'!$F$33:$F$424,MATCH('2019-20'!A141,'Core Spending Power - detail'!$C$33:$C$424,0))</f>
        <v xml:space="preserve"> </v>
      </c>
      <c r="F141" s="172" t="str">
        <f>INDEX(input!$A:$DZ,MATCH('2019-20'!$A141,input!$A:$A,0),MATCH('2019-20'!F$2,input!$1:$1,0))</f>
        <v>Greenwich</v>
      </c>
      <c r="G141" s="113">
        <f>INDEX(input!$A:$DZ,MATCH('2019-20'!$A141,input!$A:$A,0),MATCH('2019-20'!G$2,input!$1:$1,0))</f>
        <v>231.67918123475559</v>
      </c>
      <c r="H141" s="106">
        <f>INDEX(input!$A:$DZ,MATCH('2019-20'!$A141,input!$A:$A,0),MATCH('2019-20'!H$2,input!$1:$1,0))</f>
        <v>107.29725146192085</v>
      </c>
      <c r="I141" s="106">
        <f>INDEX(input!$A:$DZ,MATCH('2019-20'!$A141,input!$A:$A,0),MATCH('2019-20'!I$2,input!$1:$1,0))</f>
        <v>2.6769289971870478</v>
      </c>
      <c r="J141" s="105">
        <f>INDEX(input!$A:$DZ,MATCH('2019-20'!$A141,input!$A:$A,0),MATCH('2019-20'!J$2,input!$1:$1,0))</f>
        <v>90.421344715663494</v>
      </c>
      <c r="K141" s="111">
        <f>INDEX(input!$A:$DZ,MATCH('2019-20'!$A141,input!$A:$A,0),MATCH('2019-20'!K$2,input!$1:$1,0))</f>
        <v>7.2493256316155641</v>
      </c>
      <c r="L141" s="50">
        <f>INDEX(input!$A:$DZ,MATCH('2019-20'!$A141,input!$A:$A,0),MATCH('2019-20'!L$2,input!$1:$1,0))</f>
        <v>0</v>
      </c>
      <c r="M141" s="106">
        <f>INDEX(input!$A:$DZ,MATCH('2019-20'!$A141,input!$A:$A,0),MATCH('2019-20'!M$2,input!$1:$1,0))</f>
        <v>13.650074388803812</v>
      </c>
      <c r="N141" s="106">
        <f>INDEX(input!$A:$DZ,MATCH('2019-20'!$A141,input!$A:$A,0),MATCH('2019-20'!N$2,input!$1:$1,0))</f>
        <v>1.3302769999999999</v>
      </c>
      <c r="O141" s="106">
        <f>INDEX(input!$A:$DZ,MATCH('2019-20'!$A141,input!$A:$A,0),MATCH('2019-20'!O$2,input!$1:$1,0))</f>
        <v>2.2725559999999998</v>
      </c>
      <c r="P141" s="105">
        <f>INDEX(input!$A:$DZ,MATCH('2019-20'!$A141,input!$A:$A,0),MATCH('2019-20'!P$2,input!$1:$1,0))</f>
        <v>11.088380131197788</v>
      </c>
      <c r="Q141" s="103">
        <f>INDEX(input!$A:$DZ,MATCH('2019-20'!$A141,input!$A:$A,0),MATCH('2019-20'!Q$2,input!$1:$1,0))</f>
        <v>0</v>
      </c>
      <c r="R141" s="107">
        <f>INDEX(input!$A:$DZ,MATCH('2019-20'!$A141,input!$A:$A,0),MATCH('2019-20'!R$2,input!$1:$1,0))</f>
        <v>235.98613832638853</v>
      </c>
      <c r="S141" s="101">
        <f>INDEX(input!$A:$DZ,MATCH('2019-20'!$A141,input!$A:$A,0),MATCH('2019-20'!S$2,input!$1:$1,0))</f>
        <v>1.8590177454351542</v>
      </c>
      <c r="V141" s="52"/>
    </row>
    <row r="142" spans="1:22" x14ac:dyDescent="0.25">
      <c r="A142" s="95" t="s">
        <v>274</v>
      </c>
      <c r="B142" s="27" t="str">
        <f>INDEX(input!$A:$DZ,MATCH('2019-20'!$A142,input!$A:$A,0),MATCH('2019-20'!B$2,input!$1:$1,0))</f>
        <v>E3633</v>
      </c>
      <c r="C142" s="27" t="str">
        <f>INDEX(input!$A:$DZ,MATCH('2019-20'!$A142,input!$A:$A,0),MATCH('2019-20'!C$2,input!$1:$1,0))</f>
        <v>E07000209</v>
      </c>
      <c r="D142" s="27">
        <f>INDEX(input!$A:$DZ,MATCH('2019-20'!$A142,input!$A:$A,0),MATCH('2019-20'!D$2,input!$1:$1,0))</f>
        <v>1</v>
      </c>
      <c r="E142" s="178" t="str">
        <f>INDEX('Core Spending Power - detail'!$F$33:$F$424,MATCH('2019-20'!A142,'Core Spending Power - detail'!$C$33:$C$424,0))</f>
        <v xml:space="preserve"> </v>
      </c>
      <c r="F142" s="172" t="str">
        <f>INDEX(input!$A:$DZ,MATCH('2019-20'!$A142,input!$A:$A,0),MATCH('2019-20'!F$2,input!$1:$1,0))</f>
        <v>Guildford</v>
      </c>
      <c r="G142" s="113">
        <f>INDEX(input!$A:$DZ,MATCH('2019-20'!$A142,input!$A:$A,0),MATCH('2019-20'!G$2,input!$1:$1,0))</f>
        <v>13.607435871337607</v>
      </c>
      <c r="H142" s="106">
        <f>INDEX(input!$A:$DZ,MATCH('2019-20'!$A142,input!$A:$A,0),MATCH('2019-20'!H$2,input!$1:$1,0))</f>
        <v>2.8815784538421938</v>
      </c>
      <c r="I142" s="106">
        <f>INDEX(input!$A:$DZ,MATCH('2019-20'!$A142,input!$A:$A,0),MATCH('2019-20'!I$2,input!$1:$1,0))</f>
        <v>9.3900723546792464E-2</v>
      </c>
      <c r="J142" s="105">
        <f>INDEX(input!$A:$DZ,MATCH('2019-20'!$A142,input!$A:$A,0),MATCH('2019-20'!J$2,input!$1:$1,0))</f>
        <v>9.7395017400970811</v>
      </c>
      <c r="K142" s="111">
        <f>INDEX(input!$A:$DZ,MATCH('2019-20'!$A142,input!$A:$A,0),MATCH('2019-20'!K$2,input!$1:$1,0))</f>
        <v>0</v>
      </c>
      <c r="L142" s="50">
        <f>INDEX(input!$A:$DZ,MATCH('2019-20'!$A142,input!$A:$A,0),MATCH('2019-20'!L$2,input!$1:$1,0))</f>
        <v>0.24711311296553454</v>
      </c>
      <c r="M142" s="106">
        <f>INDEX(input!$A:$DZ,MATCH('2019-20'!$A142,input!$A:$A,0),MATCH('2019-20'!M$2,input!$1:$1,0))</f>
        <v>0</v>
      </c>
      <c r="N142" s="106">
        <f>INDEX(input!$A:$DZ,MATCH('2019-20'!$A142,input!$A:$A,0),MATCH('2019-20'!N$2,input!$1:$1,0))</f>
        <v>0</v>
      </c>
      <c r="O142" s="106">
        <f>INDEX(input!$A:$DZ,MATCH('2019-20'!$A142,input!$A:$A,0),MATCH('2019-20'!O$2,input!$1:$1,0))</f>
        <v>0</v>
      </c>
      <c r="P142" s="105">
        <f>INDEX(input!$A:$DZ,MATCH('2019-20'!$A142,input!$A:$A,0),MATCH('2019-20'!P$2,input!$1:$1,0))</f>
        <v>1.0392010437238297</v>
      </c>
      <c r="Q142" s="103">
        <f>INDEX(input!$A:$DZ,MATCH('2019-20'!$A142,input!$A:$A,0),MATCH('2019-20'!Q$2,input!$1:$1,0))</f>
        <v>0</v>
      </c>
      <c r="R142" s="107">
        <f>INDEX(input!$A:$DZ,MATCH('2019-20'!$A142,input!$A:$A,0),MATCH('2019-20'!R$2,input!$1:$1,0))</f>
        <v>14.001295074175433</v>
      </c>
      <c r="S142" s="101">
        <f>INDEX(input!$A:$DZ,MATCH('2019-20'!$A142,input!$A:$A,0),MATCH('2019-20'!S$2,input!$1:$1,0))</f>
        <v>2.8944409994791309</v>
      </c>
      <c r="V142" s="52"/>
    </row>
    <row r="143" spans="1:22" x14ac:dyDescent="0.25">
      <c r="A143" s="95" t="s">
        <v>276</v>
      </c>
      <c r="B143" s="27" t="str">
        <f>INDEX(input!$A:$DZ,MATCH('2019-20'!$A143,input!$A:$A,0),MATCH('2019-20'!B$2,input!$1:$1,0))</f>
        <v>E5013</v>
      </c>
      <c r="C143" s="27" t="str">
        <f>INDEX(input!$A:$DZ,MATCH('2019-20'!$A143,input!$A:$A,0),MATCH('2019-20'!C$2,input!$1:$1,0))</f>
        <v>E09000012</v>
      </c>
      <c r="D143" s="27">
        <f>INDEX(input!$A:$DZ,MATCH('2019-20'!$A143,input!$A:$A,0),MATCH('2019-20'!D$2,input!$1:$1,0))</f>
        <v>1</v>
      </c>
      <c r="E143" s="178" t="str">
        <f>INDEX('Core Spending Power - detail'!$F$33:$F$424,MATCH('2019-20'!A143,'Core Spending Power - detail'!$C$33:$C$424,0))</f>
        <v xml:space="preserve"> </v>
      </c>
      <c r="F143" s="172" t="str">
        <f>INDEX(input!$A:$DZ,MATCH('2019-20'!$A143,input!$A:$A,0),MATCH('2019-20'!F$2,input!$1:$1,0))</f>
        <v>Hackney</v>
      </c>
      <c r="G143" s="113">
        <f>INDEX(input!$A:$DZ,MATCH('2019-20'!$A143,input!$A:$A,0),MATCH('2019-20'!G$2,input!$1:$1,0))</f>
        <v>253.7082968057062</v>
      </c>
      <c r="H143" s="106">
        <f>INDEX(input!$A:$DZ,MATCH('2019-20'!$A143,input!$A:$A,0),MATCH('2019-20'!H$2,input!$1:$1,0))</f>
        <v>144.05002629493339</v>
      </c>
      <c r="I143" s="106">
        <f>INDEX(input!$A:$DZ,MATCH('2019-20'!$A143,input!$A:$A,0),MATCH('2019-20'!I$2,input!$1:$1,0))</f>
        <v>3.560281503260911</v>
      </c>
      <c r="J143" s="105">
        <f>INDEX(input!$A:$DZ,MATCH('2019-20'!$A143,input!$A:$A,0),MATCH('2019-20'!J$2,input!$1:$1,0))</f>
        <v>77.641507112032656</v>
      </c>
      <c r="K143" s="111">
        <f>INDEX(input!$A:$DZ,MATCH('2019-20'!$A143,input!$A:$A,0),MATCH('2019-20'!K$2,input!$1:$1,0))</f>
        <v>6.3158664674240947</v>
      </c>
      <c r="L143" s="50">
        <f>INDEX(input!$A:$DZ,MATCH('2019-20'!$A143,input!$A:$A,0),MATCH('2019-20'!L$2,input!$1:$1,0))</f>
        <v>0</v>
      </c>
      <c r="M143" s="106">
        <f>INDEX(input!$A:$DZ,MATCH('2019-20'!$A143,input!$A:$A,0),MATCH('2019-20'!M$2,input!$1:$1,0))</f>
        <v>14.742565958155543</v>
      </c>
      <c r="N143" s="106">
        <f>INDEX(input!$A:$DZ,MATCH('2019-20'!$A143,input!$A:$A,0),MATCH('2019-20'!N$2,input!$1:$1,0))</f>
        <v>1.405003</v>
      </c>
      <c r="O143" s="106">
        <f>INDEX(input!$A:$DZ,MATCH('2019-20'!$A143,input!$A:$A,0),MATCH('2019-20'!O$2,input!$1:$1,0))</f>
        <v>2.4002140000000001</v>
      </c>
      <c r="P143" s="105">
        <f>INDEX(input!$A:$DZ,MATCH('2019-20'!$A143,input!$A:$A,0),MATCH('2019-20'!P$2,input!$1:$1,0))</f>
        <v>8.3945388471094393</v>
      </c>
      <c r="Q143" s="103">
        <f>INDEX(input!$A:$DZ,MATCH('2019-20'!$A143,input!$A:$A,0),MATCH('2019-20'!Q$2,input!$1:$1,0))</f>
        <v>0</v>
      </c>
      <c r="R143" s="107">
        <f>INDEX(input!$A:$DZ,MATCH('2019-20'!$A143,input!$A:$A,0),MATCH('2019-20'!R$2,input!$1:$1,0))</f>
        <v>258.51000318291602</v>
      </c>
      <c r="S143" s="101">
        <f>INDEX(input!$A:$DZ,MATCH('2019-20'!$A143,input!$A:$A,0),MATCH('2019-20'!S$2,input!$1:$1,0))</f>
        <v>1.8926091253874233</v>
      </c>
      <c r="V143" s="52"/>
    </row>
    <row r="144" spans="1:22" x14ac:dyDescent="0.25">
      <c r="A144" s="95" t="s">
        <v>278</v>
      </c>
      <c r="B144" s="27" t="str">
        <f>INDEX(input!$A:$DZ,MATCH('2019-20'!$A144,input!$A:$A,0),MATCH('2019-20'!B$2,input!$1:$1,0))</f>
        <v>E0601</v>
      </c>
      <c r="C144" s="27" t="str">
        <f>INDEX(input!$A:$DZ,MATCH('2019-20'!$A144,input!$A:$A,0),MATCH('2019-20'!C$2,input!$1:$1,0))</f>
        <v>E06000006</v>
      </c>
      <c r="D144" s="27">
        <f>INDEX(input!$A:$DZ,MATCH('2019-20'!$A144,input!$A:$A,0),MATCH('2019-20'!D$2,input!$1:$1,0))</f>
        <v>1</v>
      </c>
      <c r="E144" s="178" t="str">
        <f>INDEX('Core Spending Power - detail'!$F$33:$F$424,MATCH('2019-20'!A144,'Core Spending Power - detail'!$C$33:$C$424,0))</f>
        <v xml:space="preserve"> </v>
      </c>
      <c r="F144" s="172" t="str">
        <f>INDEX(input!$A:$DZ,MATCH('2019-20'!$A144,input!$A:$A,0),MATCH('2019-20'!F$2,input!$1:$1,0))</f>
        <v>Halton</v>
      </c>
      <c r="G144" s="113">
        <f>INDEX(input!$A:$DZ,MATCH('2019-20'!$A144,input!$A:$A,0),MATCH('2019-20'!G$2,input!$1:$1,0))</f>
        <v>104.11648551952429</v>
      </c>
      <c r="H144" s="106">
        <f>INDEX(input!$A:$DZ,MATCH('2019-20'!$A144,input!$A:$A,0),MATCH('2019-20'!H$2,input!$1:$1,0))</f>
        <v>44.864173545949562</v>
      </c>
      <c r="I144" s="106">
        <f>INDEX(input!$A:$DZ,MATCH('2019-20'!$A144,input!$A:$A,0),MATCH('2019-20'!I$2,input!$1:$1,0))</f>
        <v>1.157637426833926</v>
      </c>
      <c r="J144" s="105">
        <f>INDEX(input!$A:$DZ,MATCH('2019-20'!$A144,input!$A:$A,0),MATCH('2019-20'!J$2,input!$1:$1,0))</f>
        <v>46.284363557950975</v>
      </c>
      <c r="K144" s="111">
        <f>INDEX(input!$A:$DZ,MATCH('2019-20'!$A144,input!$A:$A,0),MATCH('2019-20'!K$2,input!$1:$1,0))</f>
        <v>3.72668708074452</v>
      </c>
      <c r="L144" s="50">
        <f>INDEX(input!$A:$DZ,MATCH('2019-20'!$A144,input!$A:$A,0),MATCH('2019-20'!L$2,input!$1:$1,0))</f>
        <v>0</v>
      </c>
      <c r="M144" s="106">
        <f>INDEX(input!$A:$DZ,MATCH('2019-20'!$A144,input!$A:$A,0),MATCH('2019-20'!M$2,input!$1:$1,0))</f>
        <v>6.1376487105497102</v>
      </c>
      <c r="N144" s="106">
        <f>INDEX(input!$A:$DZ,MATCH('2019-20'!$A144,input!$A:$A,0),MATCH('2019-20'!N$2,input!$1:$1,0))</f>
        <v>0.63913200000000003</v>
      </c>
      <c r="O144" s="106">
        <f>INDEX(input!$A:$DZ,MATCH('2019-20'!$A144,input!$A:$A,0),MATCH('2019-20'!O$2,input!$1:$1,0))</f>
        <v>1.0918509999999999</v>
      </c>
      <c r="P144" s="105">
        <f>INDEX(input!$A:$DZ,MATCH('2019-20'!$A144,input!$A:$A,0),MATCH('2019-20'!P$2,input!$1:$1,0))</f>
        <v>2.3810238559014927</v>
      </c>
      <c r="Q144" s="103">
        <f>INDEX(input!$A:$DZ,MATCH('2019-20'!$A144,input!$A:$A,0),MATCH('2019-20'!Q$2,input!$1:$1,0))</f>
        <v>0</v>
      </c>
      <c r="R144" s="107">
        <f>INDEX(input!$A:$DZ,MATCH('2019-20'!$A144,input!$A:$A,0),MATCH('2019-20'!R$2,input!$1:$1,0))</f>
        <v>106.28251717793019</v>
      </c>
      <c r="S144" s="101">
        <f>INDEX(input!$A:$DZ,MATCH('2019-20'!$A144,input!$A:$A,0),MATCH('2019-20'!S$2,input!$1:$1,0))</f>
        <v>2.0803925983457372</v>
      </c>
      <c r="V144" s="52"/>
    </row>
    <row r="145" spans="1:22" x14ac:dyDescent="0.25">
      <c r="A145" s="95" t="s">
        <v>279</v>
      </c>
      <c r="B145" s="27" t="str">
        <f>INDEX(input!$A:$DZ,MATCH('2019-20'!$A145,input!$A:$A,0),MATCH('2019-20'!B$2,input!$1:$1,0))</f>
        <v>E2732</v>
      </c>
      <c r="C145" s="27" t="str">
        <f>INDEX(input!$A:$DZ,MATCH('2019-20'!$A145,input!$A:$A,0),MATCH('2019-20'!C$2,input!$1:$1,0))</f>
        <v>E07000164</v>
      </c>
      <c r="D145" s="27">
        <f>INDEX(input!$A:$DZ,MATCH('2019-20'!$A145,input!$A:$A,0),MATCH('2019-20'!D$2,input!$1:$1,0))</f>
        <v>1</v>
      </c>
      <c r="E145" s="178" t="str">
        <f>INDEX('Core Spending Power - detail'!$F$33:$F$424,MATCH('2019-20'!A145,'Core Spending Power - detail'!$C$33:$C$424,0))</f>
        <v xml:space="preserve"> </v>
      </c>
      <c r="F145" s="172" t="str">
        <f>INDEX(input!$A:$DZ,MATCH('2019-20'!$A145,input!$A:$A,0),MATCH('2019-20'!F$2,input!$1:$1,0))</f>
        <v>Hambleton</v>
      </c>
      <c r="G145" s="113">
        <f>INDEX(input!$A:$DZ,MATCH('2019-20'!$A145,input!$A:$A,0),MATCH('2019-20'!G$2,input!$1:$1,0))</f>
        <v>8.3598385639265302</v>
      </c>
      <c r="H145" s="106">
        <f>INDEX(input!$A:$DZ,MATCH('2019-20'!$A145,input!$A:$A,0),MATCH('2019-20'!H$2,input!$1:$1,0))</f>
        <v>2.1436636344156237</v>
      </c>
      <c r="I145" s="106">
        <f>INDEX(input!$A:$DZ,MATCH('2019-20'!$A145,input!$A:$A,0),MATCH('2019-20'!I$2,input!$1:$1,0))</f>
        <v>6.6937784432425027E-2</v>
      </c>
      <c r="J145" s="105">
        <f>INDEX(input!$A:$DZ,MATCH('2019-20'!$A145,input!$A:$A,0),MATCH('2019-20'!J$2,input!$1:$1,0))</f>
        <v>3.6102626582718833</v>
      </c>
      <c r="K145" s="111">
        <f>INDEX(input!$A:$DZ,MATCH('2019-20'!$A145,input!$A:$A,0),MATCH('2019-20'!K$2,input!$1:$1,0))</f>
        <v>0</v>
      </c>
      <c r="L145" s="50">
        <f>INDEX(input!$A:$DZ,MATCH('2019-20'!$A145,input!$A:$A,0),MATCH('2019-20'!L$2,input!$1:$1,0))</f>
        <v>0.39169804442470052</v>
      </c>
      <c r="M145" s="106">
        <f>INDEX(input!$A:$DZ,MATCH('2019-20'!$A145,input!$A:$A,0),MATCH('2019-20'!M$2,input!$1:$1,0))</f>
        <v>0</v>
      </c>
      <c r="N145" s="106">
        <f>INDEX(input!$A:$DZ,MATCH('2019-20'!$A145,input!$A:$A,0),MATCH('2019-20'!N$2,input!$1:$1,0))</f>
        <v>0</v>
      </c>
      <c r="O145" s="106">
        <f>INDEX(input!$A:$DZ,MATCH('2019-20'!$A145,input!$A:$A,0),MATCH('2019-20'!O$2,input!$1:$1,0))</f>
        <v>0</v>
      </c>
      <c r="P145" s="105">
        <f>INDEX(input!$A:$DZ,MATCH('2019-20'!$A145,input!$A:$A,0),MATCH('2019-20'!P$2,input!$1:$1,0))</f>
        <v>1.6009073605468225</v>
      </c>
      <c r="Q145" s="103">
        <f>INDEX(input!$A:$DZ,MATCH('2019-20'!$A145,input!$A:$A,0),MATCH('2019-20'!Q$2,input!$1:$1,0))</f>
        <v>0.62884322476930699</v>
      </c>
      <c r="R145" s="107">
        <f>INDEX(input!$A:$DZ,MATCH('2019-20'!$A145,input!$A:$A,0),MATCH('2019-20'!R$2,input!$1:$1,0))</f>
        <v>8.4423127068607613</v>
      </c>
      <c r="S145" s="101">
        <f>INDEX(input!$A:$DZ,MATCH('2019-20'!$A145,input!$A:$A,0),MATCH('2019-20'!S$2,input!$1:$1,0))</f>
        <v>0.98655186106242354</v>
      </c>
      <c r="V145" s="52"/>
    </row>
    <row r="146" spans="1:22" x14ac:dyDescent="0.25">
      <c r="A146" s="95" t="s">
        <v>281</v>
      </c>
      <c r="B146" s="27" t="str">
        <f>INDEX(input!$A:$DZ,MATCH('2019-20'!$A146,input!$A:$A,0),MATCH('2019-20'!B$2,input!$1:$1,0))</f>
        <v>E5014</v>
      </c>
      <c r="C146" s="27" t="str">
        <f>INDEX(input!$A:$DZ,MATCH('2019-20'!$A146,input!$A:$A,0),MATCH('2019-20'!C$2,input!$1:$1,0))</f>
        <v>E09000013</v>
      </c>
      <c r="D146" s="27">
        <f>INDEX(input!$A:$DZ,MATCH('2019-20'!$A146,input!$A:$A,0),MATCH('2019-20'!D$2,input!$1:$1,0))</f>
        <v>1</v>
      </c>
      <c r="E146" s="178" t="str">
        <f>INDEX('Core Spending Power - detail'!$F$33:$F$424,MATCH('2019-20'!A146,'Core Spending Power - detail'!$C$33:$C$424,0))</f>
        <v xml:space="preserve"> </v>
      </c>
      <c r="F146" s="172" t="str">
        <f>INDEX(input!$A:$DZ,MATCH('2019-20'!$A146,input!$A:$A,0),MATCH('2019-20'!F$2,input!$1:$1,0))</f>
        <v>Hammersmith And Fulham</v>
      </c>
      <c r="G146" s="113">
        <f>INDEX(input!$A:$DZ,MATCH('2019-20'!$A146,input!$A:$A,0),MATCH('2019-20'!G$2,input!$1:$1,0))</f>
        <v>156.24634786516995</v>
      </c>
      <c r="H146" s="106">
        <f>INDEX(input!$A:$DZ,MATCH('2019-20'!$A146,input!$A:$A,0),MATCH('2019-20'!H$2,input!$1:$1,0))</f>
        <v>77.995226067535071</v>
      </c>
      <c r="I146" s="106">
        <f>INDEX(input!$A:$DZ,MATCH('2019-20'!$A146,input!$A:$A,0),MATCH('2019-20'!I$2,input!$1:$1,0))</f>
        <v>1.9833548805513079</v>
      </c>
      <c r="J146" s="105">
        <f>INDEX(input!$A:$DZ,MATCH('2019-20'!$A146,input!$A:$A,0),MATCH('2019-20'!J$2,input!$1:$1,0))</f>
        <v>59.964096102355199</v>
      </c>
      <c r="K146" s="111">
        <f>INDEX(input!$A:$DZ,MATCH('2019-20'!$A146,input!$A:$A,0),MATCH('2019-20'!K$2,input!$1:$1,0))</f>
        <v>1.1643513806282579</v>
      </c>
      <c r="L146" s="50">
        <f>INDEX(input!$A:$DZ,MATCH('2019-20'!$A146,input!$A:$A,0),MATCH('2019-20'!L$2,input!$1:$1,0))</f>
        <v>0</v>
      </c>
      <c r="M146" s="106">
        <f>INDEX(input!$A:$DZ,MATCH('2019-20'!$A146,input!$A:$A,0),MATCH('2019-20'!M$2,input!$1:$1,0))</f>
        <v>8.8140249401770472</v>
      </c>
      <c r="N146" s="106">
        <f>INDEX(input!$A:$DZ,MATCH('2019-20'!$A146,input!$A:$A,0),MATCH('2019-20'!N$2,input!$1:$1,0))</f>
        <v>0.918381</v>
      </c>
      <c r="O146" s="106">
        <f>INDEX(input!$A:$DZ,MATCH('2019-20'!$A146,input!$A:$A,0),MATCH('2019-20'!O$2,input!$1:$1,0))</f>
        <v>1.5689010000000001</v>
      </c>
      <c r="P146" s="105">
        <f>INDEX(input!$A:$DZ,MATCH('2019-20'!$A146,input!$A:$A,0),MATCH('2019-20'!P$2,input!$1:$1,0))</f>
        <v>6.9968987881454492</v>
      </c>
      <c r="Q146" s="103">
        <f>INDEX(input!$A:$DZ,MATCH('2019-20'!$A146,input!$A:$A,0),MATCH('2019-20'!Q$2,input!$1:$1,0))</f>
        <v>0</v>
      </c>
      <c r="R146" s="107">
        <f>INDEX(input!$A:$DZ,MATCH('2019-20'!$A146,input!$A:$A,0),MATCH('2019-20'!R$2,input!$1:$1,0))</f>
        <v>159.40523415939234</v>
      </c>
      <c r="S146" s="101">
        <f>INDEX(input!$A:$DZ,MATCH('2019-20'!$A146,input!$A:$A,0),MATCH('2019-20'!S$2,input!$1:$1,0))</f>
        <v>2.0217344836426454</v>
      </c>
      <c r="V146" s="52"/>
    </row>
    <row r="147" spans="1:22" x14ac:dyDescent="0.25">
      <c r="A147" s="95" t="s">
        <v>283</v>
      </c>
      <c r="B147" s="27" t="str">
        <f>INDEX(input!$A:$DZ,MATCH('2019-20'!$A147,input!$A:$A,0),MATCH('2019-20'!B$2,input!$1:$1,0))</f>
        <v>E1721</v>
      </c>
      <c r="C147" s="27" t="str">
        <f>INDEX(input!$A:$DZ,MATCH('2019-20'!$A147,input!$A:$A,0),MATCH('2019-20'!C$2,input!$1:$1,0))</f>
        <v>E10000014</v>
      </c>
      <c r="D147" s="27">
        <f>INDEX(input!$A:$DZ,MATCH('2019-20'!$A147,input!$A:$A,0),MATCH('2019-20'!D$2,input!$1:$1,0))</f>
        <v>1</v>
      </c>
      <c r="E147" s="178" t="str">
        <f>INDEX('Core Spending Power - detail'!$F$33:$F$424,MATCH('2019-20'!A147,'Core Spending Power - detail'!$C$33:$C$424,0))</f>
        <v xml:space="preserve"> </v>
      </c>
      <c r="F147" s="172" t="str">
        <f>INDEX(input!$A:$DZ,MATCH('2019-20'!$A147,input!$A:$A,0),MATCH('2019-20'!F$2,input!$1:$1,0))</f>
        <v>Hampshire</v>
      </c>
      <c r="G147" s="113">
        <f>INDEX(input!$A:$DZ,MATCH('2019-20'!$A147,input!$A:$A,0),MATCH('2019-20'!G$2,input!$1:$1,0))</f>
        <v>781.88908171667128</v>
      </c>
      <c r="H147" s="106">
        <f>INDEX(input!$A:$DZ,MATCH('2019-20'!$A147,input!$A:$A,0),MATCH('2019-20'!H$2,input!$1:$1,0))</f>
        <v>118.32582214209492</v>
      </c>
      <c r="I147" s="106">
        <f>INDEX(input!$A:$DZ,MATCH('2019-20'!$A147,input!$A:$A,0),MATCH('2019-20'!I$2,input!$1:$1,0))</f>
        <v>3.855831271432828</v>
      </c>
      <c r="J147" s="105">
        <f>INDEX(input!$A:$DZ,MATCH('2019-20'!$A147,input!$A:$A,0),MATCH('2019-20'!J$2,input!$1:$1,0))</f>
        <v>588.45345942166762</v>
      </c>
      <c r="K147" s="111">
        <f>INDEX(input!$A:$DZ,MATCH('2019-20'!$A147,input!$A:$A,0),MATCH('2019-20'!K$2,input!$1:$1,0))</f>
        <v>47.175629143846152</v>
      </c>
      <c r="L147" s="50">
        <f>INDEX(input!$A:$DZ,MATCH('2019-20'!$A147,input!$A:$A,0),MATCH('2019-20'!L$2,input!$1:$1,0))</f>
        <v>0</v>
      </c>
      <c r="M147" s="106">
        <f>INDEX(input!$A:$DZ,MATCH('2019-20'!$A147,input!$A:$A,0),MATCH('2019-20'!M$2,input!$1:$1,0))</f>
        <v>25.605329261849789</v>
      </c>
      <c r="N147" s="106">
        <f>INDEX(input!$A:$DZ,MATCH('2019-20'!$A147,input!$A:$A,0),MATCH('2019-20'!N$2,input!$1:$1,0))</f>
        <v>4.7544969999999998</v>
      </c>
      <c r="O147" s="106">
        <f>INDEX(input!$A:$DZ,MATCH('2019-20'!$A147,input!$A:$A,0),MATCH('2019-20'!O$2,input!$1:$1,0))</f>
        <v>8.1222650000000005</v>
      </c>
      <c r="P147" s="105">
        <f>INDEX(input!$A:$DZ,MATCH('2019-20'!$A147,input!$A:$A,0),MATCH('2019-20'!P$2,input!$1:$1,0))</f>
        <v>4.8826321142276701</v>
      </c>
      <c r="Q147" s="103">
        <f>INDEX(input!$A:$DZ,MATCH('2019-20'!$A147,input!$A:$A,0),MATCH('2019-20'!Q$2,input!$1:$1,0))</f>
        <v>0</v>
      </c>
      <c r="R147" s="107">
        <f>INDEX(input!$A:$DZ,MATCH('2019-20'!$A147,input!$A:$A,0),MATCH('2019-20'!R$2,input!$1:$1,0))</f>
        <v>801.17546535511883</v>
      </c>
      <c r="S147" s="101">
        <f>INDEX(input!$A:$DZ,MATCH('2019-20'!$A147,input!$A:$A,0),MATCH('2019-20'!S$2,input!$1:$1,0))</f>
        <v>2.4666393340732728</v>
      </c>
      <c r="V147" s="52"/>
    </row>
    <row r="148" spans="1:22" x14ac:dyDescent="0.25">
      <c r="A148" s="95" t="s">
        <v>285</v>
      </c>
      <c r="B148" s="27" t="str">
        <f>INDEX(input!$A:$DZ,MATCH('2019-20'!$A148,input!$A:$A,0),MATCH('2019-20'!B$2,input!$1:$1,0))</f>
        <v>E6117</v>
      </c>
      <c r="C148" s="27" t="str">
        <f>INDEX(input!$A:$DZ,MATCH('2019-20'!$A148,input!$A:$A,0),MATCH('2019-20'!C$2,input!$1:$1,0))</f>
        <v>E31000017</v>
      </c>
      <c r="D148" s="27">
        <f>INDEX(input!$A:$DZ,MATCH('2019-20'!$A148,input!$A:$A,0),MATCH('2019-20'!D$2,input!$1:$1,0))</f>
        <v>1</v>
      </c>
      <c r="E148" s="178" t="str">
        <f>INDEX('Core Spending Power - detail'!$F$33:$F$424,MATCH('2019-20'!A148,'Core Spending Power - detail'!$C$33:$C$424,0))</f>
        <v xml:space="preserve"> </v>
      </c>
      <c r="F148" s="172" t="str">
        <f>INDEX(input!$A:$DZ,MATCH('2019-20'!$A148,input!$A:$A,0),MATCH('2019-20'!F$2,input!$1:$1,0))</f>
        <v>Hampshire Fire</v>
      </c>
      <c r="G148" s="113">
        <f>INDEX(input!$A:$DZ,MATCH('2019-20'!$A148,input!$A:$A,0),MATCH('2019-20'!G$2,input!$1:$1,0))</f>
        <v>63.659708118749045</v>
      </c>
      <c r="H148" s="106">
        <f>INDEX(input!$A:$DZ,MATCH('2019-20'!$A148,input!$A:$A,0),MATCH('2019-20'!H$2,input!$1:$1,0))</f>
        <v>21.548778510965139</v>
      </c>
      <c r="I148" s="106">
        <f>INDEX(input!$A:$DZ,MATCH('2019-20'!$A148,input!$A:$A,0),MATCH('2019-20'!I$2,input!$1:$1,0))</f>
        <v>0.46708175608446134</v>
      </c>
      <c r="J148" s="105">
        <f>INDEX(input!$A:$DZ,MATCH('2019-20'!$A148,input!$A:$A,0),MATCH('2019-20'!J$2,input!$1:$1,0))</f>
        <v>43.142723941313662</v>
      </c>
      <c r="K148" s="111">
        <f>INDEX(input!$A:$DZ,MATCH('2019-20'!$A148,input!$A:$A,0),MATCH('2019-20'!K$2,input!$1:$1,0))</f>
        <v>0</v>
      </c>
      <c r="L148" s="50">
        <f>INDEX(input!$A:$DZ,MATCH('2019-20'!$A148,input!$A:$A,0),MATCH('2019-20'!L$2,input!$1:$1,0))</f>
        <v>0</v>
      </c>
      <c r="M148" s="106">
        <f>INDEX(input!$A:$DZ,MATCH('2019-20'!$A148,input!$A:$A,0),MATCH('2019-20'!M$2,input!$1:$1,0))</f>
        <v>0</v>
      </c>
      <c r="N148" s="106">
        <f>INDEX(input!$A:$DZ,MATCH('2019-20'!$A148,input!$A:$A,0),MATCH('2019-20'!N$2,input!$1:$1,0))</f>
        <v>0</v>
      </c>
      <c r="O148" s="106">
        <f>INDEX(input!$A:$DZ,MATCH('2019-20'!$A148,input!$A:$A,0),MATCH('2019-20'!O$2,input!$1:$1,0))</f>
        <v>0</v>
      </c>
      <c r="P148" s="105">
        <f>INDEX(input!$A:$DZ,MATCH('2019-20'!$A148,input!$A:$A,0),MATCH('2019-20'!P$2,input!$1:$1,0))</f>
        <v>0</v>
      </c>
      <c r="Q148" s="103">
        <f>INDEX(input!$A:$DZ,MATCH('2019-20'!$A148,input!$A:$A,0),MATCH('2019-20'!Q$2,input!$1:$1,0))</f>
        <v>0</v>
      </c>
      <c r="R148" s="107">
        <f>INDEX(input!$A:$DZ,MATCH('2019-20'!$A148,input!$A:$A,0),MATCH('2019-20'!R$2,input!$1:$1,0))</f>
        <v>65.158584208363251</v>
      </c>
      <c r="S148" s="101">
        <f>INDEX(input!$A:$DZ,MATCH('2019-20'!$A148,input!$A:$A,0),MATCH('2019-20'!S$2,input!$1:$1,0))</f>
        <v>2.354512978316281</v>
      </c>
      <c r="V148" s="52"/>
    </row>
    <row r="149" spans="1:22" x14ac:dyDescent="0.25">
      <c r="A149" s="95" t="s">
        <v>287</v>
      </c>
      <c r="B149" s="27" t="str">
        <f>INDEX(input!$A:$DZ,MATCH('2019-20'!$A149,input!$A:$A,0),MATCH('2019-20'!B$2,input!$1:$1,0))</f>
        <v>E2433</v>
      </c>
      <c r="C149" s="27" t="str">
        <f>INDEX(input!$A:$DZ,MATCH('2019-20'!$A149,input!$A:$A,0),MATCH('2019-20'!C$2,input!$1:$1,0))</f>
        <v>E07000131</v>
      </c>
      <c r="D149" s="27">
        <f>INDEX(input!$A:$DZ,MATCH('2019-20'!$A149,input!$A:$A,0),MATCH('2019-20'!D$2,input!$1:$1,0))</f>
        <v>1</v>
      </c>
      <c r="E149" s="178" t="str">
        <f>INDEX('Core Spending Power - detail'!$F$33:$F$424,MATCH('2019-20'!A149,'Core Spending Power - detail'!$C$33:$C$424,0))</f>
        <v xml:space="preserve"> </v>
      </c>
      <c r="F149" s="172" t="str">
        <f>INDEX(input!$A:$DZ,MATCH('2019-20'!$A149,input!$A:$A,0),MATCH('2019-20'!F$2,input!$1:$1,0))</f>
        <v>Harborough</v>
      </c>
      <c r="G149" s="113">
        <f>INDEX(input!$A:$DZ,MATCH('2019-20'!$A149,input!$A:$A,0),MATCH('2019-20'!G$2,input!$1:$1,0))</f>
        <v>10.16770325496292</v>
      </c>
      <c r="H149" s="106">
        <f>INDEX(input!$A:$DZ,MATCH('2019-20'!$A149,input!$A:$A,0),MATCH('2019-20'!H$2,input!$1:$1,0))</f>
        <v>1.7421885621858231</v>
      </c>
      <c r="I149" s="106">
        <f>INDEX(input!$A:$DZ,MATCH('2019-20'!$A149,input!$A:$A,0),MATCH('2019-20'!I$2,input!$1:$1,0))</f>
        <v>5.6771928706666322E-2</v>
      </c>
      <c r="J149" s="105">
        <f>INDEX(input!$A:$DZ,MATCH('2019-20'!$A149,input!$A:$A,0),MATCH('2019-20'!J$2,input!$1:$1,0))</f>
        <v>6.0734301910719006</v>
      </c>
      <c r="K149" s="111">
        <f>INDEX(input!$A:$DZ,MATCH('2019-20'!$A149,input!$A:$A,0),MATCH('2019-20'!K$2,input!$1:$1,0))</f>
        <v>0</v>
      </c>
      <c r="L149" s="50">
        <f>INDEX(input!$A:$DZ,MATCH('2019-20'!$A149,input!$A:$A,0),MATCH('2019-20'!L$2,input!$1:$1,0))</f>
        <v>6.6429812364959012E-2</v>
      </c>
      <c r="M149" s="106">
        <f>INDEX(input!$A:$DZ,MATCH('2019-20'!$A149,input!$A:$A,0),MATCH('2019-20'!M$2,input!$1:$1,0))</f>
        <v>0</v>
      </c>
      <c r="N149" s="106">
        <f>INDEX(input!$A:$DZ,MATCH('2019-20'!$A149,input!$A:$A,0),MATCH('2019-20'!N$2,input!$1:$1,0))</f>
        <v>0</v>
      </c>
      <c r="O149" s="106">
        <f>INDEX(input!$A:$DZ,MATCH('2019-20'!$A149,input!$A:$A,0),MATCH('2019-20'!O$2,input!$1:$1,0))</f>
        <v>0</v>
      </c>
      <c r="P149" s="105">
        <f>INDEX(input!$A:$DZ,MATCH('2019-20'!$A149,input!$A:$A,0),MATCH('2019-20'!P$2,input!$1:$1,0))</f>
        <v>2.4724086359980721</v>
      </c>
      <c r="Q149" s="103">
        <f>INDEX(input!$A:$DZ,MATCH('2019-20'!$A149,input!$A:$A,0),MATCH('2019-20'!Q$2,input!$1:$1,0))</f>
        <v>0.13430097205722419</v>
      </c>
      <c r="R149" s="107">
        <f>INDEX(input!$A:$DZ,MATCH('2019-20'!$A149,input!$A:$A,0),MATCH('2019-20'!R$2,input!$1:$1,0))</f>
        <v>10.545530102384646</v>
      </c>
      <c r="S149" s="101">
        <f>INDEX(input!$A:$DZ,MATCH('2019-20'!$A149,input!$A:$A,0),MATCH('2019-20'!S$2,input!$1:$1,0))</f>
        <v>3.7159507702716033</v>
      </c>
      <c r="V149" s="52"/>
    </row>
    <row r="150" spans="1:22" x14ac:dyDescent="0.25">
      <c r="A150" s="95" t="s">
        <v>289</v>
      </c>
      <c r="B150" s="27" t="str">
        <f>INDEX(input!$A:$DZ,MATCH('2019-20'!$A150,input!$A:$A,0),MATCH('2019-20'!B$2,input!$1:$1,0))</f>
        <v>E5038</v>
      </c>
      <c r="C150" s="27" t="str">
        <f>INDEX(input!$A:$DZ,MATCH('2019-20'!$A150,input!$A:$A,0),MATCH('2019-20'!C$2,input!$1:$1,0))</f>
        <v>E09000014</v>
      </c>
      <c r="D150" s="27">
        <f>INDEX(input!$A:$DZ,MATCH('2019-20'!$A150,input!$A:$A,0),MATCH('2019-20'!D$2,input!$1:$1,0))</f>
        <v>1</v>
      </c>
      <c r="E150" s="178" t="str">
        <f>INDEX('Core Spending Power - detail'!$F$33:$F$424,MATCH('2019-20'!A150,'Core Spending Power - detail'!$C$33:$C$424,0))</f>
        <v xml:space="preserve"> </v>
      </c>
      <c r="F150" s="172" t="str">
        <f>INDEX(input!$A:$DZ,MATCH('2019-20'!$A150,input!$A:$A,0),MATCH('2019-20'!F$2,input!$1:$1,0))</f>
        <v>Haringey</v>
      </c>
      <c r="G150" s="113">
        <f>INDEX(input!$A:$DZ,MATCH('2019-20'!$A150,input!$A:$A,0),MATCH('2019-20'!G$2,input!$1:$1,0))</f>
        <v>221.37690191153951</v>
      </c>
      <c r="H150" s="106">
        <f>INDEX(input!$A:$DZ,MATCH('2019-20'!$A150,input!$A:$A,0),MATCH('2019-20'!H$2,input!$1:$1,0))</f>
        <v>102.31530074959164</v>
      </c>
      <c r="I150" s="106">
        <f>INDEX(input!$A:$DZ,MATCH('2019-20'!$A150,input!$A:$A,0),MATCH('2019-20'!I$2,input!$1:$1,0))</f>
        <v>2.6289138919121635</v>
      </c>
      <c r="J150" s="105">
        <f>INDEX(input!$A:$DZ,MATCH('2019-20'!$A150,input!$A:$A,0),MATCH('2019-20'!J$2,input!$1:$1,0))</f>
        <v>97.366179164963185</v>
      </c>
      <c r="K150" s="111">
        <f>INDEX(input!$A:$DZ,MATCH('2019-20'!$A150,input!$A:$A,0),MATCH('2019-20'!K$2,input!$1:$1,0))</f>
        <v>7.995821589998573</v>
      </c>
      <c r="L150" s="50">
        <f>INDEX(input!$A:$DZ,MATCH('2019-20'!$A150,input!$A:$A,0),MATCH('2019-20'!L$2,input!$1:$1,0))</f>
        <v>0</v>
      </c>
      <c r="M150" s="106">
        <f>INDEX(input!$A:$DZ,MATCH('2019-20'!$A150,input!$A:$A,0),MATCH('2019-20'!M$2,input!$1:$1,0))</f>
        <v>8.3698741729269059</v>
      </c>
      <c r="N150" s="106">
        <f>INDEX(input!$A:$DZ,MATCH('2019-20'!$A150,input!$A:$A,0),MATCH('2019-20'!N$2,input!$1:$1,0))</f>
        <v>1.1482019999999999</v>
      </c>
      <c r="O150" s="106">
        <f>INDEX(input!$A:$DZ,MATCH('2019-20'!$A150,input!$A:$A,0),MATCH('2019-20'!O$2,input!$1:$1,0))</f>
        <v>1.9615119999999999</v>
      </c>
      <c r="P150" s="105">
        <f>INDEX(input!$A:$DZ,MATCH('2019-20'!$A150,input!$A:$A,0),MATCH('2019-20'!P$2,input!$1:$1,0))</f>
        <v>2.5400530919332844</v>
      </c>
      <c r="Q150" s="103">
        <f>INDEX(input!$A:$DZ,MATCH('2019-20'!$A150,input!$A:$A,0),MATCH('2019-20'!Q$2,input!$1:$1,0))</f>
        <v>0</v>
      </c>
      <c r="R150" s="107">
        <f>INDEX(input!$A:$DZ,MATCH('2019-20'!$A150,input!$A:$A,0),MATCH('2019-20'!R$2,input!$1:$1,0))</f>
        <v>224.32585666132576</v>
      </c>
      <c r="S150" s="101">
        <f>INDEX(input!$A:$DZ,MATCH('2019-20'!$A150,input!$A:$A,0),MATCH('2019-20'!S$2,input!$1:$1,0))</f>
        <v>1.3320968557797519</v>
      </c>
      <c r="V150" s="52"/>
    </row>
    <row r="151" spans="1:22" x14ac:dyDescent="0.25">
      <c r="A151" s="95" t="s">
        <v>291</v>
      </c>
      <c r="B151" s="27" t="str">
        <f>INDEX(input!$A:$DZ,MATCH('2019-20'!$A151,input!$A:$A,0),MATCH('2019-20'!B$2,input!$1:$1,0))</f>
        <v>E1538</v>
      </c>
      <c r="C151" s="27" t="str">
        <f>INDEX(input!$A:$DZ,MATCH('2019-20'!$A151,input!$A:$A,0),MATCH('2019-20'!C$2,input!$1:$1,0))</f>
        <v>E07000073</v>
      </c>
      <c r="D151" s="27">
        <f>INDEX(input!$A:$DZ,MATCH('2019-20'!$A151,input!$A:$A,0),MATCH('2019-20'!D$2,input!$1:$1,0))</f>
        <v>1</v>
      </c>
      <c r="E151" s="178" t="str">
        <f>INDEX('Core Spending Power - detail'!$F$33:$F$424,MATCH('2019-20'!A151,'Core Spending Power - detail'!$C$33:$C$424,0))</f>
        <v xml:space="preserve"> </v>
      </c>
      <c r="F151" s="172" t="str">
        <f>INDEX(input!$A:$DZ,MATCH('2019-20'!$A151,input!$A:$A,0),MATCH('2019-20'!F$2,input!$1:$1,0))</f>
        <v>Harlow</v>
      </c>
      <c r="G151" s="113">
        <f>INDEX(input!$A:$DZ,MATCH('2019-20'!$A151,input!$A:$A,0),MATCH('2019-20'!G$2,input!$1:$1,0))</f>
        <v>11.038335759526642</v>
      </c>
      <c r="H151" s="106">
        <f>INDEX(input!$A:$DZ,MATCH('2019-20'!$A151,input!$A:$A,0),MATCH('2019-20'!H$2,input!$1:$1,0))</f>
        <v>3.0681948414444045</v>
      </c>
      <c r="I151" s="106">
        <f>INDEX(input!$A:$DZ,MATCH('2019-20'!$A151,input!$A:$A,0),MATCH('2019-20'!I$2,input!$1:$1,0))</f>
        <v>9.9981909293503993E-2</v>
      </c>
      <c r="J151" s="105">
        <f>INDEX(input!$A:$DZ,MATCH('2019-20'!$A151,input!$A:$A,0),MATCH('2019-20'!J$2,input!$1:$1,0))</f>
        <v>7.2697370837328696</v>
      </c>
      <c r="K151" s="111">
        <f>INDEX(input!$A:$DZ,MATCH('2019-20'!$A151,input!$A:$A,0),MATCH('2019-20'!K$2,input!$1:$1,0))</f>
        <v>0</v>
      </c>
      <c r="L151" s="50">
        <f>INDEX(input!$A:$DZ,MATCH('2019-20'!$A151,input!$A:$A,0),MATCH('2019-20'!L$2,input!$1:$1,0))</f>
        <v>0</v>
      </c>
      <c r="M151" s="106">
        <f>INDEX(input!$A:$DZ,MATCH('2019-20'!$A151,input!$A:$A,0),MATCH('2019-20'!M$2,input!$1:$1,0))</f>
        <v>0</v>
      </c>
      <c r="N151" s="106">
        <f>INDEX(input!$A:$DZ,MATCH('2019-20'!$A151,input!$A:$A,0),MATCH('2019-20'!N$2,input!$1:$1,0))</f>
        <v>0</v>
      </c>
      <c r="O151" s="106">
        <f>INDEX(input!$A:$DZ,MATCH('2019-20'!$A151,input!$A:$A,0),MATCH('2019-20'!O$2,input!$1:$1,0))</f>
        <v>0</v>
      </c>
      <c r="P151" s="105">
        <f>INDEX(input!$A:$DZ,MATCH('2019-20'!$A151,input!$A:$A,0),MATCH('2019-20'!P$2,input!$1:$1,0))</f>
        <v>0.86761374841630534</v>
      </c>
      <c r="Q151" s="103">
        <f>INDEX(input!$A:$DZ,MATCH('2019-20'!$A151,input!$A:$A,0),MATCH('2019-20'!Q$2,input!$1:$1,0))</f>
        <v>0</v>
      </c>
      <c r="R151" s="107">
        <f>INDEX(input!$A:$DZ,MATCH('2019-20'!$A151,input!$A:$A,0),MATCH('2019-20'!R$2,input!$1:$1,0))</f>
        <v>11.305527582887082</v>
      </c>
      <c r="S151" s="101">
        <f>INDEX(input!$A:$DZ,MATCH('2019-20'!$A151,input!$A:$A,0),MATCH('2019-20'!S$2,input!$1:$1,0))</f>
        <v>2.4205806851801848</v>
      </c>
      <c r="V151" s="52"/>
    </row>
    <row r="152" spans="1:22" x14ac:dyDescent="0.25">
      <c r="A152" s="95" t="s">
        <v>293</v>
      </c>
      <c r="B152" s="27" t="str">
        <f>INDEX(input!$A:$DZ,MATCH('2019-20'!$A152,input!$A:$A,0),MATCH('2019-20'!B$2,input!$1:$1,0))</f>
        <v>E2753</v>
      </c>
      <c r="C152" s="27" t="str">
        <f>INDEX(input!$A:$DZ,MATCH('2019-20'!$A152,input!$A:$A,0),MATCH('2019-20'!C$2,input!$1:$1,0))</f>
        <v>E07000165</v>
      </c>
      <c r="D152" s="27">
        <f>INDEX(input!$A:$DZ,MATCH('2019-20'!$A152,input!$A:$A,0),MATCH('2019-20'!D$2,input!$1:$1,0))</f>
        <v>1</v>
      </c>
      <c r="E152" s="178" t="str">
        <f>INDEX('Core Spending Power - detail'!$F$33:$F$424,MATCH('2019-20'!A152,'Core Spending Power - detail'!$C$33:$C$424,0))</f>
        <v xml:space="preserve"> </v>
      </c>
      <c r="F152" s="172" t="str">
        <f>INDEX(input!$A:$DZ,MATCH('2019-20'!$A152,input!$A:$A,0),MATCH('2019-20'!F$2,input!$1:$1,0))</f>
        <v>Harrogate</v>
      </c>
      <c r="G152" s="113">
        <f>INDEX(input!$A:$DZ,MATCH('2019-20'!$A152,input!$A:$A,0),MATCH('2019-20'!G$2,input!$1:$1,0))</f>
        <v>19.560530050897196</v>
      </c>
      <c r="H152" s="106">
        <f>INDEX(input!$A:$DZ,MATCH('2019-20'!$A152,input!$A:$A,0),MATCH('2019-20'!H$2,input!$1:$1,0))</f>
        <v>3.6825510536439001</v>
      </c>
      <c r="I152" s="106">
        <f>INDEX(input!$A:$DZ,MATCH('2019-20'!$A152,input!$A:$A,0),MATCH('2019-20'!I$2,input!$1:$1,0))</f>
        <v>0.12000166366253033</v>
      </c>
      <c r="J152" s="105">
        <f>INDEX(input!$A:$DZ,MATCH('2019-20'!$A152,input!$A:$A,0),MATCH('2019-20'!J$2,input!$1:$1,0))</f>
        <v>15.087472513980668</v>
      </c>
      <c r="K152" s="111">
        <f>INDEX(input!$A:$DZ,MATCH('2019-20'!$A152,input!$A:$A,0),MATCH('2019-20'!K$2,input!$1:$1,0))</f>
        <v>0</v>
      </c>
      <c r="L152" s="50">
        <f>INDEX(input!$A:$DZ,MATCH('2019-20'!$A152,input!$A:$A,0),MATCH('2019-20'!L$2,input!$1:$1,0))</f>
        <v>3.4440945607080151E-2</v>
      </c>
      <c r="M152" s="106">
        <f>INDEX(input!$A:$DZ,MATCH('2019-20'!$A152,input!$A:$A,0),MATCH('2019-20'!M$2,input!$1:$1,0))</f>
        <v>0</v>
      </c>
      <c r="N152" s="106">
        <f>INDEX(input!$A:$DZ,MATCH('2019-20'!$A152,input!$A:$A,0),MATCH('2019-20'!N$2,input!$1:$1,0))</f>
        <v>0</v>
      </c>
      <c r="O152" s="106">
        <f>INDEX(input!$A:$DZ,MATCH('2019-20'!$A152,input!$A:$A,0),MATCH('2019-20'!O$2,input!$1:$1,0))</f>
        <v>0</v>
      </c>
      <c r="P152" s="105">
        <f>INDEX(input!$A:$DZ,MATCH('2019-20'!$A152,input!$A:$A,0),MATCH('2019-20'!P$2,input!$1:$1,0))</f>
        <v>1.2453953325032001</v>
      </c>
      <c r="Q152" s="103">
        <f>INDEX(input!$A:$DZ,MATCH('2019-20'!$A152,input!$A:$A,0),MATCH('2019-20'!Q$2,input!$1:$1,0))</f>
        <v>0.24043380159100061</v>
      </c>
      <c r="R152" s="107">
        <f>INDEX(input!$A:$DZ,MATCH('2019-20'!$A152,input!$A:$A,0),MATCH('2019-20'!R$2,input!$1:$1,0))</f>
        <v>20.410295310988378</v>
      </c>
      <c r="S152" s="101">
        <f>INDEX(input!$A:$DZ,MATCH('2019-20'!$A152,input!$A:$A,0),MATCH('2019-20'!S$2,input!$1:$1,0))</f>
        <v>4.3442854456400948</v>
      </c>
      <c r="V152" s="52"/>
    </row>
    <row r="153" spans="1:22" x14ac:dyDescent="0.25">
      <c r="A153" s="95" t="s">
        <v>295</v>
      </c>
      <c r="B153" s="27" t="str">
        <f>INDEX(input!$A:$DZ,MATCH('2019-20'!$A153,input!$A:$A,0),MATCH('2019-20'!B$2,input!$1:$1,0))</f>
        <v>E5039</v>
      </c>
      <c r="C153" s="27" t="str">
        <f>INDEX(input!$A:$DZ,MATCH('2019-20'!$A153,input!$A:$A,0),MATCH('2019-20'!C$2,input!$1:$1,0))</f>
        <v>E09000015</v>
      </c>
      <c r="D153" s="27">
        <f>INDEX(input!$A:$DZ,MATCH('2019-20'!$A153,input!$A:$A,0),MATCH('2019-20'!D$2,input!$1:$1,0))</f>
        <v>1</v>
      </c>
      <c r="E153" s="178" t="str">
        <f>INDEX('Core Spending Power - detail'!$F$33:$F$424,MATCH('2019-20'!A153,'Core Spending Power - detail'!$C$33:$C$424,0))</f>
        <v xml:space="preserve"> </v>
      </c>
      <c r="F153" s="172" t="str">
        <f>INDEX(input!$A:$DZ,MATCH('2019-20'!$A153,input!$A:$A,0),MATCH('2019-20'!F$2,input!$1:$1,0))</f>
        <v>Harrow</v>
      </c>
      <c r="G153" s="113">
        <f>INDEX(input!$A:$DZ,MATCH('2019-20'!$A153,input!$A:$A,0),MATCH('2019-20'!G$2,input!$1:$1,0))</f>
        <v>173.91245916847768</v>
      </c>
      <c r="H153" s="106">
        <f>INDEX(input!$A:$DZ,MATCH('2019-20'!$A153,input!$A:$A,0),MATCH('2019-20'!H$2,input!$1:$1,0))</f>
        <v>40.599144832383971</v>
      </c>
      <c r="I153" s="106">
        <f>INDEX(input!$A:$DZ,MATCH('2019-20'!$A153,input!$A:$A,0),MATCH('2019-20'!I$2,input!$1:$1,0))</f>
        <v>1.2721607525890168</v>
      </c>
      <c r="J153" s="105">
        <f>INDEX(input!$A:$DZ,MATCH('2019-20'!$A153,input!$A:$A,0),MATCH('2019-20'!J$2,input!$1:$1,0))</f>
        <v>117.15505196387132</v>
      </c>
      <c r="K153" s="111">
        <f>INDEX(input!$A:$DZ,MATCH('2019-20'!$A153,input!$A:$A,0),MATCH('2019-20'!K$2,input!$1:$1,0))</f>
        <v>8.8040730993859171</v>
      </c>
      <c r="L153" s="50">
        <f>INDEX(input!$A:$DZ,MATCH('2019-20'!$A153,input!$A:$A,0),MATCH('2019-20'!L$2,input!$1:$1,0))</f>
        <v>0</v>
      </c>
      <c r="M153" s="106">
        <f>INDEX(input!$A:$DZ,MATCH('2019-20'!$A153,input!$A:$A,0),MATCH('2019-20'!M$2,input!$1:$1,0))</f>
        <v>5.4978020094025171</v>
      </c>
      <c r="N153" s="106">
        <f>INDEX(input!$A:$DZ,MATCH('2019-20'!$A153,input!$A:$A,0),MATCH('2019-20'!N$2,input!$1:$1,0))</f>
        <v>0.96982800000000002</v>
      </c>
      <c r="O153" s="106">
        <f>INDEX(input!$A:$DZ,MATCH('2019-20'!$A153,input!$A:$A,0),MATCH('2019-20'!O$2,input!$1:$1,0))</f>
        <v>1.65679</v>
      </c>
      <c r="P153" s="105">
        <f>INDEX(input!$A:$DZ,MATCH('2019-20'!$A153,input!$A:$A,0),MATCH('2019-20'!P$2,input!$1:$1,0))</f>
        <v>4.3447940169364845</v>
      </c>
      <c r="Q153" s="103">
        <f>INDEX(input!$A:$DZ,MATCH('2019-20'!$A153,input!$A:$A,0),MATCH('2019-20'!Q$2,input!$1:$1,0))</f>
        <v>0</v>
      </c>
      <c r="R153" s="107">
        <f>INDEX(input!$A:$DZ,MATCH('2019-20'!$A153,input!$A:$A,0),MATCH('2019-20'!R$2,input!$1:$1,0))</f>
        <v>180.29964467456921</v>
      </c>
      <c r="S153" s="101">
        <f>INDEX(input!$A:$DZ,MATCH('2019-20'!$A153,input!$A:$A,0),MATCH('2019-20'!S$2,input!$1:$1,0))</f>
        <v>3.67264400528311</v>
      </c>
      <c r="V153" s="52"/>
    </row>
    <row r="154" spans="1:22" x14ac:dyDescent="0.25">
      <c r="A154" s="95" t="s">
        <v>296</v>
      </c>
      <c r="B154" s="27" t="str">
        <f>INDEX(input!$A:$DZ,MATCH('2019-20'!$A154,input!$A:$A,0),MATCH('2019-20'!B$2,input!$1:$1,0))</f>
        <v>E1736</v>
      </c>
      <c r="C154" s="27" t="str">
        <f>INDEX(input!$A:$DZ,MATCH('2019-20'!$A154,input!$A:$A,0),MATCH('2019-20'!C$2,input!$1:$1,0))</f>
        <v>E07000089</v>
      </c>
      <c r="D154" s="27">
        <f>INDEX(input!$A:$DZ,MATCH('2019-20'!$A154,input!$A:$A,0),MATCH('2019-20'!D$2,input!$1:$1,0))</f>
        <v>1</v>
      </c>
      <c r="E154" s="178" t="str">
        <f>INDEX('Core Spending Power - detail'!$F$33:$F$424,MATCH('2019-20'!A154,'Core Spending Power - detail'!$C$33:$C$424,0))</f>
        <v xml:space="preserve"> </v>
      </c>
      <c r="F154" s="172" t="str">
        <f>INDEX(input!$A:$DZ,MATCH('2019-20'!$A154,input!$A:$A,0),MATCH('2019-20'!F$2,input!$1:$1,0))</f>
        <v>Hart</v>
      </c>
      <c r="G154" s="113">
        <f>INDEX(input!$A:$DZ,MATCH('2019-20'!$A154,input!$A:$A,0),MATCH('2019-20'!G$2,input!$1:$1,0))</f>
        <v>10.247304648366491</v>
      </c>
      <c r="H154" s="106">
        <f>INDEX(input!$A:$DZ,MATCH('2019-20'!$A154,input!$A:$A,0),MATCH('2019-20'!H$2,input!$1:$1,0))</f>
        <v>1.3598954898650726</v>
      </c>
      <c r="I154" s="106">
        <f>INDEX(input!$A:$DZ,MATCH('2019-20'!$A154,input!$A:$A,0),MATCH('2019-20'!I$2,input!$1:$1,0))</f>
        <v>4.4314313315358775E-2</v>
      </c>
      <c r="J154" s="105">
        <f>INDEX(input!$A:$DZ,MATCH('2019-20'!$A154,input!$A:$A,0),MATCH('2019-20'!J$2,input!$1:$1,0))</f>
        <v>6.8944397368241903</v>
      </c>
      <c r="K154" s="111">
        <f>INDEX(input!$A:$DZ,MATCH('2019-20'!$A154,input!$A:$A,0),MATCH('2019-20'!K$2,input!$1:$1,0))</f>
        <v>0</v>
      </c>
      <c r="L154" s="50">
        <f>INDEX(input!$A:$DZ,MATCH('2019-20'!$A154,input!$A:$A,0),MATCH('2019-20'!L$2,input!$1:$1,0))</f>
        <v>0.17484374950912102</v>
      </c>
      <c r="M154" s="106">
        <f>INDEX(input!$A:$DZ,MATCH('2019-20'!$A154,input!$A:$A,0),MATCH('2019-20'!M$2,input!$1:$1,0))</f>
        <v>0</v>
      </c>
      <c r="N154" s="106">
        <f>INDEX(input!$A:$DZ,MATCH('2019-20'!$A154,input!$A:$A,0),MATCH('2019-20'!N$2,input!$1:$1,0))</f>
        <v>0</v>
      </c>
      <c r="O154" s="106">
        <f>INDEX(input!$A:$DZ,MATCH('2019-20'!$A154,input!$A:$A,0),MATCH('2019-20'!O$2,input!$1:$1,0))</f>
        <v>0</v>
      </c>
      <c r="P154" s="105">
        <f>INDEX(input!$A:$DZ,MATCH('2019-20'!$A154,input!$A:$A,0),MATCH('2019-20'!P$2,input!$1:$1,0))</f>
        <v>2.2829763246739563</v>
      </c>
      <c r="Q154" s="103">
        <f>INDEX(input!$A:$DZ,MATCH('2019-20'!$A154,input!$A:$A,0),MATCH('2019-20'!Q$2,input!$1:$1,0))</f>
        <v>0</v>
      </c>
      <c r="R154" s="107">
        <f>INDEX(input!$A:$DZ,MATCH('2019-20'!$A154,input!$A:$A,0),MATCH('2019-20'!R$2,input!$1:$1,0))</f>
        <v>10.756469614187699</v>
      </c>
      <c r="S154" s="101">
        <f>INDEX(input!$A:$DZ,MATCH('2019-20'!$A154,input!$A:$A,0),MATCH('2019-20'!S$2,input!$1:$1,0))</f>
        <v>4.9687696744955545</v>
      </c>
      <c r="V154" s="52"/>
    </row>
    <row r="155" spans="1:22" x14ac:dyDescent="0.25">
      <c r="A155" s="95" t="s">
        <v>297</v>
      </c>
      <c r="B155" s="27" t="str">
        <f>INDEX(input!$A:$DZ,MATCH('2019-20'!$A155,input!$A:$A,0),MATCH('2019-20'!B$2,input!$1:$1,0))</f>
        <v>E0701</v>
      </c>
      <c r="C155" s="27" t="str">
        <f>INDEX(input!$A:$DZ,MATCH('2019-20'!$A155,input!$A:$A,0),MATCH('2019-20'!C$2,input!$1:$1,0))</f>
        <v>E06000001</v>
      </c>
      <c r="D155" s="27">
        <f>INDEX(input!$A:$DZ,MATCH('2019-20'!$A155,input!$A:$A,0),MATCH('2019-20'!D$2,input!$1:$1,0))</f>
        <v>1</v>
      </c>
      <c r="E155" s="178" t="str">
        <f>INDEX('Core Spending Power - detail'!$F$33:$F$424,MATCH('2019-20'!A155,'Core Spending Power - detail'!$C$33:$C$424,0))</f>
        <v xml:space="preserve"> </v>
      </c>
      <c r="F155" s="172" t="str">
        <f>INDEX(input!$A:$DZ,MATCH('2019-20'!$A155,input!$A:$A,0),MATCH('2019-20'!F$2,input!$1:$1,0))</f>
        <v>Hartlepool</v>
      </c>
      <c r="G155" s="113">
        <f>INDEX(input!$A:$DZ,MATCH('2019-20'!$A155,input!$A:$A,0),MATCH('2019-20'!G$2,input!$1:$1,0))</f>
        <v>83.959505033456765</v>
      </c>
      <c r="H155" s="106">
        <f>INDEX(input!$A:$DZ,MATCH('2019-20'!$A155,input!$A:$A,0),MATCH('2019-20'!H$2,input!$1:$1,0))</f>
        <v>35.811971287088944</v>
      </c>
      <c r="I155" s="106">
        <f>INDEX(input!$A:$DZ,MATCH('2019-20'!$A155,input!$A:$A,0),MATCH('2019-20'!I$2,input!$1:$1,0))</f>
        <v>0.91353722447585806</v>
      </c>
      <c r="J155" s="105">
        <f>INDEX(input!$A:$DZ,MATCH('2019-20'!$A155,input!$A:$A,0),MATCH('2019-20'!J$2,input!$1:$1,0))</f>
        <v>38.380727886630602</v>
      </c>
      <c r="K155" s="111">
        <f>INDEX(input!$A:$DZ,MATCH('2019-20'!$A155,input!$A:$A,0),MATCH('2019-20'!K$2,input!$1:$1,0))</f>
        <v>3.0871799067386316</v>
      </c>
      <c r="L155" s="50">
        <f>INDEX(input!$A:$DZ,MATCH('2019-20'!$A155,input!$A:$A,0),MATCH('2019-20'!L$2,input!$1:$1,0))</f>
        <v>0</v>
      </c>
      <c r="M155" s="106">
        <f>INDEX(input!$A:$DZ,MATCH('2019-20'!$A155,input!$A:$A,0),MATCH('2019-20'!M$2,input!$1:$1,0))</f>
        <v>4.6995620833521894</v>
      </c>
      <c r="N155" s="106">
        <f>INDEX(input!$A:$DZ,MATCH('2019-20'!$A155,input!$A:$A,0),MATCH('2019-20'!N$2,input!$1:$1,0))</f>
        <v>0.50112299999999999</v>
      </c>
      <c r="O155" s="106">
        <f>INDEX(input!$A:$DZ,MATCH('2019-20'!$A155,input!$A:$A,0),MATCH('2019-20'!O$2,input!$1:$1,0))</f>
        <v>0.85608600000000001</v>
      </c>
      <c r="P155" s="105">
        <f>INDEX(input!$A:$DZ,MATCH('2019-20'!$A155,input!$A:$A,0),MATCH('2019-20'!P$2,input!$1:$1,0))</f>
        <v>1.2986879382548722</v>
      </c>
      <c r="Q155" s="103">
        <f>INDEX(input!$A:$DZ,MATCH('2019-20'!$A155,input!$A:$A,0),MATCH('2019-20'!Q$2,input!$1:$1,0))</f>
        <v>0</v>
      </c>
      <c r="R155" s="107">
        <f>INDEX(input!$A:$DZ,MATCH('2019-20'!$A155,input!$A:$A,0),MATCH('2019-20'!R$2,input!$1:$1,0))</f>
        <v>85.548875326541094</v>
      </c>
      <c r="S155" s="101">
        <f>INDEX(input!$A:$DZ,MATCH('2019-20'!$A155,input!$A:$A,0),MATCH('2019-20'!S$2,input!$1:$1,0))</f>
        <v>1.8930200844454736</v>
      </c>
      <c r="V155" s="52"/>
    </row>
    <row r="156" spans="1:22" x14ac:dyDescent="0.25">
      <c r="A156" s="95" t="s">
        <v>299</v>
      </c>
      <c r="B156" s="27" t="str">
        <f>INDEX(input!$A:$DZ,MATCH('2019-20'!$A156,input!$A:$A,0),MATCH('2019-20'!B$2,input!$1:$1,0))</f>
        <v>E1433</v>
      </c>
      <c r="C156" s="27" t="str">
        <f>INDEX(input!$A:$DZ,MATCH('2019-20'!$A156,input!$A:$A,0),MATCH('2019-20'!C$2,input!$1:$1,0))</f>
        <v>E07000062</v>
      </c>
      <c r="D156" s="27">
        <f>INDEX(input!$A:$DZ,MATCH('2019-20'!$A156,input!$A:$A,0),MATCH('2019-20'!D$2,input!$1:$1,0))</f>
        <v>1</v>
      </c>
      <c r="E156" s="178" t="str">
        <f>INDEX('Core Spending Power - detail'!$F$33:$F$424,MATCH('2019-20'!A156,'Core Spending Power - detail'!$C$33:$C$424,0))</f>
        <v xml:space="preserve"> </v>
      </c>
      <c r="F156" s="172" t="str">
        <f>INDEX(input!$A:$DZ,MATCH('2019-20'!$A156,input!$A:$A,0),MATCH('2019-20'!F$2,input!$1:$1,0))</f>
        <v>Hastings</v>
      </c>
      <c r="G156" s="113">
        <f>INDEX(input!$A:$DZ,MATCH('2019-20'!$A156,input!$A:$A,0),MATCH('2019-20'!G$2,input!$1:$1,0))</f>
        <v>12.545231070276227</v>
      </c>
      <c r="H156" s="106">
        <f>INDEX(input!$A:$DZ,MATCH('2019-20'!$A156,input!$A:$A,0),MATCH('2019-20'!H$2,input!$1:$1,0))</f>
        <v>4.7464654898539766</v>
      </c>
      <c r="I156" s="106">
        <f>INDEX(input!$A:$DZ,MATCH('2019-20'!$A156,input!$A:$A,0),MATCH('2019-20'!I$2,input!$1:$1,0))</f>
        <v>0.12246949914869507</v>
      </c>
      <c r="J156" s="105">
        <f>INDEX(input!$A:$DZ,MATCH('2019-20'!$A156,input!$A:$A,0),MATCH('2019-20'!J$2,input!$1:$1,0))</f>
        <v>6.9137293230715624</v>
      </c>
      <c r="K156" s="111">
        <f>INDEX(input!$A:$DZ,MATCH('2019-20'!$A156,input!$A:$A,0),MATCH('2019-20'!K$2,input!$1:$1,0))</f>
        <v>0</v>
      </c>
      <c r="L156" s="50">
        <f>INDEX(input!$A:$DZ,MATCH('2019-20'!$A156,input!$A:$A,0),MATCH('2019-20'!L$2,input!$1:$1,0))</f>
        <v>8.0371350331335575E-3</v>
      </c>
      <c r="M156" s="106">
        <f>INDEX(input!$A:$DZ,MATCH('2019-20'!$A156,input!$A:$A,0),MATCH('2019-20'!M$2,input!$1:$1,0))</f>
        <v>0</v>
      </c>
      <c r="N156" s="106">
        <f>INDEX(input!$A:$DZ,MATCH('2019-20'!$A156,input!$A:$A,0),MATCH('2019-20'!N$2,input!$1:$1,0))</f>
        <v>0</v>
      </c>
      <c r="O156" s="106">
        <f>INDEX(input!$A:$DZ,MATCH('2019-20'!$A156,input!$A:$A,0),MATCH('2019-20'!O$2,input!$1:$1,0))</f>
        <v>0</v>
      </c>
      <c r="P156" s="105">
        <f>INDEX(input!$A:$DZ,MATCH('2019-20'!$A156,input!$A:$A,0),MATCH('2019-20'!P$2,input!$1:$1,0))</f>
        <v>0.55633713160610687</v>
      </c>
      <c r="Q156" s="103">
        <f>INDEX(input!$A:$DZ,MATCH('2019-20'!$A156,input!$A:$A,0),MATCH('2019-20'!Q$2,input!$1:$1,0))</f>
        <v>0</v>
      </c>
      <c r="R156" s="107">
        <f>INDEX(input!$A:$DZ,MATCH('2019-20'!$A156,input!$A:$A,0),MATCH('2019-20'!R$2,input!$1:$1,0))</f>
        <v>12.347038578713475</v>
      </c>
      <c r="S156" s="101">
        <f>INDEX(input!$A:$DZ,MATCH('2019-20'!$A156,input!$A:$A,0),MATCH('2019-20'!S$2,input!$1:$1,0))</f>
        <v>-1.579823364372579</v>
      </c>
      <c r="V156" s="52"/>
    </row>
    <row r="157" spans="1:22" x14ac:dyDescent="0.25">
      <c r="A157" s="95" t="s">
        <v>301</v>
      </c>
      <c r="B157" s="27" t="str">
        <f>INDEX(input!$A:$DZ,MATCH('2019-20'!$A157,input!$A:$A,0),MATCH('2019-20'!B$2,input!$1:$1,0))</f>
        <v>E1737</v>
      </c>
      <c r="C157" s="27" t="str">
        <f>INDEX(input!$A:$DZ,MATCH('2019-20'!$A157,input!$A:$A,0),MATCH('2019-20'!C$2,input!$1:$1,0))</f>
        <v>E07000090</v>
      </c>
      <c r="D157" s="27">
        <f>INDEX(input!$A:$DZ,MATCH('2019-20'!$A157,input!$A:$A,0),MATCH('2019-20'!D$2,input!$1:$1,0))</f>
        <v>1</v>
      </c>
      <c r="E157" s="178" t="str">
        <f>INDEX('Core Spending Power - detail'!$F$33:$F$424,MATCH('2019-20'!A157,'Core Spending Power - detail'!$C$33:$C$424,0))</f>
        <v xml:space="preserve"> </v>
      </c>
      <c r="F157" s="172" t="str">
        <f>INDEX(input!$A:$DZ,MATCH('2019-20'!$A157,input!$A:$A,0),MATCH('2019-20'!F$2,input!$1:$1,0))</f>
        <v>Havant</v>
      </c>
      <c r="G157" s="113">
        <f>INDEX(input!$A:$DZ,MATCH('2019-20'!$A157,input!$A:$A,0),MATCH('2019-20'!G$2,input!$1:$1,0))</f>
        <v>13.453848998077587</v>
      </c>
      <c r="H157" s="106">
        <f>INDEX(input!$A:$DZ,MATCH('2019-20'!$A157,input!$A:$A,0),MATCH('2019-20'!H$2,input!$1:$1,0))</f>
        <v>3.2941527352257185</v>
      </c>
      <c r="I157" s="106">
        <f>INDEX(input!$A:$DZ,MATCH('2019-20'!$A157,input!$A:$A,0),MATCH('2019-20'!I$2,input!$1:$1,0))</f>
        <v>0.10734509931489102</v>
      </c>
      <c r="J157" s="105">
        <f>INDEX(input!$A:$DZ,MATCH('2019-20'!$A157,input!$A:$A,0),MATCH('2019-20'!J$2,input!$1:$1,0))</f>
        <v>8.4679609786038341</v>
      </c>
      <c r="K157" s="111">
        <f>INDEX(input!$A:$DZ,MATCH('2019-20'!$A157,input!$A:$A,0),MATCH('2019-20'!K$2,input!$1:$1,0))</f>
        <v>0</v>
      </c>
      <c r="L157" s="50">
        <f>INDEX(input!$A:$DZ,MATCH('2019-20'!$A157,input!$A:$A,0),MATCH('2019-20'!L$2,input!$1:$1,0))</f>
        <v>0</v>
      </c>
      <c r="M157" s="106">
        <f>INDEX(input!$A:$DZ,MATCH('2019-20'!$A157,input!$A:$A,0),MATCH('2019-20'!M$2,input!$1:$1,0))</f>
        <v>0</v>
      </c>
      <c r="N157" s="106">
        <f>INDEX(input!$A:$DZ,MATCH('2019-20'!$A157,input!$A:$A,0),MATCH('2019-20'!N$2,input!$1:$1,0))</f>
        <v>0</v>
      </c>
      <c r="O157" s="106">
        <f>INDEX(input!$A:$DZ,MATCH('2019-20'!$A157,input!$A:$A,0),MATCH('2019-20'!O$2,input!$1:$1,0))</f>
        <v>0</v>
      </c>
      <c r="P157" s="105">
        <f>INDEX(input!$A:$DZ,MATCH('2019-20'!$A157,input!$A:$A,0),MATCH('2019-20'!P$2,input!$1:$1,0))</f>
        <v>1.5868310562237156</v>
      </c>
      <c r="Q157" s="103">
        <f>INDEX(input!$A:$DZ,MATCH('2019-20'!$A157,input!$A:$A,0),MATCH('2019-20'!Q$2,input!$1:$1,0))</f>
        <v>0</v>
      </c>
      <c r="R157" s="107">
        <f>INDEX(input!$A:$DZ,MATCH('2019-20'!$A157,input!$A:$A,0),MATCH('2019-20'!R$2,input!$1:$1,0))</f>
        <v>13.456289869368158</v>
      </c>
      <c r="S157" s="101">
        <f>INDEX(input!$A:$DZ,MATCH('2019-20'!$A157,input!$A:$A,0),MATCH('2019-20'!S$2,input!$1:$1,0))</f>
        <v>1.814255006815646E-2</v>
      </c>
      <c r="V157" s="52"/>
    </row>
    <row r="158" spans="1:22" x14ac:dyDescent="0.25">
      <c r="A158" s="95" t="s">
        <v>302</v>
      </c>
      <c r="B158" s="27" t="str">
        <f>INDEX(input!$A:$DZ,MATCH('2019-20'!$A158,input!$A:$A,0),MATCH('2019-20'!B$2,input!$1:$1,0))</f>
        <v>E5040</v>
      </c>
      <c r="C158" s="27" t="str">
        <f>INDEX(input!$A:$DZ,MATCH('2019-20'!$A158,input!$A:$A,0),MATCH('2019-20'!C$2,input!$1:$1,0))</f>
        <v>E09000016</v>
      </c>
      <c r="D158" s="27">
        <f>INDEX(input!$A:$DZ,MATCH('2019-20'!$A158,input!$A:$A,0),MATCH('2019-20'!D$2,input!$1:$1,0))</f>
        <v>1</v>
      </c>
      <c r="E158" s="178" t="str">
        <f>INDEX('Core Spending Power - detail'!$F$33:$F$424,MATCH('2019-20'!A158,'Core Spending Power - detail'!$C$33:$C$424,0))</f>
        <v xml:space="preserve"> </v>
      </c>
      <c r="F158" s="172" t="str">
        <f>INDEX(input!$A:$DZ,MATCH('2019-20'!$A158,input!$A:$A,0),MATCH('2019-20'!F$2,input!$1:$1,0))</f>
        <v>Havering</v>
      </c>
      <c r="G158" s="113">
        <f>INDEX(input!$A:$DZ,MATCH('2019-20'!$A158,input!$A:$A,0),MATCH('2019-20'!G$2,input!$1:$1,0))</f>
        <v>170.80779551313583</v>
      </c>
      <c r="H158" s="106">
        <f>INDEX(input!$A:$DZ,MATCH('2019-20'!$A158,input!$A:$A,0),MATCH('2019-20'!H$2,input!$1:$1,0))</f>
        <v>35.379317894154241</v>
      </c>
      <c r="I158" s="106">
        <f>INDEX(input!$A:$DZ,MATCH('2019-20'!$A158,input!$A:$A,0),MATCH('2019-20'!I$2,input!$1:$1,0))</f>
        <v>1.1080620878249026</v>
      </c>
      <c r="J158" s="105">
        <f>INDEX(input!$A:$DZ,MATCH('2019-20'!$A158,input!$A:$A,0),MATCH('2019-20'!J$2,input!$1:$1,0))</f>
        <v>118.24626089374902</v>
      </c>
      <c r="K158" s="111">
        <f>INDEX(input!$A:$DZ,MATCH('2019-20'!$A158,input!$A:$A,0),MATCH('2019-20'!K$2,input!$1:$1,0))</f>
        <v>9.5395813497999615</v>
      </c>
      <c r="L158" s="50">
        <f>INDEX(input!$A:$DZ,MATCH('2019-20'!$A158,input!$A:$A,0),MATCH('2019-20'!L$2,input!$1:$1,0))</f>
        <v>0</v>
      </c>
      <c r="M158" s="106">
        <f>INDEX(input!$A:$DZ,MATCH('2019-20'!$A158,input!$A:$A,0),MATCH('2019-20'!M$2,input!$1:$1,0))</f>
        <v>5.6186211487853726</v>
      </c>
      <c r="N158" s="106">
        <f>INDEX(input!$A:$DZ,MATCH('2019-20'!$A158,input!$A:$A,0),MATCH('2019-20'!N$2,input!$1:$1,0))</f>
        <v>1.0056830000000001</v>
      </c>
      <c r="O158" s="106">
        <f>INDEX(input!$A:$DZ,MATCH('2019-20'!$A158,input!$A:$A,0),MATCH('2019-20'!O$2,input!$1:$1,0))</f>
        <v>1.7180420000000001</v>
      </c>
      <c r="P158" s="105">
        <f>INDEX(input!$A:$DZ,MATCH('2019-20'!$A158,input!$A:$A,0),MATCH('2019-20'!P$2,input!$1:$1,0))</f>
        <v>2.9574061631466662</v>
      </c>
      <c r="Q158" s="103">
        <f>INDEX(input!$A:$DZ,MATCH('2019-20'!$A158,input!$A:$A,0),MATCH('2019-20'!Q$2,input!$1:$1,0))</f>
        <v>0</v>
      </c>
      <c r="R158" s="107">
        <f>INDEX(input!$A:$DZ,MATCH('2019-20'!$A158,input!$A:$A,0),MATCH('2019-20'!R$2,input!$1:$1,0))</f>
        <v>175.5729745374602</v>
      </c>
      <c r="S158" s="101">
        <f>INDEX(input!$A:$DZ,MATCH('2019-20'!$A158,input!$A:$A,0),MATCH('2019-20'!S$2,input!$1:$1,0))</f>
        <v>2.789790132241321</v>
      </c>
      <c r="V158" s="52"/>
    </row>
    <row r="159" spans="1:22" x14ac:dyDescent="0.25">
      <c r="A159" s="95" t="s">
        <v>304</v>
      </c>
      <c r="B159" s="27" t="str">
        <f>INDEX(input!$A:$DZ,MATCH('2019-20'!$A159,input!$A:$A,0),MATCH('2019-20'!B$2,input!$1:$1,0))</f>
        <v>E6118</v>
      </c>
      <c r="C159" s="27" t="str">
        <f>INDEX(input!$A:$DZ,MATCH('2019-20'!$A159,input!$A:$A,0),MATCH('2019-20'!C$2,input!$1:$1,0))</f>
        <v>E31000018</v>
      </c>
      <c r="D159" s="27">
        <f>INDEX(input!$A:$DZ,MATCH('2019-20'!$A159,input!$A:$A,0),MATCH('2019-20'!D$2,input!$1:$1,0))</f>
        <v>1</v>
      </c>
      <c r="E159" s="178" t="str">
        <f>INDEX('Core Spending Power - detail'!$F$33:$F$424,MATCH('2019-20'!A159,'Core Spending Power - detail'!$C$33:$C$424,0))</f>
        <v xml:space="preserve"> </v>
      </c>
      <c r="F159" s="172" t="str">
        <f>INDEX(input!$A:$DZ,MATCH('2019-20'!$A159,input!$A:$A,0),MATCH('2019-20'!F$2,input!$1:$1,0))</f>
        <v>Hereford &amp; Worcester Fire</v>
      </c>
      <c r="G159" s="113">
        <f>INDEX(input!$A:$DZ,MATCH('2019-20'!$A159,input!$A:$A,0),MATCH('2019-20'!G$2,input!$1:$1,0))</f>
        <v>30.70794475167321</v>
      </c>
      <c r="H159" s="106">
        <f>INDEX(input!$A:$DZ,MATCH('2019-20'!$A159,input!$A:$A,0),MATCH('2019-20'!H$2,input!$1:$1,0))</f>
        <v>7.6322012207537711</v>
      </c>
      <c r="I159" s="106">
        <f>INDEX(input!$A:$DZ,MATCH('2019-20'!$A159,input!$A:$A,0),MATCH('2019-20'!I$2,input!$1:$1,0))</f>
        <v>0.18237103570183971</v>
      </c>
      <c r="J159" s="105">
        <f>INDEX(input!$A:$DZ,MATCH('2019-20'!$A159,input!$A:$A,0),MATCH('2019-20'!J$2,input!$1:$1,0))</f>
        <v>23.654277344175473</v>
      </c>
      <c r="K159" s="111">
        <f>INDEX(input!$A:$DZ,MATCH('2019-20'!$A159,input!$A:$A,0),MATCH('2019-20'!K$2,input!$1:$1,0))</f>
        <v>0</v>
      </c>
      <c r="L159" s="50">
        <f>INDEX(input!$A:$DZ,MATCH('2019-20'!$A159,input!$A:$A,0),MATCH('2019-20'!L$2,input!$1:$1,0))</f>
        <v>0</v>
      </c>
      <c r="M159" s="106">
        <f>INDEX(input!$A:$DZ,MATCH('2019-20'!$A159,input!$A:$A,0),MATCH('2019-20'!M$2,input!$1:$1,0))</f>
        <v>0</v>
      </c>
      <c r="N159" s="106">
        <f>INDEX(input!$A:$DZ,MATCH('2019-20'!$A159,input!$A:$A,0),MATCH('2019-20'!N$2,input!$1:$1,0))</f>
        <v>0</v>
      </c>
      <c r="O159" s="106">
        <f>INDEX(input!$A:$DZ,MATCH('2019-20'!$A159,input!$A:$A,0),MATCH('2019-20'!O$2,input!$1:$1,0))</f>
        <v>0</v>
      </c>
      <c r="P159" s="105">
        <f>INDEX(input!$A:$DZ,MATCH('2019-20'!$A159,input!$A:$A,0),MATCH('2019-20'!P$2,input!$1:$1,0))</f>
        <v>0</v>
      </c>
      <c r="Q159" s="103">
        <f>INDEX(input!$A:$DZ,MATCH('2019-20'!$A159,input!$A:$A,0),MATCH('2019-20'!Q$2,input!$1:$1,0))</f>
        <v>0.10912488490753502</v>
      </c>
      <c r="R159" s="107">
        <f>INDEX(input!$A:$DZ,MATCH('2019-20'!$A159,input!$A:$A,0),MATCH('2019-20'!R$2,input!$1:$1,0))</f>
        <v>31.577974485538622</v>
      </c>
      <c r="S159" s="101">
        <f>INDEX(input!$A:$DZ,MATCH('2019-20'!$A159,input!$A:$A,0),MATCH('2019-20'!S$2,input!$1:$1,0))</f>
        <v>2.8332398696855332</v>
      </c>
      <c r="V159" s="52"/>
    </row>
    <row r="160" spans="1:22" x14ac:dyDescent="0.25">
      <c r="A160" s="95" t="s">
        <v>306</v>
      </c>
      <c r="B160" s="27" t="str">
        <f>INDEX(input!$A:$DZ,MATCH('2019-20'!$A160,input!$A:$A,0),MATCH('2019-20'!B$2,input!$1:$1,0))</f>
        <v>E1801</v>
      </c>
      <c r="C160" s="27" t="str">
        <f>INDEX(input!$A:$DZ,MATCH('2019-20'!$A160,input!$A:$A,0),MATCH('2019-20'!C$2,input!$1:$1,0))</f>
        <v>E06000019</v>
      </c>
      <c r="D160" s="27">
        <f>INDEX(input!$A:$DZ,MATCH('2019-20'!$A160,input!$A:$A,0),MATCH('2019-20'!D$2,input!$1:$1,0))</f>
        <v>1</v>
      </c>
      <c r="E160" s="178" t="str">
        <f>INDEX('Core Spending Power - detail'!$F$33:$F$424,MATCH('2019-20'!A160,'Core Spending Power - detail'!$C$33:$C$424,0))</f>
        <v xml:space="preserve"> </v>
      </c>
      <c r="F160" s="172" t="str">
        <f>INDEX(input!$A:$DZ,MATCH('2019-20'!$A160,input!$A:$A,0),MATCH('2019-20'!F$2,input!$1:$1,0))</f>
        <v>Herefordshire, County of</v>
      </c>
      <c r="G160" s="113">
        <f>INDEX(input!$A:$DZ,MATCH('2019-20'!$A160,input!$A:$A,0),MATCH('2019-20'!G$2,input!$1:$1,0))</f>
        <v>149.76579560419322</v>
      </c>
      <c r="H160" s="106">
        <f>INDEX(input!$A:$DZ,MATCH('2019-20'!$A160,input!$A:$A,0),MATCH('2019-20'!H$2,input!$1:$1,0))</f>
        <v>32.742040770747273</v>
      </c>
      <c r="I160" s="106">
        <f>INDEX(input!$A:$DZ,MATCH('2019-20'!$A160,input!$A:$A,0),MATCH('2019-20'!I$2,input!$1:$1,0))</f>
        <v>1.0466007774021366</v>
      </c>
      <c r="J160" s="105">
        <f>INDEX(input!$A:$DZ,MATCH('2019-20'!$A160,input!$A:$A,0),MATCH('2019-20'!J$2,input!$1:$1,0))</f>
        <v>96.842428311730913</v>
      </c>
      <c r="K160" s="111">
        <f>INDEX(input!$A:$DZ,MATCH('2019-20'!$A160,input!$A:$A,0),MATCH('2019-20'!K$2,input!$1:$1,0))</f>
        <v>7.7887101070961355</v>
      </c>
      <c r="L160" s="50">
        <f>INDEX(input!$A:$DZ,MATCH('2019-20'!$A160,input!$A:$A,0),MATCH('2019-20'!L$2,input!$1:$1,0))</f>
        <v>0</v>
      </c>
      <c r="M160" s="106">
        <f>INDEX(input!$A:$DZ,MATCH('2019-20'!$A160,input!$A:$A,0),MATCH('2019-20'!M$2,input!$1:$1,0))</f>
        <v>5.7028065616298456</v>
      </c>
      <c r="N160" s="106">
        <f>INDEX(input!$A:$DZ,MATCH('2019-20'!$A160,input!$A:$A,0),MATCH('2019-20'!N$2,input!$1:$1,0))</f>
        <v>0.88061400000000001</v>
      </c>
      <c r="O160" s="106">
        <f>INDEX(input!$A:$DZ,MATCH('2019-20'!$A160,input!$A:$A,0),MATCH('2019-20'!O$2,input!$1:$1,0))</f>
        <v>1.5043820000000001</v>
      </c>
      <c r="P160" s="105">
        <f>INDEX(input!$A:$DZ,MATCH('2019-20'!$A160,input!$A:$A,0),MATCH('2019-20'!P$2,input!$1:$1,0))</f>
        <v>2.1756683420344252</v>
      </c>
      <c r="Q160" s="103">
        <f>INDEX(input!$A:$DZ,MATCH('2019-20'!$A160,input!$A:$A,0),MATCH('2019-20'!Q$2,input!$1:$1,0))</f>
        <v>5.1006648648828463</v>
      </c>
      <c r="R160" s="107">
        <f>INDEX(input!$A:$DZ,MATCH('2019-20'!$A160,input!$A:$A,0),MATCH('2019-20'!R$2,input!$1:$1,0))</f>
        <v>153.78391573552358</v>
      </c>
      <c r="S160" s="101">
        <f>INDEX(input!$A:$DZ,MATCH('2019-20'!$A160,input!$A:$A,0),MATCH('2019-20'!S$2,input!$1:$1,0))</f>
        <v>2.6829357899246897</v>
      </c>
      <c r="V160" s="52"/>
    </row>
    <row r="161" spans="1:22" x14ac:dyDescent="0.25">
      <c r="A161" s="95" t="s">
        <v>308</v>
      </c>
      <c r="B161" s="27" t="str">
        <f>INDEX(input!$A:$DZ,MATCH('2019-20'!$A161,input!$A:$A,0),MATCH('2019-20'!B$2,input!$1:$1,0))</f>
        <v>E1920</v>
      </c>
      <c r="C161" s="27" t="str">
        <f>INDEX(input!$A:$DZ,MATCH('2019-20'!$A161,input!$A:$A,0),MATCH('2019-20'!C$2,input!$1:$1,0))</f>
        <v>E10000015</v>
      </c>
      <c r="D161" s="27">
        <f>INDEX(input!$A:$DZ,MATCH('2019-20'!$A161,input!$A:$A,0),MATCH('2019-20'!D$2,input!$1:$1,0))</f>
        <v>1</v>
      </c>
      <c r="E161" s="178" t="str">
        <f>INDEX('Core Spending Power - detail'!$F$33:$F$424,MATCH('2019-20'!A161,'Core Spending Power - detail'!$C$33:$C$424,0))</f>
        <v xml:space="preserve"> </v>
      </c>
      <c r="F161" s="172" t="str">
        <f>INDEX(input!$A:$DZ,MATCH('2019-20'!$A161,input!$A:$A,0),MATCH('2019-20'!F$2,input!$1:$1,0))</f>
        <v>Hertfordshire</v>
      </c>
      <c r="G161" s="113">
        <f>INDEX(input!$A:$DZ,MATCH('2019-20'!$A161,input!$A:$A,0),MATCH('2019-20'!G$2,input!$1:$1,0))</f>
        <v>754.22613800301212</v>
      </c>
      <c r="H161" s="106">
        <f>INDEX(input!$A:$DZ,MATCH('2019-20'!$A161,input!$A:$A,0),MATCH('2019-20'!H$2,input!$1:$1,0))</f>
        <v>123.9639783650167</v>
      </c>
      <c r="I161" s="106">
        <f>INDEX(input!$A:$DZ,MATCH('2019-20'!$A161,input!$A:$A,0),MATCH('2019-20'!I$2,input!$1:$1,0))</f>
        <v>3.9779580540540245</v>
      </c>
      <c r="J161" s="105">
        <f>INDEX(input!$A:$DZ,MATCH('2019-20'!$A161,input!$A:$A,0),MATCH('2019-20'!J$2,input!$1:$1,0))</f>
        <v>564.35038288735529</v>
      </c>
      <c r="K161" s="111">
        <f>INDEX(input!$A:$DZ,MATCH('2019-20'!$A161,input!$A:$A,0),MATCH('2019-20'!K$2,input!$1:$1,0))</f>
        <v>45.24588025486684</v>
      </c>
      <c r="L161" s="50">
        <f>INDEX(input!$A:$DZ,MATCH('2019-20'!$A161,input!$A:$A,0),MATCH('2019-20'!L$2,input!$1:$1,0))</f>
        <v>0</v>
      </c>
      <c r="M161" s="106">
        <f>INDEX(input!$A:$DZ,MATCH('2019-20'!$A161,input!$A:$A,0),MATCH('2019-20'!M$2,input!$1:$1,0))</f>
        <v>18.728107549282601</v>
      </c>
      <c r="N161" s="106">
        <f>INDEX(input!$A:$DZ,MATCH('2019-20'!$A161,input!$A:$A,0),MATCH('2019-20'!N$2,input!$1:$1,0))</f>
        <v>4.1344149999999997</v>
      </c>
      <c r="O161" s="106">
        <f>INDEX(input!$A:$DZ,MATCH('2019-20'!$A161,input!$A:$A,0),MATCH('2019-20'!O$2,input!$1:$1,0))</f>
        <v>7.0629590000000002</v>
      </c>
      <c r="P161" s="105">
        <f>INDEX(input!$A:$DZ,MATCH('2019-20'!$A161,input!$A:$A,0),MATCH('2019-20'!P$2,input!$1:$1,0))</f>
        <v>3.0330817638074263</v>
      </c>
      <c r="Q161" s="103">
        <f>INDEX(input!$A:$DZ,MATCH('2019-20'!$A161,input!$A:$A,0),MATCH('2019-20'!Q$2,input!$1:$1,0))</f>
        <v>0</v>
      </c>
      <c r="R161" s="107">
        <f>INDEX(input!$A:$DZ,MATCH('2019-20'!$A161,input!$A:$A,0),MATCH('2019-20'!R$2,input!$1:$1,0))</f>
        <v>770.49676287438285</v>
      </c>
      <c r="S161" s="101">
        <f>INDEX(input!$A:$DZ,MATCH('2019-20'!$A161,input!$A:$A,0),MATCH('2019-20'!S$2,input!$1:$1,0))</f>
        <v>2.1572608070108634</v>
      </c>
      <c r="V161" s="52"/>
    </row>
    <row r="162" spans="1:22" x14ac:dyDescent="0.25">
      <c r="A162" s="95" t="s">
        <v>310</v>
      </c>
      <c r="B162" s="27" t="str">
        <f>INDEX(input!$A:$DZ,MATCH('2019-20'!$A162,input!$A:$A,0),MATCH('2019-20'!B$2,input!$1:$1,0))</f>
        <v>E1934</v>
      </c>
      <c r="C162" s="27" t="str">
        <f>INDEX(input!$A:$DZ,MATCH('2019-20'!$A162,input!$A:$A,0),MATCH('2019-20'!C$2,input!$1:$1,0))</f>
        <v>E07000098</v>
      </c>
      <c r="D162" s="27">
        <f>INDEX(input!$A:$DZ,MATCH('2019-20'!$A162,input!$A:$A,0),MATCH('2019-20'!D$2,input!$1:$1,0))</f>
        <v>1</v>
      </c>
      <c r="E162" s="178" t="str">
        <f>INDEX('Core Spending Power - detail'!$F$33:$F$424,MATCH('2019-20'!A162,'Core Spending Power - detail'!$C$33:$C$424,0))</f>
        <v xml:space="preserve"> </v>
      </c>
      <c r="F162" s="172" t="str">
        <f>INDEX(input!$A:$DZ,MATCH('2019-20'!$A162,input!$A:$A,0),MATCH('2019-20'!F$2,input!$1:$1,0))</f>
        <v>Hertsmere</v>
      </c>
      <c r="G162" s="113">
        <f>INDEX(input!$A:$DZ,MATCH('2019-20'!$A162,input!$A:$A,0),MATCH('2019-20'!G$2,input!$1:$1,0))</f>
        <v>11.270101971403813</v>
      </c>
      <c r="H162" s="106">
        <f>INDEX(input!$A:$DZ,MATCH('2019-20'!$A162,input!$A:$A,0),MATCH('2019-20'!H$2,input!$1:$1,0))</f>
        <v>2.6791177083212441</v>
      </c>
      <c r="I162" s="106">
        <f>INDEX(input!$A:$DZ,MATCH('2019-20'!$A162,input!$A:$A,0),MATCH('2019-20'!I$2,input!$1:$1,0))</f>
        <v>8.7303224711079222E-2</v>
      </c>
      <c r="J162" s="105">
        <f>INDEX(input!$A:$DZ,MATCH('2019-20'!$A162,input!$A:$A,0),MATCH('2019-20'!J$2,input!$1:$1,0))</f>
        <v>7.1723403673355959</v>
      </c>
      <c r="K162" s="111">
        <f>INDEX(input!$A:$DZ,MATCH('2019-20'!$A162,input!$A:$A,0),MATCH('2019-20'!K$2,input!$1:$1,0))</f>
        <v>0</v>
      </c>
      <c r="L162" s="50">
        <f>INDEX(input!$A:$DZ,MATCH('2019-20'!$A162,input!$A:$A,0),MATCH('2019-20'!L$2,input!$1:$1,0))</f>
        <v>0.15898400365324061</v>
      </c>
      <c r="M162" s="106">
        <f>INDEX(input!$A:$DZ,MATCH('2019-20'!$A162,input!$A:$A,0),MATCH('2019-20'!M$2,input!$1:$1,0))</f>
        <v>0</v>
      </c>
      <c r="N162" s="106">
        <f>INDEX(input!$A:$DZ,MATCH('2019-20'!$A162,input!$A:$A,0),MATCH('2019-20'!N$2,input!$1:$1,0))</f>
        <v>0</v>
      </c>
      <c r="O162" s="106">
        <f>INDEX(input!$A:$DZ,MATCH('2019-20'!$A162,input!$A:$A,0),MATCH('2019-20'!O$2,input!$1:$1,0))</f>
        <v>0</v>
      </c>
      <c r="P162" s="105">
        <f>INDEX(input!$A:$DZ,MATCH('2019-20'!$A162,input!$A:$A,0),MATCH('2019-20'!P$2,input!$1:$1,0))</f>
        <v>1.1553383402859154</v>
      </c>
      <c r="Q162" s="103">
        <f>INDEX(input!$A:$DZ,MATCH('2019-20'!$A162,input!$A:$A,0),MATCH('2019-20'!Q$2,input!$1:$1,0))</f>
        <v>0</v>
      </c>
      <c r="R162" s="107">
        <f>INDEX(input!$A:$DZ,MATCH('2019-20'!$A162,input!$A:$A,0),MATCH('2019-20'!R$2,input!$1:$1,0))</f>
        <v>11.253083644307075</v>
      </c>
      <c r="S162" s="101">
        <f>INDEX(input!$A:$DZ,MATCH('2019-20'!$A162,input!$A:$A,0),MATCH('2019-20'!S$2,input!$1:$1,0))</f>
        <v>-0.15100419800920806</v>
      </c>
      <c r="V162" s="52"/>
    </row>
    <row r="163" spans="1:22" x14ac:dyDescent="0.25">
      <c r="A163" s="95" t="s">
        <v>312</v>
      </c>
      <c r="B163" s="27" t="str">
        <f>INDEX(input!$A:$DZ,MATCH('2019-20'!$A163,input!$A:$A,0),MATCH('2019-20'!B$2,input!$1:$1,0))</f>
        <v>E1037</v>
      </c>
      <c r="C163" s="27" t="str">
        <f>INDEX(input!$A:$DZ,MATCH('2019-20'!$A163,input!$A:$A,0),MATCH('2019-20'!C$2,input!$1:$1,0))</f>
        <v>E07000037</v>
      </c>
      <c r="D163" s="27">
        <f>INDEX(input!$A:$DZ,MATCH('2019-20'!$A163,input!$A:$A,0),MATCH('2019-20'!D$2,input!$1:$1,0))</f>
        <v>1</v>
      </c>
      <c r="E163" s="178" t="str">
        <f>INDEX('Core Spending Power - detail'!$F$33:$F$424,MATCH('2019-20'!A163,'Core Spending Power - detail'!$C$33:$C$424,0))</f>
        <v xml:space="preserve"> </v>
      </c>
      <c r="F163" s="172" t="str">
        <f>INDEX(input!$A:$DZ,MATCH('2019-20'!$A163,input!$A:$A,0),MATCH('2019-20'!F$2,input!$1:$1,0))</f>
        <v>High Peak</v>
      </c>
      <c r="G163" s="113">
        <f>INDEX(input!$A:$DZ,MATCH('2019-20'!$A163,input!$A:$A,0),MATCH('2019-20'!G$2,input!$1:$1,0))</f>
        <v>8.7372658266505638</v>
      </c>
      <c r="H163" s="106">
        <f>INDEX(input!$A:$DZ,MATCH('2019-20'!$A163,input!$A:$A,0),MATCH('2019-20'!H$2,input!$1:$1,0))</f>
        <v>2.3297552257800977</v>
      </c>
      <c r="I163" s="106">
        <f>INDEX(input!$A:$DZ,MATCH('2019-20'!$A163,input!$A:$A,0),MATCH('2019-20'!I$2,input!$1:$1,0))</f>
        <v>7.5918703895074463E-2</v>
      </c>
      <c r="J163" s="105">
        <f>INDEX(input!$A:$DZ,MATCH('2019-20'!$A163,input!$A:$A,0),MATCH('2019-20'!J$2,input!$1:$1,0))</f>
        <v>5.8590036682145259</v>
      </c>
      <c r="K163" s="111">
        <f>INDEX(input!$A:$DZ,MATCH('2019-20'!$A163,input!$A:$A,0),MATCH('2019-20'!K$2,input!$1:$1,0))</f>
        <v>0</v>
      </c>
      <c r="L163" s="50">
        <f>INDEX(input!$A:$DZ,MATCH('2019-20'!$A163,input!$A:$A,0),MATCH('2019-20'!L$2,input!$1:$1,0))</f>
        <v>8.6752907416725761E-16</v>
      </c>
      <c r="M163" s="106">
        <f>INDEX(input!$A:$DZ,MATCH('2019-20'!$A163,input!$A:$A,0),MATCH('2019-20'!M$2,input!$1:$1,0))</f>
        <v>0</v>
      </c>
      <c r="N163" s="106">
        <f>INDEX(input!$A:$DZ,MATCH('2019-20'!$A163,input!$A:$A,0),MATCH('2019-20'!N$2,input!$1:$1,0))</f>
        <v>0</v>
      </c>
      <c r="O163" s="106">
        <f>INDEX(input!$A:$DZ,MATCH('2019-20'!$A163,input!$A:$A,0),MATCH('2019-20'!O$2,input!$1:$1,0))</f>
        <v>0</v>
      </c>
      <c r="P163" s="105">
        <f>INDEX(input!$A:$DZ,MATCH('2019-20'!$A163,input!$A:$A,0),MATCH('2019-20'!P$2,input!$1:$1,0))</f>
        <v>0.56004815267817754</v>
      </c>
      <c r="Q163" s="103">
        <f>INDEX(input!$A:$DZ,MATCH('2019-20'!$A163,input!$A:$A,0),MATCH('2019-20'!Q$2,input!$1:$1,0))</f>
        <v>0</v>
      </c>
      <c r="R163" s="107">
        <f>INDEX(input!$A:$DZ,MATCH('2019-20'!$A163,input!$A:$A,0),MATCH('2019-20'!R$2,input!$1:$1,0))</f>
        <v>8.8247257505678753</v>
      </c>
      <c r="S163" s="101">
        <f>INDEX(input!$A:$DZ,MATCH('2019-20'!$A163,input!$A:$A,0),MATCH('2019-20'!S$2,input!$1:$1,0))</f>
        <v>1.0009987752752192</v>
      </c>
      <c r="V163" s="52"/>
    </row>
    <row r="164" spans="1:22" x14ac:dyDescent="0.25">
      <c r="A164" s="95" t="s">
        <v>314</v>
      </c>
      <c r="B164" s="27" t="str">
        <f>INDEX(input!$A:$DZ,MATCH('2019-20'!$A164,input!$A:$A,0),MATCH('2019-20'!B$2,input!$1:$1,0))</f>
        <v>E5041</v>
      </c>
      <c r="C164" s="27" t="str">
        <f>INDEX(input!$A:$DZ,MATCH('2019-20'!$A164,input!$A:$A,0),MATCH('2019-20'!C$2,input!$1:$1,0))</f>
        <v>E09000017</v>
      </c>
      <c r="D164" s="27">
        <f>INDEX(input!$A:$DZ,MATCH('2019-20'!$A164,input!$A:$A,0),MATCH('2019-20'!D$2,input!$1:$1,0))</f>
        <v>1</v>
      </c>
      <c r="E164" s="178" t="str">
        <f>INDEX('Core Spending Power - detail'!$F$33:$F$424,MATCH('2019-20'!A164,'Core Spending Power - detail'!$C$33:$C$424,0))</f>
        <v xml:space="preserve"> </v>
      </c>
      <c r="F164" s="172" t="str">
        <f>INDEX(input!$A:$DZ,MATCH('2019-20'!$A164,input!$A:$A,0),MATCH('2019-20'!F$2,input!$1:$1,0))</f>
        <v>Hillingdon</v>
      </c>
      <c r="G164" s="113">
        <f>INDEX(input!$A:$DZ,MATCH('2019-20'!$A164,input!$A:$A,0),MATCH('2019-20'!G$2,input!$1:$1,0))</f>
        <v>180.83610157186121</v>
      </c>
      <c r="H164" s="106">
        <f>INDEX(input!$A:$DZ,MATCH('2019-20'!$A164,input!$A:$A,0),MATCH('2019-20'!H$2,input!$1:$1,0))</f>
        <v>53.118857330964097</v>
      </c>
      <c r="I164" s="106">
        <f>INDEX(input!$A:$DZ,MATCH('2019-20'!$A164,input!$A:$A,0),MATCH('2019-20'!I$2,input!$1:$1,0))</f>
        <v>1.5141077308072974</v>
      </c>
      <c r="J164" s="105">
        <f>INDEX(input!$A:$DZ,MATCH('2019-20'!$A164,input!$A:$A,0),MATCH('2019-20'!J$2,input!$1:$1,0))</f>
        <v>116.56908780260977</v>
      </c>
      <c r="K164" s="111">
        <f>INDEX(input!$A:$DZ,MATCH('2019-20'!$A164,input!$A:$A,0),MATCH('2019-20'!K$2,input!$1:$1,0))</f>
        <v>2.2634774330603777</v>
      </c>
      <c r="L164" s="50">
        <f>INDEX(input!$A:$DZ,MATCH('2019-20'!$A164,input!$A:$A,0),MATCH('2019-20'!L$2,input!$1:$1,0))</f>
        <v>0</v>
      </c>
      <c r="M164" s="106">
        <f>INDEX(input!$A:$DZ,MATCH('2019-20'!$A164,input!$A:$A,0),MATCH('2019-20'!M$2,input!$1:$1,0))</f>
        <v>6.2071403229539044</v>
      </c>
      <c r="N164" s="106">
        <f>INDEX(input!$A:$DZ,MATCH('2019-20'!$A164,input!$A:$A,0),MATCH('2019-20'!N$2,input!$1:$1,0))</f>
        <v>1.0411079999999999</v>
      </c>
      <c r="O164" s="106">
        <f>INDEX(input!$A:$DZ,MATCH('2019-20'!$A164,input!$A:$A,0),MATCH('2019-20'!O$2,input!$1:$1,0))</f>
        <v>1.778559</v>
      </c>
      <c r="P164" s="105">
        <f>INDEX(input!$A:$DZ,MATCH('2019-20'!$A164,input!$A:$A,0),MATCH('2019-20'!P$2,input!$1:$1,0))</f>
        <v>3.6649414678332621</v>
      </c>
      <c r="Q164" s="103">
        <f>INDEX(input!$A:$DZ,MATCH('2019-20'!$A164,input!$A:$A,0),MATCH('2019-20'!Q$2,input!$1:$1,0))</f>
        <v>0</v>
      </c>
      <c r="R164" s="107">
        <f>INDEX(input!$A:$DZ,MATCH('2019-20'!$A164,input!$A:$A,0),MATCH('2019-20'!R$2,input!$1:$1,0))</f>
        <v>186.15727908822871</v>
      </c>
      <c r="S164" s="101">
        <f>INDEX(input!$A:$DZ,MATCH('2019-20'!$A164,input!$A:$A,0),MATCH('2019-20'!S$2,input!$1:$1,0))</f>
        <v>2.9425415998878712</v>
      </c>
      <c r="V164" s="52"/>
    </row>
    <row r="165" spans="1:22" x14ac:dyDescent="0.25">
      <c r="A165" s="95" t="s">
        <v>316</v>
      </c>
      <c r="B165" s="27" t="str">
        <f>INDEX(input!$A:$DZ,MATCH('2019-20'!$A165,input!$A:$A,0),MATCH('2019-20'!B$2,input!$1:$1,0))</f>
        <v>E2434</v>
      </c>
      <c r="C165" s="27" t="str">
        <f>INDEX(input!$A:$DZ,MATCH('2019-20'!$A165,input!$A:$A,0),MATCH('2019-20'!C$2,input!$1:$1,0))</f>
        <v>E07000132</v>
      </c>
      <c r="D165" s="27">
        <f>INDEX(input!$A:$DZ,MATCH('2019-20'!$A165,input!$A:$A,0),MATCH('2019-20'!D$2,input!$1:$1,0))</f>
        <v>1</v>
      </c>
      <c r="E165" s="178" t="str">
        <f>INDEX('Core Spending Power - detail'!$F$33:$F$424,MATCH('2019-20'!A165,'Core Spending Power - detail'!$C$33:$C$424,0))</f>
        <v xml:space="preserve"> </v>
      </c>
      <c r="F165" s="172" t="str">
        <f>INDEX(input!$A:$DZ,MATCH('2019-20'!$A165,input!$A:$A,0),MATCH('2019-20'!F$2,input!$1:$1,0))</f>
        <v>Hinckley And Bosworth</v>
      </c>
      <c r="G165" s="113">
        <f>INDEX(input!$A:$DZ,MATCH('2019-20'!$A165,input!$A:$A,0),MATCH('2019-20'!G$2,input!$1:$1,0))</f>
        <v>10.409824235816087</v>
      </c>
      <c r="H165" s="106">
        <f>INDEX(input!$A:$DZ,MATCH('2019-20'!$A165,input!$A:$A,0),MATCH('2019-20'!H$2,input!$1:$1,0))</f>
        <v>2.6410898047551221</v>
      </c>
      <c r="I165" s="106">
        <f>INDEX(input!$A:$DZ,MATCH('2019-20'!$A165,input!$A:$A,0),MATCH('2019-20'!I$2,input!$1:$1,0))</f>
        <v>8.3327554465881457E-2</v>
      </c>
      <c r="J165" s="105">
        <f>INDEX(input!$A:$DZ,MATCH('2019-20'!$A165,input!$A:$A,0),MATCH('2019-20'!J$2,input!$1:$1,0))</f>
        <v>4.827290376384</v>
      </c>
      <c r="K165" s="111">
        <f>INDEX(input!$A:$DZ,MATCH('2019-20'!$A165,input!$A:$A,0),MATCH('2019-20'!K$2,input!$1:$1,0))</f>
        <v>0</v>
      </c>
      <c r="L165" s="50">
        <f>INDEX(input!$A:$DZ,MATCH('2019-20'!$A165,input!$A:$A,0),MATCH('2019-20'!L$2,input!$1:$1,0))</f>
        <v>0.32655876136200551</v>
      </c>
      <c r="M165" s="106">
        <f>INDEX(input!$A:$DZ,MATCH('2019-20'!$A165,input!$A:$A,0),MATCH('2019-20'!M$2,input!$1:$1,0))</f>
        <v>0</v>
      </c>
      <c r="N165" s="106">
        <f>INDEX(input!$A:$DZ,MATCH('2019-20'!$A165,input!$A:$A,0),MATCH('2019-20'!N$2,input!$1:$1,0))</f>
        <v>0</v>
      </c>
      <c r="O165" s="106">
        <f>INDEX(input!$A:$DZ,MATCH('2019-20'!$A165,input!$A:$A,0),MATCH('2019-20'!O$2,input!$1:$1,0))</f>
        <v>0</v>
      </c>
      <c r="P165" s="105">
        <f>INDEX(input!$A:$DZ,MATCH('2019-20'!$A165,input!$A:$A,0),MATCH('2019-20'!P$2,input!$1:$1,0))</f>
        <v>2.271122192970831</v>
      </c>
      <c r="Q165" s="103">
        <f>INDEX(input!$A:$DZ,MATCH('2019-20'!$A165,input!$A:$A,0),MATCH('2019-20'!Q$2,input!$1:$1,0))</f>
        <v>0</v>
      </c>
      <c r="R165" s="107">
        <f>INDEX(input!$A:$DZ,MATCH('2019-20'!$A165,input!$A:$A,0),MATCH('2019-20'!R$2,input!$1:$1,0))</f>
        <v>10.149388689937838</v>
      </c>
      <c r="S165" s="101">
        <f>INDEX(input!$A:$DZ,MATCH('2019-20'!$A165,input!$A:$A,0),MATCH('2019-20'!S$2,input!$1:$1,0))</f>
        <v>-2.5018246223811547</v>
      </c>
      <c r="V165" s="52"/>
    </row>
    <row r="166" spans="1:22" x14ac:dyDescent="0.25">
      <c r="A166" s="95" t="s">
        <v>317</v>
      </c>
      <c r="B166" s="27" t="str">
        <f>INDEX(input!$A:$DZ,MATCH('2019-20'!$A166,input!$A:$A,0),MATCH('2019-20'!B$2,input!$1:$1,0))</f>
        <v>E3835</v>
      </c>
      <c r="C166" s="27" t="str">
        <f>INDEX(input!$A:$DZ,MATCH('2019-20'!$A166,input!$A:$A,0),MATCH('2019-20'!C$2,input!$1:$1,0))</f>
        <v>E07000227</v>
      </c>
      <c r="D166" s="27">
        <f>INDEX(input!$A:$DZ,MATCH('2019-20'!$A166,input!$A:$A,0),MATCH('2019-20'!D$2,input!$1:$1,0))</f>
        <v>1</v>
      </c>
      <c r="E166" s="178" t="str">
        <f>INDEX('Core Spending Power - detail'!$F$33:$F$424,MATCH('2019-20'!A166,'Core Spending Power - detail'!$C$33:$C$424,0))</f>
        <v xml:space="preserve"> </v>
      </c>
      <c r="F166" s="172" t="str">
        <f>INDEX(input!$A:$DZ,MATCH('2019-20'!$A166,input!$A:$A,0),MATCH('2019-20'!F$2,input!$1:$1,0))</f>
        <v>Horsham</v>
      </c>
      <c r="G166" s="113">
        <f>INDEX(input!$A:$DZ,MATCH('2019-20'!$A166,input!$A:$A,0),MATCH('2019-20'!G$2,input!$1:$1,0))</f>
        <v>16.000194634306276</v>
      </c>
      <c r="H166" s="106">
        <f>INDEX(input!$A:$DZ,MATCH('2019-20'!$A166,input!$A:$A,0),MATCH('2019-20'!H$2,input!$1:$1,0))</f>
        <v>2.0192356140521341</v>
      </c>
      <c r="I166" s="106">
        <f>INDEX(input!$A:$DZ,MATCH('2019-20'!$A166,input!$A:$A,0),MATCH('2019-20'!I$2,input!$1:$1,0))</f>
        <v>6.5799938543450398E-2</v>
      </c>
      <c r="J166" s="105">
        <f>INDEX(input!$A:$DZ,MATCH('2019-20'!$A166,input!$A:$A,0),MATCH('2019-20'!J$2,input!$1:$1,0))</f>
        <v>9.5598266957791544</v>
      </c>
      <c r="K166" s="111">
        <f>INDEX(input!$A:$DZ,MATCH('2019-20'!$A166,input!$A:$A,0),MATCH('2019-20'!K$2,input!$1:$1,0))</f>
        <v>0</v>
      </c>
      <c r="L166" s="50">
        <f>INDEX(input!$A:$DZ,MATCH('2019-20'!$A166,input!$A:$A,0),MATCH('2019-20'!L$2,input!$1:$1,0))</f>
        <v>0.11982603694734373</v>
      </c>
      <c r="M166" s="106">
        <f>INDEX(input!$A:$DZ,MATCH('2019-20'!$A166,input!$A:$A,0),MATCH('2019-20'!M$2,input!$1:$1,0))</f>
        <v>0</v>
      </c>
      <c r="N166" s="106">
        <f>INDEX(input!$A:$DZ,MATCH('2019-20'!$A166,input!$A:$A,0),MATCH('2019-20'!N$2,input!$1:$1,0))</f>
        <v>0</v>
      </c>
      <c r="O166" s="106">
        <f>INDEX(input!$A:$DZ,MATCH('2019-20'!$A166,input!$A:$A,0),MATCH('2019-20'!O$2,input!$1:$1,0))</f>
        <v>0</v>
      </c>
      <c r="P166" s="105">
        <f>INDEX(input!$A:$DZ,MATCH('2019-20'!$A166,input!$A:$A,0),MATCH('2019-20'!P$2,input!$1:$1,0))</f>
        <v>4.8073629151602564</v>
      </c>
      <c r="Q166" s="103">
        <f>INDEX(input!$A:$DZ,MATCH('2019-20'!$A166,input!$A:$A,0),MATCH('2019-20'!Q$2,input!$1:$1,0))</f>
        <v>1.0192422847607293E-2</v>
      </c>
      <c r="R166" s="107">
        <f>INDEX(input!$A:$DZ,MATCH('2019-20'!$A166,input!$A:$A,0),MATCH('2019-20'!R$2,input!$1:$1,0))</f>
        <v>16.582243623329948</v>
      </c>
      <c r="S166" s="101">
        <f>INDEX(input!$A:$DZ,MATCH('2019-20'!$A166,input!$A:$A,0),MATCH('2019-20'!S$2,input!$1:$1,0))</f>
        <v>3.637761929318617</v>
      </c>
      <c r="V166" s="52"/>
    </row>
    <row r="167" spans="1:22" x14ac:dyDescent="0.25">
      <c r="A167" s="95" t="s">
        <v>319</v>
      </c>
      <c r="B167" s="27" t="str">
        <f>INDEX(input!$A:$DZ,MATCH('2019-20'!$A167,input!$A:$A,0),MATCH('2019-20'!B$2,input!$1:$1,0))</f>
        <v>E5042</v>
      </c>
      <c r="C167" s="27" t="str">
        <f>INDEX(input!$A:$DZ,MATCH('2019-20'!$A167,input!$A:$A,0),MATCH('2019-20'!C$2,input!$1:$1,0))</f>
        <v>E09000018</v>
      </c>
      <c r="D167" s="27">
        <f>INDEX(input!$A:$DZ,MATCH('2019-20'!$A167,input!$A:$A,0),MATCH('2019-20'!D$2,input!$1:$1,0))</f>
        <v>1</v>
      </c>
      <c r="E167" s="178" t="str">
        <f>INDEX('Core Spending Power - detail'!$F$33:$F$424,MATCH('2019-20'!A167,'Core Spending Power - detail'!$C$33:$C$424,0))</f>
        <v xml:space="preserve"> </v>
      </c>
      <c r="F167" s="172" t="str">
        <f>INDEX(input!$A:$DZ,MATCH('2019-20'!$A167,input!$A:$A,0),MATCH('2019-20'!F$2,input!$1:$1,0))</f>
        <v>Hounslow</v>
      </c>
      <c r="G167" s="113">
        <f>INDEX(input!$A:$DZ,MATCH('2019-20'!$A167,input!$A:$A,0),MATCH('2019-20'!G$2,input!$1:$1,0))</f>
        <v>174.17230079937247</v>
      </c>
      <c r="H167" s="106">
        <f>INDEX(input!$A:$DZ,MATCH('2019-20'!$A167,input!$A:$A,0),MATCH('2019-20'!H$2,input!$1:$1,0))</f>
        <v>58.00836742208967</v>
      </c>
      <c r="I167" s="106">
        <f>INDEX(input!$A:$DZ,MATCH('2019-20'!$A167,input!$A:$A,0),MATCH('2019-20'!I$2,input!$1:$1,0))</f>
        <v>1.5808001006601629</v>
      </c>
      <c r="J167" s="105">
        <f>INDEX(input!$A:$DZ,MATCH('2019-20'!$A167,input!$A:$A,0),MATCH('2019-20'!J$2,input!$1:$1,0))</f>
        <v>97.983631167059428</v>
      </c>
      <c r="K167" s="111">
        <f>INDEX(input!$A:$DZ,MATCH('2019-20'!$A167,input!$A:$A,0),MATCH('2019-20'!K$2,input!$1:$1,0))</f>
        <v>5.8583249814061675</v>
      </c>
      <c r="L167" s="50">
        <f>INDEX(input!$A:$DZ,MATCH('2019-20'!$A167,input!$A:$A,0),MATCH('2019-20'!L$2,input!$1:$1,0))</f>
        <v>0</v>
      </c>
      <c r="M167" s="106">
        <f>INDEX(input!$A:$DZ,MATCH('2019-20'!$A167,input!$A:$A,0),MATCH('2019-20'!M$2,input!$1:$1,0))</f>
        <v>6.9345706136022889</v>
      </c>
      <c r="N167" s="106">
        <f>INDEX(input!$A:$DZ,MATCH('2019-20'!$A167,input!$A:$A,0),MATCH('2019-20'!N$2,input!$1:$1,0))</f>
        <v>0.99934199999999995</v>
      </c>
      <c r="O167" s="106">
        <f>INDEX(input!$A:$DZ,MATCH('2019-20'!$A167,input!$A:$A,0),MATCH('2019-20'!O$2,input!$1:$1,0))</f>
        <v>1.707209</v>
      </c>
      <c r="P167" s="105">
        <f>INDEX(input!$A:$DZ,MATCH('2019-20'!$A167,input!$A:$A,0),MATCH('2019-20'!P$2,input!$1:$1,0))</f>
        <v>6.6265805264796027</v>
      </c>
      <c r="Q167" s="103">
        <f>INDEX(input!$A:$DZ,MATCH('2019-20'!$A167,input!$A:$A,0),MATCH('2019-20'!Q$2,input!$1:$1,0))</f>
        <v>0</v>
      </c>
      <c r="R167" s="107">
        <f>INDEX(input!$A:$DZ,MATCH('2019-20'!$A167,input!$A:$A,0),MATCH('2019-20'!R$2,input!$1:$1,0))</f>
        <v>179.6988258112973</v>
      </c>
      <c r="S167" s="101">
        <f>INDEX(input!$A:$DZ,MATCH('2019-20'!$A167,input!$A:$A,0),MATCH('2019-20'!S$2,input!$1:$1,0))</f>
        <v>3.1730217644025949</v>
      </c>
      <c r="V167" s="52"/>
    </row>
    <row r="168" spans="1:22" x14ac:dyDescent="0.25">
      <c r="A168" s="95" t="s">
        <v>321</v>
      </c>
      <c r="B168" s="27" t="str">
        <f>INDEX(input!$A:$DZ,MATCH('2019-20'!$A168,input!$A:$A,0),MATCH('2019-20'!B$2,input!$1:$1,0))</f>
        <v>E6120</v>
      </c>
      <c r="C168" s="27" t="str">
        <f>INDEX(input!$A:$DZ,MATCH('2019-20'!$A168,input!$A:$A,0),MATCH('2019-20'!C$2,input!$1:$1,0))</f>
        <v>E31000020</v>
      </c>
      <c r="D168" s="27">
        <f>INDEX(input!$A:$DZ,MATCH('2019-20'!$A168,input!$A:$A,0),MATCH('2019-20'!D$2,input!$1:$1,0))</f>
        <v>1</v>
      </c>
      <c r="E168" s="178" t="str">
        <f>INDEX('Core Spending Power - detail'!$F$33:$F$424,MATCH('2019-20'!A168,'Core Spending Power - detail'!$C$33:$C$424,0))</f>
        <v xml:space="preserve"> </v>
      </c>
      <c r="F168" s="172" t="str">
        <f>INDEX(input!$A:$DZ,MATCH('2019-20'!$A168,input!$A:$A,0),MATCH('2019-20'!F$2,input!$1:$1,0))</f>
        <v>Humberside Fire</v>
      </c>
      <c r="G168" s="113">
        <f>INDEX(input!$A:$DZ,MATCH('2019-20'!$A168,input!$A:$A,0),MATCH('2019-20'!G$2,input!$1:$1,0))</f>
        <v>42.469916450231786</v>
      </c>
      <c r="H168" s="106">
        <f>INDEX(input!$A:$DZ,MATCH('2019-20'!$A168,input!$A:$A,0),MATCH('2019-20'!H$2,input!$1:$1,0))</f>
        <v>19.798579935779536</v>
      </c>
      <c r="I168" s="106">
        <f>INDEX(input!$A:$DZ,MATCH('2019-20'!$A168,input!$A:$A,0),MATCH('2019-20'!I$2,input!$1:$1,0))</f>
        <v>0.40990266678523329</v>
      </c>
      <c r="J168" s="105">
        <f>INDEX(input!$A:$DZ,MATCH('2019-20'!$A168,input!$A:$A,0),MATCH('2019-20'!J$2,input!$1:$1,0))</f>
        <v>23.116062424978455</v>
      </c>
      <c r="K168" s="111">
        <f>INDEX(input!$A:$DZ,MATCH('2019-20'!$A168,input!$A:$A,0),MATCH('2019-20'!K$2,input!$1:$1,0))</f>
        <v>0</v>
      </c>
      <c r="L168" s="50">
        <f>INDEX(input!$A:$DZ,MATCH('2019-20'!$A168,input!$A:$A,0),MATCH('2019-20'!L$2,input!$1:$1,0))</f>
        <v>0</v>
      </c>
      <c r="M168" s="106">
        <f>INDEX(input!$A:$DZ,MATCH('2019-20'!$A168,input!$A:$A,0),MATCH('2019-20'!M$2,input!$1:$1,0))</f>
        <v>0</v>
      </c>
      <c r="N168" s="106">
        <f>INDEX(input!$A:$DZ,MATCH('2019-20'!$A168,input!$A:$A,0),MATCH('2019-20'!N$2,input!$1:$1,0))</f>
        <v>0</v>
      </c>
      <c r="O168" s="106">
        <f>INDEX(input!$A:$DZ,MATCH('2019-20'!$A168,input!$A:$A,0),MATCH('2019-20'!O$2,input!$1:$1,0))</f>
        <v>0</v>
      </c>
      <c r="P168" s="105">
        <f>INDEX(input!$A:$DZ,MATCH('2019-20'!$A168,input!$A:$A,0),MATCH('2019-20'!P$2,input!$1:$1,0))</f>
        <v>0</v>
      </c>
      <c r="Q168" s="103">
        <f>INDEX(input!$A:$DZ,MATCH('2019-20'!$A168,input!$A:$A,0),MATCH('2019-20'!Q$2,input!$1:$1,0))</f>
        <v>0</v>
      </c>
      <c r="R168" s="107">
        <f>INDEX(input!$A:$DZ,MATCH('2019-20'!$A168,input!$A:$A,0),MATCH('2019-20'!R$2,input!$1:$1,0))</f>
        <v>43.324545027543216</v>
      </c>
      <c r="S168" s="101">
        <f>INDEX(input!$A:$DZ,MATCH('2019-20'!$A168,input!$A:$A,0),MATCH('2019-20'!S$2,input!$1:$1,0))</f>
        <v>2.0123151838853381</v>
      </c>
      <c r="V168" s="52"/>
    </row>
    <row r="169" spans="1:22" x14ac:dyDescent="0.25">
      <c r="A169" s="95" t="s">
        <v>323</v>
      </c>
      <c r="B169" s="27" t="str">
        <f>INDEX(input!$A:$DZ,MATCH('2019-20'!$A169,input!$A:$A,0),MATCH('2019-20'!B$2,input!$1:$1,0))</f>
        <v>E0551</v>
      </c>
      <c r="C169" s="27" t="str">
        <f>INDEX(input!$A:$DZ,MATCH('2019-20'!$A169,input!$A:$A,0),MATCH('2019-20'!C$2,input!$1:$1,0))</f>
        <v>E07000011</v>
      </c>
      <c r="D169" s="27">
        <f>INDEX(input!$A:$DZ,MATCH('2019-20'!$A169,input!$A:$A,0),MATCH('2019-20'!D$2,input!$1:$1,0))</f>
        <v>1</v>
      </c>
      <c r="E169" s="178" t="str">
        <f>INDEX('Core Spending Power - detail'!$F$33:$F$424,MATCH('2019-20'!A169,'Core Spending Power - detail'!$C$33:$C$424,0))</f>
        <v xml:space="preserve"> </v>
      </c>
      <c r="F169" s="172" t="str">
        <f>INDEX(input!$A:$DZ,MATCH('2019-20'!$A169,input!$A:$A,0),MATCH('2019-20'!F$2,input!$1:$1,0))</f>
        <v>Huntingdonshire</v>
      </c>
      <c r="G169" s="113">
        <f>INDEX(input!$A:$DZ,MATCH('2019-20'!$A169,input!$A:$A,0),MATCH('2019-20'!G$2,input!$1:$1,0))</f>
        <v>16.275715469927722</v>
      </c>
      <c r="H169" s="106">
        <f>INDEX(input!$A:$DZ,MATCH('2019-20'!$A169,input!$A:$A,0),MATCH('2019-20'!H$2,input!$1:$1,0))</f>
        <v>4.510099594414112</v>
      </c>
      <c r="I169" s="106">
        <f>INDEX(input!$A:$DZ,MATCH('2019-20'!$A169,input!$A:$A,0),MATCH('2019-20'!I$2,input!$1:$1,0))</f>
        <v>0.1469686222212338</v>
      </c>
      <c r="J169" s="105">
        <f>INDEX(input!$A:$DZ,MATCH('2019-20'!$A169,input!$A:$A,0),MATCH('2019-20'!J$2,input!$1:$1,0))</f>
        <v>8.8378856043670861</v>
      </c>
      <c r="K169" s="111">
        <f>INDEX(input!$A:$DZ,MATCH('2019-20'!$A169,input!$A:$A,0),MATCH('2019-20'!K$2,input!$1:$1,0))</f>
        <v>0</v>
      </c>
      <c r="L169" s="50">
        <f>INDEX(input!$A:$DZ,MATCH('2019-20'!$A169,input!$A:$A,0),MATCH('2019-20'!L$2,input!$1:$1,0))</f>
        <v>5.2216033022056914E-2</v>
      </c>
      <c r="M169" s="106">
        <f>INDEX(input!$A:$DZ,MATCH('2019-20'!$A169,input!$A:$A,0),MATCH('2019-20'!M$2,input!$1:$1,0))</f>
        <v>0</v>
      </c>
      <c r="N169" s="106">
        <f>INDEX(input!$A:$DZ,MATCH('2019-20'!$A169,input!$A:$A,0),MATCH('2019-20'!N$2,input!$1:$1,0))</f>
        <v>0</v>
      </c>
      <c r="O169" s="106">
        <f>INDEX(input!$A:$DZ,MATCH('2019-20'!$A169,input!$A:$A,0),MATCH('2019-20'!O$2,input!$1:$1,0))</f>
        <v>0</v>
      </c>
      <c r="P169" s="105">
        <f>INDEX(input!$A:$DZ,MATCH('2019-20'!$A169,input!$A:$A,0),MATCH('2019-20'!P$2,input!$1:$1,0))</f>
        <v>2.0381209966968061</v>
      </c>
      <c r="Q169" s="103">
        <f>INDEX(input!$A:$DZ,MATCH('2019-20'!$A169,input!$A:$A,0),MATCH('2019-20'!Q$2,input!$1:$1,0))</f>
        <v>4.259666851123272E-2</v>
      </c>
      <c r="R169" s="107">
        <f>INDEX(input!$A:$DZ,MATCH('2019-20'!$A169,input!$A:$A,0),MATCH('2019-20'!R$2,input!$1:$1,0))</f>
        <v>15.627887519232528</v>
      </c>
      <c r="S169" s="101">
        <f>INDEX(input!$A:$DZ,MATCH('2019-20'!$A169,input!$A:$A,0),MATCH('2019-20'!S$2,input!$1:$1,0))</f>
        <v>-3.9803347010591961</v>
      </c>
      <c r="V169" s="52"/>
    </row>
    <row r="170" spans="1:22" x14ac:dyDescent="0.25">
      <c r="A170" s="95" t="s">
        <v>325</v>
      </c>
      <c r="B170" s="27" t="str">
        <f>INDEX(input!$A:$DZ,MATCH('2019-20'!$A170,input!$A:$A,0),MATCH('2019-20'!B$2,input!$1:$1,0))</f>
        <v>E2336</v>
      </c>
      <c r="C170" s="27" t="str">
        <f>INDEX(input!$A:$DZ,MATCH('2019-20'!$A170,input!$A:$A,0),MATCH('2019-20'!C$2,input!$1:$1,0))</f>
        <v>E07000120</v>
      </c>
      <c r="D170" s="27">
        <f>INDEX(input!$A:$DZ,MATCH('2019-20'!$A170,input!$A:$A,0),MATCH('2019-20'!D$2,input!$1:$1,0))</f>
        <v>1</v>
      </c>
      <c r="E170" s="178" t="str">
        <f>INDEX('Core Spending Power - detail'!$F$33:$F$424,MATCH('2019-20'!A170,'Core Spending Power - detail'!$C$33:$C$424,0))</f>
        <v xml:space="preserve"> </v>
      </c>
      <c r="F170" s="172" t="str">
        <f>INDEX(input!$A:$DZ,MATCH('2019-20'!$A170,input!$A:$A,0),MATCH('2019-20'!F$2,input!$1:$1,0))</f>
        <v>Hyndburn</v>
      </c>
      <c r="G170" s="113">
        <f>INDEX(input!$A:$DZ,MATCH('2019-20'!$A170,input!$A:$A,0),MATCH('2019-20'!G$2,input!$1:$1,0))</f>
        <v>10.830702489810578</v>
      </c>
      <c r="H170" s="106">
        <f>INDEX(input!$A:$DZ,MATCH('2019-20'!$A170,input!$A:$A,0),MATCH('2019-20'!H$2,input!$1:$1,0))</f>
        <v>5.0776386957858914</v>
      </c>
      <c r="I170" s="106">
        <f>INDEX(input!$A:$DZ,MATCH('2019-20'!$A170,input!$A:$A,0),MATCH('2019-20'!I$2,input!$1:$1,0))</f>
        <v>0.11545377724165272</v>
      </c>
      <c r="J170" s="105">
        <f>INDEX(input!$A:$DZ,MATCH('2019-20'!$A170,input!$A:$A,0),MATCH('2019-20'!J$2,input!$1:$1,0))</f>
        <v>5.1993237739379401</v>
      </c>
      <c r="K170" s="111">
        <f>INDEX(input!$A:$DZ,MATCH('2019-20'!$A170,input!$A:$A,0),MATCH('2019-20'!K$2,input!$1:$1,0))</f>
        <v>0</v>
      </c>
      <c r="L170" s="50">
        <f>INDEX(input!$A:$DZ,MATCH('2019-20'!$A170,input!$A:$A,0),MATCH('2019-20'!L$2,input!$1:$1,0))</f>
        <v>8.615034645993537E-3</v>
      </c>
      <c r="M170" s="106">
        <f>INDEX(input!$A:$DZ,MATCH('2019-20'!$A170,input!$A:$A,0),MATCH('2019-20'!M$2,input!$1:$1,0))</f>
        <v>0</v>
      </c>
      <c r="N170" s="106">
        <f>INDEX(input!$A:$DZ,MATCH('2019-20'!$A170,input!$A:$A,0),MATCH('2019-20'!N$2,input!$1:$1,0))</f>
        <v>0</v>
      </c>
      <c r="O170" s="106">
        <f>INDEX(input!$A:$DZ,MATCH('2019-20'!$A170,input!$A:$A,0),MATCH('2019-20'!O$2,input!$1:$1,0))</f>
        <v>0</v>
      </c>
      <c r="P170" s="105">
        <f>INDEX(input!$A:$DZ,MATCH('2019-20'!$A170,input!$A:$A,0),MATCH('2019-20'!P$2,input!$1:$1,0))</f>
        <v>0.2204948463786667</v>
      </c>
      <c r="Q170" s="103">
        <f>INDEX(input!$A:$DZ,MATCH('2019-20'!$A170,input!$A:$A,0),MATCH('2019-20'!Q$2,input!$1:$1,0))</f>
        <v>0</v>
      </c>
      <c r="R170" s="107">
        <f>INDEX(input!$A:$DZ,MATCH('2019-20'!$A170,input!$A:$A,0),MATCH('2019-20'!R$2,input!$1:$1,0))</f>
        <v>10.621526127990146</v>
      </c>
      <c r="S170" s="101">
        <f>INDEX(input!$A:$DZ,MATCH('2019-20'!$A170,input!$A:$A,0),MATCH('2019-20'!S$2,input!$1:$1,0))</f>
        <v>-1.9313277418267605</v>
      </c>
      <c r="V170" s="52"/>
    </row>
    <row r="171" spans="1:22" x14ac:dyDescent="0.25">
      <c r="A171" s="95" t="s">
        <v>327</v>
      </c>
      <c r="B171" s="27" t="str">
        <f>INDEX(input!$A:$DZ,MATCH('2019-20'!$A171,input!$A:$A,0),MATCH('2019-20'!B$2,input!$1:$1,0))</f>
        <v>E3533</v>
      </c>
      <c r="C171" s="27" t="str">
        <f>INDEX(input!$A:$DZ,MATCH('2019-20'!$A171,input!$A:$A,0),MATCH('2019-20'!C$2,input!$1:$1,0))</f>
        <v>E07000202</v>
      </c>
      <c r="D171" s="27">
        <f>INDEX(input!$A:$DZ,MATCH('2019-20'!$A171,input!$A:$A,0),MATCH('2019-20'!D$2,input!$1:$1,0))</f>
        <v>1</v>
      </c>
      <c r="E171" s="178" t="str">
        <f>INDEX('Core Spending Power - detail'!$F$33:$F$424,MATCH('2019-20'!A171,'Core Spending Power - detail'!$C$33:$C$424,0))</f>
        <v xml:space="preserve"> </v>
      </c>
      <c r="F171" s="172" t="str">
        <f>INDEX(input!$A:$DZ,MATCH('2019-20'!$A171,input!$A:$A,0),MATCH('2019-20'!F$2,input!$1:$1,0))</f>
        <v>Ipswich</v>
      </c>
      <c r="G171" s="113">
        <f>INDEX(input!$A:$DZ,MATCH('2019-20'!$A171,input!$A:$A,0),MATCH('2019-20'!G$2,input!$1:$1,0))</f>
        <v>18.816819876332627</v>
      </c>
      <c r="H171" s="106">
        <f>INDEX(input!$A:$DZ,MATCH('2019-20'!$A171,input!$A:$A,0),MATCH('2019-20'!H$2,input!$1:$1,0))</f>
        <v>4.2873763453459004</v>
      </c>
      <c r="I171" s="106">
        <f>INDEX(input!$A:$DZ,MATCH('2019-20'!$A171,input!$A:$A,0),MATCH('2019-20'!I$2,input!$1:$1,0))</f>
        <v>0.13971083813754459</v>
      </c>
      <c r="J171" s="105">
        <f>INDEX(input!$A:$DZ,MATCH('2019-20'!$A171,input!$A:$A,0),MATCH('2019-20'!J$2,input!$1:$1,0))</f>
        <v>14.083128882161621</v>
      </c>
      <c r="K171" s="111">
        <f>INDEX(input!$A:$DZ,MATCH('2019-20'!$A171,input!$A:$A,0),MATCH('2019-20'!K$2,input!$1:$1,0))</f>
        <v>0</v>
      </c>
      <c r="L171" s="50">
        <f>INDEX(input!$A:$DZ,MATCH('2019-20'!$A171,input!$A:$A,0),MATCH('2019-20'!L$2,input!$1:$1,0))</f>
        <v>2.2103253224289317E-15</v>
      </c>
      <c r="M171" s="106">
        <f>INDEX(input!$A:$DZ,MATCH('2019-20'!$A171,input!$A:$A,0),MATCH('2019-20'!M$2,input!$1:$1,0))</f>
        <v>0</v>
      </c>
      <c r="N171" s="106">
        <f>INDEX(input!$A:$DZ,MATCH('2019-20'!$A171,input!$A:$A,0),MATCH('2019-20'!N$2,input!$1:$1,0))</f>
        <v>0</v>
      </c>
      <c r="O171" s="106">
        <f>INDEX(input!$A:$DZ,MATCH('2019-20'!$A171,input!$A:$A,0),MATCH('2019-20'!O$2,input!$1:$1,0))</f>
        <v>0</v>
      </c>
      <c r="P171" s="105">
        <f>INDEX(input!$A:$DZ,MATCH('2019-20'!$A171,input!$A:$A,0),MATCH('2019-20'!P$2,input!$1:$1,0))</f>
        <v>0.87651477987555571</v>
      </c>
      <c r="Q171" s="103">
        <f>INDEX(input!$A:$DZ,MATCH('2019-20'!$A171,input!$A:$A,0),MATCH('2019-20'!Q$2,input!$1:$1,0))</f>
        <v>0</v>
      </c>
      <c r="R171" s="107">
        <f>INDEX(input!$A:$DZ,MATCH('2019-20'!$A171,input!$A:$A,0),MATCH('2019-20'!R$2,input!$1:$1,0))</f>
        <v>19.386730845520624</v>
      </c>
      <c r="S171" s="101">
        <f>INDEX(input!$A:$DZ,MATCH('2019-20'!$A171,input!$A:$A,0),MATCH('2019-20'!S$2,input!$1:$1,0))</f>
        <v>3.0287315972281625</v>
      </c>
      <c r="V171" s="52"/>
    </row>
    <row r="172" spans="1:22" x14ac:dyDescent="0.25">
      <c r="A172" s="95" t="s">
        <v>329</v>
      </c>
      <c r="B172" s="27" t="str">
        <f>INDEX(input!$A:$DZ,MATCH('2019-20'!$A172,input!$A:$A,0),MATCH('2019-20'!B$2,input!$1:$1,0))</f>
        <v>E2101</v>
      </c>
      <c r="C172" s="27" t="str">
        <f>INDEX(input!$A:$DZ,MATCH('2019-20'!$A172,input!$A:$A,0),MATCH('2019-20'!C$2,input!$1:$1,0))</f>
        <v>E06000046</v>
      </c>
      <c r="D172" s="27">
        <f>INDEX(input!$A:$DZ,MATCH('2019-20'!$A172,input!$A:$A,0),MATCH('2019-20'!D$2,input!$1:$1,0))</f>
        <v>1</v>
      </c>
      <c r="E172" s="178" t="str">
        <f>INDEX('Core Spending Power - detail'!$F$33:$F$424,MATCH('2019-20'!A172,'Core Spending Power - detail'!$C$33:$C$424,0))</f>
        <v xml:space="preserve"> </v>
      </c>
      <c r="F172" s="172" t="str">
        <f>INDEX(input!$A:$DZ,MATCH('2019-20'!$A172,input!$A:$A,0),MATCH('2019-20'!F$2,input!$1:$1,0))</f>
        <v>Isle of Wight</v>
      </c>
      <c r="G172" s="113">
        <f>INDEX(input!$A:$DZ,MATCH('2019-20'!$A172,input!$A:$A,0),MATCH('2019-20'!G$2,input!$1:$1,0))</f>
        <v>130.40954004758001</v>
      </c>
      <c r="H172" s="106">
        <f>INDEX(input!$A:$DZ,MATCH('2019-20'!$A172,input!$A:$A,0),MATCH('2019-20'!H$2,input!$1:$1,0))</f>
        <v>36.69135646763678</v>
      </c>
      <c r="I172" s="106">
        <f>INDEX(input!$A:$DZ,MATCH('2019-20'!$A172,input!$A:$A,0),MATCH('2019-20'!I$2,input!$1:$1,0))</f>
        <v>1.0507430308090193</v>
      </c>
      <c r="J172" s="105">
        <f>INDEX(input!$A:$DZ,MATCH('2019-20'!$A172,input!$A:$A,0),MATCH('2019-20'!J$2,input!$1:$1,0))</f>
        <v>80.138516557811812</v>
      </c>
      <c r="K172" s="111">
        <f>INDEX(input!$A:$DZ,MATCH('2019-20'!$A172,input!$A:$A,0),MATCH('2019-20'!K$2,input!$1:$1,0))</f>
        <v>6.4247103904085305</v>
      </c>
      <c r="L172" s="50">
        <f>INDEX(input!$A:$DZ,MATCH('2019-20'!$A172,input!$A:$A,0),MATCH('2019-20'!L$2,input!$1:$1,0))</f>
        <v>0</v>
      </c>
      <c r="M172" s="106">
        <f>INDEX(input!$A:$DZ,MATCH('2019-20'!$A172,input!$A:$A,0),MATCH('2019-20'!M$2,input!$1:$1,0))</f>
        <v>5.2319948638689144</v>
      </c>
      <c r="N172" s="106">
        <f>INDEX(input!$A:$DZ,MATCH('2019-20'!$A172,input!$A:$A,0),MATCH('2019-20'!N$2,input!$1:$1,0))</f>
        <v>0.76641499999999996</v>
      </c>
      <c r="O172" s="106">
        <f>INDEX(input!$A:$DZ,MATCH('2019-20'!$A172,input!$A:$A,0),MATCH('2019-20'!O$2,input!$1:$1,0))</f>
        <v>1.309293</v>
      </c>
      <c r="P172" s="105">
        <f>INDEX(input!$A:$DZ,MATCH('2019-20'!$A172,input!$A:$A,0),MATCH('2019-20'!P$2,input!$1:$1,0))</f>
        <v>1.5293350451928214</v>
      </c>
      <c r="Q172" s="103">
        <f>INDEX(input!$A:$DZ,MATCH('2019-20'!$A172,input!$A:$A,0),MATCH('2019-20'!Q$2,input!$1:$1,0))</f>
        <v>0</v>
      </c>
      <c r="R172" s="107">
        <f>INDEX(input!$A:$DZ,MATCH('2019-20'!$A172,input!$A:$A,0),MATCH('2019-20'!R$2,input!$1:$1,0))</f>
        <v>133.14236435572789</v>
      </c>
      <c r="S172" s="101">
        <f>INDEX(input!$A:$DZ,MATCH('2019-20'!$A172,input!$A:$A,0),MATCH('2019-20'!S$2,input!$1:$1,0))</f>
        <v>2.0955708509905246</v>
      </c>
      <c r="V172" s="52"/>
    </row>
    <row r="173" spans="1:22" x14ac:dyDescent="0.25">
      <c r="A173" s="95" t="s">
        <v>330</v>
      </c>
      <c r="B173" s="27" t="str">
        <f>INDEX(input!$A:$DZ,MATCH('2019-20'!$A173,input!$A:$A,0),MATCH('2019-20'!B$2,input!$1:$1,0))</f>
        <v>E4001</v>
      </c>
      <c r="C173" s="27" t="str">
        <f>INDEX(input!$A:$DZ,MATCH('2019-20'!$A173,input!$A:$A,0),MATCH('2019-20'!C$2,input!$1:$1,0))</f>
        <v>E06000053</v>
      </c>
      <c r="D173" s="27">
        <f>INDEX(input!$A:$DZ,MATCH('2019-20'!$A173,input!$A:$A,0),MATCH('2019-20'!D$2,input!$1:$1,0))</f>
        <v>1</v>
      </c>
      <c r="E173" s="178" t="str">
        <f>INDEX('Core Spending Power - detail'!$F$33:$F$424,MATCH('2019-20'!A173,'Core Spending Power - detail'!$C$33:$C$424,0))</f>
        <v xml:space="preserve"> </v>
      </c>
      <c r="F173" s="172" t="str">
        <f>INDEX(input!$A:$DZ,MATCH('2019-20'!$A173,input!$A:$A,0),MATCH('2019-20'!F$2,input!$1:$1,0))</f>
        <v>Isles of Scilly</v>
      </c>
      <c r="G173" s="113">
        <f>INDEX(input!$A:$DZ,MATCH('2019-20'!$A173,input!$A:$A,0),MATCH('2019-20'!G$2,input!$1:$1,0))</f>
        <v>5.0629262564340625</v>
      </c>
      <c r="H173" s="106">
        <f>INDEX(input!$A:$DZ,MATCH('2019-20'!$A173,input!$A:$A,0),MATCH('2019-20'!H$2,input!$1:$1,0))</f>
        <v>3.3004505552006891</v>
      </c>
      <c r="I173" s="106">
        <f>INDEX(input!$A:$DZ,MATCH('2019-20'!$A173,input!$A:$A,0),MATCH('2019-20'!I$2,input!$1:$1,0))</f>
        <v>4.9752457033016333E-2</v>
      </c>
      <c r="J173" s="105">
        <f>INDEX(input!$A:$DZ,MATCH('2019-20'!$A173,input!$A:$A,0),MATCH('2019-20'!J$2,input!$1:$1,0))</f>
        <v>1.5688492238256428</v>
      </c>
      <c r="K173" s="111">
        <f>INDEX(input!$A:$DZ,MATCH('2019-20'!$A173,input!$A:$A,0),MATCH('2019-20'!K$2,input!$1:$1,0))</f>
        <v>0.12578207161824334</v>
      </c>
      <c r="L173" s="50">
        <f>INDEX(input!$A:$DZ,MATCH('2019-20'!$A173,input!$A:$A,0),MATCH('2019-20'!L$2,input!$1:$1,0))</f>
        <v>0</v>
      </c>
      <c r="M173" s="106">
        <f>INDEX(input!$A:$DZ,MATCH('2019-20'!$A173,input!$A:$A,0),MATCH('2019-20'!M$2,input!$1:$1,0))</f>
        <v>6.6431855755539615E-2</v>
      </c>
      <c r="N173" s="106">
        <f>INDEX(input!$A:$DZ,MATCH('2019-20'!$A173,input!$A:$A,0),MATCH('2019-20'!N$2,input!$1:$1,0))</f>
        <v>1.2662E-2</v>
      </c>
      <c r="O173" s="106">
        <f>INDEX(input!$A:$DZ,MATCH('2019-20'!$A173,input!$A:$A,0),MATCH('2019-20'!O$2,input!$1:$1,0))</f>
        <v>2.163E-2</v>
      </c>
      <c r="P173" s="105">
        <f>INDEX(input!$A:$DZ,MATCH('2019-20'!$A173,input!$A:$A,0),MATCH('2019-20'!P$2,input!$1:$1,0))</f>
        <v>6.9999999999999999E-4</v>
      </c>
      <c r="Q173" s="103">
        <f>INDEX(input!$A:$DZ,MATCH('2019-20'!$A173,input!$A:$A,0),MATCH('2019-20'!Q$2,input!$1:$1,0))</f>
        <v>0</v>
      </c>
      <c r="R173" s="107">
        <f>INDEX(input!$A:$DZ,MATCH('2019-20'!$A173,input!$A:$A,0),MATCH('2019-20'!R$2,input!$1:$1,0))</f>
        <v>5.1462581634331306</v>
      </c>
      <c r="S173" s="101">
        <f>INDEX(input!$A:$DZ,MATCH('2019-20'!$A173,input!$A:$A,0),MATCH('2019-20'!S$2,input!$1:$1,0))</f>
        <v>1.6459237756656808</v>
      </c>
      <c r="V173" s="52"/>
    </row>
    <row r="174" spans="1:22" x14ac:dyDescent="0.25">
      <c r="A174" s="95" t="s">
        <v>332</v>
      </c>
      <c r="B174" s="27" t="str">
        <f>INDEX(input!$A:$DZ,MATCH('2019-20'!$A174,input!$A:$A,0),MATCH('2019-20'!B$2,input!$1:$1,0))</f>
        <v>E5015</v>
      </c>
      <c r="C174" s="27" t="str">
        <f>INDEX(input!$A:$DZ,MATCH('2019-20'!$A174,input!$A:$A,0),MATCH('2019-20'!C$2,input!$1:$1,0))</f>
        <v>E09000019</v>
      </c>
      <c r="D174" s="27">
        <f>INDEX(input!$A:$DZ,MATCH('2019-20'!$A174,input!$A:$A,0),MATCH('2019-20'!D$2,input!$1:$1,0))</f>
        <v>1</v>
      </c>
      <c r="E174" s="178" t="str">
        <f>INDEX('Core Spending Power - detail'!$F$33:$F$424,MATCH('2019-20'!A174,'Core Spending Power - detail'!$C$33:$C$424,0))</f>
        <v xml:space="preserve"> </v>
      </c>
      <c r="F174" s="172" t="str">
        <f>INDEX(input!$A:$DZ,MATCH('2019-20'!$A174,input!$A:$A,0),MATCH('2019-20'!F$2,input!$1:$1,0))</f>
        <v>Islington</v>
      </c>
      <c r="G174" s="113">
        <f>INDEX(input!$A:$DZ,MATCH('2019-20'!$A174,input!$A:$A,0),MATCH('2019-20'!G$2,input!$1:$1,0))</f>
        <v>223.61351750692916</v>
      </c>
      <c r="H174" s="106">
        <f>INDEX(input!$A:$DZ,MATCH('2019-20'!$A174,input!$A:$A,0),MATCH('2019-20'!H$2,input!$1:$1,0))</f>
        <v>107.95351920325092</v>
      </c>
      <c r="I174" s="106">
        <f>INDEX(input!$A:$DZ,MATCH('2019-20'!$A174,input!$A:$A,0),MATCH('2019-20'!I$2,input!$1:$1,0))</f>
        <v>2.7335892115483755</v>
      </c>
      <c r="J174" s="105">
        <f>INDEX(input!$A:$DZ,MATCH('2019-20'!$A174,input!$A:$A,0),MATCH('2019-20'!J$2,input!$1:$1,0))</f>
        <v>87.136872630374228</v>
      </c>
      <c r="K174" s="111">
        <f>INDEX(input!$A:$DZ,MATCH('2019-20'!$A174,input!$A:$A,0),MATCH('2019-20'!K$2,input!$1:$1,0))</f>
        <v>6.985969090789184</v>
      </c>
      <c r="L174" s="50">
        <f>INDEX(input!$A:$DZ,MATCH('2019-20'!$A174,input!$A:$A,0),MATCH('2019-20'!L$2,input!$1:$1,0))</f>
        <v>0</v>
      </c>
      <c r="M174" s="106">
        <f>INDEX(input!$A:$DZ,MATCH('2019-20'!$A174,input!$A:$A,0),MATCH('2019-20'!M$2,input!$1:$1,0))</f>
        <v>12.790074964827166</v>
      </c>
      <c r="N174" s="106">
        <f>INDEX(input!$A:$DZ,MATCH('2019-20'!$A174,input!$A:$A,0),MATCH('2019-20'!N$2,input!$1:$1,0))</f>
        <v>1.2858890000000001</v>
      </c>
      <c r="O174" s="106">
        <f>INDEX(input!$A:$DZ,MATCH('2019-20'!$A174,input!$A:$A,0),MATCH('2019-20'!O$2,input!$1:$1,0))</f>
        <v>2.1967270000000001</v>
      </c>
      <c r="P174" s="105">
        <f>INDEX(input!$A:$DZ,MATCH('2019-20'!$A174,input!$A:$A,0),MATCH('2019-20'!P$2,input!$1:$1,0))</f>
        <v>5.0507337620797514</v>
      </c>
      <c r="Q174" s="103">
        <f>INDEX(input!$A:$DZ,MATCH('2019-20'!$A174,input!$A:$A,0),MATCH('2019-20'!Q$2,input!$1:$1,0))</f>
        <v>0</v>
      </c>
      <c r="R174" s="107">
        <f>INDEX(input!$A:$DZ,MATCH('2019-20'!$A174,input!$A:$A,0),MATCH('2019-20'!R$2,input!$1:$1,0))</f>
        <v>226.1333748628696</v>
      </c>
      <c r="S174" s="101">
        <f>INDEX(input!$A:$DZ,MATCH('2019-20'!$A174,input!$A:$A,0),MATCH('2019-20'!S$2,input!$1:$1,0))</f>
        <v>1.1268806036568657</v>
      </c>
      <c r="V174" s="52"/>
    </row>
    <row r="175" spans="1:22" x14ac:dyDescent="0.25">
      <c r="A175" s="95" t="s">
        <v>334</v>
      </c>
      <c r="B175" s="27" t="str">
        <f>INDEX(input!$A:$DZ,MATCH('2019-20'!$A175,input!$A:$A,0),MATCH('2019-20'!B$2,input!$1:$1,0))</f>
        <v>E5016</v>
      </c>
      <c r="C175" s="27" t="str">
        <f>INDEX(input!$A:$DZ,MATCH('2019-20'!$A175,input!$A:$A,0),MATCH('2019-20'!C$2,input!$1:$1,0))</f>
        <v>E09000020</v>
      </c>
      <c r="D175" s="27">
        <f>INDEX(input!$A:$DZ,MATCH('2019-20'!$A175,input!$A:$A,0),MATCH('2019-20'!D$2,input!$1:$1,0))</f>
        <v>1</v>
      </c>
      <c r="E175" s="178" t="str">
        <f>INDEX('Core Spending Power - detail'!$F$33:$F$424,MATCH('2019-20'!A175,'Core Spending Power - detail'!$C$33:$C$424,0))</f>
        <v xml:space="preserve"> </v>
      </c>
      <c r="F175" s="172" t="str">
        <f>INDEX(input!$A:$DZ,MATCH('2019-20'!$A175,input!$A:$A,0),MATCH('2019-20'!F$2,input!$1:$1,0))</f>
        <v>Kensington And Chelsea</v>
      </c>
      <c r="G175" s="113">
        <f>INDEX(input!$A:$DZ,MATCH('2019-20'!$A175,input!$A:$A,0),MATCH('2019-20'!G$2,input!$1:$1,0))</f>
        <v>158.84010671491865</v>
      </c>
      <c r="H175" s="106">
        <f>INDEX(input!$A:$DZ,MATCH('2019-20'!$A175,input!$A:$A,0),MATCH('2019-20'!H$2,input!$1:$1,0))</f>
        <v>61.830039824450353</v>
      </c>
      <c r="I175" s="106">
        <f>INDEX(input!$A:$DZ,MATCH('2019-20'!$A175,input!$A:$A,0),MATCH('2019-20'!I$2,input!$1:$1,0))</f>
        <v>1.6907289454408765</v>
      </c>
      <c r="J175" s="105">
        <f>INDEX(input!$A:$DZ,MATCH('2019-20'!$A175,input!$A:$A,0),MATCH('2019-20'!J$2,input!$1:$1,0))</f>
        <v>82.517185884596202</v>
      </c>
      <c r="K175" s="111">
        <f>INDEX(input!$A:$DZ,MATCH('2019-20'!$A175,input!$A:$A,0),MATCH('2019-20'!K$2,input!$1:$1,0))</f>
        <v>4.0541922261524199</v>
      </c>
      <c r="L175" s="50">
        <f>INDEX(input!$A:$DZ,MATCH('2019-20'!$A175,input!$A:$A,0),MATCH('2019-20'!L$2,input!$1:$1,0))</f>
        <v>0</v>
      </c>
      <c r="M175" s="106">
        <f>INDEX(input!$A:$DZ,MATCH('2019-20'!$A175,input!$A:$A,0),MATCH('2019-20'!M$2,input!$1:$1,0))</f>
        <v>6.5698570935026313</v>
      </c>
      <c r="N175" s="106">
        <f>INDEX(input!$A:$DZ,MATCH('2019-20'!$A175,input!$A:$A,0),MATCH('2019-20'!N$2,input!$1:$1,0))</f>
        <v>0.86680599999999997</v>
      </c>
      <c r="O175" s="106">
        <f>INDEX(input!$A:$DZ,MATCH('2019-20'!$A175,input!$A:$A,0),MATCH('2019-20'!O$2,input!$1:$1,0))</f>
        <v>1.480793</v>
      </c>
      <c r="P175" s="105">
        <f>INDEX(input!$A:$DZ,MATCH('2019-20'!$A175,input!$A:$A,0),MATCH('2019-20'!P$2,input!$1:$1,0))</f>
        <v>1.7368202644026141</v>
      </c>
      <c r="Q175" s="103">
        <f>INDEX(input!$A:$DZ,MATCH('2019-20'!$A175,input!$A:$A,0),MATCH('2019-20'!Q$2,input!$1:$1,0))</f>
        <v>0</v>
      </c>
      <c r="R175" s="107">
        <f>INDEX(input!$A:$DZ,MATCH('2019-20'!$A175,input!$A:$A,0),MATCH('2019-20'!R$2,input!$1:$1,0))</f>
        <v>160.74642323854513</v>
      </c>
      <c r="S175" s="101">
        <f>INDEX(input!$A:$DZ,MATCH('2019-20'!$A175,input!$A:$A,0),MATCH('2019-20'!S$2,input!$1:$1,0))</f>
        <v>1.2001481005347481</v>
      </c>
      <c r="V175" s="52"/>
    </row>
    <row r="176" spans="1:22" x14ac:dyDescent="0.25">
      <c r="A176" s="95" t="s">
        <v>336</v>
      </c>
      <c r="B176" s="27" t="str">
        <f>INDEX(input!$A:$DZ,MATCH('2019-20'!$A176,input!$A:$A,0),MATCH('2019-20'!B$2,input!$1:$1,0))</f>
        <v>E2221</v>
      </c>
      <c r="C176" s="27" t="str">
        <f>INDEX(input!$A:$DZ,MATCH('2019-20'!$A176,input!$A:$A,0),MATCH('2019-20'!C$2,input!$1:$1,0))</f>
        <v>E10000016</v>
      </c>
      <c r="D176" s="27">
        <f>INDEX(input!$A:$DZ,MATCH('2019-20'!$A176,input!$A:$A,0),MATCH('2019-20'!D$2,input!$1:$1,0))</f>
        <v>1</v>
      </c>
      <c r="E176" s="178" t="str">
        <f>INDEX('Core Spending Power - detail'!$F$33:$F$424,MATCH('2019-20'!A176,'Core Spending Power - detail'!$C$33:$C$424,0))</f>
        <v xml:space="preserve"> </v>
      </c>
      <c r="F176" s="172" t="str">
        <f>INDEX(input!$A:$DZ,MATCH('2019-20'!$A176,input!$A:$A,0),MATCH('2019-20'!F$2,input!$1:$1,0))</f>
        <v>Kent</v>
      </c>
      <c r="G176" s="113">
        <f>INDEX(input!$A:$DZ,MATCH('2019-20'!$A176,input!$A:$A,0),MATCH('2019-20'!G$2,input!$1:$1,0))</f>
        <v>938.95565197906694</v>
      </c>
      <c r="H176" s="106">
        <f>INDEX(input!$A:$DZ,MATCH('2019-20'!$A176,input!$A:$A,0),MATCH('2019-20'!H$2,input!$1:$1,0))</f>
        <v>194.37267654129852</v>
      </c>
      <c r="I176" s="106">
        <f>INDEX(input!$A:$DZ,MATCH('2019-20'!$A176,input!$A:$A,0),MATCH('2019-20'!I$2,input!$1:$1,0))</f>
        <v>6.0247842218619381</v>
      </c>
      <c r="J176" s="105">
        <f>INDEX(input!$A:$DZ,MATCH('2019-20'!$A176,input!$A:$A,0),MATCH('2019-20'!J$2,input!$1:$1,0))</f>
        <v>660.46091863041624</v>
      </c>
      <c r="K176" s="111">
        <f>INDEX(input!$A:$DZ,MATCH('2019-20'!$A176,input!$A:$A,0),MATCH('2019-20'!K$2,input!$1:$1,0))</f>
        <v>53.067646180730222</v>
      </c>
      <c r="L176" s="50">
        <f>INDEX(input!$A:$DZ,MATCH('2019-20'!$A176,input!$A:$A,0),MATCH('2019-20'!L$2,input!$1:$1,0))</f>
        <v>0</v>
      </c>
      <c r="M176" s="106">
        <f>INDEX(input!$A:$DZ,MATCH('2019-20'!$A176,input!$A:$A,0),MATCH('2019-20'!M$2,input!$1:$1,0))</f>
        <v>42.37974132283648</v>
      </c>
      <c r="N176" s="106">
        <f>INDEX(input!$A:$DZ,MATCH('2019-20'!$A176,input!$A:$A,0),MATCH('2019-20'!N$2,input!$1:$1,0))</f>
        <v>6.164434</v>
      </c>
      <c r="O176" s="106">
        <f>INDEX(input!$A:$DZ,MATCH('2019-20'!$A176,input!$A:$A,0),MATCH('2019-20'!O$2,input!$1:$1,0))</f>
        <v>10.530908</v>
      </c>
      <c r="P176" s="105">
        <f>INDEX(input!$A:$DZ,MATCH('2019-20'!$A176,input!$A:$A,0),MATCH('2019-20'!P$2,input!$1:$1,0))</f>
        <v>6.3881272954466883</v>
      </c>
      <c r="Q176" s="103">
        <f>INDEX(input!$A:$DZ,MATCH('2019-20'!$A176,input!$A:$A,0),MATCH('2019-20'!Q$2,input!$1:$1,0))</f>
        <v>0</v>
      </c>
      <c r="R176" s="107">
        <f>INDEX(input!$A:$DZ,MATCH('2019-20'!$A176,input!$A:$A,0),MATCH('2019-20'!R$2,input!$1:$1,0))</f>
        <v>979.38923619259015</v>
      </c>
      <c r="S176" s="101">
        <f>INDEX(input!$A:$DZ,MATCH('2019-20'!$A176,input!$A:$A,0),MATCH('2019-20'!S$2,input!$1:$1,0))</f>
        <v>4.3062293866914736</v>
      </c>
      <c r="V176" s="52"/>
    </row>
    <row r="177" spans="1:22" x14ac:dyDescent="0.25">
      <c r="A177" s="95" t="s">
        <v>338</v>
      </c>
      <c r="B177" s="27" t="str">
        <f>INDEX(input!$A:$DZ,MATCH('2019-20'!$A177,input!$A:$A,0),MATCH('2019-20'!B$2,input!$1:$1,0))</f>
        <v>E6122</v>
      </c>
      <c r="C177" s="27" t="str">
        <f>INDEX(input!$A:$DZ,MATCH('2019-20'!$A177,input!$A:$A,0),MATCH('2019-20'!C$2,input!$1:$1,0))</f>
        <v>E31000022</v>
      </c>
      <c r="D177" s="27">
        <f>INDEX(input!$A:$DZ,MATCH('2019-20'!$A177,input!$A:$A,0),MATCH('2019-20'!D$2,input!$1:$1,0))</f>
        <v>1</v>
      </c>
      <c r="E177" s="178" t="str">
        <f>INDEX('Core Spending Power - detail'!$F$33:$F$424,MATCH('2019-20'!A177,'Core Spending Power - detail'!$C$33:$C$424,0))</f>
        <v xml:space="preserve"> </v>
      </c>
      <c r="F177" s="172" t="str">
        <f>INDEX(input!$A:$DZ,MATCH('2019-20'!$A177,input!$A:$A,0),MATCH('2019-20'!F$2,input!$1:$1,0))</f>
        <v>Kent Fire</v>
      </c>
      <c r="G177" s="113">
        <f>INDEX(input!$A:$DZ,MATCH('2019-20'!$A177,input!$A:$A,0),MATCH('2019-20'!G$2,input!$1:$1,0))</f>
        <v>68.835389761532824</v>
      </c>
      <c r="H177" s="106">
        <f>INDEX(input!$A:$DZ,MATCH('2019-20'!$A177,input!$A:$A,0),MATCH('2019-20'!H$2,input!$1:$1,0))</f>
        <v>20.983180995270445</v>
      </c>
      <c r="I177" s="106">
        <f>INDEX(input!$A:$DZ,MATCH('2019-20'!$A177,input!$A:$A,0),MATCH('2019-20'!I$2,input!$1:$1,0))</f>
        <v>0.47785585962678134</v>
      </c>
      <c r="J177" s="105">
        <f>INDEX(input!$A:$DZ,MATCH('2019-20'!$A177,input!$A:$A,0),MATCH('2019-20'!J$2,input!$1:$1,0))</f>
        <v>49.293978975450692</v>
      </c>
      <c r="K177" s="111">
        <f>INDEX(input!$A:$DZ,MATCH('2019-20'!$A177,input!$A:$A,0),MATCH('2019-20'!K$2,input!$1:$1,0))</f>
        <v>0</v>
      </c>
      <c r="L177" s="50">
        <f>INDEX(input!$A:$DZ,MATCH('2019-20'!$A177,input!$A:$A,0),MATCH('2019-20'!L$2,input!$1:$1,0))</f>
        <v>0</v>
      </c>
      <c r="M177" s="106">
        <f>INDEX(input!$A:$DZ,MATCH('2019-20'!$A177,input!$A:$A,0),MATCH('2019-20'!M$2,input!$1:$1,0))</f>
        <v>0</v>
      </c>
      <c r="N177" s="106">
        <f>INDEX(input!$A:$DZ,MATCH('2019-20'!$A177,input!$A:$A,0),MATCH('2019-20'!N$2,input!$1:$1,0))</f>
        <v>0</v>
      </c>
      <c r="O177" s="106">
        <f>INDEX(input!$A:$DZ,MATCH('2019-20'!$A177,input!$A:$A,0),MATCH('2019-20'!O$2,input!$1:$1,0))</f>
        <v>0</v>
      </c>
      <c r="P177" s="105">
        <f>INDEX(input!$A:$DZ,MATCH('2019-20'!$A177,input!$A:$A,0),MATCH('2019-20'!P$2,input!$1:$1,0))</f>
        <v>0</v>
      </c>
      <c r="Q177" s="103">
        <f>INDEX(input!$A:$DZ,MATCH('2019-20'!$A177,input!$A:$A,0),MATCH('2019-20'!Q$2,input!$1:$1,0))</f>
        <v>0</v>
      </c>
      <c r="R177" s="107">
        <f>INDEX(input!$A:$DZ,MATCH('2019-20'!$A177,input!$A:$A,0),MATCH('2019-20'!R$2,input!$1:$1,0))</f>
        <v>70.755015830347929</v>
      </c>
      <c r="S177" s="101">
        <f>INDEX(input!$A:$DZ,MATCH('2019-20'!$A177,input!$A:$A,0),MATCH('2019-20'!S$2,input!$1:$1,0))</f>
        <v>2.7887196912304457</v>
      </c>
      <c r="V177" s="52"/>
    </row>
    <row r="178" spans="1:22" x14ac:dyDescent="0.25">
      <c r="A178" s="95" t="s">
        <v>340</v>
      </c>
      <c r="B178" s="27" t="str">
        <f>INDEX(input!$A:$DZ,MATCH('2019-20'!$A178,input!$A:$A,0),MATCH('2019-20'!B$2,input!$1:$1,0))</f>
        <v>E2834</v>
      </c>
      <c r="C178" s="27" t="str">
        <f>INDEX(input!$A:$DZ,MATCH('2019-20'!$A178,input!$A:$A,0),MATCH('2019-20'!C$2,input!$1:$1,0))</f>
        <v>E07000153</v>
      </c>
      <c r="D178" s="27">
        <f>INDEX(input!$A:$DZ,MATCH('2019-20'!$A178,input!$A:$A,0),MATCH('2019-20'!D$2,input!$1:$1,0))</f>
        <v>1</v>
      </c>
      <c r="E178" s="178" t="str">
        <f>INDEX('Core Spending Power - detail'!$F$33:$F$424,MATCH('2019-20'!A178,'Core Spending Power - detail'!$C$33:$C$424,0))</f>
        <v xml:space="preserve"> </v>
      </c>
      <c r="F178" s="172" t="str">
        <f>INDEX(input!$A:$DZ,MATCH('2019-20'!$A178,input!$A:$A,0),MATCH('2019-20'!F$2,input!$1:$1,0))</f>
        <v>Kettering</v>
      </c>
      <c r="G178" s="113">
        <f>INDEX(input!$A:$DZ,MATCH('2019-20'!$A178,input!$A:$A,0),MATCH('2019-20'!G$2,input!$1:$1,0))</f>
        <v>11.434769018639781</v>
      </c>
      <c r="H178" s="106">
        <f>INDEX(input!$A:$DZ,MATCH('2019-20'!$A178,input!$A:$A,0),MATCH('2019-20'!H$2,input!$1:$1,0))</f>
        <v>2.4838685804690357</v>
      </c>
      <c r="I178" s="106">
        <f>INDEX(input!$A:$DZ,MATCH('2019-20'!$A178,input!$A:$A,0),MATCH('2019-20'!I$2,input!$1:$1,0))</f>
        <v>8.0940727673125379E-2</v>
      </c>
      <c r="J178" s="105">
        <f>INDEX(input!$A:$DZ,MATCH('2019-20'!$A178,input!$A:$A,0),MATCH('2019-20'!J$2,input!$1:$1,0))</f>
        <v>6.8930904956872405</v>
      </c>
      <c r="K178" s="111">
        <f>INDEX(input!$A:$DZ,MATCH('2019-20'!$A178,input!$A:$A,0),MATCH('2019-20'!K$2,input!$1:$1,0))</f>
        <v>0</v>
      </c>
      <c r="L178" s="50">
        <f>INDEX(input!$A:$DZ,MATCH('2019-20'!$A178,input!$A:$A,0),MATCH('2019-20'!L$2,input!$1:$1,0))</f>
        <v>0</v>
      </c>
      <c r="M178" s="106">
        <f>INDEX(input!$A:$DZ,MATCH('2019-20'!$A178,input!$A:$A,0),MATCH('2019-20'!M$2,input!$1:$1,0))</f>
        <v>0</v>
      </c>
      <c r="N178" s="106">
        <f>INDEX(input!$A:$DZ,MATCH('2019-20'!$A178,input!$A:$A,0),MATCH('2019-20'!N$2,input!$1:$1,0))</f>
        <v>0</v>
      </c>
      <c r="O178" s="106">
        <f>INDEX(input!$A:$DZ,MATCH('2019-20'!$A178,input!$A:$A,0),MATCH('2019-20'!O$2,input!$1:$1,0))</f>
        <v>0</v>
      </c>
      <c r="P178" s="105">
        <f>INDEX(input!$A:$DZ,MATCH('2019-20'!$A178,input!$A:$A,0),MATCH('2019-20'!P$2,input!$1:$1,0))</f>
        <v>2.2072165471763641</v>
      </c>
      <c r="Q178" s="103">
        <f>INDEX(input!$A:$DZ,MATCH('2019-20'!$A178,input!$A:$A,0),MATCH('2019-20'!Q$2,input!$1:$1,0))</f>
        <v>0</v>
      </c>
      <c r="R178" s="107">
        <f>INDEX(input!$A:$DZ,MATCH('2019-20'!$A178,input!$A:$A,0),MATCH('2019-20'!R$2,input!$1:$1,0))</f>
        <v>11.665116351005766</v>
      </c>
      <c r="S178" s="101">
        <f>INDEX(input!$A:$DZ,MATCH('2019-20'!$A178,input!$A:$A,0),MATCH('2019-20'!S$2,input!$1:$1,0))</f>
        <v>2.0144467456272741</v>
      </c>
      <c r="V178" s="52"/>
    </row>
    <row r="179" spans="1:22" x14ac:dyDescent="0.25">
      <c r="A179" s="95" t="s">
        <v>342</v>
      </c>
      <c r="B179" s="27" t="str">
        <f>INDEX(input!$A:$DZ,MATCH('2019-20'!$A179,input!$A:$A,0),MATCH('2019-20'!B$2,input!$1:$1,0))</f>
        <v>E2634</v>
      </c>
      <c r="C179" s="27" t="str">
        <f>INDEX(input!$A:$DZ,MATCH('2019-20'!$A179,input!$A:$A,0),MATCH('2019-20'!C$2,input!$1:$1,0))</f>
        <v>E07000146</v>
      </c>
      <c r="D179" s="27">
        <f>INDEX(input!$A:$DZ,MATCH('2019-20'!$A179,input!$A:$A,0),MATCH('2019-20'!D$2,input!$1:$1,0))</f>
        <v>1</v>
      </c>
      <c r="E179" s="178" t="str">
        <f>INDEX('Core Spending Power - detail'!$F$33:$F$424,MATCH('2019-20'!A179,'Core Spending Power - detail'!$C$33:$C$424,0))</f>
        <v xml:space="preserve"> </v>
      </c>
      <c r="F179" s="172" t="str">
        <f>INDEX(input!$A:$DZ,MATCH('2019-20'!$A179,input!$A:$A,0),MATCH('2019-20'!F$2,input!$1:$1,0))</f>
        <v>King's Lynn And West Norfolk</v>
      </c>
      <c r="G179" s="113">
        <f>INDEX(input!$A:$DZ,MATCH('2019-20'!$A179,input!$A:$A,0),MATCH('2019-20'!G$2,input!$1:$1,0))</f>
        <v>15.062426730771776</v>
      </c>
      <c r="H179" s="106">
        <f>INDEX(input!$A:$DZ,MATCH('2019-20'!$A179,input!$A:$A,0),MATCH('2019-20'!H$2,input!$1:$1,0))</f>
        <v>6.0173973792698554</v>
      </c>
      <c r="I179" s="106">
        <f>INDEX(input!$A:$DZ,MATCH('2019-20'!$A179,input!$A:$A,0),MATCH('2019-20'!I$2,input!$1:$1,0))</f>
        <v>0.17607136879717095</v>
      </c>
      <c r="J179" s="105">
        <f>INDEX(input!$A:$DZ,MATCH('2019-20'!$A179,input!$A:$A,0),MATCH('2019-20'!J$2,input!$1:$1,0))</f>
        <v>6.779572581154774</v>
      </c>
      <c r="K179" s="111">
        <f>INDEX(input!$A:$DZ,MATCH('2019-20'!$A179,input!$A:$A,0),MATCH('2019-20'!K$2,input!$1:$1,0))</f>
        <v>0</v>
      </c>
      <c r="L179" s="50">
        <f>INDEX(input!$A:$DZ,MATCH('2019-20'!$A179,input!$A:$A,0),MATCH('2019-20'!L$2,input!$1:$1,0))</f>
        <v>0.2254521392964092</v>
      </c>
      <c r="M179" s="106">
        <f>INDEX(input!$A:$DZ,MATCH('2019-20'!$A179,input!$A:$A,0),MATCH('2019-20'!M$2,input!$1:$1,0))</f>
        <v>0</v>
      </c>
      <c r="N179" s="106">
        <f>INDEX(input!$A:$DZ,MATCH('2019-20'!$A179,input!$A:$A,0),MATCH('2019-20'!N$2,input!$1:$1,0))</f>
        <v>0</v>
      </c>
      <c r="O179" s="106">
        <f>INDEX(input!$A:$DZ,MATCH('2019-20'!$A179,input!$A:$A,0),MATCH('2019-20'!O$2,input!$1:$1,0))</f>
        <v>0</v>
      </c>
      <c r="P179" s="105">
        <f>INDEX(input!$A:$DZ,MATCH('2019-20'!$A179,input!$A:$A,0),MATCH('2019-20'!P$2,input!$1:$1,0))</f>
        <v>1.0198563749368459</v>
      </c>
      <c r="Q179" s="103">
        <f>INDEX(input!$A:$DZ,MATCH('2019-20'!$A179,input!$A:$A,0),MATCH('2019-20'!Q$2,input!$1:$1,0))</f>
        <v>0.46283013703322112</v>
      </c>
      <c r="R179" s="107">
        <f>INDEX(input!$A:$DZ,MATCH('2019-20'!$A179,input!$A:$A,0),MATCH('2019-20'!R$2,input!$1:$1,0))</f>
        <v>14.681179980488274</v>
      </c>
      <c r="S179" s="101">
        <f>INDEX(input!$A:$DZ,MATCH('2019-20'!$A179,input!$A:$A,0),MATCH('2019-20'!S$2,input!$1:$1,0))</f>
        <v>-2.5311110692716854</v>
      </c>
      <c r="V179" s="52"/>
    </row>
    <row r="180" spans="1:22" x14ac:dyDescent="0.25">
      <c r="A180" s="95" t="s">
        <v>343</v>
      </c>
      <c r="B180" s="27" t="str">
        <f>INDEX(input!$A:$DZ,MATCH('2019-20'!$A180,input!$A:$A,0),MATCH('2019-20'!B$2,input!$1:$1,0))</f>
        <v>E2002</v>
      </c>
      <c r="C180" s="27" t="str">
        <f>INDEX(input!$A:$DZ,MATCH('2019-20'!$A180,input!$A:$A,0),MATCH('2019-20'!C$2,input!$1:$1,0))</f>
        <v>E06000010</v>
      </c>
      <c r="D180" s="27">
        <f>INDEX(input!$A:$DZ,MATCH('2019-20'!$A180,input!$A:$A,0),MATCH('2019-20'!D$2,input!$1:$1,0))</f>
        <v>1</v>
      </c>
      <c r="E180" s="178" t="str">
        <f>INDEX('Core Spending Power - detail'!$F$33:$F$424,MATCH('2019-20'!A180,'Core Spending Power - detail'!$C$33:$C$424,0))</f>
        <v xml:space="preserve"> </v>
      </c>
      <c r="F180" s="172" t="str">
        <f>INDEX(input!$A:$DZ,MATCH('2019-20'!$A180,input!$A:$A,0),MATCH('2019-20'!F$2,input!$1:$1,0))</f>
        <v>Kingston upon Hull, City of</v>
      </c>
      <c r="G180" s="113">
        <f>INDEX(input!$A:$DZ,MATCH('2019-20'!$A180,input!$A:$A,0),MATCH('2019-20'!G$2,input!$1:$1,0))</f>
        <v>209.60021992956544</v>
      </c>
      <c r="H180" s="106">
        <f>INDEX(input!$A:$DZ,MATCH('2019-20'!$A180,input!$A:$A,0),MATCH('2019-20'!H$2,input!$1:$1,0))</f>
        <v>104.2617343357113</v>
      </c>
      <c r="I180" s="106">
        <f>INDEX(input!$A:$DZ,MATCH('2019-20'!$A180,input!$A:$A,0),MATCH('2019-20'!I$2,input!$1:$1,0))</f>
        <v>2.6158392952524312</v>
      </c>
      <c r="J180" s="105">
        <f>INDEX(input!$A:$DZ,MATCH('2019-20'!$A180,input!$A:$A,0),MATCH('2019-20'!J$2,input!$1:$1,0))</f>
        <v>78.46432249505618</v>
      </c>
      <c r="K180" s="111">
        <f>INDEX(input!$A:$DZ,MATCH('2019-20'!$A180,input!$A:$A,0),MATCH('2019-20'!K$2,input!$1:$1,0))</f>
        <v>6.3150492055601184</v>
      </c>
      <c r="L180" s="50">
        <f>INDEX(input!$A:$DZ,MATCH('2019-20'!$A180,input!$A:$A,0),MATCH('2019-20'!L$2,input!$1:$1,0))</f>
        <v>0</v>
      </c>
      <c r="M180" s="106">
        <f>INDEX(input!$A:$DZ,MATCH('2019-20'!$A180,input!$A:$A,0),MATCH('2019-20'!M$2,input!$1:$1,0))</f>
        <v>15.94055492351116</v>
      </c>
      <c r="N180" s="106">
        <f>INDEX(input!$A:$DZ,MATCH('2019-20'!$A180,input!$A:$A,0),MATCH('2019-20'!N$2,input!$1:$1,0))</f>
        <v>1.4529430000000001</v>
      </c>
      <c r="O180" s="106">
        <f>INDEX(input!$A:$DZ,MATCH('2019-20'!$A180,input!$A:$A,0),MATCH('2019-20'!O$2,input!$1:$1,0))</f>
        <v>2.4821110000000002</v>
      </c>
      <c r="P180" s="105">
        <f>INDEX(input!$A:$DZ,MATCH('2019-20'!$A180,input!$A:$A,0),MATCH('2019-20'!P$2,input!$1:$1,0))</f>
        <v>3.0763838413914555</v>
      </c>
      <c r="Q180" s="103">
        <f>INDEX(input!$A:$DZ,MATCH('2019-20'!$A180,input!$A:$A,0),MATCH('2019-20'!Q$2,input!$1:$1,0))</f>
        <v>0</v>
      </c>
      <c r="R180" s="107">
        <f>INDEX(input!$A:$DZ,MATCH('2019-20'!$A180,input!$A:$A,0),MATCH('2019-20'!R$2,input!$1:$1,0))</f>
        <v>214.60893809648263</v>
      </c>
      <c r="S180" s="101">
        <f>INDEX(input!$A:$DZ,MATCH('2019-20'!$A180,input!$A:$A,0),MATCH('2019-20'!S$2,input!$1:$1,0))</f>
        <v>2.3896531065665583</v>
      </c>
      <c r="V180" s="52"/>
    </row>
    <row r="181" spans="1:22" x14ac:dyDescent="0.25">
      <c r="A181" s="95" t="s">
        <v>344</v>
      </c>
      <c r="B181" s="27" t="str">
        <f>INDEX(input!$A:$DZ,MATCH('2019-20'!$A181,input!$A:$A,0),MATCH('2019-20'!B$2,input!$1:$1,0))</f>
        <v>E5043</v>
      </c>
      <c r="C181" s="27" t="str">
        <f>INDEX(input!$A:$DZ,MATCH('2019-20'!$A181,input!$A:$A,0),MATCH('2019-20'!C$2,input!$1:$1,0))</f>
        <v>E09000021</v>
      </c>
      <c r="D181" s="27">
        <f>INDEX(input!$A:$DZ,MATCH('2019-20'!$A181,input!$A:$A,0),MATCH('2019-20'!D$2,input!$1:$1,0))</f>
        <v>1</v>
      </c>
      <c r="E181" s="178" t="str">
        <f>INDEX('Core Spending Power - detail'!$F$33:$F$424,MATCH('2019-20'!A181,'Core Spending Power - detail'!$C$33:$C$424,0))</f>
        <v xml:space="preserve"> </v>
      </c>
      <c r="F181" s="172" t="str">
        <f>INDEX(input!$A:$DZ,MATCH('2019-20'!$A181,input!$A:$A,0),MATCH('2019-20'!F$2,input!$1:$1,0))</f>
        <v>Kingston upon Thames</v>
      </c>
      <c r="G181" s="113">
        <f>INDEX(input!$A:$DZ,MATCH('2019-20'!$A181,input!$A:$A,0),MATCH('2019-20'!G$2,input!$1:$1,0))</f>
        <v>119.86556087789651</v>
      </c>
      <c r="H181" s="106">
        <f>INDEX(input!$A:$DZ,MATCH('2019-20'!$A181,input!$A:$A,0),MATCH('2019-20'!H$2,input!$1:$1,0))</f>
        <v>21.71124882340435</v>
      </c>
      <c r="I181" s="106">
        <f>INDEX(input!$A:$DZ,MATCH('2019-20'!$A181,input!$A:$A,0),MATCH('2019-20'!I$2,input!$1:$1,0))</f>
        <v>0.70749487000910294</v>
      </c>
      <c r="J181" s="105">
        <f>INDEX(input!$A:$DZ,MATCH('2019-20'!$A181,input!$A:$A,0),MATCH('2019-20'!J$2,input!$1:$1,0))</f>
        <v>91.840469598359888</v>
      </c>
      <c r="K181" s="111">
        <f>INDEX(input!$A:$DZ,MATCH('2019-20'!$A181,input!$A:$A,0),MATCH('2019-20'!K$2,input!$1:$1,0))</f>
        <v>6.4640744890449193</v>
      </c>
      <c r="L181" s="50">
        <f>INDEX(input!$A:$DZ,MATCH('2019-20'!$A181,input!$A:$A,0),MATCH('2019-20'!L$2,input!$1:$1,0))</f>
        <v>0</v>
      </c>
      <c r="M181" s="106">
        <f>INDEX(input!$A:$DZ,MATCH('2019-20'!$A181,input!$A:$A,0),MATCH('2019-20'!M$2,input!$1:$1,0))</f>
        <v>1.2125960028681919</v>
      </c>
      <c r="N181" s="106">
        <f>INDEX(input!$A:$DZ,MATCH('2019-20'!$A181,input!$A:$A,0),MATCH('2019-20'!N$2,input!$1:$1,0))</f>
        <v>0.57317899999999999</v>
      </c>
      <c r="O181" s="106">
        <f>INDEX(input!$A:$DZ,MATCH('2019-20'!$A181,input!$A:$A,0),MATCH('2019-20'!O$2,input!$1:$1,0))</f>
        <v>0.97918099999999997</v>
      </c>
      <c r="P181" s="105">
        <f>INDEX(input!$A:$DZ,MATCH('2019-20'!$A181,input!$A:$A,0),MATCH('2019-20'!P$2,input!$1:$1,0))</f>
        <v>1.9512846062230584</v>
      </c>
      <c r="Q181" s="103">
        <f>INDEX(input!$A:$DZ,MATCH('2019-20'!$A181,input!$A:$A,0),MATCH('2019-20'!Q$2,input!$1:$1,0))</f>
        <v>0</v>
      </c>
      <c r="R181" s="107">
        <f>INDEX(input!$A:$DZ,MATCH('2019-20'!$A181,input!$A:$A,0),MATCH('2019-20'!R$2,input!$1:$1,0))</f>
        <v>125.43952838990951</v>
      </c>
      <c r="S181" s="101">
        <f>INDEX(input!$A:$DZ,MATCH('2019-20'!$A181,input!$A:$A,0),MATCH('2019-20'!S$2,input!$1:$1,0))</f>
        <v>4.6501826472834962</v>
      </c>
      <c r="V181" s="52"/>
    </row>
    <row r="182" spans="1:22" x14ac:dyDescent="0.25">
      <c r="A182" s="95" t="s">
        <v>346</v>
      </c>
      <c r="B182" s="27" t="str">
        <f>INDEX(input!$A:$DZ,MATCH('2019-20'!$A182,input!$A:$A,0),MATCH('2019-20'!B$2,input!$1:$1,0))</f>
        <v>E4703</v>
      </c>
      <c r="C182" s="27" t="str">
        <f>INDEX(input!$A:$DZ,MATCH('2019-20'!$A182,input!$A:$A,0),MATCH('2019-20'!C$2,input!$1:$1,0))</f>
        <v>E08000034</v>
      </c>
      <c r="D182" s="27">
        <f>INDEX(input!$A:$DZ,MATCH('2019-20'!$A182,input!$A:$A,0),MATCH('2019-20'!D$2,input!$1:$1,0))</f>
        <v>1</v>
      </c>
      <c r="E182" s="178" t="str">
        <f>INDEX('Core Spending Power - detail'!$F$33:$F$424,MATCH('2019-20'!A182,'Core Spending Power - detail'!$C$33:$C$424,0))</f>
        <v xml:space="preserve"> </v>
      </c>
      <c r="F182" s="172" t="str">
        <f>INDEX(input!$A:$DZ,MATCH('2019-20'!$A182,input!$A:$A,0),MATCH('2019-20'!F$2,input!$1:$1,0))</f>
        <v>Kirklees</v>
      </c>
      <c r="G182" s="113">
        <f>INDEX(input!$A:$DZ,MATCH('2019-20'!$A182,input!$A:$A,0),MATCH('2019-20'!G$2,input!$1:$1,0))</f>
        <v>296.88369309603377</v>
      </c>
      <c r="H182" s="106">
        <f>INDEX(input!$A:$DZ,MATCH('2019-20'!$A182,input!$A:$A,0),MATCH('2019-20'!H$2,input!$1:$1,0))</f>
        <v>94.176837274447806</v>
      </c>
      <c r="I182" s="106">
        <f>INDEX(input!$A:$DZ,MATCH('2019-20'!$A182,input!$A:$A,0),MATCH('2019-20'!I$2,input!$1:$1,0))</f>
        <v>2.6510192317999191</v>
      </c>
      <c r="J182" s="105">
        <f>INDEX(input!$A:$DZ,MATCH('2019-20'!$A182,input!$A:$A,0),MATCH('2019-20'!J$2,input!$1:$1,0))</f>
        <v>167.47117241030489</v>
      </c>
      <c r="K182" s="111">
        <f>INDEX(input!$A:$DZ,MATCH('2019-20'!$A182,input!$A:$A,0),MATCH('2019-20'!K$2,input!$1:$1,0))</f>
        <v>13.428760648133158</v>
      </c>
      <c r="L182" s="50">
        <f>INDEX(input!$A:$DZ,MATCH('2019-20'!$A182,input!$A:$A,0),MATCH('2019-20'!L$2,input!$1:$1,0))</f>
        <v>0</v>
      </c>
      <c r="M182" s="106">
        <f>INDEX(input!$A:$DZ,MATCH('2019-20'!$A182,input!$A:$A,0),MATCH('2019-20'!M$2,input!$1:$1,0))</f>
        <v>15.437885041861925</v>
      </c>
      <c r="N182" s="106">
        <f>INDEX(input!$A:$DZ,MATCH('2019-20'!$A182,input!$A:$A,0),MATCH('2019-20'!N$2,input!$1:$1,0))</f>
        <v>1.8598809999999999</v>
      </c>
      <c r="O182" s="106">
        <f>INDEX(input!$A:$DZ,MATCH('2019-20'!$A182,input!$A:$A,0),MATCH('2019-20'!O$2,input!$1:$1,0))</f>
        <v>3.1772969999999998</v>
      </c>
      <c r="P182" s="105">
        <f>INDEX(input!$A:$DZ,MATCH('2019-20'!$A182,input!$A:$A,0),MATCH('2019-20'!P$2,input!$1:$1,0))</f>
        <v>3.8634490972299718</v>
      </c>
      <c r="Q182" s="103">
        <f>INDEX(input!$A:$DZ,MATCH('2019-20'!$A182,input!$A:$A,0),MATCH('2019-20'!Q$2,input!$1:$1,0))</f>
        <v>0</v>
      </c>
      <c r="R182" s="107">
        <f>INDEX(input!$A:$DZ,MATCH('2019-20'!$A182,input!$A:$A,0),MATCH('2019-20'!R$2,input!$1:$1,0))</f>
        <v>302.06630170377758</v>
      </c>
      <c r="S182" s="101">
        <f>INDEX(input!$A:$DZ,MATCH('2019-20'!$A182,input!$A:$A,0),MATCH('2019-20'!S$2,input!$1:$1,0))</f>
        <v>1.7456696774744707</v>
      </c>
      <c r="V182" s="52"/>
    </row>
    <row r="183" spans="1:22" x14ac:dyDescent="0.25">
      <c r="A183" s="95" t="s">
        <v>348</v>
      </c>
      <c r="B183" s="27" t="str">
        <f>INDEX(input!$A:$DZ,MATCH('2019-20'!$A183,input!$A:$A,0),MATCH('2019-20'!B$2,input!$1:$1,0))</f>
        <v>E4301</v>
      </c>
      <c r="C183" s="27" t="str">
        <f>INDEX(input!$A:$DZ,MATCH('2019-20'!$A183,input!$A:$A,0),MATCH('2019-20'!C$2,input!$1:$1,0))</f>
        <v>E08000011</v>
      </c>
      <c r="D183" s="27">
        <f>INDEX(input!$A:$DZ,MATCH('2019-20'!$A183,input!$A:$A,0),MATCH('2019-20'!D$2,input!$1:$1,0))</f>
        <v>1</v>
      </c>
      <c r="E183" s="178" t="str">
        <f>INDEX('Core Spending Power - detail'!$F$33:$F$424,MATCH('2019-20'!A183,'Core Spending Power - detail'!$C$33:$C$424,0))</f>
        <v xml:space="preserve"> </v>
      </c>
      <c r="F183" s="172" t="str">
        <f>INDEX(input!$A:$DZ,MATCH('2019-20'!$A183,input!$A:$A,0),MATCH('2019-20'!F$2,input!$1:$1,0))</f>
        <v>Knowsley</v>
      </c>
      <c r="G183" s="113">
        <f>INDEX(input!$A:$DZ,MATCH('2019-20'!$A183,input!$A:$A,0),MATCH('2019-20'!G$2,input!$1:$1,0))</f>
        <v>151.02102482946216</v>
      </c>
      <c r="H183" s="106">
        <f>INDEX(input!$A:$DZ,MATCH('2019-20'!$A183,input!$A:$A,0),MATCH('2019-20'!H$2,input!$1:$1,0))</f>
        <v>82.705000349711057</v>
      </c>
      <c r="I183" s="106">
        <f>INDEX(input!$A:$DZ,MATCH('2019-20'!$A183,input!$A:$A,0),MATCH('2019-20'!I$2,input!$1:$1,0))</f>
        <v>2.0004013980209727</v>
      </c>
      <c r="J183" s="105">
        <f>INDEX(input!$A:$DZ,MATCH('2019-20'!$A183,input!$A:$A,0),MATCH('2019-20'!J$2,input!$1:$1,0))</f>
        <v>49.805361163212119</v>
      </c>
      <c r="K183" s="111">
        <f>INDEX(input!$A:$DZ,MATCH('2019-20'!$A183,input!$A:$A,0),MATCH('2019-20'!K$2,input!$1:$1,0))</f>
        <v>3.9930819684968442</v>
      </c>
      <c r="L183" s="50">
        <f>INDEX(input!$A:$DZ,MATCH('2019-20'!$A183,input!$A:$A,0),MATCH('2019-20'!L$2,input!$1:$1,0))</f>
        <v>0</v>
      </c>
      <c r="M183" s="106">
        <f>INDEX(input!$A:$DZ,MATCH('2019-20'!$A183,input!$A:$A,0),MATCH('2019-20'!M$2,input!$1:$1,0))</f>
        <v>10.798487588089065</v>
      </c>
      <c r="N183" s="106">
        <f>INDEX(input!$A:$DZ,MATCH('2019-20'!$A183,input!$A:$A,0),MATCH('2019-20'!N$2,input!$1:$1,0))</f>
        <v>0.97705600000000004</v>
      </c>
      <c r="O183" s="106">
        <f>INDEX(input!$A:$DZ,MATCH('2019-20'!$A183,input!$A:$A,0),MATCH('2019-20'!O$2,input!$1:$1,0))</f>
        <v>1.6691370000000001</v>
      </c>
      <c r="P183" s="105">
        <f>INDEX(input!$A:$DZ,MATCH('2019-20'!$A183,input!$A:$A,0),MATCH('2019-20'!P$2,input!$1:$1,0))</f>
        <v>1.8975050784889851</v>
      </c>
      <c r="Q183" s="103">
        <f>INDEX(input!$A:$DZ,MATCH('2019-20'!$A183,input!$A:$A,0),MATCH('2019-20'!Q$2,input!$1:$1,0))</f>
        <v>0</v>
      </c>
      <c r="R183" s="107">
        <f>INDEX(input!$A:$DZ,MATCH('2019-20'!$A183,input!$A:$A,0),MATCH('2019-20'!R$2,input!$1:$1,0))</f>
        <v>153.84603054601908</v>
      </c>
      <c r="S183" s="101">
        <f>INDEX(input!$A:$DZ,MATCH('2019-20'!$A183,input!$A:$A,0),MATCH('2019-20'!S$2,input!$1:$1,0))</f>
        <v>1.870604255100905</v>
      </c>
      <c r="V183" s="52"/>
    </row>
    <row r="184" spans="1:22" x14ac:dyDescent="0.25">
      <c r="A184" s="95" t="s">
        <v>349</v>
      </c>
      <c r="B184" s="27" t="str">
        <f>INDEX(input!$A:$DZ,MATCH('2019-20'!$A184,input!$A:$A,0),MATCH('2019-20'!B$2,input!$1:$1,0))</f>
        <v>E5017</v>
      </c>
      <c r="C184" s="27" t="str">
        <f>INDEX(input!$A:$DZ,MATCH('2019-20'!$A184,input!$A:$A,0),MATCH('2019-20'!C$2,input!$1:$1,0))</f>
        <v>E09000022</v>
      </c>
      <c r="D184" s="27">
        <f>INDEX(input!$A:$DZ,MATCH('2019-20'!$A184,input!$A:$A,0),MATCH('2019-20'!D$2,input!$1:$1,0))</f>
        <v>1</v>
      </c>
      <c r="E184" s="178" t="str">
        <f>INDEX('Core Spending Power - detail'!$F$33:$F$424,MATCH('2019-20'!A184,'Core Spending Power - detail'!$C$33:$C$424,0))</f>
        <v xml:space="preserve"> </v>
      </c>
      <c r="F184" s="172" t="str">
        <f>INDEX(input!$A:$DZ,MATCH('2019-20'!$A184,input!$A:$A,0),MATCH('2019-20'!F$2,input!$1:$1,0))</f>
        <v>Lambeth</v>
      </c>
      <c r="G184" s="113">
        <f>INDEX(input!$A:$DZ,MATCH('2019-20'!$A184,input!$A:$A,0),MATCH('2019-20'!G$2,input!$1:$1,0))</f>
        <v>293.0007351956454</v>
      </c>
      <c r="H184" s="106">
        <f>INDEX(input!$A:$DZ,MATCH('2019-20'!$A184,input!$A:$A,0),MATCH('2019-20'!H$2,input!$1:$1,0))</f>
        <v>141.43081100146728</v>
      </c>
      <c r="I184" s="106">
        <f>INDEX(input!$A:$DZ,MATCH('2019-20'!$A184,input!$A:$A,0),MATCH('2019-20'!I$2,input!$1:$1,0))</f>
        <v>3.5760435724485418</v>
      </c>
      <c r="J184" s="105">
        <f>INDEX(input!$A:$DZ,MATCH('2019-20'!$A184,input!$A:$A,0),MATCH('2019-20'!J$2,input!$1:$1,0))</f>
        <v>116.62028408046896</v>
      </c>
      <c r="K184" s="111">
        <f>INDEX(input!$A:$DZ,MATCH('2019-20'!$A184,input!$A:$A,0),MATCH('2019-20'!K$2,input!$1:$1,0))</f>
        <v>9.347059214044064</v>
      </c>
      <c r="L184" s="50">
        <f>INDEX(input!$A:$DZ,MATCH('2019-20'!$A184,input!$A:$A,0),MATCH('2019-20'!L$2,input!$1:$1,0))</f>
        <v>0</v>
      </c>
      <c r="M184" s="106">
        <f>INDEX(input!$A:$DZ,MATCH('2019-20'!$A184,input!$A:$A,0),MATCH('2019-20'!M$2,input!$1:$1,0))</f>
        <v>12.998034814448614</v>
      </c>
      <c r="N184" s="106">
        <f>INDEX(input!$A:$DZ,MATCH('2019-20'!$A184,input!$A:$A,0),MATCH('2019-20'!N$2,input!$1:$1,0))</f>
        <v>1.5089159999999999</v>
      </c>
      <c r="O184" s="106">
        <f>INDEX(input!$A:$DZ,MATCH('2019-20'!$A184,input!$A:$A,0),MATCH('2019-20'!O$2,input!$1:$1,0))</f>
        <v>2.5777320000000001</v>
      </c>
      <c r="P184" s="105">
        <f>INDEX(input!$A:$DZ,MATCH('2019-20'!$A184,input!$A:$A,0),MATCH('2019-20'!P$2,input!$1:$1,0))</f>
        <v>8.0399853411118194</v>
      </c>
      <c r="Q184" s="103">
        <f>INDEX(input!$A:$DZ,MATCH('2019-20'!$A184,input!$A:$A,0),MATCH('2019-20'!Q$2,input!$1:$1,0))</f>
        <v>0</v>
      </c>
      <c r="R184" s="107">
        <f>INDEX(input!$A:$DZ,MATCH('2019-20'!$A184,input!$A:$A,0),MATCH('2019-20'!R$2,input!$1:$1,0))</f>
        <v>296.09886602398933</v>
      </c>
      <c r="S184" s="101">
        <f>INDEX(input!$A:$DZ,MATCH('2019-20'!$A184,input!$A:$A,0),MATCH('2019-20'!S$2,input!$1:$1,0))</f>
        <v>1.0573798820932012</v>
      </c>
      <c r="V184" s="52"/>
    </row>
    <row r="185" spans="1:22" x14ac:dyDescent="0.25">
      <c r="A185" s="95" t="s">
        <v>351</v>
      </c>
      <c r="B185" s="27" t="str">
        <f>INDEX(input!$A:$DZ,MATCH('2019-20'!$A185,input!$A:$A,0),MATCH('2019-20'!B$2,input!$1:$1,0))</f>
        <v>E2321</v>
      </c>
      <c r="C185" s="27" t="str">
        <f>INDEX(input!$A:$DZ,MATCH('2019-20'!$A185,input!$A:$A,0),MATCH('2019-20'!C$2,input!$1:$1,0))</f>
        <v>E10000017</v>
      </c>
      <c r="D185" s="27">
        <f>INDEX(input!$A:$DZ,MATCH('2019-20'!$A185,input!$A:$A,0),MATCH('2019-20'!D$2,input!$1:$1,0))</f>
        <v>1</v>
      </c>
      <c r="E185" s="178" t="str">
        <f>INDEX('Core Spending Power - detail'!$F$33:$F$424,MATCH('2019-20'!A185,'Core Spending Power - detail'!$C$33:$C$424,0))</f>
        <v xml:space="preserve"> </v>
      </c>
      <c r="F185" s="172" t="str">
        <f>INDEX(input!$A:$DZ,MATCH('2019-20'!$A185,input!$A:$A,0),MATCH('2019-20'!F$2,input!$1:$1,0))</f>
        <v>Lancashire</v>
      </c>
      <c r="G185" s="113">
        <f>INDEX(input!$A:$DZ,MATCH('2019-20'!$A185,input!$A:$A,0),MATCH('2019-20'!G$2,input!$1:$1,0))</f>
        <v>763.07606974163821</v>
      </c>
      <c r="H185" s="106">
        <f>INDEX(input!$A:$DZ,MATCH('2019-20'!$A185,input!$A:$A,0),MATCH('2019-20'!H$2,input!$1:$1,0))</f>
        <v>219.33508091348662</v>
      </c>
      <c r="I185" s="106">
        <f>INDEX(input!$A:$DZ,MATCH('2019-20'!$A185,input!$A:$A,0),MATCH('2019-20'!I$2,input!$1:$1,0))</f>
        <v>6.0754735845194894</v>
      </c>
      <c r="J185" s="105">
        <f>INDEX(input!$A:$DZ,MATCH('2019-20'!$A185,input!$A:$A,0),MATCH('2019-20'!J$2,input!$1:$1,0))</f>
        <v>459.49396549261974</v>
      </c>
      <c r="K185" s="111">
        <f>INDEX(input!$A:$DZ,MATCH('2019-20'!$A185,input!$A:$A,0),MATCH('2019-20'!K$2,input!$1:$1,0))</f>
        <v>36.887319111009418</v>
      </c>
      <c r="L185" s="50">
        <f>INDEX(input!$A:$DZ,MATCH('2019-20'!$A185,input!$A:$A,0),MATCH('2019-20'!L$2,input!$1:$1,0))</f>
        <v>0</v>
      </c>
      <c r="M185" s="106">
        <f>INDEX(input!$A:$DZ,MATCH('2019-20'!$A185,input!$A:$A,0),MATCH('2019-20'!M$2,input!$1:$1,0))</f>
        <v>47.813236547238404</v>
      </c>
      <c r="N185" s="106">
        <f>INDEX(input!$A:$DZ,MATCH('2019-20'!$A185,input!$A:$A,0),MATCH('2019-20'!N$2,input!$1:$1,0))</f>
        <v>5.5181519999999997</v>
      </c>
      <c r="O185" s="106">
        <f>INDEX(input!$A:$DZ,MATCH('2019-20'!$A185,input!$A:$A,0),MATCH('2019-20'!O$2,input!$1:$1,0))</f>
        <v>9.4268429999999999</v>
      </c>
      <c r="P185" s="105">
        <f>INDEX(input!$A:$DZ,MATCH('2019-20'!$A185,input!$A:$A,0),MATCH('2019-20'!P$2,input!$1:$1,0))</f>
        <v>3.5729082050417413</v>
      </c>
      <c r="Q185" s="103">
        <f>INDEX(input!$A:$DZ,MATCH('2019-20'!$A185,input!$A:$A,0),MATCH('2019-20'!Q$2,input!$1:$1,0))</f>
        <v>0</v>
      </c>
      <c r="R185" s="107">
        <f>INDEX(input!$A:$DZ,MATCH('2019-20'!$A185,input!$A:$A,0),MATCH('2019-20'!R$2,input!$1:$1,0))</f>
        <v>788.12297885391536</v>
      </c>
      <c r="S185" s="101">
        <f>INDEX(input!$A:$DZ,MATCH('2019-20'!$A185,input!$A:$A,0),MATCH('2019-20'!S$2,input!$1:$1,0))</f>
        <v>3.2823607115287423</v>
      </c>
      <c r="V185" s="52"/>
    </row>
    <row r="186" spans="1:22" x14ac:dyDescent="0.25">
      <c r="A186" s="95" t="s">
        <v>352</v>
      </c>
      <c r="B186" s="27" t="str">
        <f>INDEX(input!$A:$DZ,MATCH('2019-20'!$A186,input!$A:$A,0),MATCH('2019-20'!B$2,input!$1:$1,0))</f>
        <v>E6123</v>
      </c>
      <c r="C186" s="27" t="str">
        <f>INDEX(input!$A:$DZ,MATCH('2019-20'!$A186,input!$A:$A,0),MATCH('2019-20'!C$2,input!$1:$1,0))</f>
        <v>E31000023</v>
      </c>
      <c r="D186" s="27">
        <f>INDEX(input!$A:$DZ,MATCH('2019-20'!$A186,input!$A:$A,0),MATCH('2019-20'!D$2,input!$1:$1,0))</f>
        <v>1</v>
      </c>
      <c r="E186" s="178" t="str">
        <f>INDEX('Core Spending Power - detail'!$F$33:$F$424,MATCH('2019-20'!A186,'Core Spending Power - detail'!$C$33:$C$424,0))</f>
        <v xml:space="preserve"> </v>
      </c>
      <c r="F186" s="172" t="str">
        <f>INDEX(input!$A:$DZ,MATCH('2019-20'!$A186,input!$A:$A,0),MATCH('2019-20'!F$2,input!$1:$1,0))</f>
        <v>Lancashire Fire</v>
      </c>
      <c r="G186" s="113">
        <f>INDEX(input!$A:$DZ,MATCH('2019-20'!$A186,input!$A:$A,0),MATCH('2019-20'!G$2,input!$1:$1,0))</f>
        <v>53.860354900596931</v>
      </c>
      <c r="H186" s="106">
        <f>INDEX(input!$A:$DZ,MATCH('2019-20'!$A186,input!$A:$A,0),MATCH('2019-20'!H$2,input!$1:$1,0))</f>
        <v>23.81619483922621</v>
      </c>
      <c r="I186" s="106">
        <f>INDEX(input!$A:$DZ,MATCH('2019-20'!$A186,input!$A:$A,0),MATCH('2019-20'!I$2,input!$1:$1,0))</f>
        <v>0.50281412452260099</v>
      </c>
      <c r="J186" s="105">
        <f>INDEX(input!$A:$DZ,MATCH('2019-20'!$A186,input!$A:$A,0),MATCH('2019-20'!J$2,input!$1:$1,0))</f>
        <v>30.594414247935656</v>
      </c>
      <c r="K186" s="111">
        <f>INDEX(input!$A:$DZ,MATCH('2019-20'!$A186,input!$A:$A,0),MATCH('2019-20'!K$2,input!$1:$1,0))</f>
        <v>0</v>
      </c>
      <c r="L186" s="50">
        <f>INDEX(input!$A:$DZ,MATCH('2019-20'!$A186,input!$A:$A,0),MATCH('2019-20'!L$2,input!$1:$1,0))</f>
        <v>0</v>
      </c>
      <c r="M186" s="106">
        <f>INDEX(input!$A:$DZ,MATCH('2019-20'!$A186,input!$A:$A,0),MATCH('2019-20'!M$2,input!$1:$1,0))</f>
        <v>0</v>
      </c>
      <c r="N186" s="106">
        <f>INDEX(input!$A:$DZ,MATCH('2019-20'!$A186,input!$A:$A,0),MATCH('2019-20'!N$2,input!$1:$1,0))</f>
        <v>0</v>
      </c>
      <c r="O186" s="106">
        <f>INDEX(input!$A:$DZ,MATCH('2019-20'!$A186,input!$A:$A,0),MATCH('2019-20'!O$2,input!$1:$1,0))</f>
        <v>0</v>
      </c>
      <c r="P186" s="105">
        <f>INDEX(input!$A:$DZ,MATCH('2019-20'!$A186,input!$A:$A,0),MATCH('2019-20'!P$2,input!$1:$1,0))</f>
        <v>0</v>
      </c>
      <c r="Q186" s="103">
        <f>INDEX(input!$A:$DZ,MATCH('2019-20'!$A186,input!$A:$A,0),MATCH('2019-20'!Q$2,input!$1:$1,0))</f>
        <v>0</v>
      </c>
      <c r="R186" s="107">
        <f>INDEX(input!$A:$DZ,MATCH('2019-20'!$A186,input!$A:$A,0),MATCH('2019-20'!R$2,input!$1:$1,0))</f>
        <v>54.913423211684467</v>
      </c>
      <c r="S186" s="101">
        <f>INDEX(input!$A:$DZ,MATCH('2019-20'!$A186,input!$A:$A,0),MATCH('2019-20'!S$2,input!$1:$1,0))</f>
        <v>1.9551826441378761</v>
      </c>
      <c r="V186" s="52"/>
    </row>
    <row r="187" spans="1:22" x14ac:dyDescent="0.25">
      <c r="A187" s="95" t="s">
        <v>354</v>
      </c>
      <c r="B187" s="27" t="str">
        <f>INDEX(input!$A:$DZ,MATCH('2019-20'!$A187,input!$A:$A,0),MATCH('2019-20'!B$2,input!$1:$1,0))</f>
        <v>E2337</v>
      </c>
      <c r="C187" s="27" t="str">
        <f>INDEX(input!$A:$DZ,MATCH('2019-20'!$A187,input!$A:$A,0),MATCH('2019-20'!C$2,input!$1:$1,0))</f>
        <v>E07000121</v>
      </c>
      <c r="D187" s="27">
        <f>INDEX(input!$A:$DZ,MATCH('2019-20'!$A187,input!$A:$A,0),MATCH('2019-20'!D$2,input!$1:$1,0))</f>
        <v>1</v>
      </c>
      <c r="E187" s="178" t="str">
        <f>INDEX('Core Spending Power - detail'!$F$33:$F$424,MATCH('2019-20'!A187,'Core Spending Power - detail'!$C$33:$C$424,0))</f>
        <v xml:space="preserve"> </v>
      </c>
      <c r="F187" s="172" t="str">
        <f>INDEX(input!$A:$DZ,MATCH('2019-20'!$A187,input!$A:$A,0),MATCH('2019-20'!F$2,input!$1:$1,0))</f>
        <v>Lancaster</v>
      </c>
      <c r="G187" s="113">
        <f>INDEX(input!$A:$DZ,MATCH('2019-20'!$A187,input!$A:$A,0),MATCH('2019-20'!G$2,input!$1:$1,0))</f>
        <v>17.314397478893625</v>
      </c>
      <c r="H187" s="106">
        <f>INDEX(input!$A:$DZ,MATCH('2019-20'!$A187,input!$A:$A,0),MATCH('2019-20'!H$2,input!$1:$1,0))</f>
        <v>5.8444802556552569</v>
      </c>
      <c r="I187" s="106">
        <f>INDEX(input!$A:$DZ,MATCH('2019-20'!$A187,input!$A:$A,0),MATCH('2019-20'!I$2,input!$1:$1,0))</f>
        <v>0.1839442584673118</v>
      </c>
      <c r="J187" s="105">
        <f>INDEX(input!$A:$DZ,MATCH('2019-20'!$A187,input!$A:$A,0),MATCH('2019-20'!J$2,input!$1:$1,0))</f>
        <v>9.4636650770539319</v>
      </c>
      <c r="K187" s="111">
        <f>INDEX(input!$A:$DZ,MATCH('2019-20'!$A187,input!$A:$A,0),MATCH('2019-20'!K$2,input!$1:$1,0))</f>
        <v>0</v>
      </c>
      <c r="L187" s="50">
        <f>INDEX(input!$A:$DZ,MATCH('2019-20'!$A187,input!$A:$A,0),MATCH('2019-20'!L$2,input!$1:$1,0))</f>
        <v>7.8471081413626201E-2</v>
      </c>
      <c r="M187" s="106">
        <f>INDEX(input!$A:$DZ,MATCH('2019-20'!$A187,input!$A:$A,0),MATCH('2019-20'!M$2,input!$1:$1,0))</f>
        <v>0</v>
      </c>
      <c r="N187" s="106">
        <f>INDEX(input!$A:$DZ,MATCH('2019-20'!$A187,input!$A:$A,0),MATCH('2019-20'!N$2,input!$1:$1,0))</f>
        <v>0</v>
      </c>
      <c r="O187" s="106">
        <f>INDEX(input!$A:$DZ,MATCH('2019-20'!$A187,input!$A:$A,0),MATCH('2019-20'!O$2,input!$1:$1,0))</f>
        <v>0</v>
      </c>
      <c r="P187" s="105">
        <f>INDEX(input!$A:$DZ,MATCH('2019-20'!$A187,input!$A:$A,0),MATCH('2019-20'!P$2,input!$1:$1,0))</f>
        <v>1.6716616271779867</v>
      </c>
      <c r="Q187" s="103">
        <f>INDEX(input!$A:$DZ,MATCH('2019-20'!$A187,input!$A:$A,0),MATCH('2019-20'!Q$2,input!$1:$1,0))</f>
        <v>0</v>
      </c>
      <c r="R187" s="107">
        <f>INDEX(input!$A:$DZ,MATCH('2019-20'!$A187,input!$A:$A,0),MATCH('2019-20'!R$2,input!$1:$1,0))</f>
        <v>17.242222299768112</v>
      </c>
      <c r="S187" s="101">
        <f>INDEX(input!$A:$DZ,MATCH('2019-20'!$A187,input!$A:$A,0),MATCH('2019-20'!S$2,input!$1:$1,0))</f>
        <v>-0.4168506539918404</v>
      </c>
      <c r="V187" s="52"/>
    </row>
    <row r="188" spans="1:22" x14ac:dyDescent="0.25">
      <c r="A188" s="95" t="s">
        <v>356</v>
      </c>
      <c r="B188" s="27" t="str">
        <f>INDEX(input!$A:$DZ,MATCH('2019-20'!$A188,input!$A:$A,0),MATCH('2019-20'!B$2,input!$1:$1,0))</f>
        <v>E4704</v>
      </c>
      <c r="C188" s="27" t="str">
        <f>INDEX(input!$A:$DZ,MATCH('2019-20'!$A188,input!$A:$A,0),MATCH('2019-20'!C$2,input!$1:$1,0))</f>
        <v>E08000035</v>
      </c>
      <c r="D188" s="27">
        <f>INDEX(input!$A:$DZ,MATCH('2019-20'!$A188,input!$A:$A,0),MATCH('2019-20'!D$2,input!$1:$1,0))</f>
        <v>1</v>
      </c>
      <c r="E188" s="178" t="str">
        <f>INDEX('Core Spending Power - detail'!$F$33:$F$424,MATCH('2019-20'!A188,'Core Spending Power - detail'!$C$33:$C$424,0))</f>
        <v xml:space="preserve"> </v>
      </c>
      <c r="F188" s="172" t="str">
        <f>INDEX(input!$A:$DZ,MATCH('2019-20'!$A188,input!$A:$A,0),MATCH('2019-20'!F$2,input!$1:$1,0))</f>
        <v>Leeds</v>
      </c>
      <c r="G188" s="113">
        <f>INDEX(input!$A:$DZ,MATCH('2019-20'!$A188,input!$A:$A,0),MATCH('2019-20'!G$2,input!$1:$1,0))</f>
        <v>542.51965288831036</v>
      </c>
      <c r="H188" s="106">
        <f>INDEX(input!$A:$DZ,MATCH('2019-20'!$A188,input!$A:$A,0),MATCH('2019-20'!H$2,input!$1:$1,0))</f>
        <v>183.65529723166244</v>
      </c>
      <c r="I188" s="106">
        <f>INDEX(input!$A:$DZ,MATCH('2019-20'!$A188,input!$A:$A,0),MATCH('2019-20'!I$2,input!$1:$1,0))</f>
        <v>5.0800614567185187</v>
      </c>
      <c r="J188" s="105">
        <f>INDEX(input!$A:$DZ,MATCH('2019-20'!$A188,input!$A:$A,0),MATCH('2019-20'!J$2,input!$1:$1,0))</f>
        <v>294.73547605341298</v>
      </c>
      <c r="K188" s="111">
        <f>INDEX(input!$A:$DZ,MATCH('2019-20'!$A188,input!$A:$A,0),MATCH('2019-20'!K$2,input!$1:$1,0))</f>
        <v>23.686231245057403</v>
      </c>
      <c r="L188" s="50">
        <f>INDEX(input!$A:$DZ,MATCH('2019-20'!$A188,input!$A:$A,0),MATCH('2019-20'!L$2,input!$1:$1,0))</f>
        <v>0</v>
      </c>
      <c r="M188" s="106">
        <f>INDEX(input!$A:$DZ,MATCH('2019-20'!$A188,input!$A:$A,0),MATCH('2019-20'!M$2,input!$1:$1,0))</f>
        <v>27.39964034075302</v>
      </c>
      <c r="N188" s="106">
        <f>INDEX(input!$A:$DZ,MATCH('2019-20'!$A188,input!$A:$A,0),MATCH('2019-20'!N$2,input!$1:$1,0))</f>
        <v>3.3107289999999998</v>
      </c>
      <c r="O188" s="106">
        <f>INDEX(input!$A:$DZ,MATCH('2019-20'!$A188,input!$A:$A,0),MATCH('2019-20'!O$2,input!$1:$1,0))</f>
        <v>5.6558289999999998</v>
      </c>
      <c r="P188" s="105">
        <f>INDEX(input!$A:$DZ,MATCH('2019-20'!$A188,input!$A:$A,0),MATCH('2019-20'!P$2,input!$1:$1,0))</f>
        <v>10.795096603615839</v>
      </c>
      <c r="Q188" s="103">
        <f>INDEX(input!$A:$DZ,MATCH('2019-20'!$A188,input!$A:$A,0),MATCH('2019-20'!Q$2,input!$1:$1,0))</f>
        <v>0</v>
      </c>
      <c r="R188" s="107">
        <f>INDEX(input!$A:$DZ,MATCH('2019-20'!$A188,input!$A:$A,0),MATCH('2019-20'!R$2,input!$1:$1,0))</f>
        <v>554.31836093122013</v>
      </c>
      <c r="S188" s="101">
        <f>INDEX(input!$A:$DZ,MATCH('2019-20'!$A188,input!$A:$A,0),MATCH('2019-20'!S$2,input!$1:$1,0))</f>
        <v>2.174798273222911</v>
      </c>
      <c r="V188" s="52"/>
    </row>
    <row r="189" spans="1:22" x14ac:dyDescent="0.25">
      <c r="A189" s="95" t="s">
        <v>358</v>
      </c>
      <c r="B189" s="27" t="str">
        <f>INDEX(input!$A:$DZ,MATCH('2019-20'!$A189,input!$A:$A,0),MATCH('2019-20'!B$2,input!$1:$1,0))</f>
        <v>E2401</v>
      </c>
      <c r="C189" s="27" t="str">
        <f>INDEX(input!$A:$DZ,MATCH('2019-20'!$A189,input!$A:$A,0),MATCH('2019-20'!C$2,input!$1:$1,0))</f>
        <v>E06000016</v>
      </c>
      <c r="D189" s="27">
        <f>INDEX(input!$A:$DZ,MATCH('2019-20'!$A189,input!$A:$A,0),MATCH('2019-20'!D$2,input!$1:$1,0))</f>
        <v>1</v>
      </c>
      <c r="E189" s="178" t="str">
        <f>INDEX('Core Spending Power - detail'!$F$33:$F$424,MATCH('2019-20'!A189,'Core Spending Power - detail'!$C$33:$C$424,0))</f>
        <v xml:space="preserve"> </v>
      </c>
      <c r="F189" s="172" t="str">
        <f>INDEX(input!$A:$DZ,MATCH('2019-20'!$A189,input!$A:$A,0),MATCH('2019-20'!F$2,input!$1:$1,0))</f>
        <v>Leicester</v>
      </c>
      <c r="G189" s="113">
        <f>INDEX(input!$A:$DZ,MATCH('2019-20'!$A189,input!$A:$A,0),MATCH('2019-20'!G$2,input!$1:$1,0))</f>
        <v>267.13786552117136</v>
      </c>
      <c r="H189" s="106">
        <f>INDEX(input!$A:$DZ,MATCH('2019-20'!$A189,input!$A:$A,0),MATCH('2019-20'!H$2,input!$1:$1,0))</f>
        <v>128.1087324703247</v>
      </c>
      <c r="I189" s="106">
        <f>INDEX(input!$A:$DZ,MATCH('2019-20'!$A189,input!$A:$A,0),MATCH('2019-20'!I$2,input!$1:$1,0))</f>
        <v>3.2489451317158928</v>
      </c>
      <c r="J189" s="105">
        <f>INDEX(input!$A:$DZ,MATCH('2019-20'!$A189,input!$A:$A,0),MATCH('2019-20'!J$2,input!$1:$1,0))</f>
        <v>105.72239210512305</v>
      </c>
      <c r="K189" s="111">
        <f>INDEX(input!$A:$DZ,MATCH('2019-20'!$A189,input!$A:$A,0),MATCH('2019-20'!K$2,input!$1:$1,0))</f>
        <v>8.4747360811628702</v>
      </c>
      <c r="L189" s="50">
        <f>INDEX(input!$A:$DZ,MATCH('2019-20'!$A189,input!$A:$A,0),MATCH('2019-20'!L$2,input!$1:$1,0))</f>
        <v>0</v>
      </c>
      <c r="M189" s="106">
        <f>INDEX(input!$A:$DZ,MATCH('2019-20'!$A189,input!$A:$A,0),MATCH('2019-20'!M$2,input!$1:$1,0))</f>
        <v>15.466521487676186</v>
      </c>
      <c r="N189" s="106">
        <f>INDEX(input!$A:$DZ,MATCH('2019-20'!$A189,input!$A:$A,0),MATCH('2019-20'!N$2,input!$1:$1,0))</f>
        <v>1.5737380000000001</v>
      </c>
      <c r="O189" s="106">
        <f>INDEX(input!$A:$DZ,MATCH('2019-20'!$A189,input!$A:$A,0),MATCH('2019-20'!O$2,input!$1:$1,0))</f>
        <v>2.6884700000000001</v>
      </c>
      <c r="P189" s="105">
        <f>INDEX(input!$A:$DZ,MATCH('2019-20'!$A189,input!$A:$A,0),MATCH('2019-20'!P$2,input!$1:$1,0))</f>
        <v>6.8578317408449845</v>
      </c>
      <c r="Q189" s="103">
        <f>INDEX(input!$A:$DZ,MATCH('2019-20'!$A189,input!$A:$A,0),MATCH('2019-20'!Q$2,input!$1:$1,0))</f>
        <v>0</v>
      </c>
      <c r="R189" s="107">
        <f>INDEX(input!$A:$DZ,MATCH('2019-20'!$A189,input!$A:$A,0),MATCH('2019-20'!R$2,input!$1:$1,0))</f>
        <v>272.14136701684765</v>
      </c>
      <c r="S189" s="101">
        <f>INDEX(input!$A:$DZ,MATCH('2019-20'!$A189,input!$A:$A,0),MATCH('2019-20'!S$2,input!$1:$1,0))</f>
        <v>1.8730034717896471</v>
      </c>
      <c r="V189" s="52"/>
    </row>
    <row r="190" spans="1:22" x14ac:dyDescent="0.25">
      <c r="A190" s="95" t="s">
        <v>360</v>
      </c>
      <c r="B190" s="27" t="str">
        <f>INDEX(input!$A:$DZ,MATCH('2019-20'!$A190,input!$A:$A,0),MATCH('2019-20'!B$2,input!$1:$1,0))</f>
        <v>E2421</v>
      </c>
      <c r="C190" s="27" t="str">
        <f>INDEX(input!$A:$DZ,MATCH('2019-20'!$A190,input!$A:$A,0),MATCH('2019-20'!C$2,input!$1:$1,0))</f>
        <v>E10000018</v>
      </c>
      <c r="D190" s="27">
        <f>INDEX(input!$A:$DZ,MATCH('2019-20'!$A190,input!$A:$A,0),MATCH('2019-20'!D$2,input!$1:$1,0))</f>
        <v>1</v>
      </c>
      <c r="E190" s="178" t="str">
        <f>INDEX('Core Spending Power - detail'!$F$33:$F$424,MATCH('2019-20'!A190,'Core Spending Power - detail'!$C$33:$C$424,0))</f>
        <v xml:space="preserve"> </v>
      </c>
      <c r="F190" s="172" t="str">
        <f>INDEX(input!$A:$DZ,MATCH('2019-20'!$A190,input!$A:$A,0),MATCH('2019-20'!F$2,input!$1:$1,0))</f>
        <v>Leicestershire</v>
      </c>
      <c r="G190" s="113">
        <f>INDEX(input!$A:$DZ,MATCH('2019-20'!$A190,input!$A:$A,0),MATCH('2019-20'!G$2,input!$1:$1,0))</f>
        <v>374.88976083456481</v>
      </c>
      <c r="H190" s="106">
        <f>INDEX(input!$A:$DZ,MATCH('2019-20'!$A190,input!$A:$A,0),MATCH('2019-20'!H$2,input!$1:$1,0))</f>
        <v>60.882646431516918</v>
      </c>
      <c r="I190" s="106">
        <f>INDEX(input!$A:$DZ,MATCH('2019-20'!$A190,input!$A:$A,0),MATCH('2019-20'!I$2,input!$1:$1,0))</f>
        <v>1.9839558918620581</v>
      </c>
      <c r="J190" s="105">
        <f>INDEX(input!$A:$DZ,MATCH('2019-20'!$A190,input!$A:$A,0),MATCH('2019-20'!J$2,input!$1:$1,0))</f>
        <v>280.83942575532768</v>
      </c>
      <c r="K190" s="111">
        <f>INDEX(input!$A:$DZ,MATCH('2019-20'!$A190,input!$A:$A,0),MATCH('2019-20'!K$2,input!$1:$1,0))</f>
        <v>22.544206293246031</v>
      </c>
      <c r="L190" s="50">
        <f>INDEX(input!$A:$DZ,MATCH('2019-20'!$A190,input!$A:$A,0),MATCH('2019-20'!L$2,input!$1:$1,0))</f>
        <v>0</v>
      </c>
      <c r="M190" s="106">
        <f>INDEX(input!$A:$DZ,MATCH('2019-20'!$A190,input!$A:$A,0),MATCH('2019-20'!M$2,input!$1:$1,0))</f>
        <v>14.756256438813146</v>
      </c>
      <c r="N190" s="106">
        <f>INDEX(input!$A:$DZ,MATCH('2019-20'!$A190,input!$A:$A,0),MATCH('2019-20'!N$2,input!$1:$1,0))</f>
        <v>2.414247</v>
      </c>
      <c r="O190" s="106">
        <f>INDEX(input!$A:$DZ,MATCH('2019-20'!$A190,input!$A:$A,0),MATCH('2019-20'!O$2,input!$1:$1,0))</f>
        <v>4.124339</v>
      </c>
      <c r="P190" s="105">
        <f>INDEX(input!$A:$DZ,MATCH('2019-20'!$A190,input!$A:$A,0),MATCH('2019-20'!P$2,input!$1:$1,0))</f>
        <v>3.7462747964198253</v>
      </c>
      <c r="Q190" s="103">
        <f>INDEX(input!$A:$DZ,MATCH('2019-20'!$A190,input!$A:$A,0),MATCH('2019-20'!Q$2,input!$1:$1,0))</f>
        <v>0</v>
      </c>
      <c r="R190" s="107">
        <f>INDEX(input!$A:$DZ,MATCH('2019-20'!$A190,input!$A:$A,0),MATCH('2019-20'!R$2,input!$1:$1,0))</f>
        <v>391.29135160718573</v>
      </c>
      <c r="S190" s="101">
        <f>INDEX(input!$A:$DZ,MATCH('2019-20'!$A190,input!$A:$A,0),MATCH('2019-20'!S$2,input!$1:$1,0))</f>
        <v>4.3750436758017486</v>
      </c>
      <c r="V190" s="52"/>
    </row>
    <row r="191" spans="1:22" x14ac:dyDescent="0.25">
      <c r="A191" s="95" t="s">
        <v>362</v>
      </c>
      <c r="B191" s="27" t="str">
        <f>INDEX(input!$A:$DZ,MATCH('2019-20'!$A191,input!$A:$A,0),MATCH('2019-20'!B$2,input!$1:$1,0))</f>
        <v>E6124</v>
      </c>
      <c r="C191" s="27" t="str">
        <f>INDEX(input!$A:$DZ,MATCH('2019-20'!$A191,input!$A:$A,0),MATCH('2019-20'!C$2,input!$1:$1,0))</f>
        <v>E31000024</v>
      </c>
      <c r="D191" s="27">
        <f>INDEX(input!$A:$DZ,MATCH('2019-20'!$A191,input!$A:$A,0),MATCH('2019-20'!D$2,input!$1:$1,0))</f>
        <v>1</v>
      </c>
      <c r="E191" s="178" t="str">
        <f>INDEX('Core Spending Power - detail'!$F$33:$F$424,MATCH('2019-20'!A191,'Core Spending Power - detail'!$C$33:$C$424,0))</f>
        <v xml:space="preserve"> </v>
      </c>
      <c r="F191" s="172" t="str">
        <f>INDEX(input!$A:$DZ,MATCH('2019-20'!$A191,input!$A:$A,0),MATCH('2019-20'!F$2,input!$1:$1,0))</f>
        <v>Leicestershire Fire</v>
      </c>
      <c r="G191" s="113">
        <f>INDEX(input!$A:$DZ,MATCH('2019-20'!$A191,input!$A:$A,0),MATCH('2019-20'!G$2,input!$1:$1,0))</f>
        <v>34.123574478203253</v>
      </c>
      <c r="H191" s="106">
        <f>INDEX(input!$A:$DZ,MATCH('2019-20'!$A191,input!$A:$A,0),MATCH('2019-20'!H$2,input!$1:$1,0))</f>
        <v>13.112341120077696</v>
      </c>
      <c r="I191" s="106">
        <f>INDEX(input!$A:$DZ,MATCH('2019-20'!$A191,input!$A:$A,0),MATCH('2019-20'!I$2,input!$1:$1,0))</f>
        <v>0.28882128931372603</v>
      </c>
      <c r="J191" s="105">
        <f>INDEX(input!$A:$DZ,MATCH('2019-20'!$A191,input!$A:$A,0),MATCH('2019-20'!J$2,input!$1:$1,0))</f>
        <v>21.588920874815219</v>
      </c>
      <c r="K191" s="111">
        <f>INDEX(input!$A:$DZ,MATCH('2019-20'!$A191,input!$A:$A,0),MATCH('2019-20'!K$2,input!$1:$1,0))</f>
        <v>0</v>
      </c>
      <c r="L191" s="50">
        <f>INDEX(input!$A:$DZ,MATCH('2019-20'!$A191,input!$A:$A,0),MATCH('2019-20'!L$2,input!$1:$1,0))</f>
        <v>0</v>
      </c>
      <c r="M191" s="106">
        <f>INDEX(input!$A:$DZ,MATCH('2019-20'!$A191,input!$A:$A,0),MATCH('2019-20'!M$2,input!$1:$1,0))</f>
        <v>0</v>
      </c>
      <c r="N191" s="106">
        <f>INDEX(input!$A:$DZ,MATCH('2019-20'!$A191,input!$A:$A,0),MATCH('2019-20'!N$2,input!$1:$1,0))</f>
        <v>0</v>
      </c>
      <c r="O191" s="106">
        <f>INDEX(input!$A:$DZ,MATCH('2019-20'!$A191,input!$A:$A,0),MATCH('2019-20'!O$2,input!$1:$1,0))</f>
        <v>0</v>
      </c>
      <c r="P191" s="105">
        <f>INDEX(input!$A:$DZ,MATCH('2019-20'!$A191,input!$A:$A,0),MATCH('2019-20'!P$2,input!$1:$1,0))</f>
        <v>0</v>
      </c>
      <c r="Q191" s="103">
        <f>INDEX(input!$A:$DZ,MATCH('2019-20'!$A191,input!$A:$A,0),MATCH('2019-20'!Q$2,input!$1:$1,0))</f>
        <v>0</v>
      </c>
      <c r="R191" s="107">
        <f>INDEX(input!$A:$DZ,MATCH('2019-20'!$A191,input!$A:$A,0),MATCH('2019-20'!R$2,input!$1:$1,0))</f>
        <v>34.990083284206641</v>
      </c>
      <c r="S191" s="101">
        <f>INDEX(input!$A:$DZ,MATCH('2019-20'!$A191,input!$A:$A,0),MATCH('2019-20'!S$2,input!$1:$1,0))</f>
        <v>2.5393260209503721</v>
      </c>
      <c r="V191" s="52"/>
    </row>
    <row r="192" spans="1:22" x14ac:dyDescent="0.25">
      <c r="A192" s="95" t="s">
        <v>364</v>
      </c>
      <c r="B192" s="27" t="str">
        <f>INDEX(input!$A:$DZ,MATCH('2019-20'!$A192,input!$A:$A,0),MATCH('2019-20'!B$2,input!$1:$1,0))</f>
        <v>E1435</v>
      </c>
      <c r="C192" s="27" t="str">
        <f>INDEX(input!$A:$DZ,MATCH('2019-20'!$A192,input!$A:$A,0),MATCH('2019-20'!C$2,input!$1:$1,0))</f>
        <v>E07000063</v>
      </c>
      <c r="D192" s="27">
        <f>INDEX(input!$A:$DZ,MATCH('2019-20'!$A192,input!$A:$A,0),MATCH('2019-20'!D$2,input!$1:$1,0))</f>
        <v>1</v>
      </c>
      <c r="E192" s="178" t="str">
        <f>INDEX('Core Spending Power - detail'!$F$33:$F$424,MATCH('2019-20'!A192,'Core Spending Power - detail'!$C$33:$C$424,0))</f>
        <v xml:space="preserve"> </v>
      </c>
      <c r="F192" s="172" t="str">
        <f>INDEX(input!$A:$DZ,MATCH('2019-20'!$A192,input!$A:$A,0),MATCH('2019-20'!F$2,input!$1:$1,0))</f>
        <v>Lewes</v>
      </c>
      <c r="G192" s="113">
        <f>INDEX(input!$A:$DZ,MATCH('2019-20'!$A192,input!$A:$A,0),MATCH('2019-20'!G$2,input!$1:$1,0))</f>
        <v>10.2958891209668</v>
      </c>
      <c r="H192" s="106">
        <f>INDEX(input!$A:$DZ,MATCH('2019-20'!$A192,input!$A:$A,0),MATCH('2019-20'!H$2,input!$1:$1,0))</f>
        <v>2.2069038591043935</v>
      </c>
      <c r="I192" s="106">
        <f>INDEX(input!$A:$DZ,MATCH('2019-20'!$A192,input!$A:$A,0),MATCH('2019-20'!I$2,input!$1:$1,0))</f>
        <v>7.1915400704012825E-2</v>
      </c>
      <c r="J192" s="105">
        <f>INDEX(input!$A:$DZ,MATCH('2019-20'!$A192,input!$A:$A,0),MATCH('2019-20'!J$2,input!$1:$1,0))</f>
        <v>7.7633195211097554</v>
      </c>
      <c r="K192" s="111">
        <f>INDEX(input!$A:$DZ,MATCH('2019-20'!$A192,input!$A:$A,0),MATCH('2019-20'!K$2,input!$1:$1,0))</f>
        <v>0</v>
      </c>
      <c r="L192" s="50">
        <f>INDEX(input!$A:$DZ,MATCH('2019-20'!$A192,input!$A:$A,0),MATCH('2019-20'!L$2,input!$1:$1,0))</f>
        <v>2.5068186633793958E-2</v>
      </c>
      <c r="M192" s="106">
        <f>INDEX(input!$A:$DZ,MATCH('2019-20'!$A192,input!$A:$A,0),MATCH('2019-20'!M$2,input!$1:$1,0))</f>
        <v>0</v>
      </c>
      <c r="N192" s="106">
        <f>INDEX(input!$A:$DZ,MATCH('2019-20'!$A192,input!$A:$A,0),MATCH('2019-20'!N$2,input!$1:$1,0))</f>
        <v>0</v>
      </c>
      <c r="O192" s="106">
        <f>INDEX(input!$A:$DZ,MATCH('2019-20'!$A192,input!$A:$A,0),MATCH('2019-20'!O$2,input!$1:$1,0))</f>
        <v>0</v>
      </c>
      <c r="P192" s="105">
        <f>INDEX(input!$A:$DZ,MATCH('2019-20'!$A192,input!$A:$A,0),MATCH('2019-20'!P$2,input!$1:$1,0))</f>
        <v>0.45737695472053247</v>
      </c>
      <c r="Q192" s="103">
        <f>INDEX(input!$A:$DZ,MATCH('2019-20'!$A192,input!$A:$A,0),MATCH('2019-20'!Q$2,input!$1:$1,0))</f>
        <v>0</v>
      </c>
      <c r="R192" s="107">
        <f>INDEX(input!$A:$DZ,MATCH('2019-20'!$A192,input!$A:$A,0),MATCH('2019-20'!R$2,input!$1:$1,0))</f>
        <v>10.524583922272489</v>
      </c>
      <c r="S192" s="101">
        <f>INDEX(input!$A:$DZ,MATCH('2019-20'!$A192,input!$A:$A,0),MATCH('2019-20'!S$2,input!$1:$1,0))</f>
        <v>2.2212243995515468</v>
      </c>
      <c r="V192" s="52"/>
    </row>
    <row r="193" spans="1:22" x14ac:dyDescent="0.25">
      <c r="A193" s="95" t="s">
        <v>366</v>
      </c>
      <c r="B193" s="27" t="str">
        <f>INDEX(input!$A:$DZ,MATCH('2019-20'!$A193,input!$A:$A,0),MATCH('2019-20'!B$2,input!$1:$1,0))</f>
        <v>E5018</v>
      </c>
      <c r="C193" s="27" t="str">
        <f>INDEX(input!$A:$DZ,MATCH('2019-20'!$A193,input!$A:$A,0),MATCH('2019-20'!C$2,input!$1:$1,0))</f>
        <v>E09000023</v>
      </c>
      <c r="D193" s="27">
        <f>INDEX(input!$A:$DZ,MATCH('2019-20'!$A193,input!$A:$A,0),MATCH('2019-20'!D$2,input!$1:$1,0))</f>
        <v>1</v>
      </c>
      <c r="E193" s="178" t="str">
        <f>INDEX('Core Spending Power - detail'!$F$33:$F$424,MATCH('2019-20'!A193,'Core Spending Power - detail'!$C$33:$C$424,0))</f>
        <v xml:space="preserve"> </v>
      </c>
      <c r="F193" s="172" t="str">
        <f>INDEX(input!$A:$DZ,MATCH('2019-20'!$A193,input!$A:$A,0),MATCH('2019-20'!F$2,input!$1:$1,0))</f>
        <v>Lewisham</v>
      </c>
      <c r="G193" s="113">
        <f>INDEX(input!$A:$DZ,MATCH('2019-20'!$A193,input!$A:$A,0),MATCH('2019-20'!G$2,input!$1:$1,0))</f>
        <v>254.2543792324667</v>
      </c>
      <c r="H193" s="106">
        <f>INDEX(input!$A:$DZ,MATCH('2019-20'!$A193,input!$A:$A,0),MATCH('2019-20'!H$2,input!$1:$1,0))</f>
        <v>121.17486843337861</v>
      </c>
      <c r="I193" s="106">
        <f>INDEX(input!$A:$DZ,MATCH('2019-20'!$A193,input!$A:$A,0),MATCH('2019-20'!I$2,input!$1:$1,0))</f>
        <v>3.0510075546600652</v>
      </c>
      <c r="J193" s="105">
        <f>INDEX(input!$A:$DZ,MATCH('2019-20'!$A193,input!$A:$A,0),MATCH('2019-20'!J$2,input!$1:$1,0))</f>
        <v>105.18940710437543</v>
      </c>
      <c r="K193" s="111">
        <f>INDEX(input!$A:$DZ,MATCH('2019-20'!$A193,input!$A:$A,0),MATCH('2019-20'!K$2,input!$1:$1,0))</f>
        <v>8.4541847140439899</v>
      </c>
      <c r="L193" s="50">
        <f>INDEX(input!$A:$DZ,MATCH('2019-20'!$A193,input!$A:$A,0),MATCH('2019-20'!L$2,input!$1:$1,0))</f>
        <v>0</v>
      </c>
      <c r="M193" s="106">
        <f>INDEX(input!$A:$DZ,MATCH('2019-20'!$A193,input!$A:$A,0),MATCH('2019-20'!M$2,input!$1:$1,0))</f>
        <v>13.134490985992219</v>
      </c>
      <c r="N193" s="106">
        <f>INDEX(input!$A:$DZ,MATCH('2019-20'!$A193,input!$A:$A,0),MATCH('2019-20'!N$2,input!$1:$1,0))</f>
        <v>1.367882</v>
      </c>
      <c r="O193" s="106">
        <f>INDEX(input!$A:$DZ,MATCH('2019-20'!$A193,input!$A:$A,0),MATCH('2019-20'!O$2,input!$1:$1,0))</f>
        <v>2.3367979999999999</v>
      </c>
      <c r="P193" s="105">
        <f>INDEX(input!$A:$DZ,MATCH('2019-20'!$A193,input!$A:$A,0),MATCH('2019-20'!P$2,input!$1:$1,0))</f>
        <v>6.5007455689603617</v>
      </c>
      <c r="Q193" s="103">
        <f>INDEX(input!$A:$DZ,MATCH('2019-20'!$A193,input!$A:$A,0),MATCH('2019-20'!Q$2,input!$1:$1,0))</f>
        <v>0</v>
      </c>
      <c r="R193" s="107">
        <f>INDEX(input!$A:$DZ,MATCH('2019-20'!$A193,input!$A:$A,0),MATCH('2019-20'!R$2,input!$1:$1,0))</f>
        <v>261.20938436141068</v>
      </c>
      <c r="S193" s="101">
        <f>INDEX(input!$A:$DZ,MATCH('2019-20'!$A193,input!$A:$A,0),MATCH('2019-20'!S$2,input!$1:$1,0))</f>
        <v>2.7354514600454571</v>
      </c>
      <c r="V193" s="52"/>
    </row>
    <row r="194" spans="1:22" x14ac:dyDescent="0.25">
      <c r="A194" s="95" t="s">
        <v>368</v>
      </c>
      <c r="B194" s="27" t="str">
        <f>INDEX(input!$A:$DZ,MATCH('2019-20'!$A194,input!$A:$A,0),MATCH('2019-20'!B$2,input!$1:$1,0))</f>
        <v>E3433</v>
      </c>
      <c r="C194" s="27" t="str">
        <f>INDEX(input!$A:$DZ,MATCH('2019-20'!$A194,input!$A:$A,0),MATCH('2019-20'!C$2,input!$1:$1,0))</f>
        <v>E07000194</v>
      </c>
      <c r="D194" s="27">
        <f>INDEX(input!$A:$DZ,MATCH('2019-20'!$A194,input!$A:$A,0),MATCH('2019-20'!D$2,input!$1:$1,0))</f>
        <v>1</v>
      </c>
      <c r="E194" s="178" t="str">
        <f>INDEX('Core Spending Power - detail'!$F$33:$F$424,MATCH('2019-20'!A194,'Core Spending Power - detail'!$C$33:$C$424,0))</f>
        <v xml:space="preserve"> </v>
      </c>
      <c r="F194" s="172" t="str">
        <f>INDEX(input!$A:$DZ,MATCH('2019-20'!$A194,input!$A:$A,0),MATCH('2019-20'!F$2,input!$1:$1,0))</f>
        <v>Lichfield</v>
      </c>
      <c r="G194" s="113">
        <f>INDEX(input!$A:$DZ,MATCH('2019-20'!$A194,input!$A:$A,0),MATCH('2019-20'!G$2,input!$1:$1,0))</f>
        <v>9.3746920120892874</v>
      </c>
      <c r="H194" s="106">
        <f>INDEX(input!$A:$DZ,MATCH('2019-20'!$A194,input!$A:$A,0),MATCH('2019-20'!H$2,input!$1:$1,0))</f>
        <v>2.0828164702553917</v>
      </c>
      <c r="I194" s="106">
        <f>INDEX(input!$A:$DZ,MATCH('2019-20'!$A194,input!$A:$A,0),MATCH('2019-20'!I$2,input!$1:$1,0))</f>
        <v>6.7871819804656355E-2</v>
      </c>
      <c r="J194" s="105">
        <f>INDEX(input!$A:$DZ,MATCH('2019-20'!$A194,input!$A:$A,0),MATCH('2019-20'!J$2,input!$1:$1,0))</f>
        <v>6.4826338658273981</v>
      </c>
      <c r="K194" s="111">
        <f>INDEX(input!$A:$DZ,MATCH('2019-20'!$A194,input!$A:$A,0),MATCH('2019-20'!K$2,input!$1:$1,0))</f>
        <v>0</v>
      </c>
      <c r="L194" s="50">
        <f>INDEX(input!$A:$DZ,MATCH('2019-20'!$A194,input!$A:$A,0),MATCH('2019-20'!L$2,input!$1:$1,0))</f>
        <v>0.15225451464487322</v>
      </c>
      <c r="M194" s="106">
        <f>INDEX(input!$A:$DZ,MATCH('2019-20'!$A194,input!$A:$A,0),MATCH('2019-20'!M$2,input!$1:$1,0))</f>
        <v>0</v>
      </c>
      <c r="N194" s="106">
        <f>INDEX(input!$A:$DZ,MATCH('2019-20'!$A194,input!$A:$A,0),MATCH('2019-20'!N$2,input!$1:$1,0))</f>
        <v>0</v>
      </c>
      <c r="O194" s="106">
        <f>INDEX(input!$A:$DZ,MATCH('2019-20'!$A194,input!$A:$A,0),MATCH('2019-20'!O$2,input!$1:$1,0))</f>
        <v>0</v>
      </c>
      <c r="P194" s="105">
        <f>INDEX(input!$A:$DZ,MATCH('2019-20'!$A194,input!$A:$A,0),MATCH('2019-20'!P$2,input!$1:$1,0))</f>
        <v>1.2783020542734924</v>
      </c>
      <c r="Q194" s="103">
        <f>INDEX(input!$A:$DZ,MATCH('2019-20'!$A194,input!$A:$A,0),MATCH('2019-20'!Q$2,input!$1:$1,0))</f>
        <v>0</v>
      </c>
      <c r="R194" s="107">
        <f>INDEX(input!$A:$DZ,MATCH('2019-20'!$A194,input!$A:$A,0),MATCH('2019-20'!R$2,input!$1:$1,0))</f>
        <v>10.063878724805811</v>
      </c>
      <c r="S194" s="101">
        <f>INDEX(input!$A:$DZ,MATCH('2019-20'!$A194,input!$A:$A,0),MATCH('2019-20'!S$2,input!$1:$1,0))</f>
        <v>7.3515664496259792</v>
      </c>
      <c r="V194" s="52"/>
    </row>
    <row r="195" spans="1:22" x14ac:dyDescent="0.25">
      <c r="A195" s="95" t="s">
        <v>370</v>
      </c>
      <c r="B195" s="27" t="str">
        <f>INDEX(input!$A:$DZ,MATCH('2019-20'!$A195,input!$A:$A,0),MATCH('2019-20'!B$2,input!$1:$1,0))</f>
        <v>E2533</v>
      </c>
      <c r="C195" s="27" t="str">
        <f>INDEX(input!$A:$DZ,MATCH('2019-20'!$A195,input!$A:$A,0),MATCH('2019-20'!C$2,input!$1:$1,0))</f>
        <v>E07000138</v>
      </c>
      <c r="D195" s="27">
        <f>INDEX(input!$A:$DZ,MATCH('2019-20'!$A195,input!$A:$A,0),MATCH('2019-20'!D$2,input!$1:$1,0))</f>
        <v>1</v>
      </c>
      <c r="E195" s="178" t="str">
        <f>INDEX('Core Spending Power - detail'!$F$33:$F$424,MATCH('2019-20'!A195,'Core Spending Power - detail'!$C$33:$C$424,0))</f>
        <v xml:space="preserve"> </v>
      </c>
      <c r="F195" s="172" t="str">
        <f>INDEX(input!$A:$DZ,MATCH('2019-20'!$A195,input!$A:$A,0),MATCH('2019-20'!F$2,input!$1:$1,0))</f>
        <v>Lincoln</v>
      </c>
      <c r="G195" s="113">
        <f>INDEX(input!$A:$DZ,MATCH('2019-20'!$A195,input!$A:$A,0),MATCH('2019-20'!G$2,input!$1:$1,0))</f>
        <v>11.680404169038326</v>
      </c>
      <c r="H195" s="106">
        <f>INDEX(input!$A:$DZ,MATCH('2019-20'!$A195,input!$A:$A,0),MATCH('2019-20'!H$2,input!$1:$1,0))</f>
        <v>3.7753933477125932</v>
      </c>
      <c r="I195" s="106">
        <f>INDEX(input!$A:$DZ,MATCH('2019-20'!$A195,input!$A:$A,0),MATCH('2019-20'!I$2,input!$1:$1,0))</f>
        <v>0.12229863307279766</v>
      </c>
      <c r="J195" s="105">
        <f>INDEX(input!$A:$DZ,MATCH('2019-20'!$A195,input!$A:$A,0),MATCH('2019-20'!J$2,input!$1:$1,0))</f>
        <v>6.7176961367842329</v>
      </c>
      <c r="K195" s="111">
        <f>INDEX(input!$A:$DZ,MATCH('2019-20'!$A195,input!$A:$A,0),MATCH('2019-20'!K$2,input!$1:$1,0))</f>
        <v>0</v>
      </c>
      <c r="L195" s="50">
        <f>INDEX(input!$A:$DZ,MATCH('2019-20'!$A195,input!$A:$A,0),MATCH('2019-20'!L$2,input!$1:$1,0))</f>
        <v>0</v>
      </c>
      <c r="M195" s="106">
        <f>INDEX(input!$A:$DZ,MATCH('2019-20'!$A195,input!$A:$A,0),MATCH('2019-20'!M$2,input!$1:$1,0))</f>
        <v>0</v>
      </c>
      <c r="N195" s="106">
        <f>INDEX(input!$A:$DZ,MATCH('2019-20'!$A195,input!$A:$A,0),MATCH('2019-20'!N$2,input!$1:$1,0))</f>
        <v>0</v>
      </c>
      <c r="O195" s="106">
        <f>INDEX(input!$A:$DZ,MATCH('2019-20'!$A195,input!$A:$A,0),MATCH('2019-20'!O$2,input!$1:$1,0))</f>
        <v>0</v>
      </c>
      <c r="P195" s="105">
        <f>INDEX(input!$A:$DZ,MATCH('2019-20'!$A195,input!$A:$A,0),MATCH('2019-20'!P$2,input!$1:$1,0))</f>
        <v>0.72064878688683476</v>
      </c>
      <c r="Q195" s="103">
        <f>INDEX(input!$A:$DZ,MATCH('2019-20'!$A195,input!$A:$A,0),MATCH('2019-20'!Q$2,input!$1:$1,0))</f>
        <v>0</v>
      </c>
      <c r="R195" s="107">
        <f>INDEX(input!$A:$DZ,MATCH('2019-20'!$A195,input!$A:$A,0),MATCH('2019-20'!R$2,input!$1:$1,0))</f>
        <v>11.336036904456458</v>
      </c>
      <c r="S195" s="101">
        <f>INDEX(input!$A:$DZ,MATCH('2019-20'!$A195,input!$A:$A,0),MATCH('2019-20'!S$2,input!$1:$1,0))</f>
        <v>-2.9482478482610541</v>
      </c>
      <c r="V195" s="52"/>
    </row>
    <row r="196" spans="1:22" x14ac:dyDescent="0.25">
      <c r="A196" s="95" t="s">
        <v>372</v>
      </c>
      <c r="B196" s="27" t="str">
        <f>INDEX(input!$A:$DZ,MATCH('2019-20'!$A196,input!$A:$A,0),MATCH('2019-20'!B$2,input!$1:$1,0))</f>
        <v>E2520</v>
      </c>
      <c r="C196" s="27" t="str">
        <f>INDEX(input!$A:$DZ,MATCH('2019-20'!$A196,input!$A:$A,0),MATCH('2019-20'!C$2,input!$1:$1,0))</f>
        <v>E10000019</v>
      </c>
      <c r="D196" s="27">
        <f>INDEX(input!$A:$DZ,MATCH('2019-20'!$A196,input!$A:$A,0),MATCH('2019-20'!D$2,input!$1:$1,0))</f>
        <v>1</v>
      </c>
      <c r="E196" s="178" t="str">
        <f>INDEX('Core Spending Power - detail'!$F$33:$F$424,MATCH('2019-20'!A196,'Core Spending Power - detail'!$C$33:$C$424,0))</f>
        <v xml:space="preserve"> </v>
      </c>
      <c r="F196" s="172" t="str">
        <f>INDEX(input!$A:$DZ,MATCH('2019-20'!$A196,input!$A:$A,0),MATCH('2019-20'!F$2,input!$1:$1,0))</f>
        <v>Lincolnshire</v>
      </c>
      <c r="G196" s="113">
        <f>INDEX(input!$A:$DZ,MATCH('2019-20'!$A196,input!$A:$A,0),MATCH('2019-20'!G$2,input!$1:$1,0))</f>
        <v>460.40162026127513</v>
      </c>
      <c r="H196" s="106">
        <f>INDEX(input!$A:$DZ,MATCH('2019-20'!$A196,input!$A:$A,0),MATCH('2019-20'!H$2,input!$1:$1,0))</f>
        <v>129.81550694871203</v>
      </c>
      <c r="I196" s="106">
        <f>INDEX(input!$A:$DZ,MATCH('2019-20'!$A196,input!$A:$A,0),MATCH('2019-20'!I$2,input!$1:$1,0))</f>
        <v>3.5739930945514256</v>
      </c>
      <c r="J196" s="105">
        <f>INDEX(input!$A:$DZ,MATCH('2019-20'!$A196,input!$A:$A,0),MATCH('2019-20'!J$2,input!$1:$1,0))</f>
        <v>274.98917381020152</v>
      </c>
      <c r="K196" s="111">
        <f>INDEX(input!$A:$DZ,MATCH('2019-20'!$A196,input!$A:$A,0),MATCH('2019-20'!K$2,input!$1:$1,0))</f>
        <v>22.108368722649814</v>
      </c>
      <c r="L196" s="50">
        <f>INDEX(input!$A:$DZ,MATCH('2019-20'!$A196,input!$A:$A,0),MATCH('2019-20'!L$2,input!$1:$1,0))</f>
        <v>0</v>
      </c>
      <c r="M196" s="106">
        <f>INDEX(input!$A:$DZ,MATCH('2019-20'!$A196,input!$A:$A,0),MATCH('2019-20'!M$2,input!$1:$1,0))</f>
        <v>29.881513402043126</v>
      </c>
      <c r="N196" s="106">
        <f>INDEX(input!$A:$DZ,MATCH('2019-20'!$A196,input!$A:$A,0),MATCH('2019-20'!N$2,input!$1:$1,0))</f>
        <v>3.36795</v>
      </c>
      <c r="O196" s="106">
        <f>INDEX(input!$A:$DZ,MATCH('2019-20'!$A196,input!$A:$A,0),MATCH('2019-20'!O$2,input!$1:$1,0))</f>
        <v>5.7535809999999996</v>
      </c>
      <c r="P196" s="105">
        <f>INDEX(input!$A:$DZ,MATCH('2019-20'!$A196,input!$A:$A,0),MATCH('2019-20'!P$2,input!$1:$1,0))</f>
        <v>2.1438241552930579</v>
      </c>
      <c r="Q196" s="103">
        <f>INDEX(input!$A:$DZ,MATCH('2019-20'!$A196,input!$A:$A,0),MATCH('2019-20'!Q$2,input!$1:$1,0))</f>
        <v>6.9349244580425706</v>
      </c>
      <c r="R196" s="107">
        <f>INDEX(input!$A:$DZ,MATCH('2019-20'!$A196,input!$A:$A,0),MATCH('2019-20'!R$2,input!$1:$1,0))</f>
        <v>478.5688355914935</v>
      </c>
      <c r="S196" s="101">
        <f>INDEX(input!$A:$DZ,MATCH('2019-20'!$A196,input!$A:$A,0),MATCH('2019-20'!S$2,input!$1:$1,0))</f>
        <v>3.9459494777426274</v>
      </c>
      <c r="V196" s="52"/>
    </row>
    <row r="197" spans="1:22" x14ac:dyDescent="0.25">
      <c r="A197" s="95" t="s">
        <v>374</v>
      </c>
      <c r="B197" s="27" t="str">
        <f>INDEX(input!$A:$DZ,MATCH('2019-20'!$A197,input!$A:$A,0),MATCH('2019-20'!B$2,input!$1:$1,0))</f>
        <v>E4302</v>
      </c>
      <c r="C197" s="27" t="str">
        <f>INDEX(input!$A:$DZ,MATCH('2019-20'!$A197,input!$A:$A,0),MATCH('2019-20'!C$2,input!$1:$1,0))</f>
        <v>E08000012</v>
      </c>
      <c r="D197" s="27">
        <f>INDEX(input!$A:$DZ,MATCH('2019-20'!$A197,input!$A:$A,0),MATCH('2019-20'!D$2,input!$1:$1,0))</f>
        <v>1</v>
      </c>
      <c r="E197" s="178" t="str">
        <f>INDEX('Core Spending Power - detail'!$F$33:$F$424,MATCH('2019-20'!A197,'Core Spending Power - detail'!$C$33:$C$424,0))</f>
        <v xml:space="preserve"> </v>
      </c>
      <c r="F197" s="172" t="str">
        <f>INDEX(input!$A:$DZ,MATCH('2019-20'!$A197,input!$A:$A,0),MATCH('2019-20'!F$2,input!$1:$1,0))</f>
        <v>Liverpool</v>
      </c>
      <c r="G197" s="113">
        <f>INDEX(input!$A:$DZ,MATCH('2019-20'!$A197,input!$A:$A,0),MATCH('2019-20'!G$2,input!$1:$1,0))</f>
        <v>448.65114044370648</v>
      </c>
      <c r="H197" s="106">
        <f>INDEX(input!$A:$DZ,MATCH('2019-20'!$A197,input!$A:$A,0),MATCH('2019-20'!H$2,input!$1:$1,0))</f>
        <v>226.18005198473531</v>
      </c>
      <c r="I197" s="106">
        <f>INDEX(input!$A:$DZ,MATCH('2019-20'!$A197,input!$A:$A,0),MATCH('2019-20'!I$2,input!$1:$1,0))</f>
        <v>5.6659490990795263</v>
      </c>
      <c r="J197" s="105">
        <f>INDEX(input!$A:$DZ,MATCH('2019-20'!$A197,input!$A:$A,0),MATCH('2019-20'!J$2,input!$1:$1,0))</f>
        <v>164.17831522096139</v>
      </c>
      <c r="K197" s="111">
        <f>INDEX(input!$A:$DZ,MATCH('2019-20'!$A197,input!$A:$A,0),MATCH('2019-20'!K$2,input!$1:$1,0))</f>
        <v>13.16292906531784</v>
      </c>
      <c r="L197" s="50">
        <f>INDEX(input!$A:$DZ,MATCH('2019-20'!$A197,input!$A:$A,0),MATCH('2019-20'!L$2,input!$1:$1,0))</f>
        <v>0</v>
      </c>
      <c r="M197" s="106">
        <f>INDEX(input!$A:$DZ,MATCH('2019-20'!$A197,input!$A:$A,0),MATCH('2019-20'!M$2,input!$1:$1,0))</f>
        <v>31.984096484950417</v>
      </c>
      <c r="N197" s="106">
        <f>INDEX(input!$A:$DZ,MATCH('2019-20'!$A197,input!$A:$A,0),MATCH('2019-20'!N$2,input!$1:$1,0))</f>
        <v>2.9571079999999998</v>
      </c>
      <c r="O197" s="106">
        <f>INDEX(input!$A:$DZ,MATCH('2019-20'!$A197,input!$A:$A,0),MATCH('2019-20'!O$2,input!$1:$1,0))</f>
        <v>5.0517260000000004</v>
      </c>
      <c r="P197" s="105">
        <f>INDEX(input!$A:$DZ,MATCH('2019-20'!$A197,input!$A:$A,0),MATCH('2019-20'!P$2,input!$1:$1,0))</f>
        <v>8.6399964220545744</v>
      </c>
      <c r="Q197" s="103">
        <f>INDEX(input!$A:$DZ,MATCH('2019-20'!$A197,input!$A:$A,0),MATCH('2019-20'!Q$2,input!$1:$1,0))</f>
        <v>0</v>
      </c>
      <c r="R197" s="107">
        <f>INDEX(input!$A:$DZ,MATCH('2019-20'!$A197,input!$A:$A,0),MATCH('2019-20'!R$2,input!$1:$1,0))</f>
        <v>457.82017227709906</v>
      </c>
      <c r="S197" s="101">
        <f>INDEX(input!$A:$DZ,MATCH('2019-20'!$A197,input!$A:$A,0),MATCH('2019-20'!S$2,input!$1:$1,0))</f>
        <v>2.0436885158309437</v>
      </c>
      <c r="V197" s="52"/>
    </row>
    <row r="198" spans="1:22" x14ac:dyDescent="0.25">
      <c r="A198" s="95" t="s">
        <v>375</v>
      </c>
      <c r="B198" s="27" t="str">
        <f>INDEX(input!$A:$DZ,MATCH('2019-20'!$A198,input!$A:$A,0),MATCH('2019-20'!B$2,input!$1:$1,0))</f>
        <v>E0201</v>
      </c>
      <c r="C198" s="27" t="str">
        <f>INDEX(input!$A:$DZ,MATCH('2019-20'!$A198,input!$A:$A,0),MATCH('2019-20'!C$2,input!$1:$1,0))</f>
        <v>E06000032</v>
      </c>
      <c r="D198" s="27">
        <f>INDEX(input!$A:$DZ,MATCH('2019-20'!$A198,input!$A:$A,0),MATCH('2019-20'!D$2,input!$1:$1,0))</f>
        <v>1</v>
      </c>
      <c r="E198" s="178" t="str">
        <f>INDEX('Core Spending Power - detail'!$F$33:$F$424,MATCH('2019-20'!A198,'Core Spending Power - detail'!$C$33:$C$424,0))</f>
        <v xml:space="preserve"> </v>
      </c>
      <c r="F198" s="172" t="str">
        <f>INDEX(input!$A:$DZ,MATCH('2019-20'!$A198,input!$A:$A,0),MATCH('2019-20'!F$2,input!$1:$1,0))</f>
        <v>Luton</v>
      </c>
      <c r="G198" s="113">
        <f>INDEX(input!$A:$DZ,MATCH('2019-20'!$A198,input!$A:$A,0),MATCH('2019-20'!G$2,input!$1:$1,0))</f>
        <v>145.15517518957765</v>
      </c>
      <c r="H198" s="106">
        <f>INDEX(input!$A:$DZ,MATCH('2019-20'!$A198,input!$A:$A,0),MATCH('2019-20'!H$2,input!$1:$1,0))</f>
        <v>58.658013325343695</v>
      </c>
      <c r="I198" s="106">
        <f>INDEX(input!$A:$DZ,MATCH('2019-20'!$A198,input!$A:$A,0),MATCH('2019-20'!I$2,input!$1:$1,0))</f>
        <v>1.5626412154301017</v>
      </c>
      <c r="J198" s="105">
        <f>INDEX(input!$A:$DZ,MATCH('2019-20'!$A198,input!$A:$A,0),MATCH('2019-20'!J$2,input!$1:$1,0))</f>
        <v>71.281098189090756</v>
      </c>
      <c r="K198" s="111">
        <f>INDEX(input!$A:$DZ,MATCH('2019-20'!$A198,input!$A:$A,0),MATCH('2019-20'!K$2,input!$1:$1,0))</f>
        <v>5.7202024096387181</v>
      </c>
      <c r="L198" s="50">
        <f>INDEX(input!$A:$DZ,MATCH('2019-20'!$A198,input!$A:$A,0),MATCH('2019-20'!L$2,input!$1:$1,0))</f>
        <v>0</v>
      </c>
      <c r="M198" s="106">
        <f>INDEX(input!$A:$DZ,MATCH('2019-20'!$A198,input!$A:$A,0),MATCH('2019-20'!M$2,input!$1:$1,0))</f>
        <v>6.472833058372176</v>
      </c>
      <c r="N198" s="106">
        <f>INDEX(input!$A:$DZ,MATCH('2019-20'!$A198,input!$A:$A,0),MATCH('2019-20'!N$2,input!$1:$1,0))</f>
        <v>0.78812499999999996</v>
      </c>
      <c r="O198" s="106">
        <f>INDEX(input!$A:$DZ,MATCH('2019-20'!$A198,input!$A:$A,0),MATCH('2019-20'!O$2,input!$1:$1,0))</f>
        <v>1.3463799999999999</v>
      </c>
      <c r="P198" s="105">
        <f>INDEX(input!$A:$DZ,MATCH('2019-20'!$A198,input!$A:$A,0),MATCH('2019-20'!P$2,input!$1:$1,0))</f>
        <v>1.9586548721573562</v>
      </c>
      <c r="Q198" s="103">
        <f>INDEX(input!$A:$DZ,MATCH('2019-20'!$A198,input!$A:$A,0),MATCH('2019-20'!Q$2,input!$1:$1,0))</f>
        <v>0</v>
      </c>
      <c r="R198" s="107">
        <f>INDEX(input!$A:$DZ,MATCH('2019-20'!$A198,input!$A:$A,0),MATCH('2019-20'!R$2,input!$1:$1,0))</f>
        <v>147.78794807003283</v>
      </c>
      <c r="S198" s="101">
        <f>INDEX(input!$A:$DZ,MATCH('2019-20'!$A198,input!$A:$A,0),MATCH('2019-20'!S$2,input!$1:$1,0))</f>
        <v>1.8137643918080704</v>
      </c>
      <c r="V198" s="52"/>
    </row>
    <row r="199" spans="1:22" x14ac:dyDescent="0.25">
      <c r="A199" s="95" t="s">
        <v>377</v>
      </c>
      <c r="B199" s="27" t="str">
        <f>INDEX(input!$A:$DZ,MATCH('2019-20'!$A199,input!$A:$A,0),MATCH('2019-20'!B$2,input!$1:$1,0))</f>
        <v>E2237</v>
      </c>
      <c r="C199" s="27" t="str">
        <f>INDEX(input!$A:$DZ,MATCH('2019-20'!$A199,input!$A:$A,0),MATCH('2019-20'!C$2,input!$1:$1,0))</f>
        <v>E07000110</v>
      </c>
      <c r="D199" s="27">
        <f>INDEX(input!$A:$DZ,MATCH('2019-20'!$A199,input!$A:$A,0),MATCH('2019-20'!D$2,input!$1:$1,0))</f>
        <v>1</v>
      </c>
      <c r="E199" s="178" t="str">
        <f>INDEX('Core Spending Power - detail'!$F$33:$F$424,MATCH('2019-20'!A199,'Core Spending Power - detail'!$C$33:$C$424,0))</f>
        <v xml:space="preserve"> </v>
      </c>
      <c r="F199" s="172" t="str">
        <f>INDEX(input!$A:$DZ,MATCH('2019-20'!$A199,input!$A:$A,0),MATCH('2019-20'!F$2,input!$1:$1,0))</f>
        <v>Maidstone</v>
      </c>
      <c r="G199" s="113">
        <f>INDEX(input!$A:$DZ,MATCH('2019-20'!$A199,input!$A:$A,0),MATCH('2019-20'!G$2,input!$1:$1,0))</f>
        <v>21.833237020684098</v>
      </c>
      <c r="H199" s="106">
        <f>INDEX(input!$A:$DZ,MATCH('2019-20'!$A199,input!$A:$A,0),MATCH('2019-20'!H$2,input!$1:$1,0))</f>
        <v>3.2075669686071597</v>
      </c>
      <c r="I199" s="106">
        <f>INDEX(input!$A:$DZ,MATCH('2019-20'!$A199,input!$A:$A,0),MATCH('2019-20'!I$2,input!$1:$1,0))</f>
        <v>0.10452356720512129</v>
      </c>
      <c r="J199" s="105">
        <f>INDEX(input!$A:$DZ,MATCH('2019-20'!$A199,input!$A:$A,0),MATCH('2019-20'!J$2,input!$1:$1,0))</f>
        <v>16.205679100262447</v>
      </c>
      <c r="K199" s="111">
        <f>INDEX(input!$A:$DZ,MATCH('2019-20'!$A199,input!$A:$A,0),MATCH('2019-20'!K$2,input!$1:$1,0))</f>
        <v>0</v>
      </c>
      <c r="L199" s="50">
        <f>INDEX(input!$A:$DZ,MATCH('2019-20'!$A199,input!$A:$A,0),MATCH('2019-20'!L$2,input!$1:$1,0))</f>
        <v>2.4934123444144762E-2</v>
      </c>
      <c r="M199" s="106">
        <f>INDEX(input!$A:$DZ,MATCH('2019-20'!$A199,input!$A:$A,0),MATCH('2019-20'!M$2,input!$1:$1,0))</f>
        <v>0</v>
      </c>
      <c r="N199" s="106">
        <f>INDEX(input!$A:$DZ,MATCH('2019-20'!$A199,input!$A:$A,0),MATCH('2019-20'!N$2,input!$1:$1,0))</f>
        <v>0</v>
      </c>
      <c r="O199" s="106">
        <f>INDEX(input!$A:$DZ,MATCH('2019-20'!$A199,input!$A:$A,0),MATCH('2019-20'!O$2,input!$1:$1,0))</f>
        <v>0</v>
      </c>
      <c r="P199" s="105">
        <f>INDEX(input!$A:$DZ,MATCH('2019-20'!$A199,input!$A:$A,0),MATCH('2019-20'!P$2,input!$1:$1,0))</f>
        <v>3.8808442970045292</v>
      </c>
      <c r="Q199" s="103">
        <f>INDEX(input!$A:$DZ,MATCH('2019-20'!$A199,input!$A:$A,0),MATCH('2019-20'!Q$2,input!$1:$1,0))</f>
        <v>0</v>
      </c>
      <c r="R199" s="107">
        <f>INDEX(input!$A:$DZ,MATCH('2019-20'!$A199,input!$A:$A,0),MATCH('2019-20'!R$2,input!$1:$1,0))</f>
        <v>23.423548056523398</v>
      </c>
      <c r="S199" s="101">
        <f>INDEX(input!$A:$DZ,MATCH('2019-20'!$A199,input!$A:$A,0),MATCH('2019-20'!S$2,input!$1:$1,0))</f>
        <v>7.2838994709428118</v>
      </c>
      <c r="V199" s="52"/>
    </row>
    <row r="200" spans="1:22" x14ac:dyDescent="0.25">
      <c r="A200" s="95" t="s">
        <v>379</v>
      </c>
      <c r="B200" s="27" t="str">
        <f>INDEX(input!$A:$DZ,MATCH('2019-20'!$A200,input!$A:$A,0),MATCH('2019-20'!B$2,input!$1:$1,0))</f>
        <v>E1539</v>
      </c>
      <c r="C200" s="27" t="str">
        <f>INDEX(input!$A:$DZ,MATCH('2019-20'!$A200,input!$A:$A,0),MATCH('2019-20'!C$2,input!$1:$1,0))</f>
        <v>E07000074</v>
      </c>
      <c r="D200" s="27">
        <f>INDEX(input!$A:$DZ,MATCH('2019-20'!$A200,input!$A:$A,0),MATCH('2019-20'!D$2,input!$1:$1,0))</f>
        <v>1</v>
      </c>
      <c r="E200" s="178" t="str">
        <f>INDEX('Core Spending Power - detail'!$F$33:$F$424,MATCH('2019-20'!A200,'Core Spending Power - detail'!$C$33:$C$424,0))</f>
        <v xml:space="preserve"> </v>
      </c>
      <c r="F200" s="172" t="str">
        <f>INDEX(input!$A:$DZ,MATCH('2019-20'!$A200,input!$A:$A,0),MATCH('2019-20'!F$2,input!$1:$1,0))</f>
        <v>Maldon</v>
      </c>
      <c r="G200" s="113">
        <f>INDEX(input!$A:$DZ,MATCH('2019-20'!$A200,input!$A:$A,0),MATCH('2019-20'!G$2,input!$1:$1,0))</f>
        <v>6.9030968600040259</v>
      </c>
      <c r="H200" s="106">
        <f>INDEX(input!$A:$DZ,MATCH('2019-20'!$A200,input!$A:$A,0),MATCH('2019-20'!H$2,input!$1:$1,0))</f>
        <v>1.50791685583278</v>
      </c>
      <c r="I200" s="106">
        <f>INDEX(input!$A:$DZ,MATCH('2019-20'!$A200,input!$A:$A,0),MATCH('2019-20'!I$2,input!$1:$1,0))</f>
        <v>4.9137820149337021E-2</v>
      </c>
      <c r="J200" s="105">
        <f>INDEX(input!$A:$DZ,MATCH('2019-20'!$A200,input!$A:$A,0),MATCH('2019-20'!J$2,input!$1:$1,0))</f>
        <v>4.8453843323452102</v>
      </c>
      <c r="K200" s="111">
        <f>INDEX(input!$A:$DZ,MATCH('2019-20'!$A200,input!$A:$A,0),MATCH('2019-20'!K$2,input!$1:$1,0))</f>
        <v>0</v>
      </c>
      <c r="L200" s="50">
        <f>INDEX(input!$A:$DZ,MATCH('2019-20'!$A200,input!$A:$A,0),MATCH('2019-20'!L$2,input!$1:$1,0))</f>
        <v>3.5232547320466476E-2</v>
      </c>
      <c r="M200" s="106">
        <f>INDEX(input!$A:$DZ,MATCH('2019-20'!$A200,input!$A:$A,0),MATCH('2019-20'!M$2,input!$1:$1,0))</f>
        <v>0</v>
      </c>
      <c r="N200" s="106">
        <f>INDEX(input!$A:$DZ,MATCH('2019-20'!$A200,input!$A:$A,0),MATCH('2019-20'!N$2,input!$1:$1,0))</f>
        <v>0</v>
      </c>
      <c r="O200" s="106">
        <f>INDEX(input!$A:$DZ,MATCH('2019-20'!$A200,input!$A:$A,0),MATCH('2019-20'!O$2,input!$1:$1,0))</f>
        <v>0</v>
      </c>
      <c r="P200" s="105">
        <f>INDEX(input!$A:$DZ,MATCH('2019-20'!$A200,input!$A:$A,0),MATCH('2019-20'!P$2,input!$1:$1,0))</f>
        <v>0.83243528594405447</v>
      </c>
      <c r="Q200" s="103">
        <f>INDEX(input!$A:$DZ,MATCH('2019-20'!$A200,input!$A:$A,0),MATCH('2019-20'!Q$2,input!$1:$1,0))</f>
        <v>3.0817525421515869E-2</v>
      </c>
      <c r="R200" s="107">
        <f>INDEX(input!$A:$DZ,MATCH('2019-20'!$A200,input!$A:$A,0),MATCH('2019-20'!R$2,input!$1:$1,0))</f>
        <v>7.3009243670133639</v>
      </c>
      <c r="S200" s="101">
        <f>INDEX(input!$A:$DZ,MATCH('2019-20'!$A200,input!$A:$A,0),MATCH('2019-20'!S$2,input!$1:$1,0))</f>
        <v>5.7630294790490089</v>
      </c>
      <c r="V200" s="52"/>
    </row>
    <row r="201" spans="1:22" x14ac:dyDescent="0.25">
      <c r="A201" s="95" t="s">
        <v>381</v>
      </c>
      <c r="B201" s="27" t="str">
        <f>INDEX(input!$A:$DZ,MATCH('2019-20'!$A201,input!$A:$A,0),MATCH('2019-20'!B$2,input!$1:$1,0))</f>
        <v>E1851</v>
      </c>
      <c r="C201" s="27" t="str">
        <f>INDEX(input!$A:$DZ,MATCH('2019-20'!$A201,input!$A:$A,0),MATCH('2019-20'!C$2,input!$1:$1,0))</f>
        <v>E07000235</v>
      </c>
      <c r="D201" s="27">
        <f>INDEX(input!$A:$DZ,MATCH('2019-20'!$A201,input!$A:$A,0),MATCH('2019-20'!D$2,input!$1:$1,0))</f>
        <v>1</v>
      </c>
      <c r="E201" s="178" t="str">
        <f>INDEX('Core Spending Power - detail'!$F$33:$F$424,MATCH('2019-20'!A201,'Core Spending Power - detail'!$C$33:$C$424,0))</f>
        <v xml:space="preserve"> </v>
      </c>
      <c r="F201" s="172" t="str">
        <f>INDEX(input!$A:$DZ,MATCH('2019-20'!$A201,input!$A:$A,0),MATCH('2019-20'!F$2,input!$1:$1,0))</f>
        <v>Malvern Hills</v>
      </c>
      <c r="G201" s="113">
        <f>INDEX(input!$A:$DZ,MATCH('2019-20'!$A201,input!$A:$A,0),MATCH('2019-20'!G$2,input!$1:$1,0))</f>
        <v>8.0095314576942744</v>
      </c>
      <c r="H201" s="106">
        <f>INDEX(input!$A:$DZ,MATCH('2019-20'!$A201,input!$A:$A,0),MATCH('2019-20'!H$2,input!$1:$1,0))</f>
        <v>1.7990637063619674</v>
      </c>
      <c r="I201" s="106">
        <f>INDEX(input!$A:$DZ,MATCH('2019-20'!$A201,input!$A:$A,0),MATCH('2019-20'!I$2,input!$1:$1,0))</f>
        <v>5.8625293893668988E-2</v>
      </c>
      <c r="J201" s="105">
        <f>INDEX(input!$A:$DZ,MATCH('2019-20'!$A201,input!$A:$A,0),MATCH('2019-20'!J$2,input!$1:$1,0))</f>
        <v>4.7151341364266122</v>
      </c>
      <c r="K201" s="111">
        <f>INDEX(input!$A:$DZ,MATCH('2019-20'!$A201,input!$A:$A,0),MATCH('2019-20'!K$2,input!$1:$1,0))</f>
        <v>0</v>
      </c>
      <c r="L201" s="50">
        <f>INDEX(input!$A:$DZ,MATCH('2019-20'!$A201,input!$A:$A,0),MATCH('2019-20'!L$2,input!$1:$1,0))</f>
        <v>0.17766107180328547</v>
      </c>
      <c r="M201" s="106">
        <f>INDEX(input!$A:$DZ,MATCH('2019-20'!$A201,input!$A:$A,0),MATCH('2019-20'!M$2,input!$1:$1,0))</f>
        <v>0</v>
      </c>
      <c r="N201" s="106">
        <f>INDEX(input!$A:$DZ,MATCH('2019-20'!$A201,input!$A:$A,0),MATCH('2019-20'!N$2,input!$1:$1,0))</f>
        <v>0</v>
      </c>
      <c r="O201" s="106">
        <f>INDEX(input!$A:$DZ,MATCH('2019-20'!$A201,input!$A:$A,0),MATCH('2019-20'!O$2,input!$1:$1,0))</f>
        <v>0</v>
      </c>
      <c r="P201" s="105">
        <f>INDEX(input!$A:$DZ,MATCH('2019-20'!$A201,input!$A:$A,0),MATCH('2019-20'!P$2,input!$1:$1,0))</f>
        <v>1.2921563017445616</v>
      </c>
      <c r="Q201" s="103">
        <f>INDEX(input!$A:$DZ,MATCH('2019-20'!$A201,input!$A:$A,0),MATCH('2019-20'!Q$2,input!$1:$1,0))</f>
        <v>0.22747719207879252</v>
      </c>
      <c r="R201" s="107">
        <f>INDEX(input!$A:$DZ,MATCH('2019-20'!$A201,input!$A:$A,0),MATCH('2019-20'!R$2,input!$1:$1,0))</f>
        <v>8.2701177023088874</v>
      </c>
      <c r="S201" s="101">
        <f>INDEX(input!$A:$DZ,MATCH('2019-20'!$A201,input!$A:$A,0),MATCH('2019-20'!S$2,input!$1:$1,0))</f>
        <v>3.2534517904200699</v>
      </c>
      <c r="V201" s="52"/>
    </row>
    <row r="202" spans="1:22" x14ac:dyDescent="0.25">
      <c r="A202" s="95" t="s">
        <v>383</v>
      </c>
      <c r="B202" s="27" t="str">
        <f>INDEX(input!$A:$DZ,MATCH('2019-20'!$A202,input!$A:$A,0),MATCH('2019-20'!B$2,input!$1:$1,0))</f>
        <v>E4203</v>
      </c>
      <c r="C202" s="27" t="str">
        <f>INDEX(input!$A:$DZ,MATCH('2019-20'!$A202,input!$A:$A,0),MATCH('2019-20'!C$2,input!$1:$1,0))</f>
        <v>E08000003</v>
      </c>
      <c r="D202" s="27">
        <f>INDEX(input!$A:$DZ,MATCH('2019-20'!$A202,input!$A:$A,0),MATCH('2019-20'!D$2,input!$1:$1,0))</f>
        <v>1</v>
      </c>
      <c r="E202" s="178" t="str">
        <f>INDEX('Core Spending Power - detail'!$F$33:$F$424,MATCH('2019-20'!A202,'Core Spending Power - detail'!$C$33:$C$424,0))</f>
        <v xml:space="preserve"> </v>
      </c>
      <c r="F202" s="172" t="str">
        <f>INDEX(input!$A:$DZ,MATCH('2019-20'!$A202,input!$A:$A,0),MATCH('2019-20'!F$2,input!$1:$1,0))</f>
        <v>Manchester</v>
      </c>
      <c r="G202" s="113">
        <f>INDEX(input!$A:$DZ,MATCH('2019-20'!$A202,input!$A:$A,0),MATCH('2019-20'!G$2,input!$1:$1,0))</f>
        <v>432.42534065506152</v>
      </c>
      <c r="H202" s="106">
        <f>INDEX(input!$A:$DZ,MATCH('2019-20'!$A202,input!$A:$A,0),MATCH('2019-20'!H$2,input!$1:$1,0))</f>
        <v>232.94252473830161</v>
      </c>
      <c r="I202" s="106">
        <f>INDEX(input!$A:$DZ,MATCH('2019-20'!$A202,input!$A:$A,0),MATCH('2019-20'!I$2,input!$1:$1,0))</f>
        <v>5.732022191736438</v>
      </c>
      <c r="J202" s="105">
        <f>INDEX(input!$A:$DZ,MATCH('2019-20'!$A202,input!$A:$A,0),MATCH('2019-20'!J$2,input!$1:$1,0))</f>
        <v>149.86538189396705</v>
      </c>
      <c r="K202" s="111">
        <f>INDEX(input!$A:$DZ,MATCH('2019-20'!$A202,input!$A:$A,0),MATCH('2019-20'!K$2,input!$1:$1,0))</f>
        <v>12.071409193564714</v>
      </c>
      <c r="L202" s="50">
        <f>INDEX(input!$A:$DZ,MATCH('2019-20'!$A202,input!$A:$A,0),MATCH('2019-20'!L$2,input!$1:$1,0))</f>
        <v>0</v>
      </c>
      <c r="M202" s="106">
        <f>INDEX(input!$A:$DZ,MATCH('2019-20'!$A202,input!$A:$A,0),MATCH('2019-20'!M$2,input!$1:$1,0))</f>
        <v>28.149723783616775</v>
      </c>
      <c r="N202" s="106">
        <f>INDEX(input!$A:$DZ,MATCH('2019-20'!$A202,input!$A:$A,0),MATCH('2019-20'!N$2,input!$1:$1,0))</f>
        <v>2.6660499999999998</v>
      </c>
      <c r="O202" s="106">
        <f>INDEX(input!$A:$DZ,MATCH('2019-20'!$A202,input!$A:$A,0),MATCH('2019-20'!O$2,input!$1:$1,0))</f>
        <v>4.5545020000000003</v>
      </c>
      <c r="P202" s="105">
        <f>INDEX(input!$A:$DZ,MATCH('2019-20'!$A202,input!$A:$A,0),MATCH('2019-20'!P$2,input!$1:$1,0))</f>
        <v>8.2016961767140248</v>
      </c>
      <c r="Q202" s="103">
        <f>INDEX(input!$A:$DZ,MATCH('2019-20'!$A202,input!$A:$A,0),MATCH('2019-20'!Q$2,input!$1:$1,0))</f>
        <v>0</v>
      </c>
      <c r="R202" s="107">
        <f>INDEX(input!$A:$DZ,MATCH('2019-20'!$A202,input!$A:$A,0),MATCH('2019-20'!R$2,input!$1:$1,0))</f>
        <v>444.18330997790059</v>
      </c>
      <c r="S202" s="101">
        <f>INDEX(input!$A:$DZ,MATCH('2019-20'!$A202,input!$A:$A,0),MATCH('2019-20'!S$2,input!$1:$1,0))</f>
        <v>2.719074998016402</v>
      </c>
      <c r="V202" s="52"/>
    </row>
    <row r="203" spans="1:22" x14ac:dyDescent="0.25">
      <c r="A203" s="95" t="s">
        <v>384</v>
      </c>
      <c r="B203" s="27" t="str">
        <f>INDEX(input!$A:$DZ,MATCH('2019-20'!$A203,input!$A:$A,0),MATCH('2019-20'!B$2,input!$1:$1,0))</f>
        <v>E3035</v>
      </c>
      <c r="C203" s="27" t="str">
        <f>INDEX(input!$A:$DZ,MATCH('2019-20'!$A203,input!$A:$A,0),MATCH('2019-20'!C$2,input!$1:$1,0))</f>
        <v>E07000174</v>
      </c>
      <c r="D203" s="27">
        <f>INDEX(input!$A:$DZ,MATCH('2019-20'!$A203,input!$A:$A,0),MATCH('2019-20'!D$2,input!$1:$1,0))</f>
        <v>1</v>
      </c>
      <c r="E203" s="178" t="str">
        <f>INDEX('Core Spending Power - detail'!$F$33:$F$424,MATCH('2019-20'!A203,'Core Spending Power - detail'!$C$33:$C$424,0))</f>
        <v xml:space="preserve"> </v>
      </c>
      <c r="F203" s="172" t="str">
        <f>INDEX(input!$A:$DZ,MATCH('2019-20'!$A203,input!$A:$A,0),MATCH('2019-20'!F$2,input!$1:$1,0))</f>
        <v>Mansfield</v>
      </c>
      <c r="G203" s="113">
        <f>INDEX(input!$A:$DZ,MATCH('2019-20'!$A203,input!$A:$A,0),MATCH('2019-20'!G$2,input!$1:$1,0))</f>
        <v>10.691479592564585</v>
      </c>
      <c r="H203" s="106">
        <f>INDEX(input!$A:$DZ,MATCH('2019-20'!$A203,input!$A:$A,0),MATCH('2019-20'!H$2,input!$1:$1,0))</f>
        <v>3.9163348129585036</v>
      </c>
      <c r="I203" s="106">
        <f>INDEX(input!$A:$DZ,MATCH('2019-20'!$A203,input!$A:$A,0),MATCH('2019-20'!I$2,input!$1:$1,0))</f>
        <v>0.11966407526656331</v>
      </c>
      <c r="J203" s="105">
        <f>INDEX(input!$A:$DZ,MATCH('2019-20'!$A203,input!$A:$A,0),MATCH('2019-20'!J$2,input!$1:$1,0))</f>
        <v>5.5970867828671196</v>
      </c>
      <c r="K203" s="111">
        <f>INDEX(input!$A:$DZ,MATCH('2019-20'!$A203,input!$A:$A,0),MATCH('2019-20'!K$2,input!$1:$1,0))</f>
        <v>0</v>
      </c>
      <c r="L203" s="50">
        <f>INDEX(input!$A:$DZ,MATCH('2019-20'!$A203,input!$A:$A,0),MATCH('2019-20'!L$2,input!$1:$1,0))</f>
        <v>0</v>
      </c>
      <c r="M203" s="106">
        <f>INDEX(input!$A:$DZ,MATCH('2019-20'!$A203,input!$A:$A,0),MATCH('2019-20'!M$2,input!$1:$1,0))</f>
        <v>0</v>
      </c>
      <c r="N203" s="106">
        <f>INDEX(input!$A:$DZ,MATCH('2019-20'!$A203,input!$A:$A,0),MATCH('2019-20'!N$2,input!$1:$1,0))</f>
        <v>0</v>
      </c>
      <c r="O203" s="106">
        <f>INDEX(input!$A:$DZ,MATCH('2019-20'!$A203,input!$A:$A,0),MATCH('2019-20'!O$2,input!$1:$1,0))</f>
        <v>0</v>
      </c>
      <c r="P203" s="105">
        <f>INDEX(input!$A:$DZ,MATCH('2019-20'!$A203,input!$A:$A,0),MATCH('2019-20'!P$2,input!$1:$1,0))</f>
        <v>0.6133630375484671</v>
      </c>
      <c r="Q203" s="103">
        <f>INDEX(input!$A:$DZ,MATCH('2019-20'!$A203,input!$A:$A,0),MATCH('2019-20'!Q$2,input!$1:$1,0))</f>
        <v>0</v>
      </c>
      <c r="R203" s="107">
        <f>INDEX(input!$A:$DZ,MATCH('2019-20'!$A203,input!$A:$A,0),MATCH('2019-20'!R$2,input!$1:$1,0))</f>
        <v>10.246448708640653</v>
      </c>
      <c r="S203" s="101">
        <f>INDEX(input!$A:$DZ,MATCH('2019-20'!$A203,input!$A:$A,0),MATCH('2019-20'!S$2,input!$1:$1,0))</f>
        <v>-4.1624817226740944</v>
      </c>
      <c r="V203" s="52"/>
    </row>
    <row r="204" spans="1:22" x14ac:dyDescent="0.25">
      <c r="A204" s="95" t="s">
        <v>386</v>
      </c>
      <c r="B204" s="27" t="str">
        <f>INDEX(input!$A:$DZ,MATCH('2019-20'!$A204,input!$A:$A,0),MATCH('2019-20'!B$2,input!$1:$1,0))</f>
        <v>E2201</v>
      </c>
      <c r="C204" s="27" t="str">
        <f>INDEX(input!$A:$DZ,MATCH('2019-20'!$A204,input!$A:$A,0),MATCH('2019-20'!C$2,input!$1:$1,0))</f>
        <v>E06000035</v>
      </c>
      <c r="D204" s="27">
        <f>INDEX(input!$A:$DZ,MATCH('2019-20'!$A204,input!$A:$A,0),MATCH('2019-20'!D$2,input!$1:$1,0))</f>
        <v>1</v>
      </c>
      <c r="E204" s="178" t="str">
        <f>INDEX('Core Spending Power - detail'!$F$33:$F$424,MATCH('2019-20'!A204,'Core Spending Power - detail'!$C$33:$C$424,0))</f>
        <v xml:space="preserve"> </v>
      </c>
      <c r="F204" s="172" t="str">
        <f>INDEX(input!$A:$DZ,MATCH('2019-20'!$A204,input!$A:$A,0),MATCH('2019-20'!F$2,input!$1:$1,0))</f>
        <v>Medway</v>
      </c>
      <c r="G204" s="113">
        <f>INDEX(input!$A:$DZ,MATCH('2019-20'!$A204,input!$A:$A,0),MATCH('2019-20'!G$2,input!$1:$1,0))</f>
        <v>183.69598773387503</v>
      </c>
      <c r="H204" s="106">
        <f>INDEX(input!$A:$DZ,MATCH('2019-20'!$A204,input!$A:$A,0),MATCH('2019-20'!H$2,input!$1:$1,0))</f>
        <v>53.493902015615149</v>
      </c>
      <c r="I204" s="106">
        <f>INDEX(input!$A:$DZ,MATCH('2019-20'!$A204,input!$A:$A,0),MATCH('2019-20'!I$2,input!$1:$1,0))</f>
        <v>1.545945931118782</v>
      </c>
      <c r="J204" s="105">
        <f>INDEX(input!$A:$DZ,MATCH('2019-20'!$A204,input!$A:$A,0),MATCH('2019-20'!J$2,input!$1:$1,0))</f>
        <v>111.0492563276254</v>
      </c>
      <c r="K204" s="111">
        <f>INDEX(input!$A:$DZ,MATCH('2019-20'!$A204,input!$A:$A,0),MATCH('2019-20'!K$2,input!$1:$1,0))</f>
        <v>8.9036176287417419</v>
      </c>
      <c r="L204" s="50">
        <f>INDEX(input!$A:$DZ,MATCH('2019-20'!$A204,input!$A:$A,0),MATCH('2019-20'!L$2,input!$1:$1,0))</f>
        <v>0</v>
      </c>
      <c r="M204" s="106">
        <f>INDEX(input!$A:$DZ,MATCH('2019-20'!$A204,input!$A:$A,0),MATCH('2019-20'!M$2,input!$1:$1,0))</f>
        <v>6.0947948510918364</v>
      </c>
      <c r="N204" s="106">
        <f>INDEX(input!$A:$DZ,MATCH('2019-20'!$A204,input!$A:$A,0),MATCH('2019-20'!N$2,input!$1:$1,0))</f>
        <v>0.99787099999999995</v>
      </c>
      <c r="O204" s="106">
        <f>INDEX(input!$A:$DZ,MATCH('2019-20'!$A204,input!$A:$A,0),MATCH('2019-20'!O$2,input!$1:$1,0))</f>
        <v>1.7046969999999999</v>
      </c>
      <c r="P204" s="105">
        <f>INDEX(input!$A:$DZ,MATCH('2019-20'!$A204,input!$A:$A,0),MATCH('2019-20'!P$2,input!$1:$1,0))</f>
        <v>1.9781417208623926</v>
      </c>
      <c r="Q204" s="103">
        <f>INDEX(input!$A:$DZ,MATCH('2019-20'!$A204,input!$A:$A,0),MATCH('2019-20'!Q$2,input!$1:$1,0))</f>
        <v>0</v>
      </c>
      <c r="R204" s="107">
        <f>INDEX(input!$A:$DZ,MATCH('2019-20'!$A204,input!$A:$A,0),MATCH('2019-20'!R$2,input!$1:$1,0))</f>
        <v>185.76822647505529</v>
      </c>
      <c r="S204" s="101">
        <f>INDEX(input!$A:$DZ,MATCH('2019-20'!$A204,input!$A:$A,0),MATCH('2019-20'!S$2,input!$1:$1,0))</f>
        <v>1.128080567650902</v>
      </c>
      <c r="V204" s="52"/>
    </row>
    <row r="205" spans="1:22" x14ac:dyDescent="0.25">
      <c r="A205" s="95" t="s">
        <v>388</v>
      </c>
      <c r="B205" s="27" t="str">
        <f>INDEX(input!$A:$DZ,MATCH('2019-20'!$A205,input!$A:$A,0),MATCH('2019-20'!B$2,input!$1:$1,0))</f>
        <v>E2436</v>
      </c>
      <c r="C205" s="27" t="str">
        <f>INDEX(input!$A:$DZ,MATCH('2019-20'!$A205,input!$A:$A,0),MATCH('2019-20'!C$2,input!$1:$1,0))</f>
        <v>E07000133</v>
      </c>
      <c r="D205" s="27">
        <f>INDEX(input!$A:$DZ,MATCH('2019-20'!$A205,input!$A:$A,0),MATCH('2019-20'!D$2,input!$1:$1,0))</f>
        <v>1</v>
      </c>
      <c r="E205" s="178" t="str">
        <f>INDEX('Core Spending Power - detail'!$F$33:$F$424,MATCH('2019-20'!A205,'Core Spending Power - detail'!$C$33:$C$424,0))</f>
        <v xml:space="preserve"> </v>
      </c>
      <c r="F205" s="172" t="str">
        <f>INDEX(input!$A:$DZ,MATCH('2019-20'!$A205,input!$A:$A,0),MATCH('2019-20'!F$2,input!$1:$1,0))</f>
        <v>Melton</v>
      </c>
      <c r="G205" s="113">
        <f>INDEX(input!$A:$DZ,MATCH('2019-20'!$A205,input!$A:$A,0),MATCH('2019-20'!G$2,input!$1:$1,0))</f>
        <v>5.4138890616907878</v>
      </c>
      <c r="H205" s="106">
        <f>INDEX(input!$A:$DZ,MATCH('2019-20'!$A205,input!$A:$A,0),MATCH('2019-20'!H$2,input!$1:$1,0))</f>
        <v>1.3063461097396316</v>
      </c>
      <c r="I205" s="106">
        <f>INDEX(input!$A:$DZ,MATCH('2019-20'!$A205,input!$A:$A,0),MATCH('2019-20'!I$2,input!$1:$1,0))</f>
        <v>4.2569323331637689E-2</v>
      </c>
      <c r="J205" s="105">
        <f>INDEX(input!$A:$DZ,MATCH('2019-20'!$A205,input!$A:$A,0),MATCH('2019-20'!J$2,input!$1:$1,0))</f>
        <v>3.7068278450393692</v>
      </c>
      <c r="K205" s="111">
        <f>INDEX(input!$A:$DZ,MATCH('2019-20'!$A205,input!$A:$A,0),MATCH('2019-20'!K$2,input!$1:$1,0))</f>
        <v>0</v>
      </c>
      <c r="L205" s="50">
        <f>INDEX(input!$A:$DZ,MATCH('2019-20'!$A205,input!$A:$A,0),MATCH('2019-20'!L$2,input!$1:$1,0))</f>
        <v>5.2860461879029909E-2</v>
      </c>
      <c r="M205" s="106">
        <f>INDEX(input!$A:$DZ,MATCH('2019-20'!$A205,input!$A:$A,0),MATCH('2019-20'!M$2,input!$1:$1,0))</f>
        <v>0</v>
      </c>
      <c r="N205" s="106">
        <f>INDEX(input!$A:$DZ,MATCH('2019-20'!$A205,input!$A:$A,0),MATCH('2019-20'!N$2,input!$1:$1,0))</f>
        <v>0</v>
      </c>
      <c r="O205" s="106">
        <f>INDEX(input!$A:$DZ,MATCH('2019-20'!$A205,input!$A:$A,0),MATCH('2019-20'!O$2,input!$1:$1,0))</f>
        <v>0</v>
      </c>
      <c r="P205" s="105">
        <f>INDEX(input!$A:$DZ,MATCH('2019-20'!$A205,input!$A:$A,0),MATCH('2019-20'!P$2,input!$1:$1,0))</f>
        <v>0.32725154251792388</v>
      </c>
      <c r="Q205" s="103">
        <f>INDEX(input!$A:$DZ,MATCH('2019-20'!$A205,input!$A:$A,0),MATCH('2019-20'!Q$2,input!$1:$1,0))</f>
        <v>0.18170957206806423</v>
      </c>
      <c r="R205" s="107">
        <f>INDEX(input!$A:$DZ,MATCH('2019-20'!$A205,input!$A:$A,0),MATCH('2019-20'!R$2,input!$1:$1,0))</f>
        <v>5.6175648545756562</v>
      </c>
      <c r="S205" s="101">
        <f>INDEX(input!$A:$DZ,MATCH('2019-20'!$A205,input!$A:$A,0),MATCH('2019-20'!S$2,input!$1:$1,0))</f>
        <v>3.7620976448538457</v>
      </c>
      <c r="V205" s="52"/>
    </row>
    <row r="206" spans="1:22" x14ac:dyDescent="0.25">
      <c r="A206" s="95" t="s">
        <v>390</v>
      </c>
      <c r="B206" s="27" t="str">
        <f>INDEX(input!$A:$DZ,MATCH('2019-20'!$A206,input!$A:$A,0),MATCH('2019-20'!B$2,input!$1:$1,0))</f>
        <v>E3331</v>
      </c>
      <c r="C206" s="27" t="str">
        <f>INDEX(input!$A:$DZ,MATCH('2019-20'!$A206,input!$A:$A,0),MATCH('2019-20'!C$2,input!$1:$1,0))</f>
        <v>E07000187</v>
      </c>
      <c r="D206" s="27">
        <f>INDEX(input!$A:$DZ,MATCH('2019-20'!$A206,input!$A:$A,0),MATCH('2019-20'!D$2,input!$1:$1,0))</f>
        <v>1</v>
      </c>
      <c r="E206" s="178" t="str">
        <f>INDEX('Core Spending Power - detail'!$F$33:$F$424,MATCH('2019-20'!A206,'Core Spending Power - detail'!$C$33:$C$424,0))</f>
        <v xml:space="preserve"> </v>
      </c>
      <c r="F206" s="172" t="str">
        <f>INDEX(input!$A:$DZ,MATCH('2019-20'!$A206,input!$A:$A,0),MATCH('2019-20'!F$2,input!$1:$1,0))</f>
        <v>Mendip</v>
      </c>
      <c r="G206" s="113">
        <f>INDEX(input!$A:$DZ,MATCH('2019-20'!$A206,input!$A:$A,0),MATCH('2019-20'!G$2,input!$1:$1,0))</f>
        <v>11.677275493728967</v>
      </c>
      <c r="H206" s="106">
        <f>INDEX(input!$A:$DZ,MATCH('2019-20'!$A206,input!$A:$A,0),MATCH('2019-20'!H$2,input!$1:$1,0))</f>
        <v>2.8598287712469923</v>
      </c>
      <c r="I206" s="106">
        <f>INDEX(input!$A:$DZ,MATCH('2019-20'!$A206,input!$A:$A,0),MATCH('2019-20'!I$2,input!$1:$1,0))</f>
        <v>9.3191976252447808E-2</v>
      </c>
      <c r="J206" s="105">
        <f>INDEX(input!$A:$DZ,MATCH('2019-20'!$A206,input!$A:$A,0),MATCH('2019-20'!J$2,input!$1:$1,0))</f>
        <v>6.5224989941925484</v>
      </c>
      <c r="K206" s="111">
        <f>INDEX(input!$A:$DZ,MATCH('2019-20'!$A206,input!$A:$A,0),MATCH('2019-20'!K$2,input!$1:$1,0))</f>
        <v>0</v>
      </c>
      <c r="L206" s="50">
        <f>INDEX(input!$A:$DZ,MATCH('2019-20'!$A206,input!$A:$A,0),MATCH('2019-20'!L$2,input!$1:$1,0))</f>
        <v>8.0945479253835551E-2</v>
      </c>
      <c r="M206" s="106">
        <f>INDEX(input!$A:$DZ,MATCH('2019-20'!$A206,input!$A:$A,0),MATCH('2019-20'!M$2,input!$1:$1,0))</f>
        <v>0</v>
      </c>
      <c r="N206" s="106">
        <f>INDEX(input!$A:$DZ,MATCH('2019-20'!$A206,input!$A:$A,0),MATCH('2019-20'!N$2,input!$1:$1,0))</f>
        <v>0</v>
      </c>
      <c r="O206" s="106">
        <f>INDEX(input!$A:$DZ,MATCH('2019-20'!$A206,input!$A:$A,0),MATCH('2019-20'!O$2,input!$1:$1,0))</f>
        <v>0</v>
      </c>
      <c r="P206" s="105">
        <f>INDEX(input!$A:$DZ,MATCH('2019-20'!$A206,input!$A:$A,0),MATCH('2019-20'!P$2,input!$1:$1,0))</f>
        <v>1.9736287123039682</v>
      </c>
      <c r="Q206" s="103">
        <f>INDEX(input!$A:$DZ,MATCH('2019-20'!$A206,input!$A:$A,0),MATCH('2019-20'!Q$2,input!$1:$1,0))</f>
        <v>0.24327404671762673</v>
      </c>
      <c r="R206" s="107">
        <f>INDEX(input!$A:$DZ,MATCH('2019-20'!$A206,input!$A:$A,0),MATCH('2019-20'!R$2,input!$1:$1,0))</f>
        <v>11.77336797996742</v>
      </c>
      <c r="S206" s="101">
        <f>INDEX(input!$A:$DZ,MATCH('2019-20'!$A206,input!$A:$A,0),MATCH('2019-20'!S$2,input!$1:$1,0))</f>
        <v>0.82290159455478129</v>
      </c>
      <c r="V206" s="52"/>
    </row>
    <row r="207" spans="1:22" x14ac:dyDescent="0.25">
      <c r="A207" s="95" t="s">
        <v>392</v>
      </c>
      <c r="B207" s="27" t="str">
        <f>INDEX(input!$A:$DZ,MATCH('2019-20'!$A207,input!$A:$A,0),MATCH('2019-20'!B$2,input!$1:$1,0))</f>
        <v>E6143</v>
      </c>
      <c r="C207" s="27" t="str">
        <f>INDEX(input!$A:$DZ,MATCH('2019-20'!$A207,input!$A:$A,0),MATCH('2019-20'!C$2,input!$1:$1,0))</f>
        <v>E31000041</v>
      </c>
      <c r="D207" s="27">
        <f>INDEX(input!$A:$DZ,MATCH('2019-20'!$A207,input!$A:$A,0),MATCH('2019-20'!D$2,input!$1:$1,0))</f>
        <v>1</v>
      </c>
      <c r="E207" s="178" t="str">
        <f>INDEX('Core Spending Power - detail'!$F$33:$F$424,MATCH('2019-20'!A207,'Core Spending Power - detail'!$C$33:$C$424,0))</f>
        <v xml:space="preserve"> </v>
      </c>
      <c r="F207" s="172" t="str">
        <f>INDEX(input!$A:$DZ,MATCH('2019-20'!$A207,input!$A:$A,0),MATCH('2019-20'!F$2,input!$1:$1,0))</f>
        <v>Merseyside Fire</v>
      </c>
      <c r="G207" s="113">
        <f>INDEX(input!$A:$DZ,MATCH('2019-20'!$A207,input!$A:$A,0),MATCH('2019-20'!G$2,input!$1:$1,0))</f>
        <v>59.809588891188668</v>
      </c>
      <c r="H207" s="106">
        <f>INDEX(input!$A:$DZ,MATCH('2019-20'!$A207,input!$A:$A,0),MATCH('2019-20'!H$2,input!$1:$1,0))</f>
        <v>30.813073747117354</v>
      </c>
      <c r="I207" s="106">
        <f>INDEX(input!$A:$DZ,MATCH('2019-20'!$A207,input!$A:$A,0),MATCH('2019-20'!I$2,input!$1:$1,0))</f>
        <v>0.64564330680621373</v>
      </c>
      <c r="J207" s="105">
        <f>INDEX(input!$A:$DZ,MATCH('2019-20'!$A207,input!$A:$A,0),MATCH('2019-20'!J$2,input!$1:$1,0))</f>
        <v>29.426656448342804</v>
      </c>
      <c r="K207" s="111">
        <f>INDEX(input!$A:$DZ,MATCH('2019-20'!$A207,input!$A:$A,0),MATCH('2019-20'!K$2,input!$1:$1,0))</f>
        <v>0</v>
      </c>
      <c r="L207" s="50">
        <f>INDEX(input!$A:$DZ,MATCH('2019-20'!$A207,input!$A:$A,0),MATCH('2019-20'!L$2,input!$1:$1,0))</f>
        <v>0</v>
      </c>
      <c r="M207" s="106">
        <f>INDEX(input!$A:$DZ,MATCH('2019-20'!$A207,input!$A:$A,0),MATCH('2019-20'!M$2,input!$1:$1,0))</f>
        <v>0</v>
      </c>
      <c r="N207" s="106">
        <f>INDEX(input!$A:$DZ,MATCH('2019-20'!$A207,input!$A:$A,0),MATCH('2019-20'!N$2,input!$1:$1,0))</f>
        <v>0</v>
      </c>
      <c r="O207" s="106">
        <f>INDEX(input!$A:$DZ,MATCH('2019-20'!$A207,input!$A:$A,0),MATCH('2019-20'!O$2,input!$1:$1,0))</f>
        <v>0</v>
      </c>
      <c r="P207" s="105">
        <f>INDEX(input!$A:$DZ,MATCH('2019-20'!$A207,input!$A:$A,0),MATCH('2019-20'!P$2,input!$1:$1,0))</f>
        <v>0</v>
      </c>
      <c r="Q207" s="103">
        <f>INDEX(input!$A:$DZ,MATCH('2019-20'!$A207,input!$A:$A,0),MATCH('2019-20'!Q$2,input!$1:$1,0))</f>
        <v>0</v>
      </c>
      <c r="R207" s="107">
        <f>INDEX(input!$A:$DZ,MATCH('2019-20'!$A207,input!$A:$A,0),MATCH('2019-20'!R$2,input!$1:$1,0))</f>
        <v>60.885373502266376</v>
      </c>
      <c r="S207" s="101">
        <f>INDEX(input!$A:$DZ,MATCH('2019-20'!$A207,input!$A:$A,0),MATCH('2019-20'!S$2,input!$1:$1,0))</f>
        <v>1.7986825039625121</v>
      </c>
      <c r="V207" s="52"/>
    </row>
    <row r="208" spans="1:22" x14ac:dyDescent="0.25">
      <c r="A208" s="95" t="s">
        <v>394</v>
      </c>
      <c r="B208" s="27" t="str">
        <f>INDEX(input!$A:$DZ,MATCH('2019-20'!$A208,input!$A:$A,0),MATCH('2019-20'!B$2,input!$1:$1,0))</f>
        <v>E5044</v>
      </c>
      <c r="C208" s="27" t="str">
        <f>INDEX(input!$A:$DZ,MATCH('2019-20'!$A208,input!$A:$A,0),MATCH('2019-20'!C$2,input!$1:$1,0))</f>
        <v>E09000024</v>
      </c>
      <c r="D208" s="27">
        <f>INDEX(input!$A:$DZ,MATCH('2019-20'!$A208,input!$A:$A,0),MATCH('2019-20'!D$2,input!$1:$1,0))</f>
        <v>1</v>
      </c>
      <c r="E208" s="178" t="str">
        <f>INDEX('Core Spending Power - detail'!$F$33:$F$424,MATCH('2019-20'!A208,'Core Spending Power - detail'!$C$33:$C$424,0))</f>
        <v xml:space="preserve"> </v>
      </c>
      <c r="F208" s="172" t="str">
        <f>INDEX(input!$A:$DZ,MATCH('2019-20'!$A208,input!$A:$A,0),MATCH('2019-20'!F$2,input!$1:$1,0))</f>
        <v>Merton</v>
      </c>
      <c r="G208" s="113">
        <f>INDEX(input!$A:$DZ,MATCH('2019-20'!$A208,input!$A:$A,0),MATCH('2019-20'!G$2,input!$1:$1,0))</f>
        <v>139.5736000456599</v>
      </c>
      <c r="H208" s="106">
        <f>INDEX(input!$A:$DZ,MATCH('2019-20'!$A208,input!$A:$A,0),MATCH('2019-20'!H$2,input!$1:$1,0))</f>
        <v>40.460473308625055</v>
      </c>
      <c r="I208" s="106">
        <f>INDEX(input!$A:$DZ,MATCH('2019-20'!$A208,input!$A:$A,0),MATCH('2019-20'!I$2,input!$1:$1,0))</f>
        <v>1.153049906053367</v>
      </c>
      <c r="J208" s="105">
        <f>INDEX(input!$A:$DZ,MATCH('2019-20'!$A208,input!$A:$A,0),MATCH('2019-20'!J$2,input!$1:$1,0))</f>
        <v>88.027939822232341</v>
      </c>
      <c r="K208" s="111">
        <f>INDEX(input!$A:$DZ,MATCH('2019-20'!$A208,input!$A:$A,0),MATCH('2019-20'!K$2,input!$1:$1,0))</f>
        <v>5.2924137187389135</v>
      </c>
      <c r="L208" s="50">
        <f>INDEX(input!$A:$DZ,MATCH('2019-20'!$A208,input!$A:$A,0),MATCH('2019-20'!L$2,input!$1:$1,0))</f>
        <v>0</v>
      </c>
      <c r="M208" s="106">
        <f>INDEX(input!$A:$DZ,MATCH('2019-20'!$A208,input!$A:$A,0),MATCH('2019-20'!M$2,input!$1:$1,0))</f>
        <v>4.114486101794177</v>
      </c>
      <c r="N208" s="106">
        <f>INDEX(input!$A:$DZ,MATCH('2019-20'!$A208,input!$A:$A,0),MATCH('2019-20'!N$2,input!$1:$1,0))</f>
        <v>0.74790999999999996</v>
      </c>
      <c r="O208" s="106">
        <f>INDEX(input!$A:$DZ,MATCH('2019-20'!$A208,input!$A:$A,0),MATCH('2019-20'!O$2,input!$1:$1,0))</f>
        <v>1.277679</v>
      </c>
      <c r="P208" s="105">
        <f>INDEX(input!$A:$DZ,MATCH('2019-20'!$A208,input!$A:$A,0),MATCH('2019-20'!P$2,input!$1:$1,0))</f>
        <v>2.1080716505496366</v>
      </c>
      <c r="Q208" s="103">
        <f>INDEX(input!$A:$DZ,MATCH('2019-20'!$A208,input!$A:$A,0),MATCH('2019-20'!Q$2,input!$1:$1,0))</f>
        <v>0</v>
      </c>
      <c r="R208" s="107">
        <f>INDEX(input!$A:$DZ,MATCH('2019-20'!$A208,input!$A:$A,0),MATCH('2019-20'!R$2,input!$1:$1,0))</f>
        <v>143.18202350799351</v>
      </c>
      <c r="S208" s="101">
        <f>INDEX(input!$A:$DZ,MATCH('2019-20'!$A208,input!$A:$A,0),MATCH('2019-20'!S$2,input!$1:$1,0))</f>
        <v>2.5853194738497676</v>
      </c>
      <c r="V208" s="52"/>
    </row>
    <row r="209" spans="1:22" x14ac:dyDescent="0.25">
      <c r="A209" s="95" t="s">
        <v>396</v>
      </c>
      <c r="B209" s="27" t="str">
        <f>INDEX(input!$A:$DZ,MATCH('2019-20'!$A209,input!$A:$A,0),MATCH('2019-20'!B$2,input!$1:$1,0))</f>
        <v>E1133</v>
      </c>
      <c r="C209" s="27" t="str">
        <f>INDEX(input!$A:$DZ,MATCH('2019-20'!$A209,input!$A:$A,0),MATCH('2019-20'!C$2,input!$1:$1,0))</f>
        <v>E07000042</v>
      </c>
      <c r="D209" s="27">
        <f>INDEX(input!$A:$DZ,MATCH('2019-20'!$A209,input!$A:$A,0),MATCH('2019-20'!D$2,input!$1:$1,0))</f>
        <v>1</v>
      </c>
      <c r="E209" s="178" t="str">
        <f>INDEX('Core Spending Power - detail'!$F$33:$F$424,MATCH('2019-20'!A209,'Core Spending Power - detail'!$C$33:$C$424,0))</f>
        <v xml:space="preserve"> </v>
      </c>
      <c r="F209" s="172" t="str">
        <f>INDEX(input!$A:$DZ,MATCH('2019-20'!$A209,input!$A:$A,0),MATCH('2019-20'!F$2,input!$1:$1,0))</f>
        <v>Mid Devon</v>
      </c>
      <c r="G209" s="113">
        <f>INDEX(input!$A:$DZ,MATCH('2019-20'!$A209,input!$A:$A,0),MATCH('2019-20'!G$2,input!$1:$1,0))</f>
        <v>9.5451992493300217</v>
      </c>
      <c r="H209" s="106">
        <f>INDEX(input!$A:$DZ,MATCH('2019-20'!$A209,input!$A:$A,0),MATCH('2019-20'!H$2,input!$1:$1,0))</f>
        <v>2.1775954796350496</v>
      </c>
      <c r="I209" s="106">
        <f>INDEX(input!$A:$DZ,MATCH('2019-20'!$A209,input!$A:$A,0),MATCH('2019-20'!I$2,input!$1:$1,0))</f>
        <v>7.0960341495235835E-2</v>
      </c>
      <c r="J209" s="105">
        <f>INDEX(input!$A:$DZ,MATCH('2019-20'!$A209,input!$A:$A,0),MATCH('2019-20'!J$2,input!$1:$1,0))</f>
        <v>5.7564900634959715</v>
      </c>
      <c r="K209" s="111">
        <f>INDEX(input!$A:$DZ,MATCH('2019-20'!$A209,input!$A:$A,0),MATCH('2019-20'!K$2,input!$1:$1,0))</f>
        <v>0</v>
      </c>
      <c r="L209" s="50">
        <f>INDEX(input!$A:$DZ,MATCH('2019-20'!$A209,input!$A:$A,0),MATCH('2019-20'!L$2,input!$1:$1,0))</f>
        <v>8.0226835654553769E-2</v>
      </c>
      <c r="M209" s="106">
        <f>INDEX(input!$A:$DZ,MATCH('2019-20'!$A209,input!$A:$A,0),MATCH('2019-20'!M$2,input!$1:$1,0))</f>
        <v>0</v>
      </c>
      <c r="N209" s="106">
        <f>INDEX(input!$A:$DZ,MATCH('2019-20'!$A209,input!$A:$A,0),MATCH('2019-20'!N$2,input!$1:$1,0))</f>
        <v>0</v>
      </c>
      <c r="O209" s="106">
        <f>INDEX(input!$A:$DZ,MATCH('2019-20'!$A209,input!$A:$A,0),MATCH('2019-20'!O$2,input!$1:$1,0))</f>
        <v>0</v>
      </c>
      <c r="P209" s="105">
        <f>INDEX(input!$A:$DZ,MATCH('2019-20'!$A209,input!$A:$A,0),MATCH('2019-20'!P$2,input!$1:$1,0))</f>
        <v>1.2435025689500101</v>
      </c>
      <c r="Q209" s="103">
        <f>INDEX(input!$A:$DZ,MATCH('2019-20'!$A209,input!$A:$A,0),MATCH('2019-20'!Q$2,input!$1:$1,0))</f>
        <v>0.46669548777265701</v>
      </c>
      <c r="R209" s="107">
        <f>INDEX(input!$A:$DZ,MATCH('2019-20'!$A209,input!$A:$A,0),MATCH('2019-20'!R$2,input!$1:$1,0))</f>
        <v>9.7954707770034783</v>
      </c>
      <c r="S209" s="101">
        <f>INDEX(input!$A:$DZ,MATCH('2019-20'!$A209,input!$A:$A,0),MATCH('2019-20'!S$2,input!$1:$1,0))</f>
        <v>2.6219623198648678</v>
      </c>
      <c r="V209" s="52"/>
    </row>
    <row r="210" spans="1:22" x14ac:dyDescent="0.25">
      <c r="A210" s="95" t="s">
        <v>398</v>
      </c>
      <c r="B210" s="27" t="str">
        <f>INDEX(input!$A:$DZ,MATCH('2019-20'!$A210,input!$A:$A,0),MATCH('2019-20'!B$2,input!$1:$1,0))</f>
        <v>E3534</v>
      </c>
      <c r="C210" s="27" t="str">
        <f>INDEX(input!$A:$DZ,MATCH('2019-20'!$A210,input!$A:$A,0),MATCH('2019-20'!C$2,input!$1:$1,0))</f>
        <v>E07000203</v>
      </c>
      <c r="D210" s="27">
        <f>INDEX(input!$A:$DZ,MATCH('2019-20'!$A210,input!$A:$A,0),MATCH('2019-20'!D$2,input!$1:$1,0))</f>
        <v>1</v>
      </c>
      <c r="E210" s="178" t="str">
        <f>INDEX('Core Spending Power - detail'!$F$33:$F$424,MATCH('2019-20'!A210,'Core Spending Power - detail'!$C$33:$C$424,0))</f>
        <v xml:space="preserve"> </v>
      </c>
      <c r="F210" s="172" t="str">
        <f>INDEX(input!$A:$DZ,MATCH('2019-20'!$A210,input!$A:$A,0),MATCH('2019-20'!F$2,input!$1:$1,0))</f>
        <v>Mid Suffolk</v>
      </c>
      <c r="G210" s="113">
        <f>INDEX(input!$A:$DZ,MATCH('2019-20'!$A210,input!$A:$A,0),MATCH('2019-20'!G$2,input!$1:$1,0))</f>
        <v>10.085219713596825</v>
      </c>
      <c r="H210" s="106">
        <f>INDEX(input!$A:$DZ,MATCH('2019-20'!$A210,input!$A:$A,0),MATCH('2019-20'!H$2,input!$1:$1,0))</f>
        <v>2.2377374330156088</v>
      </c>
      <c r="I210" s="106">
        <f>INDEX(input!$A:$DZ,MATCH('2019-20'!$A210,input!$A:$A,0),MATCH('2019-20'!I$2,input!$1:$1,0))</f>
        <v>7.2920160749999463E-2</v>
      </c>
      <c r="J210" s="105">
        <f>INDEX(input!$A:$DZ,MATCH('2019-20'!$A210,input!$A:$A,0),MATCH('2019-20'!J$2,input!$1:$1,0))</f>
        <v>6.1826980496292681</v>
      </c>
      <c r="K210" s="111">
        <f>INDEX(input!$A:$DZ,MATCH('2019-20'!$A210,input!$A:$A,0),MATCH('2019-20'!K$2,input!$1:$1,0))</f>
        <v>0</v>
      </c>
      <c r="L210" s="50">
        <f>INDEX(input!$A:$DZ,MATCH('2019-20'!$A210,input!$A:$A,0),MATCH('2019-20'!L$2,input!$1:$1,0))</f>
        <v>4.2997016199528689E-3</v>
      </c>
      <c r="M210" s="106">
        <f>INDEX(input!$A:$DZ,MATCH('2019-20'!$A210,input!$A:$A,0),MATCH('2019-20'!M$2,input!$1:$1,0))</f>
        <v>0</v>
      </c>
      <c r="N210" s="106">
        <f>INDEX(input!$A:$DZ,MATCH('2019-20'!$A210,input!$A:$A,0),MATCH('2019-20'!N$2,input!$1:$1,0))</f>
        <v>0</v>
      </c>
      <c r="O210" s="106">
        <f>INDEX(input!$A:$DZ,MATCH('2019-20'!$A210,input!$A:$A,0),MATCH('2019-20'!O$2,input!$1:$1,0))</f>
        <v>0</v>
      </c>
      <c r="P210" s="105">
        <f>INDEX(input!$A:$DZ,MATCH('2019-20'!$A210,input!$A:$A,0),MATCH('2019-20'!P$2,input!$1:$1,0))</f>
        <v>1.379712844076064</v>
      </c>
      <c r="Q210" s="103">
        <f>INDEX(input!$A:$DZ,MATCH('2019-20'!$A210,input!$A:$A,0),MATCH('2019-20'!Q$2,input!$1:$1,0))</f>
        <v>0.43298505412914445</v>
      </c>
      <c r="R210" s="107">
        <f>INDEX(input!$A:$DZ,MATCH('2019-20'!$A210,input!$A:$A,0),MATCH('2019-20'!R$2,input!$1:$1,0))</f>
        <v>10.310353243220037</v>
      </c>
      <c r="S210" s="101">
        <f>INDEX(input!$A:$DZ,MATCH('2019-20'!$A210,input!$A:$A,0),MATCH('2019-20'!S$2,input!$1:$1,0))</f>
        <v>2.2323116007050281</v>
      </c>
      <c r="V210" s="52"/>
    </row>
    <row r="211" spans="1:22" x14ac:dyDescent="0.25">
      <c r="A211" s="95" t="s">
        <v>400</v>
      </c>
      <c r="B211" s="27" t="str">
        <f>INDEX(input!$A:$DZ,MATCH('2019-20'!$A211,input!$A:$A,0),MATCH('2019-20'!B$2,input!$1:$1,0))</f>
        <v>E3836</v>
      </c>
      <c r="C211" s="27" t="str">
        <f>INDEX(input!$A:$DZ,MATCH('2019-20'!$A211,input!$A:$A,0),MATCH('2019-20'!C$2,input!$1:$1,0))</f>
        <v>E07000228</v>
      </c>
      <c r="D211" s="27">
        <f>INDEX(input!$A:$DZ,MATCH('2019-20'!$A211,input!$A:$A,0),MATCH('2019-20'!D$2,input!$1:$1,0))</f>
        <v>1</v>
      </c>
      <c r="E211" s="178" t="str">
        <f>INDEX('Core Spending Power - detail'!$F$33:$F$424,MATCH('2019-20'!A211,'Core Spending Power - detail'!$C$33:$C$424,0))</f>
        <v xml:space="preserve"> </v>
      </c>
      <c r="F211" s="172" t="str">
        <f>INDEX(input!$A:$DZ,MATCH('2019-20'!$A211,input!$A:$A,0),MATCH('2019-20'!F$2,input!$1:$1,0))</f>
        <v>Mid Sussex</v>
      </c>
      <c r="G211" s="113">
        <f>INDEX(input!$A:$DZ,MATCH('2019-20'!$A211,input!$A:$A,0),MATCH('2019-20'!G$2,input!$1:$1,0))</f>
        <v>15.395510837669395</v>
      </c>
      <c r="H211" s="106">
        <f>INDEX(input!$A:$DZ,MATCH('2019-20'!$A211,input!$A:$A,0),MATCH('2019-20'!H$2,input!$1:$1,0))</f>
        <v>2.1079276400979037</v>
      </c>
      <c r="I211" s="106">
        <f>INDEX(input!$A:$DZ,MATCH('2019-20'!$A211,input!$A:$A,0),MATCH('2019-20'!I$2,input!$1:$1,0))</f>
        <v>6.869010639830235E-2</v>
      </c>
      <c r="J211" s="105">
        <f>INDEX(input!$A:$DZ,MATCH('2019-20'!$A211,input!$A:$A,0),MATCH('2019-20'!J$2,input!$1:$1,0))</f>
        <v>10.061364868749209</v>
      </c>
      <c r="K211" s="111">
        <f>INDEX(input!$A:$DZ,MATCH('2019-20'!$A211,input!$A:$A,0),MATCH('2019-20'!K$2,input!$1:$1,0))</f>
        <v>0</v>
      </c>
      <c r="L211" s="50">
        <f>INDEX(input!$A:$DZ,MATCH('2019-20'!$A211,input!$A:$A,0),MATCH('2019-20'!L$2,input!$1:$1,0))</f>
        <v>2.9432453159165047E-2</v>
      </c>
      <c r="M211" s="106">
        <f>INDEX(input!$A:$DZ,MATCH('2019-20'!$A211,input!$A:$A,0),MATCH('2019-20'!M$2,input!$1:$1,0))</f>
        <v>0</v>
      </c>
      <c r="N211" s="106">
        <f>INDEX(input!$A:$DZ,MATCH('2019-20'!$A211,input!$A:$A,0),MATCH('2019-20'!N$2,input!$1:$1,0))</f>
        <v>0</v>
      </c>
      <c r="O211" s="106">
        <f>INDEX(input!$A:$DZ,MATCH('2019-20'!$A211,input!$A:$A,0),MATCH('2019-20'!O$2,input!$1:$1,0))</f>
        <v>0</v>
      </c>
      <c r="P211" s="105">
        <f>INDEX(input!$A:$DZ,MATCH('2019-20'!$A211,input!$A:$A,0),MATCH('2019-20'!P$2,input!$1:$1,0))</f>
        <v>3.4438043118909492</v>
      </c>
      <c r="Q211" s="103">
        <f>INDEX(input!$A:$DZ,MATCH('2019-20'!$A211,input!$A:$A,0),MATCH('2019-20'!Q$2,input!$1:$1,0))</f>
        <v>0</v>
      </c>
      <c r="R211" s="107">
        <f>INDEX(input!$A:$DZ,MATCH('2019-20'!$A211,input!$A:$A,0),MATCH('2019-20'!R$2,input!$1:$1,0))</f>
        <v>15.711219380295528</v>
      </c>
      <c r="S211" s="101">
        <f>INDEX(input!$A:$DZ,MATCH('2019-20'!$A211,input!$A:$A,0),MATCH('2019-20'!S$2,input!$1:$1,0))</f>
        <v>2.0506532453191673</v>
      </c>
      <c r="V211" s="52"/>
    </row>
    <row r="212" spans="1:22" x14ac:dyDescent="0.25">
      <c r="A212" s="95" t="s">
        <v>402</v>
      </c>
      <c r="B212" s="27" t="str">
        <f>INDEX(input!$A:$DZ,MATCH('2019-20'!$A212,input!$A:$A,0),MATCH('2019-20'!B$2,input!$1:$1,0))</f>
        <v>E0702</v>
      </c>
      <c r="C212" s="27" t="str">
        <f>INDEX(input!$A:$DZ,MATCH('2019-20'!$A212,input!$A:$A,0),MATCH('2019-20'!C$2,input!$1:$1,0))</f>
        <v>E06000002</v>
      </c>
      <c r="D212" s="27">
        <f>INDEX(input!$A:$DZ,MATCH('2019-20'!$A212,input!$A:$A,0),MATCH('2019-20'!D$2,input!$1:$1,0))</f>
        <v>1</v>
      </c>
      <c r="E212" s="178" t="str">
        <f>INDEX('Core Spending Power - detail'!$F$33:$F$424,MATCH('2019-20'!A212,'Core Spending Power - detail'!$C$33:$C$424,0))</f>
        <v xml:space="preserve"> </v>
      </c>
      <c r="F212" s="172" t="str">
        <f>INDEX(input!$A:$DZ,MATCH('2019-20'!$A212,input!$A:$A,0),MATCH('2019-20'!F$2,input!$1:$1,0))</f>
        <v>Middlesbrough</v>
      </c>
      <c r="G212" s="113">
        <f>INDEX(input!$A:$DZ,MATCH('2019-20'!$A212,input!$A:$A,0),MATCH('2019-20'!G$2,input!$1:$1,0))</f>
        <v>123.29793081576992</v>
      </c>
      <c r="H212" s="106">
        <f>INDEX(input!$A:$DZ,MATCH('2019-20'!$A212,input!$A:$A,0),MATCH('2019-20'!H$2,input!$1:$1,0))</f>
        <v>57.239020326092181</v>
      </c>
      <c r="I212" s="106">
        <f>INDEX(input!$A:$DZ,MATCH('2019-20'!$A212,input!$A:$A,0),MATCH('2019-20'!I$2,input!$1:$1,0))</f>
        <v>1.4755250552145138</v>
      </c>
      <c r="J212" s="105">
        <f>INDEX(input!$A:$DZ,MATCH('2019-20'!$A212,input!$A:$A,0),MATCH('2019-20'!J$2,input!$1:$1,0))</f>
        <v>51.584491951371959</v>
      </c>
      <c r="K212" s="111">
        <f>INDEX(input!$A:$DZ,MATCH('2019-20'!$A212,input!$A:$A,0),MATCH('2019-20'!K$2,input!$1:$1,0))</f>
        <v>4.1394961889834629</v>
      </c>
      <c r="L212" s="50">
        <f>INDEX(input!$A:$DZ,MATCH('2019-20'!$A212,input!$A:$A,0),MATCH('2019-20'!L$2,input!$1:$1,0))</f>
        <v>0</v>
      </c>
      <c r="M212" s="106">
        <f>INDEX(input!$A:$DZ,MATCH('2019-20'!$A212,input!$A:$A,0),MATCH('2019-20'!M$2,input!$1:$1,0))</f>
        <v>7.6337169473257527</v>
      </c>
      <c r="N212" s="106">
        <f>INDEX(input!$A:$DZ,MATCH('2019-20'!$A212,input!$A:$A,0),MATCH('2019-20'!N$2,input!$1:$1,0))</f>
        <v>0.75793699999999997</v>
      </c>
      <c r="O212" s="106">
        <f>INDEX(input!$A:$DZ,MATCH('2019-20'!$A212,input!$A:$A,0),MATCH('2019-20'!O$2,input!$1:$1,0))</f>
        <v>1.29481</v>
      </c>
      <c r="P212" s="105">
        <f>INDEX(input!$A:$DZ,MATCH('2019-20'!$A212,input!$A:$A,0),MATCH('2019-20'!P$2,input!$1:$1,0))</f>
        <v>1.9715384660282917</v>
      </c>
      <c r="Q212" s="103">
        <f>INDEX(input!$A:$DZ,MATCH('2019-20'!$A212,input!$A:$A,0),MATCH('2019-20'!Q$2,input!$1:$1,0))</f>
        <v>0</v>
      </c>
      <c r="R212" s="107">
        <f>INDEX(input!$A:$DZ,MATCH('2019-20'!$A212,input!$A:$A,0),MATCH('2019-20'!R$2,input!$1:$1,0))</f>
        <v>126.09653593501619</v>
      </c>
      <c r="S212" s="101">
        <f>INDEX(input!$A:$DZ,MATCH('2019-20'!$A212,input!$A:$A,0),MATCH('2019-20'!S$2,input!$1:$1,0))</f>
        <v>2.2697908235199016</v>
      </c>
      <c r="V212" s="52"/>
    </row>
    <row r="213" spans="1:22" x14ac:dyDescent="0.25">
      <c r="A213" s="95" t="s">
        <v>404</v>
      </c>
      <c r="B213" s="27" t="str">
        <f>INDEX(input!$A:$DZ,MATCH('2019-20'!$A213,input!$A:$A,0),MATCH('2019-20'!B$2,input!$1:$1,0))</f>
        <v>E0401</v>
      </c>
      <c r="C213" s="27" t="str">
        <f>INDEX(input!$A:$DZ,MATCH('2019-20'!$A213,input!$A:$A,0),MATCH('2019-20'!C$2,input!$1:$1,0))</f>
        <v>E06000042</v>
      </c>
      <c r="D213" s="27">
        <f>INDEX(input!$A:$DZ,MATCH('2019-20'!$A213,input!$A:$A,0),MATCH('2019-20'!D$2,input!$1:$1,0))</f>
        <v>1</v>
      </c>
      <c r="E213" s="178" t="str">
        <f>INDEX('Core Spending Power - detail'!$F$33:$F$424,MATCH('2019-20'!A213,'Core Spending Power - detail'!$C$33:$C$424,0))</f>
        <v xml:space="preserve"> </v>
      </c>
      <c r="F213" s="172" t="str">
        <f>INDEX(input!$A:$DZ,MATCH('2019-20'!$A213,input!$A:$A,0),MATCH('2019-20'!F$2,input!$1:$1,0))</f>
        <v>Milton Keynes</v>
      </c>
      <c r="G213" s="113">
        <f>INDEX(input!$A:$DZ,MATCH('2019-20'!$A213,input!$A:$A,0),MATCH('2019-20'!G$2,input!$1:$1,0))</f>
        <v>180.29031418324431</v>
      </c>
      <c r="H213" s="106">
        <f>INDEX(input!$A:$DZ,MATCH('2019-20'!$A213,input!$A:$A,0),MATCH('2019-20'!H$2,input!$1:$1,0))</f>
        <v>51.22824606089408</v>
      </c>
      <c r="I213" s="106">
        <f>INDEX(input!$A:$DZ,MATCH('2019-20'!$A213,input!$A:$A,0),MATCH('2019-20'!I$2,input!$1:$1,0))</f>
        <v>1.4900453727504064</v>
      </c>
      <c r="J213" s="105">
        <f>INDEX(input!$A:$DZ,MATCH('2019-20'!$A213,input!$A:$A,0),MATCH('2019-20'!J$2,input!$1:$1,0))</f>
        <v>108.36481071925314</v>
      </c>
      <c r="K213" s="111">
        <f>INDEX(input!$A:$DZ,MATCH('2019-20'!$A213,input!$A:$A,0),MATCH('2019-20'!K$2,input!$1:$1,0))</f>
        <v>8.6899632419313484</v>
      </c>
      <c r="L213" s="50">
        <f>INDEX(input!$A:$DZ,MATCH('2019-20'!$A213,input!$A:$A,0),MATCH('2019-20'!L$2,input!$1:$1,0))</f>
        <v>0</v>
      </c>
      <c r="M213" s="106">
        <f>INDEX(input!$A:$DZ,MATCH('2019-20'!$A213,input!$A:$A,0),MATCH('2019-20'!M$2,input!$1:$1,0))</f>
        <v>5.0864941261263983</v>
      </c>
      <c r="N213" s="106">
        <f>INDEX(input!$A:$DZ,MATCH('2019-20'!$A213,input!$A:$A,0),MATCH('2019-20'!N$2,input!$1:$1,0))</f>
        <v>0.90807800000000005</v>
      </c>
      <c r="O213" s="106">
        <f>INDEX(input!$A:$DZ,MATCH('2019-20'!$A213,input!$A:$A,0),MATCH('2019-20'!O$2,input!$1:$1,0))</f>
        <v>1.5512999999999999</v>
      </c>
      <c r="P213" s="105">
        <f>INDEX(input!$A:$DZ,MATCH('2019-20'!$A213,input!$A:$A,0),MATCH('2019-20'!P$2,input!$1:$1,0))</f>
        <v>5.9658079191271121</v>
      </c>
      <c r="Q213" s="103">
        <f>INDEX(input!$A:$DZ,MATCH('2019-20'!$A213,input!$A:$A,0),MATCH('2019-20'!Q$2,input!$1:$1,0))</f>
        <v>0</v>
      </c>
      <c r="R213" s="107">
        <f>INDEX(input!$A:$DZ,MATCH('2019-20'!$A213,input!$A:$A,0),MATCH('2019-20'!R$2,input!$1:$1,0))</f>
        <v>183.28474544008253</v>
      </c>
      <c r="S213" s="101">
        <f>INDEX(input!$A:$DZ,MATCH('2019-20'!$A213,input!$A:$A,0),MATCH('2019-20'!S$2,input!$1:$1,0))</f>
        <v>1.6608941364396834</v>
      </c>
      <c r="V213" s="52"/>
    </row>
    <row r="214" spans="1:22" x14ac:dyDescent="0.25">
      <c r="A214" s="95" t="s">
        <v>406</v>
      </c>
      <c r="B214" s="27" t="str">
        <f>INDEX(input!$A:$DZ,MATCH('2019-20'!$A214,input!$A:$A,0),MATCH('2019-20'!B$2,input!$1:$1,0))</f>
        <v>E3634</v>
      </c>
      <c r="C214" s="27" t="str">
        <f>INDEX(input!$A:$DZ,MATCH('2019-20'!$A214,input!$A:$A,0),MATCH('2019-20'!C$2,input!$1:$1,0))</f>
        <v>E07000210</v>
      </c>
      <c r="D214" s="27">
        <f>INDEX(input!$A:$DZ,MATCH('2019-20'!$A214,input!$A:$A,0),MATCH('2019-20'!D$2,input!$1:$1,0))</f>
        <v>1</v>
      </c>
      <c r="E214" s="178" t="str">
        <f>INDEX('Core Spending Power - detail'!$F$33:$F$424,MATCH('2019-20'!A214,'Core Spending Power - detail'!$C$33:$C$424,0))</f>
        <v xml:space="preserve"> </v>
      </c>
      <c r="F214" s="172" t="str">
        <f>INDEX(input!$A:$DZ,MATCH('2019-20'!$A214,input!$A:$A,0),MATCH('2019-20'!F$2,input!$1:$1,0))</f>
        <v>Mole Valley</v>
      </c>
      <c r="G214" s="113">
        <f>INDEX(input!$A:$DZ,MATCH('2019-20'!$A214,input!$A:$A,0),MATCH('2019-20'!G$2,input!$1:$1,0))</f>
        <v>8.7119124881274352</v>
      </c>
      <c r="H214" s="106">
        <f>INDEX(input!$A:$DZ,MATCH('2019-20'!$A214,input!$A:$A,0),MATCH('2019-20'!H$2,input!$1:$1,0))</f>
        <v>1.2655895065280476</v>
      </c>
      <c r="I214" s="106">
        <f>INDEX(input!$A:$DZ,MATCH('2019-20'!$A214,input!$A:$A,0),MATCH('2019-20'!I$2,input!$1:$1,0))</f>
        <v>4.1241205915374259E-2</v>
      </c>
      <c r="J214" s="105">
        <f>INDEX(input!$A:$DZ,MATCH('2019-20'!$A214,input!$A:$A,0),MATCH('2019-20'!J$2,input!$1:$1,0))</f>
        <v>7.2109703140878629</v>
      </c>
      <c r="K214" s="111">
        <f>INDEX(input!$A:$DZ,MATCH('2019-20'!$A214,input!$A:$A,0),MATCH('2019-20'!K$2,input!$1:$1,0))</f>
        <v>0</v>
      </c>
      <c r="L214" s="50">
        <f>INDEX(input!$A:$DZ,MATCH('2019-20'!$A214,input!$A:$A,0),MATCH('2019-20'!L$2,input!$1:$1,0))</f>
        <v>7.0717387083636202E-2</v>
      </c>
      <c r="M214" s="106">
        <f>INDEX(input!$A:$DZ,MATCH('2019-20'!$A214,input!$A:$A,0),MATCH('2019-20'!M$2,input!$1:$1,0))</f>
        <v>0</v>
      </c>
      <c r="N214" s="106">
        <f>INDEX(input!$A:$DZ,MATCH('2019-20'!$A214,input!$A:$A,0),MATCH('2019-20'!N$2,input!$1:$1,0))</f>
        <v>0</v>
      </c>
      <c r="O214" s="106">
        <f>INDEX(input!$A:$DZ,MATCH('2019-20'!$A214,input!$A:$A,0),MATCH('2019-20'!O$2,input!$1:$1,0))</f>
        <v>0</v>
      </c>
      <c r="P214" s="105">
        <f>INDEX(input!$A:$DZ,MATCH('2019-20'!$A214,input!$A:$A,0),MATCH('2019-20'!P$2,input!$1:$1,0))</f>
        <v>0.57302670941645151</v>
      </c>
      <c r="Q214" s="103">
        <f>INDEX(input!$A:$DZ,MATCH('2019-20'!$A214,input!$A:$A,0),MATCH('2019-20'!Q$2,input!$1:$1,0))</f>
        <v>0</v>
      </c>
      <c r="R214" s="107">
        <f>INDEX(input!$A:$DZ,MATCH('2019-20'!$A214,input!$A:$A,0),MATCH('2019-20'!R$2,input!$1:$1,0))</f>
        <v>9.161545123031372</v>
      </c>
      <c r="S214" s="101">
        <f>INDEX(input!$A:$DZ,MATCH('2019-20'!$A214,input!$A:$A,0),MATCH('2019-20'!S$2,input!$1:$1,0))</f>
        <v>5.1611243285179409</v>
      </c>
      <c r="V214" s="52"/>
    </row>
    <row r="215" spans="1:22" x14ac:dyDescent="0.25">
      <c r="A215" s="95" t="s">
        <v>408</v>
      </c>
      <c r="B215" s="27" t="str">
        <f>INDEX(input!$A:$DZ,MATCH('2019-20'!$A215,input!$A:$A,0),MATCH('2019-20'!B$2,input!$1:$1,0))</f>
        <v>E1738</v>
      </c>
      <c r="C215" s="27" t="str">
        <f>INDEX(input!$A:$DZ,MATCH('2019-20'!$A215,input!$A:$A,0),MATCH('2019-20'!C$2,input!$1:$1,0))</f>
        <v>E07000091</v>
      </c>
      <c r="D215" s="27">
        <f>INDEX(input!$A:$DZ,MATCH('2019-20'!$A215,input!$A:$A,0),MATCH('2019-20'!D$2,input!$1:$1,0))</f>
        <v>1</v>
      </c>
      <c r="E215" s="178" t="str">
        <f>INDEX('Core Spending Power - detail'!$F$33:$F$424,MATCH('2019-20'!A215,'Core Spending Power - detail'!$C$33:$C$424,0))</f>
        <v xml:space="preserve"> </v>
      </c>
      <c r="F215" s="172" t="str">
        <f>INDEX(input!$A:$DZ,MATCH('2019-20'!$A215,input!$A:$A,0),MATCH('2019-20'!F$2,input!$1:$1,0))</f>
        <v>New Forest</v>
      </c>
      <c r="G215" s="113">
        <f>INDEX(input!$A:$DZ,MATCH('2019-20'!$A215,input!$A:$A,0),MATCH('2019-20'!G$2,input!$1:$1,0))</f>
        <v>16.610132437818166</v>
      </c>
      <c r="H215" s="106">
        <f>INDEX(input!$A:$DZ,MATCH('2019-20'!$A215,input!$A:$A,0),MATCH('2019-20'!H$2,input!$1:$1,0))</f>
        <v>3.9333112145032216</v>
      </c>
      <c r="I215" s="106">
        <f>INDEX(input!$A:$DZ,MATCH('2019-20'!$A215,input!$A:$A,0),MATCH('2019-20'!I$2,input!$1:$1,0))</f>
        <v>0.12817307419969765</v>
      </c>
      <c r="J215" s="105">
        <f>INDEX(input!$A:$DZ,MATCH('2019-20'!$A215,input!$A:$A,0),MATCH('2019-20'!J$2,input!$1:$1,0))</f>
        <v>12.190911343061886</v>
      </c>
      <c r="K215" s="111">
        <f>INDEX(input!$A:$DZ,MATCH('2019-20'!$A215,input!$A:$A,0),MATCH('2019-20'!K$2,input!$1:$1,0))</f>
        <v>0</v>
      </c>
      <c r="L215" s="50">
        <f>INDEX(input!$A:$DZ,MATCH('2019-20'!$A215,input!$A:$A,0),MATCH('2019-20'!L$2,input!$1:$1,0))</f>
        <v>0.14559539982181963</v>
      </c>
      <c r="M215" s="106">
        <f>INDEX(input!$A:$DZ,MATCH('2019-20'!$A215,input!$A:$A,0),MATCH('2019-20'!M$2,input!$1:$1,0))</f>
        <v>0</v>
      </c>
      <c r="N215" s="106">
        <f>INDEX(input!$A:$DZ,MATCH('2019-20'!$A215,input!$A:$A,0),MATCH('2019-20'!N$2,input!$1:$1,0))</f>
        <v>0</v>
      </c>
      <c r="O215" s="106">
        <f>INDEX(input!$A:$DZ,MATCH('2019-20'!$A215,input!$A:$A,0),MATCH('2019-20'!O$2,input!$1:$1,0))</f>
        <v>0</v>
      </c>
      <c r="P215" s="105">
        <f>INDEX(input!$A:$DZ,MATCH('2019-20'!$A215,input!$A:$A,0),MATCH('2019-20'!P$2,input!$1:$1,0))</f>
        <v>0.52593047380753066</v>
      </c>
      <c r="Q215" s="103">
        <f>INDEX(input!$A:$DZ,MATCH('2019-20'!$A215,input!$A:$A,0),MATCH('2019-20'!Q$2,input!$1:$1,0))</f>
        <v>0</v>
      </c>
      <c r="R215" s="107">
        <f>INDEX(input!$A:$DZ,MATCH('2019-20'!$A215,input!$A:$A,0),MATCH('2019-20'!R$2,input!$1:$1,0))</f>
        <v>16.923921505394159</v>
      </c>
      <c r="S215" s="101">
        <f>INDEX(input!$A:$DZ,MATCH('2019-20'!$A215,input!$A:$A,0),MATCH('2019-20'!S$2,input!$1:$1,0))</f>
        <v>1.8891424782474964</v>
      </c>
      <c r="V215" s="52"/>
    </row>
    <row r="216" spans="1:22" x14ac:dyDescent="0.25">
      <c r="A216" s="95" t="s">
        <v>410</v>
      </c>
      <c r="B216" s="27" t="str">
        <f>INDEX(input!$A:$DZ,MATCH('2019-20'!$A216,input!$A:$A,0),MATCH('2019-20'!B$2,input!$1:$1,0))</f>
        <v>E3036</v>
      </c>
      <c r="C216" s="27" t="str">
        <f>INDEX(input!$A:$DZ,MATCH('2019-20'!$A216,input!$A:$A,0),MATCH('2019-20'!C$2,input!$1:$1,0))</f>
        <v>E07000175</v>
      </c>
      <c r="D216" s="27">
        <f>INDEX(input!$A:$DZ,MATCH('2019-20'!$A216,input!$A:$A,0),MATCH('2019-20'!D$2,input!$1:$1,0))</f>
        <v>1</v>
      </c>
      <c r="E216" s="178" t="str">
        <f>INDEX('Core Spending Power - detail'!$F$33:$F$424,MATCH('2019-20'!A216,'Core Spending Power - detail'!$C$33:$C$424,0))</f>
        <v xml:space="preserve"> </v>
      </c>
      <c r="F216" s="172" t="str">
        <f>INDEX(input!$A:$DZ,MATCH('2019-20'!$A216,input!$A:$A,0),MATCH('2019-20'!F$2,input!$1:$1,0))</f>
        <v>Newark And Sherwood</v>
      </c>
      <c r="G216" s="113">
        <f>INDEX(input!$A:$DZ,MATCH('2019-20'!$A216,input!$A:$A,0),MATCH('2019-20'!G$2,input!$1:$1,0))</f>
        <v>12.264998985334465</v>
      </c>
      <c r="H216" s="106">
        <f>INDEX(input!$A:$DZ,MATCH('2019-20'!$A216,input!$A:$A,0),MATCH('2019-20'!H$2,input!$1:$1,0))</f>
        <v>3.70155966116549</v>
      </c>
      <c r="I216" s="106">
        <f>INDEX(input!$A:$DZ,MATCH('2019-20'!$A216,input!$A:$A,0),MATCH('2019-20'!I$2,input!$1:$1,0))</f>
        <v>0.11792340431553811</v>
      </c>
      <c r="J216" s="105">
        <f>INDEX(input!$A:$DZ,MATCH('2019-20'!$A216,input!$A:$A,0),MATCH('2019-20'!J$2,input!$1:$1,0))</f>
        <v>6.8152610849045088</v>
      </c>
      <c r="K216" s="111">
        <f>INDEX(input!$A:$DZ,MATCH('2019-20'!$A216,input!$A:$A,0),MATCH('2019-20'!K$2,input!$1:$1,0))</f>
        <v>0</v>
      </c>
      <c r="L216" s="50">
        <f>INDEX(input!$A:$DZ,MATCH('2019-20'!$A216,input!$A:$A,0),MATCH('2019-20'!L$2,input!$1:$1,0))</f>
        <v>0</v>
      </c>
      <c r="M216" s="106">
        <f>INDEX(input!$A:$DZ,MATCH('2019-20'!$A216,input!$A:$A,0),MATCH('2019-20'!M$2,input!$1:$1,0))</f>
        <v>0</v>
      </c>
      <c r="N216" s="106">
        <f>INDEX(input!$A:$DZ,MATCH('2019-20'!$A216,input!$A:$A,0),MATCH('2019-20'!N$2,input!$1:$1,0))</f>
        <v>0</v>
      </c>
      <c r="O216" s="106">
        <f>INDEX(input!$A:$DZ,MATCH('2019-20'!$A216,input!$A:$A,0),MATCH('2019-20'!O$2,input!$1:$1,0))</f>
        <v>0</v>
      </c>
      <c r="P216" s="105">
        <f>INDEX(input!$A:$DZ,MATCH('2019-20'!$A216,input!$A:$A,0),MATCH('2019-20'!P$2,input!$1:$1,0))</f>
        <v>1.5801560145712403</v>
      </c>
      <c r="Q216" s="103">
        <f>INDEX(input!$A:$DZ,MATCH('2019-20'!$A216,input!$A:$A,0),MATCH('2019-20'!Q$2,input!$1:$1,0))</f>
        <v>3.7982750312697287E-2</v>
      </c>
      <c r="R216" s="107">
        <f>INDEX(input!$A:$DZ,MATCH('2019-20'!$A216,input!$A:$A,0),MATCH('2019-20'!R$2,input!$1:$1,0))</f>
        <v>12.252882915269474</v>
      </c>
      <c r="S216" s="101">
        <f>INDEX(input!$A:$DZ,MATCH('2019-20'!$A216,input!$A:$A,0),MATCH('2019-20'!S$2,input!$1:$1,0))</f>
        <v>-9.8785740459328419E-2</v>
      </c>
      <c r="V216" s="52"/>
    </row>
    <row r="217" spans="1:22" x14ac:dyDescent="0.25">
      <c r="A217" s="95" t="s">
        <v>411</v>
      </c>
      <c r="B217" s="27" t="str">
        <f>INDEX(input!$A:$DZ,MATCH('2019-20'!$A217,input!$A:$A,0),MATCH('2019-20'!B$2,input!$1:$1,0))</f>
        <v>E4502</v>
      </c>
      <c r="C217" s="27" t="str">
        <f>INDEX(input!$A:$DZ,MATCH('2019-20'!$A217,input!$A:$A,0),MATCH('2019-20'!C$2,input!$1:$1,0))</f>
        <v>E08000021</v>
      </c>
      <c r="D217" s="27">
        <f>INDEX(input!$A:$DZ,MATCH('2019-20'!$A217,input!$A:$A,0),MATCH('2019-20'!D$2,input!$1:$1,0))</f>
        <v>1</v>
      </c>
      <c r="E217" s="178" t="str">
        <f>INDEX('Core Spending Power - detail'!$F$33:$F$424,MATCH('2019-20'!A217,'Core Spending Power - detail'!$C$33:$C$424,0))</f>
        <v xml:space="preserve"> </v>
      </c>
      <c r="F217" s="172" t="str">
        <f>INDEX(input!$A:$DZ,MATCH('2019-20'!$A217,input!$A:$A,0),MATCH('2019-20'!F$2,input!$1:$1,0))</f>
        <v>Newcastle upon Tyne</v>
      </c>
      <c r="G217" s="113">
        <f>INDEX(input!$A:$DZ,MATCH('2019-20'!$A217,input!$A:$A,0),MATCH('2019-20'!G$2,input!$1:$1,0))</f>
        <v>249.23169951012721</v>
      </c>
      <c r="H217" s="106">
        <f>INDEX(input!$A:$DZ,MATCH('2019-20'!$A217,input!$A:$A,0),MATCH('2019-20'!H$2,input!$1:$1,0))</f>
        <v>115.15229749036861</v>
      </c>
      <c r="I217" s="106">
        <f>INDEX(input!$A:$DZ,MATCH('2019-20'!$A217,input!$A:$A,0),MATCH('2019-20'!I$2,input!$1:$1,0))</f>
        <v>2.8983361552700813</v>
      </c>
      <c r="J217" s="105">
        <f>INDEX(input!$A:$DZ,MATCH('2019-20'!$A217,input!$A:$A,0),MATCH('2019-20'!J$2,input!$1:$1,0))</f>
        <v>101.39908928499848</v>
      </c>
      <c r="K217" s="111">
        <f>INDEX(input!$A:$DZ,MATCH('2019-20'!$A217,input!$A:$A,0),MATCH('2019-20'!K$2,input!$1:$1,0))</f>
        <v>8.1528564828329237</v>
      </c>
      <c r="L217" s="50">
        <f>INDEX(input!$A:$DZ,MATCH('2019-20'!$A217,input!$A:$A,0),MATCH('2019-20'!L$2,input!$1:$1,0))</f>
        <v>0</v>
      </c>
      <c r="M217" s="106">
        <f>INDEX(input!$A:$DZ,MATCH('2019-20'!$A217,input!$A:$A,0),MATCH('2019-20'!M$2,input!$1:$1,0))</f>
        <v>14.876536705892168</v>
      </c>
      <c r="N217" s="106">
        <f>INDEX(input!$A:$DZ,MATCH('2019-20'!$A217,input!$A:$A,0),MATCH('2019-20'!N$2,input!$1:$1,0))</f>
        <v>1.500831</v>
      </c>
      <c r="O217" s="106">
        <f>INDEX(input!$A:$DZ,MATCH('2019-20'!$A217,input!$A:$A,0),MATCH('2019-20'!O$2,input!$1:$1,0))</f>
        <v>2.5639189999999998</v>
      </c>
      <c r="P217" s="105">
        <f>INDEX(input!$A:$DZ,MATCH('2019-20'!$A217,input!$A:$A,0),MATCH('2019-20'!P$2,input!$1:$1,0))</f>
        <v>6.0885207557025192</v>
      </c>
      <c r="Q217" s="103">
        <f>INDEX(input!$A:$DZ,MATCH('2019-20'!$A217,input!$A:$A,0),MATCH('2019-20'!Q$2,input!$1:$1,0))</f>
        <v>0</v>
      </c>
      <c r="R217" s="107">
        <f>INDEX(input!$A:$DZ,MATCH('2019-20'!$A217,input!$A:$A,0),MATCH('2019-20'!R$2,input!$1:$1,0))</f>
        <v>252.63238687506478</v>
      </c>
      <c r="S217" s="101">
        <f>INDEX(input!$A:$DZ,MATCH('2019-20'!$A217,input!$A:$A,0),MATCH('2019-20'!S$2,input!$1:$1,0))</f>
        <v>1.364468232420557</v>
      </c>
      <c r="V217" s="52"/>
    </row>
    <row r="218" spans="1:22" x14ac:dyDescent="0.25">
      <c r="A218" s="95" t="s">
        <v>413</v>
      </c>
      <c r="B218" s="27" t="str">
        <f>INDEX(input!$A:$DZ,MATCH('2019-20'!$A218,input!$A:$A,0),MATCH('2019-20'!B$2,input!$1:$1,0))</f>
        <v>E3434</v>
      </c>
      <c r="C218" s="27" t="str">
        <f>INDEX(input!$A:$DZ,MATCH('2019-20'!$A218,input!$A:$A,0),MATCH('2019-20'!C$2,input!$1:$1,0))</f>
        <v>E07000195</v>
      </c>
      <c r="D218" s="27">
        <f>INDEX(input!$A:$DZ,MATCH('2019-20'!$A218,input!$A:$A,0),MATCH('2019-20'!D$2,input!$1:$1,0))</f>
        <v>1</v>
      </c>
      <c r="E218" s="178" t="str">
        <f>INDEX('Core Spending Power - detail'!$F$33:$F$424,MATCH('2019-20'!A218,'Core Spending Power - detail'!$C$33:$C$424,0))</f>
        <v xml:space="preserve"> </v>
      </c>
      <c r="F218" s="172" t="str">
        <f>INDEX(input!$A:$DZ,MATCH('2019-20'!$A218,input!$A:$A,0),MATCH('2019-20'!F$2,input!$1:$1,0))</f>
        <v>Newcastle-under-Lyme</v>
      </c>
      <c r="G218" s="113">
        <f>INDEX(input!$A:$DZ,MATCH('2019-20'!$A218,input!$A:$A,0),MATCH('2019-20'!G$2,input!$1:$1,0))</f>
        <v>12.537444112305103</v>
      </c>
      <c r="H218" s="106">
        <f>INDEX(input!$A:$DZ,MATCH('2019-20'!$A218,input!$A:$A,0),MATCH('2019-20'!H$2,input!$1:$1,0))</f>
        <v>3.7385991837517412</v>
      </c>
      <c r="I218" s="106">
        <f>INDEX(input!$A:$DZ,MATCH('2019-20'!$A218,input!$A:$A,0),MATCH('2019-20'!I$2,input!$1:$1,0))</f>
        <v>0.11979216114514281</v>
      </c>
      <c r="J218" s="105">
        <f>INDEX(input!$A:$DZ,MATCH('2019-20'!$A218,input!$A:$A,0),MATCH('2019-20'!J$2,input!$1:$1,0))</f>
        <v>7.2637342460133727</v>
      </c>
      <c r="K218" s="111">
        <f>INDEX(input!$A:$DZ,MATCH('2019-20'!$A218,input!$A:$A,0),MATCH('2019-20'!K$2,input!$1:$1,0))</f>
        <v>0</v>
      </c>
      <c r="L218" s="50">
        <f>INDEX(input!$A:$DZ,MATCH('2019-20'!$A218,input!$A:$A,0),MATCH('2019-20'!L$2,input!$1:$1,0))</f>
        <v>5.489464973842325E-2</v>
      </c>
      <c r="M218" s="106">
        <f>INDEX(input!$A:$DZ,MATCH('2019-20'!$A218,input!$A:$A,0),MATCH('2019-20'!M$2,input!$1:$1,0))</f>
        <v>0</v>
      </c>
      <c r="N218" s="106">
        <f>INDEX(input!$A:$DZ,MATCH('2019-20'!$A218,input!$A:$A,0),MATCH('2019-20'!N$2,input!$1:$1,0))</f>
        <v>0</v>
      </c>
      <c r="O218" s="106">
        <f>INDEX(input!$A:$DZ,MATCH('2019-20'!$A218,input!$A:$A,0),MATCH('2019-20'!O$2,input!$1:$1,0))</f>
        <v>0</v>
      </c>
      <c r="P218" s="105">
        <f>INDEX(input!$A:$DZ,MATCH('2019-20'!$A218,input!$A:$A,0),MATCH('2019-20'!P$2,input!$1:$1,0))</f>
        <v>0.93473093034022681</v>
      </c>
      <c r="Q218" s="103">
        <f>INDEX(input!$A:$DZ,MATCH('2019-20'!$A218,input!$A:$A,0),MATCH('2019-20'!Q$2,input!$1:$1,0))</f>
        <v>0</v>
      </c>
      <c r="R218" s="107">
        <f>INDEX(input!$A:$DZ,MATCH('2019-20'!$A218,input!$A:$A,0),MATCH('2019-20'!R$2,input!$1:$1,0))</f>
        <v>12.111751170988908</v>
      </c>
      <c r="S218" s="101">
        <f>INDEX(input!$A:$DZ,MATCH('2019-20'!$A218,input!$A:$A,0),MATCH('2019-20'!S$2,input!$1:$1,0))</f>
        <v>-3.3953725935128243</v>
      </c>
      <c r="V218" s="52"/>
    </row>
    <row r="219" spans="1:22" x14ac:dyDescent="0.25">
      <c r="A219" s="95" t="s">
        <v>415</v>
      </c>
      <c r="B219" s="27" t="str">
        <f>INDEX(input!$A:$DZ,MATCH('2019-20'!$A219,input!$A:$A,0),MATCH('2019-20'!B$2,input!$1:$1,0))</f>
        <v>E5045</v>
      </c>
      <c r="C219" s="27" t="str">
        <f>INDEX(input!$A:$DZ,MATCH('2019-20'!$A219,input!$A:$A,0),MATCH('2019-20'!C$2,input!$1:$1,0))</f>
        <v>E09000025</v>
      </c>
      <c r="D219" s="27">
        <f>INDEX(input!$A:$DZ,MATCH('2019-20'!$A219,input!$A:$A,0),MATCH('2019-20'!D$2,input!$1:$1,0))</f>
        <v>1</v>
      </c>
      <c r="E219" s="178" t="str">
        <f>INDEX('Core Spending Power - detail'!$F$33:$F$424,MATCH('2019-20'!A219,'Core Spending Power - detail'!$C$33:$C$424,0))</f>
        <v xml:space="preserve"> </v>
      </c>
      <c r="F219" s="172" t="str">
        <f>INDEX(input!$A:$DZ,MATCH('2019-20'!$A219,input!$A:$A,0),MATCH('2019-20'!F$2,input!$1:$1,0))</f>
        <v>Newham</v>
      </c>
      <c r="G219" s="113">
        <f>INDEX(input!$A:$DZ,MATCH('2019-20'!$A219,input!$A:$A,0),MATCH('2019-20'!G$2,input!$1:$1,0))</f>
        <v>254.83761176483273</v>
      </c>
      <c r="H219" s="106">
        <f>INDEX(input!$A:$DZ,MATCH('2019-20'!$A219,input!$A:$A,0),MATCH('2019-20'!H$2,input!$1:$1,0))</f>
        <v>145.8803223792228</v>
      </c>
      <c r="I219" s="106">
        <f>INDEX(input!$A:$DZ,MATCH('2019-20'!$A219,input!$A:$A,0),MATCH('2019-20'!I$2,input!$1:$1,0))</f>
        <v>3.5742056191469174</v>
      </c>
      <c r="J219" s="105">
        <f>INDEX(input!$A:$DZ,MATCH('2019-20'!$A219,input!$A:$A,0),MATCH('2019-20'!J$2,input!$1:$1,0))</f>
        <v>75.465390705701466</v>
      </c>
      <c r="K219" s="111">
        <f>INDEX(input!$A:$DZ,MATCH('2019-20'!$A219,input!$A:$A,0),MATCH('2019-20'!K$2,input!$1:$1,0))</f>
        <v>4.5729228780315667</v>
      </c>
      <c r="L219" s="50">
        <f>INDEX(input!$A:$DZ,MATCH('2019-20'!$A219,input!$A:$A,0),MATCH('2019-20'!L$2,input!$1:$1,0))</f>
        <v>0</v>
      </c>
      <c r="M219" s="106">
        <f>INDEX(input!$A:$DZ,MATCH('2019-20'!$A219,input!$A:$A,0),MATCH('2019-20'!M$2,input!$1:$1,0))</f>
        <v>15.218641873619594</v>
      </c>
      <c r="N219" s="106">
        <f>INDEX(input!$A:$DZ,MATCH('2019-20'!$A219,input!$A:$A,0),MATCH('2019-20'!N$2,input!$1:$1,0))</f>
        <v>1.468413</v>
      </c>
      <c r="O219" s="106">
        <f>INDEX(input!$A:$DZ,MATCH('2019-20'!$A219,input!$A:$A,0),MATCH('2019-20'!O$2,input!$1:$1,0))</f>
        <v>2.5085389999999999</v>
      </c>
      <c r="P219" s="105">
        <f>INDEX(input!$A:$DZ,MATCH('2019-20'!$A219,input!$A:$A,0),MATCH('2019-20'!P$2,input!$1:$1,0))</f>
        <v>10.491914875868257</v>
      </c>
      <c r="Q219" s="103">
        <f>INDEX(input!$A:$DZ,MATCH('2019-20'!$A219,input!$A:$A,0),MATCH('2019-20'!Q$2,input!$1:$1,0))</f>
        <v>0</v>
      </c>
      <c r="R219" s="107">
        <f>INDEX(input!$A:$DZ,MATCH('2019-20'!$A219,input!$A:$A,0),MATCH('2019-20'!R$2,input!$1:$1,0))</f>
        <v>259.1803503315906</v>
      </c>
      <c r="S219" s="101">
        <f>INDEX(input!$A:$DZ,MATCH('2019-20'!$A219,input!$A:$A,0),MATCH('2019-20'!S$2,input!$1:$1,0))</f>
        <v>1.7041199439451038</v>
      </c>
      <c r="V219" s="52"/>
    </row>
    <row r="220" spans="1:22" x14ac:dyDescent="0.25">
      <c r="A220" s="95" t="s">
        <v>417</v>
      </c>
      <c r="B220" s="27" t="str">
        <f>INDEX(input!$A:$DZ,MATCH('2019-20'!$A220,input!$A:$A,0),MATCH('2019-20'!B$2,input!$1:$1,0))</f>
        <v>E2620</v>
      </c>
      <c r="C220" s="27" t="str">
        <f>INDEX(input!$A:$DZ,MATCH('2019-20'!$A220,input!$A:$A,0),MATCH('2019-20'!C$2,input!$1:$1,0))</f>
        <v>E10000020</v>
      </c>
      <c r="D220" s="27">
        <f>INDEX(input!$A:$DZ,MATCH('2019-20'!$A220,input!$A:$A,0),MATCH('2019-20'!D$2,input!$1:$1,0))</f>
        <v>1</v>
      </c>
      <c r="E220" s="178" t="str">
        <f>INDEX('Core Spending Power - detail'!$F$33:$F$424,MATCH('2019-20'!A220,'Core Spending Power - detail'!$C$33:$C$424,0))</f>
        <v xml:space="preserve"> </v>
      </c>
      <c r="F220" s="172" t="str">
        <f>INDEX(input!$A:$DZ,MATCH('2019-20'!$A220,input!$A:$A,0),MATCH('2019-20'!F$2,input!$1:$1,0))</f>
        <v>Norfolk</v>
      </c>
      <c r="G220" s="113">
        <f>INDEX(input!$A:$DZ,MATCH('2019-20'!$A220,input!$A:$A,0),MATCH('2019-20'!G$2,input!$1:$1,0))</f>
        <v>635.24078257113626</v>
      </c>
      <c r="H220" s="106">
        <f>INDEX(input!$A:$DZ,MATCH('2019-20'!$A220,input!$A:$A,0),MATCH('2019-20'!H$2,input!$1:$1,0))</f>
        <v>191.34317520152246</v>
      </c>
      <c r="I220" s="106">
        <f>INDEX(input!$A:$DZ,MATCH('2019-20'!$A220,input!$A:$A,0),MATCH('2019-20'!I$2,input!$1:$1,0))</f>
        <v>4.9705346738492482</v>
      </c>
      <c r="J220" s="105">
        <f>INDEX(input!$A:$DZ,MATCH('2019-20'!$A220,input!$A:$A,0),MATCH('2019-20'!J$2,input!$1:$1,0))</f>
        <v>373.06926011816404</v>
      </c>
      <c r="K220" s="111">
        <f>INDEX(input!$A:$DZ,MATCH('2019-20'!$A220,input!$A:$A,0),MATCH('2019-20'!K$2,input!$1:$1,0))</f>
        <v>29.931883091172875</v>
      </c>
      <c r="L220" s="50">
        <f>INDEX(input!$A:$DZ,MATCH('2019-20'!$A220,input!$A:$A,0),MATCH('2019-20'!L$2,input!$1:$1,0))</f>
        <v>0</v>
      </c>
      <c r="M220" s="106">
        <f>INDEX(input!$A:$DZ,MATCH('2019-20'!$A220,input!$A:$A,0),MATCH('2019-20'!M$2,input!$1:$1,0))</f>
        <v>34.275015264838117</v>
      </c>
      <c r="N220" s="106">
        <f>INDEX(input!$A:$DZ,MATCH('2019-20'!$A220,input!$A:$A,0),MATCH('2019-20'!N$2,input!$1:$1,0))</f>
        <v>4.1786779999999997</v>
      </c>
      <c r="O220" s="106">
        <f>INDEX(input!$A:$DZ,MATCH('2019-20'!$A220,input!$A:$A,0),MATCH('2019-20'!O$2,input!$1:$1,0))</f>
        <v>7.1385750000000003</v>
      </c>
      <c r="P220" s="105">
        <f>INDEX(input!$A:$DZ,MATCH('2019-20'!$A220,input!$A:$A,0),MATCH('2019-20'!P$2,input!$1:$1,0))</f>
        <v>2.9259371636261045</v>
      </c>
      <c r="Q220" s="103">
        <f>INDEX(input!$A:$DZ,MATCH('2019-20'!$A220,input!$A:$A,0),MATCH('2019-20'!Q$2,input!$1:$1,0))</f>
        <v>3.981474787842437</v>
      </c>
      <c r="R220" s="107">
        <f>INDEX(input!$A:$DZ,MATCH('2019-20'!$A220,input!$A:$A,0),MATCH('2019-20'!R$2,input!$1:$1,0))</f>
        <v>651.81453330101522</v>
      </c>
      <c r="S220" s="101">
        <f>INDEX(input!$A:$DZ,MATCH('2019-20'!$A220,input!$A:$A,0),MATCH('2019-20'!S$2,input!$1:$1,0))</f>
        <v>2.6090501719358672</v>
      </c>
      <c r="V220" s="52"/>
    </row>
    <row r="221" spans="1:22" x14ac:dyDescent="0.25">
      <c r="A221" s="95" t="s">
        <v>419</v>
      </c>
      <c r="B221" s="27" t="str">
        <f>INDEX(input!$A:$DZ,MATCH('2019-20'!$A221,input!$A:$A,0),MATCH('2019-20'!B$2,input!$1:$1,0))</f>
        <v>E1134</v>
      </c>
      <c r="C221" s="27" t="str">
        <f>INDEX(input!$A:$DZ,MATCH('2019-20'!$A221,input!$A:$A,0),MATCH('2019-20'!C$2,input!$1:$1,0))</f>
        <v>E07000043</v>
      </c>
      <c r="D221" s="27">
        <f>INDEX(input!$A:$DZ,MATCH('2019-20'!$A221,input!$A:$A,0),MATCH('2019-20'!D$2,input!$1:$1,0))</f>
        <v>1</v>
      </c>
      <c r="E221" s="178" t="str">
        <f>INDEX('Core Spending Power - detail'!$F$33:$F$424,MATCH('2019-20'!A221,'Core Spending Power - detail'!$C$33:$C$424,0))</f>
        <v xml:space="preserve"> </v>
      </c>
      <c r="F221" s="172" t="str">
        <f>INDEX(input!$A:$DZ,MATCH('2019-20'!$A221,input!$A:$A,0),MATCH('2019-20'!F$2,input!$1:$1,0))</f>
        <v>North Devon</v>
      </c>
      <c r="G221" s="113">
        <f>INDEX(input!$A:$DZ,MATCH('2019-20'!$A221,input!$A:$A,0),MATCH('2019-20'!G$2,input!$1:$1,0))</f>
        <v>10.964043523117699</v>
      </c>
      <c r="H221" s="106">
        <f>INDEX(input!$A:$DZ,MATCH('2019-20'!$A221,input!$A:$A,0),MATCH('2019-20'!H$2,input!$1:$1,0))</f>
        <v>2.9585829715117855</v>
      </c>
      <c r="I221" s="106">
        <f>INDEX(input!$A:$DZ,MATCH('2019-20'!$A221,input!$A:$A,0),MATCH('2019-20'!I$2,input!$1:$1,0))</f>
        <v>9.5895577639930549E-2</v>
      </c>
      <c r="J221" s="105">
        <f>INDEX(input!$A:$DZ,MATCH('2019-20'!$A221,input!$A:$A,0),MATCH('2019-20'!J$2,input!$1:$1,0))</f>
        <v>6.1619374544960976</v>
      </c>
      <c r="K221" s="111">
        <f>INDEX(input!$A:$DZ,MATCH('2019-20'!$A221,input!$A:$A,0),MATCH('2019-20'!K$2,input!$1:$1,0))</f>
        <v>0</v>
      </c>
      <c r="L221" s="50">
        <f>INDEX(input!$A:$DZ,MATCH('2019-20'!$A221,input!$A:$A,0),MATCH('2019-20'!L$2,input!$1:$1,0))</f>
        <v>5.912274497098402E-2</v>
      </c>
      <c r="M221" s="106">
        <f>INDEX(input!$A:$DZ,MATCH('2019-20'!$A221,input!$A:$A,0),MATCH('2019-20'!M$2,input!$1:$1,0))</f>
        <v>0</v>
      </c>
      <c r="N221" s="106">
        <f>INDEX(input!$A:$DZ,MATCH('2019-20'!$A221,input!$A:$A,0),MATCH('2019-20'!N$2,input!$1:$1,0))</f>
        <v>0</v>
      </c>
      <c r="O221" s="106">
        <f>INDEX(input!$A:$DZ,MATCH('2019-20'!$A221,input!$A:$A,0),MATCH('2019-20'!O$2,input!$1:$1,0))</f>
        <v>0</v>
      </c>
      <c r="P221" s="105">
        <f>INDEX(input!$A:$DZ,MATCH('2019-20'!$A221,input!$A:$A,0),MATCH('2019-20'!P$2,input!$1:$1,0))</f>
        <v>1.4456708190848409</v>
      </c>
      <c r="Q221" s="103">
        <f>INDEX(input!$A:$DZ,MATCH('2019-20'!$A221,input!$A:$A,0),MATCH('2019-20'!Q$2,input!$1:$1,0))</f>
        <v>0.31019097037191812</v>
      </c>
      <c r="R221" s="107">
        <f>INDEX(input!$A:$DZ,MATCH('2019-20'!$A221,input!$A:$A,0),MATCH('2019-20'!R$2,input!$1:$1,0))</f>
        <v>11.031400538075559</v>
      </c>
      <c r="S221" s="101">
        <f>INDEX(input!$A:$DZ,MATCH('2019-20'!$A221,input!$A:$A,0),MATCH('2019-20'!S$2,input!$1:$1,0))</f>
        <v>0.61434465136733785</v>
      </c>
      <c r="V221" s="52"/>
    </row>
    <row r="222" spans="1:22" x14ac:dyDescent="0.25">
      <c r="A222" s="95" t="s">
        <v>423</v>
      </c>
      <c r="B222" s="27" t="str">
        <f>INDEX(input!$A:$DZ,MATCH('2019-20'!$A222,input!$A:$A,0),MATCH('2019-20'!B$2,input!$1:$1,0))</f>
        <v>E1038</v>
      </c>
      <c r="C222" s="27" t="str">
        <f>INDEX(input!$A:$DZ,MATCH('2019-20'!$A222,input!$A:$A,0),MATCH('2019-20'!C$2,input!$1:$1,0))</f>
        <v>E07000038</v>
      </c>
      <c r="D222" s="27">
        <f>INDEX(input!$A:$DZ,MATCH('2019-20'!$A222,input!$A:$A,0),MATCH('2019-20'!D$2,input!$1:$1,0))</f>
        <v>1</v>
      </c>
      <c r="E222" s="178" t="str">
        <f>INDEX('Core Spending Power - detail'!$F$33:$F$424,MATCH('2019-20'!A222,'Core Spending Power - detail'!$C$33:$C$424,0))</f>
        <v xml:space="preserve"> </v>
      </c>
      <c r="F222" s="172" t="str">
        <f>INDEX(input!$A:$DZ,MATCH('2019-20'!$A222,input!$A:$A,0),MATCH('2019-20'!F$2,input!$1:$1,0))</f>
        <v>North East Derbyshire</v>
      </c>
      <c r="G222" s="113">
        <f>INDEX(input!$A:$DZ,MATCH('2019-20'!$A222,input!$A:$A,0),MATCH('2019-20'!G$2,input!$1:$1,0))</f>
        <v>9.7321726338348391</v>
      </c>
      <c r="H222" s="106">
        <f>INDEX(input!$A:$DZ,MATCH('2019-20'!$A222,input!$A:$A,0),MATCH('2019-20'!H$2,input!$1:$1,0))</f>
        <v>2.7569939193792012</v>
      </c>
      <c r="I222" s="106">
        <f>INDEX(input!$A:$DZ,MATCH('2019-20'!$A222,input!$A:$A,0),MATCH('2019-20'!I$2,input!$1:$1,0))</f>
        <v>8.9840942383028963E-2</v>
      </c>
      <c r="J222" s="105">
        <f>INDEX(input!$A:$DZ,MATCH('2019-20'!$A222,input!$A:$A,0),MATCH('2019-20'!J$2,input!$1:$1,0))</f>
        <v>5.9202626639594218</v>
      </c>
      <c r="K222" s="111">
        <f>INDEX(input!$A:$DZ,MATCH('2019-20'!$A222,input!$A:$A,0),MATCH('2019-20'!K$2,input!$1:$1,0))</f>
        <v>0</v>
      </c>
      <c r="L222" s="50">
        <f>INDEX(input!$A:$DZ,MATCH('2019-20'!$A222,input!$A:$A,0),MATCH('2019-20'!L$2,input!$1:$1,0))</f>
        <v>4.6513098501791431E-2</v>
      </c>
      <c r="M222" s="106">
        <f>INDEX(input!$A:$DZ,MATCH('2019-20'!$A222,input!$A:$A,0),MATCH('2019-20'!M$2,input!$1:$1,0))</f>
        <v>0</v>
      </c>
      <c r="N222" s="106">
        <f>INDEX(input!$A:$DZ,MATCH('2019-20'!$A222,input!$A:$A,0),MATCH('2019-20'!N$2,input!$1:$1,0))</f>
        <v>0</v>
      </c>
      <c r="O222" s="106">
        <f>INDEX(input!$A:$DZ,MATCH('2019-20'!$A222,input!$A:$A,0),MATCH('2019-20'!O$2,input!$1:$1,0))</f>
        <v>0</v>
      </c>
      <c r="P222" s="105">
        <f>INDEX(input!$A:$DZ,MATCH('2019-20'!$A222,input!$A:$A,0),MATCH('2019-20'!P$2,input!$1:$1,0))</f>
        <v>0.92621809134307997</v>
      </c>
      <c r="Q222" s="103">
        <f>INDEX(input!$A:$DZ,MATCH('2019-20'!$A222,input!$A:$A,0),MATCH('2019-20'!Q$2,input!$1:$1,0))</f>
        <v>0</v>
      </c>
      <c r="R222" s="107">
        <f>INDEX(input!$A:$DZ,MATCH('2019-20'!$A222,input!$A:$A,0),MATCH('2019-20'!R$2,input!$1:$1,0))</f>
        <v>9.7398287155665244</v>
      </c>
      <c r="S222" s="101">
        <f>INDEX(input!$A:$DZ,MATCH('2019-20'!$A222,input!$A:$A,0),MATCH('2019-20'!S$2,input!$1:$1,0))</f>
        <v>7.8667755081429647E-2</v>
      </c>
      <c r="V222" s="52"/>
    </row>
    <row r="223" spans="1:22" x14ac:dyDescent="0.25">
      <c r="A223" s="95" t="s">
        <v>425</v>
      </c>
      <c r="B223" s="27" t="str">
        <f>INDEX(input!$A:$DZ,MATCH('2019-20'!$A223,input!$A:$A,0),MATCH('2019-20'!B$2,input!$1:$1,0))</f>
        <v>E2003</v>
      </c>
      <c r="C223" s="27" t="str">
        <f>INDEX(input!$A:$DZ,MATCH('2019-20'!$A223,input!$A:$A,0),MATCH('2019-20'!C$2,input!$1:$1,0))</f>
        <v>E06000012</v>
      </c>
      <c r="D223" s="27">
        <f>INDEX(input!$A:$DZ,MATCH('2019-20'!$A223,input!$A:$A,0),MATCH('2019-20'!D$2,input!$1:$1,0))</f>
        <v>1</v>
      </c>
      <c r="E223" s="178" t="str">
        <f>INDEX('Core Spending Power - detail'!$F$33:$F$424,MATCH('2019-20'!A223,'Core Spending Power - detail'!$C$33:$C$424,0))</f>
        <v xml:space="preserve"> </v>
      </c>
      <c r="F223" s="172" t="str">
        <f>INDEX(input!$A:$DZ,MATCH('2019-20'!$A223,input!$A:$A,0),MATCH('2019-20'!F$2,input!$1:$1,0))</f>
        <v>North East Lincolnshire</v>
      </c>
      <c r="G223" s="113">
        <f>INDEX(input!$A:$DZ,MATCH('2019-20'!$A223,input!$A:$A,0),MATCH('2019-20'!G$2,input!$1:$1,0))</f>
        <v>123.24051559669576</v>
      </c>
      <c r="H223" s="106">
        <f>INDEX(input!$A:$DZ,MATCH('2019-20'!$A223,input!$A:$A,0),MATCH('2019-20'!H$2,input!$1:$1,0))</f>
        <v>48.089816224494179</v>
      </c>
      <c r="I223" s="106">
        <f>INDEX(input!$A:$DZ,MATCH('2019-20'!$A223,input!$A:$A,0),MATCH('2019-20'!I$2,input!$1:$1,0))</f>
        <v>1.273961859895822</v>
      </c>
      <c r="J223" s="105">
        <f>INDEX(input!$A:$DZ,MATCH('2019-20'!$A223,input!$A:$A,0),MATCH('2019-20'!J$2,input!$1:$1,0))</f>
        <v>61.582880933318755</v>
      </c>
      <c r="K223" s="111">
        <f>INDEX(input!$A:$DZ,MATCH('2019-20'!$A223,input!$A:$A,0),MATCH('2019-20'!K$2,input!$1:$1,0))</f>
        <v>4.9555628482277321</v>
      </c>
      <c r="L223" s="50">
        <f>INDEX(input!$A:$DZ,MATCH('2019-20'!$A223,input!$A:$A,0),MATCH('2019-20'!L$2,input!$1:$1,0))</f>
        <v>0</v>
      </c>
      <c r="M223" s="106">
        <f>INDEX(input!$A:$DZ,MATCH('2019-20'!$A223,input!$A:$A,0),MATCH('2019-20'!M$2,input!$1:$1,0))</f>
        <v>7.0419224642154319</v>
      </c>
      <c r="N223" s="106">
        <f>INDEX(input!$A:$DZ,MATCH('2019-20'!$A223,input!$A:$A,0),MATCH('2019-20'!N$2,input!$1:$1,0))</f>
        <v>0.77971000000000001</v>
      </c>
      <c r="O223" s="106">
        <f>INDEX(input!$A:$DZ,MATCH('2019-20'!$A223,input!$A:$A,0),MATCH('2019-20'!O$2,input!$1:$1,0))</f>
        <v>1.332004</v>
      </c>
      <c r="P223" s="105">
        <f>INDEX(input!$A:$DZ,MATCH('2019-20'!$A223,input!$A:$A,0),MATCH('2019-20'!P$2,input!$1:$1,0))</f>
        <v>0.26506432263829743</v>
      </c>
      <c r="Q223" s="103">
        <f>INDEX(input!$A:$DZ,MATCH('2019-20'!$A223,input!$A:$A,0),MATCH('2019-20'!Q$2,input!$1:$1,0))</f>
        <v>0</v>
      </c>
      <c r="R223" s="107">
        <f>INDEX(input!$A:$DZ,MATCH('2019-20'!$A223,input!$A:$A,0),MATCH('2019-20'!R$2,input!$1:$1,0))</f>
        <v>125.32092265279022</v>
      </c>
      <c r="S223" s="101">
        <f>INDEX(input!$A:$DZ,MATCH('2019-20'!$A223,input!$A:$A,0),MATCH('2019-20'!S$2,input!$1:$1,0))</f>
        <v>1.6880869461002534</v>
      </c>
      <c r="V223" s="52"/>
    </row>
    <row r="224" spans="1:22" x14ac:dyDescent="0.25">
      <c r="A224" s="95" t="s">
        <v>427</v>
      </c>
      <c r="B224" s="27" t="str">
        <f>INDEX(input!$A:$DZ,MATCH('2019-20'!$A224,input!$A:$A,0),MATCH('2019-20'!B$2,input!$1:$1,0))</f>
        <v>E1935</v>
      </c>
      <c r="C224" s="27" t="str">
        <f>INDEX(input!$A:$DZ,MATCH('2019-20'!$A224,input!$A:$A,0),MATCH('2019-20'!C$2,input!$1:$1,0))</f>
        <v>E07000099</v>
      </c>
      <c r="D224" s="27">
        <f>INDEX(input!$A:$DZ,MATCH('2019-20'!$A224,input!$A:$A,0),MATCH('2019-20'!D$2,input!$1:$1,0))</f>
        <v>1</v>
      </c>
      <c r="E224" s="178" t="str">
        <f>INDEX('Core Spending Power - detail'!$F$33:$F$424,MATCH('2019-20'!A224,'Core Spending Power - detail'!$C$33:$C$424,0))</f>
        <v xml:space="preserve"> </v>
      </c>
      <c r="F224" s="172" t="str">
        <f>INDEX(input!$A:$DZ,MATCH('2019-20'!$A224,input!$A:$A,0),MATCH('2019-20'!F$2,input!$1:$1,0))</f>
        <v>North Hertfordshire</v>
      </c>
      <c r="G224" s="113">
        <f>INDEX(input!$A:$DZ,MATCH('2019-20'!$A224,input!$A:$A,0),MATCH('2019-20'!G$2,input!$1:$1,0))</f>
        <v>14.921526935803804</v>
      </c>
      <c r="H224" s="106">
        <f>INDEX(input!$A:$DZ,MATCH('2019-20'!$A224,input!$A:$A,0),MATCH('2019-20'!H$2,input!$1:$1,0))</f>
        <v>2.6822494294010615</v>
      </c>
      <c r="I224" s="106">
        <f>INDEX(input!$A:$DZ,MATCH('2019-20'!$A224,input!$A:$A,0),MATCH('2019-20'!I$2,input!$1:$1,0))</f>
        <v>8.7405276721826838E-2</v>
      </c>
      <c r="J224" s="105">
        <f>INDEX(input!$A:$DZ,MATCH('2019-20'!$A224,input!$A:$A,0),MATCH('2019-20'!J$2,input!$1:$1,0))</f>
        <v>11.391343918750822</v>
      </c>
      <c r="K224" s="111">
        <f>INDEX(input!$A:$DZ,MATCH('2019-20'!$A224,input!$A:$A,0),MATCH('2019-20'!K$2,input!$1:$1,0))</f>
        <v>0</v>
      </c>
      <c r="L224" s="50">
        <f>INDEX(input!$A:$DZ,MATCH('2019-20'!$A224,input!$A:$A,0),MATCH('2019-20'!L$2,input!$1:$1,0))</f>
        <v>4.0085876605396122E-2</v>
      </c>
      <c r="M224" s="106">
        <f>INDEX(input!$A:$DZ,MATCH('2019-20'!$A224,input!$A:$A,0),MATCH('2019-20'!M$2,input!$1:$1,0))</f>
        <v>0</v>
      </c>
      <c r="N224" s="106">
        <f>INDEX(input!$A:$DZ,MATCH('2019-20'!$A224,input!$A:$A,0),MATCH('2019-20'!N$2,input!$1:$1,0))</f>
        <v>0</v>
      </c>
      <c r="O224" s="106">
        <f>INDEX(input!$A:$DZ,MATCH('2019-20'!$A224,input!$A:$A,0),MATCH('2019-20'!O$2,input!$1:$1,0))</f>
        <v>0</v>
      </c>
      <c r="P224" s="105">
        <f>INDEX(input!$A:$DZ,MATCH('2019-20'!$A224,input!$A:$A,0),MATCH('2019-20'!P$2,input!$1:$1,0))</f>
        <v>0.98439985658735474</v>
      </c>
      <c r="Q224" s="103">
        <f>INDEX(input!$A:$DZ,MATCH('2019-20'!$A224,input!$A:$A,0),MATCH('2019-20'!Q$2,input!$1:$1,0))</f>
        <v>0</v>
      </c>
      <c r="R224" s="107">
        <f>INDEX(input!$A:$DZ,MATCH('2019-20'!$A224,input!$A:$A,0),MATCH('2019-20'!R$2,input!$1:$1,0))</f>
        <v>15.185484358066461</v>
      </c>
      <c r="S224" s="101">
        <f>INDEX(input!$A:$DZ,MATCH('2019-20'!$A224,input!$A:$A,0),MATCH('2019-20'!S$2,input!$1:$1,0))</f>
        <v>1.7689705845673087</v>
      </c>
      <c r="V224" s="52"/>
    </row>
    <row r="225" spans="1:22" x14ac:dyDescent="0.25">
      <c r="A225" s="95" t="s">
        <v>429</v>
      </c>
      <c r="B225" s="27" t="str">
        <f>INDEX(input!$A:$DZ,MATCH('2019-20'!$A225,input!$A:$A,0),MATCH('2019-20'!B$2,input!$1:$1,0))</f>
        <v>E2534</v>
      </c>
      <c r="C225" s="27" t="str">
        <f>INDEX(input!$A:$DZ,MATCH('2019-20'!$A225,input!$A:$A,0),MATCH('2019-20'!C$2,input!$1:$1,0))</f>
        <v>E07000139</v>
      </c>
      <c r="D225" s="27">
        <f>INDEX(input!$A:$DZ,MATCH('2019-20'!$A225,input!$A:$A,0),MATCH('2019-20'!D$2,input!$1:$1,0))</f>
        <v>1</v>
      </c>
      <c r="E225" s="178" t="str">
        <f>INDEX('Core Spending Power - detail'!$F$33:$F$424,MATCH('2019-20'!A225,'Core Spending Power - detail'!$C$33:$C$424,0))</f>
        <v xml:space="preserve"> </v>
      </c>
      <c r="F225" s="172" t="str">
        <f>INDEX(input!$A:$DZ,MATCH('2019-20'!$A225,input!$A:$A,0),MATCH('2019-20'!F$2,input!$1:$1,0))</f>
        <v>North Kesteven</v>
      </c>
      <c r="G225" s="113">
        <f>INDEX(input!$A:$DZ,MATCH('2019-20'!$A225,input!$A:$A,0),MATCH('2019-20'!G$2,input!$1:$1,0))</f>
        <v>11.481570673601572</v>
      </c>
      <c r="H225" s="106">
        <f>INDEX(input!$A:$DZ,MATCH('2019-20'!$A225,input!$A:$A,0),MATCH('2019-20'!H$2,input!$1:$1,0))</f>
        <v>3.0638002183748112</v>
      </c>
      <c r="I225" s="106">
        <f>INDEX(input!$A:$DZ,MATCH('2019-20'!$A225,input!$A:$A,0),MATCH('2019-20'!I$2,input!$1:$1,0))</f>
        <v>9.9838703653761657E-2</v>
      </c>
      <c r="J225" s="105">
        <f>INDEX(input!$A:$DZ,MATCH('2019-20'!$A225,input!$A:$A,0),MATCH('2019-20'!J$2,input!$1:$1,0))</f>
        <v>6.0656294610038799</v>
      </c>
      <c r="K225" s="111">
        <f>INDEX(input!$A:$DZ,MATCH('2019-20'!$A225,input!$A:$A,0),MATCH('2019-20'!K$2,input!$1:$1,0))</f>
        <v>0</v>
      </c>
      <c r="L225" s="50">
        <f>INDEX(input!$A:$DZ,MATCH('2019-20'!$A225,input!$A:$A,0),MATCH('2019-20'!L$2,input!$1:$1,0))</f>
        <v>9.731528851570416E-2</v>
      </c>
      <c r="M225" s="106">
        <f>INDEX(input!$A:$DZ,MATCH('2019-20'!$A225,input!$A:$A,0),MATCH('2019-20'!M$2,input!$1:$1,0))</f>
        <v>0</v>
      </c>
      <c r="N225" s="106">
        <f>INDEX(input!$A:$DZ,MATCH('2019-20'!$A225,input!$A:$A,0),MATCH('2019-20'!N$2,input!$1:$1,0))</f>
        <v>0</v>
      </c>
      <c r="O225" s="106">
        <f>INDEX(input!$A:$DZ,MATCH('2019-20'!$A225,input!$A:$A,0),MATCH('2019-20'!O$2,input!$1:$1,0))</f>
        <v>0</v>
      </c>
      <c r="P225" s="105">
        <f>INDEX(input!$A:$DZ,MATCH('2019-20'!$A225,input!$A:$A,0),MATCH('2019-20'!P$2,input!$1:$1,0))</f>
        <v>1.9652860889165904</v>
      </c>
      <c r="Q225" s="103">
        <f>INDEX(input!$A:$DZ,MATCH('2019-20'!$A225,input!$A:$A,0),MATCH('2019-20'!Q$2,input!$1:$1,0))</f>
        <v>0.35951624172963476</v>
      </c>
      <c r="R225" s="107">
        <f>INDEX(input!$A:$DZ,MATCH('2019-20'!$A225,input!$A:$A,0),MATCH('2019-20'!R$2,input!$1:$1,0))</f>
        <v>11.651386002194382</v>
      </c>
      <c r="S225" s="101">
        <f>INDEX(input!$A:$DZ,MATCH('2019-20'!$A225,input!$A:$A,0),MATCH('2019-20'!S$2,input!$1:$1,0))</f>
        <v>1.4790252433253714</v>
      </c>
      <c r="V225" s="52"/>
    </row>
    <row r="226" spans="1:22" x14ac:dyDescent="0.25">
      <c r="A226" s="95" t="s">
        <v>431</v>
      </c>
      <c r="B226" s="27" t="str">
        <f>INDEX(input!$A:$DZ,MATCH('2019-20'!$A226,input!$A:$A,0),MATCH('2019-20'!B$2,input!$1:$1,0))</f>
        <v>E2004</v>
      </c>
      <c r="C226" s="27" t="str">
        <f>INDEX(input!$A:$DZ,MATCH('2019-20'!$A226,input!$A:$A,0),MATCH('2019-20'!C$2,input!$1:$1,0))</f>
        <v>E06000013</v>
      </c>
      <c r="D226" s="27">
        <f>INDEX(input!$A:$DZ,MATCH('2019-20'!$A226,input!$A:$A,0),MATCH('2019-20'!D$2,input!$1:$1,0))</f>
        <v>1</v>
      </c>
      <c r="E226" s="178" t="str">
        <f>INDEX('Core Spending Power - detail'!$F$33:$F$424,MATCH('2019-20'!A226,'Core Spending Power - detail'!$C$33:$C$424,0))</f>
        <v xml:space="preserve"> </v>
      </c>
      <c r="F226" s="172" t="str">
        <f>INDEX(input!$A:$DZ,MATCH('2019-20'!$A226,input!$A:$A,0),MATCH('2019-20'!F$2,input!$1:$1,0))</f>
        <v>North Lincolnshire</v>
      </c>
      <c r="G226" s="113">
        <f>INDEX(input!$A:$DZ,MATCH('2019-20'!$A226,input!$A:$A,0),MATCH('2019-20'!G$2,input!$1:$1,0))</f>
        <v>119.7687063082536</v>
      </c>
      <c r="H226" s="106">
        <f>INDEX(input!$A:$DZ,MATCH('2019-20'!$A226,input!$A:$A,0),MATCH('2019-20'!H$2,input!$1:$1,0))</f>
        <v>38.737691446972697</v>
      </c>
      <c r="I226" s="106">
        <f>INDEX(input!$A:$DZ,MATCH('2019-20'!$A226,input!$A:$A,0),MATCH('2019-20'!I$2,input!$1:$1,0))</f>
        <v>1.0635994543062652</v>
      </c>
      <c r="J226" s="105">
        <f>INDEX(input!$A:$DZ,MATCH('2019-20'!$A226,input!$A:$A,0),MATCH('2019-20'!J$2,input!$1:$1,0))</f>
        <v>67.721856452314697</v>
      </c>
      <c r="K226" s="111">
        <f>INDEX(input!$A:$DZ,MATCH('2019-20'!$A226,input!$A:$A,0),MATCH('2019-20'!K$2,input!$1:$1,0))</f>
        <v>5.4873815634411276</v>
      </c>
      <c r="L226" s="50">
        <f>INDEX(input!$A:$DZ,MATCH('2019-20'!$A226,input!$A:$A,0),MATCH('2019-20'!L$2,input!$1:$1,0))</f>
        <v>0</v>
      </c>
      <c r="M226" s="106">
        <f>INDEX(input!$A:$DZ,MATCH('2019-20'!$A226,input!$A:$A,0),MATCH('2019-20'!M$2,input!$1:$1,0))</f>
        <v>6.2640123260672063</v>
      </c>
      <c r="N226" s="106">
        <f>INDEX(input!$A:$DZ,MATCH('2019-20'!$A226,input!$A:$A,0),MATCH('2019-20'!N$2,input!$1:$1,0))</f>
        <v>0.76091900000000001</v>
      </c>
      <c r="O226" s="106">
        <f>INDEX(input!$A:$DZ,MATCH('2019-20'!$A226,input!$A:$A,0),MATCH('2019-20'!O$2,input!$1:$1,0))</f>
        <v>1.299903</v>
      </c>
      <c r="P226" s="105">
        <f>INDEX(input!$A:$DZ,MATCH('2019-20'!$A226,input!$A:$A,0),MATCH('2019-20'!P$2,input!$1:$1,0))</f>
        <v>0.7368738392922759</v>
      </c>
      <c r="Q226" s="103">
        <f>INDEX(input!$A:$DZ,MATCH('2019-20'!$A226,input!$A:$A,0),MATCH('2019-20'!Q$2,input!$1:$1,0))</f>
        <v>0.20551616904776437</v>
      </c>
      <c r="R226" s="107">
        <f>INDEX(input!$A:$DZ,MATCH('2019-20'!$A226,input!$A:$A,0),MATCH('2019-20'!R$2,input!$1:$1,0))</f>
        <v>122.27775325144204</v>
      </c>
      <c r="S226" s="101">
        <f>INDEX(input!$A:$DZ,MATCH('2019-20'!$A226,input!$A:$A,0),MATCH('2019-20'!S$2,input!$1:$1,0))</f>
        <v>2.0949102820988941</v>
      </c>
      <c r="V226" s="52"/>
    </row>
    <row r="227" spans="1:22" x14ac:dyDescent="0.25">
      <c r="A227" s="95" t="s">
        <v>433</v>
      </c>
      <c r="B227" s="27" t="str">
        <f>INDEX(input!$A:$DZ,MATCH('2019-20'!$A227,input!$A:$A,0),MATCH('2019-20'!B$2,input!$1:$1,0))</f>
        <v>E2635</v>
      </c>
      <c r="C227" s="27" t="str">
        <f>INDEX(input!$A:$DZ,MATCH('2019-20'!$A227,input!$A:$A,0),MATCH('2019-20'!C$2,input!$1:$1,0))</f>
        <v>E07000147</v>
      </c>
      <c r="D227" s="27">
        <f>INDEX(input!$A:$DZ,MATCH('2019-20'!$A227,input!$A:$A,0),MATCH('2019-20'!D$2,input!$1:$1,0))</f>
        <v>1</v>
      </c>
      <c r="E227" s="178" t="str">
        <f>INDEX('Core Spending Power - detail'!$F$33:$F$424,MATCH('2019-20'!A227,'Core Spending Power - detail'!$C$33:$C$424,0))</f>
        <v xml:space="preserve"> </v>
      </c>
      <c r="F227" s="172" t="str">
        <f>INDEX(input!$A:$DZ,MATCH('2019-20'!$A227,input!$A:$A,0),MATCH('2019-20'!F$2,input!$1:$1,0))</f>
        <v>North Norfolk</v>
      </c>
      <c r="G227" s="113">
        <f>INDEX(input!$A:$DZ,MATCH('2019-20'!$A227,input!$A:$A,0),MATCH('2019-20'!G$2,input!$1:$1,0))</f>
        <v>11.072864592754163</v>
      </c>
      <c r="H227" s="106">
        <f>INDEX(input!$A:$DZ,MATCH('2019-20'!$A227,input!$A:$A,0),MATCH('2019-20'!H$2,input!$1:$1,0))</f>
        <v>3.2618779438262338</v>
      </c>
      <c r="I227" s="106">
        <f>INDEX(input!$A:$DZ,MATCH('2019-20'!$A227,input!$A:$A,0),MATCH('2019-20'!I$2,input!$1:$1,0))</f>
        <v>0.10341404764108772</v>
      </c>
      <c r="J227" s="105">
        <f>INDEX(input!$A:$DZ,MATCH('2019-20'!$A227,input!$A:$A,0),MATCH('2019-20'!J$2,input!$1:$1,0))</f>
        <v>5.9891746872365683</v>
      </c>
      <c r="K227" s="111">
        <f>INDEX(input!$A:$DZ,MATCH('2019-20'!$A227,input!$A:$A,0),MATCH('2019-20'!K$2,input!$1:$1,0))</f>
        <v>0</v>
      </c>
      <c r="L227" s="50">
        <f>INDEX(input!$A:$DZ,MATCH('2019-20'!$A227,input!$A:$A,0),MATCH('2019-20'!L$2,input!$1:$1,0))</f>
        <v>6.068630110898323E-2</v>
      </c>
      <c r="M227" s="106">
        <f>INDEX(input!$A:$DZ,MATCH('2019-20'!$A227,input!$A:$A,0),MATCH('2019-20'!M$2,input!$1:$1,0))</f>
        <v>0</v>
      </c>
      <c r="N227" s="106">
        <f>INDEX(input!$A:$DZ,MATCH('2019-20'!$A227,input!$A:$A,0),MATCH('2019-20'!N$2,input!$1:$1,0))</f>
        <v>0</v>
      </c>
      <c r="O227" s="106">
        <f>INDEX(input!$A:$DZ,MATCH('2019-20'!$A227,input!$A:$A,0),MATCH('2019-20'!O$2,input!$1:$1,0))</f>
        <v>0</v>
      </c>
      <c r="P227" s="105">
        <f>INDEX(input!$A:$DZ,MATCH('2019-20'!$A227,input!$A:$A,0),MATCH('2019-20'!P$2,input!$1:$1,0))</f>
        <v>1.2111556729196924</v>
      </c>
      <c r="Q227" s="103">
        <f>INDEX(input!$A:$DZ,MATCH('2019-20'!$A227,input!$A:$A,0),MATCH('2019-20'!Q$2,input!$1:$1,0))</f>
        <v>0.48377140641517941</v>
      </c>
      <c r="R227" s="107">
        <f>INDEX(input!$A:$DZ,MATCH('2019-20'!$A227,input!$A:$A,0),MATCH('2019-20'!R$2,input!$1:$1,0))</f>
        <v>11.110080059147743</v>
      </c>
      <c r="S227" s="101">
        <f>INDEX(input!$A:$DZ,MATCH('2019-20'!$A227,input!$A:$A,0),MATCH('2019-20'!S$2,input!$1:$1,0))</f>
        <v>0.33609610306202242</v>
      </c>
      <c r="V227" s="52"/>
    </row>
    <row r="228" spans="1:22" x14ac:dyDescent="0.25">
      <c r="A228" s="95" t="s">
        <v>435</v>
      </c>
      <c r="B228" s="27" t="str">
        <f>INDEX(input!$A:$DZ,MATCH('2019-20'!$A228,input!$A:$A,0),MATCH('2019-20'!B$2,input!$1:$1,0))</f>
        <v>E0104</v>
      </c>
      <c r="C228" s="27" t="str">
        <f>INDEX(input!$A:$DZ,MATCH('2019-20'!$A228,input!$A:$A,0),MATCH('2019-20'!C$2,input!$1:$1,0))</f>
        <v>E06000024</v>
      </c>
      <c r="D228" s="27">
        <f>INDEX(input!$A:$DZ,MATCH('2019-20'!$A228,input!$A:$A,0),MATCH('2019-20'!D$2,input!$1:$1,0))</f>
        <v>1</v>
      </c>
      <c r="E228" s="178" t="str">
        <f>INDEX('Core Spending Power - detail'!$F$33:$F$424,MATCH('2019-20'!A228,'Core Spending Power - detail'!$C$33:$C$424,0))</f>
        <v xml:space="preserve"> </v>
      </c>
      <c r="F228" s="172" t="str">
        <f>INDEX(input!$A:$DZ,MATCH('2019-20'!$A228,input!$A:$A,0),MATCH('2019-20'!F$2,input!$1:$1,0))</f>
        <v>North Somerset</v>
      </c>
      <c r="G228" s="113">
        <f>INDEX(input!$A:$DZ,MATCH('2019-20'!$A228,input!$A:$A,0),MATCH('2019-20'!G$2,input!$1:$1,0))</f>
        <v>152.91496447223687</v>
      </c>
      <c r="H228" s="106">
        <f>INDEX(input!$A:$DZ,MATCH('2019-20'!$A228,input!$A:$A,0),MATCH('2019-20'!H$2,input!$1:$1,0))</f>
        <v>33.405797738856016</v>
      </c>
      <c r="I228" s="106">
        <f>INDEX(input!$A:$DZ,MATCH('2019-20'!$A228,input!$A:$A,0),MATCH('2019-20'!I$2,input!$1:$1,0))</f>
        <v>1.0190955904009216</v>
      </c>
      <c r="J228" s="105">
        <f>INDEX(input!$A:$DZ,MATCH('2019-20'!$A228,input!$A:$A,0),MATCH('2019-20'!J$2,input!$1:$1,0))</f>
        <v>101.38037091239489</v>
      </c>
      <c r="K228" s="111">
        <f>INDEX(input!$A:$DZ,MATCH('2019-20'!$A228,input!$A:$A,0),MATCH('2019-20'!K$2,input!$1:$1,0))</f>
        <v>8.13000515627858</v>
      </c>
      <c r="L228" s="50">
        <f>INDEX(input!$A:$DZ,MATCH('2019-20'!$A228,input!$A:$A,0),MATCH('2019-20'!L$2,input!$1:$1,0))</f>
        <v>0</v>
      </c>
      <c r="M228" s="106">
        <f>INDEX(input!$A:$DZ,MATCH('2019-20'!$A228,input!$A:$A,0),MATCH('2019-20'!M$2,input!$1:$1,0))</f>
        <v>5.8565209786639816</v>
      </c>
      <c r="N228" s="106">
        <f>INDEX(input!$A:$DZ,MATCH('2019-20'!$A228,input!$A:$A,0),MATCH('2019-20'!N$2,input!$1:$1,0))</f>
        <v>0.92394500000000002</v>
      </c>
      <c r="O228" s="106">
        <f>INDEX(input!$A:$DZ,MATCH('2019-20'!$A228,input!$A:$A,0),MATCH('2019-20'!O$2,input!$1:$1,0))</f>
        <v>1.5784069999999999</v>
      </c>
      <c r="P228" s="105">
        <f>INDEX(input!$A:$DZ,MATCH('2019-20'!$A228,input!$A:$A,0),MATCH('2019-20'!P$2,input!$1:$1,0))</f>
        <v>2.7830824635491993</v>
      </c>
      <c r="Q228" s="103">
        <f>INDEX(input!$A:$DZ,MATCH('2019-20'!$A228,input!$A:$A,0),MATCH('2019-20'!Q$2,input!$1:$1,0))</f>
        <v>0</v>
      </c>
      <c r="R228" s="107">
        <f>INDEX(input!$A:$DZ,MATCH('2019-20'!$A228,input!$A:$A,0),MATCH('2019-20'!R$2,input!$1:$1,0))</f>
        <v>155.0772248401436</v>
      </c>
      <c r="S228" s="101">
        <f>INDEX(input!$A:$DZ,MATCH('2019-20'!$A228,input!$A:$A,0),MATCH('2019-20'!S$2,input!$1:$1,0))</f>
        <v>1.4140279699697444</v>
      </c>
      <c r="V228" s="52"/>
    </row>
    <row r="229" spans="1:22" x14ac:dyDescent="0.25">
      <c r="A229" s="95" t="s">
        <v>437</v>
      </c>
      <c r="B229" s="27" t="str">
        <f>INDEX(input!$A:$DZ,MATCH('2019-20'!$A229,input!$A:$A,0),MATCH('2019-20'!B$2,input!$1:$1,0))</f>
        <v>E4503</v>
      </c>
      <c r="C229" s="27" t="str">
        <f>INDEX(input!$A:$DZ,MATCH('2019-20'!$A229,input!$A:$A,0),MATCH('2019-20'!C$2,input!$1:$1,0))</f>
        <v>E08000022</v>
      </c>
      <c r="D229" s="27">
        <f>INDEX(input!$A:$DZ,MATCH('2019-20'!$A229,input!$A:$A,0),MATCH('2019-20'!D$2,input!$1:$1,0))</f>
        <v>1</v>
      </c>
      <c r="E229" s="178" t="str">
        <f>INDEX('Core Spending Power - detail'!$F$33:$F$424,MATCH('2019-20'!A229,'Core Spending Power - detail'!$C$33:$C$424,0))</f>
        <v xml:space="preserve"> </v>
      </c>
      <c r="F229" s="172" t="str">
        <f>INDEX(input!$A:$DZ,MATCH('2019-20'!$A229,input!$A:$A,0),MATCH('2019-20'!F$2,input!$1:$1,0))</f>
        <v>North Tyneside</v>
      </c>
      <c r="G229" s="113">
        <f>INDEX(input!$A:$DZ,MATCH('2019-20'!$A229,input!$A:$A,0),MATCH('2019-20'!G$2,input!$1:$1,0))</f>
        <v>165.11254034379664</v>
      </c>
      <c r="H229" s="106">
        <f>INDEX(input!$A:$DZ,MATCH('2019-20'!$A229,input!$A:$A,0),MATCH('2019-20'!H$2,input!$1:$1,0))</f>
        <v>58.724458380082467</v>
      </c>
      <c r="I229" s="106">
        <f>INDEX(input!$A:$DZ,MATCH('2019-20'!$A229,input!$A:$A,0),MATCH('2019-20'!I$2,input!$1:$1,0))</f>
        <v>1.5487397292803473</v>
      </c>
      <c r="J229" s="105">
        <f>INDEX(input!$A:$DZ,MATCH('2019-20'!$A229,input!$A:$A,0),MATCH('2019-20'!J$2,input!$1:$1,0))</f>
        <v>87.081468441376529</v>
      </c>
      <c r="K229" s="111">
        <f>INDEX(input!$A:$DZ,MATCH('2019-20'!$A229,input!$A:$A,0),MATCH('2019-20'!K$2,input!$1:$1,0))</f>
        <v>7.0066756863550692</v>
      </c>
      <c r="L229" s="50">
        <f>INDEX(input!$A:$DZ,MATCH('2019-20'!$A229,input!$A:$A,0),MATCH('2019-20'!L$2,input!$1:$1,0))</f>
        <v>0</v>
      </c>
      <c r="M229" s="106">
        <f>INDEX(input!$A:$DZ,MATCH('2019-20'!$A229,input!$A:$A,0),MATCH('2019-20'!M$2,input!$1:$1,0))</f>
        <v>8.2658092857215486</v>
      </c>
      <c r="N229" s="106">
        <f>INDEX(input!$A:$DZ,MATCH('2019-20'!$A229,input!$A:$A,0),MATCH('2019-20'!N$2,input!$1:$1,0))</f>
        <v>1.031077</v>
      </c>
      <c r="O229" s="106">
        <f>INDEX(input!$A:$DZ,MATCH('2019-20'!$A229,input!$A:$A,0),MATCH('2019-20'!O$2,input!$1:$1,0))</f>
        <v>1.761423</v>
      </c>
      <c r="P229" s="105">
        <f>INDEX(input!$A:$DZ,MATCH('2019-20'!$A229,input!$A:$A,0),MATCH('2019-20'!P$2,input!$1:$1,0))</f>
        <v>2.951017553752588</v>
      </c>
      <c r="Q229" s="103">
        <f>INDEX(input!$A:$DZ,MATCH('2019-20'!$A229,input!$A:$A,0),MATCH('2019-20'!Q$2,input!$1:$1,0))</f>
        <v>0</v>
      </c>
      <c r="R229" s="107">
        <f>INDEX(input!$A:$DZ,MATCH('2019-20'!$A229,input!$A:$A,0),MATCH('2019-20'!R$2,input!$1:$1,0))</f>
        <v>168.37066907656853</v>
      </c>
      <c r="S229" s="101">
        <f>INDEX(input!$A:$DZ,MATCH('2019-20'!$A229,input!$A:$A,0),MATCH('2019-20'!S$2,input!$1:$1,0))</f>
        <v>1.9732775753966703</v>
      </c>
      <c r="V229" s="52"/>
    </row>
    <row r="230" spans="1:22" x14ac:dyDescent="0.25">
      <c r="A230" s="95" t="s">
        <v>439</v>
      </c>
      <c r="B230" s="27" t="str">
        <f>INDEX(input!$A:$DZ,MATCH('2019-20'!$A230,input!$A:$A,0),MATCH('2019-20'!B$2,input!$1:$1,0))</f>
        <v>E3731</v>
      </c>
      <c r="C230" s="27" t="str">
        <f>INDEX(input!$A:$DZ,MATCH('2019-20'!$A230,input!$A:$A,0),MATCH('2019-20'!C$2,input!$1:$1,0))</f>
        <v>E07000218</v>
      </c>
      <c r="D230" s="27">
        <f>INDEX(input!$A:$DZ,MATCH('2019-20'!$A230,input!$A:$A,0),MATCH('2019-20'!D$2,input!$1:$1,0))</f>
        <v>1</v>
      </c>
      <c r="E230" s="178" t="str">
        <f>INDEX('Core Spending Power - detail'!$F$33:$F$424,MATCH('2019-20'!A230,'Core Spending Power - detail'!$C$33:$C$424,0))</f>
        <v xml:space="preserve"> </v>
      </c>
      <c r="F230" s="172" t="str">
        <f>INDEX(input!$A:$DZ,MATCH('2019-20'!$A230,input!$A:$A,0),MATCH('2019-20'!F$2,input!$1:$1,0))</f>
        <v>North Warwickshire</v>
      </c>
      <c r="G230" s="113">
        <f>INDEX(input!$A:$DZ,MATCH('2019-20'!$A230,input!$A:$A,0),MATCH('2019-20'!G$2,input!$1:$1,0))</f>
        <v>7.2457978280661797</v>
      </c>
      <c r="H230" s="106">
        <f>INDEX(input!$A:$DZ,MATCH('2019-20'!$A230,input!$A:$A,0),MATCH('2019-20'!H$2,input!$1:$1,0))</f>
        <v>1.8908475732104875</v>
      </c>
      <c r="I230" s="106">
        <f>INDEX(input!$A:$DZ,MATCH('2019-20'!$A230,input!$A:$A,0),MATCH('2019-20'!I$2,input!$1:$1,0))</f>
        <v>6.1616214198305083E-2</v>
      </c>
      <c r="J230" s="105">
        <f>INDEX(input!$A:$DZ,MATCH('2019-20'!$A230,input!$A:$A,0),MATCH('2019-20'!J$2,input!$1:$1,0))</f>
        <v>4.4567098921590933</v>
      </c>
      <c r="K230" s="111">
        <f>INDEX(input!$A:$DZ,MATCH('2019-20'!$A230,input!$A:$A,0),MATCH('2019-20'!K$2,input!$1:$1,0))</f>
        <v>0</v>
      </c>
      <c r="L230" s="50">
        <f>INDEX(input!$A:$DZ,MATCH('2019-20'!$A230,input!$A:$A,0),MATCH('2019-20'!L$2,input!$1:$1,0))</f>
        <v>0</v>
      </c>
      <c r="M230" s="106">
        <f>INDEX(input!$A:$DZ,MATCH('2019-20'!$A230,input!$A:$A,0),MATCH('2019-20'!M$2,input!$1:$1,0))</f>
        <v>0</v>
      </c>
      <c r="N230" s="106">
        <f>INDEX(input!$A:$DZ,MATCH('2019-20'!$A230,input!$A:$A,0),MATCH('2019-20'!N$2,input!$1:$1,0))</f>
        <v>0</v>
      </c>
      <c r="O230" s="106">
        <f>INDEX(input!$A:$DZ,MATCH('2019-20'!$A230,input!$A:$A,0),MATCH('2019-20'!O$2,input!$1:$1,0))</f>
        <v>0</v>
      </c>
      <c r="P230" s="105">
        <f>INDEX(input!$A:$DZ,MATCH('2019-20'!$A230,input!$A:$A,0),MATCH('2019-20'!P$2,input!$1:$1,0))</f>
        <v>0.92117251206848982</v>
      </c>
      <c r="Q230" s="103">
        <f>INDEX(input!$A:$DZ,MATCH('2019-20'!$A230,input!$A:$A,0),MATCH('2019-20'!Q$2,input!$1:$1,0))</f>
        <v>0</v>
      </c>
      <c r="R230" s="107">
        <f>INDEX(input!$A:$DZ,MATCH('2019-20'!$A230,input!$A:$A,0),MATCH('2019-20'!R$2,input!$1:$1,0))</f>
        <v>7.3303461916363748</v>
      </c>
      <c r="S230" s="101">
        <f>INDEX(input!$A:$DZ,MATCH('2019-20'!$A230,input!$A:$A,0),MATCH('2019-20'!S$2,input!$1:$1,0))</f>
        <v>1.166860649115864</v>
      </c>
      <c r="V230" s="52"/>
    </row>
    <row r="231" spans="1:22" x14ac:dyDescent="0.25">
      <c r="A231" s="95" t="s">
        <v>441</v>
      </c>
      <c r="B231" s="27" t="str">
        <f>INDEX(input!$A:$DZ,MATCH('2019-20'!$A231,input!$A:$A,0),MATCH('2019-20'!B$2,input!$1:$1,0))</f>
        <v>E2437</v>
      </c>
      <c r="C231" s="27" t="str">
        <f>INDEX(input!$A:$DZ,MATCH('2019-20'!$A231,input!$A:$A,0),MATCH('2019-20'!C$2,input!$1:$1,0))</f>
        <v>E07000134</v>
      </c>
      <c r="D231" s="27">
        <f>INDEX(input!$A:$DZ,MATCH('2019-20'!$A231,input!$A:$A,0),MATCH('2019-20'!D$2,input!$1:$1,0))</f>
        <v>1</v>
      </c>
      <c r="E231" s="178" t="str">
        <f>INDEX('Core Spending Power - detail'!$F$33:$F$424,MATCH('2019-20'!A231,'Core Spending Power - detail'!$C$33:$C$424,0))</f>
        <v xml:space="preserve"> </v>
      </c>
      <c r="F231" s="172" t="str">
        <f>INDEX(input!$A:$DZ,MATCH('2019-20'!$A231,input!$A:$A,0),MATCH('2019-20'!F$2,input!$1:$1,0))</f>
        <v>North West Leicestershire</v>
      </c>
      <c r="G231" s="113">
        <f>INDEX(input!$A:$DZ,MATCH('2019-20'!$A231,input!$A:$A,0),MATCH('2019-20'!G$2,input!$1:$1,0))</f>
        <v>11.177879946764763</v>
      </c>
      <c r="H231" s="106">
        <f>INDEX(input!$A:$DZ,MATCH('2019-20'!$A231,input!$A:$A,0),MATCH('2019-20'!H$2,input!$1:$1,0))</f>
        <v>2.3650823535848673</v>
      </c>
      <c r="I231" s="106">
        <f>INDEX(input!$A:$DZ,MATCH('2019-20'!$A231,input!$A:$A,0),MATCH('2019-20'!I$2,input!$1:$1,0))</f>
        <v>7.7069893395840888E-2</v>
      </c>
      <c r="J231" s="105">
        <f>INDEX(input!$A:$DZ,MATCH('2019-20'!$A231,input!$A:$A,0),MATCH('2019-20'!J$2,input!$1:$1,0))</f>
        <v>6.0242825912361333</v>
      </c>
      <c r="K231" s="111">
        <f>INDEX(input!$A:$DZ,MATCH('2019-20'!$A231,input!$A:$A,0),MATCH('2019-20'!K$2,input!$1:$1,0))</f>
        <v>0</v>
      </c>
      <c r="L231" s="50">
        <f>INDEX(input!$A:$DZ,MATCH('2019-20'!$A231,input!$A:$A,0),MATCH('2019-20'!L$2,input!$1:$1,0))</f>
        <v>0</v>
      </c>
      <c r="M231" s="106">
        <f>INDEX(input!$A:$DZ,MATCH('2019-20'!$A231,input!$A:$A,0),MATCH('2019-20'!M$2,input!$1:$1,0))</f>
        <v>0</v>
      </c>
      <c r="N231" s="106">
        <f>INDEX(input!$A:$DZ,MATCH('2019-20'!$A231,input!$A:$A,0),MATCH('2019-20'!N$2,input!$1:$1,0))</f>
        <v>0</v>
      </c>
      <c r="O231" s="106">
        <f>INDEX(input!$A:$DZ,MATCH('2019-20'!$A231,input!$A:$A,0),MATCH('2019-20'!O$2,input!$1:$1,0))</f>
        <v>0</v>
      </c>
      <c r="P231" s="105">
        <f>INDEX(input!$A:$DZ,MATCH('2019-20'!$A231,input!$A:$A,0),MATCH('2019-20'!P$2,input!$1:$1,0))</f>
        <v>3.0681236040863884</v>
      </c>
      <c r="Q231" s="103">
        <f>INDEX(input!$A:$DZ,MATCH('2019-20'!$A231,input!$A:$A,0),MATCH('2019-20'!Q$2,input!$1:$1,0))</f>
        <v>0</v>
      </c>
      <c r="R231" s="107">
        <f>INDEX(input!$A:$DZ,MATCH('2019-20'!$A231,input!$A:$A,0),MATCH('2019-20'!R$2,input!$1:$1,0))</f>
        <v>11.534558442303229</v>
      </c>
      <c r="S231" s="101">
        <f>INDEX(input!$A:$DZ,MATCH('2019-20'!$A231,input!$A:$A,0),MATCH('2019-20'!S$2,input!$1:$1,0))</f>
        <v>3.1909315293880969</v>
      </c>
      <c r="V231" s="52"/>
    </row>
    <row r="232" spans="1:22" x14ac:dyDescent="0.25">
      <c r="A232" s="95" t="s">
        <v>443</v>
      </c>
      <c r="B232" s="27" t="str">
        <f>INDEX(input!$A:$DZ,MATCH('2019-20'!$A232,input!$A:$A,0),MATCH('2019-20'!B$2,input!$1:$1,0))</f>
        <v>E2721</v>
      </c>
      <c r="C232" s="27" t="str">
        <f>INDEX(input!$A:$DZ,MATCH('2019-20'!$A232,input!$A:$A,0),MATCH('2019-20'!C$2,input!$1:$1,0))</f>
        <v>E10000023</v>
      </c>
      <c r="D232" s="27">
        <f>INDEX(input!$A:$DZ,MATCH('2019-20'!$A232,input!$A:$A,0),MATCH('2019-20'!D$2,input!$1:$1,0))</f>
        <v>1</v>
      </c>
      <c r="E232" s="178" t="str">
        <f>INDEX('Core Spending Power - detail'!$F$33:$F$424,MATCH('2019-20'!A232,'Core Spending Power - detail'!$C$33:$C$424,0))</f>
        <v xml:space="preserve"> </v>
      </c>
      <c r="F232" s="172" t="str">
        <f>INDEX(input!$A:$DZ,MATCH('2019-20'!$A232,input!$A:$A,0),MATCH('2019-20'!F$2,input!$1:$1,0))</f>
        <v>North Yorkshire</v>
      </c>
      <c r="G232" s="113">
        <f>INDEX(input!$A:$DZ,MATCH('2019-20'!$A232,input!$A:$A,0),MATCH('2019-20'!G$2,input!$1:$1,0))</f>
        <v>388.0247316622652</v>
      </c>
      <c r="H232" s="106">
        <f>INDEX(input!$A:$DZ,MATCH('2019-20'!$A232,input!$A:$A,0),MATCH('2019-20'!H$2,input!$1:$1,0))</f>
        <v>66.630786795079857</v>
      </c>
      <c r="I232" s="106">
        <f>INDEX(input!$A:$DZ,MATCH('2019-20'!$A232,input!$A:$A,0),MATCH('2019-20'!I$2,input!$1:$1,0))</f>
        <v>2.1712680014689969</v>
      </c>
      <c r="J232" s="105">
        <f>INDEX(input!$A:$DZ,MATCH('2019-20'!$A232,input!$A:$A,0),MATCH('2019-20'!J$2,input!$1:$1,0))</f>
        <v>284.15204347058403</v>
      </c>
      <c r="K232" s="111">
        <f>INDEX(input!$A:$DZ,MATCH('2019-20'!$A232,input!$A:$A,0),MATCH('2019-20'!K$2,input!$1:$1,0))</f>
        <v>22.837796980427921</v>
      </c>
      <c r="L232" s="50">
        <f>INDEX(input!$A:$DZ,MATCH('2019-20'!$A232,input!$A:$A,0),MATCH('2019-20'!L$2,input!$1:$1,0))</f>
        <v>0</v>
      </c>
      <c r="M232" s="106">
        <f>INDEX(input!$A:$DZ,MATCH('2019-20'!$A232,input!$A:$A,0),MATCH('2019-20'!M$2,input!$1:$1,0))</f>
        <v>14.395385369882796</v>
      </c>
      <c r="N232" s="106">
        <f>INDEX(input!$A:$DZ,MATCH('2019-20'!$A232,input!$A:$A,0),MATCH('2019-20'!N$2,input!$1:$1,0))</f>
        <v>2.4236010000000001</v>
      </c>
      <c r="O232" s="106">
        <f>INDEX(input!$A:$DZ,MATCH('2019-20'!$A232,input!$A:$A,0),MATCH('2019-20'!O$2,input!$1:$1,0))</f>
        <v>4.1403179999999997</v>
      </c>
      <c r="P232" s="105">
        <f>INDEX(input!$A:$DZ,MATCH('2019-20'!$A232,input!$A:$A,0),MATCH('2019-20'!P$2,input!$1:$1,0))</f>
        <v>1.7936100281267311</v>
      </c>
      <c r="Q232" s="103">
        <f>INDEX(input!$A:$DZ,MATCH('2019-20'!$A232,input!$A:$A,0),MATCH('2019-20'!Q$2,input!$1:$1,0))</f>
        <v>8.284704416443649</v>
      </c>
      <c r="R232" s="107">
        <f>INDEX(input!$A:$DZ,MATCH('2019-20'!$A232,input!$A:$A,0),MATCH('2019-20'!R$2,input!$1:$1,0))</f>
        <v>406.82951406201403</v>
      </c>
      <c r="S232" s="101">
        <f>INDEX(input!$A:$DZ,MATCH('2019-20'!$A232,input!$A:$A,0),MATCH('2019-20'!S$2,input!$1:$1,0))</f>
        <v>4.8462844930504234</v>
      </c>
      <c r="V232" s="52"/>
    </row>
    <row r="233" spans="1:22" x14ac:dyDescent="0.25">
      <c r="A233" s="95" t="s">
        <v>874</v>
      </c>
      <c r="B233" s="27" t="str">
        <f>INDEX(input!$A:$DZ,MATCH('2019-20'!$A233,input!$A:$A,0),MATCH('2019-20'!B$2,input!$1:$1,0))</f>
        <v>E7027</v>
      </c>
      <c r="C233" s="27" t="str">
        <f>INDEX(input!$A:$DZ,MATCH('2019-20'!$A233,input!$A:$A,0),MATCH('2019-20'!C$2,input!$1:$1,0))</f>
        <v>E23000009</v>
      </c>
      <c r="D233" s="27">
        <f>INDEX(input!$A:$DZ,MATCH('2019-20'!$A233,input!$A:$A,0),MATCH('2019-20'!D$2,input!$1:$1,0))</f>
        <v>2</v>
      </c>
      <c r="E233" s="178">
        <f>INDEX('Core Spending Power - detail'!$F$33:$F$424,MATCH('2019-20'!A233,'Core Spending Power - detail'!$C$33:$C$424,0))</f>
        <v>5</v>
      </c>
      <c r="F233" s="172" t="str">
        <f>INDEX(input!$A:$DZ,MATCH('2019-20'!$A233,input!$A:$A,0),MATCH('2019-20'!F$2,input!$1:$1,0))</f>
        <v>North Yorkshire Police, Fire and Crime Commissioner Fire and Rescue Authority</v>
      </c>
      <c r="G233" s="113">
        <f>INDEX(input!$A:$DZ,MATCH('2019-20'!$A233,input!$A:$A,0),MATCH('2019-20'!G$2,input!$1:$1,0))</f>
        <v>0</v>
      </c>
      <c r="H233" s="106">
        <f>INDEX(input!$A:$DZ,MATCH('2019-20'!$A233,input!$A:$A,0),MATCH('2019-20'!H$2,input!$1:$1,0))</f>
        <v>8.555029583002872</v>
      </c>
      <c r="I233" s="106">
        <f>INDEX(input!$A:$DZ,MATCH('2019-20'!$A233,input!$A:$A,0),MATCH('2019-20'!I$2,input!$1:$1,0))</f>
        <v>0.19734556063123362</v>
      </c>
      <c r="J233" s="105">
        <f>INDEX(input!$A:$DZ,MATCH('2019-20'!$A233,input!$A:$A,0),MATCH('2019-20'!J$2,input!$1:$1,0))</f>
        <v>21.534096438250089</v>
      </c>
      <c r="K233" s="111">
        <f>INDEX(input!$A:$DZ,MATCH('2019-20'!$A233,input!$A:$A,0),MATCH('2019-20'!K$2,input!$1:$1,0))</f>
        <v>0</v>
      </c>
      <c r="L233" s="50">
        <f>INDEX(input!$A:$DZ,MATCH('2019-20'!$A233,input!$A:$A,0),MATCH('2019-20'!L$2,input!$1:$1,0))</f>
        <v>0</v>
      </c>
      <c r="M233" s="106">
        <f>INDEX(input!$A:$DZ,MATCH('2019-20'!$A233,input!$A:$A,0),MATCH('2019-20'!M$2,input!$1:$1,0))</f>
        <v>0</v>
      </c>
      <c r="N233" s="106">
        <f>INDEX(input!$A:$DZ,MATCH('2019-20'!$A233,input!$A:$A,0),MATCH('2019-20'!N$2,input!$1:$1,0))</f>
        <v>0</v>
      </c>
      <c r="O233" s="106">
        <f>INDEX(input!$A:$DZ,MATCH('2019-20'!$A233,input!$A:$A,0),MATCH('2019-20'!O$2,input!$1:$1,0))</f>
        <v>0</v>
      </c>
      <c r="P233" s="105">
        <f>INDEX(input!$A:$DZ,MATCH('2019-20'!$A233,input!$A:$A,0),MATCH('2019-20'!P$2,input!$1:$1,0))</f>
        <v>0</v>
      </c>
      <c r="Q233" s="103">
        <f>INDEX(input!$A:$DZ,MATCH('2019-20'!$A233,input!$A:$A,0),MATCH('2019-20'!Q$2,input!$1:$1,0))</f>
        <v>0.51465888639787494</v>
      </c>
      <c r="R233" s="107">
        <f>INDEX(input!$A:$DZ,MATCH('2019-20'!$A233,input!$A:$A,0),MATCH('2019-20'!R$2,input!$1:$1,0))</f>
        <v>30.801130468282071</v>
      </c>
      <c r="S233" s="101">
        <f>INDEX(input!$A:$DZ,MATCH('2019-20'!$A233,input!$A:$A,0),MATCH('2019-20'!S$2,input!$1:$1,0))</f>
        <v>0</v>
      </c>
      <c r="V233" s="52"/>
    </row>
    <row r="234" spans="1:22" x14ac:dyDescent="0.25">
      <c r="A234" s="95" t="s">
        <v>447</v>
      </c>
      <c r="B234" s="27" t="str">
        <f>INDEX(input!$A:$DZ,MATCH('2019-20'!$A234,input!$A:$A,0),MATCH('2019-20'!B$2,input!$1:$1,0))</f>
        <v>E2835</v>
      </c>
      <c r="C234" s="27" t="str">
        <f>INDEX(input!$A:$DZ,MATCH('2019-20'!$A234,input!$A:$A,0),MATCH('2019-20'!C$2,input!$1:$1,0))</f>
        <v>E07000154</v>
      </c>
      <c r="D234" s="27">
        <f>INDEX(input!$A:$DZ,MATCH('2019-20'!$A234,input!$A:$A,0),MATCH('2019-20'!D$2,input!$1:$1,0))</f>
        <v>1</v>
      </c>
      <c r="E234" s="178" t="str">
        <f>INDEX('Core Spending Power - detail'!$F$33:$F$424,MATCH('2019-20'!A234,'Core Spending Power - detail'!$C$33:$C$424,0))</f>
        <v xml:space="preserve"> </v>
      </c>
      <c r="F234" s="172" t="str">
        <f>INDEX(input!$A:$DZ,MATCH('2019-20'!$A234,input!$A:$A,0),MATCH('2019-20'!F$2,input!$1:$1,0))</f>
        <v>Northampton</v>
      </c>
      <c r="G234" s="113">
        <f>INDEX(input!$A:$DZ,MATCH('2019-20'!$A234,input!$A:$A,0),MATCH('2019-20'!G$2,input!$1:$1,0))</f>
        <v>25.354468136413566</v>
      </c>
      <c r="H234" s="106">
        <f>INDEX(input!$A:$DZ,MATCH('2019-20'!$A234,input!$A:$A,0),MATCH('2019-20'!H$2,input!$1:$1,0))</f>
        <v>6.7221676096551608</v>
      </c>
      <c r="I234" s="106">
        <f>INDEX(input!$A:$DZ,MATCH('2019-20'!$A234,input!$A:$A,0),MATCH('2019-20'!I$2,input!$1:$1,0))</f>
        <v>0.21905230499894615</v>
      </c>
      <c r="J234" s="105">
        <f>INDEX(input!$A:$DZ,MATCH('2019-20'!$A234,input!$A:$A,0),MATCH('2019-20'!J$2,input!$1:$1,0))</f>
        <v>15.41621267691754</v>
      </c>
      <c r="K234" s="111">
        <f>INDEX(input!$A:$DZ,MATCH('2019-20'!$A234,input!$A:$A,0),MATCH('2019-20'!K$2,input!$1:$1,0))</f>
        <v>0</v>
      </c>
      <c r="L234" s="50">
        <f>INDEX(input!$A:$DZ,MATCH('2019-20'!$A234,input!$A:$A,0),MATCH('2019-20'!L$2,input!$1:$1,0))</f>
        <v>6.1194313109788852E-2</v>
      </c>
      <c r="M234" s="106">
        <f>INDEX(input!$A:$DZ,MATCH('2019-20'!$A234,input!$A:$A,0),MATCH('2019-20'!M$2,input!$1:$1,0))</f>
        <v>0</v>
      </c>
      <c r="N234" s="106">
        <f>INDEX(input!$A:$DZ,MATCH('2019-20'!$A234,input!$A:$A,0),MATCH('2019-20'!N$2,input!$1:$1,0))</f>
        <v>0</v>
      </c>
      <c r="O234" s="106">
        <f>INDEX(input!$A:$DZ,MATCH('2019-20'!$A234,input!$A:$A,0),MATCH('2019-20'!O$2,input!$1:$1,0))</f>
        <v>0</v>
      </c>
      <c r="P234" s="105">
        <f>INDEX(input!$A:$DZ,MATCH('2019-20'!$A234,input!$A:$A,0),MATCH('2019-20'!P$2,input!$1:$1,0))</f>
        <v>2.5947026876974491</v>
      </c>
      <c r="Q234" s="103">
        <f>INDEX(input!$A:$DZ,MATCH('2019-20'!$A234,input!$A:$A,0),MATCH('2019-20'!Q$2,input!$1:$1,0))</f>
        <v>0</v>
      </c>
      <c r="R234" s="107">
        <f>INDEX(input!$A:$DZ,MATCH('2019-20'!$A234,input!$A:$A,0),MATCH('2019-20'!R$2,input!$1:$1,0))</f>
        <v>25.013329592378884</v>
      </c>
      <c r="S234" s="101">
        <f>INDEX(input!$A:$DZ,MATCH('2019-20'!$A234,input!$A:$A,0),MATCH('2019-20'!S$2,input!$1:$1,0))</f>
        <v>-1.3454770267680938</v>
      </c>
      <c r="V234" s="52"/>
    </row>
    <row r="235" spans="1:22" x14ac:dyDescent="0.25">
      <c r="A235" s="95" t="s">
        <v>449</v>
      </c>
      <c r="B235" s="27" t="str">
        <f>INDEX(input!$A:$DZ,MATCH('2019-20'!$A235,input!$A:$A,0),MATCH('2019-20'!B$2,input!$1:$1,0))</f>
        <v>E2820</v>
      </c>
      <c r="C235" s="27" t="str">
        <f>INDEX(input!$A:$DZ,MATCH('2019-20'!$A235,input!$A:$A,0),MATCH('2019-20'!C$2,input!$1:$1,0))</f>
        <v>E10000021</v>
      </c>
      <c r="D235" s="27">
        <f>INDEX(input!$A:$DZ,MATCH('2019-20'!$A235,input!$A:$A,0),MATCH('2019-20'!D$2,input!$1:$1,0))</f>
        <v>3</v>
      </c>
      <c r="E235" s="178">
        <f>INDEX('Core Spending Power - detail'!$F$33:$F$424,MATCH('2019-20'!A235,'Core Spending Power - detail'!$C$33:$C$424,0))</f>
        <v>4</v>
      </c>
      <c r="F235" s="172" t="str">
        <f>INDEX(input!$A:$DZ,MATCH('2019-20'!$A235,input!$A:$A,0),MATCH('2019-20'!F$2,input!$1:$1,0))</f>
        <v>Northamptonshire</v>
      </c>
      <c r="G235" s="113">
        <f>INDEX(input!$A:$DZ,MATCH('2019-20'!$A235,input!$A:$A,0),MATCH('2019-20'!G$2,input!$1:$1,0))</f>
        <v>432.80179893928897</v>
      </c>
      <c r="H235" s="106">
        <f>INDEX(input!$A:$DZ,MATCH('2019-20'!$A235,input!$A:$A,0),MATCH('2019-20'!H$2,input!$1:$1,0))</f>
        <v>92.982290315543523</v>
      </c>
      <c r="I235" s="106">
        <f>INDEX(input!$A:$DZ,MATCH('2019-20'!$A235,input!$A:$A,0),MATCH('2019-20'!I$2,input!$1:$1,0))</f>
        <v>2.7773077694797772</v>
      </c>
      <c r="J235" s="105">
        <f>INDEX(input!$A:$DZ,MATCH('2019-20'!$A235,input!$A:$A,0),MATCH('2019-20'!J$2,input!$1:$1,0))</f>
        <v>274.87481536202449</v>
      </c>
      <c r="K235" s="111">
        <f>INDEX(input!$A:$DZ,MATCH('2019-20'!$A235,input!$A:$A,0),MATCH('2019-20'!K$2,input!$1:$1,0))</f>
        <v>23.240551315645934</v>
      </c>
      <c r="L235" s="50">
        <f>INDEX(input!$A:$DZ,MATCH('2019-20'!$A235,input!$A:$A,0),MATCH('2019-20'!L$2,input!$1:$1,0))</f>
        <v>0</v>
      </c>
      <c r="M235" s="106">
        <f>INDEX(input!$A:$DZ,MATCH('2019-20'!$A235,input!$A:$A,0),MATCH('2019-20'!M$2,input!$1:$1,0))</f>
        <v>18.240517141434363</v>
      </c>
      <c r="N235" s="106">
        <f>INDEX(input!$A:$DZ,MATCH('2019-20'!$A235,input!$A:$A,0),MATCH('2019-20'!N$2,input!$1:$1,0))</f>
        <v>2.7171080000000001</v>
      </c>
      <c r="O235" s="106">
        <f>INDEX(input!$A:$DZ,MATCH('2019-20'!$A235,input!$A:$A,0),MATCH('2019-20'!O$2,input!$1:$1,0))</f>
        <v>4.6417260000000002</v>
      </c>
      <c r="P235" s="105">
        <f>INDEX(input!$A:$DZ,MATCH('2019-20'!$A235,input!$A:$A,0),MATCH('2019-20'!P$2,input!$1:$1,0))</f>
        <v>3.9048428434484466</v>
      </c>
      <c r="Q235" s="103">
        <f>INDEX(input!$A:$DZ,MATCH('2019-20'!$A235,input!$A:$A,0),MATCH('2019-20'!Q$2,input!$1:$1,0))</f>
        <v>0</v>
      </c>
      <c r="R235" s="107">
        <f>INDEX(input!$A:$DZ,MATCH('2019-20'!$A235,input!$A:$A,0),MATCH('2019-20'!R$2,input!$1:$1,0))</f>
        <v>423.37915874757653</v>
      </c>
      <c r="S235" s="101">
        <f>INDEX(input!$A:$DZ,MATCH('2019-20'!$A235,input!$A:$A,0),MATCH('2019-20'!S$2,input!$1:$1,0))</f>
        <v>-2.1771259303462798</v>
      </c>
      <c r="V235" s="52"/>
    </row>
    <row r="236" spans="1:22" x14ac:dyDescent="0.25">
      <c r="A236" s="95" t="s">
        <v>877</v>
      </c>
      <c r="B236" s="27" t="str">
        <f>INDEX(input!$A:$DZ,MATCH('2019-20'!$A236,input!$A:$A,0),MATCH('2019-20'!B$2,input!$1:$1,0))</f>
        <v>E7028</v>
      </c>
      <c r="C236" s="27" t="str">
        <f>INDEX(input!$A:$DZ,MATCH('2019-20'!$A236,input!$A:$A,0),MATCH('2019-20'!C$2,input!$1:$1,0))</f>
        <v>E23000022</v>
      </c>
      <c r="D236" s="27">
        <f>INDEX(input!$A:$DZ,MATCH('2019-20'!$A236,input!$A:$A,0),MATCH('2019-20'!D$2,input!$1:$1,0))</f>
        <v>2</v>
      </c>
      <c r="E236" s="178">
        <f>INDEX('Core Spending Power - detail'!$F$33:$F$424,MATCH('2019-20'!A236,'Core Spending Power - detail'!$C$33:$C$424,0))</f>
        <v>4</v>
      </c>
      <c r="F236" s="172" t="str">
        <f>INDEX(input!$A:$DZ,MATCH('2019-20'!$A236,input!$A:$A,0),MATCH('2019-20'!F$2,input!$1:$1,0))</f>
        <v>Northamptonshire Commissioner Fire and Rescue Authority</v>
      </c>
      <c r="G236" s="113">
        <f>INDEX(input!$A:$DZ,MATCH('2019-20'!$A236,input!$A:$A,0),MATCH('2019-20'!G$2,input!$1:$1,0))</f>
        <v>0</v>
      </c>
      <c r="H236" s="106">
        <f>INDEX(input!$A:$DZ,MATCH('2019-20'!$A236,input!$A:$A,0),MATCH('2019-20'!H$2,input!$1:$1,0))</f>
        <v>7.5433686283071051</v>
      </c>
      <c r="I236" s="106">
        <f>INDEX(input!$A:$DZ,MATCH('2019-20'!$A236,input!$A:$A,0),MATCH('2019-20'!I$2,input!$1:$1,0))</f>
        <v>0.17315388545932811</v>
      </c>
      <c r="J236" s="105">
        <f>INDEX(input!$A:$DZ,MATCH('2019-20'!$A236,input!$A:$A,0),MATCH('2019-20'!J$2,input!$1:$1,0))</f>
        <v>14.939318498307687</v>
      </c>
      <c r="K236" s="111">
        <f>INDEX(input!$A:$DZ,MATCH('2019-20'!$A236,input!$A:$A,0),MATCH('2019-20'!K$2,input!$1:$1,0))</f>
        <v>0</v>
      </c>
      <c r="L236" s="50">
        <f>INDEX(input!$A:$DZ,MATCH('2019-20'!$A236,input!$A:$A,0),MATCH('2019-20'!L$2,input!$1:$1,0))</f>
        <v>0</v>
      </c>
      <c r="M236" s="106">
        <f>INDEX(input!$A:$DZ,MATCH('2019-20'!$A236,input!$A:$A,0),MATCH('2019-20'!M$2,input!$1:$1,0))</f>
        <v>0</v>
      </c>
      <c r="N236" s="106">
        <f>INDEX(input!$A:$DZ,MATCH('2019-20'!$A236,input!$A:$A,0),MATCH('2019-20'!N$2,input!$1:$1,0))</f>
        <v>0</v>
      </c>
      <c r="O236" s="106">
        <f>INDEX(input!$A:$DZ,MATCH('2019-20'!$A236,input!$A:$A,0),MATCH('2019-20'!O$2,input!$1:$1,0))</f>
        <v>0</v>
      </c>
      <c r="P236" s="105">
        <f>INDEX(input!$A:$DZ,MATCH('2019-20'!$A236,input!$A:$A,0),MATCH('2019-20'!P$2,input!$1:$1,0))</f>
        <v>0</v>
      </c>
      <c r="Q236" s="103">
        <f>INDEX(input!$A:$DZ,MATCH('2019-20'!$A236,input!$A:$A,0),MATCH('2019-20'!Q$2,input!$1:$1,0))</f>
        <v>0</v>
      </c>
      <c r="R236" s="107">
        <f>INDEX(input!$A:$DZ,MATCH('2019-20'!$A236,input!$A:$A,0),MATCH('2019-20'!R$2,input!$1:$1,0))</f>
        <v>22.65584101207412</v>
      </c>
      <c r="S236" s="101">
        <f>INDEX(input!$A:$DZ,MATCH('2019-20'!$A236,input!$A:$A,0),MATCH('2019-20'!S$2,input!$1:$1,0))</f>
        <v>0</v>
      </c>
      <c r="V236" s="52"/>
    </row>
    <row r="237" spans="1:22" x14ac:dyDescent="0.25">
      <c r="A237" s="95" t="s">
        <v>451</v>
      </c>
      <c r="B237" s="27" t="str">
        <f>INDEX(input!$A:$DZ,MATCH('2019-20'!$A237,input!$A:$A,0),MATCH('2019-20'!B$2,input!$1:$1,0))</f>
        <v>E2901</v>
      </c>
      <c r="C237" s="27" t="str">
        <f>INDEX(input!$A:$DZ,MATCH('2019-20'!$A237,input!$A:$A,0),MATCH('2019-20'!C$2,input!$1:$1,0))</f>
        <v>E06000057</v>
      </c>
      <c r="D237" s="27">
        <f>INDEX(input!$A:$DZ,MATCH('2019-20'!$A237,input!$A:$A,0),MATCH('2019-20'!D$2,input!$1:$1,0))</f>
        <v>1</v>
      </c>
      <c r="E237" s="178" t="str">
        <f>INDEX('Core Spending Power - detail'!$F$33:$F$424,MATCH('2019-20'!A237,'Core Spending Power - detail'!$C$33:$C$424,0))</f>
        <v xml:space="preserve"> </v>
      </c>
      <c r="F237" s="172" t="str">
        <f>INDEX(input!$A:$DZ,MATCH('2019-20'!$A237,input!$A:$A,0),MATCH('2019-20'!F$2,input!$1:$1,0))</f>
        <v>Northumberland</v>
      </c>
      <c r="G237" s="113">
        <f>INDEX(input!$A:$DZ,MATCH('2019-20'!$A237,input!$A:$A,0),MATCH('2019-20'!G$2,input!$1:$1,0))</f>
        <v>273.79959600223015</v>
      </c>
      <c r="H237" s="106">
        <f>INDEX(input!$A:$DZ,MATCH('2019-20'!$A237,input!$A:$A,0),MATCH('2019-20'!H$2,input!$1:$1,0))</f>
        <v>78.092838397629137</v>
      </c>
      <c r="I237" s="106">
        <f>INDEX(input!$A:$DZ,MATCH('2019-20'!$A237,input!$A:$A,0),MATCH('2019-20'!I$2,input!$1:$1,0))</f>
        <v>2.2096844365783679</v>
      </c>
      <c r="J237" s="105">
        <f>INDEX(input!$A:$DZ,MATCH('2019-20'!$A237,input!$A:$A,0),MATCH('2019-20'!J$2,input!$1:$1,0))</f>
        <v>163.84459020261346</v>
      </c>
      <c r="K237" s="111">
        <f>INDEX(input!$A:$DZ,MATCH('2019-20'!$A237,input!$A:$A,0),MATCH('2019-20'!K$2,input!$1:$1,0))</f>
        <v>13.175029506070555</v>
      </c>
      <c r="L237" s="50">
        <f>INDEX(input!$A:$DZ,MATCH('2019-20'!$A237,input!$A:$A,0),MATCH('2019-20'!L$2,input!$1:$1,0))</f>
        <v>0</v>
      </c>
      <c r="M237" s="106">
        <f>INDEX(input!$A:$DZ,MATCH('2019-20'!$A237,input!$A:$A,0),MATCH('2019-20'!M$2,input!$1:$1,0))</f>
        <v>10.606909467603932</v>
      </c>
      <c r="N237" s="106">
        <f>INDEX(input!$A:$DZ,MATCH('2019-20'!$A237,input!$A:$A,0),MATCH('2019-20'!N$2,input!$1:$1,0))</f>
        <v>1.521452</v>
      </c>
      <c r="O237" s="106">
        <f>INDEX(input!$A:$DZ,MATCH('2019-20'!$A237,input!$A:$A,0),MATCH('2019-20'!O$2,input!$1:$1,0))</f>
        <v>2.599148</v>
      </c>
      <c r="P237" s="105">
        <f>INDEX(input!$A:$DZ,MATCH('2019-20'!$A237,input!$A:$A,0),MATCH('2019-20'!P$2,input!$1:$1,0))</f>
        <v>6.0223459198451845</v>
      </c>
      <c r="Q237" s="103">
        <f>INDEX(input!$A:$DZ,MATCH('2019-20'!$A237,input!$A:$A,0),MATCH('2019-20'!Q$2,input!$1:$1,0))</f>
        <v>2.3402511072628163</v>
      </c>
      <c r="R237" s="107">
        <f>INDEX(input!$A:$DZ,MATCH('2019-20'!$A237,input!$A:$A,0),MATCH('2019-20'!R$2,input!$1:$1,0))</f>
        <v>280.41224903760343</v>
      </c>
      <c r="S237" s="101">
        <f>INDEX(input!$A:$DZ,MATCH('2019-20'!$A237,input!$A:$A,0),MATCH('2019-20'!S$2,input!$1:$1,0))</f>
        <v>2.415143459641711</v>
      </c>
      <c r="V237" s="52"/>
    </row>
    <row r="238" spans="1:22" x14ac:dyDescent="0.25">
      <c r="A238" s="95" t="s">
        <v>453</v>
      </c>
      <c r="B238" s="27" t="str">
        <f>INDEX(input!$A:$DZ,MATCH('2019-20'!$A238,input!$A:$A,0),MATCH('2019-20'!B$2,input!$1:$1,0))</f>
        <v>E2636</v>
      </c>
      <c r="C238" s="27" t="str">
        <f>INDEX(input!$A:$DZ,MATCH('2019-20'!$A238,input!$A:$A,0),MATCH('2019-20'!C$2,input!$1:$1,0))</f>
        <v>E07000148</v>
      </c>
      <c r="D238" s="27">
        <f>INDEX(input!$A:$DZ,MATCH('2019-20'!$A238,input!$A:$A,0),MATCH('2019-20'!D$2,input!$1:$1,0))</f>
        <v>1</v>
      </c>
      <c r="E238" s="178" t="str">
        <f>INDEX('Core Spending Power - detail'!$F$33:$F$424,MATCH('2019-20'!A238,'Core Spending Power - detail'!$C$33:$C$424,0))</f>
        <v xml:space="preserve"> </v>
      </c>
      <c r="F238" s="172" t="str">
        <f>INDEX(input!$A:$DZ,MATCH('2019-20'!$A238,input!$A:$A,0),MATCH('2019-20'!F$2,input!$1:$1,0))</f>
        <v>Norwich</v>
      </c>
      <c r="G238" s="113">
        <f>INDEX(input!$A:$DZ,MATCH('2019-20'!$A238,input!$A:$A,0),MATCH('2019-20'!G$2,input!$1:$1,0))</f>
        <v>16.80992762422002</v>
      </c>
      <c r="H238" s="106">
        <f>INDEX(input!$A:$DZ,MATCH('2019-20'!$A238,input!$A:$A,0),MATCH('2019-20'!H$2,input!$1:$1,0))</f>
        <v>6.1032265409195583</v>
      </c>
      <c r="I238" s="106">
        <f>INDEX(input!$A:$DZ,MATCH('2019-20'!$A238,input!$A:$A,0),MATCH('2019-20'!I$2,input!$1:$1,0))</f>
        <v>0.19195456167075656</v>
      </c>
      <c r="J238" s="105">
        <f>INDEX(input!$A:$DZ,MATCH('2019-20'!$A238,input!$A:$A,0),MATCH('2019-20'!J$2,input!$1:$1,0))</f>
        <v>9.5455148213590952</v>
      </c>
      <c r="K238" s="111">
        <f>INDEX(input!$A:$DZ,MATCH('2019-20'!$A238,input!$A:$A,0),MATCH('2019-20'!K$2,input!$1:$1,0))</f>
        <v>0</v>
      </c>
      <c r="L238" s="50">
        <f>INDEX(input!$A:$DZ,MATCH('2019-20'!$A238,input!$A:$A,0),MATCH('2019-20'!L$2,input!$1:$1,0))</f>
        <v>4.5946070821557168E-3</v>
      </c>
      <c r="M238" s="106">
        <f>INDEX(input!$A:$DZ,MATCH('2019-20'!$A238,input!$A:$A,0),MATCH('2019-20'!M$2,input!$1:$1,0))</f>
        <v>0</v>
      </c>
      <c r="N238" s="106">
        <f>INDEX(input!$A:$DZ,MATCH('2019-20'!$A238,input!$A:$A,0),MATCH('2019-20'!N$2,input!$1:$1,0))</f>
        <v>0</v>
      </c>
      <c r="O238" s="106">
        <f>INDEX(input!$A:$DZ,MATCH('2019-20'!$A238,input!$A:$A,0),MATCH('2019-20'!O$2,input!$1:$1,0))</f>
        <v>0</v>
      </c>
      <c r="P238" s="105">
        <f>INDEX(input!$A:$DZ,MATCH('2019-20'!$A238,input!$A:$A,0),MATCH('2019-20'!P$2,input!$1:$1,0))</f>
        <v>0.67603323040345775</v>
      </c>
      <c r="Q238" s="103">
        <f>INDEX(input!$A:$DZ,MATCH('2019-20'!$A238,input!$A:$A,0),MATCH('2019-20'!Q$2,input!$1:$1,0))</f>
        <v>0</v>
      </c>
      <c r="R238" s="107">
        <f>INDEX(input!$A:$DZ,MATCH('2019-20'!$A238,input!$A:$A,0),MATCH('2019-20'!R$2,input!$1:$1,0))</f>
        <v>16.521323761435024</v>
      </c>
      <c r="S238" s="101">
        <f>INDEX(input!$A:$DZ,MATCH('2019-20'!$A238,input!$A:$A,0),MATCH('2019-20'!S$2,input!$1:$1,0))</f>
        <v>-1.7168655882204509</v>
      </c>
      <c r="V238" s="52"/>
    </row>
    <row r="239" spans="1:22" x14ac:dyDescent="0.25">
      <c r="A239" s="95" t="s">
        <v>455</v>
      </c>
      <c r="B239" s="27" t="str">
        <f>INDEX(input!$A:$DZ,MATCH('2019-20'!$A239,input!$A:$A,0),MATCH('2019-20'!B$2,input!$1:$1,0))</f>
        <v>E3001</v>
      </c>
      <c r="C239" s="27" t="str">
        <f>INDEX(input!$A:$DZ,MATCH('2019-20'!$A239,input!$A:$A,0),MATCH('2019-20'!C$2,input!$1:$1,0))</f>
        <v>E06000018</v>
      </c>
      <c r="D239" s="27">
        <f>INDEX(input!$A:$DZ,MATCH('2019-20'!$A239,input!$A:$A,0),MATCH('2019-20'!D$2,input!$1:$1,0))</f>
        <v>1</v>
      </c>
      <c r="E239" s="178" t="str">
        <f>INDEX('Core Spending Power - detail'!$F$33:$F$424,MATCH('2019-20'!A239,'Core Spending Power - detail'!$C$33:$C$424,0))</f>
        <v xml:space="preserve"> </v>
      </c>
      <c r="F239" s="172" t="str">
        <f>INDEX(input!$A:$DZ,MATCH('2019-20'!$A239,input!$A:$A,0),MATCH('2019-20'!F$2,input!$1:$1,0))</f>
        <v>Nottingham</v>
      </c>
      <c r="G239" s="113">
        <f>INDEX(input!$A:$DZ,MATCH('2019-20'!$A239,input!$A:$A,0),MATCH('2019-20'!G$2,input!$1:$1,0))</f>
        <v>258.47019746232053</v>
      </c>
      <c r="H239" s="106">
        <f>INDEX(input!$A:$DZ,MATCH('2019-20'!$A239,input!$A:$A,0),MATCH('2019-20'!H$2,input!$1:$1,0))</f>
        <v>120.36218529636967</v>
      </c>
      <c r="I239" s="106">
        <f>INDEX(input!$A:$DZ,MATCH('2019-20'!$A239,input!$A:$A,0),MATCH('2019-20'!I$2,input!$1:$1,0))</f>
        <v>3.096707773279233</v>
      </c>
      <c r="J239" s="105">
        <f>INDEX(input!$A:$DZ,MATCH('2019-20'!$A239,input!$A:$A,0),MATCH('2019-20'!J$2,input!$1:$1,0))</f>
        <v>107.58883509677128</v>
      </c>
      <c r="K239" s="111">
        <f>INDEX(input!$A:$DZ,MATCH('2019-20'!$A239,input!$A:$A,0),MATCH('2019-20'!K$2,input!$1:$1,0))</f>
        <v>8.6265749175321762</v>
      </c>
      <c r="L239" s="50">
        <f>INDEX(input!$A:$DZ,MATCH('2019-20'!$A239,input!$A:$A,0),MATCH('2019-20'!L$2,input!$1:$1,0))</f>
        <v>0</v>
      </c>
      <c r="M239" s="106">
        <f>INDEX(input!$A:$DZ,MATCH('2019-20'!$A239,input!$A:$A,0),MATCH('2019-20'!M$2,input!$1:$1,0))</f>
        <v>14.564609643766843</v>
      </c>
      <c r="N239" s="106">
        <f>INDEX(input!$A:$DZ,MATCH('2019-20'!$A239,input!$A:$A,0),MATCH('2019-20'!N$2,input!$1:$1,0))</f>
        <v>1.550028</v>
      </c>
      <c r="O239" s="106">
        <f>INDEX(input!$A:$DZ,MATCH('2019-20'!$A239,input!$A:$A,0),MATCH('2019-20'!O$2,input!$1:$1,0))</f>
        <v>2.647964</v>
      </c>
      <c r="P239" s="105">
        <f>INDEX(input!$A:$DZ,MATCH('2019-20'!$A239,input!$A:$A,0),MATCH('2019-20'!P$2,input!$1:$1,0))</f>
        <v>4.0672744266688978</v>
      </c>
      <c r="Q239" s="103">
        <f>INDEX(input!$A:$DZ,MATCH('2019-20'!$A239,input!$A:$A,0),MATCH('2019-20'!Q$2,input!$1:$1,0))</f>
        <v>0</v>
      </c>
      <c r="R239" s="107">
        <f>INDEX(input!$A:$DZ,MATCH('2019-20'!$A239,input!$A:$A,0),MATCH('2019-20'!R$2,input!$1:$1,0))</f>
        <v>262.50417915438811</v>
      </c>
      <c r="S239" s="101">
        <f>INDEX(input!$A:$DZ,MATCH('2019-20'!$A239,input!$A:$A,0),MATCH('2019-20'!S$2,input!$1:$1,0))</f>
        <v>1.5607144389076621</v>
      </c>
      <c r="V239" s="52"/>
    </row>
    <row r="240" spans="1:22" x14ac:dyDescent="0.25">
      <c r="A240" s="95" t="s">
        <v>457</v>
      </c>
      <c r="B240" s="27" t="str">
        <f>INDEX(input!$A:$DZ,MATCH('2019-20'!$A240,input!$A:$A,0),MATCH('2019-20'!B$2,input!$1:$1,0))</f>
        <v>E3021</v>
      </c>
      <c r="C240" s="27" t="str">
        <f>INDEX(input!$A:$DZ,MATCH('2019-20'!$A240,input!$A:$A,0),MATCH('2019-20'!C$2,input!$1:$1,0))</f>
        <v>E10000024</v>
      </c>
      <c r="D240" s="27">
        <f>INDEX(input!$A:$DZ,MATCH('2019-20'!$A240,input!$A:$A,0),MATCH('2019-20'!D$2,input!$1:$1,0))</f>
        <v>1</v>
      </c>
      <c r="E240" s="178" t="str">
        <f>INDEX('Core Spending Power - detail'!$F$33:$F$424,MATCH('2019-20'!A240,'Core Spending Power - detail'!$C$33:$C$424,0))</f>
        <v xml:space="preserve"> </v>
      </c>
      <c r="F240" s="172" t="str">
        <f>INDEX(input!$A:$DZ,MATCH('2019-20'!$A240,input!$A:$A,0),MATCH('2019-20'!F$2,input!$1:$1,0))</f>
        <v>Nottinghamshire</v>
      </c>
      <c r="G240" s="113">
        <f>INDEX(input!$A:$DZ,MATCH('2019-20'!$A240,input!$A:$A,0),MATCH('2019-20'!G$2,input!$1:$1,0))</f>
        <v>510.08568866525331</v>
      </c>
      <c r="H240" s="106">
        <f>INDEX(input!$A:$DZ,MATCH('2019-20'!$A240,input!$A:$A,0),MATCH('2019-20'!H$2,input!$1:$1,0))</f>
        <v>114.10388936760296</v>
      </c>
      <c r="I240" s="106">
        <f>INDEX(input!$A:$DZ,MATCH('2019-20'!$A240,input!$A:$A,0),MATCH('2019-20'!I$2,input!$1:$1,0))</f>
        <v>3.4917383743665775</v>
      </c>
      <c r="J240" s="105">
        <f>INDEX(input!$A:$DZ,MATCH('2019-20'!$A240,input!$A:$A,0),MATCH('2019-20'!J$2,input!$1:$1,0))</f>
        <v>343.40202299107375</v>
      </c>
      <c r="K240" s="111">
        <f>INDEX(input!$A:$DZ,MATCH('2019-20'!$A240,input!$A:$A,0),MATCH('2019-20'!K$2,input!$1:$1,0))</f>
        <v>27.6240937264511</v>
      </c>
      <c r="L240" s="50">
        <f>INDEX(input!$A:$DZ,MATCH('2019-20'!$A240,input!$A:$A,0),MATCH('2019-20'!L$2,input!$1:$1,0))</f>
        <v>0</v>
      </c>
      <c r="M240" s="106">
        <f>INDEX(input!$A:$DZ,MATCH('2019-20'!$A240,input!$A:$A,0),MATCH('2019-20'!M$2,input!$1:$1,0))</f>
        <v>26.484159196972847</v>
      </c>
      <c r="N240" s="106">
        <f>INDEX(input!$A:$DZ,MATCH('2019-20'!$A240,input!$A:$A,0),MATCH('2019-20'!N$2,input!$1:$1,0))</f>
        <v>3.5270700000000001</v>
      </c>
      <c r="O240" s="106">
        <f>INDEX(input!$A:$DZ,MATCH('2019-20'!$A240,input!$A:$A,0),MATCH('2019-20'!O$2,input!$1:$1,0))</f>
        <v>6.0254120000000002</v>
      </c>
      <c r="P240" s="105">
        <f>INDEX(input!$A:$DZ,MATCH('2019-20'!$A240,input!$A:$A,0),MATCH('2019-20'!P$2,input!$1:$1,0))</f>
        <v>1.7283413026505292</v>
      </c>
      <c r="Q240" s="103">
        <f>INDEX(input!$A:$DZ,MATCH('2019-20'!$A240,input!$A:$A,0),MATCH('2019-20'!Q$2,input!$1:$1,0))</f>
        <v>0</v>
      </c>
      <c r="R240" s="107">
        <f>INDEX(input!$A:$DZ,MATCH('2019-20'!$A240,input!$A:$A,0),MATCH('2019-20'!R$2,input!$1:$1,0))</f>
        <v>526.38672695911771</v>
      </c>
      <c r="S240" s="101">
        <f>INDEX(input!$A:$DZ,MATCH('2019-20'!$A240,input!$A:$A,0),MATCH('2019-20'!S$2,input!$1:$1,0))</f>
        <v>3.1957450789335873</v>
      </c>
      <c r="V240" s="52"/>
    </row>
    <row r="241" spans="1:22" x14ac:dyDescent="0.25">
      <c r="A241" s="95" t="s">
        <v>459</v>
      </c>
      <c r="B241" s="27" t="str">
        <f>INDEX(input!$A:$DZ,MATCH('2019-20'!$A241,input!$A:$A,0),MATCH('2019-20'!B$2,input!$1:$1,0))</f>
        <v>E6130</v>
      </c>
      <c r="C241" s="27" t="str">
        <f>INDEX(input!$A:$DZ,MATCH('2019-20'!$A241,input!$A:$A,0),MATCH('2019-20'!C$2,input!$1:$1,0))</f>
        <v>E31000030</v>
      </c>
      <c r="D241" s="27">
        <f>INDEX(input!$A:$DZ,MATCH('2019-20'!$A241,input!$A:$A,0),MATCH('2019-20'!D$2,input!$1:$1,0))</f>
        <v>1</v>
      </c>
      <c r="E241" s="178" t="str">
        <f>INDEX('Core Spending Power - detail'!$F$33:$F$424,MATCH('2019-20'!A241,'Core Spending Power - detail'!$C$33:$C$424,0))</f>
        <v xml:space="preserve"> </v>
      </c>
      <c r="F241" s="172" t="str">
        <f>INDEX(input!$A:$DZ,MATCH('2019-20'!$A241,input!$A:$A,0),MATCH('2019-20'!F$2,input!$1:$1,0))</f>
        <v>Nottinghamshire Fire</v>
      </c>
      <c r="G241" s="113">
        <f>INDEX(input!$A:$DZ,MATCH('2019-20'!$A241,input!$A:$A,0),MATCH('2019-20'!G$2,input!$1:$1,0))</f>
        <v>40.870064312137089</v>
      </c>
      <c r="H241" s="106">
        <f>INDEX(input!$A:$DZ,MATCH('2019-20'!$A241,input!$A:$A,0),MATCH('2019-20'!H$2,input!$1:$1,0))</f>
        <v>16.007833722382372</v>
      </c>
      <c r="I241" s="106">
        <f>INDEX(input!$A:$DZ,MATCH('2019-20'!$A241,input!$A:$A,0),MATCH('2019-20'!I$2,input!$1:$1,0))</f>
        <v>0.34778084830496936</v>
      </c>
      <c r="J241" s="105">
        <f>INDEX(input!$A:$DZ,MATCH('2019-20'!$A241,input!$A:$A,0),MATCH('2019-20'!J$2,input!$1:$1,0))</f>
        <v>25.400560157531086</v>
      </c>
      <c r="K241" s="111">
        <f>INDEX(input!$A:$DZ,MATCH('2019-20'!$A241,input!$A:$A,0),MATCH('2019-20'!K$2,input!$1:$1,0))</f>
        <v>0</v>
      </c>
      <c r="L241" s="50">
        <f>INDEX(input!$A:$DZ,MATCH('2019-20'!$A241,input!$A:$A,0),MATCH('2019-20'!L$2,input!$1:$1,0))</f>
        <v>0</v>
      </c>
      <c r="M241" s="106">
        <f>INDEX(input!$A:$DZ,MATCH('2019-20'!$A241,input!$A:$A,0),MATCH('2019-20'!M$2,input!$1:$1,0))</f>
        <v>0</v>
      </c>
      <c r="N241" s="106">
        <f>INDEX(input!$A:$DZ,MATCH('2019-20'!$A241,input!$A:$A,0),MATCH('2019-20'!N$2,input!$1:$1,0))</f>
        <v>0</v>
      </c>
      <c r="O241" s="106">
        <f>INDEX(input!$A:$DZ,MATCH('2019-20'!$A241,input!$A:$A,0),MATCH('2019-20'!O$2,input!$1:$1,0))</f>
        <v>0</v>
      </c>
      <c r="P241" s="105">
        <f>INDEX(input!$A:$DZ,MATCH('2019-20'!$A241,input!$A:$A,0),MATCH('2019-20'!P$2,input!$1:$1,0))</f>
        <v>0</v>
      </c>
      <c r="Q241" s="103">
        <f>INDEX(input!$A:$DZ,MATCH('2019-20'!$A241,input!$A:$A,0),MATCH('2019-20'!Q$2,input!$1:$1,0))</f>
        <v>0</v>
      </c>
      <c r="R241" s="107">
        <f>INDEX(input!$A:$DZ,MATCH('2019-20'!$A241,input!$A:$A,0),MATCH('2019-20'!R$2,input!$1:$1,0))</f>
        <v>41.756174728218426</v>
      </c>
      <c r="S241" s="101">
        <f>INDEX(input!$A:$DZ,MATCH('2019-20'!$A241,input!$A:$A,0),MATCH('2019-20'!S$2,input!$1:$1,0))</f>
        <v>2.1681160306326941</v>
      </c>
      <c r="V241" s="52"/>
    </row>
    <row r="242" spans="1:22" x14ac:dyDescent="0.25">
      <c r="A242" s="95" t="s">
        <v>461</v>
      </c>
      <c r="B242" s="27" t="str">
        <f>INDEX(input!$A:$DZ,MATCH('2019-20'!$A242,input!$A:$A,0),MATCH('2019-20'!B$2,input!$1:$1,0))</f>
        <v>E3732</v>
      </c>
      <c r="C242" s="27" t="str">
        <f>INDEX(input!$A:$DZ,MATCH('2019-20'!$A242,input!$A:$A,0),MATCH('2019-20'!C$2,input!$1:$1,0))</f>
        <v>E07000219</v>
      </c>
      <c r="D242" s="27">
        <f>INDEX(input!$A:$DZ,MATCH('2019-20'!$A242,input!$A:$A,0),MATCH('2019-20'!D$2,input!$1:$1,0))</f>
        <v>1</v>
      </c>
      <c r="E242" s="178" t="str">
        <f>INDEX('Core Spending Power - detail'!$F$33:$F$424,MATCH('2019-20'!A242,'Core Spending Power - detail'!$C$33:$C$424,0))</f>
        <v xml:space="preserve"> </v>
      </c>
      <c r="F242" s="172" t="str">
        <f>INDEX(input!$A:$DZ,MATCH('2019-20'!$A242,input!$A:$A,0),MATCH('2019-20'!F$2,input!$1:$1,0))</f>
        <v>Nuneaton And Bedworth</v>
      </c>
      <c r="G242" s="113">
        <f>INDEX(input!$A:$DZ,MATCH('2019-20'!$A242,input!$A:$A,0),MATCH('2019-20'!G$2,input!$1:$1,0))</f>
        <v>13.642848862897521</v>
      </c>
      <c r="H242" s="106">
        <f>INDEX(input!$A:$DZ,MATCH('2019-20'!$A242,input!$A:$A,0),MATCH('2019-20'!H$2,input!$1:$1,0))</f>
        <v>3.632536896993515</v>
      </c>
      <c r="I242" s="106">
        <f>INDEX(input!$A:$DZ,MATCH('2019-20'!$A242,input!$A:$A,0),MATCH('2019-20'!I$2,input!$1:$1,0))</f>
        <v>0.11837187444378051</v>
      </c>
      <c r="J242" s="105">
        <f>INDEX(input!$A:$DZ,MATCH('2019-20'!$A242,input!$A:$A,0),MATCH('2019-20'!J$2,input!$1:$1,0))</f>
        <v>8.8357354702828772</v>
      </c>
      <c r="K242" s="111">
        <f>INDEX(input!$A:$DZ,MATCH('2019-20'!$A242,input!$A:$A,0),MATCH('2019-20'!K$2,input!$1:$1,0))</f>
        <v>0</v>
      </c>
      <c r="L242" s="50">
        <f>INDEX(input!$A:$DZ,MATCH('2019-20'!$A242,input!$A:$A,0),MATCH('2019-20'!L$2,input!$1:$1,0))</f>
        <v>2.7932080501859684E-2</v>
      </c>
      <c r="M242" s="106">
        <f>INDEX(input!$A:$DZ,MATCH('2019-20'!$A242,input!$A:$A,0),MATCH('2019-20'!M$2,input!$1:$1,0))</f>
        <v>0</v>
      </c>
      <c r="N242" s="106">
        <f>INDEX(input!$A:$DZ,MATCH('2019-20'!$A242,input!$A:$A,0),MATCH('2019-20'!N$2,input!$1:$1,0))</f>
        <v>0</v>
      </c>
      <c r="O242" s="106">
        <f>INDEX(input!$A:$DZ,MATCH('2019-20'!$A242,input!$A:$A,0),MATCH('2019-20'!O$2,input!$1:$1,0))</f>
        <v>0</v>
      </c>
      <c r="P242" s="105">
        <f>INDEX(input!$A:$DZ,MATCH('2019-20'!$A242,input!$A:$A,0),MATCH('2019-20'!P$2,input!$1:$1,0))</f>
        <v>1.3604042250288604</v>
      </c>
      <c r="Q242" s="103">
        <f>INDEX(input!$A:$DZ,MATCH('2019-20'!$A242,input!$A:$A,0),MATCH('2019-20'!Q$2,input!$1:$1,0))</f>
        <v>0</v>
      </c>
      <c r="R242" s="107">
        <f>INDEX(input!$A:$DZ,MATCH('2019-20'!$A242,input!$A:$A,0),MATCH('2019-20'!R$2,input!$1:$1,0))</f>
        <v>13.974980547250892</v>
      </c>
      <c r="S242" s="101">
        <f>INDEX(input!$A:$DZ,MATCH('2019-20'!$A242,input!$A:$A,0),MATCH('2019-20'!S$2,input!$1:$1,0))</f>
        <v>2.434474556532118</v>
      </c>
      <c r="V242" s="52"/>
    </row>
    <row r="243" spans="1:22" x14ac:dyDescent="0.25">
      <c r="A243" s="95" t="s">
        <v>462</v>
      </c>
      <c r="B243" s="27" t="str">
        <f>INDEX(input!$A:$DZ,MATCH('2019-20'!$A243,input!$A:$A,0),MATCH('2019-20'!B$2,input!$1:$1,0))</f>
        <v>E2438</v>
      </c>
      <c r="C243" s="27" t="str">
        <f>INDEX(input!$A:$DZ,MATCH('2019-20'!$A243,input!$A:$A,0),MATCH('2019-20'!C$2,input!$1:$1,0))</f>
        <v>E07000135</v>
      </c>
      <c r="D243" s="27">
        <f>INDEX(input!$A:$DZ,MATCH('2019-20'!$A243,input!$A:$A,0),MATCH('2019-20'!D$2,input!$1:$1,0))</f>
        <v>1</v>
      </c>
      <c r="E243" s="178" t="str">
        <f>INDEX('Core Spending Power - detail'!$F$33:$F$424,MATCH('2019-20'!A243,'Core Spending Power - detail'!$C$33:$C$424,0))</f>
        <v xml:space="preserve"> </v>
      </c>
      <c r="F243" s="172" t="str">
        <f>INDEX(input!$A:$DZ,MATCH('2019-20'!$A243,input!$A:$A,0),MATCH('2019-20'!F$2,input!$1:$1,0))</f>
        <v>Oadby And Wigston</v>
      </c>
      <c r="G243" s="113">
        <f>INDEX(input!$A:$DZ,MATCH('2019-20'!$A243,input!$A:$A,0),MATCH('2019-20'!G$2,input!$1:$1,0))</f>
        <v>5.758453781925863</v>
      </c>
      <c r="H243" s="106">
        <f>INDEX(input!$A:$DZ,MATCH('2019-20'!$A243,input!$A:$A,0),MATCH('2019-20'!H$2,input!$1:$1,0))</f>
        <v>1.5175466254539434</v>
      </c>
      <c r="I243" s="106">
        <f>INDEX(input!$A:$DZ,MATCH('2019-20'!$A243,input!$A:$A,0),MATCH('2019-20'!I$2,input!$1:$1,0))</f>
        <v>4.9451621196055173E-2</v>
      </c>
      <c r="J243" s="105">
        <f>INDEX(input!$A:$DZ,MATCH('2019-20'!$A243,input!$A:$A,0),MATCH('2019-20'!J$2,input!$1:$1,0))</f>
        <v>3.9042494523274676</v>
      </c>
      <c r="K243" s="111">
        <f>INDEX(input!$A:$DZ,MATCH('2019-20'!$A243,input!$A:$A,0),MATCH('2019-20'!K$2,input!$1:$1,0))</f>
        <v>0</v>
      </c>
      <c r="L243" s="50">
        <f>INDEX(input!$A:$DZ,MATCH('2019-20'!$A243,input!$A:$A,0),MATCH('2019-20'!L$2,input!$1:$1,0))</f>
        <v>1.6068059394546041E-2</v>
      </c>
      <c r="M243" s="106">
        <f>INDEX(input!$A:$DZ,MATCH('2019-20'!$A243,input!$A:$A,0),MATCH('2019-20'!M$2,input!$1:$1,0))</f>
        <v>0</v>
      </c>
      <c r="N243" s="106">
        <f>INDEX(input!$A:$DZ,MATCH('2019-20'!$A243,input!$A:$A,0),MATCH('2019-20'!N$2,input!$1:$1,0))</f>
        <v>0</v>
      </c>
      <c r="O243" s="106">
        <f>INDEX(input!$A:$DZ,MATCH('2019-20'!$A243,input!$A:$A,0),MATCH('2019-20'!O$2,input!$1:$1,0))</f>
        <v>0</v>
      </c>
      <c r="P243" s="105">
        <f>INDEX(input!$A:$DZ,MATCH('2019-20'!$A243,input!$A:$A,0),MATCH('2019-20'!P$2,input!$1:$1,0))</f>
        <v>0.26383876765156444</v>
      </c>
      <c r="Q243" s="103">
        <f>INDEX(input!$A:$DZ,MATCH('2019-20'!$A243,input!$A:$A,0),MATCH('2019-20'!Q$2,input!$1:$1,0))</f>
        <v>0</v>
      </c>
      <c r="R243" s="107">
        <f>INDEX(input!$A:$DZ,MATCH('2019-20'!$A243,input!$A:$A,0),MATCH('2019-20'!R$2,input!$1:$1,0))</f>
        <v>5.7511545260235764</v>
      </c>
      <c r="S243" s="101">
        <f>INDEX(input!$A:$DZ,MATCH('2019-20'!$A243,input!$A:$A,0),MATCH('2019-20'!S$2,input!$1:$1,0))</f>
        <v>-0.12675721953689933</v>
      </c>
      <c r="V243" s="52"/>
    </row>
    <row r="244" spans="1:22" x14ac:dyDescent="0.25">
      <c r="A244" s="95" t="s">
        <v>463</v>
      </c>
      <c r="B244" s="27" t="str">
        <f>INDEX(input!$A:$DZ,MATCH('2019-20'!$A244,input!$A:$A,0),MATCH('2019-20'!B$2,input!$1:$1,0))</f>
        <v>E4204</v>
      </c>
      <c r="C244" s="27" t="str">
        <f>INDEX(input!$A:$DZ,MATCH('2019-20'!$A244,input!$A:$A,0),MATCH('2019-20'!C$2,input!$1:$1,0))</f>
        <v>E08000004</v>
      </c>
      <c r="D244" s="27">
        <f>INDEX(input!$A:$DZ,MATCH('2019-20'!$A244,input!$A:$A,0),MATCH('2019-20'!D$2,input!$1:$1,0))</f>
        <v>1</v>
      </c>
      <c r="E244" s="178" t="str">
        <f>INDEX('Core Spending Power - detail'!$F$33:$F$424,MATCH('2019-20'!A244,'Core Spending Power - detail'!$C$33:$C$424,0))</f>
        <v xml:space="preserve"> </v>
      </c>
      <c r="F244" s="172" t="str">
        <f>INDEX(input!$A:$DZ,MATCH('2019-20'!$A244,input!$A:$A,0),MATCH('2019-20'!F$2,input!$1:$1,0))</f>
        <v>Oldham</v>
      </c>
      <c r="G244" s="113">
        <f>INDEX(input!$A:$DZ,MATCH('2019-20'!$A244,input!$A:$A,0),MATCH('2019-20'!G$2,input!$1:$1,0))</f>
        <v>185.61900516073376</v>
      </c>
      <c r="H244" s="106">
        <f>INDEX(input!$A:$DZ,MATCH('2019-20'!$A244,input!$A:$A,0),MATCH('2019-20'!H$2,input!$1:$1,0))</f>
        <v>80.453990169606129</v>
      </c>
      <c r="I244" s="106">
        <f>INDEX(input!$A:$DZ,MATCH('2019-20'!$A244,input!$A:$A,0),MATCH('2019-20'!I$2,input!$1:$1,0))</f>
        <v>2.0775063264431664</v>
      </c>
      <c r="J244" s="105">
        <f>INDEX(input!$A:$DZ,MATCH('2019-20'!$A244,input!$A:$A,0),MATCH('2019-20'!J$2,input!$1:$1,0))</f>
        <v>85.995491884148592</v>
      </c>
      <c r="K244" s="111">
        <f>INDEX(input!$A:$DZ,MATCH('2019-20'!$A244,input!$A:$A,0),MATCH('2019-20'!K$2,input!$1:$1,0))</f>
        <v>6.9333176158101262</v>
      </c>
      <c r="L244" s="50">
        <f>INDEX(input!$A:$DZ,MATCH('2019-20'!$A244,input!$A:$A,0),MATCH('2019-20'!L$2,input!$1:$1,0))</f>
        <v>0</v>
      </c>
      <c r="M244" s="106">
        <f>INDEX(input!$A:$DZ,MATCH('2019-20'!$A244,input!$A:$A,0),MATCH('2019-20'!M$2,input!$1:$1,0))</f>
        <v>9.7363255251973388</v>
      </c>
      <c r="N244" s="106">
        <f>INDEX(input!$A:$DZ,MATCH('2019-20'!$A244,input!$A:$A,0),MATCH('2019-20'!N$2,input!$1:$1,0))</f>
        <v>1.1223540000000001</v>
      </c>
      <c r="O244" s="106">
        <f>INDEX(input!$A:$DZ,MATCH('2019-20'!$A244,input!$A:$A,0),MATCH('2019-20'!O$2,input!$1:$1,0))</f>
        <v>1.9173549999999999</v>
      </c>
      <c r="P244" s="105">
        <f>INDEX(input!$A:$DZ,MATCH('2019-20'!$A244,input!$A:$A,0),MATCH('2019-20'!P$2,input!$1:$1,0))</f>
        <v>0.96064393735520726</v>
      </c>
      <c r="Q244" s="103">
        <f>INDEX(input!$A:$DZ,MATCH('2019-20'!$A244,input!$A:$A,0),MATCH('2019-20'!Q$2,input!$1:$1,0))</f>
        <v>0</v>
      </c>
      <c r="R244" s="107">
        <f>INDEX(input!$A:$DZ,MATCH('2019-20'!$A244,input!$A:$A,0),MATCH('2019-20'!R$2,input!$1:$1,0))</f>
        <v>189.19698445856059</v>
      </c>
      <c r="S244" s="101">
        <f>INDEX(input!$A:$DZ,MATCH('2019-20'!$A244,input!$A:$A,0),MATCH('2019-20'!S$2,input!$1:$1,0))</f>
        <v>1.9275931873077967</v>
      </c>
      <c r="V244" s="52"/>
    </row>
    <row r="245" spans="1:22" x14ac:dyDescent="0.25">
      <c r="A245" s="95" t="s">
        <v>464</v>
      </c>
      <c r="B245" s="27" t="str">
        <f>INDEX(input!$A:$DZ,MATCH('2019-20'!$A245,input!$A:$A,0),MATCH('2019-20'!B$2,input!$1:$1,0))</f>
        <v>E3132</v>
      </c>
      <c r="C245" s="27" t="str">
        <f>INDEX(input!$A:$DZ,MATCH('2019-20'!$A245,input!$A:$A,0),MATCH('2019-20'!C$2,input!$1:$1,0))</f>
        <v>E07000178</v>
      </c>
      <c r="D245" s="27">
        <f>INDEX(input!$A:$DZ,MATCH('2019-20'!$A245,input!$A:$A,0),MATCH('2019-20'!D$2,input!$1:$1,0))</f>
        <v>1</v>
      </c>
      <c r="E245" s="178" t="str">
        <f>INDEX('Core Spending Power - detail'!$F$33:$F$424,MATCH('2019-20'!A245,'Core Spending Power - detail'!$C$33:$C$424,0))</f>
        <v xml:space="preserve"> </v>
      </c>
      <c r="F245" s="172" t="str">
        <f>INDEX(input!$A:$DZ,MATCH('2019-20'!$A245,input!$A:$A,0),MATCH('2019-20'!F$2,input!$1:$1,0))</f>
        <v>Oxford</v>
      </c>
      <c r="G245" s="113">
        <f>INDEX(input!$A:$DZ,MATCH('2019-20'!$A245,input!$A:$A,0),MATCH('2019-20'!G$2,input!$1:$1,0))</f>
        <v>21.396696345719768</v>
      </c>
      <c r="H245" s="106">
        <f>INDEX(input!$A:$DZ,MATCH('2019-20'!$A245,input!$A:$A,0),MATCH('2019-20'!H$2,input!$1:$1,0))</f>
        <v>6.1594672006099307</v>
      </c>
      <c r="I245" s="106">
        <f>INDEX(input!$A:$DZ,MATCH('2019-20'!$A245,input!$A:$A,0),MATCH('2019-20'!I$2,input!$1:$1,0))</f>
        <v>0.2007158354577574</v>
      </c>
      <c r="J245" s="105">
        <f>INDEX(input!$A:$DZ,MATCH('2019-20'!$A245,input!$A:$A,0),MATCH('2019-20'!J$2,input!$1:$1,0))</f>
        <v>13.966504239060962</v>
      </c>
      <c r="K245" s="111">
        <f>INDEX(input!$A:$DZ,MATCH('2019-20'!$A245,input!$A:$A,0),MATCH('2019-20'!K$2,input!$1:$1,0))</f>
        <v>0</v>
      </c>
      <c r="L245" s="50">
        <f>INDEX(input!$A:$DZ,MATCH('2019-20'!$A245,input!$A:$A,0),MATCH('2019-20'!L$2,input!$1:$1,0))</f>
        <v>0</v>
      </c>
      <c r="M245" s="106">
        <f>INDEX(input!$A:$DZ,MATCH('2019-20'!$A245,input!$A:$A,0),MATCH('2019-20'!M$2,input!$1:$1,0))</f>
        <v>0</v>
      </c>
      <c r="N245" s="106">
        <f>INDEX(input!$A:$DZ,MATCH('2019-20'!$A245,input!$A:$A,0),MATCH('2019-20'!N$2,input!$1:$1,0))</f>
        <v>0</v>
      </c>
      <c r="O245" s="106">
        <f>INDEX(input!$A:$DZ,MATCH('2019-20'!$A245,input!$A:$A,0),MATCH('2019-20'!O$2,input!$1:$1,0))</f>
        <v>0</v>
      </c>
      <c r="P245" s="105">
        <f>INDEX(input!$A:$DZ,MATCH('2019-20'!$A245,input!$A:$A,0),MATCH('2019-20'!P$2,input!$1:$1,0))</f>
        <v>0.96220619177793987</v>
      </c>
      <c r="Q245" s="103">
        <f>INDEX(input!$A:$DZ,MATCH('2019-20'!$A245,input!$A:$A,0),MATCH('2019-20'!Q$2,input!$1:$1,0))</f>
        <v>0</v>
      </c>
      <c r="R245" s="107">
        <f>INDEX(input!$A:$DZ,MATCH('2019-20'!$A245,input!$A:$A,0),MATCH('2019-20'!R$2,input!$1:$1,0))</f>
        <v>21.28889346690659</v>
      </c>
      <c r="S245" s="101">
        <f>INDEX(input!$A:$DZ,MATCH('2019-20'!$A245,input!$A:$A,0),MATCH('2019-20'!S$2,input!$1:$1,0))</f>
        <v>-0.50382954953112069</v>
      </c>
      <c r="V245" s="52"/>
    </row>
    <row r="246" spans="1:22" x14ac:dyDescent="0.25">
      <c r="A246" s="95" t="s">
        <v>466</v>
      </c>
      <c r="B246" s="27" t="str">
        <f>INDEX(input!$A:$DZ,MATCH('2019-20'!$A246,input!$A:$A,0),MATCH('2019-20'!B$2,input!$1:$1,0))</f>
        <v>E3120</v>
      </c>
      <c r="C246" s="27" t="str">
        <f>INDEX(input!$A:$DZ,MATCH('2019-20'!$A246,input!$A:$A,0),MATCH('2019-20'!C$2,input!$1:$1,0))</f>
        <v>E10000025</v>
      </c>
      <c r="D246" s="27">
        <f>INDEX(input!$A:$DZ,MATCH('2019-20'!$A246,input!$A:$A,0),MATCH('2019-20'!D$2,input!$1:$1,0))</f>
        <v>1</v>
      </c>
      <c r="E246" s="178" t="str">
        <f>INDEX('Core Spending Power - detail'!$F$33:$F$424,MATCH('2019-20'!A246,'Core Spending Power - detail'!$C$33:$C$424,0))</f>
        <v xml:space="preserve"> </v>
      </c>
      <c r="F246" s="172" t="str">
        <f>INDEX(input!$A:$DZ,MATCH('2019-20'!$A246,input!$A:$A,0),MATCH('2019-20'!F$2,input!$1:$1,0))</f>
        <v>Oxfordshire</v>
      </c>
      <c r="G246" s="113">
        <f>INDEX(input!$A:$DZ,MATCH('2019-20'!$A246,input!$A:$A,0),MATCH('2019-20'!G$2,input!$1:$1,0))</f>
        <v>443.30620729177065</v>
      </c>
      <c r="H246" s="106">
        <f>INDEX(input!$A:$DZ,MATCH('2019-20'!$A246,input!$A:$A,0),MATCH('2019-20'!H$2,input!$1:$1,0))</f>
        <v>70.802265169791397</v>
      </c>
      <c r="I246" s="106">
        <f>INDEX(input!$A:$DZ,MATCH('2019-20'!$A246,input!$A:$A,0),MATCH('2019-20'!I$2,input!$1:$1,0))</f>
        <v>2.3072021236591898</v>
      </c>
      <c r="J246" s="105">
        <f>INDEX(input!$A:$DZ,MATCH('2019-20'!$A246,input!$A:$A,0),MATCH('2019-20'!J$2,input!$1:$1,0))</f>
        <v>341.75315970673961</v>
      </c>
      <c r="K246" s="111">
        <f>INDEX(input!$A:$DZ,MATCH('2019-20'!$A246,input!$A:$A,0),MATCH('2019-20'!K$2,input!$1:$1,0))</f>
        <v>27.400316732193946</v>
      </c>
      <c r="L246" s="50">
        <f>INDEX(input!$A:$DZ,MATCH('2019-20'!$A246,input!$A:$A,0),MATCH('2019-20'!L$2,input!$1:$1,0))</f>
        <v>0</v>
      </c>
      <c r="M246" s="106">
        <f>INDEX(input!$A:$DZ,MATCH('2019-20'!$A246,input!$A:$A,0),MATCH('2019-20'!M$2,input!$1:$1,0))</f>
        <v>8.099041646109514</v>
      </c>
      <c r="N246" s="106">
        <f>INDEX(input!$A:$DZ,MATCH('2019-20'!$A246,input!$A:$A,0),MATCH('2019-20'!N$2,input!$1:$1,0))</f>
        <v>2.2915549999999998</v>
      </c>
      <c r="O246" s="106">
        <f>INDEX(input!$A:$DZ,MATCH('2019-20'!$A246,input!$A:$A,0),MATCH('2019-20'!O$2,input!$1:$1,0))</f>
        <v>3.914739</v>
      </c>
      <c r="P246" s="105">
        <f>INDEX(input!$A:$DZ,MATCH('2019-20'!$A246,input!$A:$A,0),MATCH('2019-20'!P$2,input!$1:$1,0))</f>
        <v>3.637046898461533</v>
      </c>
      <c r="Q246" s="103">
        <f>INDEX(input!$A:$DZ,MATCH('2019-20'!$A246,input!$A:$A,0),MATCH('2019-20'!Q$2,input!$1:$1,0))</f>
        <v>0</v>
      </c>
      <c r="R246" s="107">
        <f>INDEX(input!$A:$DZ,MATCH('2019-20'!$A246,input!$A:$A,0),MATCH('2019-20'!R$2,input!$1:$1,0))</f>
        <v>460.20532627695519</v>
      </c>
      <c r="S246" s="101">
        <f>INDEX(input!$A:$DZ,MATCH('2019-20'!$A246,input!$A:$A,0),MATCH('2019-20'!S$2,input!$1:$1,0))</f>
        <v>3.8120645971605027</v>
      </c>
      <c r="V246" s="52"/>
    </row>
    <row r="247" spans="1:22" x14ac:dyDescent="0.25">
      <c r="A247" s="95" t="s">
        <v>468</v>
      </c>
      <c r="B247" s="27" t="str">
        <f>INDEX(input!$A:$DZ,MATCH('2019-20'!$A247,input!$A:$A,0),MATCH('2019-20'!B$2,input!$1:$1,0))</f>
        <v>E2338</v>
      </c>
      <c r="C247" s="27" t="str">
        <f>INDEX(input!$A:$DZ,MATCH('2019-20'!$A247,input!$A:$A,0),MATCH('2019-20'!C$2,input!$1:$1,0))</f>
        <v>E07000122</v>
      </c>
      <c r="D247" s="27">
        <f>INDEX(input!$A:$DZ,MATCH('2019-20'!$A247,input!$A:$A,0),MATCH('2019-20'!D$2,input!$1:$1,0))</f>
        <v>1</v>
      </c>
      <c r="E247" s="178" t="str">
        <f>INDEX('Core Spending Power - detail'!$F$33:$F$424,MATCH('2019-20'!A247,'Core Spending Power - detail'!$C$33:$C$424,0))</f>
        <v xml:space="preserve"> </v>
      </c>
      <c r="F247" s="172" t="str">
        <f>INDEX(input!$A:$DZ,MATCH('2019-20'!$A247,input!$A:$A,0),MATCH('2019-20'!F$2,input!$1:$1,0))</f>
        <v>Pendle</v>
      </c>
      <c r="G247" s="113">
        <f>INDEX(input!$A:$DZ,MATCH('2019-20'!$A247,input!$A:$A,0),MATCH('2019-20'!G$2,input!$1:$1,0))</f>
        <v>12.297492632392615</v>
      </c>
      <c r="H247" s="106">
        <f>INDEX(input!$A:$DZ,MATCH('2019-20'!$A247,input!$A:$A,0),MATCH('2019-20'!H$2,input!$1:$1,0))</f>
        <v>5.1514022094981549</v>
      </c>
      <c r="I247" s="106">
        <f>INDEX(input!$A:$DZ,MATCH('2019-20'!$A247,input!$A:$A,0),MATCH('2019-20'!I$2,input!$1:$1,0))</f>
        <v>0.13054552223529775</v>
      </c>
      <c r="J247" s="105">
        <f>INDEX(input!$A:$DZ,MATCH('2019-20'!$A247,input!$A:$A,0),MATCH('2019-20'!J$2,input!$1:$1,0))</f>
        <v>6.3787716467215372</v>
      </c>
      <c r="K247" s="111">
        <f>INDEX(input!$A:$DZ,MATCH('2019-20'!$A247,input!$A:$A,0),MATCH('2019-20'!K$2,input!$1:$1,0))</f>
        <v>0</v>
      </c>
      <c r="L247" s="50">
        <f>INDEX(input!$A:$DZ,MATCH('2019-20'!$A247,input!$A:$A,0),MATCH('2019-20'!L$2,input!$1:$1,0))</f>
        <v>2.4692361587104919E-3</v>
      </c>
      <c r="M247" s="106">
        <f>INDEX(input!$A:$DZ,MATCH('2019-20'!$A247,input!$A:$A,0),MATCH('2019-20'!M$2,input!$1:$1,0))</f>
        <v>0</v>
      </c>
      <c r="N247" s="106">
        <f>INDEX(input!$A:$DZ,MATCH('2019-20'!$A247,input!$A:$A,0),MATCH('2019-20'!N$2,input!$1:$1,0))</f>
        <v>0</v>
      </c>
      <c r="O247" s="106">
        <f>INDEX(input!$A:$DZ,MATCH('2019-20'!$A247,input!$A:$A,0),MATCH('2019-20'!O$2,input!$1:$1,0))</f>
        <v>0</v>
      </c>
      <c r="P247" s="105">
        <f>INDEX(input!$A:$DZ,MATCH('2019-20'!$A247,input!$A:$A,0),MATCH('2019-20'!P$2,input!$1:$1,0))</f>
        <v>0.39134960753634002</v>
      </c>
      <c r="Q247" s="103">
        <f>INDEX(input!$A:$DZ,MATCH('2019-20'!$A247,input!$A:$A,0),MATCH('2019-20'!Q$2,input!$1:$1,0))</f>
        <v>0</v>
      </c>
      <c r="R247" s="107">
        <f>INDEX(input!$A:$DZ,MATCH('2019-20'!$A247,input!$A:$A,0),MATCH('2019-20'!R$2,input!$1:$1,0))</f>
        <v>12.054538222150041</v>
      </c>
      <c r="S247" s="101">
        <f>INDEX(input!$A:$DZ,MATCH('2019-20'!$A247,input!$A:$A,0),MATCH('2019-20'!S$2,input!$1:$1,0))</f>
        <v>-1.9756418442781754</v>
      </c>
      <c r="V247" s="52"/>
    </row>
    <row r="248" spans="1:22" x14ac:dyDescent="0.25">
      <c r="A248" s="95" t="s">
        <v>470</v>
      </c>
      <c r="B248" s="27" t="str">
        <f>INDEX(input!$A:$DZ,MATCH('2019-20'!$A248,input!$A:$A,0),MATCH('2019-20'!B$2,input!$1:$1,0))</f>
        <v>E0501</v>
      </c>
      <c r="C248" s="27" t="str">
        <f>INDEX(input!$A:$DZ,MATCH('2019-20'!$A248,input!$A:$A,0),MATCH('2019-20'!C$2,input!$1:$1,0))</f>
        <v>E06000031</v>
      </c>
      <c r="D248" s="27">
        <f>INDEX(input!$A:$DZ,MATCH('2019-20'!$A248,input!$A:$A,0),MATCH('2019-20'!D$2,input!$1:$1,0))</f>
        <v>1</v>
      </c>
      <c r="E248" s="178" t="str">
        <f>INDEX('Core Spending Power - detail'!$F$33:$F$424,MATCH('2019-20'!A248,'Core Spending Power - detail'!$C$33:$C$424,0))</f>
        <v xml:space="preserve"> </v>
      </c>
      <c r="F248" s="172" t="str">
        <f>INDEX(input!$A:$DZ,MATCH('2019-20'!$A248,input!$A:$A,0),MATCH('2019-20'!F$2,input!$1:$1,0))</f>
        <v>Peterborough</v>
      </c>
      <c r="G248" s="113">
        <f>INDEX(input!$A:$DZ,MATCH('2019-20'!$A248,input!$A:$A,0),MATCH('2019-20'!G$2,input!$1:$1,0))</f>
        <v>141.51960684884992</v>
      </c>
      <c r="H248" s="106">
        <f>INDEX(input!$A:$DZ,MATCH('2019-20'!$A248,input!$A:$A,0),MATCH('2019-20'!H$2,input!$1:$1,0))</f>
        <v>51.58370341050324</v>
      </c>
      <c r="I248" s="106">
        <f>INDEX(input!$A:$DZ,MATCH('2019-20'!$A248,input!$A:$A,0),MATCH('2019-20'!I$2,input!$1:$1,0))</f>
        <v>1.3470506280565866</v>
      </c>
      <c r="J248" s="105">
        <f>INDEX(input!$A:$DZ,MATCH('2019-20'!$A248,input!$A:$A,0),MATCH('2019-20'!J$2,input!$1:$1,0))</f>
        <v>71.746666519306004</v>
      </c>
      <c r="K248" s="111">
        <f>INDEX(input!$A:$DZ,MATCH('2019-20'!$A248,input!$A:$A,0),MATCH('2019-20'!K$2,input!$1:$1,0))</f>
        <v>5.7523638946687283</v>
      </c>
      <c r="L248" s="50">
        <f>INDEX(input!$A:$DZ,MATCH('2019-20'!$A248,input!$A:$A,0),MATCH('2019-20'!L$2,input!$1:$1,0))</f>
        <v>0</v>
      </c>
      <c r="M248" s="106">
        <f>INDEX(input!$A:$DZ,MATCH('2019-20'!$A248,input!$A:$A,0),MATCH('2019-20'!M$2,input!$1:$1,0))</f>
        <v>6.4662763560854462</v>
      </c>
      <c r="N248" s="106">
        <f>INDEX(input!$A:$DZ,MATCH('2019-20'!$A248,input!$A:$A,0),MATCH('2019-20'!N$2,input!$1:$1,0))</f>
        <v>0.79366099999999995</v>
      </c>
      <c r="O248" s="106">
        <f>INDEX(input!$A:$DZ,MATCH('2019-20'!$A248,input!$A:$A,0),MATCH('2019-20'!O$2,input!$1:$1,0))</f>
        <v>1.3558380000000001</v>
      </c>
      <c r="P248" s="105">
        <f>INDEX(input!$A:$DZ,MATCH('2019-20'!$A248,input!$A:$A,0),MATCH('2019-20'!P$2,input!$1:$1,0))</f>
        <v>4.712736599793951</v>
      </c>
      <c r="Q248" s="103">
        <f>INDEX(input!$A:$DZ,MATCH('2019-20'!$A248,input!$A:$A,0),MATCH('2019-20'!Q$2,input!$1:$1,0))</f>
        <v>0</v>
      </c>
      <c r="R248" s="107">
        <f>INDEX(input!$A:$DZ,MATCH('2019-20'!$A248,input!$A:$A,0),MATCH('2019-20'!R$2,input!$1:$1,0))</f>
        <v>143.75829640841394</v>
      </c>
      <c r="S248" s="101">
        <f>INDEX(input!$A:$DZ,MATCH('2019-20'!$A248,input!$A:$A,0),MATCH('2019-20'!S$2,input!$1:$1,0))</f>
        <v>1.5818935689632552</v>
      </c>
      <c r="V248" s="52"/>
    </row>
    <row r="249" spans="1:22" x14ac:dyDescent="0.25">
      <c r="A249" s="95" t="s">
        <v>472</v>
      </c>
      <c r="B249" s="27" t="str">
        <f>INDEX(input!$A:$DZ,MATCH('2019-20'!$A249,input!$A:$A,0),MATCH('2019-20'!B$2,input!$1:$1,0))</f>
        <v>E1101</v>
      </c>
      <c r="C249" s="27" t="str">
        <f>INDEX(input!$A:$DZ,MATCH('2019-20'!$A249,input!$A:$A,0),MATCH('2019-20'!C$2,input!$1:$1,0))</f>
        <v>E06000026</v>
      </c>
      <c r="D249" s="27">
        <f>INDEX(input!$A:$DZ,MATCH('2019-20'!$A249,input!$A:$A,0),MATCH('2019-20'!D$2,input!$1:$1,0))</f>
        <v>1</v>
      </c>
      <c r="E249" s="178" t="str">
        <f>INDEX('Core Spending Power - detail'!$F$33:$F$424,MATCH('2019-20'!A249,'Core Spending Power - detail'!$C$33:$C$424,0))</f>
        <v xml:space="preserve"> </v>
      </c>
      <c r="F249" s="172" t="str">
        <f>INDEX(input!$A:$DZ,MATCH('2019-20'!$A249,input!$A:$A,0),MATCH('2019-20'!F$2,input!$1:$1,0))</f>
        <v>Plymouth</v>
      </c>
      <c r="G249" s="113">
        <f>INDEX(input!$A:$DZ,MATCH('2019-20'!$A249,input!$A:$A,0),MATCH('2019-20'!G$2,input!$1:$1,0))</f>
        <v>194.06909930783817</v>
      </c>
      <c r="H249" s="106">
        <f>INDEX(input!$A:$DZ,MATCH('2019-20'!$A249,input!$A:$A,0),MATCH('2019-20'!H$2,input!$1:$1,0))</f>
        <v>66.932431251457771</v>
      </c>
      <c r="I249" s="106">
        <f>INDEX(input!$A:$DZ,MATCH('2019-20'!$A249,input!$A:$A,0),MATCH('2019-20'!I$2,input!$1:$1,0))</f>
        <v>1.8704551008736057</v>
      </c>
      <c r="J249" s="105">
        <f>INDEX(input!$A:$DZ,MATCH('2019-20'!$A249,input!$A:$A,0),MATCH('2019-20'!J$2,input!$1:$1,0))</f>
        <v>102.53877847434006</v>
      </c>
      <c r="K249" s="111">
        <f>INDEX(input!$A:$DZ,MATCH('2019-20'!$A249,input!$A:$A,0),MATCH('2019-20'!K$2,input!$1:$1,0))</f>
        <v>8.3260731011914313</v>
      </c>
      <c r="L249" s="50">
        <f>INDEX(input!$A:$DZ,MATCH('2019-20'!$A249,input!$A:$A,0),MATCH('2019-20'!L$2,input!$1:$1,0))</f>
        <v>0</v>
      </c>
      <c r="M249" s="106">
        <f>INDEX(input!$A:$DZ,MATCH('2019-20'!$A249,input!$A:$A,0),MATCH('2019-20'!M$2,input!$1:$1,0))</f>
        <v>11.268691747576378</v>
      </c>
      <c r="N249" s="106">
        <f>INDEX(input!$A:$DZ,MATCH('2019-20'!$A249,input!$A:$A,0),MATCH('2019-20'!N$2,input!$1:$1,0))</f>
        <v>1.2841050000000001</v>
      </c>
      <c r="O249" s="106">
        <f>INDEX(input!$A:$DZ,MATCH('2019-20'!$A249,input!$A:$A,0),MATCH('2019-20'!O$2,input!$1:$1,0))</f>
        <v>2.1936789999999999</v>
      </c>
      <c r="P249" s="105">
        <f>INDEX(input!$A:$DZ,MATCH('2019-20'!$A249,input!$A:$A,0),MATCH('2019-20'!P$2,input!$1:$1,0))</f>
        <v>4.02644378087449</v>
      </c>
      <c r="Q249" s="103">
        <f>INDEX(input!$A:$DZ,MATCH('2019-20'!$A249,input!$A:$A,0),MATCH('2019-20'!Q$2,input!$1:$1,0))</f>
        <v>0</v>
      </c>
      <c r="R249" s="107">
        <f>INDEX(input!$A:$DZ,MATCH('2019-20'!$A249,input!$A:$A,0),MATCH('2019-20'!R$2,input!$1:$1,0))</f>
        <v>198.44065745631372</v>
      </c>
      <c r="S249" s="101">
        <f>INDEX(input!$A:$DZ,MATCH('2019-20'!$A249,input!$A:$A,0),MATCH('2019-20'!S$2,input!$1:$1,0))</f>
        <v>2.2525781611122175</v>
      </c>
      <c r="V249" s="52"/>
    </row>
    <row r="250" spans="1:22" x14ac:dyDescent="0.25">
      <c r="A250" s="95" t="s">
        <v>476</v>
      </c>
      <c r="B250" s="27" t="str">
        <f>INDEX(input!$A:$DZ,MATCH('2019-20'!$A250,input!$A:$A,0),MATCH('2019-20'!B$2,input!$1:$1,0))</f>
        <v>E1701</v>
      </c>
      <c r="C250" s="27" t="str">
        <f>INDEX(input!$A:$DZ,MATCH('2019-20'!$A250,input!$A:$A,0),MATCH('2019-20'!C$2,input!$1:$1,0))</f>
        <v>E06000044</v>
      </c>
      <c r="D250" s="27">
        <f>INDEX(input!$A:$DZ,MATCH('2019-20'!$A250,input!$A:$A,0),MATCH('2019-20'!D$2,input!$1:$1,0))</f>
        <v>1</v>
      </c>
      <c r="E250" s="178" t="str">
        <f>INDEX('Core Spending Power - detail'!$F$33:$F$424,MATCH('2019-20'!A250,'Core Spending Power - detail'!$C$33:$C$424,0))</f>
        <v xml:space="preserve"> </v>
      </c>
      <c r="F250" s="172" t="str">
        <f>INDEX(input!$A:$DZ,MATCH('2019-20'!$A250,input!$A:$A,0),MATCH('2019-20'!F$2,input!$1:$1,0))</f>
        <v>Portsmouth</v>
      </c>
      <c r="G250" s="113">
        <f>INDEX(input!$A:$DZ,MATCH('2019-20'!$A250,input!$A:$A,0),MATCH('2019-20'!G$2,input!$1:$1,0))</f>
        <v>148.94020733361387</v>
      </c>
      <c r="H250" s="106">
        <f>INDEX(input!$A:$DZ,MATCH('2019-20'!$A250,input!$A:$A,0),MATCH('2019-20'!H$2,input!$1:$1,0))</f>
        <v>59.225683581027425</v>
      </c>
      <c r="I250" s="106">
        <f>INDEX(input!$A:$DZ,MATCH('2019-20'!$A250,input!$A:$A,0),MATCH('2019-20'!I$2,input!$1:$1,0))</f>
        <v>1.555782541863183</v>
      </c>
      <c r="J250" s="105">
        <f>INDEX(input!$A:$DZ,MATCH('2019-20'!$A250,input!$A:$A,0),MATCH('2019-20'!J$2,input!$1:$1,0))</f>
        <v>73.684422325016286</v>
      </c>
      <c r="K250" s="111">
        <f>INDEX(input!$A:$DZ,MATCH('2019-20'!$A250,input!$A:$A,0),MATCH('2019-20'!K$2,input!$1:$1,0))</f>
        <v>5.9238168610432149</v>
      </c>
      <c r="L250" s="50">
        <f>INDEX(input!$A:$DZ,MATCH('2019-20'!$A250,input!$A:$A,0),MATCH('2019-20'!L$2,input!$1:$1,0))</f>
        <v>0</v>
      </c>
      <c r="M250" s="106">
        <f>INDEX(input!$A:$DZ,MATCH('2019-20'!$A250,input!$A:$A,0),MATCH('2019-20'!M$2,input!$1:$1,0))</f>
        <v>7.47272738638714</v>
      </c>
      <c r="N250" s="106">
        <f>INDEX(input!$A:$DZ,MATCH('2019-20'!$A250,input!$A:$A,0),MATCH('2019-20'!N$2,input!$1:$1,0))</f>
        <v>0.89041700000000001</v>
      </c>
      <c r="O250" s="106">
        <f>INDEX(input!$A:$DZ,MATCH('2019-20'!$A250,input!$A:$A,0),MATCH('2019-20'!O$2,input!$1:$1,0))</f>
        <v>1.521129</v>
      </c>
      <c r="P250" s="105">
        <f>INDEX(input!$A:$DZ,MATCH('2019-20'!$A250,input!$A:$A,0),MATCH('2019-20'!P$2,input!$1:$1,0))</f>
        <v>2.0831476172860275</v>
      </c>
      <c r="Q250" s="103">
        <f>INDEX(input!$A:$DZ,MATCH('2019-20'!$A250,input!$A:$A,0),MATCH('2019-20'!Q$2,input!$1:$1,0))</f>
        <v>0</v>
      </c>
      <c r="R250" s="107">
        <f>INDEX(input!$A:$DZ,MATCH('2019-20'!$A250,input!$A:$A,0),MATCH('2019-20'!R$2,input!$1:$1,0))</f>
        <v>152.35712631262328</v>
      </c>
      <c r="S250" s="101">
        <f>INDEX(input!$A:$DZ,MATCH('2019-20'!$A250,input!$A:$A,0),MATCH('2019-20'!S$2,input!$1:$1,0))</f>
        <v>2.294154842524021</v>
      </c>
      <c r="V250" s="52"/>
    </row>
    <row r="251" spans="1:22" x14ac:dyDescent="0.25">
      <c r="A251" s="95" t="s">
        <v>478</v>
      </c>
      <c r="B251" s="27" t="str">
        <f>INDEX(input!$A:$DZ,MATCH('2019-20'!$A251,input!$A:$A,0),MATCH('2019-20'!B$2,input!$1:$1,0))</f>
        <v>E2339</v>
      </c>
      <c r="C251" s="27" t="str">
        <f>INDEX(input!$A:$DZ,MATCH('2019-20'!$A251,input!$A:$A,0),MATCH('2019-20'!C$2,input!$1:$1,0))</f>
        <v>E07000123</v>
      </c>
      <c r="D251" s="27">
        <f>INDEX(input!$A:$DZ,MATCH('2019-20'!$A251,input!$A:$A,0),MATCH('2019-20'!D$2,input!$1:$1,0))</f>
        <v>1</v>
      </c>
      <c r="E251" s="178" t="str">
        <f>INDEX('Core Spending Power - detail'!$F$33:$F$424,MATCH('2019-20'!A251,'Core Spending Power - detail'!$C$33:$C$424,0))</f>
        <v xml:space="preserve"> </v>
      </c>
      <c r="F251" s="172" t="str">
        <f>INDEX(input!$A:$DZ,MATCH('2019-20'!$A251,input!$A:$A,0),MATCH('2019-20'!F$2,input!$1:$1,0))</f>
        <v>Preston</v>
      </c>
      <c r="G251" s="113">
        <f>INDEX(input!$A:$DZ,MATCH('2019-20'!$A251,input!$A:$A,0),MATCH('2019-20'!G$2,input!$1:$1,0))</f>
        <v>18.702879377702565</v>
      </c>
      <c r="H251" s="106">
        <f>INDEX(input!$A:$DZ,MATCH('2019-20'!$A251,input!$A:$A,0),MATCH('2019-20'!H$2,input!$1:$1,0))</f>
        <v>5.4704532760487865</v>
      </c>
      <c r="I251" s="106">
        <f>INDEX(input!$A:$DZ,MATCH('2019-20'!$A251,input!$A:$A,0),MATCH('2019-20'!I$2,input!$1:$1,0))</f>
        <v>0.17826324321136575</v>
      </c>
      <c r="J251" s="105">
        <f>INDEX(input!$A:$DZ,MATCH('2019-20'!$A251,input!$A:$A,0),MATCH('2019-20'!J$2,input!$1:$1,0))</f>
        <v>11.928958181767866</v>
      </c>
      <c r="K251" s="111">
        <f>INDEX(input!$A:$DZ,MATCH('2019-20'!$A251,input!$A:$A,0),MATCH('2019-20'!K$2,input!$1:$1,0))</f>
        <v>0</v>
      </c>
      <c r="L251" s="50">
        <f>INDEX(input!$A:$DZ,MATCH('2019-20'!$A251,input!$A:$A,0),MATCH('2019-20'!L$2,input!$1:$1,0))</f>
        <v>2.1558528441203227E-15</v>
      </c>
      <c r="M251" s="106">
        <f>INDEX(input!$A:$DZ,MATCH('2019-20'!$A251,input!$A:$A,0),MATCH('2019-20'!M$2,input!$1:$1,0))</f>
        <v>0</v>
      </c>
      <c r="N251" s="106">
        <f>INDEX(input!$A:$DZ,MATCH('2019-20'!$A251,input!$A:$A,0),MATCH('2019-20'!N$2,input!$1:$1,0))</f>
        <v>0</v>
      </c>
      <c r="O251" s="106">
        <f>INDEX(input!$A:$DZ,MATCH('2019-20'!$A251,input!$A:$A,0),MATCH('2019-20'!O$2,input!$1:$1,0))</f>
        <v>0</v>
      </c>
      <c r="P251" s="105">
        <f>INDEX(input!$A:$DZ,MATCH('2019-20'!$A251,input!$A:$A,0),MATCH('2019-20'!P$2,input!$1:$1,0))</f>
        <v>1.6834018134063962</v>
      </c>
      <c r="Q251" s="103">
        <f>INDEX(input!$A:$DZ,MATCH('2019-20'!$A251,input!$A:$A,0),MATCH('2019-20'!Q$2,input!$1:$1,0))</f>
        <v>0</v>
      </c>
      <c r="R251" s="107">
        <f>INDEX(input!$A:$DZ,MATCH('2019-20'!$A251,input!$A:$A,0),MATCH('2019-20'!R$2,input!$1:$1,0))</f>
        <v>19.261076514434418</v>
      </c>
      <c r="S251" s="101">
        <f>INDEX(input!$A:$DZ,MATCH('2019-20'!$A251,input!$A:$A,0),MATCH('2019-20'!S$2,input!$1:$1,0))</f>
        <v>2.9845518727845466</v>
      </c>
      <c r="V251" s="52"/>
    </row>
    <row r="252" spans="1:22" x14ac:dyDescent="0.25">
      <c r="A252" s="95" t="s">
        <v>482</v>
      </c>
      <c r="B252" s="27" t="str">
        <f>INDEX(input!$A:$DZ,MATCH('2019-20'!$A252,input!$A:$A,0),MATCH('2019-20'!B$2,input!$1:$1,0))</f>
        <v>E0303</v>
      </c>
      <c r="C252" s="27" t="str">
        <f>INDEX(input!$A:$DZ,MATCH('2019-20'!$A252,input!$A:$A,0),MATCH('2019-20'!C$2,input!$1:$1,0))</f>
        <v>E06000038</v>
      </c>
      <c r="D252" s="27">
        <f>INDEX(input!$A:$DZ,MATCH('2019-20'!$A252,input!$A:$A,0),MATCH('2019-20'!D$2,input!$1:$1,0))</f>
        <v>1</v>
      </c>
      <c r="E252" s="178" t="str">
        <f>INDEX('Core Spending Power - detail'!$F$33:$F$424,MATCH('2019-20'!A252,'Core Spending Power - detail'!$C$33:$C$424,0))</f>
        <v xml:space="preserve"> </v>
      </c>
      <c r="F252" s="172" t="str">
        <f>INDEX(input!$A:$DZ,MATCH('2019-20'!$A252,input!$A:$A,0),MATCH('2019-20'!F$2,input!$1:$1,0))</f>
        <v>Reading</v>
      </c>
      <c r="G252" s="113">
        <f>INDEX(input!$A:$DZ,MATCH('2019-20'!$A252,input!$A:$A,0),MATCH('2019-20'!G$2,input!$1:$1,0))</f>
        <v>129.39938656317929</v>
      </c>
      <c r="H252" s="106">
        <f>INDEX(input!$A:$DZ,MATCH('2019-20'!$A252,input!$A:$A,0),MATCH('2019-20'!H$2,input!$1:$1,0))</f>
        <v>32.200751854190578</v>
      </c>
      <c r="I252" s="106">
        <f>INDEX(input!$A:$DZ,MATCH('2019-20'!$A252,input!$A:$A,0),MATCH('2019-20'!I$2,input!$1:$1,0))</f>
        <v>0.9842079386115028</v>
      </c>
      <c r="J252" s="105">
        <f>INDEX(input!$A:$DZ,MATCH('2019-20'!$A252,input!$A:$A,0),MATCH('2019-20'!J$2,input!$1:$1,0))</f>
        <v>85.163266611356178</v>
      </c>
      <c r="K252" s="111">
        <f>INDEX(input!$A:$DZ,MATCH('2019-20'!$A252,input!$A:$A,0),MATCH('2019-20'!K$2,input!$1:$1,0))</f>
        <v>6.8273260639198128</v>
      </c>
      <c r="L252" s="50">
        <f>INDEX(input!$A:$DZ,MATCH('2019-20'!$A252,input!$A:$A,0),MATCH('2019-20'!L$2,input!$1:$1,0))</f>
        <v>0</v>
      </c>
      <c r="M252" s="106">
        <f>INDEX(input!$A:$DZ,MATCH('2019-20'!$A252,input!$A:$A,0),MATCH('2019-20'!M$2,input!$1:$1,0))</f>
        <v>2.043969589923055</v>
      </c>
      <c r="N252" s="106">
        <f>INDEX(input!$A:$DZ,MATCH('2019-20'!$A252,input!$A:$A,0),MATCH('2019-20'!N$2,input!$1:$1,0))</f>
        <v>0.56950199999999995</v>
      </c>
      <c r="O252" s="106">
        <f>INDEX(input!$A:$DZ,MATCH('2019-20'!$A252,input!$A:$A,0),MATCH('2019-20'!O$2,input!$1:$1,0))</f>
        <v>0.97289999999999999</v>
      </c>
      <c r="P252" s="105">
        <f>INDEX(input!$A:$DZ,MATCH('2019-20'!$A252,input!$A:$A,0),MATCH('2019-20'!P$2,input!$1:$1,0))</f>
        <v>3.739487516098444</v>
      </c>
      <c r="Q252" s="103">
        <f>INDEX(input!$A:$DZ,MATCH('2019-20'!$A252,input!$A:$A,0),MATCH('2019-20'!Q$2,input!$1:$1,0))</f>
        <v>0</v>
      </c>
      <c r="R252" s="107">
        <f>INDEX(input!$A:$DZ,MATCH('2019-20'!$A252,input!$A:$A,0),MATCH('2019-20'!R$2,input!$1:$1,0))</f>
        <v>132.50141157409956</v>
      </c>
      <c r="S252" s="101">
        <f>INDEX(input!$A:$DZ,MATCH('2019-20'!$A252,input!$A:$A,0),MATCH('2019-20'!S$2,input!$1:$1,0))</f>
        <v>2.3972486217357147</v>
      </c>
      <c r="V252" s="52"/>
    </row>
    <row r="253" spans="1:22" x14ac:dyDescent="0.25">
      <c r="A253" s="95" t="s">
        <v>484</v>
      </c>
      <c r="B253" s="27" t="str">
        <f>INDEX(input!$A:$DZ,MATCH('2019-20'!$A253,input!$A:$A,0),MATCH('2019-20'!B$2,input!$1:$1,0))</f>
        <v>E5046</v>
      </c>
      <c r="C253" s="27" t="str">
        <f>INDEX(input!$A:$DZ,MATCH('2019-20'!$A253,input!$A:$A,0),MATCH('2019-20'!C$2,input!$1:$1,0))</f>
        <v>E09000026</v>
      </c>
      <c r="D253" s="27">
        <f>INDEX(input!$A:$DZ,MATCH('2019-20'!$A253,input!$A:$A,0),MATCH('2019-20'!D$2,input!$1:$1,0))</f>
        <v>1</v>
      </c>
      <c r="E253" s="178" t="str">
        <f>INDEX('Core Spending Power - detail'!$F$33:$F$424,MATCH('2019-20'!A253,'Core Spending Power - detail'!$C$33:$C$424,0))</f>
        <v xml:space="preserve"> </v>
      </c>
      <c r="F253" s="172" t="str">
        <f>INDEX(input!$A:$DZ,MATCH('2019-20'!$A253,input!$A:$A,0),MATCH('2019-20'!F$2,input!$1:$1,0))</f>
        <v>Redbridge</v>
      </c>
      <c r="G253" s="113">
        <f>INDEX(input!$A:$DZ,MATCH('2019-20'!$A253,input!$A:$A,0),MATCH('2019-20'!G$2,input!$1:$1,0))</f>
        <v>189.25741273679702</v>
      </c>
      <c r="H253" s="106">
        <f>INDEX(input!$A:$DZ,MATCH('2019-20'!$A253,input!$A:$A,0),MATCH('2019-20'!H$2,input!$1:$1,0))</f>
        <v>62.817430968917677</v>
      </c>
      <c r="I253" s="106">
        <f>INDEX(input!$A:$DZ,MATCH('2019-20'!$A253,input!$A:$A,0),MATCH('2019-20'!I$2,input!$1:$1,0))</f>
        <v>1.7135071545717437</v>
      </c>
      <c r="J253" s="105">
        <f>INDEX(input!$A:$DZ,MATCH('2019-20'!$A253,input!$A:$A,0),MATCH('2019-20'!J$2,input!$1:$1,0))</f>
        <v>108.56817039115059</v>
      </c>
      <c r="K253" s="111">
        <f>INDEX(input!$A:$DZ,MATCH('2019-20'!$A253,input!$A:$A,0),MATCH('2019-20'!K$2,input!$1:$1,0))</f>
        <v>8.7258263456844389</v>
      </c>
      <c r="L253" s="50">
        <f>INDEX(input!$A:$DZ,MATCH('2019-20'!$A253,input!$A:$A,0),MATCH('2019-20'!L$2,input!$1:$1,0))</f>
        <v>0</v>
      </c>
      <c r="M253" s="106">
        <f>INDEX(input!$A:$DZ,MATCH('2019-20'!$A253,input!$A:$A,0),MATCH('2019-20'!M$2,input!$1:$1,0))</f>
        <v>8.6689689460107147</v>
      </c>
      <c r="N253" s="106">
        <f>INDEX(input!$A:$DZ,MATCH('2019-20'!$A253,input!$A:$A,0),MATCH('2019-20'!N$2,input!$1:$1,0))</f>
        <v>1.1159760000000001</v>
      </c>
      <c r="O253" s="106">
        <f>INDEX(input!$A:$DZ,MATCH('2019-20'!$A253,input!$A:$A,0),MATCH('2019-20'!O$2,input!$1:$1,0))</f>
        <v>1.9064589999999999</v>
      </c>
      <c r="P253" s="105">
        <f>INDEX(input!$A:$DZ,MATCH('2019-20'!$A253,input!$A:$A,0),MATCH('2019-20'!P$2,input!$1:$1,0))</f>
        <v>1.3550310273062298</v>
      </c>
      <c r="Q253" s="103">
        <f>INDEX(input!$A:$DZ,MATCH('2019-20'!$A253,input!$A:$A,0),MATCH('2019-20'!Q$2,input!$1:$1,0))</f>
        <v>0</v>
      </c>
      <c r="R253" s="107">
        <f>INDEX(input!$A:$DZ,MATCH('2019-20'!$A253,input!$A:$A,0),MATCH('2019-20'!R$2,input!$1:$1,0))</f>
        <v>194.87136983364141</v>
      </c>
      <c r="S253" s="101">
        <f>INDEX(input!$A:$DZ,MATCH('2019-20'!$A253,input!$A:$A,0),MATCH('2019-20'!S$2,input!$1:$1,0))</f>
        <v>2.9663076418844359</v>
      </c>
      <c r="V253" s="52"/>
    </row>
    <row r="254" spans="1:22" x14ac:dyDescent="0.25">
      <c r="A254" s="95" t="s">
        <v>486</v>
      </c>
      <c r="B254" s="27" t="str">
        <f>INDEX(input!$A:$DZ,MATCH('2019-20'!$A254,input!$A:$A,0),MATCH('2019-20'!B$2,input!$1:$1,0))</f>
        <v>E0703</v>
      </c>
      <c r="C254" s="27" t="str">
        <f>INDEX(input!$A:$DZ,MATCH('2019-20'!$A254,input!$A:$A,0),MATCH('2019-20'!C$2,input!$1:$1,0))</f>
        <v>E06000003</v>
      </c>
      <c r="D254" s="27">
        <f>INDEX(input!$A:$DZ,MATCH('2019-20'!$A254,input!$A:$A,0),MATCH('2019-20'!D$2,input!$1:$1,0))</f>
        <v>1</v>
      </c>
      <c r="E254" s="178" t="str">
        <f>INDEX('Core Spending Power - detail'!$F$33:$F$424,MATCH('2019-20'!A254,'Core Spending Power - detail'!$C$33:$C$424,0))</f>
        <v xml:space="preserve"> </v>
      </c>
      <c r="F254" s="172" t="str">
        <f>INDEX(input!$A:$DZ,MATCH('2019-20'!$A254,input!$A:$A,0),MATCH('2019-20'!F$2,input!$1:$1,0))</f>
        <v>Redcar And Cleveland</v>
      </c>
      <c r="G254" s="113">
        <f>INDEX(input!$A:$DZ,MATCH('2019-20'!$A254,input!$A:$A,0),MATCH('2019-20'!G$2,input!$1:$1,0))</f>
        <v>113.33153221715142</v>
      </c>
      <c r="H254" s="106">
        <f>INDEX(input!$A:$DZ,MATCH('2019-20'!$A254,input!$A:$A,0),MATCH('2019-20'!H$2,input!$1:$1,0))</f>
        <v>42.789823653014082</v>
      </c>
      <c r="I254" s="106">
        <f>INDEX(input!$A:$DZ,MATCH('2019-20'!$A254,input!$A:$A,0),MATCH('2019-20'!I$2,input!$1:$1,0))</f>
        <v>1.1560953759422645</v>
      </c>
      <c r="J254" s="105">
        <f>INDEX(input!$A:$DZ,MATCH('2019-20'!$A254,input!$A:$A,0),MATCH('2019-20'!J$2,input!$1:$1,0))</f>
        <v>58.323661071965972</v>
      </c>
      <c r="K254" s="111">
        <f>INDEX(input!$A:$DZ,MATCH('2019-20'!$A254,input!$A:$A,0),MATCH('2019-20'!K$2,input!$1:$1,0))</f>
        <v>4.6966541997993367</v>
      </c>
      <c r="L254" s="50">
        <f>INDEX(input!$A:$DZ,MATCH('2019-20'!$A254,input!$A:$A,0),MATCH('2019-20'!L$2,input!$1:$1,0))</f>
        <v>0</v>
      </c>
      <c r="M254" s="106">
        <f>INDEX(input!$A:$DZ,MATCH('2019-20'!$A254,input!$A:$A,0),MATCH('2019-20'!M$2,input!$1:$1,0))</f>
        <v>6.004070337858475</v>
      </c>
      <c r="N254" s="106">
        <f>INDEX(input!$A:$DZ,MATCH('2019-20'!$A254,input!$A:$A,0),MATCH('2019-20'!N$2,input!$1:$1,0))</f>
        <v>0.720225</v>
      </c>
      <c r="O254" s="106">
        <f>INDEX(input!$A:$DZ,MATCH('2019-20'!$A254,input!$A:$A,0),MATCH('2019-20'!O$2,input!$1:$1,0))</f>
        <v>1.2303839999999999</v>
      </c>
      <c r="P254" s="105">
        <f>INDEX(input!$A:$DZ,MATCH('2019-20'!$A254,input!$A:$A,0),MATCH('2019-20'!P$2,input!$1:$1,0))</f>
        <v>1.8063954991502347</v>
      </c>
      <c r="Q254" s="103">
        <f>INDEX(input!$A:$DZ,MATCH('2019-20'!$A254,input!$A:$A,0),MATCH('2019-20'!Q$2,input!$1:$1,0))</f>
        <v>0</v>
      </c>
      <c r="R254" s="107">
        <f>INDEX(input!$A:$DZ,MATCH('2019-20'!$A254,input!$A:$A,0),MATCH('2019-20'!R$2,input!$1:$1,0))</f>
        <v>116.72730913773034</v>
      </c>
      <c r="S254" s="101">
        <f>INDEX(input!$A:$DZ,MATCH('2019-20'!$A254,input!$A:$A,0),MATCH('2019-20'!S$2,input!$1:$1,0))</f>
        <v>2.9963213715953119</v>
      </c>
      <c r="V254" s="52"/>
    </row>
    <row r="255" spans="1:22" x14ac:dyDescent="0.25">
      <c r="A255" s="95" t="s">
        <v>488</v>
      </c>
      <c r="B255" s="27" t="str">
        <f>INDEX(input!$A:$DZ,MATCH('2019-20'!$A255,input!$A:$A,0),MATCH('2019-20'!B$2,input!$1:$1,0))</f>
        <v>E1835</v>
      </c>
      <c r="C255" s="27" t="str">
        <f>INDEX(input!$A:$DZ,MATCH('2019-20'!$A255,input!$A:$A,0),MATCH('2019-20'!C$2,input!$1:$1,0))</f>
        <v>E07000236</v>
      </c>
      <c r="D255" s="27">
        <f>INDEX(input!$A:$DZ,MATCH('2019-20'!$A255,input!$A:$A,0),MATCH('2019-20'!D$2,input!$1:$1,0))</f>
        <v>1</v>
      </c>
      <c r="E255" s="178" t="str">
        <f>INDEX('Core Spending Power - detail'!$F$33:$F$424,MATCH('2019-20'!A255,'Core Spending Power - detail'!$C$33:$C$424,0))</f>
        <v xml:space="preserve"> </v>
      </c>
      <c r="F255" s="172" t="str">
        <f>INDEX(input!$A:$DZ,MATCH('2019-20'!$A255,input!$A:$A,0),MATCH('2019-20'!F$2,input!$1:$1,0))</f>
        <v>Redditch</v>
      </c>
      <c r="G255" s="113">
        <f>INDEX(input!$A:$DZ,MATCH('2019-20'!$A255,input!$A:$A,0),MATCH('2019-20'!G$2,input!$1:$1,0))</f>
        <v>8.9784462996015115</v>
      </c>
      <c r="H255" s="106">
        <f>INDEX(input!$A:$DZ,MATCH('2019-20'!$A255,input!$A:$A,0),MATCH('2019-20'!H$2,input!$1:$1,0))</f>
        <v>2.1710090121979628</v>
      </c>
      <c r="I255" s="106">
        <f>INDEX(input!$A:$DZ,MATCH('2019-20'!$A255,input!$A:$A,0),MATCH('2019-20'!I$2,input!$1:$1,0))</f>
        <v>7.0745711191786978E-2</v>
      </c>
      <c r="J255" s="105">
        <f>INDEX(input!$A:$DZ,MATCH('2019-20'!$A255,input!$A:$A,0),MATCH('2019-20'!J$2,input!$1:$1,0))</f>
        <v>6.3336091162750794</v>
      </c>
      <c r="K255" s="111">
        <f>INDEX(input!$A:$DZ,MATCH('2019-20'!$A255,input!$A:$A,0),MATCH('2019-20'!K$2,input!$1:$1,0))</f>
        <v>0</v>
      </c>
      <c r="L255" s="50">
        <f>INDEX(input!$A:$DZ,MATCH('2019-20'!$A255,input!$A:$A,0),MATCH('2019-20'!L$2,input!$1:$1,0))</f>
        <v>3.4324679400133416E-2</v>
      </c>
      <c r="M255" s="106">
        <f>INDEX(input!$A:$DZ,MATCH('2019-20'!$A255,input!$A:$A,0),MATCH('2019-20'!M$2,input!$1:$1,0))</f>
        <v>0</v>
      </c>
      <c r="N255" s="106">
        <f>INDEX(input!$A:$DZ,MATCH('2019-20'!$A255,input!$A:$A,0),MATCH('2019-20'!N$2,input!$1:$1,0))</f>
        <v>0</v>
      </c>
      <c r="O255" s="106">
        <f>INDEX(input!$A:$DZ,MATCH('2019-20'!$A255,input!$A:$A,0),MATCH('2019-20'!O$2,input!$1:$1,0))</f>
        <v>0</v>
      </c>
      <c r="P255" s="105">
        <f>INDEX(input!$A:$DZ,MATCH('2019-20'!$A255,input!$A:$A,0),MATCH('2019-20'!P$2,input!$1:$1,0))</f>
        <v>0.75381711661671802</v>
      </c>
      <c r="Q255" s="103">
        <f>INDEX(input!$A:$DZ,MATCH('2019-20'!$A255,input!$A:$A,0),MATCH('2019-20'!Q$2,input!$1:$1,0))</f>
        <v>0</v>
      </c>
      <c r="R255" s="107">
        <f>INDEX(input!$A:$DZ,MATCH('2019-20'!$A255,input!$A:$A,0),MATCH('2019-20'!R$2,input!$1:$1,0))</f>
        <v>9.3635056356816815</v>
      </c>
      <c r="S255" s="101">
        <f>INDEX(input!$A:$DZ,MATCH('2019-20'!$A255,input!$A:$A,0),MATCH('2019-20'!S$2,input!$1:$1,0))</f>
        <v>4.2887079036966425</v>
      </c>
      <c r="V255" s="52"/>
    </row>
    <row r="256" spans="1:22" x14ac:dyDescent="0.25">
      <c r="A256" s="95" t="s">
        <v>490</v>
      </c>
      <c r="B256" s="27" t="str">
        <f>INDEX(input!$A:$DZ,MATCH('2019-20'!$A256,input!$A:$A,0),MATCH('2019-20'!B$2,input!$1:$1,0))</f>
        <v>E3635</v>
      </c>
      <c r="C256" s="27" t="str">
        <f>INDEX(input!$A:$DZ,MATCH('2019-20'!$A256,input!$A:$A,0),MATCH('2019-20'!C$2,input!$1:$1,0))</f>
        <v>E07000211</v>
      </c>
      <c r="D256" s="27">
        <f>INDEX(input!$A:$DZ,MATCH('2019-20'!$A256,input!$A:$A,0),MATCH('2019-20'!D$2,input!$1:$1,0))</f>
        <v>1</v>
      </c>
      <c r="E256" s="178" t="str">
        <f>INDEX('Core Spending Power - detail'!$F$33:$F$424,MATCH('2019-20'!A256,'Core Spending Power - detail'!$C$33:$C$424,0))</f>
        <v xml:space="preserve"> </v>
      </c>
      <c r="F256" s="172" t="str">
        <f>INDEX(input!$A:$DZ,MATCH('2019-20'!$A256,input!$A:$A,0),MATCH('2019-20'!F$2,input!$1:$1,0))</f>
        <v>Reigate And Banstead</v>
      </c>
      <c r="G256" s="113">
        <f>INDEX(input!$A:$DZ,MATCH('2019-20'!$A256,input!$A:$A,0),MATCH('2019-20'!G$2,input!$1:$1,0))</f>
        <v>18.137525861682647</v>
      </c>
      <c r="H256" s="106">
        <f>INDEX(input!$A:$DZ,MATCH('2019-20'!$A256,input!$A:$A,0),MATCH('2019-20'!H$2,input!$1:$1,0))</f>
        <v>2.347314284655603</v>
      </c>
      <c r="I256" s="106">
        <f>INDEX(input!$A:$DZ,MATCH('2019-20'!$A256,input!$A:$A,0),MATCH('2019-20'!I$2,input!$1:$1,0))</f>
        <v>7.64908931863333E-2</v>
      </c>
      <c r="J256" s="105">
        <f>INDEX(input!$A:$DZ,MATCH('2019-20'!$A256,input!$A:$A,0),MATCH('2019-20'!J$2,input!$1:$1,0))</f>
        <v>13.70941812954791</v>
      </c>
      <c r="K256" s="111">
        <f>INDEX(input!$A:$DZ,MATCH('2019-20'!$A256,input!$A:$A,0),MATCH('2019-20'!K$2,input!$1:$1,0))</f>
        <v>0</v>
      </c>
      <c r="L256" s="50">
        <f>INDEX(input!$A:$DZ,MATCH('2019-20'!$A256,input!$A:$A,0),MATCH('2019-20'!L$2,input!$1:$1,0))</f>
        <v>5.2057962160012135E-2</v>
      </c>
      <c r="M256" s="106">
        <f>INDEX(input!$A:$DZ,MATCH('2019-20'!$A256,input!$A:$A,0),MATCH('2019-20'!M$2,input!$1:$1,0))</f>
        <v>0</v>
      </c>
      <c r="N256" s="106">
        <f>INDEX(input!$A:$DZ,MATCH('2019-20'!$A256,input!$A:$A,0),MATCH('2019-20'!N$2,input!$1:$1,0))</f>
        <v>0</v>
      </c>
      <c r="O256" s="106">
        <f>INDEX(input!$A:$DZ,MATCH('2019-20'!$A256,input!$A:$A,0),MATCH('2019-20'!O$2,input!$1:$1,0))</f>
        <v>0</v>
      </c>
      <c r="P256" s="105">
        <f>INDEX(input!$A:$DZ,MATCH('2019-20'!$A256,input!$A:$A,0),MATCH('2019-20'!P$2,input!$1:$1,0))</f>
        <v>1.9937842542982864</v>
      </c>
      <c r="Q256" s="103">
        <f>INDEX(input!$A:$DZ,MATCH('2019-20'!$A256,input!$A:$A,0),MATCH('2019-20'!Q$2,input!$1:$1,0))</f>
        <v>0</v>
      </c>
      <c r="R256" s="107">
        <f>INDEX(input!$A:$DZ,MATCH('2019-20'!$A256,input!$A:$A,0),MATCH('2019-20'!R$2,input!$1:$1,0))</f>
        <v>18.179065523848145</v>
      </c>
      <c r="S256" s="101">
        <f>INDEX(input!$A:$DZ,MATCH('2019-20'!$A256,input!$A:$A,0),MATCH('2019-20'!S$2,input!$1:$1,0))</f>
        <v>0.22902606718404606</v>
      </c>
      <c r="V256" s="52"/>
    </row>
    <row r="257" spans="1:22" x14ac:dyDescent="0.25">
      <c r="A257" s="95" t="s">
        <v>491</v>
      </c>
      <c r="B257" s="27" t="str">
        <f>INDEX(input!$A:$DZ,MATCH('2019-20'!$A257,input!$A:$A,0),MATCH('2019-20'!B$2,input!$1:$1,0))</f>
        <v>E2340</v>
      </c>
      <c r="C257" s="27" t="str">
        <f>INDEX(input!$A:$DZ,MATCH('2019-20'!$A257,input!$A:$A,0),MATCH('2019-20'!C$2,input!$1:$1,0))</f>
        <v>E07000124</v>
      </c>
      <c r="D257" s="27">
        <f>INDEX(input!$A:$DZ,MATCH('2019-20'!$A257,input!$A:$A,0),MATCH('2019-20'!D$2,input!$1:$1,0))</f>
        <v>1</v>
      </c>
      <c r="E257" s="178" t="str">
        <f>INDEX('Core Spending Power - detail'!$F$33:$F$424,MATCH('2019-20'!A257,'Core Spending Power - detail'!$C$33:$C$424,0))</f>
        <v xml:space="preserve"> </v>
      </c>
      <c r="F257" s="172" t="str">
        <f>INDEX(input!$A:$DZ,MATCH('2019-20'!$A257,input!$A:$A,0),MATCH('2019-20'!F$2,input!$1:$1,0))</f>
        <v>Ribble Valley</v>
      </c>
      <c r="G257" s="113">
        <f>INDEX(input!$A:$DZ,MATCH('2019-20'!$A257,input!$A:$A,0),MATCH('2019-20'!G$2,input!$1:$1,0))</f>
        <v>6.5767590616401082</v>
      </c>
      <c r="H257" s="106">
        <f>INDEX(input!$A:$DZ,MATCH('2019-20'!$A257,input!$A:$A,0),MATCH('2019-20'!H$2,input!$1:$1,0))</f>
        <v>1.3326795168794408</v>
      </c>
      <c r="I257" s="106">
        <f>INDEX(input!$A:$DZ,MATCH('2019-20'!$A257,input!$A:$A,0),MATCH('2019-20'!I$2,input!$1:$1,0))</f>
        <v>4.3427438431916598E-2</v>
      </c>
      <c r="J257" s="105">
        <f>INDEX(input!$A:$DZ,MATCH('2019-20'!$A257,input!$A:$A,0),MATCH('2019-20'!J$2,input!$1:$1,0))</f>
        <v>3.5466786596511928</v>
      </c>
      <c r="K257" s="111">
        <f>INDEX(input!$A:$DZ,MATCH('2019-20'!$A257,input!$A:$A,0),MATCH('2019-20'!K$2,input!$1:$1,0))</f>
        <v>0</v>
      </c>
      <c r="L257" s="50">
        <f>INDEX(input!$A:$DZ,MATCH('2019-20'!$A257,input!$A:$A,0),MATCH('2019-20'!L$2,input!$1:$1,0))</f>
        <v>8.0297572524119759E-2</v>
      </c>
      <c r="M257" s="106">
        <f>INDEX(input!$A:$DZ,MATCH('2019-20'!$A257,input!$A:$A,0),MATCH('2019-20'!M$2,input!$1:$1,0))</f>
        <v>0</v>
      </c>
      <c r="N257" s="106">
        <f>INDEX(input!$A:$DZ,MATCH('2019-20'!$A257,input!$A:$A,0),MATCH('2019-20'!N$2,input!$1:$1,0))</f>
        <v>0</v>
      </c>
      <c r="O257" s="106">
        <f>INDEX(input!$A:$DZ,MATCH('2019-20'!$A257,input!$A:$A,0),MATCH('2019-20'!O$2,input!$1:$1,0))</f>
        <v>0</v>
      </c>
      <c r="P257" s="105">
        <f>INDEX(input!$A:$DZ,MATCH('2019-20'!$A257,input!$A:$A,0),MATCH('2019-20'!P$2,input!$1:$1,0))</f>
        <v>1.6437588119850355</v>
      </c>
      <c r="Q257" s="103">
        <f>INDEX(input!$A:$DZ,MATCH('2019-20'!$A257,input!$A:$A,0),MATCH('2019-20'!Q$2,input!$1:$1,0))</f>
        <v>0.1079206000233652</v>
      </c>
      <c r="R257" s="107">
        <f>INDEX(input!$A:$DZ,MATCH('2019-20'!$A257,input!$A:$A,0),MATCH('2019-20'!R$2,input!$1:$1,0))</f>
        <v>6.7547625994950709</v>
      </c>
      <c r="S257" s="101">
        <f>INDEX(input!$A:$DZ,MATCH('2019-20'!$A257,input!$A:$A,0),MATCH('2019-20'!S$2,input!$1:$1,0))</f>
        <v>2.7065540365192042</v>
      </c>
      <c r="V257" s="52"/>
    </row>
    <row r="258" spans="1:22" x14ac:dyDescent="0.25">
      <c r="A258" s="95" t="s">
        <v>493</v>
      </c>
      <c r="B258" s="27" t="str">
        <f>INDEX(input!$A:$DZ,MATCH('2019-20'!$A258,input!$A:$A,0),MATCH('2019-20'!B$2,input!$1:$1,0))</f>
        <v>E5047</v>
      </c>
      <c r="C258" s="27" t="str">
        <f>INDEX(input!$A:$DZ,MATCH('2019-20'!$A258,input!$A:$A,0),MATCH('2019-20'!C$2,input!$1:$1,0))</f>
        <v>E09000027</v>
      </c>
      <c r="D258" s="27">
        <f>INDEX(input!$A:$DZ,MATCH('2019-20'!$A258,input!$A:$A,0),MATCH('2019-20'!D$2,input!$1:$1,0))</f>
        <v>1</v>
      </c>
      <c r="E258" s="178" t="str">
        <f>INDEX('Core Spending Power - detail'!$F$33:$F$424,MATCH('2019-20'!A258,'Core Spending Power - detail'!$C$33:$C$424,0))</f>
        <v xml:space="preserve"> </v>
      </c>
      <c r="F258" s="172" t="str">
        <f>INDEX(input!$A:$DZ,MATCH('2019-20'!$A258,input!$A:$A,0),MATCH('2019-20'!F$2,input!$1:$1,0))</f>
        <v>Richmond upon Thames</v>
      </c>
      <c r="G258" s="113">
        <f>INDEX(input!$A:$DZ,MATCH('2019-20'!$A258,input!$A:$A,0),MATCH('2019-20'!G$2,input!$1:$1,0))</f>
        <v>151.31618811452128</v>
      </c>
      <c r="H258" s="106">
        <f>INDEX(input!$A:$DZ,MATCH('2019-20'!$A258,input!$A:$A,0),MATCH('2019-20'!H$2,input!$1:$1,0))</f>
        <v>22.211923166877657</v>
      </c>
      <c r="I258" s="106">
        <f>INDEX(input!$A:$DZ,MATCH('2019-20'!$A258,input!$A:$A,0),MATCH('2019-20'!I$2,input!$1:$1,0))</f>
        <v>0.72381012356424135</v>
      </c>
      <c r="J258" s="105">
        <f>INDEX(input!$A:$DZ,MATCH('2019-20'!$A258,input!$A:$A,0),MATCH('2019-20'!J$2,input!$1:$1,0))</f>
        <v>123.19557208968739</v>
      </c>
      <c r="K258" s="111">
        <f>INDEX(input!$A:$DZ,MATCH('2019-20'!$A258,input!$A:$A,0),MATCH('2019-20'!K$2,input!$1:$1,0))</f>
        <v>9.9911391669163105</v>
      </c>
      <c r="L258" s="50">
        <f>INDEX(input!$A:$DZ,MATCH('2019-20'!$A258,input!$A:$A,0),MATCH('2019-20'!L$2,input!$1:$1,0))</f>
        <v>0</v>
      </c>
      <c r="M258" s="106">
        <f>INDEX(input!$A:$DZ,MATCH('2019-20'!$A258,input!$A:$A,0),MATCH('2019-20'!M$2,input!$1:$1,0))</f>
        <v>9.279321959999999E-2</v>
      </c>
      <c r="N258" s="106">
        <f>INDEX(input!$A:$DZ,MATCH('2019-20'!$A258,input!$A:$A,0),MATCH('2019-20'!N$2,input!$1:$1,0))</f>
        <v>0.66084200000000004</v>
      </c>
      <c r="O258" s="106">
        <f>INDEX(input!$A:$DZ,MATCH('2019-20'!$A258,input!$A:$A,0),MATCH('2019-20'!O$2,input!$1:$1,0))</f>
        <v>1.128938</v>
      </c>
      <c r="P258" s="105">
        <f>INDEX(input!$A:$DZ,MATCH('2019-20'!$A258,input!$A:$A,0),MATCH('2019-20'!P$2,input!$1:$1,0))</f>
        <v>1.5122082987113008</v>
      </c>
      <c r="Q258" s="103">
        <f>INDEX(input!$A:$DZ,MATCH('2019-20'!$A258,input!$A:$A,0),MATCH('2019-20'!Q$2,input!$1:$1,0))</f>
        <v>0</v>
      </c>
      <c r="R258" s="107">
        <f>INDEX(input!$A:$DZ,MATCH('2019-20'!$A258,input!$A:$A,0),MATCH('2019-20'!R$2,input!$1:$1,0))</f>
        <v>159.51722606535688</v>
      </c>
      <c r="S258" s="101">
        <f>INDEX(input!$A:$DZ,MATCH('2019-20'!$A258,input!$A:$A,0),MATCH('2019-20'!S$2,input!$1:$1,0))</f>
        <v>5.4198021064532531</v>
      </c>
      <c r="V258" s="52"/>
    </row>
    <row r="259" spans="1:22" x14ac:dyDescent="0.25">
      <c r="A259" s="95" t="s">
        <v>495</v>
      </c>
      <c r="B259" s="27" t="str">
        <f>INDEX(input!$A:$DZ,MATCH('2019-20'!$A259,input!$A:$A,0),MATCH('2019-20'!B$2,input!$1:$1,0))</f>
        <v>E2734</v>
      </c>
      <c r="C259" s="27" t="str">
        <f>INDEX(input!$A:$DZ,MATCH('2019-20'!$A259,input!$A:$A,0),MATCH('2019-20'!C$2,input!$1:$1,0))</f>
        <v>E07000166</v>
      </c>
      <c r="D259" s="27">
        <f>INDEX(input!$A:$DZ,MATCH('2019-20'!$A259,input!$A:$A,0),MATCH('2019-20'!D$2,input!$1:$1,0))</f>
        <v>1</v>
      </c>
      <c r="E259" s="178" t="str">
        <f>INDEX('Core Spending Power - detail'!$F$33:$F$424,MATCH('2019-20'!A259,'Core Spending Power - detail'!$C$33:$C$424,0))</f>
        <v xml:space="preserve"> </v>
      </c>
      <c r="F259" s="172" t="str">
        <f>INDEX(input!$A:$DZ,MATCH('2019-20'!$A259,input!$A:$A,0),MATCH('2019-20'!F$2,input!$1:$1,0))</f>
        <v>Richmondshire</v>
      </c>
      <c r="G259" s="113">
        <f>INDEX(input!$A:$DZ,MATCH('2019-20'!$A259,input!$A:$A,0),MATCH('2019-20'!G$2,input!$1:$1,0))</f>
        <v>6.5307330223577447</v>
      </c>
      <c r="H259" s="106">
        <f>INDEX(input!$A:$DZ,MATCH('2019-20'!$A259,input!$A:$A,0),MATCH('2019-20'!H$2,input!$1:$1,0))</f>
        <v>1.4801366973881174</v>
      </c>
      <c r="I259" s="106">
        <f>INDEX(input!$A:$DZ,MATCH('2019-20'!$A259,input!$A:$A,0),MATCH('2019-20'!I$2,input!$1:$1,0))</f>
        <v>4.8232560403686106E-2</v>
      </c>
      <c r="J259" s="105">
        <f>INDEX(input!$A:$DZ,MATCH('2019-20'!$A259,input!$A:$A,0),MATCH('2019-20'!J$2,input!$1:$1,0))</f>
        <v>4.3167283141627539</v>
      </c>
      <c r="K259" s="111">
        <f>INDEX(input!$A:$DZ,MATCH('2019-20'!$A259,input!$A:$A,0),MATCH('2019-20'!K$2,input!$1:$1,0))</f>
        <v>0</v>
      </c>
      <c r="L259" s="50">
        <f>INDEX(input!$A:$DZ,MATCH('2019-20'!$A259,input!$A:$A,0),MATCH('2019-20'!L$2,input!$1:$1,0))</f>
        <v>2.0424966028809301E-2</v>
      </c>
      <c r="M259" s="106">
        <f>INDEX(input!$A:$DZ,MATCH('2019-20'!$A259,input!$A:$A,0),MATCH('2019-20'!M$2,input!$1:$1,0))</f>
        <v>0</v>
      </c>
      <c r="N259" s="106">
        <f>INDEX(input!$A:$DZ,MATCH('2019-20'!$A259,input!$A:$A,0),MATCH('2019-20'!N$2,input!$1:$1,0))</f>
        <v>0</v>
      </c>
      <c r="O259" s="106">
        <f>INDEX(input!$A:$DZ,MATCH('2019-20'!$A259,input!$A:$A,0),MATCH('2019-20'!O$2,input!$1:$1,0))</f>
        <v>0</v>
      </c>
      <c r="P259" s="105">
        <f>INDEX(input!$A:$DZ,MATCH('2019-20'!$A259,input!$A:$A,0),MATCH('2019-20'!P$2,input!$1:$1,0))</f>
        <v>0.38670751943646831</v>
      </c>
      <c r="Q259" s="103">
        <f>INDEX(input!$A:$DZ,MATCH('2019-20'!$A259,input!$A:$A,0),MATCH('2019-20'!Q$2,input!$1:$1,0))</f>
        <v>0.36188421246651703</v>
      </c>
      <c r="R259" s="107">
        <f>INDEX(input!$A:$DZ,MATCH('2019-20'!$A259,input!$A:$A,0),MATCH('2019-20'!R$2,input!$1:$1,0))</f>
        <v>6.6141142698863522</v>
      </c>
      <c r="S259" s="101">
        <f>INDEX(input!$A:$DZ,MATCH('2019-20'!$A259,input!$A:$A,0),MATCH('2019-20'!S$2,input!$1:$1,0))</f>
        <v>1.2767517404731477</v>
      </c>
      <c r="V259" s="52"/>
    </row>
    <row r="260" spans="1:22" x14ac:dyDescent="0.25">
      <c r="A260" s="95" t="s">
        <v>497</v>
      </c>
      <c r="B260" s="27" t="str">
        <f>INDEX(input!$A:$DZ,MATCH('2019-20'!$A260,input!$A:$A,0),MATCH('2019-20'!B$2,input!$1:$1,0))</f>
        <v>E4205</v>
      </c>
      <c r="C260" s="27" t="str">
        <f>INDEX(input!$A:$DZ,MATCH('2019-20'!$A260,input!$A:$A,0),MATCH('2019-20'!C$2,input!$1:$1,0))</f>
        <v>E08000005</v>
      </c>
      <c r="D260" s="27">
        <f>INDEX(input!$A:$DZ,MATCH('2019-20'!$A260,input!$A:$A,0),MATCH('2019-20'!D$2,input!$1:$1,0))</f>
        <v>1</v>
      </c>
      <c r="E260" s="178" t="str">
        <f>INDEX('Core Spending Power - detail'!$F$33:$F$424,MATCH('2019-20'!A260,'Core Spending Power - detail'!$C$33:$C$424,0))</f>
        <v xml:space="preserve"> </v>
      </c>
      <c r="F260" s="172" t="str">
        <f>INDEX(input!$A:$DZ,MATCH('2019-20'!$A260,input!$A:$A,0),MATCH('2019-20'!F$2,input!$1:$1,0))</f>
        <v>Rochdale</v>
      </c>
      <c r="G260" s="113">
        <f>INDEX(input!$A:$DZ,MATCH('2019-20'!$A260,input!$A:$A,0),MATCH('2019-20'!G$2,input!$1:$1,0))</f>
        <v>177.67981539415428</v>
      </c>
      <c r="H260" s="106">
        <f>INDEX(input!$A:$DZ,MATCH('2019-20'!$A260,input!$A:$A,0),MATCH('2019-20'!H$2,input!$1:$1,0))</f>
        <v>77.320112010407328</v>
      </c>
      <c r="I260" s="106">
        <f>INDEX(input!$A:$DZ,MATCH('2019-20'!$A260,input!$A:$A,0),MATCH('2019-20'!I$2,input!$1:$1,0))</f>
        <v>1.9673777636852634</v>
      </c>
      <c r="J260" s="105">
        <f>INDEX(input!$A:$DZ,MATCH('2019-20'!$A260,input!$A:$A,0),MATCH('2019-20'!J$2,input!$1:$1,0))</f>
        <v>79.559762298729908</v>
      </c>
      <c r="K260" s="111">
        <f>INDEX(input!$A:$DZ,MATCH('2019-20'!$A260,input!$A:$A,0),MATCH('2019-20'!K$2,input!$1:$1,0))</f>
        <v>6.3984522641522883</v>
      </c>
      <c r="L260" s="50">
        <f>INDEX(input!$A:$DZ,MATCH('2019-20'!$A260,input!$A:$A,0),MATCH('2019-20'!L$2,input!$1:$1,0))</f>
        <v>0</v>
      </c>
      <c r="M260" s="106">
        <f>INDEX(input!$A:$DZ,MATCH('2019-20'!$A260,input!$A:$A,0),MATCH('2019-20'!M$2,input!$1:$1,0))</f>
        <v>10.808612337617324</v>
      </c>
      <c r="N260" s="106">
        <f>INDEX(input!$A:$DZ,MATCH('2019-20'!$A260,input!$A:$A,0),MATCH('2019-20'!N$2,input!$1:$1,0))</f>
        <v>1.108358</v>
      </c>
      <c r="O260" s="106">
        <f>INDEX(input!$A:$DZ,MATCH('2019-20'!$A260,input!$A:$A,0),MATCH('2019-20'!O$2,input!$1:$1,0))</f>
        <v>1.893446</v>
      </c>
      <c r="P260" s="105">
        <f>INDEX(input!$A:$DZ,MATCH('2019-20'!$A260,input!$A:$A,0),MATCH('2019-20'!P$2,input!$1:$1,0))</f>
        <v>1.8841570905288356</v>
      </c>
      <c r="Q260" s="103">
        <f>INDEX(input!$A:$DZ,MATCH('2019-20'!$A260,input!$A:$A,0),MATCH('2019-20'!Q$2,input!$1:$1,0))</f>
        <v>0</v>
      </c>
      <c r="R260" s="107">
        <f>INDEX(input!$A:$DZ,MATCH('2019-20'!$A260,input!$A:$A,0),MATCH('2019-20'!R$2,input!$1:$1,0))</f>
        <v>180.94027776512095</v>
      </c>
      <c r="S260" s="101">
        <f>INDEX(input!$A:$DZ,MATCH('2019-20'!$A260,input!$A:$A,0),MATCH('2019-20'!S$2,input!$1:$1,0))</f>
        <v>1.8350212508572605</v>
      </c>
      <c r="V260" s="52"/>
    </row>
    <row r="261" spans="1:22" x14ac:dyDescent="0.25">
      <c r="A261" s="95" t="s">
        <v>498</v>
      </c>
      <c r="B261" s="27" t="str">
        <f>INDEX(input!$A:$DZ,MATCH('2019-20'!$A261,input!$A:$A,0),MATCH('2019-20'!B$2,input!$1:$1,0))</f>
        <v>E1540</v>
      </c>
      <c r="C261" s="27" t="str">
        <f>INDEX(input!$A:$DZ,MATCH('2019-20'!$A261,input!$A:$A,0),MATCH('2019-20'!C$2,input!$1:$1,0))</f>
        <v>E07000075</v>
      </c>
      <c r="D261" s="27">
        <f>INDEX(input!$A:$DZ,MATCH('2019-20'!$A261,input!$A:$A,0),MATCH('2019-20'!D$2,input!$1:$1,0))</f>
        <v>1</v>
      </c>
      <c r="E261" s="178" t="str">
        <f>INDEX('Core Spending Power - detail'!$F$33:$F$424,MATCH('2019-20'!A261,'Core Spending Power - detail'!$C$33:$C$424,0))</f>
        <v xml:space="preserve"> </v>
      </c>
      <c r="F261" s="172" t="str">
        <f>INDEX(input!$A:$DZ,MATCH('2019-20'!$A261,input!$A:$A,0),MATCH('2019-20'!F$2,input!$1:$1,0))</f>
        <v>Rochford</v>
      </c>
      <c r="G261" s="113">
        <f>INDEX(input!$A:$DZ,MATCH('2019-20'!$A261,input!$A:$A,0),MATCH('2019-20'!G$2,input!$1:$1,0))</f>
        <v>9.6073122711293841</v>
      </c>
      <c r="H261" s="106">
        <f>INDEX(input!$A:$DZ,MATCH('2019-20'!$A261,input!$A:$A,0),MATCH('2019-20'!H$2,input!$1:$1,0))</f>
        <v>1.7099433634618249</v>
      </c>
      <c r="I261" s="106">
        <f>INDEX(input!$A:$DZ,MATCH('2019-20'!$A261,input!$A:$A,0),MATCH('2019-20'!I$2,input!$1:$1,0))</f>
        <v>5.5721168666780438E-2</v>
      </c>
      <c r="J261" s="105">
        <f>INDEX(input!$A:$DZ,MATCH('2019-20'!$A261,input!$A:$A,0),MATCH('2019-20'!J$2,input!$1:$1,0))</f>
        <v>7.3285902649139523</v>
      </c>
      <c r="K261" s="111">
        <f>INDEX(input!$A:$DZ,MATCH('2019-20'!$A261,input!$A:$A,0),MATCH('2019-20'!K$2,input!$1:$1,0))</f>
        <v>0</v>
      </c>
      <c r="L261" s="50">
        <f>INDEX(input!$A:$DZ,MATCH('2019-20'!$A261,input!$A:$A,0),MATCH('2019-20'!L$2,input!$1:$1,0))</f>
        <v>-1.8084000272953517E-15</v>
      </c>
      <c r="M261" s="106">
        <f>INDEX(input!$A:$DZ,MATCH('2019-20'!$A261,input!$A:$A,0),MATCH('2019-20'!M$2,input!$1:$1,0))</f>
        <v>0</v>
      </c>
      <c r="N261" s="106">
        <f>INDEX(input!$A:$DZ,MATCH('2019-20'!$A261,input!$A:$A,0),MATCH('2019-20'!N$2,input!$1:$1,0))</f>
        <v>0</v>
      </c>
      <c r="O261" s="106">
        <f>INDEX(input!$A:$DZ,MATCH('2019-20'!$A261,input!$A:$A,0),MATCH('2019-20'!O$2,input!$1:$1,0))</f>
        <v>0</v>
      </c>
      <c r="P261" s="105">
        <f>INDEX(input!$A:$DZ,MATCH('2019-20'!$A261,input!$A:$A,0),MATCH('2019-20'!P$2,input!$1:$1,0))</f>
        <v>0.65780112113919664</v>
      </c>
      <c r="Q261" s="103">
        <f>INDEX(input!$A:$DZ,MATCH('2019-20'!$A261,input!$A:$A,0),MATCH('2019-20'!Q$2,input!$1:$1,0))</f>
        <v>0</v>
      </c>
      <c r="R261" s="107">
        <f>INDEX(input!$A:$DZ,MATCH('2019-20'!$A261,input!$A:$A,0),MATCH('2019-20'!R$2,input!$1:$1,0))</f>
        <v>9.7520559181817514</v>
      </c>
      <c r="S261" s="101">
        <f>INDEX(input!$A:$DZ,MATCH('2019-20'!$A261,input!$A:$A,0),MATCH('2019-20'!S$2,input!$1:$1,0))</f>
        <v>1.5065987548601889</v>
      </c>
      <c r="V261" s="52"/>
    </row>
    <row r="262" spans="1:22" x14ac:dyDescent="0.25">
      <c r="A262" s="95" t="s">
        <v>500</v>
      </c>
      <c r="B262" s="27" t="str">
        <f>INDEX(input!$A:$DZ,MATCH('2019-20'!$A262,input!$A:$A,0),MATCH('2019-20'!B$2,input!$1:$1,0))</f>
        <v>E2341</v>
      </c>
      <c r="C262" s="27" t="str">
        <f>INDEX(input!$A:$DZ,MATCH('2019-20'!$A262,input!$A:$A,0),MATCH('2019-20'!C$2,input!$1:$1,0))</f>
        <v>E07000125</v>
      </c>
      <c r="D262" s="27">
        <f>INDEX(input!$A:$DZ,MATCH('2019-20'!$A262,input!$A:$A,0),MATCH('2019-20'!D$2,input!$1:$1,0))</f>
        <v>1</v>
      </c>
      <c r="E262" s="178" t="str">
        <f>INDEX('Core Spending Power - detail'!$F$33:$F$424,MATCH('2019-20'!A262,'Core Spending Power - detail'!$C$33:$C$424,0))</f>
        <v xml:space="preserve"> </v>
      </c>
      <c r="F262" s="172" t="str">
        <f>INDEX(input!$A:$DZ,MATCH('2019-20'!$A262,input!$A:$A,0),MATCH('2019-20'!F$2,input!$1:$1,0))</f>
        <v>Rossendale</v>
      </c>
      <c r="G262" s="113">
        <f>INDEX(input!$A:$DZ,MATCH('2019-20'!$A262,input!$A:$A,0),MATCH('2019-20'!G$2,input!$1:$1,0))</f>
        <v>8.3499764221662005</v>
      </c>
      <c r="H262" s="106">
        <f>INDEX(input!$A:$DZ,MATCH('2019-20'!$A262,input!$A:$A,0),MATCH('2019-20'!H$2,input!$1:$1,0))</f>
        <v>2.1446149834243822</v>
      </c>
      <c r="I262" s="106">
        <f>INDEX(input!$A:$DZ,MATCH('2019-20'!$A262,input!$A:$A,0),MATCH('2019-20'!I$2,input!$1:$1,0))</f>
        <v>6.9885620641120388E-2</v>
      </c>
      <c r="J262" s="105">
        <f>INDEX(input!$A:$DZ,MATCH('2019-20'!$A262,input!$A:$A,0),MATCH('2019-20'!J$2,input!$1:$1,0))</f>
        <v>5.63705417585048</v>
      </c>
      <c r="K262" s="111">
        <f>INDEX(input!$A:$DZ,MATCH('2019-20'!$A262,input!$A:$A,0),MATCH('2019-20'!K$2,input!$1:$1,0))</f>
        <v>0</v>
      </c>
      <c r="L262" s="50">
        <f>INDEX(input!$A:$DZ,MATCH('2019-20'!$A262,input!$A:$A,0),MATCH('2019-20'!L$2,input!$1:$1,0))</f>
        <v>0</v>
      </c>
      <c r="M262" s="106">
        <f>INDEX(input!$A:$DZ,MATCH('2019-20'!$A262,input!$A:$A,0),MATCH('2019-20'!M$2,input!$1:$1,0))</f>
        <v>0</v>
      </c>
      <c r="N262" s="106">
        <f>INDEX(input!$A:$DZ,MATCH('2019-20'!$A262,input!$A:$A,0),MATCH('2019-20'!N$2,input!$1:$1,0))</f>
        <v>0</v>
      </c>
      <c r="O262" s="106">
        <f>INDEX(input!$A:$DZ,MATCH('2019-20'!$A262,input!$A:$A,0),MATCH('2019-20'!O$2,input!$1:$1,0))</f>
        <v>0</v>
      </c>
      <c r="P262" s="105">
        <f>INDEX(input!$A:$DZ,MATCH('2019-20'!$A262,input!$A:$A,0),MATCH('2019-20'!P$2,input!$1:$1,0))</f>
        <v>0.48505635691474031</v>
      </c>
      <c r="Q262" s="103">
        <f>INDEX(input!$A:$DZ,MATCH('2019-20'!$A262,input!$A:$A,0),MATCH('2019-20'!Q$2,input!$1:$1,0))</f>
        <v>0</v>
      </c>
      <c r="R262" s="107">
        <f>INDEX(input!$A:$DZ,MATCH('2019-20'!$A262,input!$A:$A,0),MATCH('2019-20'!R$2,input!$1:$1,0))</f>
        <v>8.3366111368307223</v>
      </c>
      <c r="S262" s="101">
        <f>INDEX(input!$A:$DZ,MATCH('2019-20'!$A262,input!$A:$A,0),MATCH('2019-20'!S$2,input!$1:$1,0))</f>
        <v>-0.16006374940171764</v>
      </c>
      <c r="V262" s="52"/>
    </row>
    <row r="263" spans="1:22" x14ac:dyDescent="0.25">
      <c r="A263" s="95" t="s">
        <v>502</v>
      </c>
      <c r="B263" s="27" t="str">
        <f>INDEX(input!$A:$DZ,MATCH('2019-20'!$A263,input!$A:$A,0),MATCH('2019-20'!B$2,input!$1:$1,0))</f>
        <v>E1436</v>
      </c>
      <c r="C263" s="27" t="str">
        <f>INDEX(input!$A:$DZ,MATCH('2019-20'!$A263,input!$A:$A,0),MATCH('2019-20'!C$2,input!$1:$1,0))</f>
        <v>E07000064</v>
      </c>
      <c r="D263" s="27">
        <f>INDEX(input!$A:$DZ,MATCH('2019-20'!$A263,input!$A:$A,0),MATCH('2019-20'!D$2,input!$1:$1,0))</f>
        <v>1</v>
      </c>
      <c r="E263" s="178" t="str">
        <f>INDEX('Core Spending Power - detail'!$F$33:$F$424,MATCH('2019-20'!A263,'Core Spending Power - detail'!$C$33:$C$424,0))</f>
        <v xml:space="preserve"> </v>
      </c>
      <c r="F263" s="172" t="str">
        <f>INDEX(input!$A:$DZ,MATCH('2019-20'!$A263,input!$A:$A,0),MATCH('2019-20'!F$2,input!$1:$1,0))</f>
        <v>Rother</v>
      </c>
      <c r="G263" s="113">
        <f>INDEX(input!$A:$DZ,MATCH('2019-20'!$A263,input!$A:$A,0),MATCH('2019-20'!G$2,input!$1:$1,0))</f>
        <v>10.477032229784179</v>
      </c>
      <c r="H263" s="106">
        <f>INDEX(input!$A:$DZ,MATCH('2019-20'!$A263,input!$A:$A,0),MATCH('2019-20'!H$2,input!$1:$1,0))</f>
        <v>2.3373226945388881</v>
      </c>
      <c r="I263" s="106">
        <f>INDEX(input!$A:$DZ,MATCH('2019-20'!$A263,input!$A:$A,0),MATCH('2019-20'!I$2,input!$1:$1,0))</f>
        <v>7.6165301655035045E-2</v>
      </c>
      <c r="J263" s="105">
        <f>INDEX(input!$A:$DZ,MATCH('2019-20'!$A263,input!$A:$A,0),MATCH('2019-20'!J$2,input!$1:$1,0))</f>
        <v>7.5876160477873578</v>
      </c>
      <c r="K263" s="111">
        <f>INDEX(input!$A:$DZ,MATCH('2019-20'!$A263,input!$A:$A,0),MATCH('2019-20'!K$2,input!$1:$1,0))</f>
        <v>0</v>
      </c>
      <c r="L263" s="50">
        <f>INDEX(input!$A:$DZ,MATCH('2019-20'!$A263,input!$A:$A,0),MATCH('2019-20'!L$2,input!$1:$1,0))</f>
        <v>4.4350430132164234E-2</v>
      </c>
      <c r="M263" s="106">
        <f>INDEX(input!$A:$DZ,MATCH('2019-20'!$A263,input!$A:$A,0),MATCH('2019-20'!M$2,input!$1:$1,0))</f>
        <v>0</v>
      </c>
      <c r="N263" s="106">
        <f>INDEX(input!$A:$DZ,MATCH('2019-20'!$A263,input!$A:$A,0),MATCH('2019-20'!N$2,input!$1:$1,0))</f>
        <v>0</v>
      </c>
      <c r="O263" s="106">
        <f>INDEX(input!$A:$DZ,MATCH('2019-20'!$A263,input!$A:$A,0),MATCH('2019-20'!O$2,input!$1:$1,0))</f>
        <v>0</v>
      </c>
      <c r="P263" s="105">
        <f>INDEX(input!$A:$DZ,MATCH('2019-20'!$A263,input!$A:$A,0),MATCH('2019-20'!P$2,input!$1:$1,0))</f>
        <v>0.44927171430256063</v>
      </c>
      <c r="Q263" s="103">
        <f>INDEX(input!$A:$DZ,MATCH('2019-20'!$A263,input!$A:$A,0),MATCH('2019-20'!Q$2,input!$1:$1,0))</f>
        <v>6.1399369707751242E-2</v>
      </c>
      <c r="R263" s="107">
        <f>INDEX(input!$A:$DZ,MATCH('2019-20'!$A263,input!$A:$A,0),MATCH('2019-20'!R$2,input!$1:$1,0))</f>
        <v>10.556125558123759</v>
      </c>
      <c r="S263" s="101">
        <f>INDEX(input!$A:$DZ,MATCH('2019-20'!$A263,input!$A:$A,0),MATCH('2019-20'!S$2,input!$1:$1,0))</f>
        <v>0.75492111320161204</v>
      </c>
      <c r="V263" s="52"/>
    </row>
    <row r="264" spans="1:22" x14ac:dyDescent="0.25">
      <c r="A264" s="95" t="s">
        <v>504</v>
      </c>
      <c r="B264" s="27" t="str">
        <f>INDEX(input!$A:$DZ,MATCH('2019-20'!$A264,input!$A:$A,0),MATCH('2019-20'!B$2,input!$1:$1,0))</f>
        <v>E4403</v>
      </c>
      <c r="C264" s="27" t="str">
        <f>INDEX(input!$A:$DZ,MATCH('2019-20'!$A264,input!$A:$A,0),MATCH('2019-20'!C$2,input!$1:$1,0))</f>
        <v>E08000018</v>
      </c>
      <c r="D264" s="27">
        <f>INDEX(input!$A:$DZ,MATCH('2019-20'!$A264,input!$A:$A,0),MATCH('2019-20'!D$2,input!$1:$1,0))</f>
        <v>1</v>
      </c>
      <c r="E264" s="178" t="str">
        <f>INDEX('Core Spending Power - detail'!$F$33:$F$424,MATCH('2019-20'!A264,'Core Spending Power - detail'!$C$33:$C$424,0))</f>
        <v xml:space="preserve"> </v>
      </c>
      <c r="F264" s="172" t="str">
        <f>INDEX(input!$A:$DZ,MATCH('2019-20'!$A264,input!$A:$A,0),MATCH('2019-20'!F$2,input!$1:$1,0))</f>
        <v>Rotherham</v>
      </c>
      <c r="G264" s="113">
        <f>INDEX(input!$A:$DZ,MATCH('2019-20'!$A264,input!$A:$A,0),MATCH('2019-20'!G$2,input!$1:$1,0))</f>
        <v>202.7338380611663</v>
      </c>
      <c r="H264" s="106">
        <f>INDEX(input!$A:$DZ,MATCH('2019-20'!$A264,input!$A:$A,0),MATCH('2019-20'!H$2,input!$1:$1,0))</f>
        <v>78.028023106791892</v>
      </c>
      <c r="I264" s="106">
        <f>INDEX(input!$A:$DZ,MATCH('2019-20'!$A264,input!$A:$A,0),MATCH('2019-20'!I$2,input!$1:$1,0))</f>
        <v>2.0585107975140535</v>
      </c>
      <c r="J264" s="105">
        <f>INDEX(input!$A:$DZ,MATCH('2019-20'!$A264,input!$A:$A,0),MATCH('2019-20'!J$2,input!$1:$1,0))</f>
        <v>99.453298555509846</v>
      </c>
      <c r="K264" s="111">
        <f>INDEX(input!$A:$DZ,MATCH('2019-20'!$A264,input!$A:$A,0),MATCH('2019-20'!K$2,input!$1:$1,0))</f>
        <v>7.9741055932524052</v>
      </c>
      <c r="L264" s="50">
        <f>INDEX(input!$A:$DZ,MATCH('2019-20'!$A264,input!$A:$A,0),MATCH('2019-20'!L$2,input!$1:$1,0))</f>
        <v>0</v>
      </c>
      <c r="M264" s="106">
        <f>INDEX(input!$A:$DZ,MATCH('2019-20'!$A264,input!$A:$A,0),MATCH('2019-20'!M$2,input!$1:$1,0))</f>
        <v>12.709486957173</v>
      </c>
      <c r="N264" s="106">
        <f>INDEX(input!$A:$DZ,MATCH('2019-20'!$A264,input!$A:$A,0),MATCH('2019-20'!N$2,input!$1:$1,0))</f>
        <v>1.3452869999999999</v>
      </c>
      <c r="O264" s="106">
        <f>INDEX(input!$A:$DZ,MATCH('2019-20'!$A264,input!$A:$A,0),MATCH('2019-20'!O$2,input!$1:$1,0))</f>
        <v>2.2981989999999999</v>
      </c>
      <c r="P264" s="105">
        <f>INDEX(input!$A:$DZ,MATCH('2019-20'!$A264,input!$A:$A,0),MATCH('2019-20'!P$2,input!$1:$1,0))</f>
        <v>2.1260002946796828</v>
      </c>
      <c r="Q264" s="103">
        <f>INDEX(input!$A:$DZ,MATCH('2019-20'!$A264,input!$A:$A,0),MATCH('2019-20'!Q$2,input!$1:$1,0))</f>
        <v>0</v>
      </c>
      <c r="R264" s="107">
        <f>INDEX(input!$A:$DZ,MATCH('2019-20'!$A264,input!$A:$A,0),MATCH('2019-20'!R$2,input!$1:$1,0))</f>
        <v>205.99291130492088</v>
      </c>
      <c r="S264" s="101">
        <f>INDEX(input!$A:$DZ,MATCH('2019-20'!$A264,input!$A:$A,0),MATCH('2019-20'!S$2,input!$1:$1,0))</f>
        <v>1.6075625435411078</v>
      </c>
      <c r="V264" s="52"/>
    </row>
    <row r="265" spans="1:22" x14ac:dyDescent="0.25">
      <c r="A265" s="95" t="s">
        <v>506</v>
      </c>
      <c r="B265" s="27" t="str">
        <f>INDEX(input!$A:$DZ,MATCH('2019-20'!$A265,input!$A:$A,0),MATCH('2019-20'!B$2,input!$1:$1,0))</f>
        <v>E3733</v>
      </c>
      <c r="C265" s="27" t="str">
        <f>INDEX(input!$A:$DZ,MATCH('2019-20'!$A265,input!$A:$A,0),MATCH('2019-20'!C$2,input!$1:$1,0))</f>
        <v>E07000220</v>
      </c>
      <c r="D265" s="27">
        <f>INDEX(input!$A:$DZ,MATCH('2019-20'!$A265,input!$A:$A,0),MATCH('2019-20'!D$2,input!$1:$1,0))</f>
        <v>1</v>
      </c>
      <c r="E265" s="178" t="str">
        <f>INDEX('Core Spending Power - detail'!$F$33:$F$424,MATCH('2019-20'!A265,'Core Spending Power - detail'!$C$33:$C$424,0))</f>
        <v xml:space="preserve"> </v>
      </c>
      <c r="F265" s="172" t="str">
        <f>INDEX(input!$A:$DZ,MATCH('2019-20'!$A265,input!$A:$A,0),MATCH('2019-20'!F$2,input!$1:$1,0))</f>
        <v>Rugby</v>
      </c>
      <c r="G265" s="113">
        <f>INDEX(input!$A:$DZ,MATCH('2019-20'!$A265,input!$A:$A,0),MATCH('2019-20'!G$2,input!$1:$1,0))</f>
        <v>11.315596965323779</v>
      </c>
      <c r="H265" s="106">
        <f>INDEX(input!$A:$DZ,MATCH('2019-20'!$A265,input!$A:$A,0),MATCH('2019-20'!H$2,input!$1:$1,0))</f>
        <v>2.3756519957488331</v>
      </c>
      <c r="I265" s="106">
        <f>INDEX(input!$A:$DZ,MATCH('2019-20'!$A265,input!$A:$A,0),MATCH('2019-20'!I$2,input!$1:$1,0))</f>
        <v>7.7414321653729801E-2</v>
      </c>
      <c r="J265" s="105">
        <f>INDEX(input!$A:$DZ,MATCH('2019-20'!$A265,input!$A:$A,0),MATCH('2019-20'!J$2,input!$1:$1,0))</f>
        <v>6.9058443328663754</v>
      </c>
      <c r="K265" s="111">
        <f>INDEX(input!$A:$DZ,MATCH('2019-20'!$A265,input!$A:$A,0),MATCH('2019-20'!K$2,input!$1:$1,0))</f>
        <v>0</v>
      </c>
      <c r="L265" s="50">
        <f>INDEX(input!$A:$DZ,MATCH('2019-20'!$A265,input!$A:$A,0),MATCH('2019-20'!L$2,input!$1:$1,0))</f>
        <v>0.12411245329527043</v>
      </c>
      <c r="M265" s="106">
        <f>INDEX(input!$A:$DZ,MATCH('2019-20'!$A265,input!$A:$A,0),MATCH('2019-20'!M$2,input!$1:$1,0))</f>
        <v>0</v>
      </c>
      <c r="N265" s="106">
        <f>INDEX(input!$A:$DZ,MATCH('2019-20'!$A265,input!$A:$A,0),MATCH('2019-20'!N$2,input!$1:$1,0))</f>
        <v>0</v>
      </c>
      <c r="O265" s="106">
        <f>INDEX(input!$A:$DZ,MATCH('2019-20'!$A265,input!$A:$A,0),MATCH('2019-20'!O$2,input!$1:$1,0))</f>
        <v>0</v>
      </c>
      <c r="P265" s="105">
        <f>INDEX(input!$A:$DZ,MATCH('2019-20'!$A265,input!$A:$A,0),MATCH('2019-20'!P$2,input!$1:$1,0))</f>
        <v>2.1408138810433877</v>
      </c>
      <c r="Q265" s="103">
        <f>INDEX(input!$A:$DZ,MATCH('2019-20'!$A265,input!$A:$A,0),MATCH('2019-20'!Q$2,input!$1:$1,0))</f>
        <v>0</v>
      </c>
      <c r="R265" s="107">
        <f>INDEX(input!$A:$DZ,MATCH('2019-20'!$A265,input!$A:$A,0),MATCH('2019-20'!R$2,input!$1:$1,0))</f>
        <v>11.623836984607596</v>
      </c>
      <c r="S265" s="101">
        <f>INDEX(input!$A:$DZ,MATCH('2019-20'!$A265,input!$A:$A,0),MATCH('2019-20'!S$2,input!$1:$1,0))</f>
        <v>2.724027907925719</v>
      </c>
      <c r="V265" s="52"/>
    </row>
    <row r="266" spans="1:22" x14ac:dyDescent="0.25">
      <c r="A266" s="95" t="s">
        <v>508</v>
      </c>
      <c r="B266" s="27" t="str">
        <f>INDEX(input!$A:$DZ,MATCH('2019-20'!$A266,input!$A:$A,0),MATCH('2019-20'!B$2,input!$1:$1,0))</f>
        <v>E3636</v>
      </c>
      <c r="C266" s="27" t="str">
        <f>INDEX(input!$A:$DZ,MATCH('2019-20'!$A266,input!$A:$A,0),MATCH('2019-20'!C$2,input!$1:$1,0))</f>
        <v>E07000212</v>
      </c>
      <c r="D266" s="27">
        <f>INDEX(input!$A:$DZ,MATCH('2019-20'!$A266,input!$A:$A,0),MATCH('2019-20'!D$2,input!$1:$1,0))</f>
        <v>1</v>
      </c>
      <c r="E266" s="178" t="str">
        <f>INDEX('Core Spending Power - detail'!$F$33:$F$424,MATCH('2019-20'!A266,'Core Spending Power - detail'!$C$33:$C$424,0))</f>
        <v xml:space="preserve"> </v>
      </c>
      <c r="F266" s="172" t="str">
        <f>INDEX(input!$A:$DZ,MATCH('2019-20'!$A266,input!$A:$A,0),MATCH('2019-20'!F$2,input!$1:$1,0))</f>
        <v>Runnymede</v>
      </c>
      <c r="G266" s="113">
        <f>INDEX(input!$A:$DZ,MATCH('2019-20'!$A266,input!$A:$A,0),MATCH('2019-20'!G$2,input!$1:$1,0))</f>
        <v>7.9709326438857557</v>
      </c>
      <c r="H266" s="106">
        <f>INDEX(input!$A:$DZ,MATCH('2019-20'!$A266,input!$A:$A,0),MATCH('2019-20'!H$2,input!$1:$1,0))</f>
        <v>1.8237861459751008</v>
      </c>
      <c r="I266" s="106">
        <f>INDEX(input!$A:$DZ,MATCH('2019-20'!$A266,input!$A:$A,0),MATCH('2019-20'!I$2,input!$1:$1,0))</f>
        <v>5.9430913107131583E-2</v>
      </c>
      <c r="J266" s="105">
        <f>INDEX(input!$A:$DZ,MATCH('2019-20'!$A266,input!$A:$A,0),MATCH('2019-20'!J$2,input!$1:$1,0))</f>
        <v>5.4445651224494123</v>
      </c>
      <c r="K266" s="111">
        <f>INDEX(input!$A:$DZ,MATCH('2019-20'!$A266,input!$A:$A,0),MATCH('2019-20'!K$2,input!$1:$1,0))</f>
        <v>0</v>
      </c>
      <c r="L266" s="50">
        <f>INDEX(input!$A:$DZ,MATCH('2019-20'!$A266,input!$A:$A,0),MATCH('2019-20'!L$2,input!$1:$1,0))</f>
        <v>0.17048440558792918</v>
      </c>
      <c r="M266" s="106">
        <f>INDEX(input!$A:$DZ,MATCH('2019-20'!$A266,input!$A:$A,0),MATCH('2019-20'!M$2,input!$1:$1,0))</f>
        <v>0</v>
      </c>
      <c r="N266" s="106">
        <f>INDEX(input!$A:$DZ,MATCH('2019-20'!$A266,input!$A:$A,0),MATCH('2019-20'!N$2,input!$1:$1,0))</f>
        <v>0</v>
      </c>
      <c r="O266" s="106">
        <f>INDEX(input!$A:$DZ,MATCH('2019-20'!$A266,input!$A:$A,0),MATCH('2019-20'!O$2,input!$1:$1,0))</f>
        <v>0</v>
      </c>
      <c r="P266" s="105">
        <f>INDEX(input!$A:$DZ,MATCH('2019-20'!$A266,input!$A:$A,0),MATCH('2019-20'!P$2,input!$1:$1,0))</f>
        <v>1.1456903540660539</v>
      </c>
      <c r="Q266" s="103">
        <f>INDEX(input!$A:$DZ,MATCH('2019-20'!$A266,input!$A:$A,0),MATCH('2019-20'!Q$2,input!$1:$1,0))</f>
        <v>0</v>
      </c>
      <c r="R266" s="107">
        <f>INDEX(input!$A:$DZ,MATCH('2019-20'!$A266,input!$A:$A,0),MATCH('2019-20'!R$2,input!$1:$1,0))</f>
        <v>8.6439569411856265</v>
      </c>
      <c r="S266" s="101">
        <f>INDEX(input!$A:$DZ,MATCH('2019-20'!$A266,input!$A:$A,0),MATCH('2019-20'!S$2,input!$1:$1,0))</f>
        <v>8.4434824300783298</v>
      </c>
      <c r="V266" s="52"/>
    </row>
    <row r="267" spans="1:22" x14ac:dyDescent="0.25">
      <c r="A267" s="95" t="s">
        <v>510</v>
      </c>
      <c r="B267" s="27" t="str">
        <f>INDEX(input!$A:$DZ,MATCH('2019-20'!$A267,input!$A:$A,0),MATCH('2019-20'!B$2,input!$1:$1,0))</f>
        <v>E3038</v>
      </c>
      <c r="C267" s="27" t="str">
        <f>INDEX(input!$A:$DZ,MATCH('2019-20'!$A267,input!$A:$A,0),MATCH('2019-20'!C$2,input!$1:$1,0))</f>
        <v>E07000176</v>
      </c>
      <c r="D267" s="27">
        <f>INDEX(input!$A:$DZ,MATCH('2019-20'!$A267,input!$A:$A,0),MATCH('2019-20'!D$2,input!$1:$1,0))</f>
        <v>1</v>
      </c>
      <c r="E267" s="178" t="str">
        <f>INDEX('Core Spending Power - detail'!$F$33:$F$424,MATCH('2019-20'!A267,'Core Spending Power - detail'!$C$33:$C$424,0))</f>
        <v xml:space="preserve"> </v>
      </c>
      <c r="F267" s="172" t="str">
        <f>INDEX(input!$A:$DZ,MATCH('2019-20'!$A267,input!$A:$A,0),MATCH('2019-20'!F$2,input!$1:$1,0))</f>
        <v>Rushcliffe</v>
      </c>
      <c r="G267" s="113">
        <f>INDEX(input!$A:$DZ,MATCH('2019-20'!$A267,input!$A:$A,0),MATCH('2019-20'!G$2,input!$1:$1,0))</f>
        <v>10.186431951273331</v>
      </c>
      <c r="H267" s="106">
        <f>INDEX(input!$A:$DZ,MATCH('2019-20'!$A267,input!$A:$A,0),MATCH('2019-20'!H$2,input!$1:$1,0))</f>
        <v>2.3460975536801936</v>
      </c>
      <c r="I267" s="106">
        <f>INDEX(input!$A:$DZ,MATCH('2019-20'!$A267,input!$A:$A,0),MATCH('2019-20'!I$2,input!$1:$1,0))</f>
        <v>7.6451244111778199E-2</v>
      </c>
      <c r="J267" s="105">
        <f>INDEX(input!$A:$DZ,MATCH('2019-20'!$A267,input!$A:$A,0),MATCH('2019-20'!J$2,input!$1:$1,0))</f>
        <v>6.48615678257495</v>
      </c>
      <c r="K267" s="111">
        <f>INDEX(input!$A:$DZ,MATCH('2019-20'!$A267,input!$A:$A,0),MATCH('2019-20'!K$2,input!$1:$1,0))</f>
        <v>0</v>
      </c>
      <c r="L267" s="50">
        <f>INDEX(input!$A:$DZ,MATCH('2019-20'!$A267,input!$A:$A,0),MATCH('2019-20'!L$2,input!$1:$1,0))</f>
        <v>0.20366170626199906</v>
      </c>
      <c r="M267" s="106">
        <f>INDEX(input!$A:$DZ,MATCH('2019-20'!$A267,input!$A:$A,0),MATCH('2019-20'!M$2,input!$1:$1,0))</f>
        <v>0</v>
      </c>
      <c r="N267" s="106">
        <f>INDEX(input!$A:$DZ,MATCH('2019-20'!$A267,input!$A:$A,0),MATCH('2019-20'!N$2,input!$1:$1,0))</f>
        <v>0</v>
      </c>
      <c r="O267" s="106">
        <f>INDEX(input!$A:$DZ,MATCH('2019-20'!$A267,input!$A:$A,0),MATCH('2019-20'!O$2,input!$1:$1,0))</f>
        <v>0</v>
      </c>
      <c r="P267" s="105">
        <f>INDEX(input!$A:$DZ,MATCH('2019-20'!$A267,input!$A:$A,0),MATCH('2019-20'!P$2,input!$1:$1,0))</f>
        <v>1.621059159939827</v>
      </c>
      <c r="Q267" s="103">
        <f>INDEX(input!$A:$DZ,MATCH('2019-20'!$A267,input!$A:$A,0),MATCH('2019-20'!Q$2,input!$1:$1,0))</f>
        <v>0</v>
      </c>
      <c r="R267" s="107">
        <f>INDEX(input!$A:$DZ,MATCH('2019-20'!$A267,input!$A:$A,0),MATCH('2019-20'!R$2,input!$1:$1,0))</f>
        <v>10.733426446568748</v>
      </c>
      <c r="S267" s="101">
        <f>INDEX(input!$A:$DZ,MATCH('2019-20'!$A267,input!$A:$A,0),MATCH('2019-20'!S$2,input!$1:$1,0))</f>
        <v>5.3698340882456064</v>
      </c>
      <c r="V267" s="52"/>
    </row>
    <row r="268" spans="1:22" x14ac:dyDescent="0.25">
      <c r="A268" s="95" t="s">
        <v>512</v>
      </c>
      <c r="B268" s="27" t="str">
        <f>INDEX(input!$A:$DZ,MATCH('2019-20'!$A268,input!$A:$A,0),MATCH('2019-20'!B$2,input!$1:$1,0))</f>
        <v>E1740</v>
      </c>
      <c r="C268" s="27" t="str">
        <f>INDEX(input!$A:$DZ,MATCH('2019-20'!$A268,input!$A:$A,0),MATCH('2019-20'!C$2,input!$1:$1,0))</f>
        <v>E07000092</v>
      </c>
      <c r="D268" s="27">
        <f>INDEX(input!$A:$DZ,MATCH('2019-20'!$A268,input!$A:$A,0),MATCH('2019-20'!D$2,input!$1:$1,0))</f>
        <v>1</v>
      </c>
      <c r="E268" s="178" t="str">
        <f>INDEX('Core Spending Power - detail'!$F$33:$F$424,MATCH('2019-20'!A268,'Core Spending Power - detail'!$C$33:$C$424,0))</f>
        <v xml:space="preserve"> </v>
      </c>
      <c r="F268" s="172" t="str">
        <f>INDEX(input!$A:$DZ,MATCH('2019-20'!$A268,input!$A:$A,0),MATCH('2019-20'!F$2,input!$1:$1,0))</f>
        <v>Rushmoor</v>
      </c>
      <c r="G268" s="113">
        <f>INDEX(input!$A:$DZ,MATCH('2019-20'!$A268,input!$A:$A,0),MATCH('2019-20'!G$2,input!$1:$1,0))</f>
        <v>9.7746144868195266</v>
      </c>
      <c r="H268" s="106">
        <f>INDEX(input!$A:$DZ,MATCH('2019-20'!$A268,input!$A:$A,0),MATCH('2019-20'!H$2,input!$1:$1,0))</f>
        <v>2.3427649016531817</v>
      </c>
      <c r="I268" s="106">
        <f>INDEX(input!$A:$DZ,MATCH('2019-20'!$A268,input!$A:$A,0),MATCH('2019-20'!I$2,input!$1:$1,0))</f>
        <v>7.6342644453056829E-2</v>
      </c>
      <c r="J268" s="105">
        <f>INDEX(input!$A:$DZ,MATCH('2019-20'!$A268,input!$A:$A,0),MATCH('2019-20'!J$2,input!$1:$1,0))</f>
        <v>6.3658745461933455</v>
      </c>
      <c r="K268" s="111">
        <f>INDEX(input!$A:$DZ,MATCH('2019-20'!$A268,input!$A:$A,0),MATCH('2019-20'!K$2,input!$1:$1,0))</f>
        <v>0</v>
      </c>
      <c r="L268" s="50">
        <f>INDEX(input!$A:$DZ,MATCH('2019-20'!$A268,input!$A:$A,0),MATCH('2019-20'!L$2,input!$1:$1,0))</f>
        <v>4.1403121503395923E-2</v>
      </c>
      <c r="M268" s="106">
        <f>INDEX(input!$A:$DZ,MATCH('2019-20'!$A268,input!$A:$A,0),MATCH('2019-20'!M$2,input!$1:$1,0))</f>
        <v>0</v>
      </c>
      <c r="N268" s="106">
        <f>INDEX(input!$A:$DZ,MATCH('2019-20'!$A268,input!$A:$A,0),MATCH('2019-20'!N$2,input!$1:$1,0))</f>
        <v>0</v>
      </c>
      <c r="O268" s="106">
        <f>INDEX(input!$A:$DZ,MATCH('2019-20'!$A268,input!$A:$A,0),MATCH('2019-20'!O$2,input!$1:$1,0))</f>
        <v>0</v>
      </c>
      <c r="P268" s="105">
        <f>INDEX(input!$A:$DZ,MATCH('2019-20'!$A268,input!$A:$A,0),MATCH('2019-20'!P$2,input!$1:$1,0))</f>
        <v>1.0104678661946394</v>
      </c>
      <c r="Q268" s="103">
        <f>INDEX(input!$A:$DZ,MATCH('2019-20'!$A268,input!$A:$A,0),MATCH('2019-20'!Q$2,input!$1:$1,0))</f>
        <v>0</v>
      </c>
      <c r="R268" s="107">
        <f>INDEX(input!$A:$DZ,MATCH('2019-20'!$A268,input!$A:$A,0),MATCH('2019-20'!R$2,input!$1:$1,0))</f>
        <v>9.836853079997617</v>
      </c>
      <c r="S268" s="101">
        <f>INDEX(input!$A:$DZ,MATCH('2019-20'!$A268,input!$A:$A,0),MATCH('2019-20'!S$2,input!$1:$1,0))</f>
        <v>0.63673706274571806</v>
      </c>
      <c r="V268" s="52"/>
    </row>
    <row r="269" spans="1:22" x14ac:dyDescent="0.25">
      <c r="A269" s="95" t="s">
        <v>514</v>
      </c>
      <c r="B269" s="27" t="str">
        <f>INDEX(input!$A:$DZ,MATCH('2019-20'!$A269,input!$A:$A,0),MATCH('2019-20'!B$2,input!$1:$1,0))</f>
        <v>E2402</v>
      </c>
      <c r="C269" s="27" t="str">
        <f>INDEX(input!$A:$DZ,MATCH('2019-20'!$A269,input!$A:$A,0),MATCH('2019-20'!C$2,input!$1:$1,0))</f>
        <v>E06000017</v>
      </c>
      <c r="D269" s="27">
        <f>INDEX(input!$A:$DZ,MATCH('2019-20'!$A269,input!$A:$A,0),MATCH('2019-20'!D$2,input!$1:$1,0))</f>
        <v>1</v>
      </c>
      <c r="E269" s="178" t="str">
        <f>INDEX('Core Spending Power - detail'!$F$33:$F$424,MATCH('2019-20'!A269,'Core Spending Power - detail'!$C$33:$C$424,0))</f>
        <v xml:space="preserve"> </v>
      </c>
      <c r="F269" s="172" t="str">
        <f>INDEX(input!$A:$DZ,MATCH('2019-20'!$A269,input!$A:$A,0),MATCH('2019-20'!F$2,input!$1:$1,0))</f>
        <v>Rutland</v>
      </c>
      <c r="G269" s="113">
        <f>INDEX(input!$A:$DZ,MATCH('2019-20'!$A269,input!$A:$A,0),MATCH('2019-20'!G$2,input!$1:$1,0))</f>
        <v>31.721465907806216</v>
      </c>
      <c r="H269" s="106">
        <f>INDEX(input!$A:$DZ,MATCH('2019-20'!$A269,input!$A:$A,0),MATCH('2019-20'!H$2,input!$1:$1,0))</f>
        <v>4.3830393016609746</v>
      </c>
      <c r="I269" s="106">
        <f>INDEX(input!$A:$DZ,MATCH('2019-20'!$A269,input!$A:$A,0),MATCH('2019-20'!I$2,input!$1:$1,0))</f>
        <v>0.14282816461624356</v>
      </c>
      <c r="J269" s="105">
        <f>INDEX(input!$A:$DZ,MATCH('2019-20'!$A269,input!$A:$A,0),MATCH('2019-20'!J$2,input!$1:$1,0))</f>
        <v>24.585813961668794</v>
      </c>
      <c r="K269" s="111">
        <f>INDEX(input!$A:$DZ,MATCH('2019-20'!$A269,input!$A:$A,0),MATCH('2019-20'!K$2,input!$1:$1,0))</f>
        <v>1.9760195449966043</v>
      </c>
      <c r="L269" s="50">
        <f>INDEX(input!$A:$DZ,MATCH('2019-20'!$A269,input!$A:$A,0),MATCH('2019-20'!L$2,input!$1:$1,0))</f>
        <v>0</v>
      </c>
      <c r="M269" s="106">
        <f>INDEX(input!$A:$DZ,MATCH('2019-20'!$A269,input!$A:$A,0),MATCH('2019-20'!M$2,input!$1:$1,0))</f>
        <v>7.667110977507853E-2</v>
      </c>
      <c r="N269" s="106">
        <f>INDEX(input!$A:$DZ,MATCH('2019-20'!$A269,input!$A:$A,0),MATCH('2019-20'!N$2,input!$1:$1,0))</f>
        <v>0.13572000000000001</v>
      </c>
      <c r="O269" s="106">
        <f>INDEX(input!$A:$DZ,MATCH('2019-20'!$A269,input!$A:$A,0),MATCH('2019-20'!O$2,input!$1:$1,0))</f>
        <v>0.23185500000000001</v>
      </c>
      <c r="P269" s="105">
        <f>INDEX(input!$A:$DZ,MATCH('2019-20'!$A269,input!$A:$A,0),MATCH('2019-20'!P$2,input!$1:$1,0))</f>
        <v>1.1483077877877652</v>
      </c>
      <c r="Q269" s="103">
        <f>INDEX(input!$A:$DZ,MATCH('2019-20'!$A269,input!$A:$A,0),MATCH('2019-20'!Q$2,input!$1:$1,0))</f>
        <v>0.84849546365302264</v>
      </c>
      <c r="R269" s="107">
        <f>INDEX(input!$A:$DZ,MATCH('2019-20'!$A269,input!$A:$A,0),MATCH('2019-20'!R$2,input!$1:$1,0))</f>
        <v>33.528750334158481</v>
      </c>
      <c r="S269" s="101">
        <f>INDEX(input!$A:$DZ,MATCH('2019-20'!$A269,input!$A:$A,0),MATCH('2019-20'!S$2,input!$1:$1,0))</f>
        <v>5.6973546922606699</v>
      </c>
      <c r="V269" s="52"/>
    </row>
    <row r="270" spans="1:22" x14ac:dyDescent="0.25">
      <c r="A270" s="95" t="s">
        <v>516</v>
      </c>
      <c r="B270" s="27" t="str">
        <f>INDEX(input!$A:$DZ,MATCH('2019-20'!$A270,input!$A:$A,0),MATCH('2019-20'!B$2,input!$1:$1,0))</f>
        <v>E2755</v>
      </c>
      <c r="C270" s="27" t="str">
        <f>INDEX(input!$A:$DZ,MATCH('2019-20'!$A270,input!$A:$A,0),MATCH('2019-20'!C$2,input!$1:$1,0))</f>
        <v>E07000167</v>
      </c>
      <c r="D270" s="27">
        <f>INDEX(input!$A:$DZ,MATCH('2019-20'!$A270,input!$A:$A,0),MATCH('2019-20'!D$2,input!$1:$1,0))</f>
        <v>1</v>
      </c>
      <c r="E270" s="178" t="str">
        <f>INDEX('Core Spending Power - detail'!$F$33:$F$424,MATCH('2019-20'!A270,'Core Spending Power - detail'!$C$33:$C$424,0))</f>
        <v xml:space="preserve"> </v>
      </c>
      <c r="F270" s="172" t="str">
        <f>INDEX(input!$A:$DZ,MATCH('2019-20'!$A270,input!$A:$A,0),MATCH('2019-20'!F$2,input!$1:$1,0))</f>
        <v>Ryedale</v>
      </c>
      <c r="G270" s="113">
        <f>INDEX(input!$A:$DZ,MATCH('2019-20'!$A270,input!$A:$A,0),MATCH('2019-20'!G$2,input!$1:$1,0))</f>
        <v>7.4652204295093423</v>
      </c>
      <c r="H270" s="106">
        <f>INDEX(input!$A:$DZ,MATCH('2019-20'!$A270,input!$A:$A,0),MATCH('2019-20'!H$2,input!$1:$1,0))</f>
        <v>1.6123645937265718</v>
      </c>
      <c r="I270" s="106">
        <f>INDEX(input!$A:$DZ,MATCH('2019-20'!$A270,input!$A:$A,0),MATCH('2019-20'!I$2,input!$1:$1,0))</f>
        <v>5.2541412422861811E-2</v>
      </c>
      <c r="J270" s="105">
        <f>INDEX(input!$A:$DZ,MATCH('2019-20'!$A270,input!$A:$A,0),MATCH('2019-20'!J$2,input!$1:$1,0))</f>
        <v>4.3130911360178743</v>
      </c>
      <c r="K270" s="111">
        <f>INDEX(input!$A:$DZ,MATCH('2019-20'!$A270,input!$A:$A,0),MATCH('2019-20'!K$2,input!$1:$1,0))</f>
        <v>0</v>
      </c>
      <c r="L270" s="50">
        <f>INDEX(input!$A:$DZ,MATCH('2019-20'!$A270,input!$A:$A,0),MATCH('2019-20'!L$2,input!$1:$1,0))</f>
        <v>6.3693814703719792E-2</v>
      </c>
      <c r="M270" s="106">
        <f>INDEX(input!$A:$DZ,MATCH('2019-20'!$A270,input!$A:$A,0),MATCH('2019-20'!M$2,input!$1:$1,0))</f>
        <v>0</v>
      </c>
      <c r="N270" s="106">
        <f>INDEX(input!$A:$DZ,MATCH('2019-20'!$A270,input!$A:$A,0),MATCH('2019-20'!N$2,input!$1:$1,0))</f>
        <v>0</v>
      </c>
      <c r="O270" s="106">
        <f>INDEX(input!$A:$DZ,MATCH('2019-20'!$A270,input!$A:$A,0),MATCH('2019-20'!O$2,input!$1:$1,0))</f>
        <v>0</v>
      </c>
      <c r="P270" s="105">
        <f>INDEX(input!$A:$DZ,MATCH('2019-20'!$A270,input!$A:$A,0),MATCH('2019-20'!P$2,input!$1:$1,0))</f>
        <v>0.86097965617269723</v>
      </c>
      <c r="Q270" s="103">
        <f>INDEX(input!$A:$DZ,MATCH('2019-20'!$A270,input!$A:$A,0),MATCH('2019-20'!Q$2,input!$1:$1,0))</f>
        <v>0.57220998303068227</v>
      </c>
      <c r="R270" s="107">
        <f>INDEX(input!$A:$DZ,MATCH('2019-20'!$A270,input!$A:$A,0),MATCH('2019-20'!R$2,input!$1:$1,0))</f>
        <v>7.4748805960744074</v>
      </c>
      <c r="S270" s="101">
        <f>INDEX(input!$A:$DZ,MATCH('2019-20'!$A270,input!$A:$A,0),MATCH('2019-20'!S$2,input!$1:$1,0))</f>
        <v>0.12940229503308753</v>
      </c>
      <c r="V270" s="52"/>
    </row>
    <row r="271" spans="1:22" x14ac:dyDescent="0.25">
      <c r="A271" s="95" t="s">
        <v>518</v>
      </c>
      <c r="B271" s="27" t="str">
        <f>INDEX(input!$A:$DZ,MATCH('2019-20'!$A271,input!$A:$A,0),MATCH('2019-20'!B$2,input!$1:$1,0))</f>
        <v>E4206</v>
      </c>
      <c r="C271" s="27" t="str">
        <f>INDEX(input!$A:$DZ,MATCH('2019-20'!$A271,input!$A:$A,0),MATCH('2019-20'!C$2,input!$1:$1,0))</f>
        <v>E08000006</v>
      </c>
      <c r="D271" s="27">
        <f>INDEX(input!$A:$DZ,MATCH('2019-20'!$A271,input!$A:$A,0),MATCH('2019-20'!D$2,input!$1:$1,0))</f>
        <v>1</v>
      </c>
      <c r="E271" s="178" t="str">
        <f>INDEX('Core Spending Power - detail'!$F$33:$F$424,MATCH('2019-20'!A271,'Core Spending Power - detail'!$C$33:$C$424,0))</f>
        <v xml:space="preserve"> </v>
      </c>
      <c r="F271" s="172" t="str">
        <f>INDEX(input!$A:$DZ,MATCH('2019-20'!$A271,input!$A:$A,0),MATCH('2019-20'!F$2,input!$1:$1,0))</f>
        <v>Salford</v>
      </c>
      <c r="G271" s="113">
        <f>INDEX(input!$A:$DZ,MATCH('2019-20'!$A271,input!$A:$A,0),MATCH('2019-20'!G$2,input!$1:$1,0))</f>
        <v>216.41765485685497</v>
      </c>
      <c r="H271" s="106">
        <f>INDEX(input!$A:$DZ,MATCH('2019-20'!$A271,input!$A:$A,0),MATCH('2019-20'!H$2,input!$1:$1,0))</f>
        <v>91.944869537168714</v>
      </c>
      <c r="I271" s="106">
        <f>INDEX(input!$A:$DZ,MATCH('2019-20'!$A271,input!$A:$A,0),MATCH('2019-20'!I$2,input!$1:$1,0))</f>
        <v>2.3288987287621437</v>
      </c>
      <c r="J271" s="105">
        <f>INDEX(input!$A:$DZ,MATCH('2019-20'!$A271,input!$A:$A,0),MATCH('2019-20'!J$2,input!$1:$1,0))</f>
        <v>98.70236828046626</v>
      </c>
      <c r="K271" s="111">
        <f>INDEX(input!$A:$DZ,MATCH('2019-20'!$A271,input!$A:$A,0),MATCH('2019-20'!K$2,input!$1:$1,0))</f>
        <v>7.9380470356015858</v>
      </c>
      <c r="L271" s="50">
        <f>INDEX(input!$A:$DZ,MATCH('2019-20'!$A271,input!$A:$A,0),MATCH('2019-20'!L$2,input!$1:$1,0))</f>
        <v>0</v>
      </c>
      <c r="M271" s="106">
        <f>INDEX(input!$A:$DZ,MATCH('2019-20'!$A271,input!$A:$A,0),MATCH('2019-20'!M$2,input!$1:$1,0))</f>
        <v>12.355392678271366</v>
      </c>
      <c r="N271" s="106">
        <f>INDEX(input!$A:$DZ,MATCH('2019-20'!$A271,input!$A:$A,0),MATCH('2019-20'!N$2,input!$1:$1,0))</f>
        <v>1.3176680000000001</v>
      </c>
      <c r="O271" s="106">
        <f>INDEX(input!$A:$DZ,MATCH('2019-20'!$A271,input!$A:$A,0),MATCH('2019-20'!O$2,input!$1:$1,0))</f>
        <v>2.2510159999999999</v>
      </c>
      <c r="P271" s="105">
        <f>INDEX(input!$A:$DZ,MATCH('2019-20'!$A271,input!$A:$A,0),MATCH('2019-20'!P$2,input!$1:$1,0))</f>
        <v>6.0461743247375379</v>
      </c>
      <c r="Q271" s="103">
        <f>INDEX(input!$A:$DZ,MATCH('2019-20'!$A271,input!$A:$A,0),MATCH('2019-20'!Q$2,input!$1:$1,0))</f>
        <v>0</v>
      </c>
      <c r="R271" s="107">
        <f>INDEX(input!$A:$DZ,MATCH('2019-20'!$A271,input!$A:$A,0),MATCH('2019-20'!R$2,input!$1:$1,0))</f>
        <v>222.88443458500763</v>
      </c>
      <c r="S271" s="101">
        <f>INDEX(input!$A:$DZ,MATCH('2019-20'!$A271,input!$A:$A,0),MATCH('2019-20'!S$2,input!$1:$1,0))</f>
        <v>2.9881017481822258</v>
      </c>
      <c r="V271" s="52"/>
    </row>
    <row r="272" spans="1:22" x14ac:dyDescent="0.25">
      <c r="A272" s="95" t="s">
        <v>519</v>
      </c>
      <c r="B272" s="27" t="str">
        <f>INDEX(input!$A:$DZ,MATCH('2019-20'!$A272,input!$A:$A,0),MATCH('2019-20'!B$2,input!$1:$1,0))</f>
        <v>E4604</v>
      </c>
      <c r="C272" s="27" t="str">
        <f>INDEX(input!$A:$DZ,MATCH('2019-20'!$A272,input!$A:$A,0),MATCH('2019-20'!C$2,input!$1:$1,0))</f>
        <v>E08000028</v>
      </c>
      <c r="D272" s="27">
        <f>INDEX(input!$A:$DZ,MATCH('2019-20'!$A272,input!$A:$A,0),MATCH('2019-20'!D$2,input!$1:$1,0))</f>
        <v>1</v>
      </c>
      <c r="E272" s="178" t="str">
        <f>INDEX('Core Spending Power - detail'!$F$33:$F$424,MATCH('2019-20'!A272,'Core Spending Power - detail'!$C$33:$C$424,0))</f>
        <v xml:space="preserve"> </v>
      </c>
      <c r="F272" s="172" t="str">
        <f>INDEX(input!$A:$DZ,MATCH('2019-20'!$A272,input!$A:$A,0),MATCH('2019-20'!F$2,input!$1:$1,0))</f>
        <v>Sandwell</v>
      </c>
      <c r="G272" s="113">
        <f>INDEX(input!$A:$DZ,MATCH('2019-20'!$A272,input!$A:$A,0),MATCH('2019-20'!G$2,input!$1:$1,0))</f>
        <v>263.65784310793316</v>
      </c>
      <c r="H272" s="106">
        <f>INDEX(input!$A:$DZ,MATCH('2019-20'!$A272,input!$A:$A,0),MATCH('2019-20'!H$2,input!$1:$1,0))</f>
        <v>133.78519197858935</v>
      </c>
      <c r="I272" s="106">
        <f>INDEX(input!$A:$DZ,MATCH('2019-20'!$A272,input!$A:$A,0),MATCH('2019-20'!I$2,input!$1:$1,0))</f>
        <v>3.262876789233724</v>
      </c>
      <c r="J272" s="105">
        <f>INDEX(input!$A:$DZ,MATCH('2019-20'!$A272,input!$A:$A,0),MATCH('2019-20'!J$2,input!$1:$1,0))</f>
        <v>95.49020926989607</v>
      </c>
      <c r="K272" s="111">
        <f>INDEX(input!$A:$DZ,MATCH('2019-20'!$A272,input!$A:$A,0),MATCH('2019-20'!K$2,input!$1:$1,0))</f>
        <v>7.6747414045802955</v>
      </c>
      <c r="L272" s="50">
        <f>INDEX(input!$A:$DZ,MATCH('2019-20'!$A272,input!$A:$A,0),MATCH('2019-20'!L$2,input!$1:$1,0))</f>
        <v>0</v>
      </c>
      <c r="M272" s="106">
        <f>INDEX(input!$A:$DZ,MATCH('2019-20'!$A272,input!$A:$A,0),MATCH('2019-20'!M$2,input!$1:$1,0))</f>
        <v>20.496588037841896</v>
      </c>
      <c r="N272" s="106">
        <f>INDEX(input!$A:$DZ,MATCH('2019-20'!$A272,input!$A:$A,0),MATCH('2019-20'!N$2,input!$1:$1,0))</f>
        <v>1.847928</v>
      </c>
      <c r="O272" s="106">
        <f>INDEX(input!$A:$DZ,MATCH('2019-20'!$A272,input!$A:$A,0),MATCH('2019-20'!O$2,input!$1:$1,0))</f>
        <v>3.1568770000000002</v>
      </c>
      <c r="P272" s="105">
        <f>INDEX(input!$A:$DZ,MATCH('2019-20'!$A272,input!$A:$A,0),MATCH('2019-20'!P$2,input!$1:$1,0))</f>
        <v>2.9230460481011922</v>
      </c>
      <c r="Q272" s="103">
        <f>INDEX(input!$A:$DZ,MATCH('2019-20'!$A272,input!$A:$A,0),MATCH('2019-20'!Q$2,input!$1:$1,0))</f>
        <v>0</v>
      </c>
      <c r="R272" s="107">
        <f>INDEX(input!$A:$DZ,MATCH('2019-20'!$A272,input!$A:$A,0),MATCH('2019-20'!R$2,input!$1:$1,0))</f>
        <v>268.63745852824252</v>
      </c>
      <c r="S272" s="101">
        <f>INDEX(input!$A:$DZ,MATCH('2019-20'!$A272,input!$A:$A,0),MATCH('2019-20'!S$2,input!$1:$1,0))</f>
        <v>1.8886657653005567</v>
      </c>
      <c r="V272" s="52"/>
    </row>
    <row r="273" spans="1:22" x14ac:dyDescent="0.25">
      <c r="A273" s="95" t="s">
        <v>520</v>
      </c>
      <c r="B273" s="27" t="str">
        <f>INDEX(input!$A:$DZ,MATCH('2019-20'!$A273,input!$A:$A,0),MATCH('2019-20'!B$2,input!$1:$1,0))</f>
        <v>E2736</v>
      </c>
      <c r="C273" s="27" t="str">
        <f>INDEX(input!$A:$DZ,MATCH('2019-20'!$A273,input!$A:$A,0),MATCH('2019-20'!C$2,input!$1:$1,0))</f>
        <v>E07000168</v>
      </c>
      <c r="D273" s="27">
        <f>INDEX(input!$A:$DZ,MATCH('2019-20'!$A273,input!$A:$A,0),MATCH('2019-20'!D$2,input!$1:$1,0))</f>
        <v>1</v>
      </c>
      <c r="E273" s="178" t="str">
        <f>INDEX('Core Spending Power - detail'!$F$33:$F$424,MATCH('2019-20'!A273,'Core Spending Power - detail'!$C$33:$C$424,0))</f>
        <v xml:space="preserve"> </v>
      </c>
      <c r="F273" s="172" t="str">
        <f>INDEX(input!$A:$DZ,MATCH('2019-20'!$A273,input!$A:$A,0),MATCH('2019-20'!F$2,input!$1:$1,0))</f>
        <v>Scarborough</v>
      </c>
      <c r="G273" s="113">
        <f>INDEX(input!$A:$DZ,MATCH('2019-20'!$A273,input!$A:$A,0),MATCH('2019-20'!G$2,input!$1:$1,0))</f>
        <v>14.275154738806487</v>
      </c>
      <c r="H273" s="106">
        <f>INDEX(input!$A:$DZ,MATCH('2019-20'!$A273,input!$A:$A,0),MATCH('2019-20'!H$2,input!$1:$1,0))</f>
        <v>4.2662845480931821</v>
      </c>
      <c r="I273" s="106">
        <f>INDEX(input!$A:$DZ,MATCH('2019-20'!$A273,input!$A:$A,0),MATCH('2019-20'!I$2,input!$1:$1,0))</f>
        <v>0.13742905386642623</v>
      </c>
      <c r="J273" s="105">
        <f>INDEX(input!$A:$DZ,MATCH('2019-20'!$A273,input!$A:$A,0),MATCH('2019-20'!J$2,input!$1:$1,0))</f>
        <v>8.9916697201332472</v>
      </c>
      <c r="K273" s="111">
        <f>INDEX(input!$A:$DZ,MATCH('2019-20'!$A273,input!$A:$A,0),MATCH('2019-20'!K$2,input!$1:$1,0))</f>
        <v>0</v>
      </c>
      <c r="L273" s="50">
        <f>INDEX(input!$A:$DZ,MATCH('2019-20'!$A273,input!$A:$A,0),MATCH('2019-20'!L$2,input!$1:$1,0))</f>
        <v>5.983934606905638E-2</v>
      </c>
      <c r="M273" s="106">
        <f>INDEX(input!$A:$DZ,MATCH('2019-20'!$A273,input!$A:$A,0),MATCH('2019-20'!M$2,input!$1:$1,0))</f>
        <v>0</v>
      </c>
      <c r="N273" s="106">
        <f>INDEX(input!$A:$DZ,MATCH('2019-20'!$A273,input!$A:$A,0),MATCH('2019-20'!N$2,input!$1:$1,0))</f>
        <v>0</v>
      </c>
      <c r="O273" s="106">
        <f>INDEX(input!$A:$DZ,MATCH('2019-20'!$A273,input!$A:$A,0),MATCH('2019-20'!O$2,input!$1:$1,0))</f>
        <v>0</v>
      </c>
      <c r="P273" s="105">
        <f>INDEX(input!$A:$DZ,MATCH('2019-20'!$A273,input!$A:$A,0),MATCH('2019-20'!P$2,input!$1:$1,0))</f>
        <v>0.60885410515729754</v>
      </c>
      <c r="Q273" s="103">
        <f>INDEX(input!$A:$DZ,MATCH('2019-20'!$A273,input!$A:$A,0),MATCH('2019-20'!Q$2,input!$1:$1,0))</f>
        <v>2.0727709915720757E-2</v>
      </c>
      <c r="R273" s="107">
        <f>INDEX(input!$A:$DZ,MATCH('2019-20'!$A273,input!$A:$A,0),MATCH('2019-20'!R$2,input!$1:$1,0))</f>
        <v>14.08480448323493</v>
      </c>
      <c r="S273" s="101">
        <f>INDEX(input!$A:$DZ,MATCH('2019-20'!$A273,input!$A:$A,0),MATCH('2019-20'!S$2,input!$1:$1,0))</f>
        <v>-1.3334374236525615</v>
      </c>
      <c r="V273" s="52"/>
    </row>
    <row r="274" spans="1:22" x14ac:dyDescent="0.25">
      <c r="A274" s="95" t="s">
        <v>522</v>
      </c>
      <c r="B274" s="27" t="str">
        <f>INDEX(input!$A:$DZ,MATCH('2019-20'!$A274,input!$A:$A,0),MATCH('2019-20'!B$2,input!$1:$1,0))</f>
        <v>E3332</v>
      </c>
      <c r="C274" s="27" t="str">
        <f>INDEX(input!$A:$DZ,MATCH('2019-20'!$A274,input!$A:$A,0),MATCH('2019-20'!C$2,input!$1:$1,0))</f>
        <v>E07000188</v>
      </c>
      <c r="D274" s="27">
        <f>INDEX(input!$A:$DZ,MATCH('2019-20'!$A274,input!$A:$A,0),MATCH('2019-20'!D$2,input!$1:$1,0))</f>
        <v>1</v>
      </c>
      <c r="E274" s="178" t="str">
        <f>INDEX('Core Spending Power - detail'!$F$33:$F$424,MATCH('2019-20'!A274,'Core Spending Power - detail'!$C$33:$C$424,0))</f>
        <v xml:space="preserve"> </v>
      </c>
      <c r="F274" s="172" t="str">
        <f>INDEX(input!$A:$DZ,MATCH('2019-20'!$A274,input!$A:$A,0),MATCH('2019-20'!F$2,input!$1:$1,0))</f>
        <v>Sedgemoor</v>
      </c>
      <c r="G274" s="113">
        <f>INDEX(input!$A:$DZ,MATCH('2019-20'!$A274,input!$A:$A,0),MATCH('2019-20'!G$2,input!$1:$1,0))</f>
        <v>12.345556020352181</v>
      </c>
      <c r="H274" s="106">
        <f>INDEX(input!$A:$DZ,MATCH('2019-20'!$A274,input!$A:$A,0),MATCH('2019-20'!H$2,input!$1:$1,0))</f>
        <v>3.5159535808096392</v>
      </c>
      <c r="I274" s="106">
        <f>INDEX(input!$A:$DZ,MATCH('2019-20'!$A274,input!$A:$A,0),MATCH('2019-20'!I$2,input!$1:$1,0))</f>
        <v>0.11391947868537967</v>
      </c>
      <c r="J274" s="105">
        <f>INDEX(input!$A:$DZ,MATCH('2019-20'!$A274,input!$A:$A,0),MATCH('2019-20'!J$2,input!$1:$1,0))</f>
        <v>6.3502702051163293</v>
      </c>
      <c r="K274" s="111">
        <f>INDEX(input!$A:$DZ,MATCH('2019-20'!$A274,input!$A:$A,0),MATCH('2019-20'!K$2,input!$1:$1,0))</f>
        <v>0</v>
      </c>
      <c r="L274" s="50">
        <f>INDEX(input!$A:$DZ,MATCH('2019-20'!$A274,input!$A:$A,0),MATCH('2019-20'!L$2,input!$1:$1,0))</f>
        <v>0.29559158011150261</v>
      </c>
      <c r="M274" s="106">
        <f>INDEX(input!$A:$DZ,MATCH('2019-20'!$A274,input!$A:$A,0),MATCH('2019-20'!M$2,input!$1:$1,0))</f>
        <v>0</v>
      </c>
      <c r="N274" s="106">
        <f>INDEX(input!$A:$DZ,MATCH('2019-20'!$A274,input!$A:$A,0),MATCH('2019-20'!N$2,input!$1:$1,0))</f>
        <v>0</v>
      </c>
      <c r="O274" s="106">
        <f>INDEX(input!$A:$DZ,MATCH('2019-20'!$A274,input!$A:$A,0),MATCH('2019-20'!O$2,input!$1:$1,0))</f>
        <v>0</v>
      </c>
      <c r="P274" s="105">
        <f>INDEX(input!$A:$DZ,MATCH('2019-20'!$A274,input!$A:$A,0),MATCH('2019-20'!P$2,input!$1:$1,0))</f>
        <v>1.7691264760751584</v>
      </c>
      <c r="Q274" s="103">
        <f>INDEX(input!$A:$DZ,MATCH('2019-20'!$A274,input!$A:$A,0),MATCH('2019-20'!Q$2,input!$1:$1,0))</f>
        <v>0</v>
      </c>
      <c r="R274" s="107">
        <f>INDEX(input!$A:$DZ,MATCH('2019-20'!$A274,input!$A:$A,0),MATCH('2019-20'!R$2,input!$1:$1,0))</f>
        <v>12.04486132079801</v>
      </c>
      <c r="S274" s="101">
        <f>INDEX(input!$A:$DZ,MATCH('2019-20'!$A274,input!$A:$A,0),MATCH('2019-20'!S$2,input!$1:$1,0))</f>
        <v>-2.4356513312034145</v>
      </c>
      <c r="V274" s="52"/>
    </row>
    <row r="275" spans="1:22" x14ac:dyDescent="0.25">
      <c r="A275" s="95" t="s">
        <v>524</v>
      </c>
      <c r="B275" s="27" t="str">
        <f>INDEX(input!$A:$DZ,MATCH('2019-20'!$A275,input!$A:$A,0),MATCH('2019-20'!B$2,input!$1:$1,0))</f>
        <v>E4304</v>
      </c>
      <c r="C275" s="27" t="str">
        <f>INDEX(input!$A:$DZ,MATCH('2019-20'!$A275,input!$A:$A,0),MATCH('2019-20'!C$2,input!$1:$1,0))</f>
        <v>E08000014</v>
      </c>
      <c r="D275" s="27">
        <f>INDEX(input!$A:$DZ,MATCH('2019-20'!$A275,input!$A:$A,0),MATCH('2019-20'!D$2,input!$1:$1,0))</f>
        <v>1</v>
      </c>
      <c r="E275" s="178" t="str">
        <f>INDEX('Core Spending Power - detail'!$F$33:$F$424,MATCH('2019-20'!A275,'Core Spending Power - detail'!$C$33:$C$424,0))</f>
        <v xml:space="preserve"> </v>
      </c>
      <c r="F275" s="172" t="str">
        <f>INDEX(input!$A:$DZ,MATCH('2019-20'!$A275,input!$A:$A,0),MATCH('2019-20'!F$2,input!$1:$1,0))</f>
        <v>Sefton</v>
      </c>
      <c r="G275" s="113">
        <f>INDEX(input!$A:$DZ,MATCH('2019-20'!$A275,input!$A:$A,0),MATCH('2019-20'!G$2,input!$1:$1,0))</f>
        <v>224.66714279306493</v>
      </c>
      <c r="H275" s="106">
        <f>INDEX(input!$A:$DZ,MATCH('2019-20'!$A275,input!$A:$A,0),MATCH('2019-20'!H$2,input!$1:$1,0))</f>
        <v>75.660881305494996</v>
      </c>
      <c r="I275" s="106">
        <f>INDEX(input!$A:$DZ,MATCH('2019-20'!$A275,input!$A:$A,0),MATCH('2019-20'!I$2,input!$1:$1,0))</f>
        <v>2.0822321670717465</v>
      </c>
      <c r="J275" s="105">
        <f>INDEX(input!$A:$DZ,MATCH('2019-20'!$A275,input!$A:$A,0),MATCH('2019-20'!J$2,input!$1:$1,0))</f>
        <v>122.84969004064719</v>
      </c>
      <c r="K275" s="111">
        <f>INDEX(input!$A:$DZ,MATCH('2019-20'!$A275,input!$A:$A,0),MATCH('2019-20'!K$2,input!$1:$1,0))</f>
        <v>9.8494868923055527</v>
      </c>
      <c r="L275" s="50">
        <f>INDEX(input!$A:$DZ,MATCH('2019-20'!$A275,input!$A:$A,0),MATCH('2019-20'!L$2,input!$1:$1,0))</f>
        <v>0</v>
      </c>
      <c r="M275" s="106">
        <f>INDEX(input!$A:$DZ,MATCH('2019-20'!$A275,input!$A:$A,0),MATCH('2019-20'!M$2,input!$1:$1,0))</f>
        <v>13.738635318375822</v>
      </c>
      <c r="N275" s="106">
        <f>INDEX(input!$A:$DZ,MATCH('2019-20'!$A275,input!$A:$A,0),MATCH('2019-20'!N$2,input!$1:$1,0))</f>
        <v>1.524885</v>
      </c>
      <c r="O275" s="106">
        <f>INDEX(input!$A:$DZ,MATCH('2019-20'!$A275,input!$A:$A,0),MATCH('2019-20'!O$2,input!$1:$1,0))</f>
        <v>2.6050119999999999</v>
      </c>
      <c r="P275" s="105">
        <f>INDEX(input!$A:$DZ,MATCH('2019-20'!$A275,input!$A:$A,0),MATCH('2019-20'!P$2,input!$1:$1,0))</f>
        <v>0.8643388133333334</v>
      </c>
      <c r="Q275" s="103">
        <f>INDEX(input!$A:$DZ,MATCH('2019-20'!$A275,input!$A:$A,0),MATCH('2019-20'!Q$2,input!$1:$1,0))</f>
        <v>0</v>
      </c>
      <c r="R275" s="107">
        <f>INDEX(input!$A:$DZ,MATCH('2019-20'!$A275,input!$A:$A,0),MATCH('2019-20'!R$2,input!$1:$1,0))</f>
        <v>229.17516153722863</v>
      </c>
      <c r="S275" s="101">
        <f>INDEX(input!$A:$DZ,MATCH('2019-20'!$A275,input!$A:$A,0),MATCH('2019-20'!S$2,input!$1:$1,0))</f>
        <v>2.0065322806530395</v>
      </c>
      <c r="V275" s="52"/>
    </row>
    <row r="276" spans="1:22" x14ac:dyDescent="0.25">
      <c r="A276" s="95" t="s">
        <v>525</v>
      </c>
      <c r="B276" s="27" t="str">
        <f>INDEX(input!$A:$DZ,MATCH('2019-20'!$A276,input!$A:$A,0),MATCH('2019-20'!B$2,input!$1:$1,0))</f>
        <v>E2757</v>
      </c>
      <c r="C276" s="27" t="str">
        <f>INDEX(input!$A:$DZ,MATCH('2019-20'!$A276,input!$A:$A,0),MATCH('2019-20'!C$2,input!$1:$1,0))</f>
        <v>E07000169</v>
      </c>
      <c r="D276" s="27">
        <f>INDEX(input!$A:$DZ,MATCH('2019-20'!$A276,input!$A:$A,0),MATCH('2019-20'!D$2,input!$1:$1,0))</f>
        <v>1</v>
      </c>
      <c r="E276" s="178" t="str">
        <f>INDEX('Core Spending Power - detail'!$F$33:$F$424,MATCH('2019-20'!A276,'Core Spending Power - detail'!$C$33:$C$424,0))</f>
        <v xml:space="preserve"> </v>
      </c>
      <c r="F276" s="172" t="str">
        <f>INDEX(input!$A:$DZ,MATCH('2019-20'!$A276,input!$A:$A,0),MATCH('2019-20'!F$2,input!$1:$1,0))</f>
        <v>Selby</v>
      </c>
      <c r="G276" s="113">
        <f>INDEX(input!$A:$DZ,MATCH('2019-20'!$A276,input!$A:$A,0),MATCH('2019-20'!G$2,input!$1:$1,0))</f>
        <v>9.7640577998087856</v>
      </c>
      <c r="H276" s="106">
        <f>INDEX(input!$A:$DZ,MATCH('2019-20'!$A276,input!$A:$A,0),MATCH('2019-20'!H$2,input!$1:$1,0))</f>
        <v>2.419317179918302</v>
      </c>
      <c r="I276" s="106">
        <f>INDEX(input!$A:$DZ,MATCH('2019-20'!$A276,input!$A:$A,0),MATCH('2019-20'!I$2,input!$1:$1,0))</f>
        <v>7.883721971220535E-2</v>
      </c>
      <c r="J276" s="105">
        <f>INDEX(input!$A:$DZ,MATCH('2019-20'!$A276,input!$A:$A,0),MATCH('2019-20'!J$2,input!$1:$1,0))</f>
        <v>5.6400412181909543</v>
      </c>
      <c r="K276" s="111">
        <f>INDEX(input!$A:$DZ,MATCH('2019-20'!$A276,input!$A:$A,0),MATCH('2019-20'!K$2,input!$1:$1,0))</f>
        <v>0</v>
      </c>
      <c r="L276" s="50">
        <f>INDEX(input!$A:$DZ,MATCH('2019-20'!$A276,input!$A:$A,0),MATCH('2019-20'!L$2,input!$1:$1,0))</f>
        <v>5.6746998592276714E-2</v>
      </c>
      <c r="M276" s="106">
        <f>INDEX(input!$A:$DZ,MATCH('2019-20'!$A276,input!$A:$A,0),MATCH('2019-20'!M$2,input!$1:$1,0))</f>
        <v>0</v>
      </c>
      <c r="N276" s="106">
        <f>INDEX(input!$A:$DZ,MATCH('2019-20'!$A276,input!$A:$A,0),MATCH('2019-20'!N$2,input!$1:$1,0))</f>
        <v>0</v>
      </c>
      <c r="O276" s="106">
        <f>INDEX(input!$A:$DZ,MATCH('2019-20'!$A276,input!$A:$A,0),MATCH('2019-20'!O$2,input!$1:$1,0))</f>
        <v>0</v>
      </c>
      <c r="P276" s="105">
        <f>INDEX(input!$A:$DZ,MATCH('2019-20'!$A276,input!$A:$A,0),MATCH('2019-20'!P$2,input!$1:$1,0))</f>
        <v>1.9547608506754972</v>
      </c>
      <c r="Q276" s="103">
        <f>INDEX(input!$A:$DZ,MATCH('2019-20'!$A276,input!$A:$A,0),MATCH('2019-20'!Q$2,input!$1:$1,0))</f>
        <v>0.13508594930896903</v>
      </c>
      <c r="R276" s="107">
        <f>INDEX(input!$A:$DZ,MATCH('2019-20'!$A276,input!$A:$A,0),MATCH('2019-20'!R$2,input!$1:$1,0))</f>
        <v>10.284789416398205</v>
      </c>
      <c r="S276" s="101">
        <f>INDEX(input!$A:$DZ,MATCH('2019-20'!$A276,input!$A:$A,0),MATCH('2019-20'!S$2,input!$1:$1,0))</f>
        <v>5.3331476243372533</v>
      </c>
      <c r="V276" s="52"/>
    </row>
    <row r="277" spans="1:22" x14ac:dyDescent="0.25">
      <c r="A277" s="95" t="s">
        <v>527</v>
      </c>
      <c r="B277" s="27" t="str">
        <f>INDEX(input!$A:$DZ,MATCH('2019-20'!$A277,input!$A:$A,0),MATCH('2019-20'!B$2,input!$1:$1,0))</f>
        <v>E2239</v>
      </c>
      <c r="C277" s="27" t="str">
        <f>INDEX(input!$A:$DZ,MATCH('2019-20'!$A277,input!$A:$A,0),MATCH('2019-20'!C$2,input!$1:$1,0))</f>
        <v>E07000111</v>
      </c>
      <c r="D277" s="27">
        <f>INDEX(input!$A:$DZ,MATCH('2019-20'!$A277,input!$A:$A,0),MATCH('2019-20'!D$2,input!$1:$1,0))</f>
        <v>1</v>
      </c>
      <c r="E277" s="178" t="str">
        <f>INDEX('Core Spending Power - detail'!$F$33:$F$424,MATCH('2019-20'!A277,'Core Spending Power - detail'!$C$33:$C$424,0))</f>
        <v xml:space="preserve"> </v>
      </c>
      <c r="F277" s="172" t="str">
        <f>INDEX(input!$A:$DZ,MATCH('2019-20'!$A277,input!$A:$A,0),MATCH('2019-20'!F$2,input!$1:$1,0))</f>
        <v>Sevenoaks</v>
      </c>
      <c r="G277" s="113">
        <f>INDEX(input!$A:$DZ,MATCH('2019-20'!$A277,input!$A:$A,0),MATCH('2019-20'!G$2,input!$1:$1,0))</f>
        <v>14.006991891289056</v>
      </c>
      <c r="H277" s="106">
        <f>INDEX(input!$A:$DZ,MATCH('2019-20'!$A277,input!$A:$A,0),MATCH('2019-20'!H$2,input!$1:$1,0))</f>
        <v>2.2673034279954929</v>
      </c>
      <c r="I277" s="106">
        <f>INDEX(input!$A:$DZ,MATCH('2019-20'!$A277,input!$A:$A,0),MATCH('2019-20'!I$2,input!$1:$1,0))</f>
        <v>7.3883614761563909E-2</v>
      </c>
      <c r="J277" s="105">
        <f>INDEX(input!$A:$DZ,MATCH('2019-20'!$A277,input!$A:$A,0),MATCH('2019-20'!J$2,input!$1:$1,0))</f>
        <v>10.745296572307288</v>
      </c>
      <c r="K277" s="111">
        <f>INDEX(input!$A:$DZ,MATCH('2019-20'!$A277,input!$A:$A,0),MATCH('2019-20'!K$2,input!$1:$1,0))</f>
        <v>0</v>
      </c>
      <c r="L277" s="50">
        <f>INDEX(input!$A:$DZ,MATCH('2019-20'!$A277,input!$A:$A,0),MATCH('2019-20'!L$2,input!$1:$1,0))</f>
        <v>0.1128846009700116</v>
      </c>
      <c r="M277" s="106">
        <f>INDEX(input!$A:$DZ,MATCH('2019-20'!$A277,input!$A:$A,0),MATCH('2019-20'!M$2,input!$1:$1,0))</f>
        <v>0</v>
      </c>
      <c r="N277" s="106">
        <f>INDEX(input!$A:$DZ,MATCH('2019-20'!$A277,input!$A:$A,0),MATCH('2019-20'!N$2,input!$1:$1,0))</f>
        <v>0</v>
      </c>
      <c r="O277" s="106">
        <f>INDEX(input!$A:$DZ,MATCH('2019-20'!$A277,input!$A:$A,0),MATCH('2019-20'!O$2,input!$1:$1,0))</f>
        <v>0</v>
      </c>
      <c r="P277" s="105">
        <f>INDEX(input!$A:$DZ,MATCH('2019-20'!$A277,input!$A:$A,0),MATCH('2019-20'!P$2,input!$1:$1,0))</f>
        <v>1.2198181208112346</v>
      </c>
      <c r="Q277" s="103">
        <f>INDEX(input!$A:$DZ,MATCH('2019-20'!$A277,input!$A:$A,0),MATCH('2019-20'!Q$2,input!$1:$1,0))</f>
        <v>0</v>
      </c>
      <c r="R277" s="107">
        <f>INDEX(input!$A:$DZ,MATCH('2019-20'!$A277,input!$A:$A,0),MATCH('2019-20'!R$2,input!$1:$1,0))</f>
        <v>14.419186336845589</v>
      </c>
      <c r="S277" s="101">
        <f>INDEX(input!$A:$DZ,MATCH('2019-20'!$A277,input!$A:$A,0),MATCH('2019-20'!S$2,input!$1:$1,0))</f>
        <v>2.9427763559489062</v>
      </c>
      <c r="V277" s="52"/>
    </row>
    <row r="278" spans="1:22" x14ac:dyDescent="0.25">
      <c r="A278" s="95" t="s">
        <v>529</v>
      </c>
      <c r="B278" s="27" t="str">
        <f>INDEX(input!$A:$DZ,MATCH('2019-20'!$A278,input!$A:$A,0),MATCH('2019-20'!B$2,input!$1:$1,0))</f>
        <v>E4404</v>
      </c>
      <c r="C278" s="27" t="str">
        <f>INDEX(input!$A:$DZ,MATCH('2019-20'!$A278,input!$A:$A,0),MATCH('2019-20'!C$2,input!$1:$1,0))</f>
        <v>E08000019</v>
      </c>
      <c r="D278" s="27">
        <f>INDEX(input!$A:$DZ,MATCH('2019-20'!$A278,input!$A:$A,0),MATCH('2019-20'!D$2,input!$1:$1,0))</f>
        <v>1</v>
      </c>
      <c r="E278" s="178" t="str">
        <f>INDEX('Core Spending Power - detail'!$F$33:$F$424,MATCH('2019-20'!A278,'Core Spending Power - detail'!$C$33:$C$424,0))</f>
        <v xml:space="preserve"> </v>
      </c>
      <c r="F278" s="172" t="str">
        <f>INDEX(input!$A:$DZ,MATCH('2019-20'!$A278,input!$A:$A,0),MATCH('2019-20'!F$2,input!$1:$1,0))</f>
        <v>Sheffield</v>
      </c>
      <c r="G278" s="113">
        <f>INDEX(input!$A:$DZ,MATCH('2019-20'!$A278,input!$A:$A,0),MATCH('2019-20'!G$2,input!$1:$1,0))</f>
        <v>431.08610771754724</v>
      </c>
      <c r="H278" s="106">
        <f>INDEX(input!$A:$DZ,MATCH('2019-20'!$A278,input!$A:$A,0),MATCH('2019-20'!H$2,input!$1:$1,0))</f>
        <v>179.34527117259501</v>
      </c>
      <c r="I278" s="106">
        <f>INDEX(input!$A:$DZ,MATCH('2019-20'!$A278,input!$A:$A,0),MATCH('2019-20'!I$2,input!$1:$1,0))</f>
        <v>4.6420355509892746</v>
      </c>
      <c r="J278" s="105">
        <f>INDEX(input!$A:$DZ,MATCH('2019-20'!$A278,input!$A:$A,0),MATCH('2019-20'!J$2,input!$1:$1,0))</f>
        <v>199.07138153864736</v>
      </c>
      <c r="K278" s="111">
        <f>INDEX(input!$A:$DZ,MATCH('2019-20'!$A278,input!$A:$A,0),MATCH('2019-20'!K$2,input!$1:$1,0))</f>
        <v>15.960585112393737</v>
      </c>
      <c r="L278" s="50">
        <f>INDEX(input!$A:$DZ,MATCH('2019-20'!$A278,input!$A:$A,0),MATCH('2019-20'!L$2,input!$1:$1,0))</f>
        <v>0</v>
      </c>
      <c r="M278" s="106">
        <f>INDEX(input!$A:$DZ,MATCH('2019-20'!$A278,input!$A:$A,0),MATCH('2019-20'!M$2,input!$1:$1,0))</f>
        <v>25.723333962720819</v>
      </c>
      <c r="N278" s="106">
        <f>INDEX(input!$A:$DZ,MATCH('2019-20'!$A278,input!$A:$A,0),MATCH('2019-20'!N$2,input!$1:$1,0))</f>
        <v>2.705263</v>
      </c>
      <c r="O278" s="106">
        <f>INDEX(input!$A:$DZ,MATCH('2019-20'!$A278,input!$A:$A,0),MATCH('2019-20'!O$2,input!$1:$1,0))</f>
        <v>4.6214919999999999</v>
      </c>
      <c r="P278" s="105">
        <f>INDEX(input!$A:$DZ,MATCH('2019-20'!$A278,input!$A:$A,0),MATCH('2019-20'!P$2,input!$1:$1,0))</f>
        <v>5.9608456097164222</v>
      </c>
      <c r="Q278" s="103">
        <f>INDEX(input!$A:$DZ,MATCH('2019-20'!$A278,input!$A:$A,0),MATCH('2019-20'!Q$2,input!$1:$1,0))</f>
        <v>0</v>
      </c>
      <c r="R278" s="107">
        <f>INDEX(input!$A:$DZ,MATCH('2019-20'!$A278,input!$A:$A,0),MATCH('2019-20'!R$2,input!$1:$1,0))</f>
        <v>438.03020794706254</v>
      </c>
      <c r="S278" s="101">
        <f>INDEX(input!$A:$DZ,MATCH('2019-20'!$A278,input!$A:$A,0),MATCH('2019-20'!S$2,input!$1:$1,0))</f>
        <v>1.6108383232950718</v>
      </c>
      <c r="V278" s="52"/>
    </row>
    <row r="279" spans="1:22" x14ac:dyDescent="0.25">
      <c r="A279" s="95" t="s">
        <v>531</v>
      </c>
      <c r="B279" s="27" t="str">
        <f>INDEX(input!$A:$DZ,MATCH('2019-20'!$A279,input!$A:$A,0),MATCH('2019-20'!B$2,input!$1:$1,0))</f>
        <v>E2240</v>
      </c>
      <c r="C279" s="27" t="str">
        <f>INDEX(input!$A:$DZ,MATCH('2019-20'!$A279,input!$A:$A,0),MATCH('2019-20'!C$2,input!$1:$1,0))</f>
        <v>E07000112</v>
      </c>
      <c r="D279" s="27">
        <f>INDEX(input!$A:$DZ,MATCH('2019-20'!$A279,input!$A:$A,0),MATCH('2019-20'!D$2,input!$1:$1,0))</f>
        <v>1</v>
      </c>
      <c r="E279" s="178">
        <f>INDEX('Core Spending Power - detail'!$F$33:$F$424,MATCH('2019-20'!A279,'Core Spending Power - detail'!$C$33:$C$424,0))</f>
        <v>9</v>
      </c>
      <c r="F279" s="172" t="str">
        <f>INDEX(input!$A:$DZ,MATCH('2019-20'!$A279,input!$A:$A,0),MATCH('2019-20'!F$2,input!$1:$1,0))</f>
        <v>Folkestone and Hythe</v>
      </c>
      <c r="G279" s="113">
        <f>INDEX(input!$A:$DZ,MATCH('2019-20'!$A279,input!$A:$A,0),MATCH('2019-20'!G$2,input!$1:$1,0))</f>
        <v>15.238998589265426</v>
      </c>
      <c r="H279" s="106">
        <f>INDEX(input!$A:$DZ,MATCH('2019-20'!$A279,input!$A:$A,0),MATCH('2019-20'!H$2,input!$1:$1,0))</f>
        <v>3.6727088040400235</v>
      </c>
      <c r="I279" s="106">
        <f>INDEX(input!$A:$DZ,MATCH('2019-20'!$A279,input!$A:$A,0),MATCH('2019-20'!I$2,input!$1:$1,0))</f>
        <v>0.11968093862452214</v>
      </c>
      <c r="J279" s="105">
        <f>INDEX(input!$A:$DZ,MATCH('2019-20'!$A279,input!$A:$A,0),MATCH('2019-20'!J$2,input!$1:$1,0))</f>
        <v>10.471610043102572</v>
      </c>
      <c r="K279" s="111">
        <f>INDEX(input!$A:$DZ,MATCH('2019-20'!$A279,input!$A:$A,0),MATCH('2019-20'!K$2,input!$1:$1,0))</f>
        <v>0</v>
      </c>
      <c r="L279" s="50">
        <f>INDEX(input!$A:$DZ,MATCH('2019-20'!$A279,input!$A:$A,0),MATCH('2019-20'!L$2,input!$1:$1,0))</f>
        <v>0</v>
      </c>
      <c r="M279" s="106">
        <f>INDEX(input!$A:$DZ,MATCH('2019-20'!$A279,input!$A:$A,0),MATCH('2019-20'!M$2,input!$1:$1,0))</f>
        <v>0</v>
      </c>
      <c r="N279" s="106">
        <f>INDEX(input!$A:$DZ,MATCH('2019-20'!$A279,input!$A:$A,0),MATCH('2019-20'!N$2,input!$1:$1,0))</f>
        <v>0</v>
      </c>
      <c r="O279" s="106">
        <f>INDEX(input!$A:$DZ,MATCH('2019-20'!$A279,input!$A:$A,0),MATCH('2019-20'!O$2,input!$1:$1,0))</f>
        <v>0</v>
      </c>
      <c r="P279" s="105">
        <f>INDEX(input!$A:$DZ,MATCH('2019-20'!$A279,input!$A:$A,0),MATCH('2019-20'!P$2,input!$1:$1,0))</f>
        <v>1.5427390233461156</v>
      </c>
      <c r="Q279" s="103">
        <f>INDEX(input!$A:$DZ,MATCH('2019-20'!$A279,input!$A:$A,0),MATCH('2019-20'!Q$2,input!$1:$1,0))</f>
        <v>0</v>
      </c>
      <c r="R279" s="107">
        <f>INDEX(input!$A:$DZ,MATCH('2019-20'!$A279,input!$A:$A,0),MATCH('2019-20'!R$2,input!$1:$1,0))</f>
        <v>15.806738809113233</v>
      </c>
      <c r="S279" s="101">
        <f>INDEX(input!$A:$DZ,MATCH('2019-20'!$A279,input!$A:$A,0),MATCH('2019-20'!S$2,input!$1:$1,0))</f>
        <v>3.7255743316869205</v>
      </c>
      <c r="V279" s="52"/>
    </row>
    <row r="280" spans="1:22" x14ac:dyDescent="0.25">
      <c r="A280" s="95" t="s">
        <v>532</v>
      </c>
      <c r="B280" s="27" t="str">
        <f>INDEX(input!$A:$DZ,MATCH('2019-20'!$A280,input!$A:$A,0),MATCH('2019-20'!B$2,input!$1:$1,0))</f>
        <v>E3202</v>
      </c>
      <c r="C280" s="27" t="str">
        <f>INDEX(input!$A:$DZ,MATCH('2019-20'!$A280,input!$A:$A,0),MATCH('2019-20'!C$2,input!$1:$1,0))</f>
        <v>E06000051</v>
      </c>
      <c r="D280" s="27">
        <f>INDEX(input!$A:$DZ,MATCH('2019-20'!$A280,input!$A:$A,0),MATCH('2019-20'!D$2,input!$1:$1,0))</f>
        <v>1</v>
      </c>
      <c r="E280" s="178" t="str">
        <f>INDEX('Core Spending Power - detail'!$F$33:$F$424,MATCH('2019-20'!A280,'Core Spending Power - detail'!$C$33:$C$424,0))</f>
        <v xml:space="preserve"> </v>
      </c>
      <c r="F280" s="172" t="str">
        <f>INDEX(input!$A:$DZ,MATCH('2019-20'!$A280,input!$A:$A,0),MATCH('2019-20'!F$2,input!$1:$1,0))</f>
        <v>Shropshire</v>
      </c>
      <c r="G280" s="113">
        <f>INDEX(input!$A:$DZ,MATCH('2019-20'!$A280,input!$A:$A,0),MATCH('2019-20'!G$2,input!$1:$1,0))</f>
        <v>233.48962316903319</v>
      </c>
      <c r="H280" s="106">
        <f>INDEX(input!$A:$DZ,MATCH('2019-20'!$A280,input!$A:$A,0),MATCH('2019-20'!H$2,input!$1:$1,0))</f>
        <v>56.379933305412052</v>
      </c>
      <c r="I280" s="106">
        <f>INDEX(input!$A:$DZ,MATCH('2019-20'!$A280,input!$A:$A,0),MATCH('2019-20'!I$2,input!$1:$1,0))</f>
        <v>1.6378291865354291</v>
      </c>
      <c r="J280" s="105">
        <f>INDEX(input!$A:$DZ,MATCH('2019-20'!$A280,input!$A:$A,0),MATCH('2019-20'!J$2,input!$1:$1,0))</f>
        <v>143.12429365670533</v>
      </c>
      <c r="K280" s="111">
        <f>INDEX(input!$A:$DZ,MATCH('2019-20'!$A280,input!$A:$A,0),MATCH('2019-20'!K$2,input!$1:$1,0))</f>
        <v>11.488585547681302</v>
      </c>
      <c r="L280" s="50">
        <f>INDEX(input!$A:$DZ,MATCH('2019-20'!$A280,input!$A:$A,0),MATCH('2019-20'!L$2,input!$1:$1,0))</f>
        <v>0</v>
      </c>
      <c r="M280" s="106">
        <f>INDEX(input!$A:$DZ,MATCH('2019-20'!$A280,input!$A:$A,0),MATCH('2019-20'!M$2,input!$1:$1,0))</f>
        <v>10.12077884723143</v>
      </c>
      <c r="N280" s="106">
        <f>INDEX(input!$A:$DZ,MATCH('2019-20'!$A280,input!$A:$A,0),MATCH('2019-20'!N$2,input!$1:$1,0))</f>
        <v>1.393823</v>
      </c>
      <c r="O280" s="106">
        <f>INDEX(input!$A:$DZ,MATCH('2019-20'!$A280,input!$A:$A,0),MATCH('2019-20'!O$2,input!$1:$1,0))</f>
        <v>2.3811149999999999</v>
      </c>
      <c r="P280" s="105">
        <f>INDEX(input!$A:$DZ,MATCH('2019-20'!$A280,input!$A:$A,0),MATCH('2019-20'!P$2,input!$1:$1,0))</f>
        <v>7.7538734785932686</v>
      </c>
      <c r="Q280" s="103">
        <f>INDEX(input!$A:$DZ,MATCH('2019-20'!$A280,input!$A:$A,0),MATCH('2019-20'!Q$2,input!$1:$1,0))</f>
        <v>6.6141309471709819</v>
      </c>
      <c r="R280" s="107">
        <f>INDEX(input!$A:$DZ,MATCH('2019-20'!$A280,input!$A:$A,0),MATCH('2019-20'!R$2,input!$1:$1,0))</f>
        <v>240.89436296932973</v>
      </c>
      <c r="S280" s="101">
        <f>INDEX(input!$A:$DZ,MATCH('2019-20'!$A280,input!$A:$A,0),MATCH('2019-20'!S$2,input!$1:$1,0))</f>
        <v>3.1713357106820661</v>
      </c>
      <c r="V280" s="52"/>
    </row>
    <row r="281" spans="1:22" x14ac:dyDescent="0.25">
      <c r="A281" s="95" t="s">
        <v>534</v>
      </c>
      <c r="B281" s="27" t="str">
        <f>INDEX(input!$A:$DZ,MATCH('2019-20'!$A281,input!$A:$A,0),MATCH('2019-20'!B$2,input!$1:$1,0))</f>
        <v>E6132</v>
      </c>
      <c r="C281" s="27" t="str">
        <f>INDEX(input!$A:$DZ,MATCH('2019-20'!$A281,input!$A:$A,0),MATCH('2019-20'!C$2,input!$1:$1,0))</f>
        <v>E31000032</v>
      </c>
      <c r="D281" s="27">
        <f>INDEX(input!$A:$DZ,MATCH('2019-20'!$A281,input!$A:$A,0),MATCH('2019-20'!D$2,input!$1:$1,0))</f>
        <v>1</v>
      </c>
      <c r="E281" s="178" t="str">
        <f>INDEX('Core Spending Power - detail'!$F$33:$F$424,MATCH('2019-20'!A281,'Core Spending Power - detail'!$C$33:$C$424,0))</f>
        <v xml:space="preserve"> </v>
      </c>
      <c r="F281" s="172" t="str">
        <f>INDEX(input!$A:$DZ,MATCH('2019-20'!$A281,input!$A:$A,0),MATCH('2019-20'!F$2,input!$1:$1,0))</f>
        <v>Shropshire Fire</v>
      </c>
      <c r="G281" s="113">
        <f>INDEX(input!$A:$DZ,MATCH('2019-20'!$A281,input!$A:$A,0),MATCH('2019-20'!G$2,input!$1:$1,0))</f>
        <v>21.184435243018815</v>
      </c>
      <c r="H281" s="106">
        <f>INDEX(input!$A:$DZ,MATCH('2019-20'!$A281,input!$A:$A,0),MATCH('2019-20'!H$2,input!$1:$1,0))</f>
        <v>5.1522693720442474</v>
      </c>
      <c r="I281" s="106">
        <f>INDEX(input!$A:$DZ,MATCH('2019-20'!$A281,input!$A:$A,0),MATCH('2019-20'!I$2,input!$1:$1,0))</f>
        <v>0.12573823718478724</v>
      </c>
      <c r="J281" s="105">
        <f>INDEX(input!$A:$DZ,MATCH('2019-20'!$A281,input!$A:$A,0),MATCH('2019-20'!J$2,input!$1:$1,0))</f>
        <v>16.277979933107996</v>
      </c>
      <c r="K281" s="111">
        <f>INDEX(input!$A:$DZ,MATCH('2019-20'!$A281,input!$A:$A,0),MATCH('2019-20'!K$2,input!$1:$1,0))</f>
        <v>0</v>
      </c>
      <c r="L281" s="50">
        <f>INDEX(input!$A:$DZ,MATCH('2019-20'!$A281,input!$A:$A,0),MATCH('2019-20'!L$2,input!$1:$1,0))</f>
        <v>0</v>
      </c>
      <c r="M281" s="106">
        <f>INDEX(input!$A:$DZ,MATCH('2019-20'!$A281,input!$A:$A,0),MATCH('2019-20'!M$2,input!$1:$1,0))</f>
        <v>0</v>
      </c>
      <c r="N281" s="106">
        <f>INDEX(input!$A:$DZ,MATCH('2019-20'!$A281,input!$A:$A,0),MATCH('2019-20'!N$2,input!$1:$1,0))</f>
        <v>0</v>
      </c>
      <c r="O281" s="106">
        <f>INDEX(input!$A:$DZ,MATCH('2019-20'!$A281,input!$A:$A,0),MATCH('2019-20'!O$2,input!$1:$1,0))</f>
        <v>0</v>
      </c>
      <c r="P281" s="105">
        <f>INDEX(input!$A:$DZ,MATCH('2019-20'!$A281,input!$A:$A,0),MATCH('2019-20'!P$2,input!$1:$1,0))</f>
        <v>0</v>
      </c>
      <c r="Q281" s="103">
        <f>INDEX(input!$A:$DZ,MATCH('2019-20'!$A281,input!$A:$A,0),MATCH('2019-20'!Q$2,input!$1:$1,0))</f>
        <v>0.31982599402658274</v>
      </c>
      <c r="R281" s="107">
        <f>INDEX(input!$A:$DZ,MATCH('2019-20'!$A281,input!$A:$A,0),MATCH('2019-20'!R$2,input!$1:$1,0))</f>
        <v>21.875813536363612</v>
      </c>
      <c r="S281" s="101">
        <f>INDEX(input!$A:$DZ,MATCH('2019-20'!$A281,input!$A:$A,0),MATCH('2019-20'!S$2,input!$1:$1,0))</f>
        <v>3.2636144670065592</v>
      </c>
      <c r="V281" s="52"/>
    </row>
    <row r="282" spans="1:22" x14ac:dyDescent="0.25">
      <c r="A282" s="95" t="s">
        <v>536</v>
      </c>
      <c r="B282" s="27" t="str">
        <f>INDEX(input!$A:$DZ,MATCH('2019-20'!$A282,input!$A:$A,0),MATCH('2019-20'!B$2,input!$1:$1,0))</f>
        <v>E0304</v>
      </c>
      <c r="C282" s="27" t="str">
        <f>INDEX(input!$A:$DZ,MATCH('2019-20'!$A282,input!$A:$A,0),MATCH('2019-20'!C$2,input!$1:$1,0))</f>
        <v>E06000039</v>
      </c>
      <c r="D282" s="27">
        <f>INDEX(input!$A:$DZ,MATCH('2019-20'!$A282,input!$A:$A,0),MATCH('2019-20'!D$2,input!$1:$1,0))</f>
        <v>1</v>
      </c>
      <c r="E282" s="178" t="str">
        <f>INDEX('Core Spending Power - detail'!$F$33:$F$424,MATCH('2019-20'!A282,'Core Spending Power - detail'!$C$33:$C$424,0))</f>
        <v xml:space="preserve"> </v>
      </c>
      <c r="F282" s="172" t="str">
        <f>INDEX(input!$A:$DZ,MATCH('2019-20'!$A282,input!$A:$A,0),MATCH('2019-20'!F$2,input!$1:$1,0))</f>
        <v>Slough</v>
      </c>
      <c r="G282" s="113">
        <f>INDEX(input!$A:$DZ,MATCH('2019-20'!$A282,input!$A:$A,0),MATCH('2019-20'!G$2,input!$1:$1,0))</f>
        <v>101.47620092634212</v>
      </c>
      <c r="H282" s="106">
        <f>INDEX(input!$A:$DZ,MATCH('2019-20'!$A282,input!$A:$A,0),MATCH('2019-20'!H$2,input!$1:$1,0))</f>
        <v>35.918374009995517</v>
      </c>
      <c r="I282" s="106">
        <f>INDEX(input!$A:$DZ,MATCH('2019-20'!$A282,input!$A:$A,0),MATCH('2019-20'!I$2,input!$1:$1,0))</f>
        <v>0.97094837860876282</v>
      </c>
      <c r="J282" s="105">
        <f>INDEX(input!$A:$DZ,MATCH('2019-20'!$A282,input!$A:$A,0),MATCH('2019-20'!J$2,input!$1:$1,0))</f>
        <v>54.437953536191031</v>
      </c>
      <c r="K282" s="111">
        <f>INDEX(input!$A:$DZ,MATCH('2019-20'!$A282,input!$A:$A,0),MATCH('2019-20'!K$2,input!$1:$1,0))</f>
        <v>4.3965841436284556</v>
      </c>
      <c r="L282" s="50">
        <f>INDEX(input!$A:$DZ,MATCH('2019-20'!$A282,input!$A:$A,0),MATCH('2019-20'!L$2,input!$1:$1,0))</f>
        <v>0</v>
      </c>
      <c r="M282" s="106">
        <f>INDEX(input!$A:$DZ,MATCH('2019-20'!$A282,input!$A:$A,0),MATCH('2019-20'!M$2,input!$1:$1,0))</f>
        <v>3.3566694676466682</v>
      </c>
      <c r="N282" s="106">
        <f>INDEX(input!$A:$DZ,MATCH('2019-20'!$A282,input!$A:$A,0),MATCH('2019-20'!N$2,input!$1:$1,0))</f>
        <v>0.51545300000000005</v>
      </c>
      <c r="O282" s="106">
        <f>INDEX(input!$A:$DZ,MATCH('2019-20'!$A282,input!$A:$A,0),MATCH('2019-20'!O$2,input!$1:$1,0))</f>
        <v>0.88056500000000004</v>
      </c>
      <c r="P282" s="105">
        <f>INDEX(input!$A:$DZ,MATCH('2019-20'!$A282,input!$A:$A,0),MATCH('2019-20'!P$2,input!$1:$1,0))</f>
        <v>2.7172639478800873</v>
      </c>
      <c r="Q282" s="103">
        <f>INDEX(input!$A:$DZ,MATCH('2019-20'!$A282,input!$A:$A,0),MATCH('2019-20'!Q$2,input!$1:$1,0))</f>
        <v>0</v>
      </c>
      <c r="R282" s="107">
        <f>INDEX(input!$A:$DZ,MATCH('2019-20'!$A282,input!$A:$A,0),MATCH('2019-20'!R$2,input!$1:$1,0))</f>
        <v>103.19381148395054</v>
      </c>
      <c r="S282" s="101">
        <f>INDEX(input!$A:$DZ,MATCH('2019-20'!$A282,input!$A:$A,0),MATCH('2019-20'!S$2,input!$1:$1,0))</f>
        <v>1.6926240260562997</v>
      </c>
      <c r="V282" s="52"/>
    </row>
    <row r="283" spans="1:22" x14ac:dyDescent="0.25">
      <c r="A283" s="95" t="s">
        <v>538</v>
      </c>
      <c r="B283" s="27" t="str">
        <f>INDEX(input!$A:$DZ,MATCH('2019-20'!$A283,input!$A:$A,0),MATCH('2019-20'!B$2,input!$1:$1,0))</f>
        <v>E4605</v>
      </c>
      <c r="C283" s="27" t="str">
        <f>INDEX(input!$A:$DZ,MATCH('2019-20'!$A283,input!$A:$A,0),MATCH('2019-20'!C$2,input!$1:$1,0))</f>
        <v>E08000029</v>
      </c>
      <c r="D283" s="27">
        <f>INDEX(input!$A:$DZ,MATCH('2019-20'!$A283,input!$A:$A,0),MATCH('2019-20'!D$2,input!$1:$1,0))</f>
        <v>1</v>
      </c>
      <c r="E283" s="178" t="str">
        <f>INDEX('Core Spending Power - detail'!$F$33:$F$424,MATCH('2019-20'!A283,'Core Spending Power - detail'!$C$33:$C$424,0))</f>
        <v xml:space="preserve"> </v>
      </c>
      <c r="F283" s="172" t="str">
        <f>INDEX(input!$A:$DZ,MATCH('2019-20'!$A283,input!$A:$A,0),MATCH('2019-20'!F$2,input!$1:$1,0))</f>
        <v>Solihull</v>
      </c>
      <c r="G283" s="113">
        <f>INDEX(input!$A:$DZ,MATCH('2019-20'!$A283,input!$A:$A,0),MATCH('2019-20'!G$2,input!$1:$1,0))</f>
        <v>146.19510882513438</v>
      </c>
      <c r="H283" s="106">
        <f>INDEX(input!$A:$DZ,MATCH('2019-20'!$A283,input!$A:$A,0),MATCH('2019-20'!H$2,input!$1:$1,0))</f>
        <v>32.293696854119631</v>
      </c>
      <c r="I283" s="106">
        <f>INDEX(input!$A:$DZ,MATCH('2019-20'!$A283,input!$A:$A,0),MATCH('2019-20'!I$2,input!$1:$1,0))</f>
        <v>0.9687624968577464</v>
      </c>
      <c r="J283" s="105">
        <f>INDEX(input!$A:$DZ,MATCH('2019-20'!$A283,input!$A:$A,0),MATCH('2019-20'!J$2,input!$1:$1,0))</f>
        <v>98.050812649907272</v>
      </c>
      <c r="K283" s="111">
        <f>INDEX(input!$A:$DZ,MATCH('2019-20'!$A283,input!$A:$A,0),MATCH('2019-20'!K$2,input!$1:$1,0))</f>
        <v>7.9200997706805616</v>
      </c>
      <c r="L283" s="50">
        <f>INDEX(input!$A:$DZ,MATCH('2019-20'!$A283,input!$A:$A,0),MATCH('2019-20'!L$2,input!$1:$1,0))</f>
        <v>0</v>
      </c>
      <c r="M283" s="106">
        <f>INDEX(input!$A:$DZ,MATCH('2019-20'!$A283,input!$A:$A,0),MATCH('2019-20'!M$2,input!$1:$1,0))</f>
        <v>5.3870842121950631</v>
      </c>
      <c r="N283" s="106">
        <f>INDEX(input!$A:$DZ,MATCH('2019-20'!$A283,input!$A:$A,0),MATCH('2019-20'!N$2,input!$1:$1,0))</f>
        <v>0.87035600000000002</v>
      </c>
      <c r="O283" s="106">
        <f>INDEX(input!$A:$DZ,MATCH('2019-20'!$A283,input!$A:$A,0),MATCH('2019-20'!O$2,input!$1:$1,0))</f>
        <v>1.486858</v>
      </c>
      <c r="P283" s="105">
        <f>INDEX(input!$A:$DZ,MATCH('2019-20'!$A283,input!$A:$A,0),MATCH('2019-20'!P$2,input!$1:$1,0))</f>
        <v>2.7938135521780194</v>
      </c>
      <c r="Q283" s="103">
        <f>INDEX(input!$A:$DZ,MATCH('2019-20'!$A283,input!$A:$A,0),MATCH('2019-20'!Q$2,input!$1:$1,0))</f>
        <v>0</v>
      </c>
      <c r="R283" s="107">
        <f>INDEX(input!$A:$DZ,MATCH('2019-20'!$A283,input!$A:$A,0),MATCH('2019-20'!R$2,input!$1:$1,0))</f>
        <v>149.7714835359383</v>
      </c>
      <c r="S283" s="101">
        <f>INDEX(input!$A:$DZ,MATCH('2019-20'!$A283,input!$A:$A,0),MATCH('2019-20'!S$2,input!$1:$1,0))</f>
        <v>2.4463025743779454</v>
      </c>
      <c r="V283" s="52"/>
    </row>
    <row r="284" spans="1:22" x14ac:dyDescent="0.25">
      <c r="A284" s="95" t="s">
        <v>539</v>
      </c>
      <c r="B284" s="27" t="str">
        <f>INDEX(input!$A:$DZ,MATCH('2019-20'!$A284,input!$A:$A,0),MATCH('2019-20'!B$2,input!$1:$1,0))</f>
        <v>E3320</v>
      </c>
      <c r="C284" s="27" t="str">
        <f>INDEX(input!$A:$DZ,MATCH('2019-20'!$A284,input!$A:$A,0),MATCH('2019-20'!C$2,input!$1:$1,0))</f>
        <v>E10000027</v>
      </c>
      <c r="D284" s="27">
        <f>INDEX(input!$A:$DZ,MATCH('2019-20'!$A284,input!$A:$A,0),MATCH('2019-20'!D$2,input!$1:$1,0))</f>
        <v>1</v>
      </c>
      <c r="E284" s="178" t="str">
        <f>INDEX('Core Spending Power - detail'!$F$33:$F$424,MATCH('2019-20'!A284,'Core Spending Power - detail'!$C$33:$C$424,0))</f>
        <v xml:space="preserve"> </v>
      </c>
      <c r="F284" s="172" t="str">
        <f>INDEX(input!$A:$DZ,MATCH('2019-20'!$A284,input!$A:$A,0),MATCH('2019-20'!F$2,input!$1:$1,0))</f>
        <v>Somerset</v>
      </c>
      <c r="G284" s="113">
        <f>INDEX(input!$A:$DZ,MATCH('2019-20'!$A284,input!$A:$A,0),MATCH('2019-20'!G$2,input!$1:$1,0))</f>
        <v>341.34211212140656</v>
      </c>
      <c r="H284" s="106">
        <f>INDEX(input!$A:$DZ,MATCH('2019-20'!$A284,input!$A:$A,0),MATCH('2019-20'!H$2,input!$1:$1,0))</f>
        <v>73.28275582433362</v>
      </c>
      <c r="I284" s="106">
        <f>INDEX(input!$A:$DZ,MATCH('2019-20'!$A284,input!$A:$A,0),MATCH('2019-20'!I$2,input!$1:$1,0))</f>
        <v>2.1900535118792757</v>
      </c>
      <c r="J284" s="105">
        <f>INDEX(input!$A:$DZ,MATCH('2019-20'!$A284,input!$A:$A,0),MATCH('2019-20'!J$2,input!$1:$1,0))</f>
        <v>228.28323473688366</v>
      </c>
      <c r="K284" s="111">
        <f>INDEX(input!$A:$DZ,MATCH('2019-20'!$A284,input!$A:$A,0),MATCH('2019-20'!K$2,input!$1:$1,0))</f>
        <v>18.324643486592024</v>
      </c>
      <c r="L284" s="50">
        <f>INDEX(input!$A:$DZ,MATCH('2019-20'!$A284,input!$A:$A,0),MATCH('2019-20'!L$2,input!$1:$1,0))</f>
        <v>0</v>
      </c>
      <c r="M284" s="106">
        <f>INDEX(input!$A:$DZ,MATCH('2019-20'!$A284,input!$A:$A,0),MATCH('2019-20'!M$2,input!$1:$1,0))</f>
        <v>20.187840571283534</v>
      </c>
      <c r="N284" s="106">
        <f>INDEX(input!$A:$DZ,MATCH('2019-20'!$A284,input!$A:$A,0),MATCH('2019-20'!N$2,input!$1:$1,0))</f>
        <v>2.4975670000000001</v>
      </c>
      <c r="O284" s="106">
        <f>INDEX(input!$A:$DZ,MATCH('2019-20'!$A284,input!$A:$A,0),MATCH('2019-20'!O$2,input!$1:$1,0))</f>
        <v>4.2666769999999996</v>
      </c>
      <c r="P284" s="105">
        <f>INDEX(input!$A:$DZ,MATCH('2019-20'!$A284,input!$A:$A,0),MATCH('2019-20'!P$2,input!$1:$1,0))</f>
        <v>2.3900387077298713</v>
      </c>
      <c r="Q284" s="103">
        <f>INDEX(input!$A:$DZ,MATCH('2019-20'!$A284,input!$A:$A,0),MATCH('2019-20'!Q$2,input!$1:$1,0))</f>
        <v>2.4026402187818405</v>
      </c>
      <c r="R284" s="107">
        <f>INDEX(input!$A:$DZ,MATCH('2019-20'!$A284,input!$A:$A,0),MATCH('2019-20'!R$2,input!$1:$1,0))</f>
        <v>353.8254510574838</v>
      </c>
      <c r="S284" s="101">
        <f>INDEX(input!$A:$DZ,MATCH('2019-20'!$A284,input!$A:$A,0),MATCH('2019-20'!S$2,input!$1:$1,0))</f>
        <v>3.6571341457092954</v>
      </c>
      <c r="V284" s="52"/>
    </row>
    <row r="285" spans="1:22" x14ac:dyDescent="0.25">
      <c r="A285" s="95" t="s">
        <v>881</v>
      </c>
      <c r="B285" s="27" t="str">
        <f>INDEX(input!$A:$DZ,MATCH('2019-20'!$A285,input!$A:$A,0),MATCH('2019-20'!B$2,input!$1:$1,0))</f>
        <v>E3336</v>
      </c>
      <c r="C285" s="27" t="str">
        <f>INDEX(input!$A:$DZ,MATCH('2019-20'!$A285,input!$A:$A,0),MATCH('2019-20'!C$2,input!$1:$1,0))</f>
        <v>E07000246</v>
      </c>
      <c r="D285" s="27">
        <f>INDEX(input!$A:$DZ,MATCH('2019-20'!$A285,input!$A:$A,0),MATCH('2019-20'!D$2,input!$1:$1,0))</f>
        <v>2</v>
      </c>
      <c r="E285" s="178">
        <f>INDEX('Core Spending Power - detail'!$F$33:$F$424,MATCH('2019-20'!A285,'Core Spending Power - detail'!$C$33:$C$424,0))</f>
        <v>6</v>
      </c>
      <c r="F285" s="172" t="str">
        <f>INDEX(input!$A:$DZ,MATCH('2019-20'!$A285,input!$A:$A,0),MATCH('2019-20'!F$2,input!$1:$1,0))</f>
        <v>Somerset West and Taunton</v>
      </c>
      <c r="G285" s="113">
        <f>INDEX(input!$A:$DZ,MATCH('2019-20'!$A285,input!$A:$A,0),MATCH('2019-20'!G$2,input!$1:$1,0))</f>
        <v>0</v>
      </c>
      <c r="H285" s="106">
        <f>INDEX(input!$A:$DZ,MATCH('2019-20'!$A285,input!$A:$A,0),MATCH('2019-20'!H$2,input!$1:$1,0))</f>
        <v>3.8544743795764327</v>
      </c>
      <c r="I285" s="106">
        <f>INDEX(input!$A:$DZ,MATCH('2019-20'!$A285,input!$A:$A,0),MATCH('2019-20'!I$2,input!$1:$1,0))</f>
        <v>0.12539744019444304</v>
      </c>
      <c r="J285" s="105">
        <f>INDEX(input!$A:$DZ,MATCH('2019-20'!$A285,input!$A:$A,0),MATCH('2019-20'!J$2,input!$1:$1,0))</f>
        <v>8.7409677164758275</v>
      </c>
      <c r="K285" s="111">
        <f>INDEX(input!$A:$DZ,MATCH('2019-20'!$A285,input!$A:$A,0),MATCH('2019-20'!K$2,input!$1:$1,0))</f>
        <v>0</v>
      </c>
      <c r="L285" s="50">
        <f>INDEX(input!$A:$DZ,MATCH('2019-20'!$A285,input!$A:$A,0),MATCH('2019-20'!L$2,input!$1:$1,0))</f>
        <v>0.41240931842316281</v>
      </c>
      <c r="M285" s="106">
        <f>INDEX(input!$A:$DZ,MATCH('2019-20'!$A285,input!$A:$A,0),MATCH('2019-20'!M$2,input!$1:$1,0))</f>
        <v>0</v>
      </c>
      <c r="N285" s="106">
        <f>INDEX(input!$A:$DZ,MATCH('2019-20'!$A285,input!$A:$A,0),MATCH('2019-20'!N$2,input!$1:$1,0))</f>
        <v>0</v>
      </c>
      <c r="O285" s="106">
        <f>INDEX(input!$A:$DZ,MATCH('2019-20'!$A285,input!$A:$A,0),MATCH('2019-20'!O$2,input!$1:$1,0))</f>
        <v>0</v>
      </c>
      <c r="P285" s="105">
        <f>INDEX(input!$A:$DZ,MATCH('2019-20'!$A285,input!$A:$A,0),MATCH('2019-20'!P$2,input!$1:$1,0))</f>
        <v>3.8092087848561982</v>
      </c>
      <c r="Q285" s="103">
        <f>INDEX(input!$A:$DZ,MATCH('2019-20'!$A285,input!$A:$A,0),MATCH('2019-20'!Q$2,input!$1:$1,0))</f>
        <v>0.24150591832051621</v>
      </c>
      <c r="R285" s="107">
        <f>INDEX(input!$A:$DZ,MATCH('2019-20'!$A285,input!$A:$A,0),MATCH('2019-20'!R$2,input!$1:$1,0))</f>
        <v>17.183963557846578</v>
      </c>
      <c r="S285" s="101">
        <f>INDEX(input!$A:$DZ,MATCH('2019-20'!$A285,input!$A:$A,0),MATCH('2019-20'!S$2,input!$1:$1,0))</f>
        <v>0</v>
      </c>
      <c r="V285" s="52"/>
    </row>
    <row r="286" spans="1:22" x14ac:dyDescent="0.25">
      <c r="A286" s="95" t="s">
        <v>541</v>
      </c>
      <c r="B286" s="27" t="str">
        <f>INDEX(input!$A:$DZ,MATCH('2019-20'!$A286,input!$A:$A,0),MATCH('2019-20'!B$2,input!$1:$1,0))</f>
        <v>E0434</v>
      </c>
      <c r="C286" s="27" t="str">
        <f>INDEX(input!$A:$DZ,MATCH('2019-20'!$A286,input!$A:$A,0),MATCH('2019-20'!C$2,input!$1:$1,0))</f>
        <v>E07000006</v>
      </c>
      <c r="D286" s="27">
        <f>INDEX(input!$A:$DZ,MATCH('2019-20'!$A286,input!$A:$A,0),MATCH('2019-20'!D$2,input!$1:$1,0))</f>
        <v>1</v>
      </c>
      <c r="E286" s="178" t="str">
        <f>INDEX('Core Spending Power - detail'!$F$33:$F$424,MATCH('2019-20'!A286,'Core Spending Power - detail'!$C$33:$C$424,0))</f>
        <v xml:space="preserve"> </v>
      </c>
      <c r="F286" s="172" t="str">
        <f>INDEX(input!$A:$DZ,MATCH('2019-20'!$A286,input!$A:$A,0),MATCH('2019-20'!F$2,input!$1:$1,0))</f>
        <v>South Bucks</v>
      </c>
      <c r="G286" s="113">
        <f>INDEX(input!$A:$DZ,MATCH('2019-20'!$A286,input!$A:$A,0),MATCH('2019-20'!G$2,input!$1:$1,0))</f>
        <v>6.8111683006980783</v>
      </c>
      <c r="H286" s="106">
        <f>INDEX(input!$A:$DZ,MATCH('2019-20'!$A286,input!$A:$A,0),MATCH('2019-20'!H$2,input!$1:$1,0))</f>
        <v>1.0879587987590553</v>
      </c>
      <c r="I286" s="106">
        <f>INDEX(input!$A:$DZ,MATCH('2019-20'!$A286,input!$A:$A,0),MATCH('2019-20'!I$2,input!$1:$1,0))</f>
        <v>3.5452832546119931E-2</v>
      </c>
      <c r="J286" s="105">
        <f>INDEX(input!$A:$DZ,MATCH('2019-20'!$A286,input!$A:$A,0),MATCH('2019-20'!J$2,input!$1:$1,0))</f>
        <v>5.2052416558159846</v>
      </c>
      <c r="K286" s="111">
        <f>INDEX(input!$A:$DZ,MATCH('2019-20'!$A286,input!$A:$A,0),MATCH('2019-20'!K$2,input!$1:$1,0))</f>
        <v>0</v>
      </c>
      <c r="L286" s="50">
        <f>INDEX(input!$A:$DZ,MATCH('2019-20'!$A286,input!$A:$A,0),MATCH('2019-20'!L$2,input!$1:$1,0))</f>
        <v>0.17024354624747154</v>
      </c>
      <c r="M286" s="106">
        <f>INDEX(input!$A:$DZ,MATCH('2019-20'!$A286,input!$A:$A,0),MATCH('2019-20'!M$2,input!$1:$1,0))</f>
        <v>0</v>
      </c>
      <c r="N286" s="106">
        <f>INDEX(input!$A:$DZ,MATCH('2019-20'!$A286,input!$A:$A,0),MATCH('2019-20'!N$2,input!$1:$1,0))</f>
        <v>0</v>
      </c>
      <c r="O286" s="106">
        <f>INDEX(input!$A:$DZ,MATCH('2019-20'!$A286,input!$A:$A,0),MATCH('2019-20'!O$2,input!$1:$1,0))</f>
        <v>0</v>
      </c>
      <c r="P286" s="105">
        <f>INDEX(input!$A:$DZ,MATCH('2019-20'!$A286,input!$A:$A,0),MATCH('2019-20'!P$2,input!$1:$1,0))</f>
        <v>0.4287984876193055</v>
      </c>
      <c r="Q286" s="103">
        <f>INDEX(input!$A:$DZ,MATCH('2019-20'!$A286,input!$A:$A,0),MATCH('2019-20'!Q$2,input!$1:$1,0))</f>
        <v>0</v>
      </c>
      <c r="R286" s="107">
        <f>INDEX(input!$A:$DZ,MATCH('2019-20'!$A286,input!$A:$A,0),MATCH('2019-20'!R$2,input!$1:$1,0))</f>
        <v>6.9276953209879384</v>
      </c>
      <c r="S286" s="101">
        <f>INDEX(input!$A:$DZ,MATCH('2019-20'!$A286,input!$A:$A,0),MATCH('2019-20'!S$2,input!$1:$1,0))</f>
        <v>1.7108228008096082</v>
      </c>
      <c r="V286" s="52"/>
    </row>
    <row r="287" spans="1:22" x14ac:dyDescent="0.25">
      <c r="A287" s="95" t="s">
        <v>543</v>
      </c>
      <c r="B287" s="27" t="str">
        <f>INDEX(input!$A:$DZ,MATCH('2019-20'!$A287,input!$A:$A,0),MATCH('2019-20'!B$2,input!$1:$1,0))</f>
        <v>E0536</v>
      </c>
      <c r="C287" s="27" t="str">
        <f>INDEX(input!$A:$DZ,MATCH('2019-20'!$A287,input!$A:$A,0),MATCH('2019-20'!C$2,input!$1:$1,0))</f>
        <v>E07000012</v>
      </c>
      <c r="D287" s="27">
        <f>INDEX(input!$A:$DZ,MATCH('2019-20'!$A287,input!$A:$A,0),MATCH('2019-20'!D$2,input!$1:$1,0))</f>
        <v>1</v>
      </c>
      <c r="E287" s="178" t="str">
        <f>INDEX('Core Spending Power - detail'!$F$33:$F$424,MATCH('2019-20'!A287,'Core Spending Power - detail'!$C$33:$C$424,0))</f>
        <v xml:space="preserve"> </v>
      </c>
      <c r="F287" s="172" t="str">
        <f>INDEX(input!$A:$DZ,MATCH('2019-20'!$A287,input!$A:$A,0),MATCH('2019-20'!F$2,input!$1:$1,0))</f>
        <v>South Cambridgeshire</v>
      </c>
      <c r="G287" s="113">
        <f>INDEX(input!$A:$DZ,MATCH('2019-20'!$A287,input!$A:$A,0),MATCH('2019-20'!G$2,input!$1:$1,0))</f>
        <v>14.361353056591225</v>
      </c>
      <c r="H287" s="106">
        <f>INDEX(input!$A:$DZ,MATCH('2019-20'!$A287,input!$A:$A,0),MATCH('2019-20'!H$2,input!$1:$1,0))</f>
        <v>2.6047193389531089</v>
      </c>
      <c r="I287" s="106">
        <f>INDEX(input!$A:$DZ,MATCH('2019-20'!$A287,input!$A:$A,0),MATCH('2019-20'!I$2,input!$1:$1,0))</f>
        <v>8.4878837929225542E-2</v>
      </c>
      <c r="J287" s="105">
        <f>INDEX(input!$A:$DZ,MATCH('2019-20'!$A287,input!$A:$A,0),MATCH('2019-20'!J$2,input!$1:$1,0))</f>
        <v>8.6069835742800596</v>
      </c>
      <c r="K287" s="111">
        <f>INDEX(input!$A:$DZ,MATCH('2019-20'!$A287,input!$A:$A,0),MATCH('2019-20'!K$2,input!$1:$1,0))</f>
        <v>0</v>
      </c>
      <c r="L287" s="50">
        <f>INDEX(input!$A:$DZ,MATCH('2019-20'!$A287,input!$A:$A,0),MATCH('2019-20'!L$2,input!$1:$1,0))</f>
        <v>0.43546305240626337</v>
      </c>
      <c r="M287" s="106">
        <f>INDEX(input!$A:$DZ,MATCH('2019-20'!$A287,input!$A:$A,0),MATCH('2019-20'!M$2,input!$1:$1,0))</f>
        <v>0</v>
      </c>
      <c r="N287" s="106">
        <f>INDEX(input!$A:$DZ,MATCH('2019-20'!$A287,input!$A:$A,0),MATCH('2019-20'!N$2,input!$1:$1,0))</f>
        <v>0</v>
      </c>
      <c r="O287" s="106">
        <f>INDEX(input!$A:$DZ,MATCH('2019-20'!$A287,input!$A:$A,0),MATCH('2019-20'!O$2,input!$1:$1,0))</f>
        <v>0</v>
      </c>
      <c r="P287" s="105">
        <f>INDEX(input!$A:$DZ,MATCH('2019-20'!$A287,input!$A:$A,0),MATCH('2019-20'!P$2,input!$1:$1,0))</f>
        <v>2.4728416384603382</v>
      </c>
      <c r="Q287" s="103">
        <f>INDEX(input!$A:$DZ,MATCH('2019-20'!$A287,input!$A:$A,0),MATCH('2019-20'!Q$2,input!$1:$1,0))</f>
        <v>0.13065701908803398</v>
      </c>
      <c r="R287" s="107">
        <f>INDEX(input!$A:$DZ,MATCH('2019-20'!$A287,input!$A:$A,0),MATCH('2019-20'!R$2,input!$1:$1,0))</f>
        <v>14.335543461117027</v>
      </c>
      <c r="S287" s="101">
        <f>INDEX(input!$A:$DZ,MATCH('2019-20'!$A287,input!$A:$A,0),MATCH('2019-20'!S$2,input!$1:$1,0))</f>
        <v>-0.17971562548804165</v>
      </c>
      <c r="V287" s="52"/>
    </row>
    <row r="288" spans="1:22" x14ac:dyDescent="0.25">
      <c r="A288" s="95" t="s">
        <v>545</v>
      </c>
      <c r="B288" s="27" t="str">
        <f>INDEX(input!$A:$DZ,MATCH('2019-20'!$A288,input!$A:$A,0),MATCH('2019-20'!B$2,input!$1:$1,0))</f>
        <v>E1039</v>
      </c>
      <c r="C288" s="27" t="str">
        <f>INDEX(input!$A:$DZ,MATCH('2019-20'!$A288,input!$A:$A,0),MATCH('2019-20'!C$2,input!$1:$1,0))</f>
        <v>E07000039</v>
      </c>
      <c r="D288" s="27">
        <f>INDEX(input!$A:$DZ,MATCH('2019-20'!$A288,input!$A:$A,0),MATCH('2019-20'!D$2,input!$1:$1,0))</f>
        <v>1</v>
      </c>
      <c r="E288" s="178" t="str">
        <f>INDEX('Core Spending Power - detail'!$F$33:$F$424,MATCH('2019-20'!A288,'Core Spending Power - detail'!$C$33:$C$424,0))</f>
        <v xml:space="preserve"> </v>
      </c>
      <c r="F288" s="172" t="str">
        <f>INDEX(input!$A:$DZ,MATCH('2019-20'!$A288,input!$A:$A,0),MATCH('2019-20'!F$2,input!$1:$1,0))</f>
        <v>South Derbyshire</v>
      </c>
      <c r="G288" s="113">
        <f>INDEX(input!$A:$DZ,MATCH('2019-20'!$A288,input!$A:$A,0),MATCH('2019-20'!G$2,input!$1:$1,0))</f>
        <v>10.692752970940687</v>
      </c>
      <c r="H288" s="106">
        <f>INDEX(input!$A:$DZ,MATCH('2019-20'!$A288,input!$A:$A,0),MATCH('2019-20'!H$2,input!$1:$1,0))</f>
        <v>2.4833418201954407</v>
      </c>
      <c r="I288" s="106">
        <f>INDEX(input!$A:$DZ,MATCH('2019-20'!$A288,input!$A:$A,0),MATCH('2019-20'!I$2,input!$1:$1,0))</f>
        <v>8.0923562368894184E-2</v>
      </c>
      <c r="J288" s="105">
        <f>INDEX(input!$A:$DZ,MATCH('2019-20'!$A288,input!$A:$A,0),MATCH('2019-20'!J$2,input!$1:$1,0))</f>
        <v>5.4429846299693141</v>
      </c>
      <c r="K288" s="111">
        <f>INDEX(input!$A:$DZ,MATCH('2019-20'!$A288,input!$A:$A,0),MATCH('2019-20'!K$2,input!$1:$1,0))</f>
        <v>0</v>
      </c>
      <c r="L288" s="50">
        <f>INDEX(input!$A:$DZ,MATCH('2019-20'!$A288,input!$A:$A,0),MATCH('2019-20'!L$2,input!$1:$1,0))</f>
        <v>7.4249840488139814E-3</v>
      </c>
      <c r="M288" s="106">
        <f>INDEX(input!$A:$DZ,MATCH('2019-20'!$A288,input!$A:$A,0),MATCH('2019-20'!M$2,input!$1:$1,0))</f>
        <v>0</v>
      </c>
      <c r="N288" s="106">
        <f>INDEX(input!$A:$DZ,MATCH('2019-20'!$A288,input!$A:$A,0),MATCH('2019-20'!N$2,input!$1:$1,0))</f>
        <v>0</v>
      </c>
      <c r="O288" s="106">
        <f>INDEX(input!$A:$DZ,MATCH('2019-20'!$A288,input!$A:$A,0),MATCH('2019-20'!O$2,input!$1:$1,0))</f>
        <v>0</v>
      </c>
      <c r="P288" s="105">
        <f>INDEX(input!$A:$DZ,MATCH('2019-20'!$A288,input!$A:$A,0),MATCH('2019-20'!P$2,input!$1:$1,0))</f>
        <v>3.2819507805326977</v>
      </c>
      <c r="Q288" s="103">
        <f>INDEX(input!$A:$DZ,MATCH('2019-20'!$A288,input!$A:$A,0),MATCH('2019-20'!Q$2,input!$1:$1,0))</f>
        <v>0</v>
      </c>
      <c r="R288" s="107">
        <f>INDEX(input!$A:$DZ,MATCH('2019-20'!$A288,input!$A:$A,0),MATCH('2019-20'!R$2,input!$1:$1,0))</f>
        <v>11.296625777115159</v>
      </c>
      <c r="S288" s="101">
        <f>INDEX(input!$A:$DZ,MATCH('2019-20'!$A288,input!$A:$A,0),MATCH('2019-20'!S$2,input!$1:$1,0))</f>
        <v>5.6474960921251594</v>
      </c>
      <c r="V288" s="52"/>
    </row>
    <row r="289" spans="1:22" x14ac:dyDescent="0.25">
      <c r="A289" s="95" t="s">
        <v>546</v>
      </c>
      <c r="B289" s="27" t="str">
        <f>INDEX(input!$A:$DZ,MATCH('2019-20'!$A289,input!$A:$A,0),MATCH('2019-20'!B$2,input!$1:$1,0))</f>
        <v>E0103</v>
      </c>
      <c r="C289" s="27" t="str">
        <f>INDEX(input!$A:$DZ,MATCH('2019-20'!$A289,input!$A:$A,0),MATCH('2019-20'!C$2,input!$1:$1,0))</f>
        <v>E06000025</v>
      </c>
      <c r="D289" s="27">
        <f>INDEX(input!$A:$DZ,MATCH('2019-20'!$A289,input!$A:$A,0),MATCH('2019-20'!D$2,input!$1:$1,0))</f>
        <v>1</v>
      </c>
      <c r="E289" s="178" t="str">
        <f>INDEX('Core Spending Power - detail'!$F$33:$F$424,MATCH('2019-20'!A289,'Core Spending Power - detail'!$C$33:$C$424,0))</f>
        <v xml:space="preserve"> </v>
      </c>
      <c r="F289" s="172" t="str">
        <f>INDEX(input!$A:$DZ,MATCH('2019-20'!$A289,input!$A:$A,0),MATCH('2019-20'!F$2,input!$1:$1,0))</f>
        <v>South Gloucestershire</v>
      </c>
      <c r="G289" s="113">
        <f>INDEX(input!$A:$DZ,MATCH('2019-20'!$A289,input!$A:$A,0),MATCH('2019-20'!G$2,input!$1:$1,0))</f>
        <v>191.53662222642623</v>
      </c>
      <c r="H289" s="106">
        <f>INDEX(input!$A:$DZ,MATCH('2019-20'!$A289,input!$A:$A,0),MATCH('2019-20'!H$2,input!$1:$1,0))</f>
        <v>40.97755135920012</v>
      </c>
      <c r="I289" s="106">
        <f>INDEX(input!$A:$DZ,MATCH('2019-20'!$A289,input!$A:$A,0),MATCH('2019-20'!I$2,input!$1:$1,0))</f>
        <v>1.2077293966665994</v>
      </c>
      <c r="J289" s="105">
        <f>INDEX(input!$A:$DZ,MATCH('2019-20'!$A289,input!$A:$A,0),MATCH('2019-20'!J$2,input!$1:$1,0))</f>
        <v>129.57419513261581</v>
      </c>
      <c r="K289" s="111">
        <f>INDEX(input!$A:$DZ,MATCH('2019-20'!$A289,input!$A:$A,0),MATCH('2019-20'!K$2,input!$1:$1,0))</f>
        <v>10.388493231740073</v>
      </c>
      <c r="L289" s="50">
        <f>INDEX(input!$A:$DZ,MATCH('2019-20'!$A289,input!$A:$A,0),MATCH('2019-20'!L$2,input!$1:$1,0))</f>
        <v>0</v>
      </c>
      <c r="M289" s="106">
        <f>INDEX(input!$A:$DZ,MATCH('2019-20'!$A289,input!$A:$A,0),MATCH('2019-20'!M$2,input!$1:$1,0))</f>
        <v>3.5614076150069831</v>
      </c>
      <c r="N289" s="106">
        <f>INDEX(input!$A:$DZ,MATCH('2019-20'!$A289,input!$A:$A,0),MATCH('2019-20'!N$2,input!$1:$1,0))</f>
        <v>0.93504600000000004</v>
      </c>
      <c r="O289" s="106">
        <f>INDEX(input!$A:$DZ,MATCH('2019-20'!$A289,input!$A:$A,0),MATCH('2019-20'!O$2,input!$1:$1,0))</f>
        <v>1.597369</v>
      </c>
      <c r="P289" s="105">
        <f>INDEX(input!$A:$DZ,MATCH('2019-20'!$A289,input!$A:$A,0),MATCH('2019-20'!P$2,input!$1:$1,0))</f>
        <v>6.4311499757102579</v>
      </c>
      <c r="Q289" s="103">
        <f>INDEX(input!$A:$DZ,MATCH('2019-20'!$A289,input!$A:$A,0),MATCH('2019-20'!Q$2,input!$1:$1,0))</f>
        <v>0</v>
      </c>
      <c r="R289" s="107">
        <f>INDEX(input!$A:$DZ,MATCH('2019-20'!$A289,input!$A:$A,0),MATCH('2019-20'!R$2,input!$1:$1,0))</f>
        <v>194.67294171093988</v>
      </c>
      <c r="S289" s="101">
        <f>INDEX(input!$A:$DZ,MATCH('2019-20'!$A289,input!$A:$A,0),MATCH('2019-20'!S$2,input!$1:$1,0))</f>
        <v>1.6374515996246508</v>
      </c>
      <c r="V289" s="52"/>
    </row>
    <row r="290" spans="1:22" x14ac:dyDescent="0.25">
      <c r="A290" s="95" t="s">
        <v>547</v>
      </c>
      <c r="B290" s="27" t="str">
        <f>INDEX(input!$A:$DZ,MATCH('2019-20'!$A290,input!$A:$A,0),MATCH('2019-20'!B$2,input!$1:$1,0))</f>
        <v>E1136</v>
      </c>
      <c r="C290" s="27" t="str">
        <f>INDEX(input!$A:$DZ,MATCH('2019-20'!$A290,input!$A:$A,0),MATCH('2019-20'!C$2,input!$1:$1,0))</f>
        <v>E07000044</v>
      </c>
      <c r="D290" s="27">
        <f>INDEX(input!$A:$DZ,MATCH('2019-20'!$A290,input!$A:$A,0),MATCH('2019-20'!D$2,input!$1:$1,0))</f>
        <v>1</v>
      </c>
      <c r="E290" s="178" t="str">
        <f>INDEX('Core Spending Power - detail'!$F$33:$F$424,MATCH('2019-20'!A290,'Core Spending Power - detail'!$C$33:$C$424,0))</f>
        <v xml:space="preserve"> </v>
      </c>
      <c r="F290" s="172" t="str">
        <f>INDEX(input!$A:$DZ,MATCH('2019-20'!$A290,input!$A:$A,0),MATCH('2019-20'!F$2,input!$1:$1,0))</f>
        <v>South Hams</v>
      </c>
      <c r="G290" s="113">
        <f>INDEX(input!$A:$DZ,MATCH('2019-20'!$A290,input!$A:$A,0),MATCH('2019-20'!G$2,input!$1:$1,0))</f>
        <v>9.4867623529393388</v>
      </c>
      <c r="H290" s="106">
        <f>INDEX(input!$A:$DZ,MATCH('2019-20'!$A290,input!$A:$A,0),MATCH('2019-20'!H$2,input!$1:$1,0))</f>
        <v>1.8974403625110154</v>
      </c>
      <c r="I290" s="106">
        <f>INDEX(input!$A:$DZ,MATCH('2019-20'!$A290,input!$A:$A,0),MATCH('2019-20'!I$2,input!$1:$1,0))</f>
        <v>6.1831050509523922E-2</v>
      </c>
      <c r="J290" s="105">
        <f>INDEX(input!$A:$DZ,MATCH('2019-20'!$A290,input!$A:$A,0),MATCH('2019-20'!J$2,input!$1:$1,0))</f>
        <v>6.1415874064732714</v>
      </c>
      <c r="K290" s="111">
        <f>INDEX(input!$A:$DZ,MATCH('2019-20'!$A290,input!$A:$A,0),MATCH('2019-20'!K$2,input!$1:$1,0))</f>
        <v>0</v>
      </c>
      <c r="L290" s="50">
        <f>INDEX(input!$A:$DZ,MATCH('2019-20'!$A290,input!$A:$A,0),MATCH('2019-20'!L$2,input!$1:$1,0))</f>
        <v>0.1879172005971371</v>
      </c>
      <c r="M290" s="106">
        <f>INDEX(input!$A:$DZ,MATCH('2019-20'!$A290,input!$A:$A,0),MATCH('2019-20'!M$2,input!$1:$1,0))</f>
        <v>0</v>
      </c>
      <c r="N290" s="106">
        <f>INDEX(input!$A:$DZ,MATCH('2019-20'!$A290,input!$A:$A,0),MATCH('2019-20'!N$2,input!$1:$1,0))</f>
        <v>0</v>
      </c>
      <c r="O290" s="106">
        <f>INDEX(input!$A:$DZ,MATCH('2019-20'!$A290,input!$A:$A,0),MATCH('2019-20'!O$2,input!$1:$1,0))</f>
        <v>0</v>
      </c>
      <c r="P290" s="105">
        <f>INDEX(input!$A:$DZ,MATCH('2019-20'!$A290,input!$A:$A,0),MATCH('2019-20'!P$2,input!$1:$1,0))</f>
        <v>1.2268620752659827</v>
      </c>
      <c r="Q290" s="103">
        <f>INDEX(input!$A:$DZ,MATCH('2019-20'!$A290,input!$A:$A,0),MATCH('2019-20'!Q$2,input!$1:$1,0))</f>
        <v>0.40805477338595975</v>
      </c>
      <c r="R290" s="107">
        <f>INDEX(input!$A:$DZ,MATCH('2019-20'!$A290,input!$A:$A,0),MATCH('2019-20'!R$2,input!$1:$1,0))</f>
        <v>9.92369286874289</v>
      </c>
      <c r="S290" s="101">
        <f>INDEX(input!$A:$DZ,MATCH('2019-20'!$A290,input!$A:$A,0),MATCH('2019-20'!S$2,input!$1:$1,0))</f>
        <v>4.6056863189808395</v>
      </c>
      <c r="V290" s="52"/>
    </row>
    <row r="291" spans="1:22" x14ac:dyDescent="0.25">
      <c r="A291" s="95" t="s">
        <v>549</v>
      </c>
      <c r="B291" s="27" t="str">
        <f>INDEX(input!$A:$DZ,MATCH('2019-20'!$A291,input!$A:$A,0),MATCH('2019-20'!B$2,input!$1:$1,0))</f>
        <v>E2535</v>
      </c>
      <c r="C291" s="27" t="str">
        <f>INDEX(input!$A:$DZ,MATCH('2019-20'!$A291,input!$A:$A,0),MATCH('2019-20'!C$2,input!$1:$1,0))</f>
        <v>E07000140</v>
      </c>
      <c r="D291" s="27">
        <f>INDEX(input!$A:$DZ,MATCH('2019-20'!$A291,input!$A:$A,0),MATCH('2019-20'!D$2,input!$1:$1,0))</f>
        <v>1</v>
      </c>
      <c r="E291" s="178" t="str">
        <f>INDEX('Core Spending Power - detail'!$F$33:$F$424,MATCH('2019-20'!A291,'Core Spending Power - detail'!$C$33:$C$424,0))</f>
        <v xml:space="preserve"> </v>
      </c>
      <c r="F291" s="172" t="str">
        <f>INDEX(input!$A:$DZ,MATCH('2019-20'!$A291,input!$A:$A,0),MATCH('2019-20'!F$2,input!$1:$1,0))</f>
        <v>South Holland</v>
      </c>
      <c r="G291" s="113">
        <f>INDEX(input!$A:$DZ,MATCH('2019-20'!$A291,input!$A:$A,0),MATCH('2019-20'!G$2,input!$1:$1,0))</f>
        <v>9.9991726707520758</v>
      </c>
      <c r="H291" s="106">
        <f>INDEX(input!$A:$DZ,MATCH('2019-20'!$A291,input!$A:$A,0),MATCH('2019-20'!H$2,input!$1:$1,0))</f>
        <v>3.5628130589141507</v>
      </c>
      <c r="I291" s="106">
        <f>INDEX(input!$A:$DZ,MATCH('2019-20'!$A291,input!$A:$A,0),MATCH('2019-20'!I$2,input!$1:$1,0))</f>
        <v>0.10727816936623996</v>
      </c>
      <c r="J291" s="105">
        <f>INDEX(input!$A:$DZ,MATCH('2019-20'!$A291,input!$A:$A,0),MATCH('2019-20'!J$2,input!$1:$1,0))</f>
        <v>4.9743646487119095</v>
      </c>
      <c r="K291" s="111">
        <f>INDEX(input!$A:$DZ,MATCH('2019-20'!$A291,input!$A:$A,0),MATCH('2019-20'!K$2,input!$1:$1,0))</f>
        <v>0</v>
      </c>
      <c r="L291" s="50">
        <f>INDEX(input!$A:$DZ,MATCH('2019-20'!$A291,input!$A:$A,0),MATCH('2019-20'!L$2,input!$1:$1,0))</f>
        <v>0.10123034432146864</v>
      </c>
      <c r="M291" s="106">
        <f>INDEX(input!$A:$DZ,MATCH('2019-20'!$A291,input!$A:$A,0),MATCH('2019-20'!M$2,input!$1:$1,0))</f>
        <v>0</v>
      </c>
      <c r="N291" s="106">
        <f>INDEX(input!$A:$DZ,MATCH('2019-20'!$A291,input!$A:$A,0),MATCH('2019-20'!N$2,input!$1:$1,0))</f>
        <v>0</v>
      </c>
      <c r="O291" s="106">
        <f>INDEX(input!$A:$DZ,MATCH('2019-20'!$A291,input!$A:$A,0),MATCH('2019-20'!O$2,input!$1:$1,0))</f>
        <v>0</v>
      </c>
      <c r="P291" s="105">
        <f>INDEX(input!$A:$DZ,MATCH('2019-20'!$A291,input!$A:$A,0),MATCH('2019-20'!P$2,input!$1:$1,0))</f>
        <v>1.0023250911147277</v>
      </c>
      <c r="Q291" s="103">
        <f>INDEX(input!$A:$DZ,MATCH('2019-20'!$A291,input!$A:$A,0),MATCH('2019-20'!Q$2,input!$1:$1,0))</f>
        <v>0.15918825206578763</v>
      </c>
      <c r="R291" s="107">
        <f>INDEX(input!$A:$DZ,MATCH('2019-20'!$A291,input!$A:$A,0),MATCH('2019-20'!R$2,input!$1:$1,0))</f>
        <v>9.9071995644942845</v>
      </c>
      <c r="S291" s="101">
        <f>INDEX(input!$A:$DZ,MATCH('2019-20'!$A291,input!$A:$A,0),MATCH('2019-20'!S$2,input!$1:$1,0))</f>
        <v>-0.91980716091459858</v>
      </c>
      <c r="V291" s="52"/>
    </row>
    <row r="292" spans="1:22" x14ac:dyDescent="0.25">
      <c r="A292" s="95" t="s">
        <v>551</v>
      </c>
      <c r="B292" s="27" t="str">
        <f>INDEX(input!$A:$DZ,MATCH('2019-20'!$A292,input!$A:$A,0),MATCH('2019-20'!B$2,input!$1:$1,0))</f>
        <v>E2536</v>
      </c>
      <c r="C292" s="27" t="str">
        <f>INDEX(input!$A:$DZ,MATCH('2019-20'!$A292,input!$A:$A,0),MATCH('2019-20'!C$2,input!$1:$1,0))</f>
        <v>E07000141</v>
      </c>
      <c r="D292" s="27">
        <f>INDEX(input!$A:$DZ,MATCH('2019-20'!$A292,input!$A:$A,0),MATCH('2019-20'!D$2,input!$1:$1,0))</f>
        <v>1</v>
      </c>
      <c r="E292" s="178" t="str">
        <f>INDEX('Core Spending Power - detail'!$F$33:$F$424,MATCH('2019-20'!A292,'Core Spending Power - detail'!$C$33:$C$424,0))</f>
        <v xml:space="preserve"> </v>
      </c>
      <c r="F292" s="172" t="str">
        <f>INDEX(input!$A:$DZ,MATCH('2019-20'!$A292,input!$A:$A,0),MATCH('2019-20'!F$2,input!$1:$1,0))</f>
        <v>South Kesteven</v>
      </c>
      <c r="G292" s="113">
        <f>INDEX(input!$A:$DZ,MATCH('2019-20'!$A292,input!$A:$A,0),MATCH('2019-20'!G$2,input!$1:$1,0))</f>
        <v>13.630008144806261</v>
      </c>
      <c r="H292" s="106">
        <f>INDEX(input!$A:$DZ,MATCH('2019-20'!$A292,input!$A:$A,0),MATCH('2019-20'!H$2,input!$1:$1,0))</f>
        <v>3.6104319820800455</v>
      </c>
      <c r="I292" s="106">
        <f>INDEX(input!$A:$DZ,MATCH('2019-20'!$A292,input!$A:$A,0),MATCH('2019-20'!I$2,input!$1:$1,0))</f>
        <v>0.11765155135087724</v>
      </c>
      <c r="J292" s="105">
        <f>INDEX(input!$A:$DZ,MATCH('2019-20'!$A292,input!$A:$A,0),MATCH('2019-20'!J$2,input!$1:$1,0))</f>
        <v>7.2892975978771108</v>
      </c>
      <c r="K292" s="111">
        <f>INDEX(input!$A:$DZ,MATCH('2019-20'!$A292,input!$A:$A,0),MATCH('2019-20'!K$2,input!$1:$1,0))</f>
        <v>0</v>
      </c>
      <c r="L292" s="50">
        <f>INDEX(input!$A:$DZ,MATCH('2019-20'!$A292,input!$A:$A,0),MATCH('2019-20'!L$2,input!$1:$1,0))</f>
        <v>0.21346492389006641</v>
      </c>
      <c r="M292" s="106">
        <f>INDEX(input!$A:$DZ,MATCH('2019-20'!$A292,input!$A:$A,0),MATCH('2019-20'!M$2,input!$1:$1,0))</f>
        <v>0</v>
      </c>
      <c r="N292" s="106">
        <f>INDEX(input!$A:$DZ,MATCH('2019-20'!$A292,input!$A:$A,0),MATCH('2019-20'!N$2,input!$1:$1,0))</f>
        <v>0</v>
      </c>
      <c r="O292" s="106">
        <f>INDEX(input!$A:$DZ,MATCH('2019-20'!$A292,input!$A:$A,0),MATCH('2019-20'!O$2,input!$1:$1,0))</f>
        <v>0</v>
      </c>
      <c r="P292" s="105">
        <f>INDEX(input!$A:$DZ,MATCH('2019-20'!$A292,input!$A:$A,0),MATCH('2019-20'!P$2,input!$1:$1,0))</f>
        <v>1.9568343445163339</v>
      </c>
      <c r="Q292" s="103">
        <f>INDEX(input!$A:$DZ,MATCH('2019-20'!$A292,input!$A:$A,0),MATCH('2019-20'!Q$2,input!$1:$1,0))</f>
        <v>0.29461326597046589</v>
      </c>
      <c r="R292" s="107">
        <f>INDEX(input!$A:$DZ,MATCH('2019-20'!$A292,input!$A:$A,0),MATCH('2019-20'!R$2,input!$1:$1,0))</f>
        <v>13.482293665684901</v>
      </c>
      <c r="S292" s="101">
        <f>INDEX(input!$A:$DZ,MATCH('2019-20'!$A292,input!$A:$A,0),MATCH('2019-20'!S$2,input!$1:$1,0))</f>
        <v>-1.0837446137378026</v>
      </c>
      <c r="V292" s="52"/>
    </row>
    <row r="293" spans="1:22" x14ac:dyDescent="0.25">
      <c r="A293" s="95" t="s">
        <v>553</v>
      </c>
      <c r="B293" s="27" t="str">
        <f>INDEX(input!$A:$DZ,MATCH('2019-20'!$A293,input!$A:$A,0),MATCH('2019-20'!B$2,input!$1:$1,0))</f>
        <v>E0936</v>
      </c>
      <c r="C293" s="27" t="str">
        <f>INDEX(input!$A:$DZ,MATCH('2019-20'!$A293,input!$A:$A,0),MATCH('2019-20'!C$2,input!$1:$1,0))</f>
        <v>E07000031</v>
      </c>
      <c r="D293" s="27">
        <f>INDEX(input!$A:$DZ,MATCH('2019-20'!$A293,input!$A:$A,0),MATCH('2019-20'!D$2,input!$1:$1,0))</f>
        <v>1</v>
      </c>
      <c r="E293" s="178" t="str">
        <f>INDEX('Core Spending Power - detail'!$F$33:$F$424,MATCH('2019-20'!A293,'Core Spending Power - detail'!$C$33:$C$424,0))</f>
        <v xml:space="preserve"> </v>
      </c>
      <c r="F293" s="172" t="str">
        <f>INDEX(input!$A:$DZ,MATCH('2019-20'!$A293,input!$A:$A,0),MATCH('2019-20'!F$2,input!$1:$1,0))</f>
        <v>South Lakeland</v>
      </c>
      <c r="G293" s="113">
        <f>INDEX(input!$A:$DZ,MATCH('2019-20'!$A293,input!$A:$A,0),MATCH('2019-20'!G$2,input!$1:$1,0))</f>
        <v>12.150736034027208</v>
      </c>
      <c r="H293" s="106">
        <f>INDEX(input!$A:$DZ,MATCH('2019-20'!$A293,input!$A:$A,0),MATCH('2019-20'!H$2,input!$1:$1,0))</f>
        <v>2.21308638278729</v>
      </c>
      <c r="I293" s="106">
        <f>INDEX(input!$A:$DZ,MATCH('2019-20'!$A293,input!$A:$A,0),MATCH('2019-20'!I$2,input!$1:$1,0))</f>
        <v>7.2116867870868906E-2</v>
      </c>
      <c r="J293" s="105">
        <f>INDEX(input!$A:$DZ,MATCH('2019-20'!$A293,input!$A:$A,0),MATCH('2019-20'!J$2,input!$1:$1,0))</f>
        <v>8.824416086328533</v>
      </c>
      <c r="K293" s="111">
        <f>INDEX(input!$A:$DZ,MATCH('2019-20'!$A293,input!$A:$A,0),MATCH('2019-20'!K$2,input!$1:$1,0))</f>
        <v>0</v>
      </c>
      <c r="L293" s="50">
        <f>INDEX(input!$A:$DZ,MATCH('2019-20'!$A293,input!$A:$A,0),MATCH('2019-20'!L$2,input!$1:$1,0))</f>
        <v>0.14027022406661421</v>
      </c>
      <c r="M293" s="106">
        <f>INDEX(input!$A:$DZ,MATCH('2019-20'!$A293,input!$A:$A,0),MATCH('2019-20'!M$2,input!$1:$1,0))</f>
        <v>0</v>
      </c>
      <c r="N293" s="106">
        <f>INDEX(input!$A:$DZ,MATCH('2019-20'!$A293,input!$A:$A,0),MATCH('2019-20'!N$2,input!$1:$1,0))</f>
        <v>0</v>
      </c>
      <c r="O293" s="106">
        <f>INDEX(input!$A:$DZ,MATCH('2019-20'!$A293,input!$A:$A,0),MATCH('2019-20'!O$2,input!$1:$1,0))</f>
        <v>0</v>
      </c>
      <c r="P293" s="105">
        <f>INDEX(input!$A:$DZ,MATCH('2019-20'!$A293,input!$A:$A,0),MATCH('2019-20'!P$2,input!$1:$1,0))</f>
        <v>0.51672702515199997</v>
      </c>
      <c r="Q293" s="103">
        <f>INDEX(input!$A:$DZ,MATCH('2019-20'!$A293,input!$A:$A,0),MATCH('2019-20'!Q$2,input!$1:$1,0))</f>
        <v>0.43354474564359868</v>
      </c>
      <c r="R293" s="107">
        <f>INDEX(input!$A:$DZ,MATCH('2019-20'!$A293,input!$A:$A,0),MATCH('2019-20'!R$2,input!$1:$1,0))</f>
        <v>12.200161331848907</v>
      </c>
      <c r="S293" s="101">
        <f>INDEX(input!$A:$DZ,MATCH('2019-20'!$A293,input!$A:$A,0),MATCH('2019-20'!S$2,input!$1:$1,0))</f>
        <v>0.40676793309710746</v>
      </c>
      <c r="V293" s="52"/>
    </row>
    <row r="294" spans="1:22" x14ac:dyDescent="0.25">
      <c r="A294" s="95" t="s">
        <v>555</v>
      </c>
      <c r="B294" s="27" t="str">
        <f>INDEX(input!$A:$DZ,MATCH('2019-20'!$A294,input!$A:$A,0),MATCH('2019-20'!B$2,input!$1:$1,0))</f>
        <v>E2637</v>
      </c>
      <c r="C294" s="27" t="str">
        <f>INDEX(input!$A:$DZ,MATCH('2019-20'!$A294,input!$A:$A,0),MATCH('2019-20'!C$2,input!$1:$1,0))</f>
        <v>E07000149</v>
      </c>
      <c r="D294" s="27">
        <f>INDEX(input!$A:$DZ,MATCH('2019-20'!$A294,input!$A:$A,0),MATCH('2019-20'!D$2,input!$1:$1,0))</f>
        <v>1</v>
      </c>
      <c r="E294" s="178" t="str">
        <f>INDEX('Core Spending Power - detail'!$F$33:$F$424,MATCH('2019-20'!A294,'Core Spending Power - detail'!$C$33:$C$424,0))</f>
        <v xml:space="preserve"> </v>
      </c>
      <c r="F294" s="172" t="str">
        <f>INDEX(input!$A:$DZ,MATCH('2019-20'!$A294,input!$A:$A,0),MATCH('2019-20'!F$2,input!$1:$1,0))</f>
        <v>South Norfolk</v>
      </c>
      <c r="G294" s="113">
        <f>INDEX(input!$A:$DZ,MATCH('2019-20'!$A294,input!$A:$A,0),MATCH('2019-20'!G$2,input!$1:$1,0))</f>
        <v>14.687558369630544</v>
      </c>
      <c r="H294" s="106">
        <f>INDEX(input!$A:$DZ,MATCH('2019-20'!$A294,input!$A:$A,0),MATCH('2019-20'!H$2,input!$1:$1,0))</f>
        <v>3.0713999957921487</v>
      </c>
      <c r="I294" s="106">
        <f>INDEX(input!$A:$DZ,MATCH('2019-20'!$A294,input!$A:$A,0),MATCH('2019-20'!I$2,input!$1:$1,0))</f>
        <v>0.10008635424169933</v>
      </c>
      <c r="J294" s="105">
        <f>INDEX(input!$A:$DZ,MATCH('2019-20'!$A294,input!$A:$A,0),MATCH('2019-20'!J$2,input!$1:$1,0))</f>
        <v>7.2335751048588177</v>
      </c>
      <c r="K294" s="111">
        <f>INDEX(input!$A:$DZ,MATCH('2019-20'!$A294,input!$A:$A,0),MATCH('2019-20'!K$2,input!$1:$1,0))</f>
        <v>0</v>
      </c>
      <c r="L294" s="50">
        <f>INDEX(input!$A:$DZ,MATCH('2019-20'!$A294,input!$A:$A,0),MATCH('2019-20'!L$2,input!$1:$1,0))</f>
        <v>0.27695632050344138</v>
      </c>
      <c r="M294" s="106">
        <f>INDEX(input!$A:$DZ,MATCH('2019-20'!$A294,input!$A:$A,0),MATCH('2019-20'!M$2,input!$1:$1,0))</f>
        <v>0</v>
      </c>
      <c r="N294" s="106">
        <f>INDEX(input!$A:$DZ,MATCH('2019-20'!$A294,input!$A:$A,0),MATCH('2019-20'!N$2,input!$1:$1,0))</f>
        <v>0</v>
      </c>
      <c r="O294" s="106">
        <f>INDEX(input!$A:$DZ,MATCH('2019-20'!$A294,input!$A:$A,0),MATCH('2019-20'!O$2,input!$1:$1,0))</f>
        <v>0</v>
      </c>
      <c r="P294" s="105">
        <f>INDEX(input!$A:$DZ,MATCH('2019-20'!$A294,input!$A:$A,0),MATCH('2019-20'!P$2,input!$1:$1,0))</f>
        <v>3.9413833929743753</v>
      </c>
      <c r="Q294" s="103">
        <f>INDEX(input!$A:$DZ,MATCH('2019-20'!$A294,input!$A:$A,0),MATCH('2019-20'!Q$2,input!$1:$1,0))</f>
        <v>0.28520334929807384</v>
      </c>
      <c r="R294" s="107">
        <f>INDEX(input!$A:$DZ,MATCH('2019-20'!$A294,input!$A:$A,0),MATCH('2019-20'!R$2,input!$1:$1,0))</f>
        <v>14.908604517668554</v>
      </c>
      <c r="S294" s="101">
        <f>INDEX(input!$A:$DZ,MATCH('2019-20'!$A294,input!$A:$A,0),MATCH('2019-20'!S$2,input!$1:$1,0))</f>
        <v>1.5049890694907253</v>
      </c>
      <c r="V294" s="52"/>
    </row>
    <row r="295" spans="1:22" x14ac:dyDescent="0.25">
      <c r="A295" s="95" t="s">
        <v>557</v>
      </c>
      <c r="B295" s="27" t="str">
        <f>INDEX(input!$A:$DZ,MATCH('2019-20'!$A295,input!$A:$A,0),MATCH('2019-20'!B$2,input!$1:$1,0))</f>
        <v>E2836</v>
      </c>
      <c r="C295" s="27" t="str">
        <f>INDEX(input!$A:$DZ,MATCH('2019-20'!$A295,input!$A:$A,0),MATCH('2019-20'!C$2,input!$1:$1,0))</f>
        <v>E07000155</v>
      </c>
      <c r="D295" s="27">
        <f>INDEX(input!$A:$DZ,MATCH('2019-20'!$A295,input!$A:$A,0),MATCH('2019-20'!D$2,input!$1:$1,0))</f>
        <v>1</v>
      </c>
      <c r="E295" s="178" t="str">
        <f>INDEX('Core Spending Power - detail'!$F$33:$F$424,MATCH('2019-20'!A295,'Core Spending Power - detail'!$C$33:$C$424,0))</f>
        <v xml:space="preserve"> </v>
      </c>
      <c r="F295" s="172" t="str">
        <f>INDEX(input!$A:$DZ,MATCH('2019-20'!$A295,input!$A:$A,0),MATCH('2019-20'!F$2,input!$1:$1,0))</f>
        <v>South Northamptonshire</v>
      </c>
      <c r="G295" s="113">
        <f>INDEX(input!$A:$DZ,MATCH('2019-20'!$A295,input!$A:$A,0),MATCH('2019-20'!G$2,input!$1:$1,0))</f>
        <v>11.008102410802525</v>
      </c>
      <c r="H295" s="106">
        <f>INDEX(input!$A:$DZ,MATCH('2019-20'!$A295,input!$A:$A,0),MATCH('2019-20'!H$2,input!$1:$1,0))</f>
        <v>1.855579223070096</v>
      </c>
      <c r="I295" s="106">
        <f>INDEX(input!$A:$DZ,MATCH('2019-20'!$A295,input!$A:$A,0),MATCH('2019-20'!I$2,input!$1:$1,0))</f>
        <v>6.0466940059310657E-2</v>
      </c>
      <c r="J295" s="105">
        <f>INDEX(input!$A:$DZ,MATCH('2019-20'!$A295,input!$A:$A,0),MATCH('2019-20'!J$2,input!$1:$1,0))</f>
        <v>6.7315181643784019</v>
      </c>
      <c r="K295" s="111">
        <f>INDEX(input!$A:$DZ,MATCH('2019-20'!$A295,input!$A:$A,0),MATCH('2019-20'!K$2,input!$1:$1,0))</f>
        <v>0</v>
      </c>
      <c r="L295" s="50">
        <f>INDEX(input!$A:$DZ,MATCH('2019-20'!$A295,input!$A:$A,0),MATCH('2019-20'!L$2,input!$1:$1,0))</f>
        <v>0.11837598411797251</v>
      </c>
      <c r="M295" s="106">
        <f>INDEX(input!$A:$DZ,MATCH('2019-20'!$A295,input!$A:$A,0),MATCH('2019-20'!M$2,input!$1:$1,0))</f>
        <v>0</v>
      </c>
      <c r="N295" s="106">
        <f>INDEX(input!$A:$DZ,MATCH('2019-20'!$A295,input!$A:$A,0),MATCH('2019-20'!N$2,input!$1:$1,0))</f>
        <v>0</v>
      </c>
      <c r="O295" s="106">
        <f>INDEX(input!$A:$DZ,MATCH('2019-20'!$A295,input!$A:$A,0),MATCH('2019-20'!O$2,input!$1:$1,0))</f>
        <v>0</v>
      </c>
      <c r="P295" s="105">
        <f>INDEX(input!$A:$DZ,MATCH('2019-20'!$A295,input!$A:$A,0),MATCH('2019-20'!P$2,input!$1:$1,0))</f>
        <v>2.7570406298596639</v>
      </c>
      <c r="Q295" s="103">
        <f>INDEX(input!$A:$DZ,MATCH('2019-20'!$A295,input!$A:$A,0),MATCH('2019-20'!Q$2,input!$1:$1,0))</f>
        <v>0.18861505632847644</v>
      </c>
      <c r="R295" s="107">
        <f>INDEX(input!$A:$DZ,MATCH('2019-20'!$A295,input!$A:$A,0),MATCH('2019-20'!R$2,input!$1:$1,0))</f>
        <v>11.711595997813921</v>
      </c>
      <c r="S295" s="101">
        <f>INDEX(input!$A:$DZ,MATCH('2019-20'!$A295,input!$A:$A,0),MATCH('2019-20'!S$2,input!$1:$1,0))</f>
        <v>6.3906889739782979</v>
      </c>
      <c r="V295" s="52"/>
    </row>
    <row r="296" spans="1:22" x14ac:dyDescent="0.25">
      <c r="A296" s="95" t="s">
        <v>559</v>
      </c>
      <c r="B296" s="27" t="str">
        <f>INDEX(input!$A:$DZ,MATCH('2019-20'!$A296,input!$A:$A,0),MATCH('2019-20'!B$2,input!$1:$1,0))</f>
        <v>E3133</v>
      </c>
      <c r="C296" s="27" t="str">
        <f>INDEX(input!$A:$DZ,MATCH('2019-20'!$A296,input!$A:$A,0),MATCH('2019-20'!C$2,input!$1:$1,0))</f>
        <v>E07000179</v>
      </c>
      <c r="D296" s="27">
        <f>INDEX(input!$A:$DZ,MATCH('2019-20'!$A296,input!$A:$A,0),MATCH('2019-20'!D$2,input!$1:$1,0))</f>
        <v>1</v>
      </c>
      <c r="E296" s="178" t="str">
        <f>INDEX('Core Spending Power - detail'!$F$33:$F$424,MATCH('2019-20'!A296,'Core Spending Power - detail'!$C$33:$C$424,0))</f>
        <v xml:space="preserve"> </v>
      </c>
      <c r="F296" s="172" t="str">
        <f>INDEX(input!$A:$DZ,MATCH('2019-20'!$A296,input!$A:$A,0),MATCH('2019-20'!F$2,input!$1:$1,0))</f>
        <v>South Oxfordshire</v>
      </c>
      <c r="G296" s="113">
        <f>INDEX(input!$A:$DZ,MATCH('2019-20'!$A296,input!$A:$A,0),MATCH('2019-20'!G$2,input!$1:$1,0))</f>
        <v>11.807931402366536</v>
      </c>
      <c r="H296" s="106">
        <f>INDEX(input!$A:$DZ,MATCH('2019-20'!$A296,input!$A:$A,0),MATCH('2019-20'!H$2,input!$1:$1,0))</f>
        <v>2.5631299033848438</v>
      </c>
      <c r="I296" s="106">
        <f>INDEX(input!$A:$DZ,MATCH('2019-20'!$A296,input!$A:$A,0),MATCH('2019-20'!I$2,input!$1:$1,0))</f>
        <v>8.3523581373029523E-2</v>
      </c>
      <c r="J296" s="105">
        <f>INDEX(input!$A:$DZ,MATCH('2019-20'!$A296,input!$A:$A,0),MATCH('2019-20'!J$2,input!$1:$1,0))</f>
        <v>6.7179752690879138</v>
      </c>
      <c r="K296" s="111">
        <f>INDEX(input!$A:$DZ,MATCH('2019-20'!$A296,input!$A:$A,0),MATCH('2019-20'!K$2,input!$1:$1,0))</f>
        <v>0</v>
      </c>
      <c r="L296" s="50">
        <f>INDEX(input!$A:$DZ,MATCH('2019-20'!$A296,input!$A:$A,0),MATCH('2019-20'!L$2,input!$1:$1,0))</f>
        <v>0.18361064788706777</v>
      </c>
      <c r="M296" s="106">
        <f>INDEX(input!$A:$DZ,MATCH('2019-20'!$A296,input!$A:$A,0),MATCH('2019-20'!M$2,input!$1:$1,0))</f>
        <v>0</v>
      </c>
      <c r="N296" s="106">
        <f>INDEX(input!$A:$DZ,MATCH('2019-20'!$A296,input!$A:$A,0),MATCH('2019-20'!N$2,input!$1:$1,0))</f>
        <v>0</v>
      </c>
      <c r="O296" s="106">
        <f>INDEX(input!$A:$DZ,MATCH('2019-20'!$A296,input!$A:$A,0),MATCH('2019-20'!O$2,input!$1:$1,0))</f>
        <v>0</v>
      </c>
      <c r="P296" s="105">
        <f>INDEX(input!$A:$DZ,MATCH('2019-20'!$A296,input!$A:$A,0),MATCH('2019-20'!P$2,input!$1:$1,0))</f>
        <v>1.9205498582756426</v>
      </c>
      <c r="Q296" s="103">
        <f>INDEX(input!$A:$DZ,MATCH('2019-20'!$A296,input!$A:$A,0),MATCH('2019-20'!Q$2,input!$1:$1,0))</f>
        <v>4.2228879208299923E-2</v>
      </c>
      <c r="R296" s="107">
        <f>INDEX(input!$A:$DZ,MATCH('2019-20'!$A296,input!$A:$A,0),MATCH('2019-20'!R$2,input!$1:$1,0))</f>
        <v>11.511018139216798</v>
      </c>
      <c r="S296" s="101">
        <f>INDEX(input!$A:$DZ,MATCH('2019-20'!$A296,input!$A:$A,0),MATCH('2019-20'!S$2,input!$1:$1,0))</f>
        <v>-2.5145239503189476</v>
      </c>
      <c r="V296" s="52"/>
    </row>
    <row r="297" spans="1:22" x14ac:dyDescent="0.25">
      <c r="A297" s="95" t="s">
        <v>561</v>
      </c>
      <c r="B297" s="27" t="str">
        <f>INDEX(input!$A:$DZ,MATCH('2019-20'!$A297,input!$A:$A,0),MATCH('2019-20'!B$2,input!$1:$1,0))</f>
        <v>E2342</v>
      </c>
      <c r="C297" s="27" t="str">
        <f>INDEX(input!$A:$DZ,MATCH('2019-20'!$A297,input!$A:$A,0),MATCH('2019-20'!C$2,input!$1:$1,0))</f>
        <v>E07000126</v>
      </c>
      <c r="D297" s="27">
        <f>INDEX(input!$A:$DZ,MATCH('2019-20'!$A297,input!$A:$A,0),MATCH('2019-20'!D$2,input!$1:$1,0))</f>
        <v>1</v>
      </c>
      <c r="E297" s="178" t="str">
        <f>INDEX('Core Spending Power - detail'!$F$33:$F$424,MATCH('2019-20'!A297,'Core Spending Power - detail'!$C$33:$C$424,0))</f>
        <v xml:space="preserve"> </v>
      </c>
      <c r="F297" s="172" t="str">
        <f>INDEX(input!$A:$DZ,MATCH('2019-20'!$A297,input!$A:$A,0),MATCH('2019-20'!F$2,input!$1:$1,0))</f>
        <v>South Ribble</v>
      </c>
      <c r="G297" s="113">
        <f>INDEX(input!$A:$DZ,MATCH('2019-20'!$A297,input!$A:$A,0),MATCH('2019-20'!G$2,input!$1:$1,0))</f>
        <v>11.327635341626783</v>
      </c>
      <c r="H297" s="106">
        <f>INDEX(input!$A:$DZ,MATCH('2019-20'!$A297,input!$A:$A,0),MATCH('2019-20'!H$2,input!$1:$1,0))</f>
        <v>2.3088297374317994</v>
      </c>
      <c r="I297" s="106">
        <f>INDEX(input!$A:$DZ,MATCH('2019-20'!$A297,input!$A:$A,0),MATCH('2019-20'!I$2,input!$1:$1,0))</f>
        <v>7.5236814254396725E-2</v>
      </c>
      <c r="J297" s="105">
        <f>INDEX(input!$A:$DZ,MATCH('2019-20'!$A297,input!$A:$A,0),MATCH('2019-20'!J$2,input!$1:$1,0))</f>
        <v>7.9696467634643806</v>
      </c>
      <c r="K297" s="111">
        <f>INDEX(input!$A:$DZ,MATCH('2019-20'!$A297,input!$A:$A,0),MATCH('2019-20'!K$2,input!$1:$1,0))</f>
        <v>0</v>
      </c>
      <c r="L297" s="50">
        <f>INDEX(input!$A:$DZ,MATCH('2019-20'!$A297,input!$A:$A,0),MATCH('2019-20'!L$2,input!$1:$1,0))</f>
        <v>0</v>
      </c>
      <c r="M297" s="106">
        <f>INDEX(input!$A:$DZ,MATCH('2019-20'!$A297,input!$A:$A,0),MATCH('2019-20'!M$2,input!$1:$1,0))</f>
        <v>0</v>
      </c>
      <c r="N297" s="106">
        <f>INDEX(input!$A:$DZ,MATCH('2019-20'!$A297,input!$A:$A,0),MATCH('2019-20'!N$2,input!$1:$1,0))</f>
        <v>0</v>
      </c>
      <c r="O297" s="106">
        <f>INDEX(input!$A:$DZ,MATCH('2019-20'!$A297,input!$A:$A,0),MATCH('2019-20'!O$2,input!$1:$1,0))</f>
        <v>0</v>
      </c>
      <c r="P297" s="105">
        <f>INDEX(input!$A:$DZ,MATCH('2019-20'!$A297,input!$A:$A,0),MATCH('2019-20'!P$2,input!$1:$1,0))</f>
        <v>1.0137195508132573</v>
      </c>
      <c r="Q297" s="103">
        <f>INDEX(input!$A:$DZ,MATCH('2019-20'!$A297,input!$A:$A,0),MATCH('2019-20'!Q$2,input!$1:$1,0))</f>
        <v>0</v>
      </c>
      <c r="R297" s="107">
        <f>INDEX(input!$A:$DZ,MATCH('2019-20'!$A297,input!$A:$A,0),MATCH('2019-20'!R$2,input!$1:$1,0))</f>
        <v>11.367432865963835</v>
      </c>
      <c r="S297" s="101">
        <f>INDEX(input!$A:$DZ,MATCH('2019-20'!$A297,input!$A:$A,0),MATCH('2019-20'!S$2,input!$1:$1,0))</f>
        <v>0.35133126320552321</v>
      </c>
      <c r="V297" s="52"/>
    </row>
    <row r="298" spans="1:22" x14ac:dyDescent="0.25">
      <c r="A298" s="95" t="s">
        <v>563</v>
      </c>
      <c r="B298" s="27" t="str">
        <f>INDEX(input!$A:$DZ,MATCH('2019-20'!$A298,input!$A:$A,0),MATCH('2019-20'!B$2,input!$1:$1,0))</f>
        <v>E3334</v>
      </c>
      <c r="C298" s="27" t="str">
        <f>INDEX(input!$A:$DZ,MATCH('2019-20'!$A298,input!$A:$A,0),MATCH('2019-20'!C$2,input!$1:$1,0))</f>
        <v>E07000189</v>
      </c>
      <c r="D298" s="27">
        <f>INDEX(input!$A:$DZ,MATCH('2019-20'!$A298,input!$A:$A,0),MATCH('2019-20'!D$2,input!$1:$1,0))</f>
        <v>1</v>
      </c>
      <c r="E298" s="178" t="str">
        <f>INDEX('Core Spending Power - detail'!$F$33:$F$424,MATCH('2019-20'!A298,'Core Spending Power - detail'!$C$33:$C$424,0))</f>
        <v xml:space="preserve"> </v>
      </c>
      <c r="F298" s="172" t="str">
        <f>INDEX(input!$A:$DZ,MATCH('2019-20'!$A298,input!$A:$A,0),MATCH('2019-20'!F$2,input!$1:$1,0))</f>
        <v>South Somerset</v>
      </c>
      <c r="G298" s="113">
        <f>INDEX(input!$A:$DZ,MATCH('2019-20'!$A298,input!$A:$A,0),MATCH('2019-20'!G$2,input!$1:$1,0))</f>
        <v>15.797722302016799</v>
      </c>
      <c r="H298" s="106">
        <f>INDEX(input!$A:$DZ,MATCH('2019-20'!$A298,input!$A:$A,0),MATCH('2019-20'!H$2,input!$1:$1,0))</f>
        <v>3.6084326318838804</v>
      </c>
      <c r="I298" s="106">
        <f>INDEX(input!$A:$DZ,MATCH('2019-20'!$A298,input!$A:$A,0),MATCH('2019-20'!I$2,input!$1:$1,0))</f>
        <v>0.11758639940965801</v>
      </c>
      <c r="J298" s="105">
        <f>INDEX(input!$A:$DZ,MATCH('2019-20'!$A298,input!$A:$A,0),MATCH('2019-20'!J$2,input!$1:$1,0))</f>
        <v>9.9463978466197727</v>
      </c>
      <c r="K298" s="111">
        <f>INDEX(input!$A:$DZ,MATCH('2019-20'!$A298,input!$A:$A,0),MATCH('2019-20'!K$2,input!$1:$1,0))</f>
        <v>0</v>
      </c>
      <c r="L298" s="50">
        <f>INDEX(input!$A:$DZ,MATCH('2019-20'!$A298,input!$A:$A,0),MATCH('2019-20'!L$2,input!$1:$1,0))</f>
        <v>0.26832285537744283</v>
      </c>
      <c r="M298" s="106">
        <f>INDEX(input!$A:$DZ,MATCH('2019-20'!$A298,input!$A:$A,0),MATCH('2019-20'!M$2,input!$1:$1,0))</f>
        <v>0</v>
      </c>
      <c r="N298" s="106">
        <f>INDEX(input!$A:$DZ,MATCH('2019-20'!$A298,input!$A:$A,0),MATCH('2019-20'!N$2,input!$1:$1,0))</f>
        <v>0</v>
      </c>
      <c r="O298" s="106">
        <f>INDEX(input!$A:$DZ,MATCH('2019-20'!$A298,input!$A:$A,0),MATCH('2019-20'!O$2,input!$1:$1,0))</f>
        <v>0</v>
      </c>
      <c r="P298" s="105">
        <f>INDEX(input!$A:$DZ,MATCH('2019-20'!$A298,input!$A:$A,0),MATCH('2019-20'!P$2,input!$1:$1,0))</f>
        <v>2.0081908576841596</v>
      </c>
      <c r="Q298" s="103">
        <f>INDEX(input!$A:$DZ,MATCH('2019-20'!$A298,input!$A:$A,0),MATCH('2019-20'!Q$2,input!$1:$1,0))</f>
        <v>0.16628425888026646</v>
      </c>
      <c r="R298" s="107">
        <f>INDEX(input!$A:$DZ,MATCH('2019-20'!$A298,input!$A:$A,0),MATCH('2019-20'!R$2,input!$1:$1,0))</f>
        <v>16.115214849855178</v>
      </c>
      <c r="S298" s="101">
        <f>INDEX(input!$A:$DZ,MATCH('2019-20'!$A298,input!$A:$A,0),MATCH('2019-20'!S$2,input!$1:$1,0))</f>
        <v>2.0097362250623085</v>
      </c>
      <c r="V298" s="52"/>
    </row>
    <row r="299" spans="1:22" x14ac:dyDescent="0.25">
      <c r="A299" s="95" t="s">
        <v>565</v>
      </c>
      <c r="B299" s="27" t="str">
        <f>INDEX(input!$A:$DZ,MATCH('2019-20'!$A299,input!$A:$A,0),MATCH('2019-20'!B$2,input!$1:$1,0))</f>
        <v>E3435</v>
      </c>
      <c r="C299" s="27" t="str">
        <f>INDEX(input!$A:$DZ,MATCH('2019-20'!$A299,input!$A:$A,0),MATCH('2019-20'!C$2,input!$1:$1,0))</f>
        <v>E07000196</v>
      </c>
      <c r="D299" s="27">
        <f>INDEX(input!$A:$DZ,MATCH('2019-20'!$A299,input!$A:$A,0),MATCH('2019-20'!D$2,input!$1:$1,0))</f>
        <v>1</v>
      </c>
      <c r="E299" s="178" t="str">
        <f>INDEX('Core Spending Power - detail'!$F$33:$F$424,MATCH('2019-20'!A299,'Core Spending Power - detail'!$C$33:$C$424,0))</f>
        <v xml:space="preserve"> </v>
      </c>
      <c r="F299" s="172" t="str">
        <f>INDEX(input!$A:$DZ,MATCH('2019-20'!$A299,input!$A:$A,0),MATCH('2019-20'!F$2,input!$1:$1,0))</f>
        <v>South Staffordshire</v>
      </c>
      <c r="G299" s="113">
        <f>INDEX(input!$A:$DZ,MATCH('2019-20'!$A299,input!$A:$A,0),MATCH('2019-20'!G$2,input!$1:$1,0))</f>
        <v>7.6241487311854037</v>
      </c>
      <c r="H299" s="106">
        <f>INDEX(input!$A:$DZ,MATCH('2019-20'!$A299,input!$A:$A,0),MATCH('2019-20'!H$2,input!$1:$1,0))</f>
        <v>2.4032545284676772</v>
      </c>
      <c r="I299" s="106">
        <f>INDEX(input!$A:$DZ,MATCH('2019-20'!$A299,input!$A:$A,0),MATCH('2019-20'!I$2,input!$1:$1,0))</f>
        <v>7.5281452538510887E-2</v>
      </c>
      <c r="J299" s="105">
        <f>INDEX(input!$A:$DZ,MATCH('2019-20'!$A299,input!$A:$A,0),MATCH('2019-20'!J$2,input!$1:$1,0))</f>
        <v>3.9987809395697873</v>
      </c>
      <c r="K299" s="111">
        <f>INDEX(input!$A:$DZ,MATCH('2019-20'!$A299,input!$A:$A,0),MATCH('2019-20'!K$2,input!$1:$1,0))</f>
        <v>0</v>
      </c>
      <c r="L299" s="50">
        <f>INDEX(input!$A:$DZ,MATCH('2019-20'!$A299,input!$A:$A,0),MATCH('2019-20'!L$2,input!$1:$1,0))</f>
        <v>0.38407927765852506</v>
      </c>
      <c r="M299" s="106">
        <f>INDEX(input!$A:$DZ,MATCH('2019-20'!$A299,input!$A:$A,0),MATCH('2019-20'!M$2,input!$1:$1,0))</f>
        <v>0</v>
      </c>
      <c r="N299" s="106">
        <f>INDEX(input!$A:$DZ,MATCH('2019-20'!$A299,input!$A:$A,0),MATCH('2019-20'!N$2,input!$1:$1,0))</f>
        <v>0</v>
      </c>
      <c r="O299" s="106">
        <f>INDEX(input!$A:$DZ,MATCH('2019-20'!$A299,input!$A:$A,0),MATCH('2019-20'!O$2,input!$1:$1,0))</f>
        <v>0</v>
      </c>
      <c r="P299" s="105">
        <f>INDEX(input!$A:$DZ,MATCH('2019-20'!$A299,input!$A:$A,0),MATCH('2019-20'!P$2,input!$1:$1,0))</f>
        <v>0.51302417609630824</v>
      </c>
      <c r="Q299" s="103">
        <f>INDEX(input!$A:$DZ,MATCH('2019-20'!$A299,input!$A:$A,0),MATCH('2019-20'!Q$2,input!$1:$1,0))</f>
        <v>0</v>
      </c>
      <c r="R299" s="107">
        <f>INDEX(input!$A:$DZ,MATCH('2019-20'!$A299,input!$A:$A,0),MATCH('2019-20'!R$2,input!$1:$1,0))</f>
        <v>7.3744203743308079</v>
      </c>
      <c r="S299" s="101">
        <f>INDEX(input!$A:$DZ,MATCH('2019-20'!$A299,input!$A:$A,0),MATCH('2019-20'!S$2,input!$1:$1,0))</f>
        <v>-3.2754916733604755</v>
      </c>
      <c r="V299" s="52"/>
    </row>
    <row r="300" spans="1:22" x14ac:dyDescent="0.25">
      <c r="A300" s="95" t="s">
        <v>567</v>
      </c>
      <c r="B300" s="27" t="str">
        <f>INDEX(input!$A:$DZ,MATCH('2019-20'!$A300,input!$A:$A,0),MATCH('2019-20'!B$2,input!$1:$1,0))</f>
        <v>E4504</v>
      </c>
      <c r="C300" s="27" t="str">
        <f>INDEX(input!$A:$DZ,MATCH('2019-20'!$A300,input!$A:$A,0),MATCH('2019-20'!C$2,input!$1:$1,0))</f>
        <v>E08000023</v>
      </c>
      <c r="D300" s="27">
        <f>INDEX(input!$A:$DZ,MATCH('2019-20'!$A300,input!$A:$A,0),MATCH('2019-20'!D$2,input!$1:$1,0))</f>
        <v>1</v>
      </c>
      <c r="E300" s="178" t="str">
        <f>INDEX('Core Spending Power - detail'!$F$33:$F$424,MATCH('2019-20'!A300,'Core Spending Power - detail'!$C$33:$C$424,0))</f>
        <v xml:space="preserve"> </v>
      </c>
      <c r="F300" s="172" t="str">
        <f>INDEX(input!$A:$DZ,MATCH('2019-20'!$A300,input!$A:$A,0),MATCH('2019-20'!F$2,input!$1:$1,0))</f>
        <v>South Tyneside</v>
      </c>
      <c r="G300" s="113">
        <f>INDEX(input!$A:$DZ,MATCH('2019-20'!$A300,input!$A:$A,0),MATCH('2019-20'!G$2,input!$1:$1,0))</f>
        <v>136.57405614040388</v>
      </c>
      <c r="H300" s="106">
        <f>INDEX(input!$A:$DZ,MATCH('2019-20'!$A300,input!$A:$A,0),MATCH('2019-20'!H$2,input!$1:$1,0))</f>
        <v>63.33397435681416</v>
      </c>
      <c r="I300" s="106">
        <f>INDEX(input!$A:$DZ,MATCH('2019-20'!$A300,input!$A:$A,0),MATCH('2019-20'!I$2,input!$1:$1,0))</f>
        <v>1.5859115816094571</v>
      </c>
      <c r="J300" s="105">
        <f>INDEX(input!$A:$DZ,MATCH('2019-20'!$A300,input!$A:$A,0),MATCH('2019-20'!J$2,input!$1:$1,0))</f>
        <v>56.692294441687665</v>
      </c>
      <c r="K300" s="111">
        <f>INDEX(input!$A:$DZ,MATCH('2019-20'!$A300,input!$A:$A,0),MATCH('2019-20'!K$2,input!$1:$1,0))</f>
        <v>4.5580754022966925</v>
      </c>
      <c r="L300" s="50">
        <f>INDEX(input!$A:$DZ,MATCH('2019-20'!$A300,input!$A:$A,0),MATCH('2019-20'!L$2,input!$1:$1,0))</f>
        <v>0</v>
      </c>
      <c r="M300" s="106">
        <f>INDEX(input!$A:$DZ,MATCH('2019-20'!$A300,input!$A:$A,0),MATCH('2019-20'!M$2,input!$1:$1,0))</f>
        <v>9.2614760399722513</v>
      </c>
      <c r="N300" s="106">
        <f>INDEX(input!$A:$DZ,MATCH('2019-20'!$A300,input!$A:$A,0),MATCH('2019-20'!N$2,input!$1:$1,0))</f>
        <v>0.91525999999999996</v>
      </c>
      <c r="O300" s="106">
        <f>INDEX(input!$A:$DZ,MATCH('2019-20'!$A300,input!$A:$A,0),MATCH('2019-20'!O$2,input!$1:$1,0))</f>
        <v>1.5635699999999999</v>
      </c>
      <c r="P300" s="105">
        <f>INDEX(input!$A:$DZ,MATCH('2019-20'!$A300,input!$A:$A,0),MATCH('2019-20'!P$2,input!$1:$1,0))</f>
        <v>1.4961598893307106</v>
      </c>
      <c r="Q300" s="103">
        <f>INDEX(input!$A:$DZ,MATCH('2019-20'!$A300,input!$A:$A,0),MATCH('2019-20'!Q$2,input!$1:$1,0))</f>
        <v>0</v>
      </c>
      <c r="R300" s="107">
        <f>INDEX(input!$A:$DZ,MATCH('2019-20'!$A300,input!$A:$A,0),MATCH('2019-20'!R$2,input!$1:$1,0))</f>
        <v>139.40672171171096</v>
      </c>
      <c r="S300" s="101">
        <f>INDEX(input!$A:$DZ,MATCH('2019-20'!$A300,input!$A:$A,0),MATCH('2019-20'!S$2,input!$1:$1,0))</f>
        <v>2.0740876059176072</v>
      </c>
      <c r="V300" s="52"/>
    </row>
    <row r="301" spans="1:22" x14ac:dyDescent="0.25">
      <c r="A301" s="95" t="s">
        <v>569</v>
      </c>
      <c r="B301" s="27" t="str">
        <f>INDEX(input!$A:$DZ,MATCH('2019-20'!$A301,input!$A:$A,0),MATCH('2019-20'!B$2,input!$1:$1,0))</f>
        <v>E6144</v>
      </c>
      <c r="C301" s="27" t="str">
        <f>INDEX(input!$A:$DZ,MATCH('2019-20'!$A301,input!$A:$A,0),MATCH('2019-20'!C$2,input!$1:$1,0))</f>
        <v>E31000042</v>
      </c>
      <c r="D301" s="27">
        <f>INDEX(input!$A:$DZ,MATCH('2019-20'!$A301,input!$A:$A,0),MATCH('2019-20'!D$2,input!$1:$1,0))</f>
        <v>1</v>
      </c>
      <c r="E301" s="178" t="str">
        <f>INDEX('Core Spending Power - detail'!$F$33:$F$424,MATCH('2019-20'!A301,'Core Spending Power - detail'!$C$33:$C$424,0))</f>
        <v xml:space="preserve"> </v>
      </c>
      <c r="F301" s="172" t="str">
        <f>INDEX(input!$A:$DZ,MATCH('2019-20'!$A301,input!$A:$A,0),MATCH('2019-20'!F$2,input!$1:$1,0))</f>
        <v>South Yorkshire Fire</v>
      </c>
      <c r="G301" s="113">
        <f>INDEX(input!$A:$DZ,MATCH('2019-20'!$A301,input!$A:$A,0),MATCH('2019-20'!G$2,input!$1:$1,0))</f>
        <v>49.299754525683156</v>
      </c>
      <c r="H301" s="106">
        <f>INDEX(input!$A:$DZ,MATCH('2019-20'!$A301,input!$A:$A,0),MATCH('2019-20'!H$2,input!$1:$1,0))</f>
        <v>23.699495814758837</v>
      </c>
      <c r="I301" s="106">
        <f>INDEX(input!$A:$DZ,MATCH('2019-20'!$A301,input!$A:$A,0),MATCH('2019-20'!I$2,input!$1:$1,0))</f>
        <v>0.50258689461973372</v>
      </c>
      <c r="J301" s="105">
        <f>INDEX(input!$A:$DZ,MATCH('2019-20'!$A301,input!$A:$A,0),MATCH('2019-20'!J$2,input!$1:$1,0))</f>
        <v>25.95129200421848</v>
      </c>
      <c r="K301" s="111">
        <f>INDEX(input!$A:$DZ,MATCH('2019-20'!$A301,input!$A:$A,0),MATCH('2019-20'!K$2,input!$1:$1,0))</f>
        <v>0</v>
      </c>
      <c r="L301" s="50">
        <f>INDEX(input!$A:$DZ,MATCH('2019-20'!$A301,input!$A:$A,0),MATCH('2019-20'!L$2,input!$1:$1,0))</f>
        <v>0</v>
      </c>
      <c r="M301" s="106">
        <f>INDEX(input!$A:$DZ,MATCH('2019-20'!$A301,input!$A:$A,0),MATCH('2019-20'!M$2,input!$1:$1,0))</f>
        <v>0</v>
      </c>
      <c r="N301" s="106">
        <f>INDEX(input!$A:$DZ,MATCH('2019-20'!$A301,input!$A:$A,0),MATCH('2019-20'!N$2,input!$1:$1,0))</f>
        <v>0</v>
      </c>
      <c r="O301" s="106">
        <f>INDEX(input!$A:$DZ,MATCH('2019-20'!$A301,input!$A:$A,0),MATCH('2019-20'!O$2,input!$1:$1,0))</f>
        <v>0</v>
      </c>
      <c r="P301" s="105">
        <f>INDEX(input!$A:$DZ,MATCH('2019-20'!$A301,input!$A:$A,0),MATCH('2019-20'!P$2,input!$1:$1,0))</f>
        <v>0</v>
      </c>
      <c r="Q301" s="103">
        <f>INDEX(input!$A:$DZ,MATCH('2019-20'!$A301,input!$A:$A,0),MATCH('2019-20'!Q$2,input!$1:$1,0))</f>
        <v>0</v>
      </c>
      <c r="R301" s="107">
        <f>INDEX(input!$A:$DZ,MATCH('2019-20'!$A301,input!$A:$A,0),MATCH('2019-20'!R$2,input!$1:$1,0))</f>
        <v>50.153374713597053</v>
      </c>
      <c r="S301" s="101">
        <f>INDEX(input!$A:$DZ,MATCH('2019-20'!$A301,input!$A:$A,0),MATCH('2019-20'!S$2,input!$1:$1,0))</f>
        <v>1.7314897328123413</v>
      </c>
      <c r="V301" s="52"/>
    </row>
    <row r="302" spans="1:22" x14ac:dyDescent="0.25">
      <c r="A302" s="95" t="s">
        <v>571</v>
      </c>
      <c r="B302" s="27" t="str">
        <f>INDEX(input!$A:$DZ,MATCH('2019-20'!$A302,input!$A:$A,0),MATCH('2019-20'!B$2,input!$1:$1,0))</f>
        <v>E1702</v>
      </c>
      <c r="C302" s="27" t="str">
        <f>INDEX(input!$A:$DZ,MATCH('2019-20'!$A302,input!$A:$A,0),MATCH('2019-20'!C$2,input!$1:$1,0))</f>
        <v>E06000045</v>
      </c>
      <c r="D302" s="27">
        <f>INDEX(input!$A:$DZ,MATCH('2019-20'!$A302,input!$A:$A,0),MATCH('2019-20'!D$2,input!$1:$1,0))</f>
        <v>1</v>
      </c>
      <c r="E302" s="178" t="str">
        <f>INDEX('Core Spending Power - detail'!$F$33:$F$424,MATCH('2019-20'!A302,'Core Spending Power - detail'!$C$33:$C$424,0))</f>
        <v xml:space="preserve"> </v>
      </c>
      <c r="F302" s="172" t="str">
        <f>INDEX(input!$A:$DZ,MATCH('2019-20'!$A302,input!$A:$A,0),MATCH('2019-20'!F$2,input!$1:$1,0))</f>
        <v>Southampton</v>
      </c>
      <c r="G302" s="113">
        <f>INDEX(input!$A:$DZ,MATCH('2019-20'!$A302,input!$A:$A,0),MATCH('2019-20'!G$2,input!$1:$1,0))</f>
        <v>182.07790629378727</v>
      </c>
      <c r="H302" s="106">
        <f>INDEX(input!$A:$DZ,MATCH('2019-20'!$A302,input!$A:$A,0),MATCH('2019-20'!H$2,input!$1:$1,0))</f>
        <v>65.255243902498464</v>
      </c>
      <c r="I302" s="106">
        <f>INDEX(input!$A:$DZ,MATCH('2019-20'!$A302,input!$A:$A,0),MATCH('2019-20'!I$2,input!$1:$1,0))</f>
        <v>1.7748970223596683</v>
      </c>
      <c r="J302" s="105">
        <f>INDEX(input!$A:$DZ,MATCH('2019-20'!$A302,input!$A:$A,0),MATCH('2019-20'!J$2,input!$1:$1,0))</f>
        <v>94.23885236933981</v>
      </c>
      <c r="K302" s="111">
        <f>INDEX(input!$A:$DZ,MATCH('2019-20'!$A302,input!$A:$A,0),MATCH('2019-20'!K$2,input!$1:$1,0))</f>
        <v>7.5944839072213917</v>
      </c>
      <c r="L302" s="50">
        <f>INDEX(input!$A:$DZ,MATCH('2019-20'!$A302,input!$A:$A,0),MATCH('2019-20'!L$2,input!$1:$1,0))</f>
        <v>0</v>
      </c>
      <c r="M302" s="106">
        <f>INDEX(input!$A:$DZ,MATCH('2019-20'!$A302,input!$A:$A,0),MATCH('2019-20'!M$2,input!$1:$1,0))</f>
        <v>9.2806577073379923</v>
      </c>
      <c r="N302" s="106">
        <f>INDEX(input!$A:$DZ,MATCH('2019-20'!$A302,input!$A:$A,0),MATCH('2019-20'!N$2,input!$1:$1,0))</f>
        <v>1.109386</v>
      </c>
      <c r="O302" s="106">
        <f>INDEX(input!$A:$DZ,MATCH('2019-20'!$A302,input!$A:$A,0),MATCH('2019-20'!O$2,input!$1:$1,0))</f>
        <v>1.8952009999999999</v>
      </c>
      <c r="P302" s="105">
        <f>INDEX(input!$A:$DZ,MATCH('2019-20'!$A302,input!$A:$A,0),MATCH('2019-20'!P$2,input!$1:$1,0))</f>
        <v>4.7682983516166795</v>
      </c>
      <c r="Q302" s="103">
        <f>INDEX(input!$A:$DZ,MATCH('2019-20'!$A302,input!$A:$A,0),MATCH('2019-20'!Q$2,input!$1:$1,0))</f>
        <v>0</v>
      </c>
      <c r="R302" s="107">
        <f>INDEX(input!$A:$DZ,MATCH('2019-20'!$A302,input!$A:$A,0),MATCH('2019-20'!R$2,input!$1:$1,0))</f>
        <v>185.91702026037404</v>
      </c>
      <c r="S302" s="101">
        <f>INDEX(input!$A:$DZ,MATCH('2019-20'!$A302,input!$A:$A,0),MATCH('2019-20'!S$2,input!$1:$1,0))</f>
        <v>2.108500720780615</v>
      </c>
      <c r="V302" s="52"/>
    </row>
    <row r="303" spans="1:22" x14ac:dyDescent="0.25">
      <c r="A303" s="95" t="s">
        <v>573</v>
      </c>
      <c r="B303" s="27" t="str">
        <f>INDEX(input!$A:$DZ,MATCH('2019-20'!$A303,input!$A:$A,0),MATCH('2019-20'!B$2,input!$1:$1,0))</f>
        <v>E1501</v>
      </c>
      <c r="C303" s="27" t="str">
        <f>INDEX(input!$A:$DZ,MATCH('2019-20'!$A303,input!$A:$A,0),MATCH('2019-20'!C$2,input!$1:$1,0))</f>
        <v>E06000033</v>
      </c>
      <c r="D303" s="27">
        <f>INDEX(input!$A:$DZ,MATCH('2019-20'!$A303,input!$A:$A,0),MATCH('2019-20'!D$2,input!$1:$1,0))</f>
        <v>1</v>
      </c>
      <c r="E303" s="178" t="str">
        <f>INDEX('Core Spending Power - detail'!$F$33:$F$424,MATCH('2019-20'!A303,'Core Spending Power - detail'!$C$33:$C$424,0))</f>
        <v xml:space="preserve"> </v>
      </c>
      <c r="F303" s="172" t="str">
        <f>INDEX(input!$A:$DZ,MATCH('2019-20'!$A303,input!$A:$A,0),MATCH('2019-20'!F$2,input!$1:$1,0))</f>
        <v>Southend-on-Sea</v>
      </c>
      <c r="G303" s="113">
        <f>INDEX(input!$A:$DZ,MATCH('2019-20'!$A303,input!$A:$A,0),MATCH('2019-20'!G$2,input!$1:$1,0))</f>
        <v>129.4694801559065</v>
      </c>
      <c r="H303" s="106">
        <f>INDEX(input!$A:$DZ,MATCH('2019-20'!$A303,input!$A:$A,0),MATCH('2019-20'!H$2,input!$1:$1,0))</f>
        <v>40.65394274720402</v>
      </c>
      <c r="I303" s="106">
        <f>INDEX(input!$A:$DZ,MATCH('2019-20'!$A303,input!$A:$A,0),MATCH('2019-20'!I$2,input!$1:$1,0))</f>
        <v>1.1316883938252884</v>
      </c>
      <c r="J303" s="105">
        <f>INDEX(input!$A:$DZ,MATCH('2019-20'!$A303,input!$A:$A,0),MATCH('2019-20'!J$2,input!$1:$1,0))</f>
        <v>75.004384347893094</v>
      </c>
      <c r="K303" s="111">
        <f>INDEX(input!$A:$DZ,MATCH('2019-20'!$A303,input!$A:$A,0),MATCH('2019-20'!K$2,input!$1:$1,0))</f>
        <v>6.0292848696266566</v>
      </c>
      <c r="L303" s="50">
        <f>INDEX(input!$A:$DZ,MATCH('2019-20'!$A303,input!$A:$A,0),MATCH('2019-20'!L$2,input!$1:$1,0))</f>
        <v>0</v>
      </c>
      <c r="M303" s="106">
        <f>INDEX(input!$A:$DZ,MATCH('2019-20'!$A303,input!$A:$A,0),MATCH('2019-20'!M$2,input!$1:$1,0))</f>
        <v>6.7442348134606229</v>
      </c>
      <c r="N303" s="106">
        <f>INDEX(input!$A:$DZ,MATCH('2019-20'!$A303,input!$A:$A,0),MATCH('2019-20'!N$2,input!$1:$1,0))</f>
        <v>0.82399999999999995</v>
      </c>
      <c r="O303" s="106">
        <f>INDEX(input!$A:$DZ,MATCH('2019-20'!$A303,input!$A:$A,0),MATCH('2019-20'!O$2,input!$1:$1,0))</f>
        <v>1.407667</v>
      </c>
      <c r="P303" s="105">
        <f>INDEX(input!$A:$DZ,MATCH('2019-20'!$A303,input!$A:$A,0),MATCH('2019-20'!P$2,input!$1:$1,0))</f>
        <v>2.03060378796792</v>
      </c>
      <c r="Q303" s="103">
        <f>INDEX(input!$A:$DZ,MATCH('2019-20'!$A303,input!$A:$A,0),MATCH('2019-20'!Q$2,input!$1:$1,0))</f>
        <v>0</v>
      </c>
      <c r="R303" s="107">
        <f>INDEX(input!$A:$DZ,MATCH('2019-20'!$A303,input!$A:$A,0),MATCH('2019-20'!R$2,input!$1:$1,0))</f>
        <v>133.82580595997757</v>
      </c>
      <c r="S303" s="101">
        <f>INDEX(input!$A:$DZ,MATCH('2019-20'!$A303,input!$A:$A,0),MATCH('2019-20'!S$2,input!$1:$1,0))</f>
        <v>3.3647511358083859</v>
      </c>
      <c r="V303" s="52"/>
    </row>
    <row r="304" spans="1:22" x14ac:dyDescent="0.25">
      <c r="A304" s="95" t="s">
        <v>575</v>
      </c>
      <c r="B304" s="27" t="str">
        <f>INDEX(input!$A:$DZ,MATCH('2019-20'!$A304,input!$A:$A,0),MATCH('2019-20'!B$2,input!$1:$1,0))</f>
        <v>E5019</v>
      </c>
      <c r="C304" s="27" t="str">
        <f>INDEX(input!$A:$DZ,MATCH('2019-20'!$A304,input!$A:$A,0),MATCH('2019-20'!C$2,input!$1:$1,0))</f>
        <v>E09000028</v>
      </c>
      <c r="D304" s="27">
        <f>INDEX(input!$A:$DZ,MATCH('2019-20'!$A304,input!$A:$A,0),MATCH('2019-20'!D$2,input!$1:$1,0))</f>
        <v>1</v>
      </c>
      <c r="E304" s="178" t="str">
        <f>INDEX('Core Spending Power - detail'!$F$33:$F$424,MATCH('2019-20'!A304,'Core Spending Power - detail'!$C$33:$C$424,0))</f>
        <v xml:space="preserve"> </v>
      </c>
      <c r="F304" s="172" t="str">
        <f>INDEX(input!$A:$DZ,MATCH('2019-20'!$A304,input!$A:$A,0),MATCH('2019-20'!F$2,input!$1:$1,0))</f>
        <v>Southwark</v>
      </c>
      <c r="G304" s="113">
        <f>INDEX(input!$A:$DZ,MATCH('2019-20'!$A304,input!$A:$A,0),MATCH('2019-20'!G$2,input!$1:$1,0))</f>
        <v>291.97547568520497</v>
      </c>
      <c r="H304" s="106">
        <f>INDEX(input!$A:$DZ,MATCH('2019-20'!$A304,input!$A:$A,0),MATCH('2019-20'!H$2,input!$1:$1,0))</f>
        <v>149.87507403209793</v>
      </c>
      <c r="I304" s="106">
        <f>INDEX(input!$A:$DZ,MATCH('2019-20'!$A304,input!$A:$A,0),MATCH('2019-20'!I$2,input!$1:$1,0))</f>
        <v>3.7152419141092943</v>
      </c>
      <c r="J304" s="105">
        <f>INDEX(input!$A:$DZ,MATCH('2019-20'!$A304,input!$A:$A,0),MATCH('2019-20'!J$2,input!$1:$1,0))</f>
        <v>104.11722306535363</v>
      </c>
      <c r="K304" s="111">
        <f>INDEX(input!$A:$DZ,MATCH('2019-20'!$A304,input!$A:$A,0),MATCH('2019-20'!K$2,input!$1:$1,0))</f>
        <v>8.3903332502275561</v>
      </c>
      <c r="L304" s="50">
        <f>INDEX(input!$A:$DZ,MATCH('2019-20'!$A304,input!$A:$A,0),MATCH('2019-20'!L$2,input!$1:$1,0))</f>
        <v>0</v>
      </c>
      <c r="M304" s="106">
        <f>INDEX(input!$A:$DZ,MATCH('2019-20'!$A304,input!$A:$A,0),MATCH('2019-20'!M$2,input!$1:$1,0))</f>
        <v>15.751932730040084</v>
      </c>
      <c r="N304" s="106">
        <f>INDEX(input!$A:$DZ,MATCH('2019-20'!$A304,input!$A:$A,0),MATCH('2019-20'!N$2,input!$1:$1,0))</f>
        <v>1.570648</v>
      </c>
      <c r="O304" s="106">
        <f>INDEX(input!$A:$DZ,MATCH('2019-20'!$A304,input!$A:$A,0),MATCH('2019-20'!O$2,input!$1:$1,0))</f>
        <v>2.6831900000000002</v>
      </c>
      <c r="P304" s="105">
        <f>INDEX(input!$A:$DZ,MATCH('2019-20'!$A304,input!$A:$A,0),MATCH('2019-20'!P$2,input!$1:$1,0))</f>
        <v>12.830197143485384</v>
      </c>
      <c r="Q304" s="103">
        <f>INDEX(input!$A:$DZ,MATCH('2019-20'!$A304,input!$A:$A,0),MATCH('2019-20'!Q$2,input!$1:$1,0))</f>
        <v>0</v>
      </c>
      <c r="R304" s="107">
        <f>INDEX(input!$A:$DZ,MATCH('2019-20'!$A304,input!$A:$A,0),MATCH('2019-20'!R$2,input!$1:$1,0))</f>
        <v>298.9338401353138</v>
      </c>
      <c r="S304" s="101">
        <f>INDEX(input!$A:$DZ,MATCH('2019-20'!$A304,input!$A:$A,0),MATCH('2019-20'!S$2,input!$1:$1,0))</f>
        <v>2.3832016828738922</v>
      </c>
      <c r="V304" s="52"/>
    </row>
    <row r="305" spans="1:22" x14ac:dyDescent="0.25">
      <c r="A305" s="95" t="s">
        <v>577</v>
      </c>
      <c r="B305" s="27" t="str">
        <f>INDEX(input!$A:$DZ,MATCH('2019-20'!$A305,input!$A:$A,0),MATCH('2019-20'!B$2,input!$1:$1,0))</f>
        <v>E3637</v>
      </c>
      <c r="C305" s="27" t="str">
        <f>INDEX(input!$A:$DZ,MATCH('2019-20'!$A305,input!$A:$A,0),MATCH('2019-20'!C$2,input!$1:$1,0))</f>
        <v>E07000213</v>
      </c>
      <c r="D305" s="27">
        <f>INDEX(input!$A:$DZ,MATCH('2019-20'!$A305,input!$A:$A,0),MATCH('2019-20'!D$2,input!$1:$1,0))</f>
        <v>1</v>
      </c>
      <c r="E305" s="178" t="str">
        <f>INDEX('Core Spending Power - detail'!$F$33:$F$424,MATCH('2019-20'!A305,'Core Spending Power - detail'!$C$33:$C$424,0))</f>
        <v xml:space="preserve"> </v>
      </c>
      <c r="F305" s="172" t="str">
        <f>INDEX(input!$A:$DZ,MATCH('2019-20'!$A305,input!$A:$A,0),MATCH('2019-20'!F$2,input!$1:$1,0))</f>
        <v>Spelthorne</v>
      </c>
      <c r="G305" s="113">
        <f>INDEX(input!$A:$DZ,MATCH('2019-20'!$A305,input!$A:$A,0),MATCH('2019-20'!G$2,input!$1:$1,0))</f>
        <v>10.610327074366952</v>
      </c>
      <c r="H305" s="106">
        <f>INDEX(input!$A:$DZ,MATCH('2019-20'!$A305,input!$A:$A,0),MATCH('2019-20'!H$2,input!$1:$1,0))</f>
        <v>1.8979457025818365</v>
      </c>
      <c r="I305" s="106">
        <f>INDEX(input!$A:$DZ,MATCH('2019-20'!$A305,input!$A:$A,0),MATCH('2019-20'!I$2,input!$1:$1,0))</f>
        <v>6.1847517803074091E-2</v>
      </c>
      <c r="J305" s="105">
        <f>INDEX(input!$A:$DZ,MATCH('2019-20'!$A305,input!$A:$A,0),MATCH('2019-20'!J$2,input!$1:$1,0))</f>
        <v>8.0221068865846163</v>
      </c>
      <c r="K305" s="111">
        <f>INDEX(input!$A:$DZ,MATCH('2019-20'!$A305,input!$A:$A,0),MATCH('2019-20'!K$2,input!$1:$1,0))</f>
        <v>0</v>
      </c>
      <c r="L305" s="50">
        <f>INDEX(input!$A:$DZ,MATCH('2019-20'!$A305,input!$A:$A,0),MATCH('2019-20'!L$2,input!$1:$1,0))</f>
        <v>0.11112932072947858</v>
      </c>
      <c r="M305" s="106">
        <f>INDEX(input!$A:$DZ,MATCH('2019-20'!$A305,input!$A:$A,0),MATCH('2019-20'!M$2,input!$1:$1,0))</f>
        <v>0</v>
      </c>
      <c r="N305" s="106">
        <f>INDEX(input!$A:$DZ,MATCH('2019-20'!$A305,input!$A:$A,0),MATCH('2019-20'!N$2,input!$1:$1,0))</f>
        <v>0</v>
      </c>
      <c r="O305" s="106">
        <f>INDEX(input!$A:$DZ,MATCH('2019-20'!$A305,input!$A:$A,0),MATCH('2019-20'!O$2,input!$1:$1,0))</f>
        <v>0</v>
      </c>
      <c r="P305" s="105">
        <f>INDEX(input!$A:$DZ,MATCH('2019-20'!$A305,input!$A:$A,0),MATCH('2019-20'!P$2,input!$1:$1,0))</f>
        <v>0.75463444645713451</v>
      </c>
      <c r="Q305" s="103">
        <f>INDEX(input!$A:$DZ,MATCH('2019-20'!$A305,input!$A:$A,0),MATCH('2019-20'!Q$2,input!$1:$1,0))</f>
        <v>0</v>
      </c>
      <c r="R305" s="107">
        <f>INDEX(input!$A:$DZ,MATCH('2019-20'!$A305,input!$A:$A,0),MATCH('2019-20'!R$2,input!$1:$1,0))</f>
        <v>10.847663874156142</v>
      </c>
      <c r="S305" s="101">
        <f>INDEX(input!$A:$DZ,MATCH('2019-20'!$A305,input!$A:$A,0),MATCH('2019-20'!S$2,input!$1:$1,0))</f>
        <v>2.2368471596183159</v>
      </c>
      <c r="V305" s="52"/>
    </row>
    <row r="306" spans="1:22" x14ac:dyDescent="0.25">
      <c r="A306" s="95" t="s">
        <v>579</v>
      </c>
      <c r="B306" s="27" t="str">
        <f>INDEX(input!$A:$DZ,MATCH('2019-20'!$A306,input!$A:$A,0),MATCH('2019-20'!B$2,input!$1:$1,0))</f>
        <v>E1936</v>
      </c>
      <c r="C306" s="27" t="str">
        <f>INDEX(input!$A:$DZ,MATCH('2019-20'!$A306,input!$A:$A,0),MATCH('2019-20'!C$2,input!$1:$1,0))</f>
        <v>E07000240</v>
      </c>
      <c r="D306" s="27">
        <f>INDEX(input!$A:$DZ,MATCH('2019-20'!$A306,input!$A:$A,0),MATCH('2019-20'!D$2,input!$1:$1,0))</f>
        <v>1</v>
      </c>
      <c r="E306" s="178" t="str">
        <f>INDEX('Core Spending Power - detail'!$F$33:$F$424,MATCH('2019-20'!A306,'Core Spending Power - detail'!$C$33:$C$424,0))</f>
        <v xml:space="preserve"> </v>
      </c>
      <c r="F306" s="172" t="str">
        <f>INDEX(input!$A:$DZ,MATCH('2019-20'!$A306,input!$A:$A,0),MATCH('2019-20'!F$2,input!$1:$1,0))</f>
        <v>St Albans</v>
      </c>
      <c r="G306" s="113">
        <f>INDEX(input!$A:$DZ,MATCH('2019-20'!$A306,input!$A:$A,0),MATCH('2019-20'!G$2,input!$1:$1,0))</f>
        <v>14.470296446477537</v>
      </c>
      <c r="H306" s="106">
        <f>INDEX(input!$A:$DZ,MATCH('2019-20'!$A306,input!$A:$A,0),MATCH('2019-20'!H$2,input!$1:$1,0))</f>
        <v>2.4845755343129192</v>
      </c>
      <c r="I306" s="106">
        <f>INDEX(input!$A:$DZ,MATCH('2019-20'!$A306,input!$A:$A,0),MATCH('2019-20'!I$2,input!$1:$1,0))</f>
        <v>8.0963764865594104E-2</v>
      </c>
      <c r="J306" s="105">
        <f>INDEX(input!$A:$DZ,MATCH('2019-20'!$A306,input!$A:$A,0),MATCH('2019-20'!J$2,input!$1:$1,0))</f>
        <v>11.082562331947823</v>
      </c>
      <c r="K306" s="111">
        <f>INDEX(input!$A:$DZ,MATCH('2019-20'!$A306,input!$A:$A,0),MATCH('2019-20'!K$2,input!$1:$1,0))</f>
        <v>0</v>
      </c>
      <c r="L306" s="50">
        <f>INDEX(input!$A:$DZ,MATCH('2019-20'!$A306,input!$A:$A,0),MATCH('2019-20'!L$2,input!$1:$1,0))</f>
        <v>0</v>
      </c>
      <c r="M306" s="106">
        <f>INDEX(input!$A:$DZ,MATCH('2019-20'!$A306,input!$A:$A,0),MATCH('2019-20'!M$2,input!$1:$1,0))</f>
        <v>0</v>
      </c>
      <c r="N306" s="106">
        <f>INDEX(input!$A:$DZ,MATCH('2019-20'!$A306,input!$A:$A,0),MATCH('2019-20'!N$2,input!$1:$1,0))</f>
        <v>0</v>
      </c>
      <c r="O306" s="106">
        <f>INDEX(input!$A:$DZ,MATCH('2019-20'!$A306,input!$A:$A,0),MATCH('2019-20'!O$2,input!$1:$1,0))</f>
        <v>0</v>
      </c>
      <c r="P306" s="105">
        <f>INDEX(input!$A:$DZ,MATCH('2019-20'!$A306,input!$A:$A,0),MATCH('2019-20'!P$2,input!$1:$1,0))</f>
        <v>1.0773379492946054</v>
      </c>
      <c r="Q306" s="103">
        <f>INDEX(input!$A:$DZ,MATCH('2019-20'!$A306,input!$A:$A,0),MATCH('2019-20'!Q$2,input!$1:$1,0))</f>
        <v>0</v>
      </c>
      <c r="R306" s="107">
        <f>INDEX(input!$A:$DZ,MATCH('2019-20'!$A306,input!$A:$A,0),MATCH('2019-20'!R$2,input!$1:$1,0))</f>
        <v>14.725439580420941</v>
      </c>
      <c r="S306" s="101">
        <f>INDEX(input!$A:$DZ,MATCH('2019-20'!$A306,input!$A:$A,0),MATCH('2019-20'!S$2,input!$1:$1,0))</f>
        <v>1.7632198129950094</v>
      </c>
      <c r="V306" s="52"/>
    </row>
    <row r="307" spans="1:22" x14ac:dyDescent="0.25">
      <c r="A307" s="95" t="s">
        <v>583</v>
      </c>
      <c r="B307" s="27" t="str">
        <f>INDEX(input!$A:$DZ,MATCH('2019-20'!$A307,input!$A:$A,0),MATCH('2019-20'!B$2,input!$1:$1,0))</f>
        <v>E4303</v>
      </c>
      <c r="C307" s="27" t="str">
        <f>INDEX(input!$A:$DZ,MATCH('2019-20'!$A307,input!$A:$A,0),MATCH('2019-20'!C$2,input!$1:$1,0))</f>
        <v>E08000013</v>
      </c>
      <c r="D307" s="27">
        <f>INDEX(input!$A:$DZ,MATCH('2019-20'!$A307,input!$A:$A,0),MATCH('2019-20'!D$2,input!$1:$1,0))</f>
        <v>1</v>
      </c>
      <c r="E307" s="178" t="str">
        <f>INDEX('Core Spending Power - detail'!$F$33:$F$424,MATCH('2019-20'!A307,'Core Spending Power - detail'!$C$33:$C$424,0))</f>
        <v xml:space="preserve"> </v>
      </c>
      <c r="F307" s="172" t="str">
        <f>INDEX(input!$A:$DZ,MATCH('2019-20'!$A307,input!$A:$A,0),MATCH('2019-20'!F$2,input!$1:$1,0))</f>
        <v>St. Helens</v>
      </c>
      <c r="G307" s="113">
        <f>INDEX(input!$A:$DZ,MATCH('2019-20'!$A307,input!$A:$A,0),MATCH('2019-20'!G$2,input!$1:$1,0))</f>
        <v>143.44052304624492</v>
      </c>
      <c r="H307" s="106">
        <f>INDEX(input!$A:$DZ,MATCH('2019-20'!$A307,input!$A:$A,0),MATCH('2019-20'!H$2,input!$1:$1,0))</f>
        <v>56.114333449424791</v>
      </c>
      <c r="I307" s="106">
        <f>INDEX(input!$A:$DZ,MATCH('2019-20'!$A307,input!$A:$A,0),MATCH('2019-20'!I$2,input!$1:$1,0))</f>
        <v>1.4820207097588063</v>
      </c>
      <c r="J307" s="105">
        <f>INDEX(input!$A:$DZ,MATCH('2019-20'!$A307,input!$A:$A,0),MATCH('2019-20'!J$2,input!$1:$1,0))</f>
        <v>69.049444092665524</v>
      </c>
      <c r="K307" s="111">
        <f>INDEX(input!$A:$DZ,MATCH('2019-20'!$A307,input!$A:$A,0),MATCH('2019-20'!K$2,input!$1:$1,0))</f>
        <v>5.5360517116397325</v>
      </c>
      <c r="L307" s="50">
        <f>INDEX(input!$A:$DZ,MATCH('2019-20'!$A307,input!$A:$A,0),MATCH('2019-20'!L$2,input!$1:$1,0))</f>
        <v>0</v>
      </c>
      <c r="M307" s="106">
        <f>INDEX(input!$A:$DZ,MATCH('2019-20'!$A307,input!$A:$A,0),MATCH('2019-20'!M$2,input!$1:$1,0))</f>
        <v>9.2175463844650629</v>
      </c>
      <c r="N307" s="106">
        <f>INDEX(input!$A:$DZ,MATCH('2019-20'!$A307,input!$A:$A,0),MATCH('2019-20'!N$2,input!$1:$1,0))</f>
        <v>0.96285600000000005</v>
      </c>
      <c r="O307" s="106">
        <f>INDEX(input!$A:$DZ,MATCH('2019-20'!$A307,input!$A:$A,0),MATCH('2019-20'!O$2,input!$1:$1,0))</f>
        <v>1.6448780000000001</v>
      </c>
      <c r="P307" s="105">
        <f>INDEX(input!$A:$DZ,MATCH('2019-20'!$A307,input!$A:$A,0),MATCH('2019-20'!P$2,input!$1:$1,0))</f>
        <v>1.8254863272492741</v>
      </c>
      <c r="Q307" s="103">
        <f>INDEX(input!$A:$DZ,MATCH('2019-20'!$A307,input!$A:$A,0),MATCH('2019-20'!Q$2,input!$1:$1,0))</f>
        <v>0</v>
      </c>
      <c r="R307" s="107">
        <f>INDEX(input!$A:$DZ,MATCH('2019-20'!$A307,input!$A:$A,0),MATCH('2019-20'!R$2,input!$1:$1,0))</f>
        <v>145.83261667520321</v>
      </c>
      <c r="S307" s="101">
        <f>INDEX(input!$A:$DZ,MATCH('2019-20'!$A307,input!$A:$A,0),MATCH('2019-20'!S$2,input!$1:$1,0))</f>
        <v>1.6676554004108501</v>
      </c>
      <c r="V307" s="52"/>
    </row>
    <row r="308" spans="1:22" x14ac:dyDescent="0.25">
      <c r="A308" s="95" t="s">
        <v>584</v>
      </c>
      <c r="B308" s="27" t="str">
        <f>INDEX(input!$A:$DZ,MATCH('2019-20'!$A308,input!$A:$A,0),MATCH('2019-20'!B$2,input!$1:$1,0))</f>
        <v>E3436</v>
      </c>
      <c r="C308" s="27" t="str">
        <f>INDEX(input!$A:$DZ,MATCH('2019-20'!$A308,input!$A:$A,0),MATCH('2019-20'!C$2,input!$1:$1,0))</f>
        <v>E07000197</v>
      </c>
      <c r="D308" s="27">
        <f>INDEX(input!$A:$DZ,MATCH('2019-20'!$A308,input!$A:$A,0),MATCH('2019-20'!D$2,input!$1:$1,0))</f>
        <v>1</v>
      </c>
      <c r="E308" s="178" t="str">
        <f>INDEX('Core Spending Power - detail'!$F$33:$F$424,MATCH('2019-20'!A308,'Core Spending Power - detail'!$C$33:$C$424,0))</f>
        <v xml:space="preserve"> </v>
      </c>
      <c r="F308" s="172" t="str">
        <f>INDEX(input!$A:$DZ,MATCH('2019-20'!$A308,input!$A:$A,0),MATCH('2019-20'!F$2,input!$1:$1,0))</f>
        <v>Stafford</v>
      </c>
      <c r="G308" s="113">
        <f>INDEX(input!$A:$DZ,MATCH('2019-20'!$A308,input!$A:$A,0),MATCH('2019-20'!G$2,input!$1:$1,0))</f>
        <v>12.810583721584409</v>
      </c>
      <c r="H308" s="106">
        <f>INDEX(input!$A:$DZ,MATCH('2019-20'!$A308,input!$A:$A,0),MATCH('2019-20'!H$2,input!$1:$1,0))</f>
        <v>2.7791415501437835</v>
      </c>
      <c r="I308" s="106">
        <f>INDEX(input!$A:$DZ,MATCH('2019-20'!$A308,input!$A:$A,0),MATCH('2019-20'!I$2,input!$1:$1,0))</f>
        <v>9.0562657438493954E-2</v>
      </c>
      <c r="J308" s="105">
        <f>INDEX(input!$A:$DZ,MATCH('2019-20'!$A308,input!$A:$A,0),MATCH('2019-20'!J$2,input!$1:$1,0))</f>
        <v>7.5122365863847431</v>
      </c>
      <c r="K308" s="111">
        <f>INDEX(input!$A:$DZ,MATCH('2019-20'!$A308,input!$A:$A,0),MATCH('2019-20'!K$2,input!$1:$1,0))</f>
        <v>0</v>
      </c>
      <c r="L308" s="50">
        <f>INDEX(input!$A:$DZ,MATCH('2019-20'!$A308,input!$A:$A,0),MATCH('2019-20'!L$2,input!$1:$1,0))</f>
        <v>1.8938487479766907E-2</v>
      </c>
      <c r="M308" s="106">
        <f>INDEX(input!$A:$DZ,MATCH('2019-20'!$A308,input!$A:$A,0),MATCH('2019-20'!M$2,input!$1:$1,0))</f>
        <v>0</v>
      </c>
      <c r="N308" s="106">
        <f>INDEX(input!$A:$DZ,MATCH('2019-20'!$A308,input!$A:$A,0),MATCH('2019-20'!N$2,input!$1:$1,0))</f>
        <v>0</v>
      </c>
      <c r="O308" s="106">
        <f>INDEX(input!$A:$DZ,MATCH('2019-20'!$A308,input!$A:$A,0),MATCH('2019-20'!O$2,input!$1:$1,0))</f>
        <v>0</v>
      </c>
      <c r="P308" s="105">
        <f>INDEX(input!$A:$DZ,MATCH('2019-20'!$A308,input!$A:$A,0),MATCH('2019-20'!P$2,input!$1:$1,0))</f>
        <v>3.2648780046459303</v>
      </c>
      <c r="Q308" s="103">
        <f>INDEX(input!$A:$DZ,MATCH('2019-20'!$A308,input!$A:$A,0),MATCH('2019-20'!Q$2,input!$1:$1,0))</f>
        <v>2.5142891874276284E-2</v>
      </c>
      <c r="R308" s="107">
        <f>INDEX(input!$A:$DZ,MATCH('2019-20'!$A308,input!$A:$A,0),MATCH('2019-20'!R$2,input!$1:$1,0))</f>
        <v>13.690900177966995</v>
      </c>
      <c r="S308" s="101">
        <f>INDEX(input!$A:$DZ,MATCH('2019-20'!$A308,input!$A:$A,0),MATCH('2019-20'!S$2,input!$1:$1,0))</f>
        <v>6.8717903533103586</v>
      </c>
      <c r="V308" s="52"/>
    </row>
    <row r="309" spans="1:22" x14ac:dyDescent="0.25">
      <c r="A309" s="95" t="s">
        <v>586</v>
      </c>
      <c r="B309" s="27" t="str">
        <f>INDEX(input!$A:$DZ,MATCH('2019-20'!$A309,input!$A:$A,0),MATCH('2019-20'!B$2,input!$1:$1,0))</f>
        <v>E3421</v>
      </c>
      <c r="C309" s="27" t="str">
        <f>INDEX(input!$A:$DZ,MATCH('2019-20'!$A309,input!$A:$A,0),MATCH('2019-20'!C$2,input!$1:$1,0))</f>
        <v>E10000028</v>
      </c>
      <c r="D309" s="27">
        <f>INDEX(input!$A:$DZ,MATCH('2019-20'!$A309,input!$A:$A,0),MATCH('2019-20'!D$2,input!$1:$1,0))</f>
        <v>1</v>
      </c>
      <c r="E309" s="178" t="str">
        <f>INDEX('Core Spending Power - detail'!$F$33:$F$424,MATCH('2019-20'!A309,'Core Spending Power - detail'!$C$33:$C$424,0))</f>
        <v xml:space="preserve"> </v>
      </c>
      <c r="F309" s="172" t="str">
        <f>INDEX(input!$A:$DZ,MATCH('2019-20'!$A309,input!$A:$A,0),MATCH('2019-20'!F$2,input!$1:$1,0))</f>
        <v>Staffordshire</v>
      </c>
      <c r="G309" s="113">
        <f>INDEX(input!$A:$DZ,MATCH('2019-20'!$A309,input!$A:$A,0),MATCH('2019-20'!G$2,input!$1:$1,0))</f>
        <v>492.45182763705003</v>
      </c>
      <c r="H309" s="106">
        <f>INDEX(input!$A:$DZ,MATCH('2019-20'!$A309,input!$A:$A,0),MATCH('2019-20'!H$2,input!$1:$1,0))</f>
        <v>110.26086424975345</v>
      </c>
      <c r="I309" s="106">
        <f>INDEX(input!$A:$DZ,MATCH('2019-20'!$A309,input!$A:$A,0),MATCH('2019-20'!I$2,input!$1:$1,0))</f>
        <v>3.2446341989451706</v>
      </c>
      <c r="J309" s="105">
        <f>INDEX(input!$A:$DZ,MATCH('2019-20'!$A309,input!$A:$A,0),MATCH('2019-20'!J$2,input!$1:$1,0))</f>
        <v>325.6125349259043</v>
      </c>
      <c r="K309" s="111">
        <f>INDEX(input!$A:$DZ,MATCH('2019-20'!$A309,input!$A:$A,0),MATCH('2019-20'!K$2,input!$1:$1,0))</f>
        <v>26.11807006736219</v>
      </c>
      <c r="L309" s="50">
        <f>INDEX(input!$A:$DZ,MATCH('2019-20'!$A309,input!$A:$A,0),MATCH('2019-20'!L$2,input!$1:$1,0))</f>
        <v>0</v>
      </c>
      <c r="M309" s="106">
        <f>INDEX(input!$A:$DZ,MATCH('2019-20'!$A309,input!$A:$A,0),MATCH('2019-20'!M$2,input!$1:$1,0))</f>
        <v>28.205400851957734</v>
      </c>
      <c r="N309" s="106">
        <f>INDEX(input!$A:$DZ,MATCH('2019-20'!$A309,input!$A:$A,0),MATCH('2019-20'!N$2,input!$1:$1,0))</f>
        <v>3.5419640000000001</v>
      </c>
      <c r="O309" s="106">
        <f>INDEX(input!$A:$DZ,MATCH('2019-20'!$A309,input!$A:$A,0),MATCH('2019-20'!O$2,input!$1:$1,0))</f>
        <v>6.0508559999999996</v>
      </c>
      <c r="P309" s="105">
        <f>INDEX(input!$A:$DZ,MATCH('2019-20'!$A309,input!$A:$A,0),MATCH('2019-20'!P$2,input!$1:$1,0))</f>
        <v>2.5095308751387595</v>
      </c>
      <c r="Q309" s="103">
        <f>INDEX(input!$A:$DZ,MATCH('2019-20'!$A309,input!$A:$A,0),MATCH('2019-20'!Q$2,input!$1:$1,0))</f>
        <v>0</v>
      </c>
      <c r="R309" s="107">
        <f>INDEX(input!$A:$DZ,MATCH('2019-20'!$A309,input!$A:$A,0),MATCH('2019-20'!R$2,input!$1:$1,0))</f>
        <v>505.5438551690616</v>
      </c>
      <c r="S309" s="101">
        <f>INDEX(input!$A:$DZ,MATCH('2019-20'!$A309,input!$A:$A,0),MATCH('2019-20'!S$2,input!$1:$1,0))</f>
        <v>2.6585397387662413</v>
      </c>
      <c r="V309" s="52"/>
    </row>
    <row r="310" spans="1:22" x14ac:dyDescent="0.25">
      <c r="A310" s="95" t="s">
        <v>876</v>
      </c>
      <c r="B310" s="27" t="str">
        <f>INDEX(input!$A:$DZ,MATCH('2019-20'!$A310,input!$A:$A,0),MATCH('2019-20'!B$2,input!$1:$1,0))</f>
        <v>E7034</v>
      </c>
      <c r="C310" s="27" t="str">
        <f>INDEX(input!$A:$DZ,MATCH('2019-20'!$A310,input!$A:$A,0),MATCH('2019-20'!C$2,input!$1:$1,0))</f>
        <v>E23000015</v>
      </c>
      <c r="D310" s="27">
        <f>INDEX(input!$A:$DZ,MATCH('2019-20'!$A310,input!$A:$A,0),MATCH('2019-20'!D$2,input!$1:$1,0))</f>
        <v>2</v>
      </c>
      <c r="E310" s="178">
        <f>INDEX('Core Spending Power - detail'!$F$33:$F$424,MATCH('2019-20'!A310,'Core Spending Power - detail'!$C$33:$C$424,0))</f>
        <v>5</v>
      </c>
      <c r="F310" s="172" t="str">
        <f>INDEX(input!$A:$DZ,MATCH('2019-20'!$A310,input!$A:$A,0),MATCH('2019-20'!F$2,input!$1:$1,0))</f>
        <v>Staffordshire Commissioner Fire and Rescue Authority</v>
      </c>
      <c r="G310" s="113">
        <f>INDEX(input!$A:$DZ,MATCH('2019-20'!$A310,input!$A:$A,0),MATCH('2019-20'!G$2,input!$1:$1,0))</f>
        <v>0</v>
      </c>
      <c r="H310" s="106">
        <f>INDEX(input!$A:$DZ,MATCH('2019-20'!$A310,input!$A:$A,0),MATCH('2019-20'!H$2,input!$1:$1,0))</f>
        <v>14.139093509922223</v>
      </c>
      <c r="I310" s="106">
        <f>INDEX(input!$A:$DZ,MATCH('2019-20'!$A310,input!$A:$A,0),MATCH('2019-20'!I$2,input!$1:$1,0))</f>
        <v>0.30841772787652461</v>
      </c>
      <c r="J310" s="105">
        <f>INDEX(input!$A:$DZ,MATCH('2019-20'!$A310,input!$A:$A,0),MATCH('2019-20'!J$2,input!$1:$1,0))</f>
        <v>26.293571098092091</v>
      </c>
      <c r="K310" s="111">
        <f>INDEX(input!$A:$DZ,MATCH('2019-20'!$A310,input!$A:$A,0),MATCH('2019-20'!K$2,input!$1:$1,0))</f>
        <v>0</v>
      </c>
      <c r="L310" s="50">
        <f>INDEX(input!$A:$DZ,MATCH('2019-20'!$A310,input!$A:$A,0),MATCH('2019-20'!L$2,input!$1:$1,0))</f>
        <v>0</v>
      </c>
      <c r="M310" s="106">
        <f>INDEX(input!$A:$DZ,MATCH('2019-20'!$A310,input!$A:$A,0),MATCH('2019-20'!M$2,input!$1:$1,0))</f>
        <v>0</v>
      </c>
      <c r="N310" s="106">
        <f>INDEX(input!$A:$DZ,MATCH('2019-20'!$A310,input!$A:$A,0),MATCH('2019-20'!N$2,input!$1:$1,0))</f>
        <v>0</v>
      </c>
      <c r="O310" s="106">
        <f>INDEX(input!$A:$DZ,MATCH('2019-20'!$A310,input!$A:$A,0),MATCH('2019-20'!O$2,input!$1:$1,0))</f>
        <v>0</v>
      </c>
      <c r="P310" s="105">
        <f>INDEX(input!$A:$DZ,MATCH('2019-20'!$A310,input!$A:$A,0),MATCH('2019-20'!P$2,input!$1:$1,0))</f>
        <v>0</v>
      </c>
      <c r="Q310" s="103">
        <f>INDEX(input!$A:$DZ,MATCH('2019-20'!$A310,input!$A:$A,0),MATCH('2019-20'!Q$2,input!$1:$1,0))</f>
        <v>0</v>
      </c>
      <c r="R310" s="107">
        <f>INDEX(input!$A:$DZ,MATCH('2019-20'!$A310,input!$A:$A,0),MATCH('2019-20'!R$2,input!$1:$1,0))</f>
        <v>40.741082335890837</v>
      </c>
      <c r="S310" s="101">
        <f>INDEX(input!$A:$DZ,MATCH('2019-20'!$A310,input!$A:$A,0),MATCH('2019-20'!S$2,input!$1:$1,0))</f>
        <v>0</v>
      </c>
      <c r="V310" s="52"/>
    </row>
    <row r="311" spans="1:22" x14ac:dyDescent="0.25">
      <c r="A311" s="95" t="s">
        <v>590</v>
      </c>
      <c r="B311" s="27" t="str">
        <f>INDEX(input!$A:$DZ,MATCH('2019-20'!$A311,input!$A:$A,0),MATCH('2019-20'!B$2,input!$1:$1,0))</f>
        <v>E3437</v>
      </c>
      <c r="C311" s="27" t="str">
        <f>INDEX(input!$A:$DZ,MATCH('2019-20'!$A311,input!$A:$A,0),MATCH('2019-20'!C$2,input!$1:$1,0))</f>
        <v>E07000198</v>
      </c>
      <c r="D311" s="27">
        <f>INDEX(input!$A:$DZ,MATCH('2019-20'!$A311,input!$A:$A,0),MATCH('2019-20'!D$2,input!$1:$1,0))</f>
        <v>1</v>
      </c>
      <c r="E311" s="178" t="str">
        <f>INDEX('Core Spending Power - detail'!$F$33:$F$424,MATCH('2019-20'!A311,'Core Spending Power - detail'!$C$33:$C$424,0))</f>
        <v xml:space="preserve"> </v>
      </c>
      <c r="F311" s="172" t="str">
        <f>INDEX(input!$A:$DZ,MATCH('2019-20'!$A311,input!$A:$A,0),MATCH('2019-20'!F$2,input!$1:$1,0))</f>
        <v>Staffordshire Moorlands</v>
      </c>
      <c r="G311" s="113">
        <f>INDEX(input!$A:$DZ,MATCH('2019-20'!$A311,input!$A:$A,0),MATCH('2019-20'!G$2,input!$1:$1,0))</f>
        <v>8.8693601479751099</v>
      </c>
      <c r="H311" s="106">
        <f>INDEX(input!$A:$DZ,MATCH('2019-20'!$A311,input!$A:$A,0),MATCH('2019-20'!H$2,input!$1:$1,0))</f>
        <v>2.5803832884891014</v>
      </c>
      <c r="I311" s="106">
        <f>INDEX(input!$A:$DZ,MATCH('2019-20'!$A311,input!$A:$A,0),MATCH('2019-20'!I$2,input!$1:$1,0))</f>
        <v>8.4085809808198811E-2</v>
      </c>
      <c r="J311" s="105">
        <f>INDEX(input!$A:$DZ,MATCH('2019-20'!$A311,input!$A:$A,0),MATCH('2019-20'!J$2,input!$1:$1,0))</f>
        <v>5.4010749123783466</v>
      </c>
      <c r="K311" s="111">
        <f>INDEX(input!$A:$DZ,MATCH('2019-20'!$A311,input!$A:$A,0),MATCH('2019-20'!K$2,input!$1:$1,0))</f>
        <v>0</v>
      </c>
      <c r="L311" s="50">
        <f>INDEX(input!$A:$DZ,MATCH('2019-20'!$A311,input!$A:$A,0),MATCH('2019-20'!L$2,input!$1:$1,0))</f>
        <v>8.5240154779844118E-3</v>
      </c>
      <c r="M311" s="106">
        <f>INDEX(input!$A:$DZ,MATCH('2019-20'!$A311,input!$A:$A,0),MATCH('2019-20'!M$2,input!$1:$1,0))</f>
        <v>0</v>
      </c>
      <c r="N311" s="106">
        <f>INDEX(input!$A:$DZ,MATCH('2019-20'!$A311,input!$A:$A,0),MATCH('2019-20'!N$2,input!$1:$1,0))</f>
        <v>0</v>
      </c>
      <c r="O311" s="106">
        <f>INDEX(input!$A:$DZ,MATCH('2019-20'!$A311,input!$A:$A,0),MATCH('2019-20'!O$2,input!$1:$1,0))</f>
        <v>0</v>
      </c>
      <c r="P311" s="105">
        <f>INDEX(input!$A:$DZ,MATCH('2019-20'!$A311,input!$A:$A,0),MATCH('2019-20'!P$2,input!$1:$1,0))</f>
        <v>0.44375617930353328</v>
      </c>
      <c r="Q311" s="103">
        <f>INDEX(input!$A:$DZ,MATCH('2019-20'!$A311,input!$A:$A,0),MATCH('2019-20'!Q$2,input!$1:$1,0))</f>
        <v>6.0452056600512789E-2</v>
      </c>
      <c r="R311" s="107">
        <f>INDEX(input!$A:$DZ,MATCH('2019-20'!$A311,input!$A:$A,0),MATCH('2019-20'!R$2,input!$1:$1,0))</f>
        <v>8.5782762620576793</v>
      </c>
      <c r="S311" s="101">
        <f>INDEX(input!$A:$DZ,MATCH('2019-20'!$A311,input!$A:$A,0),MATCH('2019-20'!S$2,input!$1:$1,0))</f>
        <v>-3.2819040050356518</v>
      </c>
      <c r="V311" s="52"/>
    </row>
    <row r="312" spans="1:22" x14ac:dyDescent="0.25">
      <c r="A312" s="95" t="s">
        <v>592</v>
      </c>
      <c r="B312" s="27" t="str">
        <f>INDEX(input!$A:$DZ,MATCH('2019-20'!$A312,input!$A:$A,0),MATCH('2019-20'!B$2,input!$1:$1,0))</f>
        <v>E1937</v>
      </c>
      <c r="C312" s="27" t="str">
        <f>INDEX(input!$A:$DZ,MATCH('2019-20'!$A312,input!$A:$A,0),MATCH('2019-20'!C$2,input!$1:$1,0))</f>
        <v>E07000243</v>
      </c>
      <c r="D312" s="27">
        <f>INDEX(input!$A:$DZ,MATCH('2019-20'!$A312,input!$A:$A,0),MATCH('2019-20'!D$2,input!$1:$1,0))</f>
        <v>1</v>
      </c>
      <c r="E312" s="178" t="str">
        <f>INDEX('Core Spending Power - detail'!$F$33:$F$424,MATCH('2019-20'!A312,'Core Spending Power - detail'!$C$33:$C$424,0))</f>
        <v xml:space="preserve"> </v>
      </c>
      <c r="F312" s="172" t="str">
        <f>INDEX(input!$A:$DZ,MATCH('2019-20'!$A312,input!$A:$A,0),MATCH('2019-20'!F$2,input!$1:$1,0))</f>
        <v>Stevenage</v>
      </c>
      <c r="G312" s="113">
        <f>INDEX(input!$A:$DZ,MATCH('2019-20'!$A312,input!$A:$A,0),MATCH('2019-20'!G$2,input!$1:$1,0))</f>
        <v>9.511262185342142</v>
      </c>
      <c r="H312" s="106">
        <f>INDEX(input!$A:$DZ,MATCH('2019-20'!$A312,input!$A:$A,0),MATCH('2019-20'!H$2,input!$1:$1,0))</f>
        <v>2.5311972586330986</v>
      </c>
      <c r="I312" s="106">
        <f>INDEX(input!$A:$DZ,MATCH('2019-20'!$A312,input!$A:$A,0),MATCH('2019-20'!I$2,input!$1:$1,0))</f>
        <v>8.2483006391302599E-2</v>
      </c>
      <c r="J312" s="105">
        <f>INDEX(input!$A:$DZ,MATCH('2019-20'!$A312,input!$A:$A,0),MATCH('2019-20'!J$2,input!$1:$1,0))</f>
        <v>5.752624734053601</v>
      </c>
      <c r="K312" s="111">
        <f>INDEX(input!$A:$DZ,MATCH('2019-20'!$A312,input!$A:$A,0),MATCH('2019-20'!K$2,input!$1:$1,0))</f>
        <v>0</v>
      </c>
      <c r="L312" s="50">
        <f>INDEX(input!$A:$DZ,MATCH('2019-20'!$A312,input!$A:$A,0),MATCH('2019-20'!L$2,input!$1:$1,0))</f>
        <v>6.9916008675150729E-2</v>
      </c>
      <c r="M312" s="106">
        <f>INDEX(input!$A:$DZ,MATCH('2019-20'!$A312,input!$A:$A,0),MATCH('2019-20'!M$2,input!$1:$1,0))</f>
        <v>0</v>
      </c>
      <c r="N312" s="106">
        <f>INDEX(input!$A:$DZ,MATCH('2019-20'!$A312,input!$A:$A,0),MATCH('2019-20'!N$2,input!$1:$1,0))</f>
        <v>0</v>
      </c>
      <c r="O312" s="106">
        <f>INDEX(input!$A:$DZ,MATCH('2019-20'!$A312,input!$A:$A,0),MATCH('2019-20'!O$2,input!$1:$1,0))</f>
        <v>0</v>
      </c>
      <c r="P312" s="105">
        <f>INDEX(input!$A:$DZ,MATCH('2019-20'!$A312,input!$A:$A,0),MATCH('2019-20'!P$2,input!$1:$1,0))</f>
        <v>0.86462767235633753</v>
      </c>
      <c r="Q312" s="103">
        <f>INDEX(input!$A:$DZ,MATCH('2019-20'!$A312,input!$A:$A,0),MATCH('2019-20'!Q$2,input!$1:$1,0))</f>
        <v>0</v>
      </c>
      <c r="R312" s="107">
        <f>INDEX(input!$A:$DZ,MATCH('2019-20'!$A312,input!$A:$A,0),MATCH('2019-20'!R$2,input!$1:$1,0))</f>
        <v>9.300848680109489</v>
      </c>
      <c r="S312" s="101">
        <f>INDEX(input!$A:$DZ,MATCH('2019-20'!$A312,input!$A:$A,0),MATCH('2019-20'!S$2,input!$1:$1,0))</f>
        <v>-2.2122563875583423</v>
      </c>
      <c r="V312" s="52"/>
    </row>
    <row r="313" spans="1:22" x14ac:dyDescent="0.25">
      <c r="A313" s="95" t="s">
        <v>594</v>
      </c>
      <c r="B313" s="27" t="str">
        <f>INDEX(input!$A:$DZ,MATCH('2019-20'!$A313,input!$A:$A,0),MATCH('2019-20'!B$2,input!$1:$1,0))</f>
        <v>E4207</v>
      </c>
      <c r="C313" s="27" t="str">
        <f>INDEX(input!$A:$DZ,MATCH('2019-20'!$A313,input!$A:$A,0),MATCH('2019-20'!C$2,input!$1:$1,0))</f>
        <v>E08000007</v>
      </c>
      <c r="D313" s="27">
        <f>INDEX(input!$A:$DZ,MATCH('2019-20'!$A313,input!$A:$A,0),MATCH('2019-20'!D$2,input!$1:$1,0))</f>
        <v>1</v>
      </c>
      <c r="E313" s="178" t="str">
        <f>INDEX('Core Spending Power - detail'!$F$33:$F$424,MATCH('2019-20'!A313,'Core Spending Power - detail'!$C$33:$C$424,0))</f>
        <v xml:space="preserve"> </v>
      </c>
      <c r="F313" s="172" t="str">
        <f>INDEX(input!$A:$DZ,MATCH('2019-20'!$A313,input!$A:$A,0),MATCH('2019-20'!F$2,input!$1:$1,0))</f>
        <v>Stockport</v>
      </c>
      <c r="G313" s="113">
        <f>INDEX(input!$A:$DZ,MATCH('2019-20'!$A313,input!$A:$A,0),MATCH('2019-20'!G$2,input!$1:$1,0))</f>
        <v>216.93698383060737</v>
      </c>
      <c r="H313" s="106">
        <f>INDEX(input!$A:$DZ,MATCH('2019-20'!$A313,input!$A:$A,0),MATCH('2019-20'!H$2,input!$1:$1,0))</f>
        <v>50.338427222667889</v>
      </c>
      <c r="I313" s="106">
        <f>INDEX(input!$A:$DZ,MATCH('2019-20'!$A313,input!$A:$A,0),MATCH('2019-20'!I$2,input!$1:$1,0))</f>
        <v>1.5363725265515926</v>
      </c>
      <c r="J313" s="105">
        <f>INDEX(input!$A:$DZ,MATCH('2019-20'!$A313,input!$A:$A,0),MATCH('2019-20'!J$2,input!$1:$1,0))</f>
        <v>145.50217344098169</v>
      </c>
      <c r="K313" s="111">
        <f>INDEX(input!$A:$DZ,MATCH('2019-20'!$A313,input!$A:$A,0),MATCH('2019-20'!K$2,input!$1:$1,0))</f>
        <v>11.701188424078941</v>
      </c>
      <c r="L313" s="50">
        <f>INDEX(input!$A:$DZ,MATCH('2019-20'!$A313,input!$A:$A,0),MATCH('2019-20'!L$2,input!$1:$1,0))</f>
        <v>0</v>
      </c>
      <c r="M313" s="106">
        <f>INDEX(input!$A:$DZ,MATCH('2019-20'!$A313,input!$A:$A,0),MATCH('2019-20'!M$2,input!$1:$1,0))</f>
        <v>8.1425493874090229</v>
      </c>
      <c r="N313" s="106">
        <f>INDEX(input!$A:$DZ,MATCH('2019-20'!$A313,input!$A:$A,0),MATCH('2019-20'!N$2,input!$1:$1,0))</f>
        <v>1.283215</v>
      </c>
      <c r="O313" s="106">
        <f>INDEX(input!$A:$DZ,MATCH('2019-20'!$A313,input!$A:$A,0),MATCH('2019-20'!O$2,input!$1:$1,0))</f>
        <v>2.1921599999999999</v>
      </c>
      <c r="P313" s="105">
        <f>INDEX(input!$A:$DZ,MATCH('2019-20'!$A313,input!$A:$A,0),MATCH('2019-20'!P$2,input!$1:$1,0))</f>
        <v>1.7918798813868111</v>
      </c>
      <c r="Q313" s="103">
        <f>INDEX(input!$A:$DZ,MATCH('2019-20'!$A313,input!$A:$A,0),MATCH('2019-20'!Q$2,input!$1:$1,0))</f>
        <v>0</v>
      </c>
      <c r="R313" s="107">
        <f>INDEX(input!$A:$DZ,MATCH('2019-20'!$A313,input!$A:$A,0),MATCH('2019-20'!R$2,input!$1:$1,0))</f>
        <v>222.48796588307596</v>
      </c>
      <c r="S313" s="101">
        <f>INDEX(input!$A:$DZ,MATCH('2019-20'!$A313,input!$A:$A,0),MATCH('2019-20'!S$2,input!$1:$1,0))</f>
        <v>2.5587993132618614</v>
      </c>
      <c r="V313" s="52"/>
    </row>
    <row r="314" spans="1:22" x14ac:dyDescent="0.25">
      <c r="A314" s="95" t="s">
        <v>595</v>
      </c>
      <c r="B314" s="27" t="str">
        <f>INDEX(input!$A:$DZ,MATCH('2019-20'!$A314,input!$A:$A,0),MATCH('2019-20'!B$2,input!$1:$1,0))</f>
        <v>E0704</v>
      </c>
      <c r="C314" s="27" t="str">
        <f>INDEX(input!$A:$DZ,MATCH('2019-20'!$A314,input!$A:$A,0),MATCH('2019-20'!C$2,input!$1:$1,0))</f>
        <v>E06000004</v>
      </c>
      <c r="D314" s="27">
        <f>INDEX(input!$A:$DZ,MATCH('2019-20'!$A314,input!$A:$A,0),MATCH('2019-20'!D$2,input!$1:$1,0))</f>
        <v>1</v>
      </c>
      <c r="E314" s="178" t="str">
        <f>INDEX('Core Spending Power - detail'!$F$33:$F$424,MATCH('2019-20'!A314,'Core Spending Power - detail'!$C$33:$C$424,0))</f>
        <v xml:space="preserve"> </v>
      </c>
      <c r="F314" s="172" t="str">
        <f>INDEX(input!$A:$DZ,MATCH('2019-20'!$A314,input!$A:$A,0),MATCH('2019-20'!F$2,input!$1:$1,0))</f>
        <v>Stockton-on-Tees</v>
      </c>
      <c r="G314" s="113">
        <f>INDEX(input!$A:$DZ,MATCH('2019-20'!$A314,input!$A:$A,0),MATCH('2019-20'!G$2,input!$1:$1,0))</f>
        <v>143.2420082718364</v>
      </c>
      <c r="H314" s="106">
        <f>INDEX(input!$A:$DZ,MATCH('2019-20'!$A314,input!$A:$A,0),MATCH('2019-20'!H$2,input!$1:$1,0))</f>
        <v>44.029226844135472</v>
      </c>
      <c r="I314" s="106">
        <f>INDEX(input!$A:$DZ,MATCH('2019-20'!$A314,input!$A:$A,0),MATCH('2019-20'!I$2,input!$1:$1,0))</f>
        <v>1.2719877613304109</v>
      </c>
      <c r="J314" s="105">
        <f>INDEX(input!$A:$DZ,MATCH('2019-20'!$A314,input!$A:$A,0),MATCH('2019-20'!J$2,input!$1:$1,0))</f>
        <v>82.766664988568166</v>
      </c>
      <c r="K314" s="111">
        <f>INDEX(input!$A:$DZ,MATCH('2019-20'!$A314,input!$A:$A,0),MATCH('2019-20'!K$2,input!$1:$1,0))</f>
        <v>6.6417197575931697</v>
      </c>
      <c r="L314" s="50">
        <f>INDEX(input!$A:$DZ,MATCH('2019-20'!$A314,input!$A:$A,0),MATCH('2019-20'!L$2,input!$1:$1,0))</f>
        <v>0</v>
      </c>
      <c r="M314" s="106">
        <f>INDEX(input!$A:$DZ,MATCH('2019-20'!$A314,input!$A:$A,0),MATCH('2019-20'!M$2,input!$1:$1,0))</f>
        <v>6.1158043421210699</v>
      </c>
      <c r="N314" s="106">
        <f>INDEX(input!$A:$DZ,MATCH('2019-20'!$A314,input!$A:$A,0),MATCH('2019-20'!N$2,input!$1:$1,0))</f>
        <v>0.84523899999999996</v>
      </c>
      <c r="O314" s="106">
        <f>INDEX(input!$A:$DZ,MATCH('2019-20'!$A314,input!$A:$A,0),MATCH('2019-20'!O$2,input!$1:$1,0))</f>
        <v>1.4439489999999999</v>
      </c>
      <c r="P314" s="105">
        <f>INDEX(input!$A:$DZ,MATCH('2019-20'!$A314,input!$A:$A,0),MATCH('2019-20'!P$2,input!$1:$1,0))</f>
        <v>3.0012881735069326</v>
      </c>
      <c r="Q314" s="103">
        <f>INDEX(input!$A:$DZ,MATCH('2019-20'!$A314,input!$A:$A,0),MATCH('2019-20'!Q$2,input!$1:$1,0))</f>
        <v>0</v>
      </c>
      <c r="R314" s="107">
        <f>INDEX(input!$A:$DZ,MATCH('2019-20'!$A314,input!$A:$A,0),MATCH('2019-20'!R$2,input!$1:$1,0))</f>
        <v>146.11587986725525</v>
      </c>
      <c r="S314" s="101">
        <f>INDEX(input!$A:$DZ,MATCH('2019-20'!$A314,input!$A:$A,0),MATCH('2019-20'!S$2,input!$1:$1,0))</f>
        <v>2.0063050149122352</v>
      </c>
      <c r="V314" s="52"/>
    </row>
    <row r="315" spans="1:22" x14ac:dyDescent="0.25">
      <c r="A315" s="95" t="s">
        <v>597</v>
      </c>
      <c r="B315" s="27" t="str">
        <f>INDEX(input!$A:$DZ,MATCH('2019-20'!$A315,input!$A:$A,0),MATCH('2019-20'!B$2,input!$1:$1,0))</f>
        <v>E3401</v>
      </c>
      <c r="C315" s="27" t="str">
        <f>INDEX(input!$A:$DZ,MATCH('2019-20'!$A315,input!$A:$A,0),MATCH('2019-20'!C$2,input!$1:$1,0))</f>
        <v>E06000021</v>
      </c>
      <c r="D315" s="27">
        <f>INDEX(input!$A:$DZ,MATCH('2019-20'!$A315,input!$A:$A,0),MATCH('2019-20'!D$2,input!$1:$1,0))</f>
        <v>1</v>
      </c>
      <c r="E315" s="178" t="str">
        <f>INDEX('Core Spending Power - detail'!$F$33:$F$424,MATCH('2019-20'!A315,'Core Spending Power - detail'!$C$33:$C$424,0))</f>
        <v xml:space="preserve"> </v>
      </c>
      <c r="F315" s="172" t="str">
        <f>INDEX(input!$A:$DZ,MATCH('2019-20'!$A315,input!$A:$A,0),MATCH('2019-20'!F$2,input!$1:$1,0))</f>
        <v>Stoke-on-Trent</v>
      </c>
      <c r="G315" s="113">
        <f>INDEX(input!$A:$DZ,MATCH('2019-20'!$A315,input!$A:$A,0),MATCH('2019-20'!G$2,input!$1:$1,0))</f>
        <v>197.31160187701391</v>
      </c>
      <c r="H315" s="106">
        <f>INDEX(input!$A:$DZ,MATCH('2019-20'!$A315,input!$A:$A,0),MATCH('2019-20'!H$2,input!$1:$1,0))</f>
        <v>94.68085176783805</v>
      </c>
      <c r="I315" s="106">
        <f>INDEX(input!$A:$DZ,MATCH('2019-20'!$A315,input!$A:$A,0),MATCH('2019-20'!I$2,input!$1:$1,0))</f>
        <v>2.3364428849794963</v>
      </c>
      <c r="J315" s="105">
        <f>INDEX(input!$A:$DZ,MATCH('2019-20'!$A315,input!$A:$A,0),MATCH('2019-20'!J$2,input!$1:$1,0))</f>
        <v>80.919333514090482</v>
      </c>
      <c r="K315" s="111">
        <f>INDEX(input!$A:$DZ,MATCH('2019-20'!$A315,input!$A:$A,0),MATCH('2019-20'!K$2,input!$1:$1,0))</f>
        <v>4.878485267536834</v>
      </c>
      <c r="L315" s="50">
        <f>INDEX(input!$A:$DZ,MATCH('2019-20'!$A315,input!$A:$A,0),MATCH('2019-20'!L$2,input!$1:$1,0))</f>
        <v>0</v>
      </c>
      <c r="M315" s="106">
        <f>INDEX(input!$A:$DZ,MATCH('2019-20'!$A315,input!$A:$A,0),MATCH('2019-20'!M$2,input!$1:$1,0))</f>
        <v>13.613113912945813</v>
      </c>
      <c r="N315" s="106">
        <f>INDEX(input!$A:$DZ,MATCH('2019-20'!$A315,input!$A:$A,0),MATCH('2019-20'!N$2,input!$1:$1,0))</f>
        <v>1.331896</v>
      </c>
      <c r="O315" s="106">
        <f>INDEX(input!$A:$DZ,MATCH('2019-20'!$A315,input!$A:$A,0),MATCH('2019-20'!O$2,input!$1:$1,0))</f>
        <v>2.2753220000000001</v>
      </c>
      <c r="P315" s="105">
        <f>INDEX(input!$A:$DZ,MATCH('2019-20'!$A315,input!$A:$A,0),MATCH('2019-20'!P$2,input!$1:$1,0))</f>
        <v>1.1718571275795684</v>
      </c>
      <c r="Q315" s="103">
        <f>INDEX(input!$A:$DZ,MATCH('2019-20'!$A315,input!$A:$A,0),MATCH('2019-20'!Q$2,input!$1:$1,0))</f>
        <v>0</v>
      </c>
      <c r="R315" s="107">
        <f>INDEX(input!$A:$DZ,MATCH('2019-20'!$A315,input!$A:$A,0),MATCH('2019-20'!R$2,input!$1:$1,0))</f>
        <v>201.20730247497022</v>
      </c>
      <c r="S315" s="101">
        <f>INDEX(input!$A:$DZ,MATCH('2019-20'!$A315,input!$A:$A,0),MATCH('2019-20'!S$2,input!$1:$1,0))</f>
        <v>1.9743900312483964</v>
      </c>
      <c r="V315" s="52"/>
    </row>
    <row r="316" spans="1:22" x14ac:dyDescent="0.25">
      <c r="A316" s="95" t="s">
        <v>599</v>
      </c>
      <c r="B316" s="27" t="str">
        <f>INDEX(input!$A:$DZ,MATCH('2019-20'!$A316,input!$A:$A,0),MATCH('2019-20'!B$2,input!$1:$1,0))</f>
        <v>E3734</v>
      </c>
      <c r="C316" s="27" t="str">
        <f>INDEX(input!$A:$DZ,MATCH('2019-20'!$A316,input!$A:$A,0),MATCH('2019-20'!C$2,input!$1:$1,0))</f>
        <v>E07000221</v>
      </c>
      <c r="D316" s="27">
        <f>INDEX(input!$A:$DZ,MATCH('2019-20'!$A316,input!$A:$A,0),MATCH('2019-20'!D$2,input!$1:$1,0))</f>
        <v>1</v>
      </c>
      <c r="E316" s="178" t="str">
        <f>INDEX('Core Spending Power - detail'!$F$33:$F$424,MATCH('2019-20'!A316,'Core Spending Power - detail'!$C$33:$C$424,0))</f>
        <v xml:space="preserve"> </v>
      </c>
      <c r="F316" s="172" t="str">
        <f>INDEX(input!$A:$DZ,MATCH('2019-20'!$A316,input!$A:$A,0),MATCH('2019-20'!F$2,input!$1:$1,0))</f>
        <v>Stratford-on-Avon</v>
      </c>
      <c r="G316" s="113">
        <f>INDEX(input!$A:$DZ,MATCH('2019-20'!$A316,input!$A:$A,0),MATCH('2019-20'!G$2,input!$1:$1,0))</f>
        <v>14.107972112235178</v>
      </c>
      <c r="H316" s="106">
        <f>INDEX(input!$A:$DZ,MATCH('2019-20'!$A316,input!$A:$A,0),MATCH('2019-20'!H$2,input!$1:$1,0))</f>
        <v>2.4308051674609432</v>
      </c>
      <c r="I316" s="106">
        <f>INDEX(input!$A:$DZ,MATCH('2019-20'!$A316,input!$A:$A,0),MATCH('2019-20'!I$2,input!$1:$1,0))</f>
        <v>7.9211573685081652E-2</v>
      </c>
      <c r="J316" s="105">
        <f>INDEX(input!$A:$DZ,MATCH('2019-20'!$A316,input!$A:$A,0),MATCH('2019-20'!J$2,input!$1:$1,0))</f>
        <v>7.7609943127574281</v>
      </c>
      <c r="K316" s="111">
        <f>INDEX(input!$A:$DZ,MATCH('2019-20'!$A316,input!$A:$A,0),MATCH('2019-20'!K$2,input!$1:$1,0))</f>
        <v>0</v>
      </c>
      <c r="L316" s="50">
        <f>INDEX(input!$A:$DZ,MATCH('2019-20'!$A316,input!$A:$A,0),MATCH('2019-20'!L$2,input!$1:$1,0))</f>
        <v>0.19464769887437994</v>
      </c>
      <c r="M316" s="106">
        <f>INDEX(input!$A:$DZ,MATCH('2019-20'!$A316,input!$A:$A,0),MATCH('2019-20'!M$2,input!$1:$1,0))</f>
        <v>0</v>
      </c>
      <c r="N316" s="106">
        <f>INDEX(input!$A:$DZ,MATCH('2019-20'!$A316,input!$A:$A,0),MATCH('2019-20'!N$2,input!$1:$1,0))</f>
        <v>0</v>
      </c>
      <c r="O316" s="106">
        <f>INDEX(input!$A:$DZ,MATCH('2019-20'!$A316,input!$A:$A,0),MATCH('2019-20'!O$2,input!$1:$1,0))</f>
        <v>0</v>
      </c>
      <c r="P316" s="105">
        <f>INDEX(input!$A:$DZ,MATCH('2019-20'!$A316,input!$A:$A,0),MATCH('2019-20'!P$2,input!$1:$1,0))</f>
        <v>4.4781731068832986</v>
      </c>
      <c r="Q316" s="103">
        <f>INDEX(input!$A:$DZ,MATCH('2019-20'!$A316,input!$A:$A,0),MATCH('2019-20'!Q$2,input!$1:$1,0))</f>
        <v>0.2991150410588474</v>
      </c>
      <c r="R316" s="107">
        <f>INDEX(input!$A:$DZ,MATCH('2019-20'!$A316,input!$A:$A,0),MATCH('2019-20'!R$2,input!$1:$1,0))</f>
        <v>15.24294690071998</v>
      </c>
      <c r="S316" s="101">
        <f>INDEX(input!$A:$DZ,MATCH('2019-20'!$A316,input!$A:$A,0),MATCH('2019-20'!S$2,input!$1:$1,0))</f>
        <v>8.044918004200575</v>
      </c>
      <c r="V316" s="52"/>
    </row>
    <row r="317" spans="1:22" x14ac:dyDescent="0.25">
      <c r="A317" s="95" t="s">
        <v>601</v>
      </c>
      <c r="B317" s="27" t="str">
        <f>INDEX(input!$A:$DZ,MATCH('2019-20'!$A317,input!$A:$A,0),MATCH('2019-20'!B$2,input!$1:$1,0))</f>
        <v>E1635</v>
      </c>
      <c r="C317" s="27" t="str">
        <f>INDEX(input!$A:$DZ,MATCH('2019-20'!$A317,input!$A:$A,0),MATCH('2019-20'!C$2,input!$1:$1,0))</f>
        <v>E07000082</v>
      </c>
      <c r="D317" s="27">
        <f>INDEX(input!$A:$DZ,MATCH('2019-20'!$A317,input!$A:$A,0),MATCH('2019-20'!D$2,input!$1:$1,0))</f>
        <v>1</v>
      </c>
      <c r="E317" s="178" t="str">
        <f>INDEX('Core Spending Power - detail'!$F$33:$F$424,MATCH('2019-20'!A317,'Core Spending Power - detail'!$C$33:$C$424,0))</f>
        <v xml:space="preserve"> </v>
      </c>
      <c r="F317" s="172" t="str">
        <f>INDEX(input!$A:$DZ,MATCH('2019-20'!$A317,input!$A:$A,0),MATCH('2019-20'!F$2,input!$1:$1,0))</f>
        <v>Stroud</v>
      </c>
      <c r="G317" s="113">
        <f>INDEX(input!$A:$DZ,MATCH('2019-20'!$A317,input!$A:$A,0),MATCH('2019-20'!G$2,input!$1:$1,0))</f>
        <v>13.377780922476321</v>
      </c>
      <c r="H317" s="106">
        <f>INDEX(input!$A:$DZ,MATCH('2019-20'!$A317,input!$A:$A,0),MATCH('2019-20'!H$2,input!$1:$1,0))</f>
        <v>2.430562088430952</v>
      </c>
      <c r="I317" s="106">
        <f>INDEX(input!$A:$DZ,MATCH('2019-20'!$A317,input!$A:$A,0),MATCH('2019-20'!I$2,input!$1:$1,0))</f>
        <v>7.9203652576161354E-2</v>
      </c>
      <c r="J317" s="105">
        <f>INDEX(input!$A:$DZ,MATCH('2019-20'!$A317,input!$A:$A,0),MATCH('2019-20'!J$2,input!$1:$1,0))</f>
        <v>9.1246244858140138</v>
      </c>
      <c r="K317" s="111">
        <f>INDEX(input!$A:$DZ,MATCH('2019-20'!$A317,input!$A:$A,0),MATCH('2019-20'!K$2,input!$1:$1,0))</f>
        <v>0</v>
      </c>
      <c r="L317" s="50">
        <f>INDEX(input!$A:$DZ,MATCH('2019-20'!$A317,input!$A:$A,0),MATCH('2019-20'!L$2,input!$1:$1,0))</f>
        <v>5.5696606884916497E-2</v>
      </c>
      <c r="M317" s="106">
        <f>INDEX(input!$A:$DZ,MATCH('2019-20'!$A317,input!$A:$A,0),MATCH('2019-20'!M$2,input!$1:$1,0))</f>
        <v>0</v>
      </c>
      <c r="N317" s="106">
        <f>INDEX(input!$A:$DZ,MATCH('2019-20'!$A317,input!$A:$A,0),MATCH('2019-20'!N$2,input!$1:$1,0))</f>
        <v>0</v>
      </c>
      <c r="O317" s="106">
        <f>INDEX(input!$A:$DZ,MATCH('2019-20'!$A317,input!$A:$A,0),MATCH('2019-20'!O$2,input!$1:$1,0))</f>
        <v>0</v>
      </c>
      <c r="P317" s="105">
        <f>INDEX(input!$A:$DZ,MATCH('2019-20'!$A317,input!$A:$A,0),MATCH('2019-20'!P$2,input!$1:$1,0))</f>
        <v>1.7258688624144876</v>
      </c>
      <c r="Q317" s="103">
        <f>INDEX(input!$A:$DZ,MATCH('2019-20'!$A317,input!$A:$A,0),MATCH('2019-20'!Q$2,input!$1:$1,0))</f>
        <v>0</v>
      </c>
      <c r="R317" s="107">
        <f>INDEX(input!$A:$DZ,MATCH('2019-20'!$A317,input!$A:$A,0),MATCH('2019-20'!R$2,input!$1:$1,0))</f>
        <v>13.415955696120534</v>
      </c>
      <c r="S317" s="101">
        <f>INDEX(input!$A:$DZ,MATCH('2019-20'!$A317,input!$A:$A,0),MATCH('2019-20'!S$2,input!$1:$1,0))</f>
        <v>0.28535953657362612</v>
      </c>
      <c r="V317" s="52"/>
    </row>
    <row r="318" spans="1:22" x14ac:dyDescent="0.25">
      <c r="A318" s="95" t="s">
        <v>603</v>
      </c>
      <c r="B318" s="27" t="str">
        <f>INDEX(input!$A:$DZ,MATCH('2019-20'!$A318,input!$A:$A,0),MATCH('2019-20'!B$2,input!$1:$1,0))</f>
        <v>E3520</v>
      </c>
      <c r="C318" s="27" t="str">
        <f>INDEX(input!$A:$DZ,MATCH('2019-20'!$A318,input!$A:$A,0),MATCH('2019-20'!C$2,input!$1:$1,0))</f>
        <v>E10000029</v>
      </c>
      <c r="D318" s="27">
        <f>INDEX(input!$A:$DZ,MATCH('2019-20'!$A318,input!$A:$A,0),MATCH('2019-20'!D$2,input!$1:$1,0))</f>
        <v>1</v>
      </c>
      <c r="E318" s="178" t="str">
        <f>INDEX('Core Spending Power - detail'!$F$33:$F$424,MATCH('2019-20'!A318,'Core Spending Power - detail'!$C$33:$C$424,0))</f>
        <v xml:space="preserve"> </v>
      </c>
      <c r="F318" s="172" t="str">
        <f>INDEX(input!$A:$DZ,MATCH('2019-20'!$A318,input!$A:$A,0),MATCH('2019-20'!F$2,input!$1:$1,0))</f>
        <v>Suffolk</v>
      </c>
      <c r="G318" s="113">
        <f>INDEX(input!$A:$DZ,MATCH('2019-20'!$A318,input!$A:$A,0),MATCH('2019-20'!G$2,input!$1:$1,0))</f>
        <v>468.55488922284314</v>
      </c>
      <c r="H318" s="106">
        <f>INDEX(input!$A:$DZ,MATCH('2019-20'!$A318,input!$A:$A,0),MATCH('2019-20'!H$2,input!$1:$1,0))</f>
        <v>117.33735706838229</v>
      </c>
      <c r="I318" s="106">
        <f>INDEX(input!$A:$DZ,MATCH('2019-20'!$A318,input!$A:$A,0),MATCH('2019-20'!I$2,input!$1:$1,0))</f>
        <v>3.2931391830942149</v>
      </c>
      <c r="J318" s="105">
        <f>INDEX(input!$A:$DZ,MATCH('2019-20'!$A318,input!$A:$A,0),MATCH('2019-20'!J$2,input!$1:$1,0))</f>
        <v>300.39994220697992</v>
      </c>
      <c r="K318" s="111">
        <f>INDEX(input!$A:$DZ,MATCH('2019-20'!$A318,input!$A:$A,0),MATCH('2019-20'!K$2,input!$1:$1,0))</f>
        <v>24.444004401532769</v>
      </c>
      <c r="L318" s="50">
        <f>INDEX(input!$A:$DZ,MATCH('2019-20'!$A318,input!$A:$A,0),MATCH('2019-20'!L$2,input!$1:$1,0))</f>
        <v>0</v>
      </c>
      <c r="M318" s="106">
        <f>INDEX(input!$A:$DZ,MATCH('2019-20'!$A318,input!$A:$A,0),MATCH('2019-20'!M$2,input!$1:$1,0))</f>
        <v>24.893281874804689</v>
      </c>
      <c r="N318" s="106">
        <f>INDEX(input!$A:$DZ,MATCH('2019-20'!$A318,input!$A:$A,0),MATCH('2019-20'!N$2,input!$1:$1,0))</f>
        <v>3.2613989999999999</v>
      </c>
      <c r="O318" s="106">
        <f>INDEX(input!$A:$DZ,MATCH('2019-20'!$A318,input!$A:$A,0),MATCH('2019-20'!O$2,input!$1:$1,0))</f>
        <v>5.5715570000000003</v>
      </c>
      <c r="P318" s="105">
        <f>INDEX(input!$A:$DZ,MATCH('2019-20'!$A318,input!$A:$A,0),MATCH('2019-20'!P$2,input!$1:$1,0))</f>
        <v>1.7989403200207936</v>
      </c>
      <c r="Q318" s="103">
        <f>INDEX(input!$A:$DZ,MATCH('2019-20'!$A318,input!$A:$A,0),MATCH('2019-20'!Q$2,input!$1:$1,0))</f>
        <v>2.1724304563051478</v>
      </c>
      <c r="R318" s="107">
        <f>INDEX(input!$A:$DZ,MATCH('2019-20'!$A318,input!$A:$A,0),MATCH('2019-20'!R$2,input!$1:$1,0))</f>
        <v>483.17205151111983</v>
      </c>
      <c r="S318" s="101">
        <f>INDEX(input!$A:$DZ,MATCH('2019-20'!$A318,input!$A:$A,0),MATCH('2019-20'!S$2,input!$1:$1,0))</f>
        <v>3.1196264566828225</v>
      </c>
      <c r="V318" s="52"/>
    </row>
    <row r="319" spans="1:22" x14ac:dyDescent="0.25">
      <c r="A319" s="95" t="s">
        <v>607</v>
      </c>
      <c r="B319" s="27" t="str">
        <f>INDEX(input!$A:$DZ,MATCH('2019-20'!$A319,input!$A:$A,0),MATCH('2019-20'!B$2,input!$1:$1,0))</f>
        <v>E4505</v>
      </c>
      <c r="C319" s="27" t="str">
        <f>INDEX(input!$A:$DZ,MATCH('2019-20'!$A319,input!$A:$A,0),MATCH('2019-20'!C$2,input!$1:$1,0))</f>
        <v>E08000024</v>
      </c>
      <c r="D319" s="27">
        <f>INDEX(input!$A:$DZ,MATCH('2019-20'!$A319,input!$A:$A,0),MATCH('2019-20'!D$2,input!$1:$1,0))</f>
        <v>1</v>
      </c>
      <c r="E319" s="178" t="str">
        <f>INDEX('Core Spending Power - detail'!$F$33:$F$424,MATCH('2019-20'!A319,'Core Spending Power - detail'!$C$33:$C$424,0))</f>
        <v xml:space="preserve"> </v>
      </c>
      <c r="F319" s="172" t="str">
        <f>INDEX(input!$A:$DZ,MATCH('2019-20'!$A319,input!$A:$A,0),MATCH('2019-20'!F$2,input!$1:$1,0))</f>
        <v>Sunderland</v>
      </c>
      <c r="G319" s="113">
        <f>INDEX(input!$A:$DZ,MATCH('2019-20'!$A319,input!$A:$A,0),MATCH('2019-20'!G$2,input!$1:$1,0))</f>
        <v>234.57810841564344</v>
      </c>
      <c r="H319" s="106">
        <f>INDEX(input!$A:$DZ,MATCH('2019-20'!$A319,input!$A:$A,0),MATCH('2019-20'!H$2,input!$1:$1,0))</f>
        <v>112.00015482671577</v>
      </c>
      <c r="I319" s="106">
        <f>INDEX(input!$A:$DZ,MATCH('2019-20'!$A319,input!$A:$A,0),MATCH('2019-20'!I$2,input!$1:$1,0))</f>
        <v>2.7533286203963838</v>
      </c>
      <c r="J319" s="105">
        <f>INDEX(input!$A:$DZ,MATCH('2019-20'!$A319,input!$A:$A,0),MATCH('2019-20'!J$2,input!$1:$1,0))</f>
        <v>93.461227237303319</v>
      </c>
      <c r="K319" s="111">
        <f>INDEX(input!$A:$DZ,MATCH('2019-20'!$A319,input!$A:$A,0),MATCH('2019-20'!K$2,input!$1:$1,0))</f>
        <v>7.5117339118050337</v>
      </c>
      <c r="L319" s="50">
        <f>INDEX(input!$A:$DZ,MATCH('2019-20'!$A319,input!$A:$A,0),MATCH('2019-20'!L$2,input!$1:$1,0))</f>
        <v>0</v>
      </c>
      <c r="M319" s="106">
        <f>INDEX(input!$A:$DZ,MATCH('2019-20'!$A319,input!$A:$A,0),MATCH('2019-20'!M$2,input!$1:$1,0))</f>
        <v>16.566644860712952</v>
      </c>
      <c r="N319" s="106">
        <f>INDEX(input!$A:$DZ,MATCH('2019-20'!$A319,input!$A:$A,0),MATCH('2019-20'!N$2,input!$1:$1,0))</f>
        <v>1.5677779999999999</v>
      </c>
      <c r="O319" s="106">
        <f>INDEX(input!$A:$DZ,MATCH('2019-20'!$A319,input!$A:$A,0),MATCH('2019-20'!O$2,input!$1:$1,0))</f>
        <v>2.6782870000000001</v>
      </c>
      <c r="P319" s="105">
        <f>INDEX(input!$A:$DZ,MATCH('2019-20'!$A319,input!$A:$A,0),MATCH('2019-20'!P$2,input!$1:$1,0))</f>
        <v>2.9569261172251977</v>
      </c>
      <c r="Q319" s="103">
        <f>INDEX(input!$A:$DZ,MATCH('2019-20'!$A319,input!$A:$A,0),MATCH('2019-20'!Q$2,input!$1:$1,0))</f>
        <v>0</v>
      </c>
      <c r="R319" s="107">
        <f>INDEX(input!$A:$DZ,MATCH('2019-20'!$A319,input!$A:$A,0),MATCH('2019-20'!R$2,input!$1:$1,0))</f>
        <v>239.49608057415864</v>
      </c>
      <c r="S319" s="101">
        <f>INDEX(input!$A:$DZ,MATCH('2019-20'!$A319,input!$A:$A,0),MATCH('2019-20'!S$2,input!$1:$1,0))</f>
        <v>2.0965179537560052</v>
      </c>
      <c r="V319" s="52"/>
    </row>
    <row r="320" spans="1:22" x14ac:dyDescent="0.25">
      <c r="A320" s="95" t="s">
        <v>609</v>
      </c>
      <c r="B320" s="27" t="str">
        <f>INDEX(input!$A:$DZ,MATCH('2019-20'!$A320,input!$A:$A,0),MATCH('2019-20'!B$2,input!$1:$1,0))</f>
        <v>E3620</v>
      </c>
      <c r="C320" s="27" t="str">
        <f>INDEX(input!$A:$DZ,MATCH('2019-20'!$A320,input!$A:$A,0),MATCH('2019-20'!C$2,input!$1:$1,0))</f>
        <v>E10000030</v>
      </c>
      <c r="D320" s="27">
        <f>INDEX(input!$A:$DZ,MATCH('2019-20'!$A320,input!$A:$A,0),MATCH('2019-20'!D$2,input!$1:$1,0))</f>
        <v>1</v>
      </c>
      <c r="E320" s="178" t="str">
        <f>INDEX('Core Spending Power - detail'!$F$33:$F$424,MATCH('2019-20'!A320,'Core Spending Power - detail'!$C$33:$C$424,0))</f>
        <v xml:space="preserve"> </v>
      </c>
      <c r="F320" s="172" t="str">
        <f>INDEX(input!$A:$DZ,MATCH('2019-20'!$A320,input!$A:$A,0),MATCH('2019-20'!F$2,input!$1:$1,0))</f>
        <v>Surrey</v>
      </c>
      <c r="G320" s="113">
        <f>INDEX(input!$A:$DZ,MATCH('2019-20'!$A320,input!$A:$A,0),MATCH('2019-20'!G$2,input!$1:$1,0))</f>
        <v>837.35644855558587</v>
      </c>
      <c r="H320" s="106">
        <f>INDEX(input!$A:$DZ,MATCH('2019-20'!$A320,input!$A:$A,0),MATCH('2019-20'!H$2,input!$1:$1,0))</f>
        <v>113.27598037271126</v>
      </c>
      <c r="I320" s="106">
        <f>INDEX(input!$A:$DZ,MATCH('2019-20'!$A320,input!$A:$A,0),MATCH('2019-20'!I$2,input!$1:$1,0))</f>
        <v>3.6912743094977185</v>
      </c>
      <c r="J320" s="105">
        <f>INDEX(input!$A:$DZ,MATCH('2019-20'!$A320,input!$A:$A,0),MATCH('2019-20'!J$2,input!$1:$1,0))</f>
        <v>678.53665740691702</v>
      </c>
      <c r="K320" s="111">
        <f>INDEX(input!$A:$DZ,MATCH('2019-20'!$A320,input!$A:$A,0),MATCH('2019-20'!K$2,input!$1:$1,0))</f>
        <v>54.403722222540978</v>
      </c>
      <c r="L320" s="50">
        <f>INDEX(input!$A:$DZ,MATCH('2019-20'!$A320,input!$A:$A,0),MATCH('2019-20'!L$2,input!$1:$1,0))</f>
        <v>0</v>
      </c>
      <c r="M320" s="106">
        <f>INDEX(input!$A:$DZ,MATCH('2019-20'!$A320,input!$A:$A,0),MATCH('2019-20'!M$2,input!$1:$1,0))</f>
        <v>7.0784445255540041</v>
      </c>
      <c r="N320" s="106">
        <f>INDEX(input!$A:$DZ,MATCH('2019-20'!$A320,input!$A:$A,0),MATCH('2019-20'!N$2,input!$1:$1,0))</f>
        <v>3.994637</v>
      </c>
      <c r="O320" s="106">
        <f>INDEX(input!$A:$DZ,MATCH('2019-20'!$A320,input!$A:$A,0),MATCH('2019-20'!O$2,input!$1:$1,0))</f>
        <v>6.8241719999999999</v>
      </c>
      <c r="P320" s="105">
        <f>INDEX(input!$A:$DZ,MATCH('2019-20'!$A320,input!$A:$A,0),MATCH('2019-20'!P$2,input!$1:$1,0))</f>
        <v>2.6888870816120236</v>
      </c>
      <c r="Q320" s="103">
        <f>INDEX(input!$A:$DZ,MATCH('2019-20'!$A320,input!$A:$A,0),MATCH('2019-20'!Q$2,input!$1:$1,0))</f>
        <v>0</v>
      </c>
      <c r="R320" s="107">
        <f>INDEX(input!$A:$DZ,MATCH('2019-20'!$A320,input!$A:$A,0),MATCH('2019-20'!R$2,input!$1:$1,0))</f>
        <v>870.49377491883297</v>
      </c>
      <c r="S320" s="101">
        <f>INDEX(input!$A:$DZ,MATCH('2019-20'!$A320,input!$A:$A,0),MATCH('2019-20'!S$2,input!$1:$1,0))</f>
        <v>3.9573739977052824</v>
      </c>
      <c r="V320" s="52"/>
    </row>
    <row r="321" spans="1:22" x14ac:dyDescent="0.25">
      <c r="A321" s="95" t="s">
        <v>610</v>
      </c>
      <c r="B321" s="27" t="str">
        <f>INDEX(input!$A:$DZ,MATCH('2019-20'!$A321,input!$A:$A,0),MATCH('2019-20'!B$2,input!$1:$1,0))</f>
        <v>E3638</v>
      </c>
      <c r="C321" s="27" t="str">
        <f>INDEX(input!$A:$DZ,MATCH('2019-20'!$A321,input!$A:$A,0),MATCH('2019-20'!C$2,input!$1:$1,0))</f>
        <v>E07000214</v>
      </c>
      <c r="D321" s="27">
        <f>INDEX(input!$A:$DZ,MATCH('2019-20'!$A321,input!$A:$A,0),MATCH('2019-20'!D$2,input!$1:$1,0))</f>
        <v>1</v>
      </c>
      <c r="E321" s="178" t="str">
        <f>INDEX('Core Spending Power - detail'!$F$33:$F$424,MATCH('2019-20'!A321,'Core Spending Power - detail'!$C$33:$C$424,0))</f>
        <v xml:space="preserve"> </v>
      </c>
      <c r="F321" s="172" t="str">
        <f>INDEX(input!$A:$DZ,MATCH('2019-20'!$A321,input!$A:$A,0),MATCH('2019-20'!F$2,input!$1:$1,0))</f>
        <v>Surrey Heath</v>
      </c>
      <c r="G321" s="113">
        <f>INDEX(input!$A:$DZ,MATCH('2019-20'!$A321,input!$A:$A,0),MATCH('2019-20'!G$2,input!$1:$1,0))</f>
        <v>10.561694866913774</v>
      </c>
      <c r="H321" s="106">
        <f>INDEX(input!$A:$DZ,MATCH('2019-20'!$A321,input!$A:$A,0),MATCH('2019-20'!H$2,input!$1:$1,0))</f>
        <v>1.5432396838339042</v>
      </c>
      <c r="I321" s="106">
        <f>INDEX(input!$A:$DZ,MATCH('2019-20'!$A321,input!$A:$A,0),MATCH('2019-20'!I$2,input!$1:$1,0))</f>
        <v>5.0288869534302373E-2</v>
      </c>
      <c r="J321" s="105">
        <f>INDEX(input!$A:$DZ,MATCH('2019-20'!$A321,input!$A:$A,0),MATCH('2019-20'!J$2,input!$1:$1,0))</f>
        <v>8.4020619203964255</v>
      </c>
      <c r="K321" s="111">
        <f>INDEX(input!$A:$DZ,MATCH('2019-20'!$A321,input!$A:$A,0),MATCH('2019-20'!K$2,input!$1:$1,0))</f>
        <v>0</v>
      </c>
      <c r="L321" s="50">
        <f>INDEX(input!$A:$DZ,MATCH('2019-20'!$A321,input!$A:$A,0),MATCH('2019-20'!L$2,input!$1:$1,0))</f>
        <v>7.168495917232269E-2</v>
      </c>
      <c r="M321" s="106">
        <f>INDEX(input!$A:$DZ,MATCH('2019-20'!$A321,input!$A:$A,0),MATCH('2019-20'!M$2,input!$1:$1,0))</f>
        <v>0</v>
      </c>
      <c r="N321" s="106">
        <f>INDEX(input!$A:$DZ,MATCH('2019-20'!$A321,input!$A:$A,0),MATCH('2019-20'!N$2,input!$1:$1,0))</f>
        <v>0</v>
      </c>
      <c r="O321" s="106">
        <f>INDEX(input!$A:$DZ,MATCH('2019-20'!$A321,input!$A:$A,0),MATCH('2019-20'!O$2,input!$1:$1,0))</f>
        <v>0</v>
      </c>
      <c r="P321" s="105">
        <f>INDEX(input!$A:$DZ,MATCH('2019-20'!$A321,input!$A:$A,0),MATCH('2019-20'!P$2,input!$1:$1,0))</f>
        <v>0.52161279952439266</v>
      </c>
      <c r="Q321" s="103">
        <f>INDEX(input!$A:$DZ,MATCH('2019-20'!$A321,input!$A:$A,0),MATCH('2019-20'!Q$2,input!$1:$1,0))</f>
        <v>0</v>
      </c>
      <c r="R321" s="107">
        <f>INDEX(input!$A:$DZ,MATCH('2019-20'!$A321,input!$A:$A,0),MATCH('2019-20'!R$2,input!$1:$1,0))</f>
        <v>10.588888232461347</v>
      </c>
      <c r="S321" s="101">
        <f>INDEX(input!$A:$DZ,MATCH('2019-20'!$A321,input!$A:$A,0),MATCH('2019-20'!S$2,input!$1:$1,0))</f>
        <v>0.25747160744777897</v>
      </c>
      <c r="V321" s="52"/>
    </row>
    <row r="322" spans="1:22" x14ac:dyDescent="0.25">
      <c r="A322" s="95" t="s">
        <v>612</v>
      </c>
      <c r="B322" s="27" t="str">
        <f>INDEX(input!$A:$DZ,MATCH('2019-20'!$A322,input!$A:$A,0),MATCH('2019-20'!B$2,input!$1:$1,0))</f>
        <v>E5048</v>
      </c>
      <c r="C322" s="27" t="str">
        <f>INDEX(input!$A:$DZ,MATCH('2019-20'!$A322,input!$A:$A,0),MATCH('2019-20'!C$2,input!$1:$1,0))</f>
        <v>E09000029</v>
      </c>
      <c r="D322" s="27">
        <f>INDEX(input!$A:$DZ,MATCH('2019-20'!$A322,input!$A:$A,0),MATCH('2019-20'!D$2,input!$1:$1,0))</f>
        <v>1</v>
      </c>
      <c r="E322" s="178" t="str">
        <f>INDEX('Core Spending Power - detail'!$F$33:$F$424,MATCH('2019-20'!A322,'Core Spending Power - detail'!$C$33:$C$424,0))</f>
        <v xml:space="preserve"> </v>
      </c>
      <c r="F322" s="172" t="str">
        <f>INDEX(input!$A:$DZ,MATCH('2019-20'!$A322,input!$A:$A,0),MATCH('2019-20'!F$2,input!$1:$1,0))</f>
        <v>Sutton</v>
      </c>
      <c r="G322" s="113">
        <f>INDEX(input!$A:$DZ,MATCH('2019-20'!$A322,input!$A:$A,0),MATCH('2019-20'!G$2,input!$1:$1,0))</f>
        <v>149.56640298112393</v>
      </c>
      <c r="H322" s="106">
        <f>INDEX(input!$A:$DZ,MATCH('2019-20'!$A322,input!$A:$A,0),MATCH('2019-20'!H$2,input!$1:$1,0))</f>
        <v>42.44269735550624</v>
      </c>
      <c r="I322" s="106">
        <f>INDEX(input!$A:$DZ,MATCH('2019-20'!$A322,input!$A:$A,0),MATCH('2019-20'!I$2,input!$1:$1,0))</f>
        <v>1.1676893213418504</v>
      </c>
      <c r="J322" s="105">
        <f>INDEX(input!$A:$DZ,MATCH('2019-20'!$A322,input!$A:$A,0),MATCH('2019-20'!J$2,input!$1:$1,0))</f>
        <v>94.513636400723215</v>
      </c>
      <c r="K322" s="111">
        <f>INDEX(input!$A:$DZ,MATCH('2019-20'!$A322,input!$A:$A,0),MATCH('2019-20'!K$2,input!$1:$1,0))</f>
        <v>7.615054803318694</v>
      </c>
      <c r="L322" s="50">
        <f>INDEX(input!$A:$DZ,MATCH('2019-20'!$A322,input!$A:$A,0),MATCH('2019-20'!L$2,input!$1:$1,0))</f>
        <v>0</v>
      </c>
      <c r="M322" s="106">
        <f>INDEX(input!$A:$DZ,MATCH('2019-20'!$A322,input!$A:$A,0),MATCH('2019-20'!M$2,input!$1:$1,0))</f>
        <v>3.2102034233938981</v>
      </c>
      <c r="N322" s="106">
        <f>INDEX(input!$A:$DZ,MATCH('2019-20'!$A322,input!$A:$A,0),MATCH('2019-20'!N$2,input!$1:$1,0))</f>
        <v>0.73728199999999999</v>
      </c>
      <c r="O322" s="106">
        <f>INDEX(input!$A:$DZ,MATCH('2019-20'!$A322,input!$A:$A,0),MATCH('2019-20'!O$2,input!$1:$1,0))</f>
        <v>1.2595240000000001</v>
      </c>
      <c r="P322" s="105">
        <f>INDEX(input!$A:$DZ,MATCH('2019-20'!$A322,input!$A:$A,0),MATCH('2019-20'!P$2,input!$1:$1,0))</f>
        <v>2.0014014204997985</v>
      </c>
      <c r="Q322" s="103">
        <f>INDEX(input!$A:$DZ,MATCH('2019-20'!$A322,input!$A:$A,0),MATCH('2019-20'!Q$2,input!$1:$1,0))</f>
        <v>0</v>
      </c>
      <c r="R322" s="107">
        <f>INDEX(input!$A:$DZ,MATCH('2019-20'!$A322,input!$A:$A,0),MATCH('2019-20'!R$2,input!$1:$1,0))</f>
        <v>152.94748872478371</v>
      </c>
      <c r="S322" s="101">
        <f>INDEX(input!$A:$DZ,MATCH('2019-20'!$A322,input!$A:$A,0),MATCH('2019-20'!S$2,input!$1:$1,0))</f>
        <v>2.260591734686912</v>
      </c>
      <c r="V322" s="52"/>
    </row>
    <row r="323" spans="1:22" x14ac:dyDescent="0.25">
      <c r="A323" s="95" t="s">
        <v>614</v>
      </c>
      <c r="B323" s="27" t="str">
        <f>INDEX(input!$A:$DZ,MATCH('2019-20'!$A323,input!$A:$A,0),MATCH('2019-20'!B$2,input!$1:$1,0))</f>
        <v>E2241</v>
      </c>
      <c r="C323" s="27" t="str">
        <f>INDEX(input!$A:$DZ,MATCH('2019-20'!$A323,input!$A:$A,0),MATCH('2019-20'!C$2,input!$1:$1,0))</f>
        <v>E07000113</v>
      </c>
      <c r="D323" s="27">
        <f>INDEX(input!$A:$DZ,MATCH('2019-20'!$A323,input!$A:$A,0),MATCH('2019-20'!D$2,input!$1:$1,0))</f>
        <v>1</v>
      </c>
      <c r="E323" s="178" t="str">
        <f>INDEX('Core Spending Power - detail'!$F$33:$F$424,MATCH('2019-20'!A323,'Core Spending Power - detail'!$C$33:$C$424,0))</f>
        <v xml:space="preserve"> </v>
      </c>
      <c r="F323" s="172" t="str">
        <f>INDEX(input!$A:$DZ,MATCH('2019-20'!$A323,input!$A:$A,0),MATCH('2019-20'!F$2,input!$1:$1,0))</f>
        <v>Swale</v>
      </c>
      <c r="G323" s="113">
        <f>INDEX(input!$A:$DZ,MATCH('2019-20'!$A323,input!$A:$A,0),MATCH('2019-20'!G$2,input!$1:$1,0))</f>
        <v>14.886352474835679</v>
      </c>
      <c r="H323" s="106">
        <f>INDEX(input!$A:$DZ,MATCH('2019-20'!$A323,input!$A:$A,0),MATCH('2019-20'!H$2,input!$1:$1,0))</f>
        <v>4.3346713278259283</v>
      </c>
      <c r="I323" s="106">
        <f>INDEX(input!$A:$DZ,MATCH('2019-20'!$A323,input!$A:$A,0),MATCH('2019-20'!I$2,input!$1:$1,0))</f>
        <v>0.13756505342079961</v>
      </c>
      <c r="J323" s="105">
        <f>INDEX(input!$A:$DZ,MATCH('2019-20'!$A323,input!$A:$A,0),MATCH('2019-20'!J$2,input!$1:$1,0))</f>
        <v>8.2834732487761027</v>
      </c>
      <c r="K323" s="111">
        <f>INDEX(input!$A:$DZ,MATCH('2019-20'!$A323,input!$A:$A,0),MATCH('2019-20'!K$2,input!$1:$1,0))</f>
        <v>0</v>
      </c>
      <c r="L323" s="50">
        <f>INDEX(input!$A:$DZ,MATCH('2019-20'!$A323,input!$A:$A,0),MATCH('2019-20'!L$2,input!$1:$1,0))</f>
        <v>8.9111455583152963E-2</v>
      </c>
      <c r="M323" s="106">
        <f>INDEX(input!$A:$DZ,MATCH('2019-20'!$A323,input!$A:$A,0),MATCH('2019-20'!M$2,input!$1:$1,0))</f>
        <v>0</v>
      </c>
      <c r="N323" s="106">
        <f>INDEX(input!$A:$DZ,MATCH('2019-20'!$A323,input!$A:$A,0),MATCH('2019-20'!N$2,input!$1:$1,0))</f>
        <v>0</v>
      </c>
      <c r="O323" s="106">
        <f>INDEX(input!$A:$DZ,MATCH('2019-20'!$A323,input!$A:$A,0),MATCH('2019-20'!O$2,input!$1:$1,0))</f>
        <v>0</v>
      </c>
      <c r="P323" s="105">
        <f>INDEX(input!$A:$DZ,MATCH('2019-20'!$A323,input!$A:$A,0),MATCH('2019-20'!P$2,input!$1:$1,0))</f>
        <v>1.8747247521904482</v>
      </c>
      <c r="Q323" s="103">
        <f>INDEX(input!$A:$DZ,MATCH('2019-20'!$A323,input!$A:$A,0),MATCH('2019-20'!Q$2,input!$1:$1,0))</f>
        <v>0</v>
      </c>
      <c r="R323" s="107">
        <f>INDEX(input!$A:$DZ,MATCH('2019-20'!$A323,input!$A:$A,0),MATCH('2019-20'!R$2,input!$1:$1,0))</f>
        <v>14.719545837796433</v>
      </c>
      <c r="S323" s="101">
        <f>INDEX(input!$A:$DZ,MATCH('2019-20'!$A323,input!$A:$A,0),MATCH('2019-20'!S$2,input!$1:$1,0))</f>
        <v>-1.1205339744656762</v>
      </c>
      <c r="V323" s="52"/>
    </row>
    <row r="324" spans="1:22" x14ac:dyDescent="0.25">
      <c r="A324" s="95" t="s">
        <v>616</v>
      </c>
      <c r="B324" s="27" t="str">
        <f>INDEX(input!$A:$DZ,MATCH('2019-20'!$A324,input!$A:$A,0),MATCH('2019-20'!B$2,input!$1:$1,0))</f>
        <v>E3901</v>
      </c>
      <c r="C324" s="27" t="str">
        <f>INDEX(input!$A:$DZ,MATCH('2019-20'!$A324,input!$A:$A,0),MATCH('2019-20'!C$2,input!$1:$1,0))</f>
        <v>E06000030</v>
      </c>
      <c r="D324" s="27">
        <f>INDEX(input!$A:$DZ,MATCH('2019-20'!$A324,input!$A:$A,0),MATCH('2019-20'!D$2,input!$1:$1,0))</f>
        <v>1</v>
      </c>
      <c r="E324" s="178" t="str">
        <f>INDEX('Core Spending Power - detail'!$F$33:$F$424,MATCH('2019-20'!A324,'Core Spending Power - detail'!$C$33:$C$424,0))</f>
        <v xml:space="preserve"> </v>
      </c>
      <c r="F324" s="172" t="str">
        <f>INDEX(input!$A:$DZ,MATCH('2019-20'!$A324,input!$A:$A,0),MATCH('2019-20'!F$2,input!$1:$1,0))</f>
        <v>Swindon</v>
      </c>
      <c r="G324" s="113">
        <f>INDEX(input!$A:$DZ,MATCH('2019-20'!$A324,input!$A:$A,0),MATCH('2019-20'!G$2,input!$1:$1,0))</f>
        <v>145.3721776635829</v>
      </c>
      <c r="H324" s="106">
        <f>INDEX(input!$A:$DZ,MATCH('2019-20'!$A324,input!$A:$A,0),MATCH('2019-20'!H$2,input!$1:$1,0))</f>
        <v>36.0407520258142</v>
      </c>
      <c r="I324" s="106">
        <f>INDEX(input!$A:$DZ,MATCH('2019-20'!$A324,input!$A:$A,0),MATCH('2019-20'!I$2,input!$1:$1,0))</f>
        <v>1.0353680399190748</v>
      </c>
      <c r="J324" s="105">
        <f>INDEX(input!$A:$DZ,MATCH('2019-20'!$A324,input!$A:$A,0),MATCH('2019-20'!J$2,input!$1:$1,0))</f>
        <v>94.213148378861931</v>
      </c>
      <c r="K324" s="111">
        <f>INDEX(input!$A:$DZ,MATCH('2019-20'!$A324,input!$A:$A,0),MATCH('2019-20'!K$2,input!$1:$1,0))</f>
        <v>7.5741441774746034</v>
      </c>
      <c r="L324" s="50">
        <f>INDEX(input!$A:$DZ,MATCH('2019-20'!$A324,input!$A:$A,0),MATCH('2019-20'!L$2,input!$1:$1,0))</f>
        <v>0</v>
      </c>
      <c r="M324" s="106">
        <f>INDEX(input!$A:$DZ,MATCH('2019-20'!$A324,input!$A:$A,0),MATCH('2019-20'!M$2,input!$1:$1,0))</f>
        <v>4.4676068962386468</v>
      </c>
      <c r="N324" s="106">
        <f>INDEX(input!$A:$DZ,MATCH('2019-20'!$A324,input!$A:$A,0),MATCH('2019-20'!N$2,input!$1:$1,0))</f>
        <v>0.76925500000000002</v>
      </c>
      <c r="O324" s="106">
        <f>INDEX(input!$A:$DZ,MATCH('2019-20'!$A324,input!$A:$A,0),MATCH('2019-20'!O$2,input!$1:$1,0))</f>
        <v>1.3141449999999999</v>
      </c>
      <c r="P324" s="105">
        <f>INDEX(input!$A:$DZ,MATCH('2019-20'!$A324,input!$A:$A,0),MATCH('2019-20'!P$2,input!$1:$1,0))</f>
        <v>4.9229883967131451</v>
      </c>
      <c r="Q324" s="103">
        <f>INDEX(input!$A:$DZ,MATCH('2019-20'!$A324,input!$A:$A,0),MATCH('2019-20'!Q$2,input!$1:$1,0))</f>
        <v>0</v>
      </c>
      <c r="R324" s="107">
        <f>INDEX(input!$A:$DZ,MATCH('2019-20'!$A324,input!$A:$A,0),MATCH('2019-20'!R$2,input!$1:$1,0))</f>
        <v>150.3374079150216</v>
      </c>
      <c r="S324" s="101">
        <f>INDEX(input!$A:$DZ,MATCH('2019-20'!$A324,input!$A:$A,0),MATCH('2019-20'!S$2,input!$1:$1,0))</f>
        <v>3.4155299392495397</v>
      </c>
      <c r="V324" s="52"/>
    </row>
    <row r="325" spans="1:22" x14ac:dyDescent="0.25">
      <c r="A325" s="95" t="s">
        <v>618</v>
      </c>
      <c r="B325" s="27" t="str">
        <f>INDEX(input!$A:$DZ,MATCH('2019-20'!$A325,input!$A:$A,0),MATCH('2019-20'!B$2,input!$1:$1,0))</f>
        <v>E4208</v>
      </c>
      <c r="C325" s="27" t="str">
        <f>INDEX(input!$A:$DZ,MATCH('2019-20'!$A325,input!$A:$A,0),MATCH('2019-20'!C$2,input!$1:$1,0))</f>
        <v>E08000008</v>
      </c>
      <c r="D325" s="27">
        <f>INDEX(input!$A:$DZ,MATCH('2019-20'!$A325,input!$A:$A,0),MATCH('2019-20'!D$2,input!$1:$1,0))</f>
        <v>1</v>
      </c>
      <c r="E325" s="178" t="str">
        <f>INDEX('Core Spending Power - detail'!$F$33:$F$424,MATCH('2019-20'!A325,'Core Spending Power - detail'!$C$33:$C$424,0))</f>
        <v xml:space="preserve"> </v>
      </c>
      <c r="F325" s="172" t="str">
        <f>INDEX(input!$A:$DZ,MATCH('2019-20'!$A325,input!$A:$A,0),MATCH('2019-20'!F$2,input!$1:$1,0))</f>
        <v>Tameside</v>
      </c>
      <c r="G325" s="113">
        <f>INDEX(input!$A:$DZ,MATCH('2019-20'!$A325,input!$A:$A,0),MATCH('2019-20'!G$2,input!$1:$1,0))</f>
        <v>173.20695463974343</v>
      </c>
      <c r="H325" s="106">
        <f>INDEX(input!$A:$DZ,MATCH('2019-20'!$A325,input!$A:$A,0),MATCH('2019-20'!H$2,input!$1:$1,0))</f>
        <v>68.632761469371957</v>
      </c>
      <c r="I325" s="106">
        <f>INDEX(input!$A:$DZ,MATCH('2019-20'!$A325,input!$A:$A,0),MATCH('2019-20'!I$2,input!$1:$1,0))</f>
        <v>1.8051512612209006</v>
      </c>
      <c r="J325" s="105">
        <f>INDEX(input!$A:$DZ,MATCH('2019-20'!$A325,input!$A:$A,0),MATCH('2019-20'!J$2,input!$1:$1,0))</f>
        <v>84.725262433420824</v>
      </c>
      <c r="K325" s="111">
        <f>INDEX(input!$A:$DZ,MATCH('2019-20'!$A325,input!$A:$A,0),MATCH('2019-20'!K$2,input!$1:$1,0))</f>
        <v>6.8093987046858073</v>
      </c>
      <c r="L325" s="50">
        <f>INDEX(input!$A:$DZ,MATCH('2019-20'!$A325,input!$A:$A,0),MATCH('2019-20'!L$2,input!$1:$1,0))</f>
        <v>0</v>
      </c>
      <c r="M325" s="106">
        <f>INDEX(input!$A:$DZ,MATCH('2019-20'!$A325,input!$A:$A,0),MATCH('2019-20'!M$2,input!$1:$1,0))</f>
        <v>11.061110364911226</v>
      </c>
      <c r="N325" s="106">
        <f>INDEX(input!$A:$DZ,MATCH('2019-20'!$A325,input!$A:$A,0),MATCH('2019-20'!N$2,input!$1:$1,0))</f>
        <v>1.1540360000000001</v>
      </c>
      <c r="O325" s="106">
        <f>INDEX(input!$A:$DZ,MATCH('2019-20'!$A325,input!$A:$A,0),MATCH('2019-20'!O$2,input!$1:$1,0))</f>
        <v>1.9714780000000001</v>
      </c>
      <c r="P325" s="105">
        <f>INDEX(input!$A:$DZ,MATCH('2019-20'!$A325,input!$A:$A,0),MATCH('2019-20'!P$2,input!$1:$1,0))</f>
        <v>1.5409298161856728</v>
      </c>
      <c r="Q325" s="103">
        <f>INDEX(input!$A:$DZ,MATCH('2019-20'!$A325,input!$A:$A,0),MATCH('2019-20'!Q$2,input!$1:$1,0))</f>
        <v>0</v>
      </c>
      <c r="R325" s="107">
        <f>INDEX(input!$A:$DZ,MATCH('2019-20'!$A325,input!$A:$A,0),MATCH('2019-20'!R$2,input!$1:$1,0))</f>
        <v>177.7001280497964</v>
      </c>
      <c r="S325" s="101">
        <f>INDEX(input!$A:$DZ,MATCH('2019-20'!$A325,input!$A:$A,0),MATCH('2019-20'!S$2,input!$1:$1,0))</f>
        <v>2.594106812511332</v>
      </c>
      <c r="V325" s="52"/>
    </row>
    <row r="326" spans="1:22" x14ac:dyDescent="0.25">
      <c r="A326" s="95" t="s">
        <v>619</v>
      </c>
      <c r="B326" s="27" t="str">
        <f>INDEX(input!$A:$DZ,MATCH('2019-20'!$A326,input!$A:$A,0),MATCH('2019-20'!B$2,input!$1:$1,0))</f>
        <v>E3439</v>
      </c>
      <c r="C326" s="27" t="str">
        <f>INDEX(input!$A:$DZ,MATCH('2019-20'!$A326,input!$A:$A,0),MATCH('2019-20'!C$2,input!$1:$1,0))</f>
        <v>E07000199</v>
      </c>
      <c r="D326" s="27">
        <f>INDEX(input!$A:$DZ,MATCH('2019-20'!$A326,input!$A:$A,0),MATCH('2019-20'!D$2,input!$1:$1,0))</f>
        <v>1</v>
      </c>
      <c r="E326" s="178" t="str">
        <f>INDEX('Core Spending Power - detail'!$F$33:$F$424,MATCH('2019-20'!A326,'Core Spending Power - detail'!$C$33:$C$424,0))</f>
        <v xml:space="preserve"> </v>
      </c>
      <c r="F326" s="172" t="str">
        <f>INDEX(input!$A:$DZ,MATCH('2019-20'!$A326,input!$A:$A,0),MATCH('2019-20'!F$2,input!$1:$1,0))</f>
        <v>Tamworth</v>
      </c>
      <c r="G326" s="113">
        <f>INDEX(input!$A:$DZ,MATCH('2019-20'!$A326,input!$A:$A,0),MATCH('2019-20'!G$2,input!$1:$1,0))</f>
        <v>6.6253879001872438</v>
      </c>
      <c r="H326" s="106">
        <f>INDEX(input!$A:$DZ,MATCH('2019-20'!$A326,input!$A:$A,0),MATCH('2019-20'!H$2,input!$1:$1,0))</f>
        <v>2.4855439405382591</v>
      </c>
      <c r="I326" s="106">
        <f>INDEX(input!$A:$DZ,MATCH('2019-20'!$A326,input!$A:$A,0),MATCH('2019-20'!I$2,input!$1:$1,0))</f>
        <v>7.4982161766409566E-2</v>
      </c>
      <c r="J326" s="105">
        <f>INDEX(input!$A:$DZ,MATCH('2019-20'!$A326,input!$A:$A,0),MATCH('2019-20'!J$2,input!$1:$1,0))</f>
        <v>3.7996483747786818</v>
      </c>
      <c r="K326" s="111">
        <f>INDEX(input!$A:$DZ,MATCH('2019-20'!$A326,input!$A:$A,0),MATCH('2019-20'!K$2,input!$1:$1,0))</f>
        <v>0</v>
      </c>
      <c r="L326" s="50">
        <f>INDEX(input!$A:$DZ,MATCH('2019-20'!$A326,input!$A:$A,0),MATCH('2019-20'!L$2,input!$1:$1,0))</f>
        <v>4.0648418834951329E-2</v>
      </c>
      <c r="M326" s="106">
        <f>INDEX(input!$A:$DZ,MATCH('2019-20'!$A326,input!$A:$A,0),MATCH('2019-20'!M$2,input!$1:$1,0))</f>
        <v>0</v>
      </c>
      <c r="N326" s="106">
        <f>INDEX(input!$A:$DZ,MATCH('2019-20'!$A326,input!$A:$A,0),MATCH('2019-20'!N$2,input!$1:$1,0))</f>
        <v>0</v>
      </c>
      <c r="O326" s="106">
        <f>INDEX(input!$A:$DZ,MATCH('2019-20'!$A326,input!$A:$A,0),MATCH('2019-20'!O$2,input!$1:$1,0))</f>
        <v>0</v>
      </c>
      <c r="P326" s="105">
        <f>INDEX(input!$A:$DZ,MATCH('2019-20'!$A326,input!$A:$A,0),MATCH('2019-20'!P$2,input!$1:$1,0))</f>
        <v>0.33629801378274443</v>
      </c>
      <c r="Q326" s="103">
        <f>INDEX(input!$A:$DZ,MATCH('2019-20'!$A326,input!$A:$A,0),MATCH('2019-20'!Q$2,input!$1:$1,0))</f>
        <v>0</v>
      </c>
      <c r="R326" s="107">
        <f>INDEX(input!$A:$DZ,MATCH('2019-20'!$A326,input!$A:$A,0),MATCH('2019-20'!R$2,input!$1:$1,0))</f>
        <v>6.7371209097010469</v>
      </c>
      <c r="S326" s="101">
        <f>INDEX(input!$A:$DZ,MATCH('2019-20'!$A326,input!$A:$A,0),MATCH('2019-20'!S$2,input!$1:$1,0))</f>
        <v>1.6864372501215419</v>
      </c>
      <c r="V326" s="52"/>
    </row>
    <row r="327" spans="1:22" x14ac:dyDescent="0.25">
      <c r="A327" s="95" t="s">
        <v>621</v>
      </c>
      <c r="B327" s="27" t="str">
        <f>INDEX(input!$A:$DZ,MATCH('2019-20'!$A327,input!$A:$A,0),MATCH('2019-20'!B$2,input!$1:$1,0))</f>
        <v>E3639</v>
      </c>
      <c r="C327" s="27" t="str">
        <f>INDEX(input!$A:$DZ,MATCH('2019-20'!$A327,input!$A:$A,0),MATCH('2019-20'!C$2,input!$1:$1,0))</f>
        <v>E07000215</v>
      </c>
      <c r="D327" s="27">
        <f>INDEX(input!$A:$DZ,MATCH('2019-20'!$A327,input!$A:$A,0),MATCH('2019-20'!D$2,input!$1:$1,0))</f>
        <v>1</v>
      </c>
      <c r="E327" s="178" t="str">
        <f>INDEX('Core Spending Power - detail'!$F$33:$F$424,MATCH('2019-20'!A327,'Core Spending Power - detail'!$C$33:$C$424,0))</f>
        <v xml:space="preserve"> </v>
      </c>
      <c r="F327" s="172" t="str">
        <f>INDEX(input!$A:$DZ,MATCH('2019-20'!$A327,input!$A:$A,0),MATCH('2019-20'!F$2,input!$1:$1,0))</f>
        <v>Tandridge</v>
      </c>
      <c r="G327" s="113">
        <f>INDEX(input!$A:$DZ,MATCH('2019-20'!$A327,input!$A:$A,0),MATCH('2019-20'!G$2,input!$1:$1,0))</f>
        <v>10.425618426705512</v>
      </c>
      <c r="H327" s="106">
        <f>INDEX(input!$A:$DZ,MATCH('2019-20'!$A327,input!$A:$A,0),MATCH('2019-20'!H$2,input!$1:$1,0))</f>
        <v>1.435767209527596</v>
      </c>
      <c r="I327" s="106">
        <f>INDEX(input!$A:$DZ,MATCH('2019-20'!$A327,input!$A:$A,0),MATCH('2019-20'!I$2,input!$1:$1,0))</f>
        <v>4.6786711512100884E-2</v>
      </c>
      <c r="J327" s="105">
        <f>INDEX(input!$A:$DZ,MATCH('2019-20'!$A327,input!$A:$A,0),MATCH('2019-20'!J$2,input!$1:$1,0))</f>
        <v>8.2143959744154103</v>
      </c>
      <c r="K327" s="111">
        <f>INDEX(input!$A:$DZ,MATCH('2019-20'!$A327,input!$A:$A,0),MATCH('2019-20'!K$2,input!$1:$1,0))</f>
        <v>0</v>
      </c>
      <c r="L327" s="50">
        <f>INDEX(input!$A:$DZ,MATCH('2019-20'!$A327,input!$A:$A,0),MATCH('2019-20'!L$2,input!$1:$1,0))</f>
        <v>8.8804197926122388E-2</v>
      </c>
      <c r="M327" s="106">
        <f>INDEX(input!$A:$DZ,MATCH('2019-20'!$A327,input!$A:$A,0),MATCH('2019-20'!M$2,input!$1:$1,0))</f>
        <v>0</v>
      </c>
      <c r="N327" s="106">
        <f>INDEX(input!$A:$DZ,MATCH('2019-20'!$A327,input!$A:$A,0),MATCH('2019-20'!N$2,input!$1:$1,0))</f>
        <v>0</v>
      </c>
      <c r="O327" s="106">
        <f>INDEX(input!$A:$DZ,MATCH('2019-20'!$A327,input!$A:$A,0),MATCH('2019-20'!O$2,input!$1:$1,0))</f>
        <v>0</v>
      </c>
      <c r="P327" s="105">
        <f>INDEX(input!$A:$DZ,MATCH('2019-20'!$A327,input!$A:$A,0),MATCH('2019-20'!P$2,input!$1:$1,0))</f>
        <v>0.98077585780363574</v>
      </c>
      <c r="Q327" s="103">
        <f>INDEX(input!$A:$DZ,MATCH('2019-20'!$A327,input!$A:$A,0),MATCH('2019-20'!Q$2,input!$1:$1,0))</f>
        <v>0</v>
      </c>
      <c r="R327" s="107">
        <f>INDEX(input!$A:$DZ,MATCH('2019-20'!$A327,input!$A:$A,0),MATCH('2019-20'!R$2,input!$1:$1,0))</f>
        <v>10.766529951184864</v>
      </c>
      <c r="S327" s="101">
        <f>INDEX(input!$A:$DZ,MATCH('2019-20'!$A327,input!$A:$A,0),MATCH('2019-20'!S$2,input!$1:$1,0))</f>
        <v>3.2699405495802525</v>
      </c>
      <c r="V327" s="52"/>
    </row>
    <row r="328" spans="1:22" x14ac:dyDescent="0.25">
      <c r="A328" s="95" t="s">
        <v>625</v>
      </c>
      <c r="B328" s="27" t="str">
        <f>INDEX(input!$A:$DZ,MATCH('2019-20'!$A328,input!$A:$A,0),MATCH('2019-20'!B$2,input!$1:$1,0))</f>
        <v>E1137</v>
      </c>
      <c r="C328" s="27" t="str">
        <f>INDEX(input!$A:$DZ,MATCH('2019-20'!$A328,input!$A:$A,0),MATCH('2019-20'!C$2,input!$1:$1,0))</f>
        <v>E07000045</v>
      </c>
      <c r="D328" s="27">
        <f>INDEX(input!$A:$DZ,MATCH('2019-20'!$A328,input!$A:$A,0),MATCH('2019-20'!D$2,input!$1:$1,0))</f>
        <v>1</v>
      </c>
      <c r="E328" s="178" t="str">
        <f>INDEX('Core Spending Power - detail'!$F$33:$F$424,MATCH('2019-20'!A328,'Core Spending Power - detail'!$C$33:$C$424,0))</f>
        <v xml:space="preserve"> </v>
      </c>
      <c r="F328" s="172" t="str">
        <f>INDEX(input!$A:$DZ,MATCH('2019-20'!$A328,input!$A:$A,0),MATCH('2019-20'!F$2,input!$1:$1,0))</f>
        <v>Teignbridge</v>
      </c>
      <c r="G328" s="113">
        <f>INDEX(input!$A:$DZ,MATCH('2019-20'!$A328,input!$A:$A,0),MATCH('2019-20'!G$2,input!$1:$1,0))</f>
        <v>14.710303448025048</v>
      </c>
      <c r="H328" s="106">
        <f>INDEX(input!$A:$DZ,MATCH('2019-20'!$A328,input!$A:$A,0),MATCH('2019-20'!H$2,input!$1:$1,0))</f>
        <v>3.3393853376271387</v>
      </c>
      <c r="I328" s="106">
        <f>INDEX(input!$A:$DZ,MATCH('2019-20'!$A328,input!$A:$A,0),MATCH('2019-20'!I$2,input!$1:$1,0))</f>
        <v>0.10881907413856255</v>
      </c>
      <c r="J328" s="105">
        <f>INDEX(input!$A:$DZ,MATCH('2019-20'!$A328,input!$A:$A,0),MATCH('2019-20'!J$2,input!$1:$1,0))</f>
        <v>8.2279052875094099</v>
      </c>
      <c r="K328" s="111">
        <f>INDEX(input!$A:$DZ,MATCH('2019-20'!$A328,input!$A:$A,0),MATCH('2019-20'!K$2,input!$1:$1,0))</f>
        <v>0</v>
      </c>
      <c r="L328" s="50">
        <f>INDEX(input!$A:$DZ,MATCH('2019-20'!$A328,input!$A:$A,0),MATCH('2019-20'!L$2,input!$1:$1,0))</f>
        <v>0.21932451284659521</v>
      </c>
      <c r="M328" s="106">
        <f>INDEX(input!$A:$DZ,MATCH('2019-20'!$A328,input!$A:$A,0),MATCH('2019-20'!M$2,input!$1:$1,0))</f>
        <v>0</v>
      </c>
      <c r="N328" s="106">
        <f>INDEX(input!$A:$DZ,MATCH('2019-20'!$A328,input!$A:$A,0),MATCH('2019-20'!N$2,input!$1:$1,0))</f>
        <v>0</v>
      </c>
      <c r="O328" s="106">
        <f>INDEX(input!$A:$DZ,MATCH('2019-20'!$A328,input!$A:$A,0),MATCH('2019-20'!O$2,input!$1:$1,0))</f>
        <v>0</v>
      </c>
      <c r="P328" s="105">
        <f>INDEX(input!$A:$DZ,MATCH('2019-20'!$A328,input!$A:$A,0),MATCH('2019-20'!P$2,input!$1:$1,0))</f>
        <v>2.6046374402400532</v>
      </c>
      <c r="Q328" s="103">
        <f>INDEX(input!$A:$DZ,MATCH('2019-20'!$A328,input!$A:$A,0),MATCH('2019-20'!Q$2,input!$1:$1,0))</f>
        <v>4.8200214991080674E-2</v>
      </c>
      <c r="R328" s="107">
        <f>INDEX(input!$A:$DZ,MATCH('2019-20'!$A328,input!$A:$A,0),MATCH('2019-20'!R$2,input!$1:$1,0))</f>
        <v>14.548271867352842</v>
      </c>
      <c r="S328" s="101">
        <f>INDEX(input!$A:$DZ,MATCH('2019-20'!$A328,input!$A:$A,0),MATCH('2019-20'!S$2,input!$1:$1,0))</f>
        <v>-1.1014836046360443</v>
      </c>
      <c r="V328" s="52"/>
    </row>
    <row r="329" spans="1:22" x14ac:dyDescent="0.25">
      <c r="A329" s="95" t="s">
        <v>627</v>
      </c>
      <c r="B329" s="27" t="str">
        <f>INDEX(input!$A:$DZ,MATCH('2019-20'!$A329,input!$A:$A,0),MATCH('2019-20'!B$2,input!$1:$1,0))</f>
        <v>E3201</v>
      </c>
      <c r="C329" s="27" t="str">
        <f>INDEX(input!$A:$DZ,MATCH('2019-20'!$A329,input!$A:$A,0),MATCH('2019-20'!C$2,input!$1:$1,0))</f>
        <v>E06000020</v>
      </c>
      <c r="D329" s="27">
        <f>INDEX(input!$A:$DZ,MATCH('2019-20'!$A329,input!$A:$A,0),MATCH('2019-20'!D$2,input!$1:$1,0))</f>
        <v>1</v>
      </c>
      <c r="E329" s="178" t="str">
        <f>INDEX('Core Spending Power - detail'!$F$33:$F$424,MATCH('2019-20'!A329,'Core Spending Power - detail'!$C$33:$C$424,0))</f>
        <v xml:space="preserve"> </v>
      </c>
      <c r="F329" s="172" t="str">
        <f>INDEX(input!$A:$DZ,MATCH('2019-20'!$A329,input!$A:$A,0),MATCH('2019-20'!F$2,input!$1:$1,0))</f>
        <v>Telford And Wrekin</v>
      </c>
      <c r="G329" s="113">
        <f>INDEX(input!$A:$DZ,MATCH('2019-20'!$A329,input!$A:$A,0),MATCH('2019-20'!G$2,input!$1:$1,0))</f>
        <v>127.78444046462084</v>
      </c>
      <c r="H329" s="106">
        <f>INDEX(input!$A:$DZ,MATCH('2019-20'!$A329,input!$A:$A,0),MATCH('2019-20'!H$2,input!$1:$1,0))</f>
        <v>47.931082304549577</v>
      </c>
      <c r="I329" s="106">
        <f>INDEX(input!$A:$DZ,MATCH('2019-20'!$A329,input!$A:$A,0),MATCH('2019-20'!I$2,input!$1:$1,0))</f>
        <v>1.2421788223173211</v>
      </c>
      <c r="J329" s="105">
        <f>INDEX(input!$A:$DZ,MATCH('2019-20'!$A329,input!$A:$A,0),MATCH('2019-20'!J$2,input!$1:$1,0))</f>
        <v>62.465306772222938</v>
      </c>
      <c r="K329" s="111">
        <f>INDEX(input!$A:$DZ,MATCH('2019-20'!$A329,input!$A:$A,0),MATCH('2019-20'!K$2,input!$1:$1,0))</f>
        <v>5.0633099156864283</v>
      </c>
      <c r="L329" s="50">
        <f>INDEX(input!$A:$DZ,MATCH('2019-20'!$A329,input!$A:$A,0),MATCH('2019-20'!L$2,input!$1:$1,0))</f>
        <v>0</v>
      </c>
      <c r="M329" s="106">
        <f>INDEX(input!$A:$DZ,MATCH('2019-20'!$A329,input!$A:$A,0),MATCH('2019-20'!M$2,input!$1:$1,0))</f>
        <v>6.8192383849214719</v>
      </c>
      <c r="N329" s="106">
        <f>INDEX(input!$A:$DZ,MATCH('2019-20'!$A329,input!$A:$A,0),MATCH('2019-20'!N$2,input!$1:$1,0))</f>
        <v>0.77429099999999995</v>
      </c>
      <c r="O329" s="106">
        <f>INDEX(input!$A:$DZ,MATCH('2019-20'!$A329,input!$A:$A,0),MATCH('2019-20'!O$2,input!$1:$1,0))</f>
        <v>1.322746</v>
      </c>
      <c r="P329" s="105">
        <f>INDEX(input!$A:$DZ,MATCH('2019-20'!$A329,input!$A:$A,0),MATCH('2019-20'!P$2,input!$1:$1,0))</f>
        <v>6.1869333212577367</v>
      </c>
      <c r="Q329" s="103">
        <f>INDEX(input!$A:$DZ,MATCH('2019-20'!$A329,input!$A:$A,0),MATCH('2019-20'!Q$2,input!$1:$1,0))</f>
        <v>0</v>
      </c>
      <c r="R329" s="107">
        <f>INDEX(input!$A:$DZ,MATCH('2019-20'!$A329,input!$A:$A,0),MATCH('2019-20'!R$2,input!$1:$1,0))</f>
        <v>131.80508652095548</v>
      </c>
      <c r="S329" s="101">
        <f>INDEX(input!$A:$DZ,MATCH('2019-20'!$A329,input!$A:$A,0),MATCH('2019-20'!S$2,input!$1:$1,0))</f>
        <v>3.146428502340104</v>
      </c>
      <c r="V329" s="52"/>
    </row>
    <row r="330" spans="1:22" x14ac:dyDescent="0.25">
      <c r="A330" s="95" t="s">
        <v>628</v>
      </c>
      <c r="B330" s="27" t="str">
        <f>INDEX(input!$A:$DZ,MATCH('2019-20'!$A330,input!$A:$A,0),MATCH('2019-20'!B$2,input!$1:$1,0))</f>
        <v>E1542</v>
      </c>
      <c r="C330" s="27" t="str">
        <f>INDEX(input!$A:$DZ,MATCH('2019-20'!$A330,input!$A:$A,0),MATCH('2019-20'!C$2,input!$1:$1,0))</f>
        <v>E07000076</v>
      </c>
      <c r="D330" s="27">
        <f>INDEX(input!$A:$DZ,MATCH('2019-20'!$A330,input!$A:$A,0),MATCH('2019-20'!D$2,input!$1:$1,0))</f>
        <v>1</v>
      </c>
      <c r="E330" s="178" t="str">
        <f>INDEX('Core Spending Power - detail'!$F$33:$F$424,MATCH('2019-20'!A330,'Core Spending Power - detail'!$C$33:$C$424,0))</f>
        <v xml:space="preserve"> </v>
      </c>
      <c r="F330" s="172" t="str">
        <f>INDEX(input!$A:$DZ,MATCH('2019-20'!$A330,input!$A:$A,0),MATCH('2019-20'!F$2,input!$1:$1,0))</f>
        <v>Tendring</v>
      </c>
      <c r="G330" s="113">
        <f>INDEX(input!$A:$DZ,MATCH('2019-20'!$A330,input!$A:$A,0),MATCH('2019-20'!G$2,input!$1:$1,0))</f>
        <v>14.982173266734689</v>
      </c>
      <c r="H330" s="106">
        <f>INDEX(input!$A:$DZ,MATCH('2019-20'!$A330,input!$A:$A,0),MATCH('2019-20'!H$2,input!$1:$1,0))</f>
        <v>5.3997392468260026</v>
      </c>
      <c r="I330" s="106">
        <f>INDEX(input!$A:$DZ,MATCH('2019-20'!$A330,input!$A:$A,0),MATCH('2019-20'!I$2,input!$1:$1,0))</f>
        <v>0.16221002201389129</v>
      </c>
      <c r="J330" s="105">
        <f>INDEX(input!$A:$DZ,MATCH('2019-20'!$A330,input!$A:$A,0),MATCH('2019-20'!J$2,input!$1:$1,0))</f>
        <v>7.7557715540323073</v>
      </c>
      <c r="K330" s="111">
        <f>INDEX(input!$A:$DZ,MATCH('2019-20'!$A330,input!$A:$A,0),MATCH('2019-20'!K$2,input!$1:$1,0))</f>
        <v>0</v>
      </c>
      <c r="L330" s="50">
        <f>INDEX(input!$A:$DZ,MATCH('2019-20'!$A330,input!$A:$A,0),MATCH('2019-20'!L$2,input!$1:$1,0))</f>
        <v>0.22277587671158253</v>
      </c>
      <c r="M330" s="106">
        <f>INDEX(input!$A:$DZ,MATCH('2019-20'!$A330,input!$A:$A,0),MATCH('2019-20'!M$2,input!$1:$1,0))</f>
        <v>0</v>
      </c>
      <c r="N330" s="106">
        <f>INDEX(input!$A:$DZ,MATCH('2019-20'!$A330,input!$A:$A,0),MATCH('2019-20'!N$2,input!$1:$1,0))</f>
        <v>0</v>
      </c>
      <c r="O330" s="106">
        <f>INDEX(input!$A:$DZ,MATCH('2019-20'!$A330,input!$A:$A,0),MATCH('2019-20'!O$2,input!$1:$1,0))</f>
        <v>0</v>
      </c>
      <c r="P330" s="105">
        <f>INDEX(input!$A:$DZ,MATCH('2019-20'!$A330,input!$A:$A,0),MATCH('2019-20'!P$2,input!$1:$1,0))</f>
        <v>1.1843096666489179</v>
      </c>
      <c r="Q330" s="103">
        <f>INDEX(input!$A:$DZ,MATCH('2019-20'!$A330,input!$A:$A,0),MATCH('2019-20'!Q$2,input!$1:$1,0))</f>
        <v>0</v>
      </c>
      <c r="R330" s="107">
        <f>INDEX(input!$A:$DZ,MATCH('2019-20'!$A330,input!$A:$A,0),MATCH('2019-20'!R$2,input!$1:$1,0))</f>
        <v>14.7248063662327</v>
      </c>
      <c r="S330" s="101">
        <f>INDEX(input!$A:$DZ,MATCH('2019-20'!$A330,input!$A:$A,0),MATCH('2019-20'!S$2,input!$1:$1,0))</f>
        <v>-1.7178208789870753</v>
      </c>
      <c r="V330" s="52"/>
    </row>
    <row r="331" spans="1:22" x14ac:dyDescent="0.25">
      <c r="A331" s="95" t="s">
        <v>630</v>
      </c>
      <c r="B331" s="27" t="str">
        <f>INDEX(input!$A:$DZ,MATCH('2019-20'!$A331,input!$A:$A,0),MATCH('2019-20'!B$2,input!$1:$1,0))</f>
        <v>E1742</v>
      </c>
      <c r="C331" s="27" t="str">
        <f>INDEX(input!$A:$DZ,MATCH('2019-20'!$A331,input!$A:$A,0),MATCH('2019-20'!C$2,input!$1:$1,0))</f>
        <v>E07000093</v>
      </c>
      <c r="D331" s="27">
        <f>INDEX(input!$A:$DZ,MATCH('2019-20'!$A331,input!$A:$A,0),MATCH('2019-20'!D$2,input!$1:$1,0))</f>
        <v>1</v>
      </c>
      <c r="E331" s="178" t="str">
        <f>INDEX('Core Spending Power - detail'!$F$33:$F$424,MATCH('2019-20'!A331,'Core Spending Power - detail'!$C$33:$C$424,0))</f>
        <v xml:space="preserve"> </v>
      </c>
      <c r="F331" s="172" t="str">
        <f>INDEX(input!$A:$DZ,MATCH('2019-20'!$A331,input!$A:$A,0),MATCH('2019-20'!F$2,input!$1:$1,0))</f>
        <v>Test Valley</v>
      </c>
      <c r="G331" s="113">
        <f>INDEX(input!$A:$DZ,MATCH('2019-20'!$A331,input!$A:$A,0),MATCH('2019-20'!G$2,input!$1:$1,0))</f>
        <v>13.331243552767347</v>
      </c>
      <c r="H331" s="106">
        <f>INDEX(input!$A:$DZ,MATCH('2019-20'!$A331,input!$A:$A,0),MATCH('2019-20'!H$2,input!$1:$1,0))</f>
        <v>2.3431042792108272</v>
      </c>
      <c r="I331" s="106">
        <f>INDEX(input!$A:$DZ,MATCH('2019-20'!$A331,input!$A:$A,0),MATCH('2019-20'!I$2,input!$1:$1,0))</f>
        <v>7.6353703599538164E-2</v>
      </c>
      <c r="J331" s="105">
        <f>INDEX(input!$A:$DZ,MATCH('2019-20'!$A331,input!$A:$A,0),MATCH('2019-20'!J$2,input!$1:$1,0))</f>
        <v>7.2045960115436705</v>
      </c>
      <c r="K331" s="111">
        <f>INDEX(input!$A:$DZ,MATCH('2019-20'!$A331,input!$A:$A,0),MATCH('2019-20'!K$2,input!$1:$1,0))</f>
        <v>0</v>
      </c>
      <c r="L331" s="50">
        <f>INDEX(input!$A:$DZ,MATCH('2019-20'!$A331,input!$A:$A,0),MATCH('2019-20'!L$2,input!$1:$1,0))</f>
        <v>0.28873284906197505</v>
      </c>
      <c r="M331" s="106">
        <f>INDEX(input!$A:$DZ,MATCH('2019-20'!$A331,input!$A:$A,0),MATCH('2019-20'!M$2,input!$1:$1,0))</f>
        <v>0</v>
      </c>
      <c r="N331" s="106">
        <f>INDEX(input!$A:$DZ,MATCH('2019-20'!$A331,input!$A:$A,0),MATCH('2019-20'!N$2,input!$1:$1,0))</f>
        <v>0</v>
      </c>
      <c r="O331" s="106">
        <f>INDEX(input!$A:$DZ,MATCH('2019-20'!$A331,input!$A:$A,0),MATCH('2019-20'!O$2,input!$1:$1,0))</f>
        <v>0</v>
      </c>
      <c r="P331" s="105">
        <f>INDEX(input!$A:$DZ,MATCH('2019-20'!$A331,input!$A:$A,0),MATCH('2019-20'!P$2,input!$1:$1,0))</f>
        <v>3.7881809611897115</v>
      </c>
      <c r="Q331" s="103">
        <f>INDEX(input!$A:$DZ,MATCH('2019-20'!$A331,input!$A:$A,0),MATCH('2019-20'!Q$2,input!$1:$1,0))</f>
        <v>0</v>
      </c>
      <c r="R331" s="107">
        <f>INDEX(input!$A:$DZ,MATCH('2019-20'!$A331,input!$A:$A,0),MATCH('2019-20'!R$2,input!$1:$1,0))</f>
        <v>13.700967804605723</v>
      </c>
      <c r="S331" s="101">
        <f>INDEX(input!$A:$DZ,MATCH('2019-20'!$A331,input!$A:$A,0),MATCH('2019-20'!S$2,input!$1:$1,0))</f>
        <v>2.7733665683545849</v>
      </c>
      <c r="V331" s="52"/>
    </row>
    <row r="332" spans="1:22" x14ac:dyDescent="0.25">
      <c r="A332" s="95" t="s">
        <v>632</v>
      </c>
      <c r="B332" s="27" t="str">
        <f>INDEX(input!$A:$DZ,MATCH('2019-20'!$A332,input!$A:$A,0),MATCH('2019-20'!B$2,input!$1:$1,0))</f>
        <v>E1636</v>
      </c>
      <c r="C332" s="27" t="str">
        <f>INDEX(input!$A:$DZ,MATCH('2019-20'!$A332,input!$A:$A,0),MATCH('2019-20'!C$2,input!$1:$1,0))</f>
        <v>E07000083</v>
      </c>
      <c r="D332" s="27">
        <f>INDEX(input!$A:$DZ,MATCH('2019-20'!$A332,input!$A:$A,0),MATCH('2019-20'!D$2,input!$1:$1,0))</f>
        <v>1</v>
      </c>
      <c r="E332" s="178" t="str">
        <f>INDEX('Core Spending Power - detail'!$F$33:$F$424,MATCH('2019-20'!A332,'Core Spending Power - detail'!$C$33:$C$424,0))</f>
        <v xml:space="preserve"> </v>
      </c>
      <c r="F332" s="172" t="str">
        <f>INDEX(input!$A:$DZ,MATCH('2019-20'!$A332,input!$A:$A,0),MATCH('2019-20'!F$2,input!$1:$1,0))</f>
        <v>Tewkesbury</v>
      </c>
      <c r="G332" s="113">
        <f>INDEX(input!$A:$DZ,MATCH('2019-20'!$A332,input!$A:$A,0),MATCH('2019-20'!G$2,input!$1:$1,0))</f>
        <v>9.1648335725509007</v>
      </c>
      <c r="H332" s="106">
        <f>INDEX(input!$A:$DZ,MATCH('2019-20'!$A332,input!$A:$A,0),MATCH('2019-20'!H$2,input!$1:$1,0))</f>
        <v>1.8394211648228347</v>
      </c>
      <c r="I332" s="106">
        <f>INDEX(input!$A:$DZ,MATCH('2019-20'!$A332,input!$A:$A,0),MATCH('2019-20'!I$2,input!$1:$1,0))</f>
        <v>5.9197881227900075E-2</v>
      </c>
      <c r="J332" s="105">
        <f>INDEX(input!$A:$DZ,MATCH('2019-20'!$A332,input!$A:$A,0),MATCH('2019-20'!J$2,input!$1:$1,0))</f>
        <v>3.818186373629413</v>
      </c>
      <c r="K332" s="111">
        <f>INDEX(input!$A:$DZ,MATCH('2019-20'!$A332,input!$A:$A,0),MATCH('2019-20'!K$2,input!$1:$1,0))</f>
        <v>0</v>
      </c>
      <c r="L332" s="50">
        <f>INDEX(input!$A:$DZ,MATCH('2019-20'!$A332,input!$A:$A,0),MATCH('2019-20'!L$2,input!$1:$1,0))</f>
        <v>0.33737363123311592</v>
      </c>
      <c r="M332" s="106">
        <f>INDEX(input!$A:$DZ,MATCH('2019-20'!$A332,input!$A:$A,0),MATCH('2019-20'!M$2,input!$1:$1,0))</f>
        <v>0</v>
      </c>
      <c r="N332" s="106">
        <f>INDEX(input!$A:$DZ,MATCH('2019-20'!$A332,input!$A:$A,0),MATCH('2019-20'!N$2,input!$1:$1,0))</f>
        <v>0</v>
      </c>
      <c r="O332" s="106">
        <f>INDEX(input!$A:$DZ,MATCH('2019-20'!$A332,input!$A:$A,0),MATCH('2019-20'!O$2,input!$1:$1,0))</f>
        <v>0</v>
      </c>
      <c r="P332" s="105">
        <f>INDEX(input!$A:$DZ,MATCH('2019-20'!$A332,input!$A:$A,0),MATCH('2019-20'!P$2,input!$1:$1,0))</f>
        <v>3.2733986077568975</v>
      </c>
      <c r="Q332" s="103">
        <f>INDEX(input!$A:$DZ,MATCH('2019-20'!$A332,input!$A:$A,0),MATCH('2019-20'!Q$2,input!$1:$1,0))</f>
        <v>1.3778562717075102E-2</v>
      </c>
      <c r="R332" s="107">
        <f>INDEX(input!$A:$DZ,MATCH('2019-20'!$A332,input!$A:$A,0),MATCH('2019-20'!R$2,input!$1:$1,0))</f>
        <v>9.3413562213872368</v>
      </c>
      <c r="S332" s="101">
        <f>INDEX(input!$A:$DZ,MATCH('2019-20'!$A332,input!$A:$A,0),MATCH('2019-20'!S$2,input!$1:$1,0))</f>
        <v>1.9260867907632262</v>
      </c>
      <c r="V332" s="52"/>
    </row>
    <row r="333" spans="1:22" x14ac:dyDescent="0.25">
      <c r="A333" s="95" t="s">
        <v>634</v>
      </c>
      <c r="B333" s="27" t="str">
        <f>INDEX(input!$A:$DZ,MATCH('2019-20'!$A333,input!$A:$A,0),MATCH('2019-20'!B$2,input!$1:$1,0))</f>
        <v>E2242</v>
      </c>
      <c r="C333" s="27" t="str">
        <f>INDEX(input!$A:$DZ,MATCH('2019-20'!$A333,input!$A:$A,0),MATCH('2019-20'!C$2,input!$1:$1,0))</f>
        <v>E07000114</v>
      </c>
      <c r="D333" s="27">
        <f>INDEX(input!$A:$DZ,MATCH('2019-20'!$A333,input!$A:$A,0),MATCH('2019-20'!D$2,input!$1:$1,0))</f>
        <v>1</v>
      </c>
      <c r="E333" s="178" t="str">
        <f>INDEX('Core Spending Power - detail'!$F$33:$F$424,MATCH('2019-20'!A333,'Core Spending Power - detail'!$C$33:$C$424,0))</f>
        <v xml:space="preserve"> </v>
      </c>
      <c r="F333" s="172" t="str">
        <f>INDEX(input!$A:$DZ,MATCH('2019-20'!$A333,input!$A:$A,0),MATCH('2019-20'!F$2,input!$1:$1,0))</f>
        <v>Thanet</v>
      </c>
      <c r="G333" s="113">
        <f>INDEX(input!$A:$DZ,MATCH('2019-20'!$A333,input!$A:$A,0),MATCH('2019-20'!G$2,input!$1:$1,0))</f>
        <v>16.508221644871774</v>
      </c>
      <c r="H333" s="106">
        <f>INDEX(input!$A:$DZ,MATCH('2019-20'!$A333,input!$A:$A,0),MATCH('2019-20'!H$2,input!$1:$1,0))</f>
        <v>5.0702850422114523</v>
      </c>
      <c r="I333" s="106">
        <f>INDEX(input!$A:$DZ,MATCH('2019-20'!$A333,input!$A:$A,0),MATCH('2019-20'!I$2,input!$1:$1,0))</f>
        <v>0.16204746814276333</v>
      </c>
      <c r="J333" s="105">
        <f>INDEX(input!$A:$DZ,MATCH('2019-20'!$A333,input!$A:$A,0),MATCH('2019-20'!J$2,input!$1:$1,0))</f>
        <v>10.170511816816438</v>
      </c>
      <c r="K333" s="111">
        <f>INDEX(input!$A:$DZ,MATCH('2019-20'!$A333,input!$A:$A,0),MATCH('2019-20'!K$2,input!$1:$1,0))</f>
        <v>0</v>
      </c>
      <c r="L333" s="50">
        <f>INDEX(input!$A:$DZ,MATCH('2019-20'!$A333,input!$A:$A,0),MATCH('2019-20'!L$2,input!$1:$1,0))</f>
        <v>6.5981173895268655E-2</v>
      </c>
      <c r="M333" s="106">
        <f>INDEX(input!$A:$DZ,MATCH('2019-20'!$A333,input!$A:$A,0),MATCH('2019-20'!M$2,input!$1:$1,0))</f>
        <v>0</v>
      </c>
      <c r="N333" s="106">
        <f>INDEX(input!$A:$DZ,MATCH('2019-20'!$A333,input!$A:$A,0),MATCH('2019-20'!N$2,input!$1:$1,0))</f>
        <v>0</v>
      </c>
      <c r="O333" s="106">
        <f>INDEX(input!$A:$DZ,MATCH('2019-20'!$A333,input!$A:$A,0),MATCH('2019-20'!O$2,input!$1:$1,0))</f>
        <v>0</v>
      </c>
      <c r="P333" s="105">
        <f>INDEX(input!$A:$DZ,MATCH('2019-20'!$A333,input!$A:$A,0),MATCH('2019-20'!P$2,input!$1:$1,0))</f>
        <v>0.59975783762411183</v>
      </c>
      <c r="Q333" s="103">
        <f>INDEX(input!$A:$DZ,MATCH('2019-20'!$A333,input!$A:$A,0),MATCH('2019-20'!Q$2,input!$1:$1,0))</f>
        <v>0</v>
      </c>
      <c r="R333" s="107">
        <f>INDEX(input!$A:$DZ,MATCH('2019-20'!$A333,input!$A:$A,0),MATCH('2019-20'!R$2,input!$1:$1,0))</f>
        <v>16.068583338690036</v>
      </c>
      <c r="S333" s="101">
        <f>INDEX(input!$A:$DZ,MATCH('2019-20'!$A333,input!$A:$A,0),MATCH('2019-20'!S$2,input!$1:$1,0))</f>
        <v>-2.6631475857262443</v>
      </c>
      <c r="V333" s="52"/>
    </row>
    <row r="334" spans="1:22" x14ac:dyDescent="0.25">
      <c r="A334" s="95" t="s">
        <v>636</v>
      </c>
      <c r="B334" s="27" t="str">
        <f>INDEX(input!$A:$DZ,MATCH('2019-20'!$A334,input!$A:$A,0),MATCH('2019-20'!B$2,input!$1:$1,0))</f>
        <v>E1938</v>
      </c>
      <c r="C334" s="27" t="str">
        <f>INDEX(input!$A:$DZ,MATCH('2019-20'!$A334,input!$A:$A,0),MATCH('2019-20'!C$2,input!$1:$1,0))</f>
        <v>E07000102</v>
      </c>
      <c r="D334" s="27">
        <f>INDEX(input!$A:$DZ,MATCH('2019-20'!$A334,input!$A:$A,0),MATCH('2019-20'!D$2,input!$1:$1,0))</f>
        <v>1</v>
      </c>
      <c r="E334" s="178" t="str">
        <f>INDEX('Core Spending Power - detail'!$F$33:$F$424,MATCH('2019-20'!A334,'Core Spending Power - detail'!$C$33:$C$424,0))</f>
        <v xml:space="preserve"> </v>
      </c>
      <c r="F334" s="172" t="str">
        <f>INDEX(input!$A:$DZ,MATCH('2019-20'!$A334,input!$A:$A,0),MATCH('2019-20'!F$2,input!$1:$1,0))</f>
        <v>Three Rivers</v>
      </c>
      <c r="G334" s="113">
        <f>INDEX(input!$A:$DZ,MATCH('2019-20'!$A334,input!$A:$A,0),MATCH('2019-20'!G$2,input!$1:$1,0))</f>
        <v>9.5432673955004024</v>
      </c>
      <c r="H334" s="106">
        <f>INDEX(input!$A:$DZ,MATCH('2019-20'!$A334,input!$A:$A,0),MATCH('2019-20'!H$2,input!$1:$1,0))</f>
        <v>1.9628186114282749</v>
      </c>
      <c r="I334" s="106">
        <f>INDEX(input!$A:$DZ,MATCH('2019-20'!$A334,input!$A:$A,0),MATCH('2019-20'!I$2,input!$1:$1,0))</f>
        <v>6.3961502612733992E-2</v>
      </c>
      <c r="J334" s="105">
        <f>INDEX(input!$A:$DZ,MATCH('2019-20'!$A334,input!$A:$A,0),MATCH('2019-20'!J$2,input!$1:$1,0))</f>
        <v>6.5845405344399897</v>
      </c>
      <c r="K334" s="111">
        <f>INDEX(input!$A:$DZ,MATCH('2019-20'!$A334,input!$A:$A,0),MATCH('2019-20'!K$2,input!$1:$1,0))</f>
        <v>0</v>
      </c>
      <c r="L334" s="50">
        <f>INDEX(input!$A:$DZ,MATCH('2019-20'!$A334,input!$A:$A,0),MATCH('2019-20'!L$2,input!$1:$1,0))</f>
        <v>0.15229359017858332</v>
      </c>
      <c r="M334" s="106">
        <f>INDEX(input!$A:$DZ,MATCH('2019-20'!$A334,input!$A:$A,0),MATCH('2019-20'!M$2,input!$1:$1,0))</f>
        <v>0</v>
      </c>
      <c r="N334" s="106">
        <f>INDEX(input!$A:$DZ,MATCH('2019-20'!$A334,input!$A:$A,0),MATCH('2019-20'!N$2,input!$1:$1,0))</f>
        <v>0</v>
      </c>
      <c r="O334" s="106">
        <f>INDEX(input!$A:$DZ,MATCH('2019-20'!$A334,input!$A:$A,0),MATCH('2019-20'!O$2,input!$1:$1,0))</f>
        <v>0</v>
      </c>
      <c r="P334" s="105">
        <f>INDEX(input!$A:$DZ,MATCH('2019-20'!$A334,input!$A:$A,0),MATCH('2019-20'!P$2,input!$1:$1,0))</f>
        <v>0.71670009048026229</v>
      </c>
      <c r="Q334" s="103">
        <f>INDEX(input!$A:$DZ,MATCH('2019-20'!$A334,input!$A:$A,0),MATCH('2019-20'!Q$2,input!$1:$1,0))</f>
        <v>0</v>
      </c>
      <c r="R334" s="107">
        <f>INDEX(input!$A:$DZ,MATCH('2019-20'!$A334,input!$A:$A,0),MATCH('2019-20'!R$2,input!$1:$1,0))</f>
        <v>9.4803143291398442</v>
      </c>
      <c r="S334" s="101">
        <f>INDEX(input!$A:$DZ,MATCH('2019-20'!$A334,input!$A:$A,0),MATCH('2019-20'!S$2,input!$1:$1,0))</f>
        <v>-0.65965946202284353</v>
      </c>
      <c r="V334" s="52"/>
    </row>
    <row r="335" spans="1:22" x14ac:dyDescent="0.25">
      <c r="A335" s="95" t="s">
        <v>638</v>
      </c>
      <c r="B335" s="27" t="str">
        <f>INDEX(input!$A:$DZ,MATCH('2019-20'!$A335,input!$A:$A,0),MATCH('2019-20'!B$2,input!$1:$1,0))</f>
        <v>E1502</v>
      </c>
      <c r="C335" s="27" t="str">
        <f>INDEX(input!$A:$DZ,MATCH('2019-20'!$A335,input!$A:$A,0),MATCH('2019-20'!C$2,input!$1:$1,0))</f>
        <v>E06000034</v>
      </c>
      <c r="D335" s="27">
        <f>INDEX(input!$A:$DZ,MATCH('2019-20'!$A335,input!$A:$A,0),MATCH('2019-20'!D$2,input!$1:$1,0))</f>
        <v>1</v>
      </c>
      <c r="E335" s="178" t="str">
        <f>INDEX('Core Spending Power - detail'!$F$33:$F$424,MATCH('2019-20'!A335,'Core Spending Power - detail'!$C$33:$C$424,0))</f>
        <v xml:space="preserve"> </v>
      </c>
      <c r="F335" s="172" t="str">
        <f>INDEX(input!$A:$DZ,MATCH('2019-20'!$A335,input!$A:$A,0),MATCH('2019-20'!F$2,input!$1:$1,0))</f>
        <v>Thurrock</v>
      </c>
      <c r="G335" s="113">
        <f>INDEX(input!$A:$DZ,MATCH('2019-20'!$A335,input!$A:$A,0),MATCH('2019-20'!G$2,input!$1:$1,0))</f>
        <v>116.92327342775064</v>
      </c>
      <c r="H335" s="106">
        <f>INDEX(input!$A:$DZ,MATCH('2019-20'!$A335,input!$A:$A,0),MATCH('2019-20'!H$2,input!$1:$1,0))</f>
        <v>39.372022605871166</v>
      </c>
      <c r="I335" s="106">
        <f>INDEX(input!$A:$DZ,MATCH('2019-20'!$A335,input!$A:$A,0),MATCH('2019-20'!I$2,input!$1:$1,0))</f>
        <v>1.0647558842068743</v>
      </c>
      <c r="J335" s="105">
        <f>INDEX(input!$A:$DZ,MATCH('2019-20'!$A335,input!$A:$A,0),MATCH('2019-20'!J$2,input!$1:$1,0))</f>
        <v>63.761683941377647</v>
      </c>
      <c r="K335" s="111">
        <f>INDEX(input!$A:$DZ,MATCH('2019-20'!$A335,input!$A:$A,0),MATCH('2019-20'!K$2,input!$1:$1,0))</f>
        <v>5.133267990924649</v>
      </c>
      <c r="L335" s="50">
        <f>INDEX(input!$A:$DZ,MATCH('2019-20'!$A335,input!$A:$A,0),MATCH('2019-20'!L$2,input!$1:$1,0))</f>
        <v>0</v>
      </c>
      <c r="M335" s="106">
        <f>INDEX(input!$A:$DZ,MATCH('2019-20'!$A335,input!$A:$A,0),MATCH('2019-20'!M$2,input!$1:$1,0))</f>
        <v>4.7515060148075934</v>
      </c>
      <c r="N335" s="106">
        <f>INDEX(input!$A:$DZ,MATCH('2019-20'!$A335,input!$A:$A,0),MATCH('2019-20'!N$2,input!$1:$1,0))</f>
        <v>0.65420400000000001</v>
      </c>
      <c r="O335" s="106">
        <f>INDEX(input!$A:$DZ,MATCH('2019-20'!$A335,input!$A:$A,0),MATCH('2019-20'!O$2,input!$1:$1,0))</f>
        <v>1.117599</v>
      </c>
      <c r="P335" s="105">
        <f>INDEX(input!$A:$DZ,MATCH('2019-20'!$A335,input!$A:$A,0),MATCH('2019-20'!P$2,input!$1:$1,0))</f>
        <v>3.106555308809746</v>
      </c>
      <c r="Q335" s="103">
        <f>INDEX(input!$A:$DZ,MATCH('2019-20'!$A335,input!$A:$A,0),MATCH('2019-20'!Q$2,input!$1:$1,0))</f>
        <v>0</v>
      </c>
      <c r="R335" s="107">
        <f>INDEX(input!$A:$DZ,MATCH('2019-20'!$A335,input!$A:$A,0),MATCH('2019-20'!R$2,input!$1:$1,0))</f>
        <v>118.96159474599767</v>
      </c>
      <c r="S335" s="101">
        <f>INDEX(input!$A:$DZ,MATCH('2019-20'!$A335,input!$A:$A,0),MATCH('2019-20'!S$2,input!$1:$1,0))</f>
        <v>1.7432981976052364</v>
      </c>
      <c r="V335" s="52"/>
    </row>
    <row r="336" spans="1:22" x14ac:dyDescent="0.25">
      <c r="A336" s="95" t="s">
        <v>640</v>
      </c>
      <c r="B336" s="27" t="str">
        <f>INDEX(input!$A:$DZ,MATCH('2019-20'!$A336,input!$A:$A,0),MATCH('2019-20'!B$2,input!$1:$1,0))</f>
        <v>E2243</v>
      </c>
      <c r="C336" s="27" t="str">
        <f>INDEX(input!$A:$DZ,MATCH('2019-20'!$A336,input!$A:$A,0),MATCH('2019-20'!C$2,input!$1:$1,0))</f>
        <v>E07000115</v>
      </c>
      <c r="D336" s="27">
        <f>INDEX(input!$A:$DZ,MATCH('2019-20'!$A336,input!$A:$A,0),MATCH('2019-20'!D$2,input!$1:$1,0))</f>
        <v>1</v>
      </c>
      <c r="E336" s="178" t="str">
        <f>INDEX('Core Spending Power - detail'!$F$33:$F$424,MATCH('2019-20'!A336,'Core Spending Power - detail'!$C$33:$C$424,0))</f>
        <v xml:space="preserve"> </v>
      </c>
      <c r="F336" s="172" t="str">
        <f>INDEX(input!$A:$DZ,MATCH('2019-20'!$A336,input!$A:$A,0),MATCH('2019-20'!F$2,input!$1:$1,0))</f>
        <v>Tonbridge And Malling</v>
      </c>
      <c r="G336" s="113">
        <f>INDEX(input!$A:$DZ,MATCH('2019-20'!$A336,input!$A:$A,0),MATCH('2019-20'!G$2,input!$1:$1,0))</f>
        <v>15.754619758818784</v>
      </c>
      <c r="H336" s="106">
        <f>INDEX(input!$A:$DZ,MATCH('2019-20'!$A336,input!$A:$A,0),MATCH('2019-20'!H$2,input!$1:$1,0))</f>
        <v>2.2648498074192949</v>
      </c>
      <c r="I336" s="106">
        <f>INDEX(input!$A:$DZ,MATCH('2019-20'!$A336,input!$A:$A,0),MATCH('2019-20'!I$2,input!$1:$1,0))</f>
        <v>7.3803659712237707E-2</v>
      </c>
      <c r="J336" s="105">
        <f>INDEX(input!$A:$DZ,MATCH('2019-20'!$A336,input!$A:$A,0),MATCH('2019-20'!J$2,input!$1:$1,0))</f>
        <v>10.556783959827753</v>
      </c>
      <c r="K336" s="111">
        <f>INDEX(input!$A:$DZ,MATCH('2019-20'!$A336,input!$A:$A,0),MATCH('2019-20'!K$2,input!$1:$1,0))</f>
        <v>0</v>
      </c>
      <c r="L336" s="50">
        <f>INDEX(input!$A:$DZ,MATCH('2019-20'!$A336,input!$A:$A,0),MATCH('2019-20'!L$2,input!$1:$1,0))</f>
        <v>0.13120374788193834</v>
      </c>
      <c r="M336" s="106">
        <f>INDEX(input!$A:$DZ,MATCH('2019-20'!$A336,input!$A:$A,0),MATCH('2019-20'!M$2,input!$1:$1,0))</f>
        <v>0</v>
      </c>
      <c r="N336" s="106">
        <f>INDEX(input!$A:$DZ,MATCH('2019-20'!$A336,input!$A:$A,0),MATCH('2019-20'!N$2,input!$1:$1,0))</f>
        <v>0</v>
      </c>
      <c r="O336" s="106">
        <f>INDEX(input!$A:$DZ,MATCH('2019-20'!$A336,input!$A:$A,0),MATCH('2019-20'!O$2,input!$1:$1,0))</f>
        <v>0</v>
      </c>
      <c r="P336" s="105">
        <f>INDEX(input!$A:$DZ,MATCH('2019-20'!$A336,input!$A:$A,0),MATCH('2019-20'!P$2,input!$1:$1,0))</f>
        <v>3.4574278942265892</v>
      </c>
      <c r="Q336" s="103">
        <f>INDEX(input!$A:$DZ,MATCH('2019-20'!$A336,input!$A:$A,0),MATCH('2019-20'!Q$2,input!$1:$1,0))</f>
        <v>0</v>
      </c>
      <c r="R336" s="107">
        <f>INDEX(input!$A:$DZ,MATCH('2019-20'!$A336,input!$A:$A,0),MATCH('2019-20'!R$2,input!$1:$1,0))</f>
        <v>16.484069069067814</v>
      </c>
      <c r="S336" s="101">
        <f>INDEX(input!$A:$DZ,MATCH('2019-20'!$A336,input!$A:$A,0),MATCH('2019-20'!S$2,input!$1:$1,0))</f>
        <v>4.6300661102323115</v>
      </c>
      <c r="V336" s="52"/>
    </row>
    <row r="337" spans="1:22" x14ac:dyDescent="0.25">
      <c r="A337" s="95" t="s">
        <v>641</v>
      </c>
      <c r="B337" s="27" t="str">
        <f>INDEX(input!$A:$DZ,MATCH('2019-20'!$A337,input!$A:$A,0),MATCH('2019-20'!B$2,input!$1:$1,0))</f>
        <v>E1102</v>
      </c>
      <c r="C337" s="27" t="str">
        <f>INDEX(input!$A:$DZ,MATCH('2019-20'!$A337,input!$A:$A,0),MATCH('2019-20'!C$2,input!$1:$1,0))</f>
        <v>E06000027</v>
      </c>
      <c r="D337" s="27">
        <f>INDEX(input!$A:$DZ,MATCH('2019-20'!$A337,input!$A:$A,0),MATCH('2019-20'!D$2,input!$1:$1,0))</f>
        <v>1</v>
      </c>
      <c r="E337" s="178" t="str">
        <f>INDEX('Core Spending Power - detail'!$F$33:$F$424,MATCH('2019-20'!A337,'Core Spending Power - detail'!$C$33:$C$424,0))</f>
        <v xml:space="preserve"> </v>
      </c>
      <c r="F337" s="172" t="str">
        <f>INDEX(input!$A:$DZ,MATCH('2019-20'!$A337,input!$A:$A,0),MATCH('2019-20'!F$2,input!$1:$1,0))</f>
        <v>Torbay</v>
      </c>
      <c r="G337" s="113">
        <f>INDEX(input!$A:$DZ,MATCH('2019-20'!$A337,input!$A:$A,0),MATCH('2019-20'!G$2,input!$1:$1,0))</f>
        <v>116.72754967758068</v>
      </c>
      <c r="H337" s="106">
        <f>INDEX(input!$A:$DZ,MATCH('2019-20'!$A337,input!$A:$A,0),MATCH('2019-20'!H$2,input!$1:$1,0))</f>
        <v>38.439959405828787</v>
      </c>
      <c r="I337" s="106">
        <f>INDEX(input!$A:$DZ,MATCH('2019-20'!$A337,input!$A:$A,0),MATCH('2019-20'!I$2,input!$1:$1,0))</f>
        <v>1.0433837295780932</v>
      </c>
      <c r="J337" s="105">
        <f>INDEX(input!$A:$DZ,MATCH('2019-20'!$A337,input!$A:$A,0),MATCH('2019-20'!J$2,input!$1:$1,0))</f>
        <v>63.584218435781573</v>
      </c>
      <c r="K337" s="111">
        <f>INDEX(input!$A:$DZ,MATCH('2019-20'!$A337,input!$A:$A,0),MATCH('2019-20'!K$2,input!$1:$1,0))</f>
        <v>5.0976829719161243</v>
      </c>
      <c r="L337" s="50">
        <f>INDEX(input!$A:$DZ,MATCH('2019-20'!$A337,input!$A:$A,0),MATCH('2019-20'!L$2,input!$1:$1,0))</f>
        <v>0</v>
      </c>
      <c r="M337" s="106">
        <f>INDEX(input!$A:$DZ,MATCH('2019-20'!$A337,input!$A:$A,0),MATCH('2019-20'!M$2,input!$1:$1,0))</f>
        <v>7.7491425217433045</v>
      </c>
      <c r="N337" s="106">
        <f>INDEX(input!$A:$DZ,MATCH('2019-20'!$A337,input!$A:$A,0),MATCH('2019-20'!N$2,input!$1:$1,0))</f>
        <v>0.82857999999999998</v>
      </c>
      <c r="O337" s="106">
        <f>INDEX(input!$A:$DZ,MATCH('2019-20'!$A337,input!$A:$A,0),MATCH('2019-20'!O$2,input!$1:$1,0))</f>
        <v>1.4154899999999999</v>
      </c>
      <c r="P337" s="105">
        <f>INDEX(input!$A:$DZ,MATCH('2019-20'!$A337,input!$A:$A,0),MATCH('2019-20'!P$2,input!$1:$1,0))</f>
        <v>0.97919786709129242</v>
      </c>
      <c r="Q337" s="103">
        <f>INDEX(input!$A:$DZ,MATCH('2019-20'!$A337,input!$A:$A,0),MATCH('2019-20'!Q$2,input!$1:$1,0))</f>
        <v>0</v>
      </c>
      <c r="R337" s="107">
        <f>INDEX(input!$A:$DZ,MATCH('2019-20'!$A337,input!$A:$A,0),MATCH('2019-20'!R$2,input!$1:$1,0))</f>
        <v>119.13765493193917</v>
      </c>
      <c r="S337" s="101">
        <f>INDEX(input!$A:$DZ,MATCH('2019-20'!$A337,input!$A:$A,0),MATCH('2019-20'!S$2,input!$1:$1,0))</f>
        <v>2.0647270169001031</v>
      </c>
      <c r="V337" s="52"/>
    </row>
    <row r="338" spans="1:22" x14ac:dyDescent="0.25">
      <c r="A338" s="95" t="s">
        <v>643</v>
      </c>
      <c r="B338" s="27" t="str">
        <f>INDEX(input!$A:$DZ,MATCH('2019-20'!$A338,input!$A:$A,0),MATCH('2019-20'!B$2,input!$1:$1,0))</f>
        <v>E1139</v>
      </c>
      <c r="C338" s="27" t="str">
        <f>INDEX(input!$A:$DZ,MATCH('2019-20'!$A338,input!$A:$A,0),MATCH('2019-20'!C$2,input!$1:$1,0))</f>
        <v>E07000046</v>
      </c>
      <c r="D338" s="27">
        <f>INDEX(input!$A:$DZ,MATCH('2019-20'!$A338,input!$A:$A,0),MATCH('2019-20'!D$2,input!$1:$1,0))</f>
        <v>1</v>
      </c>
      <c r="E338" s="178" t="str">
        <f>INDEX('Core Spending Power - detail'!$F$33:$F$424,MATCH('2019-20'!A338,'Core Spending Power - detail'!$C$33:$C$424,0))</f>
        <v xml:space="preserve"> </v>
      </c>
      <c r="F338" s="172" t="str">
        <f>INDEX(input!$A:$DZ,MATCH('2019-20'!$A338,input!$A:$A,0),MATCH('2019-20'!F$2,input!$1:$1,0))</f>
        <v>Torridge</v>
      </c>
      <c r="G338" s="113">
        <f>INDEX(input!$A:$DZ,MATCH('2019-20'!$A338,input!$A:$A,0),MATCH('2019-20'!G$2,input!$1:$1,0))</f>
        <v>8.3647948395173692</v>
      </c>
      <c r="H338" s="106">
        <f>INDEX(input!$A:$DZ,MATCH('2019-20'!$A338,input!$A:$A,0),MATCH('2019-20'!H$2,input!$1:$1,0))</f>
        <v>2.4730368983316509</v>
      </c>
      <c r="I338" s="106">
        <f>INDEX(input!$A:$DZ,MATCH('2019-20'!$A338,input!$A:$A,0),MATCH('2019-20'!I$2,input!$1:$1,0))</f>
        <v>7.6329876492451543E-2</v>
      </c>
      <c r="J338" s="105">
        <f>INDEX(input!$A:$DZ,MATCH('2019-20'!$A338,input!$A:$A,0),MATCH('2019-20'!J$2,input!$1:$1,0))</f>
        <v>3.8637428280037649</v>
      </c>
      <c r="K338" s="111">
        <f>INDEX(input!$A:$DZ,MATCH('2019-20'!$A338,input!$A:$A,0),MATCH('2019-20'!K$2,input!$1:$1,0))</f>
        <v>0</v>
      </c>
      <c r="L338" s="50">
        <f>INDEX(input!$A:$DZ,MATCH('2019-20'!$A338,input!$A:$A,0),MATCH('2019-20'!L$2,input!$1:$1,0))</f>
        <v>6.7066781840588063E-2</v>
      </c>
      <c r="M338" s="106">
        <f>INDEX(input!$A:$DZ,MATCH('2019-20'!$A338,input!$A:$A,0),MATCH('2019-20'!M$2,input!$1:$1,0))</f>
        <v>0</v>
      </c>
      <c r="N338" s="106">
        <f>INDEX(input!$A:$DZ,MATCH('2019-20'!$A338,input!$A:$A,0),MATCH('2019-20'!N$2,input!$1:$1,0))</f>
        <v>0</v>
      </c>
      <c r="O338" s="106">
        <f>INDEX(input!$A:$DZ,MATCH('2019-20'!$A338,input!$A:$A,0),MATCH('2019-20'!O$2,input!$1:$1,0))</f>
        <v>0</v>
      </c>
      <c r="P338" s="105">
        <f>INDEX(input!$A:$DZ,MATCH('2019-20'!$A338,input!$A:$A,0),MATCH('2019-20'!P$2,input!$1:$1,0))</f>
        <v>1.1893015925616408</v>
      </c>
      <c r="Q338" s="103">
        <f>INDEX(input!$A:$DZ,MATCH('2019-20'!$A338,input!$A:$A,0),MATCH('2019-20'!Q$2,input!$1:$1,0))</f>
        <v>0.47389783115601586</v>
      </c>
      <c r="R338" s="107">
        <f>INDEX(input!$A:$DZ,MATCH('2019-20'!$A338,input!$A:$A,0),MATCH('2019-20'!R$2,input!$1:$1,0))</f>
        <v>8.1433758083861125</v>
      </c>
      <c r="S338" s="101">
        <f>INDEX(input!$A:$DZ,MATCH('2019-20'!$A338,input!$A:$A,0),MATCH('2019-20'!S$2,input!$1:$1,0))</f>
        <v>-2.6470348093323048</v>
      </c>
      <c r="V338" s="52"/>
    </row>
    <row r="339" spans="1:22" x14ac:dyDescent="0.25">
      <c r="A339" s="95" t="s">
        <v>645</v>
      </c>
      <c r="B339" s="27" t="str">
        <f>INDEX(input!$A:$DZ,MATCH('2019-20'!$A339,input!$A:$A,0),MATCH('2019-20'!B$2,input!$1:$1,0))</f>
        <v>E5020</v>
      </c>
      <c r="C339" s="27" t="str">
        <f>INDEX(input!$A:$DZ,MATCH('2019-20'!$A339,input!$A:$A,0),MATCH('2019-20'!C$2,input!$1:$1,0))</f>
        <v>E09000030</v>
      </c>
      <c r="D339" s="27">
        <f>INDEX(input!$A:$DZ,MATCH('2019-20'!$A339,input!$A:$A,0),MATCH('2019-20'!D$2,input!$1:$1,0))</f>
        <v>1</v>
      </c>
      <c r="E339" s="178" t="str">
        <f>INDEX('Core Spending Power - detail'!$F$33:$F$424,MATCH('2019-20'!A339,'Core Spending Power - detail'!$C$33:$C$424,0))</f>
        <v xml:space="preserve"> </v>
      </c>
      <c r="F339" s="172" t="str">
        <f>INDEX(input!$A:$DZ,MATCH('2019-20'!$A339,input!$A:$A,0),MATCH('2019-20'!F$2,input!$1:$1,0))</f>
        <v>Tower Hamlets</v>
      </c>
      <c r="G339" s="113">
        <f>INDEX(input!$A:$DZ,MATCH('2019-20'!$A339,input!$A:$A,0),MATCH('2019-20'!G$2,input!$1:$1,0))</f>
        <v>282.34343631767001</v>
      </c>
      <c r="H339" s="106">
        <f>INDEX(input!$A:$DZ,MATCH('2019-20'!$A339,input!$A:$A,0),MATCH('2019-20'!H$2,input!$1:$1,0))</f>
        <v>143.01452606789294</v>
      </c>
      <c r="I339" s="106">
        <f>INDEX(input!$A:$DZ,MATCH('2019-20'!$A339,input!$A:$A,0),MATCH('2019-20'!I$2,input!$1:$1,0))</f>
        <v>3.5758505280694228</v>
      </c>
      <c r="J339" s="105">
        <f>INDEX(input!$A:$DZ,MATCH('2019-20'!$A339,input!$A:$A,0),MATCH('2019-20'!J$2,input!$1:$1,0))</f>
        <v>95.7440090715764</v>
      </c>
      <c r="K339" s="111">
        <f>INDEX(input!$A:$DZ,MATCH('2019-20'!$A339,input!$A:$A,0),MATCH('2019-20'!K$2,input!$1:$1,0))</f>
        <v>7.7540231854443249</v>
      </c>
      <c r="L339" s="50">
        <f>INDEX(input!$A:$DZ,MATCH('2019-20'!$A339,input!$A:$A,0),MATCH('2019-20'!L$2,input!$1:$1,0))</f>
        <v>0</v>
      </c>
      <c r="M339" s="106">
        <f>INDEX(input!$A:$DZ,MATCH('2019-20'!$A339,input!$A:$A,0),MATCH('2019-20'!M$2,input!$1:$1,0))</f>
        <v>14.851078750038853</v>
      </c>
      <c r="N339" s="106">
        <f>INDEX(input!$A:$DZ,MATCH('2019-20'!$A339,input!$A:$A,0),MATCH('2019-20'!N$2,input!$1:$1,0))</f>
        <v>1.4649650000000001</v>
      </c>
      <c r="O339" s="106">
        <f>INDEX(input!$A:$DZ,MATCH('2019-20'!$A339,input!$A:$A,0),MATCH('2019-20'!O$2,input!$1:$1,0))</f>
        <v>2.5026480000000002</v>
      </c>
      <c r="P339" s="105">
        <f>INDEX(input!$A:$DZ,MATCH('2019-20'!$A339,input!$A:$A,0),MATCH('2019-20'!P$2,input!$1:$1,0))</f>
        <v>19.201751708941266</v>
      </c>
      <c r="Q339" s="103">
        <f>INDEX(input!$A:$DZ,MATCH('2019-20'!$A339,input!$A:$A,0),MATCH('2019-20'!Q$2,input!$1:$1,0))</f>
        <v>0</v>
      </c>
      <c r="R339" s="107">
        <f>INDEX(input!$A:$DZ,MATCH('2019-20'!$A339,input!$A:$A,0),MATCH('2019-20'!R$2,input!$1:$1,0))</f>
        <v>288.10885231196318</v>
      </c>
      <c r="S339" s="101">
        <f>INDEX(input!$A:$DZ,MATCH('2019-20'!$A339,input!$A:$A,0),MATCH('2019-20'!S$2,input!$1:$1,0))</f>
        <v>2.0419869041355732</v>
      </c>
      <c r="V339" s="52"/>
    </row>
    <row r="340" spans="1:22" x14ac:dyDescent="0.25">
      <c r="A340" s="95" t="s">
        <v>647</v>
      </c>
      <c r="B340" s="27" t="str">
        <f>INDEX(input!$A:$DZ,MATCH('2019-20'!$A340,input!$A:$A,0),MATCH('2019-20'!B$2,input!$1:$1,0))</f>
        <v>E4209</v>
      </c>
      <c r="C340" s="27" t="str">
        <f>INDEX(input!$A:$DZ,MATCH('2019-20'!$A340,input!$A:$A,0),MATCH('2019-20'!C$2,input!$1:$1,0))</f>
        <v>E08000009</v>
      </c>
      <c r="D340" s="27">
        <f>INDEX(input!$A:$DZ,MATCH('2019-20'!$A340,input!$A:$A,0),MATCH('2019-20'!D$2,input!$1:$1,0))</f>
        <v>1</v>
      </c>
      <c r="E340" s="178" t="str">
        <f>INDEX('Core Spending Power - detail'!$F$33:$F$424,MATCH('2019-20'!A340,'Core Spending Power - detail'!$C$33:$C$424,0))</f>
        <v xml:space="preserve"> </v>
      </c>
      <c r="F340" s="172" t="str">
        <f>INDEX(input!$A:$DZ,MATCH('2019-20'!$A340,input!$A:$A,0),MATCH('2019-20'!F$2,input!$1:$1,0))</f>
        <v>Trafford</v>
      </c>
      <c r="G340" s="113">
        <f>INDEX(input!$A:$DZ,MATCH('2019-20'!$A340,input!$A:$A,0),MATCH('2019-20'!G$2,input!$1:$1,0))</f>
        <v>149.53216442110408</v>
      </c>
      <c r="H340" s="106">
        <f>INDEX(input!$A:$DZ,MATCH('2019-20'!$A340,input!$A:$A,0),MATCH('2019-20'!H$2,input!$1:$1,0))</f>
        <v>41.132875980895257</v>
      </c>
      <c r="I340" s="106">
        <f>INDEX(input!$A:$DZ,MATCH('2019-20'!$A340,input!$A:$A,0),MATCH('2019-20'!I$2,input!$1:$1,0))</f>
        <v>1.1677156866993854</v>
      </c>
      <c r="J340" s="105">
        <f>INDEX(input!$A:$DZ,MATCH('2019-20'!$A340,input!$A:$A,0),MATCH('2019-20'!J$2,input!$1:$1,0))</f>
        <v>92.201321361726826</v>
      </c>
      <c r="K340" s="111">
        <f>INDEX(input!$A:$DZ,MATCH('2019-20'!$A340,input!$A:$A,0),MATCH('2019-20'!K$2,input!$1:$1,0))</f>
        <v>7.4481315971125666</v>
      </c>
      <c r="L340" s="50">
        <f>INDEX(input!$A:$DZ,MATCH('2019-20'!$A340,input!$A:$A,0),MATCH('2019-20'!L$2,input!$1:$1,0))</f>
        <v>0</v>
      </c>
      <c r="M340" s="106">
        <f>INDEX(input!$A:$DZ,MATCH('2019-20'!$A340,input!$A:$A,0),MATCH('2019-20'!M$2,input!$1:$1,0))</f>
        <v>7.0368991401667742</v>
      </c>
      <c r="N340" s="106">
        <f>INDEX(input!$A:$DZ,MATCH('2019-20'!$A340,input!$A:$A,0),MATCH('2019-20'!N$2,input!$1:$1,0))</f>
        <v>0.94570500000000002</v>
      </c>
      <c r="O340" s="106">
        <f>INDEX(input!$A:$DZ,MATCH('2019-20'!$A340,input!$A:$A,0),MATCH('2019-20'!O$2,input!$1:$1,0))</f>
        <v>1.6155790000000001</v>
      </c>
      <c r="P340" s="105">
        <f>INDEX(input!$A:$DZ,MATCH('2019-20'!$A340,input!$A:$A,0),MATCH('2019-20'!P$2,input!$1:$1,0))</f>
        <v>1.7243970143507081</v>
      </c>
      <c r="Q340" s="103">
        <f>INDEX(input!$A:$DZ,MATCH('2019-20'!$A340,input!$A:$A,0),MATCH('2019-20'!Q$2,input!$1:$1,0))</f>
        <v>0</v>
      </c>
      <c r="R340" s="107">
        <f>INDEX(input!$A:$DZ,MATCH('2019-20'!$A340,input!$A:$A,0),MATCH('2019-20'!R$2,input!$1:$1,0))</f>
        <v>153.2726247809515</v>
      </c>
      <c r="S340" s="101">
        <f>INDEX(input!$A:$DZ,MATCH('2019-20'!$A340,input!$A:$A,0),MATCH('2019-20'!S$2,input!$1:$1,0))</f>
        <v>2.5014419969965562</v>
      </c>
      <c r="V340" s="52"/>
    </row>
    <row r="341" spans="1:22" x14ac:dyDescent="0.25">
      <c r="A341" s="95" t="s">
        <v>648</v>
      </c>
      <c r="B341" s="27" t="str">
        <f>INDEX(input!$A:$DZ,MATCH('2019-20'!$A341,input!$A:$A,0),MATCH('2019-20'!B$2,input!$1:$1,0))</f>
        <v>E2244</v>
      </c>
      <c r="C341" s="27" t="str">
        <f>INDEX(input!$A:$DZ,MATCH('2019-20'!$A341,input!$A:$A,0),MATCH('2019-20'!C$2,input!$1:$1,0))</f>
        <v>E07000116</v>
      </c>
      <c r="D341" s="27">
        <f>INDEX(input!$A:$DZ,MATCH('2019-20'!$A341,input!$A:$A,0),MATCH('2019-20'!D$2,input!$1:$1,0))</f>
        <v>1</v>
      </c>
      <c r="E341" s="178" t="str">
        <f>INDEX('Core Spending Power - detail'!$F$33:$F$424,MATCH('2019-20'!A341,'Core Spending Power - detail'!$C$33:$C$424,0))</f>
        <v xml:space="preserve"> </v>
      </c>
      <c r="F341" s="172" t="str">
        <f>INDEX(input!$A:$DZ,MATCH('2019-20'!$A341,input!$A:$A,0),MATCH('2019-20'!F$2,input!$1:$1,0))</f>
        <v>Tunbridge Wells</v>
      </c>
      <c r="G341" s="113">
        <f>INDEX(input!$A:$DZ,MATCH('2019-20'!$A341,input!$A:$A,0),MATCH('2019-20'!G$2,input!$1:$1,0))</f>
        <v>11.247429634430828</v>
      </c>
      <c r="H341" s="106">
        <f>INDEX(input!$A:$DZ,MATCH('2019-20'!$A341,input!$A:$A,0),MATCH('2019-20'!H$2,input!$1:$1,0))</f>
        <v>2.3366125782363016</v>
      </c>
      <c r="I341" s="106">
        <f>INDEX(input!$A:$DZ,MATCH('2019-20'!$A341,input!$A:$A,0),MATCH('2019-20'!I$2,input!$1:$1,0))</f>
        <v>7.6142161408922243E-2</v>
      </c>
      <c r="J341" s="105">
        <f>INDEX(input!$A:$DZ,MATCH('2019-20'!$A341,input!$A:$A,0),MATCH('2019-20'!J$2,input!$1:$1,0))</f>
        <v>8.0441924631700239</v>
      </c>
      <c r="K341" s="111">
        <f>INDEX(input!$A:$DZ,MATCH('2019-20'!$A341,input!$A:$A,0),MATCH('2019-20'!K$2,input!$1:$1,0))</f>
        <v>0</v>
      </c>
      <c r="L341" s="50">
        <f>INDEX(input!$A:$DZ,MATCH('2019-20'!$A341,input!$A:$A,0),MATCH('2019-20'!L$2,input!$1:$1,0))</f>
        <v>0.17309718947349456</v>
      </c>
      <c r="M341" s="106">
        <f>INDEX(input!$A:$DZ,MATCH('2019-20'!$A341,input!$A:$A,0),MATCH('2019-20'!M$2,input!$1:$1,0))</f>
        <v>0</v>
      </c>
      <c r="N341" s="106">
        <f>INDEX(input!$A:$DZ,MATCH('2019-20'!$A341,input!$A:$A,0),MATCH('2019-20'!N$2,input!$1:$1,0))</f>
        <v>0</v>
      </c>
      <c r="O341" s="106">
        <f>INDEX(input!$A:$DZ,MATCH('2019-20'!$A341,input!$A:$A,0),MATCH('2019-20'!O$2,input!$1:$1,0))</f>
        <v>0</v>
      </c>
      <c r="P341" s="105">
        <f>INDEX(input!$A:$DZ,MATCH('2019-20'!$A341,input!$A:$A,0),MATCH('2019-20'!P$2,input!$1:$1,0))</f>
        <v>1.1424574511970358</v>
      </c>
      <c r="Q341" s="103">
        <f>INDEX(input!$A:$DZ,MATCH('2019-20'!$A341,input!$A:$A,0),MATCH('2019-20'!Q$2,input!$1:$1,0))</f>
        <v>0</v>
      </c>
      <c r="R341" s="107">
        <f>INDEX(input!$A:$DZ,MATCH('2019-20'!$A341,input!$A:$A,0),MATCH('2019-20'!R$2,input!$1:$1,0))</f>
        <v>11.772501843485777</v>
      </c>
      <c r="S341" s="101">
        <f>INDEX(input!$A:$DZ,MATCH('2019-20'!$A341,input!$A:$A,0),MATCH('2019-20'!S$2,input!$1:$1,0))</f>
        <v>4.6683751409974716</v>
      </c>
      <c r="V341" s="52"/>
    </row>
    <row r="342" spans="1:22" x14ac:dyDescent="0.25">
      <c r="A342" s="95" t="s">
        <v>650</v>
      </c>
      <c r="B342" s="27" t="str">
        <f>INDEX(input!$A:$DZ,MATCH('2019-20'!$A342,input!$A:$A,0),MATCH('2019-20'!B$2,input!$1:$1,0))</f>
        <v>E6145</v>
      </c>
      <c r="C342" s="27" t="str">
        <f>INDEX(input!$A:$DZ,MATCH('2019-20'!$A342,input!$A:$A,0),MATCH('2019-20'!C$2,input!$1:$1,0))</f>
        <v>E31000043</v>
      </c>
      <c r="D342" s="27">
        <f>INDEX(input!$A:$DZ,MATCH('2019-20'!$A342,input!$A:$A,0),MATCH('2019-20'!D$2,input!$1:$1,0))</f>
        <v>1</v>
      </c>
      <c r="E342" s="178" t="str">
        <f>INDEX('Core Spending Power - detail'!$F$33:$F$424,MATCH('2019-20'!A342,'Core Spending Power - detail'!$C$33:$C$424,0))</f>
        <v xml:space="preserve"> </v>
      </c>
      <c r="F342" s="172" t="str">
        <f>INDEX(input!$A:$DZ,MATCH('2019-20'!$A342,input!$A:$A,0),MATCH('2019-20'!F$2,input!$1:$1,0))</f>
        <v>Tyne and Wear Fire</v>
      </c>
      <c r="G342" s="113">
        <f>INDEX(input!$A:$DZ,MATCH('2019-20'!$A342,input!$A:$A,0),MATCH('2019-20'!G$2,input!$1:$1,0))</f>
        <v>47.663218839701536</v>
      </c>
      <c r="H342" s="106">
        <f>INDEX(input!$A:$DZ,MATCH('2019-20'!$A342,input!$A:$A,0),MATCH('2019-20'!H$2,input!$1:$1,0))</f>
        <v>24.09224377230511</v>
      </c>
      <c r="I342" s="106">
        <f>INDEX(input!$A:$DZ,MATCH('2019-20'!$A342,input!$A:$A,0),MATCH('2019-20'!I$2,input!$1:$1,0))</f>
        <v>0.49844460890647474</v>
      </c>
      <c r="J342" s="105">
        <f>INDEX(input!$A:$DZ,MATCH('2019-20'!$A342,input!$A:$A,0),MATCH('2019-20'!J$2,input!$1:$1,0))</f>
        <v>23.804848724337365</v>
      </c>
      <c r="K342" s="111">
        <f>INDEX(input!$A:$DZ,MATCH('2019-20'!$A342,input!$A:$A,0),MATCH('2019-20'!K$2,input!$1:$1,0))</f>
        <v>0</v>
      </c>
      <c r="L342" s="50">
        <f>INDEX(input!$A:$DZ,MATCH('2019-20'!$A342,input!$A:$A,0),MATCH('2019-20'!L$2,input!$1:$1,0))</f>
        <v>0</v>
      </c>
      <c r="M342" s="106">
        <f>INDEX(input!$A:$DZ,MATCH('2019-20'!$A342,input!$A:$A,0),MATCH('2019-20'!M$2,input!$1:$1,0))</f>
        <v>0</v>
      </c>
      <c r="N342" s="106">
        <f>INDEX(input!$A:$DZ,MATCH('2019-20'!$A342,input!$A:$A,0),MATCH('2019-20'!N$2,input!$1:$1,0))</f>
        <v>0</v>
      </c>
      <c r="O342" s="106">
        <f>INDEX(input!$A:$DZ,MATCH('2019-20'!$A342,input!$A:$A,0),MATCH('2019-20'!O$2,input!$1:$1,0))</f>
        <v>0</v>
      </c>
      <c r="P342" s="105">
        <f>INDEX(input!$A:$DZ,MATCH('2019-20'!$A342,input!$A:$A,0),MATCH('2019-20'!P$2,input!$1:$1,0))</f>
        <v>0</v>
      </c>
      <c r="Q342" s="103">
        <f>INDEX(input!$A:$DZ,MATCH('2019-20'!$A342,input!$A:$A,0),MATCH('2019-20'!Q$2,input!$1:$1,0))</f>
        <v>0</v>
      </c>
      <c r="R342" s="107">
        <f>INDEX(input!$A:$DZ,MATCH('2019-20'!$A342,input!$A:$A,0),MATCH('2019-20'!R$2,input!$1:$1,0))</f>
        <v>48.395537105548946</v>
      </c>
      <c r="S342" s="101">
        <f>INDEX(input!$A:$DZ,MATCH('2019-20'!$A342,input!$A:$A,0),MATCH('2019-20'!S$2,input!$1:$1,0))</f>
        <v>1.5364431603125839</v>
      </c>
      <c r="V342" s="52"/>
    </row>
    <row r="343" spans="1:22" x14ac:dyDescent="0.25">
      <c r="A343" s="95" t="s">
        <v>652</v>
      </c>
      <c r="B343" s="27" t="str">
        <f>INDEX(input!$A:$DZ,MATCH('2019-20'!$A343,input!$A:$A,0),MATCH('2019-20'!B$2,input!$1:$1,0))</f>
        <v>E1544</v>
      </c>
      <c r="C343" s="27" t="str">
        <f>INDEX(input!$A:$DZ,MATCH('2019-20'!$A343,input!$A:$A,0),MATCH('2019-20'!C$2,input!$1:$1,0))</f>
        <v>E07000077</v>
      </c>
      <c r="D343" s="27">
        <f>INDEX(input!$A:$DZ,MATCH('2019-20'!$A343,input!$A:$A,0),MATCH('2019-20'!D$2,input!$1:$1,0))</f>
        <v>1</v>
      </c>
      <c r="E343" s="178" t="str">
        <f>INDEX('Core Spending Power - detail'!$F$33:$F$424,MATCH('2019-20'!A343,'Core Spending Power - detail'!$C$33:$C$424,0))</f>
        <v xml:space="preserve"> </v>
      </c>
      <c r="F343" s="172" t="str">
        <f>INDEX(input!$A:$DZ,MATCH('2019-20'!$A343,input!$A:$A,0),MATCH('2019-20'!F$2,input!$1:$1,0))</f>
        <v>Uttlesford</v>
      </c>
      <c r="G343" s="113">
        <f>INDEX(input!$A:$DZ,MATCH('2019-20'!$A343,input!$A:$A,0),MATCH('2019-20'!G$2,input!$1:$1,0))</f>
        <v>10.001402336883926</v>
      </c>
      <c r="H343" s="106">
        <f>INDEX(input!$A:$DZ,MATCH('2019-20'!$A343,input!$A:$A,0),MATCH('2019-20'!H$2,input!$1:$1,0))</f>
        <v>1.5273928949169964</v>
      </c>
      <c r="I343" s="106">
        <f>INDEX(input!$A:$DZ,MATCH('2019-20'!$A343,input!$A:$A,0),MATCH('2019-20'!I$2,input!$1:$1,0))</f>
        <v>4.9772477227437759E-2</v>
      </c>
      <c r="J343" s="105">
        <f>INDEX(input!$A:$DZ,MATCH('2019-20'!$A343,input!$A:$A,0),MATCH('2019-20'!J$2,input!$1:$1,0))</f>
        <v>5.6265348774000108</v>
      </c>
      <c r="K343" s="111">
        <f>INDEX(input!$A:$DZ,MATCH('2019-20'!$A343,input!$A:$A,0),MATCH('2019-20'!K$2,input!$1:$1,0))</f>
        <v>0</v>
      </c>
      <c r="L343" s="50">
        <f>INDEX(input!$A:$DZ,MATCH('2019-20'!$A343,input!$A:$A,0),MATCH('2019-20'!L$2,input!$1:$1,0))</f>
        <v>2.1672490821558834E-2</v>
      </c>
      <c r="M343" s="106">
        <f>INDEX(input!$A:$DZ,MATCH('2019-20'!$A343,input!$A:$A,0),MATCH('2019-20'!M$2,input!$1:$1,0))</f>
        <v>0</v>
      </c>
      <c r="N343" s="106">
        <f>INDEX(input!$A:$DZ,MATCH('2019-20'!$A343,input!$A:$A,0),MATCH('2019-20'!N$2,input!$1:$1,0))</f>
        <v>0</v>
      </c>
      <c r="O343" s="106">
        <f>INDEX(input!$A:$DZ,MATCH('2019-20'!$A343,input!$A:$A,0),MATCH('2019-20'!O$2,input!$1:$1,0))</f>
        <v>0</v>
      </c>
      <c r="P343" s="105">
        <f>INDEX(input!$A:$DZ,MATCH('2019-20'!$A343,input!$A:$A,0),MATCH('2019-20'!P$2,input!$1:$1,0))</f>
        <v>2.9685920651973037</v>
      </c>
      <c r="Q343" s="103">
        <f>INDEX(input!$A:$DZ,MATCH('2019-20'!$A343,input!$A:$A,0),MATCH('2019-20'!Q$2,input!$1:$1,0))</f>
        <v>0.27946873677670814</v>
      </c>
      <c r="R343" s="107">
        <f>INDEX(input!$A:$DZ,MATCH('2019-20'!$A343,input!$A:$A,0),MATCH('2019-20'!R$2,input!$1:$1,0))</f>
        <v>10.473433542340016</v>
      </c>
      <c r="S343" s="101">
        <f>INDEX(input!$A:$DZ,MATCH('2019-20'!$A343,input!$A:$A,0),MATCH('2019-20'!S$2,input!$1:$1,0))</f>
        <v>4.7196502006053631</v>
      </c>
      <c r="V343" s="52"/>
    </row>
    <row r="344" spans="1:22" x14ac:dyDescent="0.25">
      <c r="A344" s="95" t="s">
        <v>654</v>
      </c>
      <c r="B344" s="27" t="str">
        <f>INDEX(input!$A:$DZ,MATCH('2019-20'!$A344,input!$A:$A,0),MATCH('2019-20'!B$2,input!$1:$1,0))</f>
        <v>E3134</v>
      </c>
      <c r="C344" s="27" t="str">
        <f>INDEX(input!$A:$DZ,MATCH('2019-20'!$A344,input!$A:$A,0),MATCH('2019-20'!C$2,input!$1:$1,0))</f>
        <v>E07000180</v>
      </c>
      <c r="D344" s="27">
        <f>INDEX(input!$A:$DZ,MATCH('2019-20'!$A344,input!$A:$A,0),MATCH('2019-20'!D$2,input!$1:$1,0))</f>
        <v>1</v>
      </c>
      <c r="E344" s="178" t="str">
        <f>INDEX('Core Spending Power - detail'!$F$33:$F$424,MATCH('2019-20'!A344,'Core Spending Power - detail'!$C$33:$C$424,0))</f>
        <v xml:space="preserve"> </v>
      </c>
      <c r="F344" s="172" t="str">
        <f>INDEX(input!$A:$DZ,MATCH('2019-20'!$A344,input!$A:$A,0),MATCH('2019-20'!F$2,input!$1:$1,0))</f>
        <v>Vale of White Horse</v>
      </c>
      <c r="G344" s="113">
        <f>INDEX(input!$A:$DZ,MATCH('2019-20'!$A344,input!$A:$A,0),MATCH('2019-20'!G$2,input!$1:$1,0))</f>
        <v>13.00015074350727</v>
      </c>
      <c r="H344" s="106">
        <f>INDEX(input!$A:$DZ,MATCH('2019-20'!$A344,input!$A:$A,0),MATCH('2019-20'!H$2,input!$1:$1,0))</f>
        <v>2.3320499446843761</v>
      </c>
      <c r="I344" s="106">
        <f>INDEX(input!$A:$DZ,MATCH('2019-20'!$A344,input!$A:$A,0),MATCH('2019-20'!I$2,input!$1:$1,0))</f>
        <v>7.5993480885845247E-2</v>
      </c>
      <c r="J344" s="105">
        <f>INDEX(input!$A:$DZ,MATCH('2019-20'!$A344,input!$A:$A,0),MATCH('2019-20'!J$2,input!$1:$1,0))</f>
        <v>6.4970063828772133</v>
      </c>
      <c r="K344" s="111">
        <f>INDEX(input!$A:$DZ,MATCH('2019-20'!$A344,input!$A:$A,0),MATCH('2019-20'!K$2,input!$1:$1,0))</f>
        <v>0</v>
      </c>
      <c r="L344" s="50">
        <f>INDEX(input!$A:$DZ,MATCH('2019-20'!$A344,input!$A:$A,0),MATCH('2019-20'!L$2,input!$1:$1,0))</f>
        <v>0.27875073648454141</v>
      </c>
      <c r="M344" s="106">
        <f>INDEX(input!$A:$DZ,MATCH('2019-20'!$A344,input!$A:$A,0),MATCH('2019-20'!M$2,input!$1:$1,0))</f>
        <v>0</v>
      </c>
      <c r="N344" s="106">
        <f>INDEX(input!$A:$DZ,MATCH('2019-20'!$A344,input!$A:$A,0),MATCH('2019-20'!N$2,input!$1:$1,0))</f>
        <v>0</v>
      </c>
      <c r="O344" s="106">
        <f>INDEX(input!$A:$DZ,MATCH('2019-20'!$A344,input!$A:$A,0),MATCH('2019-20'!O$2,input!$1:$1,0))</f>
        <v>0</v>
      </c>
      <c r="P344" s="105">
        <f>INDEX(input!$A:$DZ,MATCH('2019-20'!$A344,input!$A:$A,0),MATCH('2019-20'!P$2,input!$1:$1,0))</f>
        <v>4.8157327637940446</v>
      </c>
      <c r="Q344" s="103">
        <f>INDEX(input!$A:$DZ,MATCH('2019-20'!$A344,input!$A:$A,0),MATCH('2019-20'!Q$2,input!$1:$1,0))</f>
        <v>9.1017996884622063E-3</v>
      </c>
      <c r="R344" s="107">
        <f>INDEX(input!$A:$DZ,MATCH('2019-20'!$A344,input!$A:$A,0),MATCH('2019-20'!R$2,input!$1:$1,0))</f>
        <v>14.008635108414483</v>
      </c>
      <c r="S344" s="101">
        <f>INDEX(input!$A:$DZ,MATCH('2019-20'!$A344,input!$A:$A,0),MATCH('2019-20'!S$2,input!$1:$1,0))</f>
        <v>7.7574820846664894</v>
      </c>
      <c r="V344" s="52"/>
    </row>
    <row r="345" spans="1:22" x14ac:dyDescent="0.25">
      <c r="A345" s="95" t="s">
        <v>656</v>
      </c>
      <c r="B345" s="27" t="str">
        <f>INDEX(input!$A:$DZ,MATCH('2019-20'!$A345,input!$A:$A,0),MATCH('2019-20'!B$2,input!$1:$1,0))</f>
        <v>E4705</v>
      </c>
      <c r="C345" s="27" t="str">
        <f>INDEX(input!$A:$DZ,MATCH('2019-20'!$A345,input!$A:$A,0),MATCH('2019-20'!C$2,input!$1:$1,0))</f>
        <v>E08000036</v>
      </c>
      <c r="D345" s="27">
        <f>INDEX(input!$A:$DZ,MATCH('2019-20'!$A345,input!$A:$A,0),MATCH('2019-20'!D$2,input!$1:$1,0))</f>
        <v>1</v>
      </c>
      <c r="E345" s="178" t="str">
        <f>INDEX('Core Spending Power - detail'!$F$33:$F$424,MATCH('2019-20'!A345,'Core Spending Power - detail'!$C$33:$C$424,0))</f>
        <v xml:space="preserve"> </v>
      </c>
      <c r="F345" s="172" t="str">
        <f>INDEX(input!$A:$DZ,MATCH('2019-20'!$A345,input!$A:$A,0),MATCH('2019-20'!F$2,input!$1:$1,0))</f>
        <v>Wakefield</v>
      </c>
      <c r="G345" s="113">
        <f>INDEX(input!$A:$DZ,MATCH('2019-20'!$A345,input!$A:$A,0),MATCH('2019-20'!G$2,input!$1:$1,0))</f>
        <v>248.17232959554588</v>
      </c>
      <c r="H345" s="106">
        <f>INDEX(input!$A:$DZ,MATCH('2019-20'!$A345,input!$A:$A,0),MATCH('2019-20'!H$2,input!$1:$1,0))</f>
        <v>85.054229863198103</v>
      </c>
      <c r="I345" s="106">
        <f>INDEX(input!$A:$DZ,MATCH('2019-20'!$A345,input!$A:$A,0),MATCH('2019-20'!I$2,input!$1:$1,0))</f>
        <v>2.3129398471064633</v>
      </c>
      <c r="J345" s="105">
        <f>INDEX(input!$A:$DZ,MATCH('2019-20'!$A345,input!$A:$A,0),MATCH('2019-20'!J$2,input!$1:$1,0))</f>
        <v>130.45463267290577</v>
      </c>
      <c r="K345" s="111">
        <f>INDEX(input!$A:$DZ,MATCH('2019-20'!$A345,input!$A:$A,0),MATCH('2019-20'!K$2,input!$1:$1,0))</f>
        <v>10.48507262394148</v>
      </c>
      <c r="L345" s="50">
        <f>INDEX(input!$A:$DZ,MATCH('2019-20'!$A345,input!$A:$A,0),MATCH('2019-20'!L$2,input!$1:$1,0))</f>
        <v>0</v>
      </c>
      <c r="M345" s="106">
        <f>INDEX(input!$A:$DZ,MATCH('2019-20'!$A345,input!$A:$A,0),MATCH('2019-20'!M$2,input!$1:$1,0))</f>
        <v>15.261331348815007</v>
      </c>
      <c r="N345" s="106">
        <f>INDEX(input!$A:$DZ,MATCH('2019-20'!$A345,input!$A:$A,0),MATCH('2019-20'!N$2,input!$1:$1,0))</f>
        <v>1.6488750000000001</v>
      </c>
      <c r="O345" s="106">
        <f>INDEX(input!$A:$DZ,MATCH('2019-20'!$A345,input!$A:$A,0),MATCH('2019-20'!O$2,input!$1:$1,0))</f>
        <v>2.8168289999999998</v>
      </c>
      <c r="P345" s="105">
        <f>INDEX(input!$A:$DZ,MATCH('2019-20'!$A345,input!$A:$A,0),MATCH('2019-20'!P$2,input!$1:$1,0))</f>
        <v>8.7725815856934144</v>
      </c>
      <c r="Q345" s="103">
        <f>INDEX(input!$A:$DZ,MATCH('2019-20'!$A345,input!$A:$A,0),MATCH('2019-20'!Q$2,input!$1:$1,0))</f>
        <v>0</v>
      </c>
      <c r="R345" s="107">
        <f>INDEX(input!$A:$DZ,MATCH('2019-20'!$A345,input!$A:$A,0),MATCH('2019-20'!R$2,input!$1:$1,0))</f>
        <v>256.80649194166017</v>
      </c>
      <c r="S345" s="101">
        <f>INDEX(input!$A:$DZ,MATCH('2019-20'!$A345,input!$A:$A,0),MATCH('2019-20'!S$2,input!$1:$1,0))</f>
        <v>3.4790995274073033</v>
      </c>
      <c r="V345" s="52"/>
    </row>
    <row r="346" spans="1:22" x14ac:dyDescent="0.25">
      <c r="A346" s="95" t="s">
        <v>658</v>
      </c>
      <c r="B346" s="27" t="str">
        <f>INDEX(input!$A:$DZ,MATCH('2019-20'!$A346,input!$A:$A,0),MATCH('2019-20'!B$2,input!$1:$1,0))</f>
        <v>E4606</v>
      </c>
      <c r="C346" s="27" t="str">
        <f>INDEX(input!$A:$DZ,MATCH('2019-20'!$A346,input!$A:$A,0),MATCH('2019-20'!C$2,input!$1:$1,0))</f>
        <v>E08000030</v>
      </c>
      <c r="D346" s="27">
        <f>INDEX(input!$A:$DZ,MATCH('2019-20'!$A346,input!$A:$A,0),MATCH('2019-20'!D$2,input!$1:$1,0))</f>
        <v>1</v>
      </c>
      <c r="E346" s="178" t="str">
        <f>INDEX('Core Spending Power - detail'!$F$33:$F$424,MATCH('2019-20'!A346,'Core Spending Power - detail'!$C$33:$C$424,0))</f>
        <v xml:space="preserve"> </v>
      </c>
      <c r="F346" s="172" t="str">
        <f>INDEX(input!$A:$DZ,MATCH('2019-20'!$A346,input!$A:$A,0),MATCH('2019-20'!F$2,input!$1:$1,0))</f>
        <v>Walsall</v>
      </c>
      <c r="G346" s="113">
        <f>INDEX(input!$A:$DZ,MATCH('2019-20'!$A346,input!$A:$A,0),MATCH('2019-20'!G$2,input!$1:$1,0))</f>
        <v>230.23715244463207</v>
      </c>
      <c r="H346" s="106">
        <f>INDEX(input!$A:$DZ,MATCH('2019-20'!$A346,input!$A:$A,0),MATCH('2019-20'!H$2,input!$1:$1,0))</f>
        <v>91.114586410478765</v>
      </c>
      <c r="I346" s="106">
        <f>INDEX(input!$A:$DZ,MATCH('2019-20'!$A346,input!$A:$A,0),MATCH('2019-20'!I$2,input!$1:$1,0))</f>
        <v>2.3971711411911025</v>
      </c>
      <c r="J346" s="105">
        <f>INDEX(input!$A:$DZ,MATCH('2019-20'!$A346,input!$A:$A,0),MATCH('2019-20'!J$2,input!$1:$1,0))</f>
        <v>114.21383466350086</v>
      </c>
      <c r="K346" s="111">
        <f>INDEX(input!$A:$DZ,MATCH('2019-20'!$A346,input!$A:$A,0),MATCH('2019-20'!K$2,input!$1:$1,0))</f>
        <v>9.1798864630996579</v>
      </c>
      <c r="L346" s="50">
        <f>INDEX(input!$A:$DZ,MATCH('2019-20'!$A346,input!$A:$A,0),MATCH('2019-20'!L$2,input!$1:$1,0))</f>
        <v>0</v>
      </c>
      <c r="M346" s="106">
        <f>INDEX(input!$A:$DZ,MATCH('2019-20'!$A346,input!$A:$A,0),MATCH('2019-20'!M$2,input!$1:$1,0))</f>
        <v>12.332220809351215</v>
      </c>
      <c r="N346" s="106">
        <f>INDEX(input!$A:$DZ,MATCH('2019-20'!$A346,input!$A:$A,0),MATCH('2019-20'!N$2,input!$1:$1,0))</f>
        <v>1.4318249999999999</v>
      </c>
      <c r="O346" s="106">
        <f>INDEX(input!$A:$DZ,MATCH('2019-20'!$A346,input!$A:$A,0),MATCH('2019-20'!O$2,input!$1:$1,0))</f>
        <v>2.446034</v>
      </c>
      <c r="P346" s="105">
        <f>INDEX(input!$A:$DZ,MATCH('2019-20'!$A346,input!$A:$A,0),MATCH('2019-20'!P$2,input!$1:$1,0))</f>
        <v>2.9116014688114209</v>
      </c>
      <c r="Q346" s="103">
        <f>INDEX(input!$A:$DZ,MATCH('2019-20'!$A346,input!$A:$A,0),MATCH('2019-20'!Q$2,input!$1:$1,0))</f>
        <v>0</v>
      </c>
      <c r="R346" s="107">
        <f>INDEX(input!$A:$DZ,MATCH('2019-20'!$A346,input!$A:$A,0),MATCH('2019-20'!R$2,input!$1:$1,0))</f>
        <v>236.027159956433</v>
      </c>
      <c r="S346" s="101">
        <f>INDEX(input!$A:$DZ,MATCH('2019-20'!$A346,input!$A:$A,0),MATCH('2019-20'!S$2,input!$1:$1,0))</f>
        <v>2.5148015645273913</v>
      </c>
      <c r="V346" s="52"/>
    </row>
    <row r="347" spans="1:22" x14ac:dyDescent="0.25">
      <c r="A347" s="95" t="s">
        <v>659</v>
      </c>
      <c r="B347" s="27" t="str">
        <f>INDEX(input!$A:$DZ,MATCH('2019-20'!$A347,input!$A:$A,0),MATCH('2019-20'!B$2,input!$1:$1,0))</f>
        <v>E5049</v>
      </c>
      <c r="C347" s="27" t="str">
        <f>INDEX(input!$A:$DZ,MATCH('2019-20'!$A347,input!$A:$A,0),MATCH('2019-20'!C$2,input!$1:$1,0))</f>
        <v>E09000031</v>
      </c>
      <c r="D347" s="27">
        <f>INDEX(input!$A:$DZ,MATCH('2019-20'!$A347,input!$A:$A,0),MATCH('2019-20'!D$2,input!$1:$1,0))</f>
        <v>1</v>
      </c>
      <c r="E347" s="178" t="str">
        <f>INDEX('Core Spending Power - detail'!$F$33:$F$424,MATCH('2019-20'!A347,'Core Spending Power - detail'!$C$33:$C$424,0))</f>
        <v xml:space="preserve"> </v>
      </c>
      <c r="F347" s="172" t="str">
        <f>INDEX(input!$A:$DZ,MATCH('2019-20'!$A347,input!$A:$A,0),MATCH('2019-20'!F$2,input!$1:$1,0))</f>
        <v>Waltham Forest</v>
      </c>
      <c r="G347" s="113">
        <f>INDEX(input!$A:$DZ,MATCH('2019-20'!$A347,input!$A:$A,0),MATCH('2019-20'!G$2,input!$1:$1,0))</f>
        <v>206.4178248698806</v>
      </c>
      <c r="H347" s="106">
        <f>INDEX(input!$A:$DZ,MATCH('2019-20'!$A347,input!$A:$A,0),MATCH('2019-20'!H$2,input!$1:$1,0))</f>
        <v>87.533549659440212</v>
      </c>
      <c r="I347" s="106">
        <f>INDEX(input!$A:$DZ,MATCH('2019-20'!$A347,input!$A:$A,0),MATCH('2019-20'!I$2,input!$1:$1,0))</f>
        <v>2.249494248110008</v>
      </c>
      <c r="J347" s="105">
        <f>INDEX(input!$A:$DZ,MATCH('2019-20'!$A347,input!$A:$A,0),MATCH('2019-20'!J$2,input!$1:$1,0))</f>
        <v>98.353403854243197</v>
      </c>
      <c r="K347" s="111">
        <f>INDEX(input!$A:$DZ,MATCH('2019-20'!$A347,input!$A:$A,0),MATCH('2019-20'!K$2,input!$1:$1,0))</f>
        <v>7.9045402567107379</v>
      </c>
      <c r="L347" s="50">
        <f>INDEX(input!$A:$DZ,MATCH('2019-20'!$A347,input!$A:$A,0),MATCH('2019-20'!L$2,input!$1:$1,0))</f>
        <v>0</v>
      </c>
      <c r="M347" s="106">
        <f>INDEX(input!$A:$DZ,MATCH('2019-20'!$A347,input!$A:$A,0),MATCH('2019-20'!M$2,input!$1:$1,0))</f>
        <v>8.1187800752398385</v>
      </c>
      <c r="N347" s="106">
        <f>INDEX(input!$A:$DZ,MATCH('2019-20'!$A347,input!$A:$A,0),MATCH('2019-20'!N$2,input!$1:$1,0))</f>
        <v>1.088692</v>
      </c>
      <c r="O347" s="106">
        <f>INDEX(input!$A:$DZ,MATCH('2019-20'!$A347,input!$A:$A,0),MATCH('2019-20'!O$2,input!$1:$1,0))</f>
        <v>1.8598490000000001</v>
      </c>
      <c r="P347" s="105">
        <f>INDEX(input!$A:$DZ,MATCH('2019-20'!$A347,input!$A:$A,0),MATCH('2019-20'!P$2,input!$1:$1,0))</f>
        <v>3.8644171445066045</v>
      </c>
      <c r="Q347" s="103">
        <f>INDEX(input!$A:$DZ,MATCH('2019-20'!$A347,input!$A:$A,0),MATCH('2019-20'!Q$2,input!$1:$1,0))</f>
        <v>0</v>
      </c>
      <c r="R347" s="107">
        <f>INDEX(input!$A:$DZ,MATCH('2019-20'!$A347,input!$A:$A,0),MATCH('2019-20'!R$2,input!$1:$1,0))</f>
        <v>210.97272623825057</v>
      </c>
      <c r="S347" s="101">
        <f>INDEX(input!$A:$DZ,MATCH('2019-20'!$A347,input!$A:$A,0),MATCH('2019-20'!S$2,input!$1:$1,0))</f>
        <v>2.206641490986172</v>
      </c>
      <c r="V347" s="52"/>
    </row>
    <row r="348" spans="1:22" x14ac:dyDescent="0.25">
      <c r="A348" s="95" t="s">
        <v>661</v>
      </c>
      <c r="B348" s="27" t="str">
        <f>INDEX(input!$A:$DZ,MATCH('2019-20'!$A348,input!$A:$A,0),MATCH('2019-20'!B$2,input!$1:$1,0))</f>
        <v>E5021</v>
      </c>
      <c r="C348" s="27" t="str">
        <f>INDEX(input!$A:$DZ,MATCH('2019-20'!$A348,input!$A:$A,0),MATCH('2019-20'!C$2,input!$1:$1,0))</f>
        <v>E09000032</v>
      </c>
      <c r="D348" s="27">
        <f>INDEX(input!$A:$DZ,MATCH('2019-20'!$A348,input!$A:$A,0),MATCH('2019-20'!D$2,input!$1:$1,0))</f>
        <v>1</v>
      </c>
      <c r="E348" s="178" t="str">
        <f>INDEX('Core Spending Power - detail'!$F$33:$F$424,MATCH('2019-20'!A348,'Core Spending Power - detail'!$C$33:$C$424,0))</f>
        <v xml:space="preserve"> </v>
      </c>
      <c r="F348" s="172" t="str">
        <f>INDEX(input!$A:$DZ,MATCH('2019-20'!$A348,input!$A:$A,0),MATCH('2019-20'!F$2,input!$1:$1,0))</f>
        <v>Wandsworth</v>
      </c>
      <c r="G348" s="113">
        <f>INDEX(input!$A:$DZ,MATCH('2019-20'!$A348,input!$A:$A,0),MATCH('2019-20'!G$2,input!$1:$1,0))</f>
        <v>185.82177313331957</v>
      </c>
      <c r="H348" s="106">
        <f>INDEX(input!$A:$DZ,MATCH('2019-20'!$A348,input!$A:$A,0),MATCH('2019-20'!H$2,input!$1:$1,0))</f>
        <v>95.802385134004595</v>
      </c>
      <c r="I348" s="106">
        <f>INDEX(input!$A:$DZ,MATCH('2019-20'!$A348,input!$A:$A,0),MATCH('2019-20'!I$2,input!$1:$1,0))</f>
        <v>2.3698906927103742</v>
      </c>
      <c r="J348" s="105">
        <f>INDEX(input!$A:$DZ,MATCH('2019-20'!$A348,input!$A:$A,0),MATCH('2019-20'!J$2,input!$1:$1,0))</f>
        <v>55.907497502600911</v>
      </c>
      <c r="K348" s="111">
        <f>INDEX(input!$A:$DZ,MATCH('2019-20'!$A348,input!$A:$A,0),MATCH('2019-20'!K$2,input!$1:$1,0))</f>
        <v>4.5277287237886634</v>
      </c>
      <c r="L348" s="50">
        <f>INDEX(input!$A:$DZ,MATCH('2019-20'!$A348,input!$A:$A,0),MATCH('2019-20'!L$2,input!$1:$1,0))</f>
        <v>0</v>
      </c>
      <c r="M348" s="106">
        <f>INDEX(input!$A:$DZ,MATCH('2019-20'!$A348,input!$A:$A,0),MATCH('2019-20'!M$2,input!$1:$1,0))</f>
        <v>15.188333754003549</v>
      </c>
      <c r="N348" s="106">
        <f>INDEX(input!$A:$DZ,MATCH('2019-20'!$A348,input!$A:$A,0),MATCH('2019-20'!N$2,input!$1:$1,0))</f>
        <v>1.2974559999999999</v>
      </c>
      <c r="O348" s="106">
        <f>INDEX(input!$A:$DZ,MATCH('2019-20'!$A348,input!$A:$A,0),MATCH('2019-20'!O$2,input!$1:$1,0))</f>
        <v>2.2164869999999999</v>
      </c>
      <c r="P348" s="105">
        <f>INDEX(input!$A:$DZ,MATCH('2019-20'!$A348,input!$A:$A,0),MATCH('2019-20'!P$2,input!$1:$1,0))</f>
        <v>12.953227880026047</v>
      </c>
      <c r="Q348" s="103">
        <f>INDEX(input!$A:$DZ,MATCH('2019-20'!$A348,input!$A:$A,0),MATCH('2019-20'!Q$2,input!$1:$1,0))</f>
        <v>0</v>
      </c>
      <c r="R348" s="107">
        <f>INDEX(input!$A:$DZ,MATCH('2019-20'!$A348,input!$A:$A,0),MATCH('2019-20'!R$2,input!$1:$1,0))</f>
        <v>190.26300668713412</v>
      </c>
      <c r="S348" s="101">
        <f>INDEX(input!$A:$DZ,MATCH('2019-20'!$A348,input!$A:$A,0),MATCH('2019-20'!S$2,input!$1:$1,0))</f>
        <v>2.390050142632183</v>
      </c>
      <c r="V348" s="52"/>
    </row>
    <row r="349" spans="1:22" x14ac:dyDescent="0.25">
      <c r="A349" s="95" t="s">
        <v>663</v>
      </c>
      <c r="B349" s="27" t="str">
        <f>INDEX(input!$A:$DZ,MATCH('2019-20'!$A349,input!$A:$A,0),MATCH('2019-20'!B$2,input!$1:$1,0))</f>
        <v>E0602</v>
      </c>
      <c r="C349" s="27" t="str">
        <f>INDEX(input!$A:$DZ,MATCH('2019-20'!$A349,input!$A:$A,0),MATCH('2019-20'!C$2,input!$1:$1,0))</f>
        <v>E06000007</v>
      </c>
      <c r="D349" s="27">
        <f>INDEX(input!$A:$DZ,MATCH('2019-20'!$A349,input!$A:$A,0),MATCH('2019-20'!D$2,input!$1:$1,0))</f>
        <v>1</v>
      </c>
      <c r="E349" s="178" t="str">
        <f>INDEX('Core Spending Power - detail'!$F$33:$F$424,MATCH('2019-20'!A349,'Core Spending Power - detail'!$C$33:$C$424,0))</f>
        <v xml:space="preserve"> </v>
      </c>
      <c r="F349" s="172" t="str">
        <f>INDEX(input!$A:$DZ,MATCH('2019-20'!$A349,input!$A:$A,0),MATCH('2019-20'!F$2,input!$1:$1,0))</f>
        <v>Warrington</v>
      </c>
      <c r="G349" s="113">
        <f>INDEX(input!$A:$DZ,MATCH('2019-20'!$A349,input!$A:$A,0),MATCH('2019-20'!G$2,input!$1:$1,0))</f>
        <v>139.16240049223288</v>
      </c>
      <c r="H349" s="106">
        <f>INDEX(input!$A:$DZ,MATCH('2019-20'!$A349,input!$A:$A,0),MATCH('2019-20'!H$2,input!$1:$1,0))</f>
        <v>32.17071407092817</v>
      </c>
      <c r="I349" s="106">
        <f>INDEX(input!$A:$DZ,MATCH('2019-20'!$A349,input!$A:$A,0),MATCH('2019-20'!I$2,input!$1:$1,0))</f>
        <v>1.0045757178693706</v>
      </c>
      <c r="J349" s="105">
        <f>INDEX(input!$A:$DZ,MATCH('2019-20'!$A349,input!$A:$A,0),MATCH('2019-20'!J$2,input!$1:$1,0))</f>
        <v>91.492520428528891</v>
      </c>
      <c r="K349" s="111">
        <f>INDEX(input!$A:$DZ,MATCH('2019-20'!$A349,input!$A:$A,0),MATCH('2019-20'!K$2,input!$1:$1,0))</f>
        <v>7.3361611826306135</v>
      </c>
      <c r="L349" s="50">
        <f>INDEX(input!$A:$DZ,MATCH('2019-20'!$A349,input!$A:$A,0),MATCH('2019-20'!L$2,input!$1:$1,0))</f>
        <v>0</v>
      </c>
      <c r="M349" s="106">
        <f>INDEX(input!$A:$DZ,MATCH('2019-20'!$A349,input!$A:$A,0),MATCH('2019-20'!M$2,input!$1:$1,0))</f>
        <v>5.2045734257732352</v>
      </c>
      <c r="N349" s="106">
        <f>INDEX(input!$A:$DZ,MATCH('2019-20'!$A349,input!$A:$A,0),MATCH('2019-20'!N$2,input!$1:$1,0))</f>
        <v>0.82373700000000005</v>
      </c>
      <c r="O349" s="106">
        <f>INDEX(input!$A:$DZ,MATCH('2019-20'!$A349,input!$A:$A,0),MATCH('2019-20'!O$2,input!$1:$1,0))</f>
        <v>1.4072180000000001</v>
      </c>
      <c r="P349" s="105">
        <f>INDEX(input!$A:$DZ,MATCH('2019-20'!$A349,input!$A:$A,0),MATCH('2019-20'!P$2,input!$1:$1,0))</f>
        <v>2.1004022009484675</v>
      </c>
      <c r="Q349" s="103">
        <f>INDEX(input!$A:$DZ,MATCH('2019-20'!$A349,input!$A:$A,0),MATCH('2019-20'!Q$2,input!$1:$1,0))</f>
        <v>0</v>
      </c>
      <c r="R349" s="107">
        <f>INDEX(input!$A:$DZ,MATCH('2019-20'!$A349,input!$A:$A,0),MATCH('2019-20'!R$2,input!$1:$1,0))</f>
        <v>141.53990202667876</v>
      </c>
      <c r="S349" s="101">
        <f>INDEX(input!$A:$DZ,MATCH('2019-20'!$A349,input!$A:$A,0),MATCH('2019-20'!S$2,input!$1:$1,0))</f>
        <v>1.7084367085048902</v>
      </c>
      <c r="V349" s="52"/>
    </row>
    <row r="350" spans="1:22" x14ac:dyDescent="0.25">
      <c r="A350" s="95" t="s">
        <v>665</v>
      </c>
      <c r="B350" s="27" t="str">
        <f>INDEX(input!$A:$DZ,MATCH('2019-20'!$A350,input!$A:$A,0),MATCH('2019-20'!B$2,input!$1:$1,0))</f>
        <v>E3735</v>
      </c>
      <c r="C350" s="27" t="str">
        <f>INDEX(input!$A:$DZ,MATCH('2019-20'!$A350,input!$A:$A,0),MATCH('2019-20'!C$2,input!$1:$1,0))</f>
        <v>E07000222</v>
      </c>
      <c r="D350" s="27">
        <f>INDEX(input!$A:$DZ,MATCH('2019-20'!$A350,input!$A:$A,0),MATCH('2019-20'!D$2,input!$1:$1,0))</f>
        <v>1</v>
      </c>
      <c r="E350" s="178" t="str">
        <f>INDEX('Core Spending Power - detail'!$F$33:$F$424,MATCH('2019-20'!A350,'Core Spending Power - detail'!$C$33:$C$424,0))</f>
        <v xml:space="preserve"> </v>
      </c>
      <c r="F350" s="172" t="str">
        <f>INDEX(input!$A:$DZ,MATCH('2019-20'!$A350,input!$A:$A,0),MATCH('2019-20'!F$2,input!$1:$1,0))</f>
        <v>Warwick</v>
      </c>
      <c r="G350" s="113">
        <f>INDEX(input!$A:$DZ,MATCH('2019-20'!$A350,input!$A:$A,0),MATCH('2019-20'!G$2,input!$1:$1,0))</f>
        <v>14.82198318594158</v>
      </c>
      <c r="H350" s="106">
        <f>INDEX(input!$A:$DZ,MATCH('2019-20'!$A350,input!$A:$A,0),MATCH('2019-20'!H$2,input!$1:$1,0))</f>
        <v>3.3916088260401227</v>
      </c>
      <c r="I350" s="106">
        <f>INDEX(input!$A:$DZ,MATCH('2019-20'!$A350,input!$A:$A,0),MATCH('2019-20'!I$2,input!$1:$1,0))</f>
        <v>0.11052085787503453</v>
      </c>
      <c r="J350" s="105">
        <f>INDEX(input!$A:$DZ,MATCH('2019-20'!$A350,input!$A:$A,0),MATCH('2019-20'!J$2,input!$1:$1,0))</f>
        <v>8.80449148877703</v>
      </c>
      <c r="K350" s="111">
        <f>INDEX(input!$A:$DZ,MATCH('2019-20'!$A350,input!$A:$A,0),MATCH('2019-20'!K$2,input!$1:$1,0))</f>
        <v>0</v>
      </c>
      <c r="L350" s="50">
        <f>INDEX(input!$A:$DZ,MATCH('2019-20'!$A350,input!$A:$A,0),MATCH('2019-20'!L$2,input!$1:$1,0))</f>
        <v>0.25863832177804202</v>
      </c>
      <c r="M350" s="106">
        <f>INDEX(input!$A:$DZ,MATCH('2019-20'!$A350,input!$A:$A,0),MATCH('2019-20'!M$2,input!$1:$1,0))</f>
        <v>0</v>
      </c>
      <c r="N350" s="106">
        <f>INDEX(input!$A:$DZ,MATCH('2019-20'!$A350,input!$A:$A,0),MATCH('2019-20'!N$2,input!$1:$1,0))</f>
        <v>0</v>
      </c>
      <c r="O350" s="106">
        <f>INDEX(input!$A:$DZ,MATCH('2019-20'!$A350,input!$A:$A,0),MATCH('2019-20'!O$2,input!$1:$1,0))</f>
        <v>0</v>
      </c>
      <c r="P350" s="105">
        <f>INDEX(input!$A:$DZ,MATCH('2019-20'!$A350,input!$A:$A,0),MATCH('2019-20'!P$2,input!$1:$1,0))</f>
        <v>3.3590719811482121</v>
      </c>
      <c r="Q350" s="103">
        <f>INDEX(input!$A:$DZ,MATCH('2019-20'!$A350,input!$A:$A,0),MATCH('2019-20'!Q$2,input!$1:$1,0))</f>
        <v>0</v>
      </c>
      <c r="R350" s="107">
        <f>INDEX(input!$A:$DZ,MATCH('2019-20'!$A350,input!$A:$A,0),MATCH('2019-20'!R$2,input!$1:$1,0))</f>
        <v>15.924331475618441</v>
      </c>
      <c r="S350" s="101">
        <f>INDEX(input!$A:$DZ,MATCH('2019-20'!$A350,input!$A:$A,0),MATCH('2019-20'!S$2,input!$1:$1,0))</f>
        <v>7.437252328840982</v>
      </c>
      <c r="V350" s="52"/>
    </row>
    <row r="351" spans="1:22" x14ac:dyDescent="0.25">
      <c r="A351" s="95" t="s">
        <v>667</v>
      </c>
      <c r="B351" s="27" t="str">
        <f>INDEX(input!$A:$DZ,MATCH('2019-20'!$A351,input!$A:$A,0),MATCH('2019-20'!B$2,input!$1:$1,0))</f>
        <v>E3720</v>
      </c>
      <c r="C351" s="27" t="str">
        <f>INDEX(input!$A:$DZ,MATCH('2019-20'!$A351,input!$A:$A,0),MATCH('2019-20'!C$2,input!$1:$1,0))</f>
        <v>E10000031</v>
      </c>
      <c r="D351" s="27">
        <f>INDEX(input!$A:$DZ,MATCH('2019-20'!$A351,input!$A:$A,0),MATCH('2019-20'!D$2,input!$1:$1,0))</f>
        <v>1</v>
      </c>
      <c r="E351" s="178" t="str">
        <f>INDEX('Core Spending Power - detail'!$F$33:$F$424,MATCH('2019-20'!A351,'Core Spending Power - detail'!$C$33:$C$424,0))</f>
        <v xml:space="preserve"> </v>
      </c>
      <c r="F351" s="172" t="str">
        <f>INDEX(input!$A:$DZ,MATCH('2019-20'!$A351,input!$A:$A,0),MATCH('2019-20'!F$2,input!$1:$1,0))</f>
        <v>Warwickshire</v>
      </c>
      <c r="G351" s="113">
        <f>INDEX(input!$A:$DZ,MATCH('2019-20'!$A351,input!$A:$A,0),MATCH('2019-20'!G$2,input!$1:$1,0))</f>
        <v>364.99757517419329</v>
      </c>
      <c r="H351" s="106">
        <f>INDEX(input!$A:$DZ,MATCH('2019-20'!$A351,input!$A:$A,0),MATCH('2019-20'!H$2,input!$1:$1,0))</f>
        <v>63.068415273158237</v>
      </c>
      <c r="I351" s="106">
        <f>INDEX(input!$A:$DZ,MATCH('2019-20'!$A351,input!$A:$A,0),MATCH('2019-20'!I$2,input!$1:$1,0))</f>
        <v>2.0551825750927328</v>
      </c>
      <c r="J351" s="105">
        <f>INDEX(input!$A:$DZ,MATCH('2019-20'!$A351,input!$A:$A,0),MATCH('2019-20'!J$2,input!$1:$1,0))</f>
        <v>273.28370862003766</v>
      </c>
      <c r="K351" s="111">
        <f>INDEX(input!$A:$DZ,MATCH('2019-20'!$A351,input!$A:$A,0),MATCH('2019-20'!K$2,input!$1:$1,0))</f>
        <v>21.920008040971577</v>
      </c>
      <c r="L351" s="50">
        <f>INDEX(input!$A:$DZ,MATCH('2019-20'!$A351,input!$A:$A,0),MATCH('2019-20'!L$2,input!$1:$1,0))</f>
        <v>0</v>
      </c>
      <c r="M351" s="106">
        <f>INDEX(input!$A:$DZ,MATCH('2019-20'!$A351,input!$A:$A,0),MATCH('2019-20'!M$2,input!$1:$1,0))</f>
        <v>12.45378278800395</v>
      </c>
      <c r="N351" s="106">
        <f>INDEX(input!$A:$DZ,MATCH('2019-20'!$A351,input!$A:$A,0),MATCH('2019-20'!N$2,input!$1:$1,0))</f>
        <v>2.2345839999999999</v>
      </c>
      <c r="O351" s="106">
        <f>INDEX(input!$A:$DZ,MATCH('2019-20'!$A351,input!$A:$A,0),MATCH('2019-20'!O$2,input!$1:$1,0))</f>
        <v>3.817415</v>
      </c>
      <c r="P351" s="105">
        <f>INDEX(input!$A:$DZ,MATCH('2019-20'!$A351,input!$A:$A,0),MATCH('2019-20'!P$2,input!$1:$1,0))</f>
        <v>3.0649089265430622</v>
      </c>
      <c r="Q351" s="103">
        <f>INDEX(input!$A:$DZ,MATCH('2019-20'!$A351,input!$A:$A,0),MATCH('2019-20'!Q$2,input!$1:$1,0))</f>
        <v>0</v>
      </c>
      <c r="R351" s="107">
        <f>INDEX(input!$A:$DZ,MATCH('2019-20'!$A351,input!$A:$A,0),MATCH('2019-20'!R$2,input!$1:$1,0))</f>
        <v>381.89800522380727</v>
      </c>
      <c r="S351" s="101">
        <f>INDEX(input!$A:$DZ,MATCH('2019-20'!$A351,input!$A:$A,0),MATCH('2019-20'!S$2,input!$1:$1,0))</f>
        <v>4.6302855687598399</v>
      </c>
      <c r="V351" s="52"/>
    </row>
    <row r="352" spans="1:22" x14ac:dyDescent="0.25">
      <c r="A352" s="95" t="s">
        <v>669</v>
      </c>
      <c r="B352" s="27" t="str">
        <f>INDEX(input!$A:$DZ,MATCH('2019-20'!$A352,input!$A:$A,0),MATCH('2019-20'!B$2,input!$1:$1,0))</f>
        <v>E1939</v>
      </c>
      <c r="C352" s="27" t="str">
        <f>INDEX(input!$A:$DZ,MATCH('2019-20'!$A352,input!$A:$A,0),MATCH('2019-20'!C$2,input!$1:$1,0))</f>
        <v>E07000103</v>
      </c>
      <c r="D352" s="27">
        <f>INDEX(input!$A:$DZ,MATCH('2019-20'!$A352,input!$A:$A,0),MATCH('2019-20'!D$2,input!$1:$1,0))</f>
        <v>1</v>
      </c>
      <c r="E352" s="178" t="str">
        <f>INDEX('Core Spending Power - detail'!$F$33:$F$424,MATCH('2019-20'!A352,'Core Spending Power - detail'!$C$33:$C$424,0))</f>
        <v xml:space="preserve"> </v>
      </c>
      <c r="F352" s="172" t="str">
        <f>INDEX(input!$A:$DZ,MATCH('2019-20'!$A352,input!$A:$A,0),MATCH('2019-20'!F$2,input!$1:$1,0))</f>
        <v>Watford</v>
      </c>
      <c r="G352" s="113">
        <f>INDEX(input!$A:$DZ,MATCH('2019-20'!$A352,input!$A:$A,0),MATCH('2019-20'!G$2,input!$1:$1,0))</f>
        <v>12.424912330029194</v>
      </c>
      <c r="H352" s="106">
        <f>INDEX(input!$A:$DZ,MATCH('2019-20'!$A352,input!$A:$A,0),MATCH('2019-20'!H$2,input!$1:$1,0))</f>
        <v>2.7936072731762756</v>
      </c>
      <c r="I352" s="106">
        <f>INDEX(input!$A:$DZ,MATCH('2019-20'!$A352,input!$A:$A,0),MATCH('2019-20'!I$2,input!$1:$1,0))</f>
        <v>9.1034045561752361E-2</v>
      </c>
      <c r="J352" s="105">
        <f>INDEX(input!$A:$DZ,MATCH('2019-20'!$A352,input!$A:$A,0),MATCH('2019-20'!J$2,input!$1:$1,0))</f>
        <v>8.9184356129960314</v>
      </c>
      <c r="K352" s="111">
        <f>INDEX(input!$A:$DZ,MATCH('2019-20'!$A352,input!$A:$A,0),MATCH('2019-20'!K$2,input!$1:$1,0))</f>
        <v>0</v>
      </c>
      <c r="L352" s="50">
        <f>INDEX(input!$A:$DZ,MATCH('2019-20'!$A352,input!$A:$A,0),MATCH('2019-20'!L$2,input!$1:$1,0))</f>
        <v>1.119892965274677E-4</v>
      </c>
      <c r="M352" s="106">
        <f>INDEX(input!$A:$DZ,MATCH('2019-20'!$A352,input!$A:$A,0),MATCH('2019-20'!M$2,input!$1:$1,0))</f>
        <v>0</v>
      </c>
      <c r="N352" s="106">
        <f>INDEX(input!$A:$DZ,MATCH('2019-20'!$A352,input!$A:$A,0),MATCH('2019-20'!N$2,input!$1:$1,0))</f>
        <v>0</v>
      </c>
      <c r="O352" s="106">
        <f>INDEX(input!$A:$DZ,MATCH('2019-20'!$A352,input!$A:$A,0),MATCH('2019-20'!O$2,input!$1:$1,0))</f>
        <v>0</v>
      </c>
      <c r="P352" s="105">
        <f>INDEX(input!$A:$DZ,MATCH('2019-20'!$A352,input!$A:$A,0),MATCH('2019-20'!P$2,input!$1:$1,0))</f>
        <v>0.72121281950390381</v>
      </c>
      <c r="Q352" s="103">
        <f>INDEX(input!$A:$DZ,MATCH('2019-20'!$A352,input!$A:$A,0),MATCH('2019-20'!Q$2,input!$1:$1,0))</f>
        <v>0</v>
      </c>
      <c r="R352" s="107">
        <f>INDEX(input!$A:$DZ,MATCH('2019-20'!$A352,input!$A:$A,0),MATCH('2019-20'!R$2,input!$1:$1,0))</f>
        <v>12.52440174053449</v>
      </c>
      <c r="S352" s="101">
        <f>INDEX(input!$A:$DZ,MATCH('2019-20'!$A352,input!$A:$A,0),MATCH('2019-20'!S$2,input!$1:$1,0))</f>
        <v>0.80072525151622109</v>
      </c>
      <c r="V352" s="52"/>
    </row>
    <row r="353" spans="1:22" x14ac:dyDescent="0.25">
      <c r="A353" s="95" t="s">
        <v>673</v>
      </c>
      <c r="B353" s="27" t="str">
        <f>INDEX(input!$A:$DZ,MATCH('2019-20'!$A353,input!$A:$A,0),MATCH('2019-20'!B$2,input!$1:$1,0))</f>
        <v>E3640</v>
      </c>
      <c r="C353" s="27" t="str">
        <f>INDEX(input!$A:$DZ,MATCH('2019-20'!$A353,input!$A:$A,0),MATCH('2019-20'!C$2,input!$1:$1,0))</f>
        <v>E07000216</v>
      </c>
      <c r="D353" s="27">
        <f>INDEX(input!$A:$DZ,MATCH('2019-20'!$A353,input!$A:$A,0),MATCH('2019-20'!D$2,input!$1:$1,0))</f>
        <v>1</v>
      </c>
      <c r="E353" s="178" t="str">
        <f>INDEX('Core Spending Power - detail'!$F$33:$F$424,MATCH('2019-20'!A353,'Core Spending Power - detail'!$C$33:$C$424,0))</f>
        <v xml:space="preserve"> </v>
      </c>
      <c r="F353" s="172" t="str">
        <f>INDEX(input!$A:$DZ,MATCH('2019-20'!$A353,input!$A:$A,0),MATCH('2019-20'!F$2,input!$1:$1,0))</f>
        <v>Waverley</v>
      </c>
      <c r="G353" s="113">
        <f>INDEX(input!$A:$DZ,MATCH('2019-20'!$A353,input!$A:$A,0),MATCH('2019-20'!G$2,input!$1:$1,0))</f>
        <v>12.795154730209887</v>
      </c>
      <c r="H353" s="106">
        <f>INDEX(input!$A:$DZ,MATCH('2019-20'!$A353,input!$A:$A,0),MATCH('2019-20'!H$2,input!$1:$1,0))</f>
        <v>1.9705375876879838</v>
      </c>
      <c r="I353" s="106">
        <f>INDEX(input!$A:$DZ,MATCH('2019-20'!$A353,input!$A:$A,0),MATCH('2019-20'!I$2,input!$1:$1,0))</f>
        <v>6.4213037480667493E-2</v>
      </c>
      <c r="J353" s="105">
        <f>INDEX(input!$A:$DZ,MATCH('2019-20'!$A353,input!$A:$A,0),MATCH('2019-20'!J$2,input!$1:$1,0))</f>
        <v>9.7816515228200007</v>
      </c>
      <c r="K353" s="111">
        <f>INDEX(input!$A:$DZ,MATCH('2019-20'!$A353,input!$A:$A,0),MATCH('2019-20'!K$2,input!$1:$1,0))</f>
        <v>0</v>
      </c>
      <c r="L353" s="50">
        <f>INDEX(input!$A:$DZ,MATCH('2019-20'!$A353,input!$A:$A,0),MATCH('2019-20'!L$2,input!$1:$1,0))</f>
        <v>0.2008482911200582</v>
      </c>
      <c r="M353" s="106">
        <f>INDEX(input!$A:$DZ,MATCH('2019-20'!$A353,input!$A:$A,0),MATCH('2019-20'!M$2,input!$1:$1,0))</f>
        <v>0</v>
      </c>
      <c r="N353" s="106">
        <f>INDEX(input!$A:$DZ,MATCH('2019-20'!$A353,input!$A:$A,0),MATCH('2019-20'!N$2,input!$1:$1,0))</f>
        <v>0</v>
      </c>
      <c r="O353" s="106">
        <f>INDEX(input!$A:$DZ,MATCH('2019-20'!$A353,input!$A:$A,0),MATCH('2019-20'!O$2,input!$1:$1,0))</f>
        <v>0</v>
      </c>
      <c r="P353" s="105">
        <f>INDEX(input!$A:$DZ,MATCH('2019-20'!$A353,input!$A:$A,0),MATCH('2019-20'!P$2,input!$1:$1,0))</f>
        <v>1.1642823752238769</v>
      </c>
      <c r="Q353" s="103">
        <f>INDEX(input!$A:$DZ,MATCH('2019-20'!$A353,input!$A:$A,0),MATCH('2019-20'!Q$2,input!$1:$1,0))</f>
        <v>0</v>
      </c>
      <c r="R353" s="107">
        <f>INDEX(input!$A:$DZ,MATCH('2019-20'!$A353,input!$A:$A,0),MATCH('2019-20'!R$2,input!$1:$1,0))</f>
        <v>13.181532814332588</v>
      </c>
      <c r="S353" s="101">
        <f>INDEX(input!$A:$DZ,MATCH('2019-20'!$A353,input!$A:$A,0),MATCH('2019-20'!S$2,input!$1:$1,0))</f>
        <v>3.0197218577626472</v>
      </c>
      <c r="V353" s="52"/>
    </row>
    <row r="354" spans="1:22" x14ac:dyDescent="0.25">
      <c r="A354" s="95" t="s">
        <v>675</v>
      </c>
      <c r="B354" s="27" t="str">
        <f>INDEX(input!$A:$DZ,MATCH('2019-20'!$A354,input!$A:$A,0),MATCH('2019-20'!B$2,input!$1:$1,0))</f>
        <v>E1437</v>
      </c>
      <c r="C354" s="27" t="str">
        <f>INDEX(input!$A:$DZ,MATCH('2019-20'!$A354,input!$A:$A,0),MATCH('2019-20'!C$2,input!$1:$1,0))</f>
        <v>E07000065</v>
      </c>
      <c r="D354" s="27">
        <f>INDEX(input!$A:$DZ,MATCH('2019-20'!$A354,input!$A:$A,0),MATCH('2019-20'!D$2,input!$1:$1,0))</f>
        <v>1</v>
      </c>
      <c r="E354" s="178" t="str">
        <f>INDEX('Core Spending Power - detail'!$F$33:$F$424,MATCH('2019-20'!A354,'Core Spending Power - detail'!$C$33:$C$424,0))</f>
        <v xml:space="preserve"> </v>
      </c>
      <c r="F354" s="172" t="str">
        <f>INDEX(input!$A:$DZ,MATCH('2019-20'!$A354,input!$A:$A,0),MATCH('2019-20'!F$2,input!$1:$1,0))</f>
        <v>Wealden</v>
      </c>
      <c r="G354" s="113">
        <f>INDEX(input!$A:$DZ,MATCH('2019-20'!$A354,input!$A:$A,0),MATCH('2019-20'!G$2,input!$1:$1,0))</f>
        <v>17.667149623003692</v>
      </c>
      <c r="H354" s="106">
        <f>INDEX(input!$A:$DZ,MATCH('2019-20'!$A354,input!$A:$A,0),MATCH('2019-20'!H$2,input!$1:$1,0))</f>
        <v>2.9055339784880343</v>
      </c>
      <c r="I354" s="106">
        <f>INDEX(input!$A:$DZ,MATCH('2019-20'!$A354,input!$A:$A,0),MATCH('2019-20'!I$2,input!$1:$1,0))</f>
        <v>9.4681351641157915E-2</v>
      </c>
      <c r="J354" s="105">
        <f>INDEX(input!$A:$DZ,MATCH('2019-20'!$A354,input!$A:$A,0),MATCH('2019-20'!J$2,input!$1:$1,0))</f>
        <v>12.440180661059248</v>
      </c>
      <c r="K354" s="111">
        <f>INDEX(input!$A:$DZ,MATCH('2019-20'!$A354,input!$A:$A,0),MATCH('2019-20'!K$2,input!$1:$1,0))</f>
        <v>0</v>
      </c>
      <c r="L354" s="50">
        <f>INDEX(input!$A:$DZ,MATCH('2019-20'!$A354,input!$A:$A,0),MATCH('2019-20'!L$2,input!$1:$1,0))</f>
        <v>9.9747554408497932E-2</v>
      </c>
      <c r="M354" s="106">
        <f>INDEX(input!$A:$DZ,MATCH('2019-20'!$A354,input!$A:$A,0),MATCH('2019-20'!M$2,input!$1:$1,0))</f>
        <v>0</v>
      </c>
      <c r="N354" s="106">
        <f>INDEX(input!$A:$DZ,MATCH('2019-20'!$A354,input!$A:$A,0),MATCH('2019-20'!N$2,input!$1:$1,0))</f>
        <v>0</v>
      </c>
      <c r="O354" s="106">
        <f>INDEX(input!$A:$DZ,MATCH('2019-20'!$A354,input!$A:$A,0),MATCH('2019-20'!O$2,input!$1:$1,0))</f>
        <v>0</v>
      </c>
      <c r="P354" s="105">
        <f>INDEX(input!$A:$DZ,MATCH('2019-20'!$A354,input!$A:$A,0),MATCH('2019-20'!P$2,input!$1:$1,0))</f>
        <v>1.8982923502900022</v>
      </c>
      <c r="Q354" s="103">
        <f>INDEX(input!$A:$DZ,MATCH('2019-20'!$A354,input!$A:$A,0),MATCH('2019-20'!Q$2,input!$1:$1,0))</f>
        <v>0.20656601144178943</v>
      </c>
      <c r="R354" s="107">
        <f>INDEX(input!$A:$DZ,MATCH('2019-20'!$A354,input!$A:$A,0),MATCH('2019-20'!R$2,input!$1:$1,0))</f>
        <v>17.64500190732873</v>
      </c>
      <c r="S354" s="101">
        <f>INDEX(input!$A:$DZ,MATCH('2019-20'!$A354,input!$A:$A,0),MATCH('2019-20'!S$2,input!$1:$1,0))</f>
        <v>-0.12536100133619943</v>
      </c>
      <c r="V354" s="52"/>
    </row>
    <row r="355" spans="1:22" x14ac:dyDescent="0.25">
      <c r="A355" s="95" t="s">
        <v>677</v>
      </c>
      <c r="B355" s="27" t="str">
        <f>INDEX(input!$A:$DZ,MATCH('2019-20'!$A355,input!$A:$A,0),MATCH('2019-20'!B$2,input!$1:$1,0))</f>
        <v>E2837</v>
      </c>
      <c r="C355" s="27" t="str">
        <f>INDEX(input!$A:$DZ,MATCH('2019-20'!$A355,input!$A:$A,0),MATCH('2019-20'!C$2,input!$1:$1,0))</f>
        <v>E07000156</v>
      </c>
      <c r="D355" s="27">
        <f>INDEX(input!$A:$DZ,MATCH('2019-20'!$A355,input!$A:$A,0),MATCH('2019-20'!D$2,input!$1:$1,0))</f>
        <v>1</v>
      </c>
      <c r="E355" s="178" t="str">
        <f>INDEX('Core Spending Power - detail'!$F$33:$F$424,MATCH('2019-20'!A355,'Core Spending Power - detail'!$C$33:$C$424,0))</f>
        <v xml:space="preserve"> </v>
      </c>
      <c r="F355" s="172" t="str">
        <f>INDEX(input!$A:$DZ,MATCH('2019-20'!$A355,input!$A:$A,0),MATCH('2019-20'!F$2,input!$1:$1,0))</f>
        <v>Wellingborough</v>
      </c>
      <c r="G355" s="113">
        <f>INDEX(input!$A:$DZ,MATCH('2019-20'!$A355,input!$A:$A,0),MATCH('2019-20'!G$2,input!$1:$1,0))</f>
        <v>7.5866373115905104</v>
      </c>
      <c r="H355" s="106">
        <f>INDEX(input!$A:$DZ,MATCH('2019-20'!$A355,input!$A:$A,0),MATCH('2019-20'!H$2,input!$1:$1,0))</f>
        <v>2.6049434101968516</v>
      </c>
      <c r="I355" s="106">
        <f>INDEX(input!$A:$DZ,MATCH('2019-20'!$A355,input!$A:$A,0),MATCH('2019-20'!I$2,input!$1:$1,0))</f>
        <v>7.7609972403244007E-2</v>
      </c>
      <c r="J355" s="105">
        <f>INDEX(input!$A:$DZ,MATCH('2019-20'!$A355,input!$A:$A,0),MATCH('2019-20'!J$2,input!$1:$1,0))</f>
        <v>3.6506635809314587</v>
      </c>
      <c r="K355" s="111">
        <f>INDEX(input!$A:$DZ,MATCH('2019-20'!$A355,input!$A:$A,0),MATCH('2019-20'!K$2,input!$1:$1,0))</f>
        <v>0</v>
      </c>
      <c r="L355" s="50">
        <f>INDEX(input!$A:$DZ,MATCH('2019-20'!$A355,input!$A:$A,0),MATCH('2019-20'!L$2,input!$1:$1,0))</f>
        <v>0.15664183458949926</v>
      </c>
      <c r="M355" s="106">
        <f>INDEX(input!$A:$DZ,MATCH('2019-20'!$A355,input!$A:$A,0),MATCH('2019-20'!M$2,input!$1:$1,0))</f>
        <v>0</v>
      </c>
      <c r="N355" s="106">
        <f>INDEX(input!$A:$DZ,MATCH('2019-20'!$A355,input!$A:$A,0),MATCH('2019-20'!N$2,input!$1:$1,0))</f>
        <v>0</v>
      </c>
      <c r="O355" s="106">
        <f>INDEX(input!$A:$DZ,MATCH('2019-20'!$A355,input!$A:$A,0),MATCH('2019-20'!O$2,input!$1:$1,0))</f>
        <v>0</v>
      </c>
      <c r="P355" s="105">
        <f>INDEX(input!$A:$DZ,MATCH('2019-20'!$A355,input!$A:$A,0),MATCH('2019-20'!P$2,input!$1:$1,0))</f>
        <v>1.0285188934390825</v>
      </c>
      <c r="Q355" s="103">
        <f>INDEX(input!$A:$DZ,MATCH('2019-20'!$A355,input!$A:$A,0),MATCH('2019-20'!Q$2,input!$1:$1,0))</f>
        <v>0</v>
      </c>
      <c r="R355" s="107">
        <f>INDEX(input!$A:$DZ,MATCH('2019-20'!$A355,input!$A:$A,0),MATCH('2019-20'!R$2,input!$1:$1,0))</f>
        <v>7.5183776915601355</v>
      </c>
      <c r="S355" s="101">
        <f>INDEX(input!$A:$DZ,MATCH('2019-20'!$A355,input!$A:$A,0),MATCH('2019-20'!S$2,input!$1:$1,0))</f>
        <v>-0.89973485256888974</v>
      </c>
      <c r="V355" s="52"/>
    </row>
    <row r="356" spans="1:22" x14ac:dyDescent="0.25">
      <c r="A356" s="95" t="s">
        <v>679</v>
      </c>
      <c r="B356" s="27" t="str">
        <f>INDEX(input!$A:$DZ,MATCH('2019-20'!$A356,input!$A:$A,0),MATCH('2019-20'!B$2,input!$1:$1,0))</f>
        <v>E1940</v>
      </c>
      <c r="C356" s="27" t="str">
        <f>INDEX(input!$A:$DZ,MATCH('2019-20'!$A356,input!$A:$A,0),MATCH('2019-20'!C$2,input!$1:$1,0))</f>
        <v>E07000241</v>
      </c>
      <c r="D356" s="27">
        <f>INDEX(input!$A:$DZ,MATCH('2019-20'!$A356,input!$A:$A,0),MATCH('2019-20'!D$2,input!$1:$1,0))</f>
        <v>1</v>
      </c>
      <c r="E356" s="178" t="str">
        <f>INDEX('Core Spending Power - detail'!$F$33:$F$424,MATCH('2019-20'!A356,'Core Spending Power - detail'!$C$33:$C$424,0))</f>
        <v xml:space="preserve"> </v>
      </c>
      <c r="F356" s="172" t="str">
        <f>INDEX(input!$A:$DZ,MATCH('2019-20'!$A356,input!$A:$A,0),MATCH('2019-20'!F$2,input!$1:$1,0))</f>
        <v>Welwyn Hatfield</v>
      </c>
      <c r="G356" s="113">
        <f>INDEX(input!$A:$DZ,MATCH('2019-20'!$A356,input!$A:$A,0),MATCH('2019-20'!G$2,input!$1:$1,0))</f>
        <v>13.043470089959872</v>
      </c>
      <c r="H356" s="106">
        <f>INDEX(input!$A:$DZ,MATCH('2019-20'!$A356,input!$A:$A,0),MATCH('2019-20'!H$2,input!$1:$1,0))</f>
        <v>2.8642481438250655</v>
      </c>
      <c r="I356" s="106">
        <f>INDEX(input!$A:$DZ,MATCH('2019-20'!$A356,input!$A:$A,0),MATCH('2019-20'!I$2,input!$1:$1,0))</f>
        <v>9.3335988393484809E-2</v>
      </c>
      <c r="J356" s="105">
        <f>INDEX(input!$A:$DZ,MATCH('2019-20'!$A356,input!$A:$A,0),MATCH('2019-20'!J$2,input!$1:$1,0))</f>
        <v>8.9592312650548109</v>
      </c>
      <c r="K356" s="111">
        <f>INDEX(input!$A:$DZ,MATCH('2019-20'!$A356,input!$A:$A,0),MATCH('2019-20'!K$2,input!$1:$1,0))</f>
        <v>0</v>
      </c>
      <c r="L356" s="50">
        <f>INDEX(input!$A:$DZ,MATCH('2019-20'!$A356,input!$A:$A,0),MATCH('2019-20'!L$2,input!$1:$1,0))</f>
        <v>4.7704010152606044E-2</v>
      </c>
      <c r="M356" s="106">
        <f>INDEX(input!$A:$DZ,MATCH('2019-20'!$A356,input!$A:$A,0),MATCH('2019-20'!M$2,input!$1:$1,0))</f>
        <v>0</v>
      </c>
      <c r="N356" s="106">
        <f>INDEX(input!$A:$DZ,MATCH('2019-20'!$A356,input!$A:$A,0),MATCH('2019-20'!N$2,input!$1:$1,0))</f>
        <v>0</v>
      </c>
      <c r="O356" s="106">
        <f>INDEX(input!$A:$DZ,MATCH('2019-20'!$A356,input!$A:$A,0),MATCH('2019-20'!O$2,input!$1:$1,0))</f>
        <v>0</v>
      </c>
      <c r="P356" s="105">
        <f>INDEX(input!$A:$DZ,MATCH('2019-20'!$A356,input!$A:$A,0),MATCH('2019-20'!P$2,input!$1:$1,0))</f>
        <v>1.3189227740136873</v>
      </c>
      <c r="Q356" s="103">
        <f>INDEX(input!$A:$DZ,MATCH('2019-20'!$A356,input!$A:$A,0),MATCH('2019-20'!Q$2,input!$1:$1,0))</f>
        <v>0</v>
      </c>
      <c r="R356" s="107">
        <f>INDEX(input!$A:$DZ,MATCH('2019-20'!$A356,input!$A:$A,0),MATCH('2019-20'!R$2,input!$1:$1,0))</f>
        <v>13.283442181439655</v>
      </c>
      <c r="S356" s="101">
        <f>INDEX(input!$A:$DZ,MATCH('2019-20'!$A356,input!$A:$A,0),MATCH('2019-20'!S$2,input!$1:$1,0))</f>
        <v>1.8397871871880245</v>
      </c>
      <c r="V356" s="52"/>
    </row>
    <row r="357" spans="1:22" x14ac:dyDescent="0.25">
      <c r="A357" s="95" t="s">
        <v>681</v>
      </c>
      <c r="B357" s="27" t="str">
        <f>INDEX(input!$A:$DZ,MATCH('2019-20'!$A357,input!$A:$A,0),MATCH('2019-20'!B$2,input!$1:$1,0))</f>
        <v>E0302</v>
      </c>
      <c r="C357" s="27" t="str">
        <f>INDEX(input!$A:$DZ,MATCH('2019-20'!$A357,input!$A:$A,0),MATCH('2019-20'!C$2,input!$1:$1,0))</f>
        <v>E06000037</v>
      </c>
      <c r="D357" s="27">
        <f>INDEX(input!$A:$DZ,MATCH('2019-20'!$A357,input!$A:$A,0),MATCH('2019-20'!D$2,input!$1:$1,0))</f>
        <v>1</v>
      </c>
      <c r="E357" s="178" t="str">
        <f>INDEX('Core Spending Power - detail'!$F$33:$F$424,MATCH('2019-20'!A357,'Core Spending Power - detail'!$C$33:$C$424,0))</f>
        <v xml:space="preserve"> </v>
      </c>
      <c r="F357" s="172" t="str">
        <f>INDEX(input!$A:$DZ,MATCH('2019-20'!$A357,input!$A:$A,0),MATCH('2019-20'!F$2,input!$1:$1,0))</f>
        <v>West Berkshire</v>
      </c>
      <c r="G357" s="113">
        <f>INDEX(input!$A:$DZ,MATCH('2019-20'!$A357,input!$A:$A,0),MATCH('2019-20'!G$2,input!$1:$1,0))</f>
        <v>116.85720836364625</v>
      </c>
      <c r="H357" s="106">
        <f>INDEX(input!$A:$DZ,MATCH('2019-20'!$A357,input!$A:$A,0),MATCH('2019-20'!H$2,input!$1:$1,0))</f>
        <v>17.810648397210695</v>
      </c>
      <c r="I357" s="106">
        <f>INDEX(input!$A:$DZ,MATCH('2019-20'!$A357,input!$A:$A,0),MATCH('2019-20'!I$2,input!$1:$1,0))</f>
        <v>0.5803877278113464</v>
      </c>
      <c r="J357" s="105">
        <f>INDEX(input!$A:$DZ,MATCH('2019-20'!$A357,input!$A:$A,0),MATCH('2019-20'!J$2,input!$1:$1,0))</f>
        <v>91.992518278847029</v>
      </c>
      <c r="K357" s="111">
        <f>INDEX(input!$A:$DZ,MATCH('2019-20'!$A357,input!$A:$A,0),MATCH('2019-20'!K$2,input!$1:$1,0))</f>
        <v>7.3766567934458855</v>
      </c>
      <c r="L357" s="50">
        <f>INDEX(input!$A:$DZ,MATCH('2019-20'!$A357,input!$A:$A,0),MATCH('2019-20'!L$2,input!$1:$1,0))</f>
        <v>0</v>
      </c>
      <c r="M357" s="106">
        <f>INDEX(input!$A:$DZ,MATCH('2019-20'!$A357,input!$A:$A,0),MATCH('2019-20'!M$2,input!$1:$1,0))</f>
        <v>0.28191246403224446</v>
      </c>
      <c r="N357" s="106">
        <f>INDEX(input!$A:$DZ,MATCH('2019-20'!$A357,input!$A:$A,0),MATCH('2019-20'!N$2,input!$1:$1,0))</f>
        <v>0.50089799999999995</v>
      </c>
      <c r="O357" s="106">
        <f>INDEX(input!$A:$DZ,MATCH('2019-20'!$A357,input!$A:$A,0),MATCH('2019-20'!O$2,input!$1:$1,0))</f>
        <v>0.85570000000000002</v>
      </c>
      <c r="P357" s="105">
        <f>INDEX(input!$A:$DZ,MATCH('2019-20'!$A357,input!$A:$A,0),MATCH('2019-20'!P$2,input!$1:$1,0))</f>
        <v>2.3947731278344278</v>
      </c>
      <c r="Q357" s="103">
        <f>INDEX(input!$A:$DZ,MATCH('2019-20'!$A357,input!$A:$A,0),MATCH('2019-20'!Q$2,input!$1:$1,0))</f>
        <v>0</v>
      </c>
      <c r="R357" s="107">
        <f>INDEX(input!$A:$DZ,MATCH('2019-20'!$A357,input!$A:$A,0),MATCH('2019-20'!R$2,input!$1:$1,0))</f>
        <v>121.79349478918162</v>
      </c>
      <c r="S357" s="101">
        <f>INDEX(input!$A:$DZ,MATCH('2019-20'!$A357,input!$A:$A,0),MATCH('2019-20'!S$2,input!$1:$1,0))</f>
        <v>4.2242036196639354</v>
      </c>
      <c r="V357" s="52"/>
    </row>
    <row r="358" spans="1:22" x14ac:dyDescent="0.25">
      <c r="A358" s="95" t="s">
        <v>683</v>
      </c>
      <c r="B358" s="27" t="str">
        <f>INDEX(input!$A:$DZ,MATCH('2019-20'!$A358,input!$A:$A,0),MATCH('2019-20'!B$2,input!$1:$1,0))</f>
        <v>E1140</v>
      </c>
      <c r="C358" s="27" t="str">
        <f>INDEX(input!$A:$DZ,MATCH('2019-20'!$A358,input!$A:$A,0),MATCH('2019-20'!C$2,input!$1:$1,0))</f>
        <v>E07000047</v>
      </c>
      <c r="D358" s="27">
        <f>INDEX(input!$A:$DZ,MATCH('2019-20'!$A358,input!$A:$A,0),MATCH('2019-20'!D$2,input!$1:$1,0))</f>
        <v>1</v>
      </c>
      <c r="E358" s="178" t="str">
        <f>INDEX('Core Spending Power - detail'!$F$33:$F$424,MATCH('2019-20'!A358,'Core Spending Power - detail'!$C$33:$C$424,0))</f>
        <v xml:space="preserve"> </v>
      </c>
      <c r="F358" s="172" t="str">
        <f>INDEX(input!$A:$DZ,MATCH('2019-20'!$A358,input!$A:$A,0),MATCH('2019-20'!F$2,input!$1:$1,0))</f>
        <v>West Devon</v>
      </c>
      <c r="G358" s="113">
        <f>INDEX(input!$A:$DZ,MATCH('2019-20'!$A358,input!$A:$A,0),MATCH('2019-20'!G$2,input!$1:$1,0))</f>
        <v>7.2535634067243562</v>
      </c>
      <c r="H358" s="106">
        <f>INDEX(input!$A:$DZ,MATCH('2019-20'!$A358,input!$A:$A,0),MATCH('2019-20'!H$2,input!$1:$1,0))</f>
        <v>1.6215357301008522</v>
      </c>
      <c r="I358" s="106">
        <f>INDEX(input!$A:$DZ,MATCH('2019-20'!$A358,input!$A:$A,0),MATCH('2019-20'!I$2,input!$1:$1,0))</f>
        <v>5.284026819065913E-2</v>
      </c>
      <c r="J358" s="105">
        <f>INDEX(input!$A:$DZ,MATCH('2019-20'!$A358,input!$A:$A,0),MATCH('2019-20'!J$2,input!$1:$1,0))</f>
        <v>4.6819361424463004</v>
      </c>
      <c r="K358" s="111">
        <f>INDEX(input!$A:$DZ,MATCH('2019-20'!$A358,input!$A:$A,0),MATCH('2019-20'!K$2,input!$1:$1,0))</f>
        <v>0</v>
      </c>
      <c r="L358" s="50">
        <f>INDEX(input!$A:$DZ,MATCH('2019-20'!$A358,input!$A:$A,0),MATCH('2019-20'!L$2,input!$1:$1,0))</f>
        <v>3.4142256772813663E-2</v>
      </c>
      <c r="M358" s="106">
        <f>INDEX(input!$A:$DZ,MATCH('2019-20'!$A358,input!$A:$A,0),MATCH('2019-20'!M$2,input!$1:$1,0))</f>
        <v>0</v>
      </c>
      <c r="N358" s="106">
        <f>INDEX(input!$A:$DZ,MATCH('2019-20'!$A358,input!$A:$A,0),MATCH('2019-20'!N$2,input!$1:$1,0))</f>
        <v>0</v>
      </c>
      <c r="O358" s="106">
        <f>INDEX(input!$A:$DZ,MATCH('2019-20'!$A358,input!$A:$A,0),MATCH('2019-20'!O$2,input!$1:$1,0))</f>
        <v>0</v>
      </c>
      <c r="P358" s="105">
        <f>INDEX(input!$A:$DZ,MATCH('2019-20'!$A358,input!$A:$A,0),MATCH('2019-20'!P$2,input!$1:$1,0))</f>
        <v>0.50059456819315862</v>
      </c>
      <c r="Q358" s="103">
        <f>INDEX(input!$A:$DZ,MATCH('2019-20'!$A358,input!$A:$A,0),MATCH('2019-20'!Q$2,input!$1:$1,0))</f>
        <v>0.46436480276796471</v>
      </c>
      <c r="R358" s="107">
        <f>INDEX(input!$A:$DZ,MATCH('2019-20'!$A358,input!$A:$A,0),MATCH('2019-20'!R$2,input!$1:$1,0))</f>
        <v>7.3554137684717489</v>
      </c>
      <c r="S358" s="101">
        <f>INDEX(input!$A:$DZ,MATCH('2019-20'!$A358,input!$A:$A,0),MATCH('2019-20'!S$2,input!$1:$1,0))</f>
        <v>1.404142433675748</v>
      </c>
      <c r="V358" s="52"/>
    </row>
    <row r="359" spans="1:22" x14ac:dyDescent="0.25">
      <c r="A359" s="95" t="s">
        <v>687</v>
      </c>
      <c r="B359" s="27" t="str">
        <f>INDEX(input!$A:$DZ,MATCH('2019-20'!$A359,input!$A:$A,0),MATCH('2019-20'!B$2,input!$1:$1,0))</f>
        <v>E2343</v>
      </c>
      <c r="C359" s="27" t="str">
        <f>INDEX(input!$A:$DZ,MATCH('2019-20'!$A359,input!$A:$A,0),MATCH('2019-20'!C$2,input!$1:$1,0))</f>
        <v>E07000127</v>
      </c>
      <c r="D359" s="27">
        <f>INDEX(input!$A:$DZ,MATCH('2019-20'!$A359,input!$A:$A,0),MATCH('2019-20'!D$2,input!$1:$1,0))</f>
        <v>1</v>
      </c>
      <c r="E359" s="178" t="str">
        <f>INDEX('Core Spending Power - detail'!$F$33:$F$424,MATCH('2019-20'!A359,'Core Spending Power - detail'!$C$33:$C$424,0))</f>
        <v xml:space="preserve"> </v>
      </c>
      <c r="F359" s="172" t="str">
        <f>INDEX(input!$A:$DZ,MATCH('2019-20'!$A359,input!$A:$A,0),MATCH('2019-20'!F$2,input!$1:$1,0))</f>
        <v>West Lancashire</v>
      </c>
      <c r="G359" s="113">
        <f>INDEX(input!$A:$DZ,MATCH('2019-20'!$A359,input!$A:$A,0),MATCH('2019-20'!G$2,input!$1:$1,0))</f>
        <v>11.745027101121801</v>
      </c>
      <c r="H359" s="106">
        <f>INDEX(input!$A:$DZ,MATCH('2019-20'!$A359,input!$A:$A,0),MATCH('2019-20'!H$2,input!$1:$1,0))</f>
        <v>3.2615920759076777</v>
      </c>
      <c r="I359" s="106">
        <f>INDEX(input!$A:$DZ,MATCH('2019-20'!$A359,input!$A:$A,0),MATCH('2019-20'!I$2,input!$1:$1,0))</f>
        <v>0.10628405950004653</v>
      </c>
      <c r="J359" s="105">
        <f>INDEX(input!$A:$DZ,MATCH('2019-20'!$A359,input!$A:$A,0),MATCH('2019-20'!J$2,input!$1:$1,0))</f>
        <v>7.1246924673661525</v>
      </c>
      <c r="K359" s="111">
        <f>INDEX(input!$A:$DZ,MATCH('2019-20'!$A359,input!$A:$A,0),MATCH('2019-20'!K$2,input!$1:$1,0))</f>
        <v>0</v>
      </c>
      <c r="L359" s="50">
        <f>INDEX(input!$A:$DZ,MATCH('2019-20'!$A359,input!$A:$A,0),MATCH('2019-20'!L$2,input!$1:$1,0))</f>
        <v>4.7304661916544907E-2</v>
      </c>
      <c r="M359" s="106">
        <f>INDEX(input!$A:$DZ,MATCH('2019-20'!$A359,input!$A:$A,0),MATCH('2019-20'!M$2,input!$1:$1,0))</f>
        <v>0</v>
      </c>
      <c r="N359" s="106">
        <f>INDEX(input!$A:$DZ,MATCH('2019-20'!$A359,input!$A:$A,0),MATCH('2019-20'!N$2,input!$1:$1,0))</f>
        <v>0</v>
      </c>
      <c r="O359" s="106">
        <f>INDEX(input!$A:$DZ,MATCH('2019-20'!$A359,input!$A:$A,0),MATCH('2019-20'!O$2,input!$1:$1,0))</f>
        <v>0</v>
      </c>
      <c r="P359" s="105">
        <f>INDEX(input!$A:$DZ,MATCH('2019-20'!$A359,input!$A:$A,0),MATCH('2019-20'!P$2,input!$1:$1,0))</f>
        <v>0.96672662001276477</v>
      </c>
      <c r="Q359" s="103">
        <f>INDEX(input!$A:$DZ,MATCH('2019-20'!$A359,input!$A:$A,0),MATCH('2019-20'!Q$2,input!$1:$1,0))</f>
        <v>0</v>
      </c>
      <c r="R359" s="107">
        <f>INDEX(input!$A:$DZ,MATCH('2019-20'!$A359,input!$A:$A,0),MATCH('2019-20'!R$2,input!$1:$1,0))</f>
        <v>11.506599884703185</v>
      </c>
      <c r="S359" s="101">
        <f>INDEX(input!$A:$DZ,MATCH('2019-20'!$A359,input!$A:$A,0),MATCH('2019-20'!S$2,input!$1:$1,0))</f>
        <v>-2.0300269583528152</v>
      </c>
      <c r="V359" s="52"/>
    </row>
    <row r="360" spans="1:22" x14ac:dyDescent="0.25">
      <c r="A360" s="95" t="s">
        <v>689</v>
      </c>
      <c r="B360" s="27" t="str">
        <f>INDEX(input!$A:$DZ,MATCH('2019-20'!$A360,input!$A:$A,0),MATCH('2019-20'!B$2,input!$1:$1,0))</f>
        <v>E2537</v>
      </c>
      <c r="C360" s="27" t="str">
        <f>INDEX(input!$A:$DZ,MATCH('2019-20'!$A360,input!$A:$A,0),MATCH('2019-20'!C$2,input!$1:$1,0))</f>
        <v>E07000142</v>
      </c>
      <c r="D360" s="27">
        <f>INDEX(input!$A:$DZ,MATCH('2019-20'!$A360,input!$A:$A,0),MATCH('2019-20'!D$2,input!$1:$1,0))</f>
        <v>1</v>
      </c>
      <c r="E360" s="178" t="str">
        <f>INDEX('Core Spending Power - detail'!$F$33:$F$424,MATCH('2019-20'!A360,'Core Spending Power - detail'!$C$33:$C$424,0))</f>
        <v xml:space="preserve"> </v>
      </c>
      <c r="F360" s="172" t="str">
        <f>INDEX(input!$A:$DZ,MATCH('2019-20'!$A360,input!$A:$A,0),MATCH('2019-20'!F$2,input!$1:$1,0))</f>
        <v>West Lindsey</v>
      </c>
      <c r="G360" s="113">
        <f>INDEX(input!$A:$DZ,MATCH('2019-20'!$A360,input!$A:$A,0),MATCH('2019-20'!G$2,input!$1:$1,0))</f>
        <v>11.15492920285307</v>
      </c>
      <c r="H360" s="106">
        <f>INDEX(input!$A:$DZ,MATCH('2019-20'!$A360,input!$A:$A,0),MATCH('2019-20'!H$2,input!$1:$1,0))</f>
        <v>2.9742340271828556</v>
      </c>
      <c r="I360" s="106">
        <f>INDEX(input!$A:$DZ,MATCH('2019-20'!$A360,input!$A:$A,0),MATCH('2019-20'!I$2,input!$1:$1,0))</f>
        <v>9.692004976563276E-2</v>
      </c>
      <c r="J360" s="105">
        <f>INDEX(input!$A:$DZ,MATCH('2019-20'!$A360,input!$A:$A,0),MATCH('2019-20'!J$2,input!$1:$1,0))</f>
        <v>6.260133068907499</v>
      </c>
      <c r="K360" s="111">
        <f>INDEX(input!$A:$DZ,MATCH('2019-20'!$A360,input!$A:$A,0),MATCH('2019-20'!K$2,input!$1:$1,0))</f>
        <v>0</v>
      </c>
      <c r="L360" s="50">
        <f>INDEX(input!$A:$DZ,MATCH('2019-20'!$A360,input!$A:$A,0),MATCH('2019-20'!L$2,input!$1:$1,0))</f>
        <v>6.823543528112079E-2</v>
      </c>
      <c r="M360" s="106">
        <f>INDEX(input!$A:$DZ,MATCH('2019-20'!$A360,input!$A:$A,0),MATCH('2019-20'!M$2,input!$1:$1,0))</f>
        <v>0</v>
      </c>
      <c r="N360" s="106">
        <f>INDEX(input!$A:$DZ,MATCH('2019-20'!$A360,input!$A:$A,0),MATCH('2019-20'!N$2,input!$1:$1,0))</f>
        <v>0</v>
      </c>
      <c r="O360" s="106">
        <f>INDEX(input!$A:$DZ,MATCH('2019-20'!$A360,input!$A:$A,0),MATCH('2019-20'!O$2,input!$1:$1,0))</f>
        <v>0</v>
      </c>
      <c r="P360" s="105">
        <f>INDEX(input!$A:$DZ,MATCH('2019-20'!$A360,input!$A:$A,0),MATCH('2019-20'!P$2,input!$1:$1,0))</f>
        <v>0.92381759358653637</v>
      </c>
      <c r="Q360" s="103">
        <f>INDEX(input!$A:$DZ,MATCH('2019-20'!$A360,input!$A:$A,0),MATCH('2019-20'!Q$2,input!$1:$1,0))</f>
        <v>0.47424958546909807</v>
      </c>
      <c r="R360" s="107">
        <f>INDEX(input!$A:$DZ,MATCH('2019-20'!$A360,input!$A:$A,0),MATCH('2019-20'!R$2,input!$1:$1,0))</f>
        <v>10.797589760192745</v>
      </c>
      <c r="S360" s="101">
        <f>INDEX(input!$A:$DZ,MATCH('2019-20'!$A360,input!$A:$A,0),MATCH('2019-20'!S$2,input!$1:$1,0))</f>
        <v>-3.2034218789029234</v>
      </c>
      <c r="V360" s="52"/>
    </row>
    <row r="361" spans="1:22" x14ac:dyDescent="0.25">
      <c r="A361" s="95" t="s">
        <v>691</v>
      </c>
      <c r="B361" s="27" t="str">
        <f>INDEX(input!$A:$DZ,MATCH('2019-20'!$A361,input!$A:$A,0),MATCH('2019-20'!B$2,input!$1:$1,0))</f>
        <v>E6146</v>
      </c>
      <c r="C361" s="27" t="str">
        <f>INDEX(input!$A:$DZ,MATCH('2019-20'!$A361,input!$A:$A,0),MATCH('2019-20'!C$2,input!$1:$1,0))</f>
        <v>E31000044</v>
      </c>
      <c r="D361" s="27">
        <f>INDEX(input!$A:$DZ,MATCH('2019-20'!$A361,input!$A:$A,0),MATCH('2019-20'!D$2,input!$1:$1,0))</f>
        <v>1</v>
      </c>
      <c r="E361" s="178" t="str">
        <f>INDEX('Core Spending Power - detail'!$F$33:$F$424,MATCH('2019-20'!A361,'Core Spending Power - detail'!$C$33:$C$424,0))</f>
        <v xml:space="preserve"> </v>
      </c>
      <c r="F361" s="172" t="str">
        <f>INDEX(input!$A:$DZ,MATCH('2019-20'!$A361,input!$A:$A,0),MATCH('2019-20'!F$2,input!$1:$1,0))</f>
        <v>West Midlands Fire</v>
      </c>
      <c r="G361" s="113">
        <f>INDEX(input!$A:$DZ,MATCH('2019-20'!$A361,input!$A:$A,0),MATCH('2019-20'!G$2,input!$1:$1,0))</f>
        <v>95.07694291205118</v>
      </c>
      <c r="H361" s="106">
        <f>INDEX(input!$A:$DZ,MATCH('2019-20'!$A361,input!$A:$A,0),MATCH('2019-20'!H$2,input!$1:$1,0))</f>
        <v>52.047981119674965</v>
      </c>
      <c r="I361" s="106">
        <f>INDEX(input!$A:$DZ,MATCH('2019-20'!$A361,input!$A:$A,0),MATCH('2019-20'!I$2,input!$1:$1,0))</f>
        <v>1.0815863627265239</v>
      </c>
      <c r="J361" s="105">
        <f>INDEX(input!$A:$DZ,MATCH('2019-20'!$A361,input!$A:$A,0),MATCH('2019-20'!J$2,input!$1:$1,0))</f>
        <v>43.464520288427209</v>
      </c>
      <c r="K361" s="111">
        <f>INDEX(input!$A:$DZ,MATCH('2019-20'!$A361,input!$A:$A,0),MATCH('2019-20'!K$2,input!$1:$1,0))</f>
        <v>0</v>
      </c>
      <c r="L361" s="50">
        <f>INDEX(input!$A:$DZ,MATCH('2019-20'!$A361,input!$A:$A,0),MATCH('2019-20'!L$2,input!$1:$1,0))</f>
        <v>0</v>
      </c>
      <c r="M361" s="106">
        <f>INDEX(input!$A:$DZ,MATCH('2019-20'!$A361,input!$A:$A,0),MATCH('2019-20'!M$2,input!$1:$1,0))</f>
        <v>0</v>
      </c>
      <c r="N361" s="106">
        <f>INDEX(input!$A:$DZ,MATCH('2019-20'!$A361,input!$A:$A,0),MATCH('2019-20'!N$2,input!$1:$1,0))</f>
        <v>0</v>
      </c>
      <c r="O361" s="106">
        <f>INDEX(input!$A:$DZ,MATCH('2019-20'!$A361,input!$A:$A,0),MATCH('2019-20'!O$2,input!$1:$1,0))</f>
        <v>0</v>
      </c>
      <c r="P361" s="105">
        <f>INDEX(input!$A:$DZ,MATCH('2019-20'!$A361,input!$A:$A,0),MATCH('2019-20'!P$2,input!$1:$1,0))</f>
        <v>0</v>
      </c>
      <c r="Q361" s="103">
        <f>INDEX(input!$A:$DZ,MATCH('2019-20'!$A361,input!$A:$A,0),MATCH('2019-20'!Q$2,input!$1:$1,0))</f>
        <v>0</v>
      </c>
      <c r="R361" s="107">
        <f>INDEX(input!$A:$DZ,MATCH('2019-20'!$A361,input!$A:$A,0),MATCH('2019-20'!R$2,input!$1:$1,0))</f>
        <v>96.594087770828708</v>
      </c>
      <c r="S361" s="101">
        <f>INDEX(input!$A:$DZ,MATCH('2019-20'!$A361,input!$A:$A,0),MATCH('2019-20'!S$2,input!$1:$1,0))</f>
        <v>1.5957021884695166</v>
      </c>
      <c r="V361" s="52"/>
    </row>
    <row r="362" spans="1:22" x14ac:dyDescent="0.25">
      <c r="A362" s="95" t="s">
        <v>693</v>
      </c>
      <c r="B362" s="27" t="str">
        <f>INDEX(input!$A:$DZ,MATCH('2019-20'!$A362,input!$A:$A,0),MATCH('2019-20'!B$2,input!$1:$1,0))</f>
        <v>E3135</v>
      </c>
      <c r="C362" s="27" t="str">
        <f>INDEX(input!$A:$DZ,MATCH('2019-20'!$A362,input!$A:$A,0),MATCH('2019-20'!C$2,input!$1:$1,0))</f>
        <v>E07000181</v>
      </c>
      <c r="D362" s="27">
        <f>INDEX(input!$A:$DZ,MATCH('2019-20'!$A362,input!$A:$A,0),MATCH('2019-20'!D$2,input!$1:$1,0))</f>
        <v>1</v>
      </c>
      <c r="E362" s="178" t="str">
        <f>INDEX('Core Spending Power - detail'!$F$33:$F$424,MATCH('2019-20'!A362,'Core Spending Power - detail'!$C$33:$C$424,0))</f>
        <v xml:space="preserve"> </v>
      </c>
      <c r="F362" s="172" t="str">
        <f>INDEX(input!$A:$DZ,MATCH('2019-20'!$A362,input!$A:$A,0),MATCH('2019-20'!F$2,input!$1:$1,0))</f>
        <v>West Oxfordshire</v>
      </c>
      <c r="G362" s="113">
        <f>INDEX(input!$A:$DZ,MATCH('2019-20'!$A362,input!$A:$A,0),MATCH('2019-20'!G$2,input!$1:$1,0))</f>
        <v>8.2610640416924035</v>
      </c>
      <c r="H362" s="106">
        <f>INDEX(input!$A:$DZ,MATCH('2019-20'!$A362,input!$A:$A,0),MATCH('2019-20'!H$2,input!$1:$1,0))</f>
        <v>2.1892315720263</v>
      </c>
      <c r="I362" s="106">
        <f>INDEX(input!$A:$DZ,MATCH('2019-20'!$A362,input!$A:$A,0),MATCH('2019-20'!I$2,input!$1:$1,0))</f>
        <v>6.8811833423111105E-2</v>
      </c>
      <c r="J362" s="105">
        <f>INDEX(input!$A:$DZ,MATCH('2019-20'!$A362,input!$A:$A,0),MATCH('2019-20'!J$2,input!$1:$1,0))</f>
        <v>3.9209111864305455</v>
      </c>
      <c r="K362" s="111">
        <f>INDEX(input!$A:$DZ,MATCH('2019-20'!$A362,input!$A:$A,0),MATCH('2019-20'!K$2,input!$1:$1,0))</f>
        <v>0</v>
      </c>
      <c r="L362" s="50">
        <f>INDEX(input!$A:$DZ,MATCH('2019-20'!$A362,input!$A:$A,0),MATCH('2019-20'!L$2,input!$1:$1,0))</f>
        <v>0.40384280401641592</v>
      </c>
      <c r="M362" s="106">
        <f>INDEX(input!$A:$DZ,MATCH('2019-20'!$A362,input!$A:$A,0),MATCH('2019-20'!M$2,input!$1:$1,0))</f>
        <v>0</v>
      </c>
      <c r="N362" s="106">
        <f>INDEX(input!$A:$DZ,MATCH('2019-20'!$A362,input!$A:$A,0),MATCH('2019-20'!N$2,input!$1:$1,0))</f>
        <v>0</v>
      </c>
      <c r="O362" s="106">
        <f>INDEX(input!$A:$DZ,MATCH('2019-20'!$A362,input!$A:$A,0),MATCH('2019-20'!O$2,input!$1:$1,0))</f>
        <v>0</v>
      </c>
      <c r="P362" s="105">
        <f>INDEX(input!$A:$DZ,MATCH('2019-20'!$A362,input!$A:$A,0),MATCH('2019-20'!P$2,input!$1:$1,0))</f>
        <v>1.7631427946880918</v>
      </c>
      <c r="Q362" s="103">
        <f>INDEX(input!$A:$DZ,MATCH('2019-20'!$A362,input!$A:$A,0),MATCH('2019-20'!Q$2,input!$1:$1,0))</f>
        <v>0.12695595924855815</v>
      </c>
      <c r="R362" s="107">
        <f>INDEX(input!$A:$DZ,MATCH('2019-20'!$A362,input!$A:$A,0),MATCH('2019-20'!R$2,input!$1:$1,0))</f>
        <v>8.4728961498330229</v>
      </c>
      <c r="S362" s="101">
        <f>INDEX(input!$A:$DZ,MATCH('2019-20'!$A362,input!$A:$A,0),MATCH('2019-20'!S$2,input!$1:$1,0))</f>
        <v>2.5642230476792482</v>
      </c>
      <c r="V362" s="52"/>
    </row>
    <row r="363" spans="1:22" x14ac:dyDescent="0.25">
      <c r="A363" s="95" t="s">
        <v>878</v>
      </c>
      <c r="B363" s="27" t="str">
        <f>INDEX(input!$A:$DZ,MATCH('2019-20'!$A363,input!$A:$A,0),MATCH('2019-20'!B$2,input!$1:$1,0))</f>
        <v>E3539</v>
      </c>
      <c r="C363" s="27" t="str">
        <f>INDEX(input!$A:$DZ,MATCH('2019-20'!$A363,input!$A:$A,0),MATCH('2019-20'!C$2,input!$1:$1,0))</f>
        <v>E07000245</v>
      </c>
      <c r="D363" s="27">
        <f>INDEX(input!$A:$DZ,MATCH('2019-20'!$A363,input!$A:$A,0),MATCH('2019-20'!D$2,input!$1:$1,0))</f>
        <v>2</v>
      </c>
      <c r="E363" s="178">
        <f>INDEX('Core Spending Power - detail'!$F$33:$F$424,MATCH('2019-20'!A363,'Core Spending Power - detail'!$C$33:$C$424,0))</f>
        <v>7</v>
      </c>
      <c r="F363" s="172" t="str">
        <f>INDEX(input!$A:$DZ,MATCH('2019-20'!$A363,input!$A:$A,0),MATCH('2019-20'!F$2,input!$1:$1,0))</f>
        <v>West Suffolk</v>
      </c>
      <c r="G363" s="113">
        <f>INDEX(input!$A:$DZ,MATCH('2019-20'!$A363,input!$A:$A,0),MATCH('2019-20'!G$2,input!$1:$1,0))</f>
        <v>0</v>
      </c>
      <c r="H363" s="106">
        <f>INDEX(input!$A:$DZ,MATCH('2019-20'!$A363,input!$A:$A,0),MATCH('2019-20'!H$2,input!$1:$1,0))</f>
        <v>4.6469992537693123</v>
      </c>
      <c r="I363" s="106">
        <f>INDEX(input!$A:$DZ,MATCH('2019-20'!$A363,input!$A:$A,0),MATCH('2019-20'!I$2,input!$1:$1,0))</f>
        <v>0.14504985998319245</v>
      </c>
      <c r="J363" s="105">
        <f>INDEX(input!$A:$DZ,MATCH('2019-20'!$A363,input!$A:$A,0),MATCH('2019-20'!J$2,input!$1:$1,0))</f>
        <v>9.6479795568328015</v>
      </c>
      <c r="K363" s="111">
        <f>INDEX(input!$A:$DZ,MATCH('2019-20'!$A363,input!$A:$A,0),MATCH('2019-20'!K$2,input!$1:$1,0))</f>
        <v>0</v>
      </c>
      <c r="L363" s="50">
        <f>INDEX(input!$A:$DZ,MATCH('2019-20'!$A363,input!$A:$A,0),MATCH('2019-20'!L$2,input!$1:$1,0))</f>
        <v>6.6436834761947658E-2</v>
      </c>
      <c r="M363" s="106">
        <f>INDEX(input!$A:$DZ,MATCH('2019-20'!$A363,input!$A:$A,0),MATCH('2019-20'!M$2,input!$1:$1,0))</f>
        <v>0</v>
      </c>
      <c r="N363" s="106">
        <f>INDEX(input!$A:$DZ,MATCH('2019-20'!$A363,input!$A:$A,0),MATCH('2019-20'!N$2,input!$1:$1,0))</f>
        <v>0</v>
      </c>
      <c r="O363" s="106">
        <f>INDEX(input!$A:$DZ,MATCH('2019-20'!$A363,input!$A:$A,0),MATCH('2019-20'!O$2,input!$1:$1,0))</f>
        <v>0</v>
      </c>
      <c r="P363" s="105">
        <f>INDEX(input!$A:$DZ,MATCH('2019-20'!$A363,input!$A:$A,0),MATCH('2019-20'!P$2,input!$1:$1,0))</f>
        <v>1.8481721172217227</v>
      </c>
      <c r="Q363" s="103">
        <f>INDEX(input!$A:$DZ,MATCH('2019-20'!$A363,input!$A:$A,0),MATCH('2019-20'!Q$2,input!$1:$1,0))</f>
        <v>0.17287649002852312</v>
      </c>
      <c r="R363" s="107">
        <f>INDEX(input!$A:$DZ,MATCH('2019-20'!$A363,input!$A:$A,0),MATCH('2019-20'!R$2,input!$1:$1,0))</f>
        <v>16.527514112597498</v>
      </c>
      <c r="S363" s="101">
        <f>INDEX(input!$A:$DZ,MATCH('2019-20'!$A363,input!$A:$A,0),MATCH('2019-20'!S$2,input!$1:$1,0))</f>
        <v>0</v>
      </c>
      <c r="V363" s="52"/>
    </row>
    <row r="364" spans="1:22" x14ac:dyDescent="0.25">
      <c r="A364" s="95" t="s">
        <v>697</v>
      </c>
      <c r="B364" s="27" t="str">
        <f>INDEX(input!$A:$DZ,MATCH('2019-20'!$A364,input!$A:$A,0),MATCH('2019-20'!B$2,input!$1:$1,0))</f>
        <v>E3820</v>
      </c>
      <c r="C364" s="27" t="str">
        <f>INDEX(input!$A:$DZ,MATCH('2019-20'!$A364,input!$A:$A,0),MATCH('2019-20'!C$2,input!$1:$1,0))</f>
        <v>E10000032</v>
      </c>
      <c r="D364" s="27">
        <f>INDEX(input!$A:$DZ,MATCH('2019-20'!$A364,input!$A:$A,0),MATCH('2019-20'!D$2,input!$1:$1,0))</f>
        <v>1</v>
      </c>
      <c r="E364" s="178" t="str">
        <f>INDEX('Core Spending Power - detail'!$F$33:$F$424,MATCH('2019-20'!A364,'Core Spending Power - detail'!$C$33:$C$424,0))</f>
        <v xml:space="preserve"> </v>
      </c>
      <c r="F364" s="172" t="str">
        <f>INDEX(input!$A:$DZ,MATCH('2019-20'!$A364,input!$A:$A,0),MATCH('2019-20'!F$2,input!$1:$1,0))</f>
        <v>West Sussex</v>
      </c>
      <c r="G364" s="113">
        <f>INDEX(input!$A:$DZ,MATCH('2019-20'!$A364,input!$A:$A,0),MATCH('2019-20'!G$2,input!$1:$1,0))</f>
        <v>545.99310039341469</v>
      </c>
      <c r="H364" s="106">
        <f>INDEX(input!$A:$DZ,MATCH('2019-20'!$A364,input!$A:$A,0),MATCH('2019-20'!H$2,input!$1:$1,0))</f>
        <v>77.986186249939422</v>
      </c>
      <c r="I364" s="106">
        <f>INDEX(input!$A:$DZ,MATCH('2019-20'!$A364,input!$A:$A,0),MATCH('2019-20'!I$2,input!$1:$1,0))</f>
        <v>2.5413013849267427</v>
      </c>
      <c r="J364" s="105">
        <f>INDEX(input!$A:$DZ,MATCH('2019-20'!$A364,input!$A:$A,0),MATCH('2019-20'!J$2,input!$1:$1,0))</f>
        <v>427.70433272908474</v>
      </c>
      <c r="K364" s="111">
        <f>INDEX(input!$A:$DZ,MATCH('2019-20'!$A364,input!$A:$A,0),MATCH('2019-20'!K$2,input!$1:$1,0))</f>
        <v>34.385057471535625</v>
      </c>
      <c r="L364" s="50">
        <f>INDEX(input!$A:$DZ,MATCH('2019-20'!$A364,input!$A:$A,0),MATCH('2019-20'!L$2,input!$1:$1,0))</f>
        <v>0</v>
      </c>
      <c r="M364" s="106">
        <f>INDEX(input!$A:$DZ,MATCH('2019-20'!$A364,input!$A:$A,0),MATCH('2019-20'!M$2,input!$1:$1,0))</f>
        <v>16.703222415436485</v>
      </c>
      <c r="N364" s="106">
        <f>INDEX(input!$A:$DZ,MATCH('2019-20'!$A364,input!$A:$A,0),MATCH('2019-20'!N$2,input!$1:$1,0))</f>
        <v>3.3034520000000001</v>
      </c>
      <c r="O364" s="106">
        <f>INDEX(input!$A:$DZ,MATCH('2019-20'!$A364,input!$A:$A,0),MATCH('2019-20'!O$2,input!$1:$1,0))</f>
        <v>5.6433970000000002</v>
      </c>
      <c r="P364" s="105">
        <f>INDEX(input!$A:$DZ,MATCH('2019-20'!$A364,input!$A:$A,0),MATCH('2019-20'!P$2,input!$1:$1,0))</f>
        <v>3.9319865347245018</v>
      </c>
      <c r="Q364" s="103">
        <f>INDEX(input!$A:$DZ,MATCH('2019-20'!$A364,input!$A:$A,0),MATCH('2019-20'!Q$2,input!$1:$1,0))</f>
        <v>0</v>
      </c>
      <c r="R364" s="107">
        <f>INDEX(input!$A:$DZ,MATCH('2019-20'!$A364,input!$A:$A,0),MATCH('2019-20'!R$2,input!$1:$1,0))</f>
        <v>572.19893578564756</v>
      </c>
      <c r="S364" s="101">
        <f>INDEX(input!$A:$DZ,MATCH('2019-20'!$A364,input!$A:$A,0),MATCH('2019-20'!S$2,input!$1:$1,0))</f>
        <v>4.7996642033297121</v>
      </c>
      <c r="V364" s="52"/>
    </row>
    <row r="365" spans="1:22" x14ac:dyDescent="0.25">
      <c r="A365" s="95" t="s">
        <v>699</v>
      </c>
      <c r="B365" s="27" t="str">
        <f>INDEX(input!$A:$DZ,MATCH('2019-20'!$A365,input!$A:$A,0),MATCH('2019-20'!B$2,input!$1:$1,0))</f>
        <v>E6147</v>
      </c>
      <c r="C365" s="27" t="str">
        <f>INDEX(input!$A:$DZ,MATCH('2019-20'!$A365,input!$A:$A,0),MATCH('2019-20'!C$2,input!$1:$1,0))</f>
        <v>E31000045</v>
      </c>
      <c r="D365" s="27">
        <f>INDEX(input!$A:$DZ,MATCH('2019-20'!$A365,input!$A:$A,0),MATCH('2019-20'!D$2,input!$1:$1,0))</f>
        <v>1</v>
      </c>
      <c r="E365" s="178" t="str">
        <f>INDEX('Core Spending Power - detail'!$F$33:$F$424,MATCH('2019-20'!A365,'Core Spending Power - detail'!$C$33:$C$424,0))</f>
        <v xml:space="preserve"> </v>
      </c>
      <c r="F365" s="172" t="str">
        <f>INDEX(input!$A:$DZ,MATCH('2019-20'!$A365,input!$A:$A,0),MATCH('2019-20'!F$2,input!$1:$1,0))</f>
        <v>West Yorkshire Fire</v>
      </c>
      <c r="G365" s="113">
        <f>INDEX(input!$A:$DZ,MATCH('2019-20'!$A365,input!$A:$A,0),MATCH('2019-20'!G$2,input!$1:$1,0))</f>
        <v>79.35291037021581</v>
      </c>
      <c r="H365" s="106">
        <f>INDEX(input!$A:$DZ,MATCH('2019-20'!$A365,input!$A:$A,0),MATCH('2019-20'!H$2,input!$1:$1,0))</f>
        <v>37.678314737052574</v>
      </c>
      <c r="I365" s="106">
        <f>INDEX(input!$A:$DZ,MATCH('2019-20'!$A365,input!$A:$A,0),MATCH('2019-20'!I$2,input!$1:$1,0))</f>
        <v>0.79313444032562908</v>
      </c>
      <c r="J365" s="105">
        <f>INDEX(input!$A:$DZ,MATCH('2019-20'!$A365,input!$A:$A,0),MATCH('2019-20'!J$2,input!$1:$1,0))</f>
        <v>42.353508032232028</v>
      </c>
      <c r="K365" s="111">
        <f>INDEX(input!$A:$DZ,MATCH('2019-20'!$A365,input!$A:$A,0),MATCH('2019-20'!K$2,input!$1:$1,0))</f>
        <v>0</v>
      </c>
      <c r="L365" s="50">
        <f>INDEX(input!$A:$DZ,MATCH('2019-20'!$A365,input!$A:$A,0),MATCH('2019-20'!L$2,input!$1:$1,0))</f>
        <v>0</v>
      </c>
      <c r="M365" s="106">
        <f>INDEX(input!$A:$DZ,MATCH('2019-20'!$A365,input!$A:$A,0),MATCH('2019-20'!M$2,input!$1:$1,0))</f>
        <v>0</v>
      </c>
      <c r="N365" s="106">
        <f>INDEX(input!$A:$DZ,MATCH('2019-20'!$A365,input!$A:$A,0),MATCH('2019-20'!N$2,input!$1:$1,0))</f>
        <v>0</v>
      </c>
      <c r="O365" s="106">
        <f>INDEX(input!$A:$DZ,MATCH('2019-20'!$A365,input!$A:$A,0),MATCH('2019-20'!O$2,input!$1:$1,0))</f>
        <v>0</v>
      </c>
      <c r="P365" s="105">
        <f>INDEX(input!$A:$DZ,MATCH('2019-20'!$A365,input!$A:$A,0),MATCH('2019-20'!P$2,input!$1:$1,0))</f>
        <v>0</v>
      </c>
      <c r="Q365" s="103">
        <f>INDEX(input!$A:$DZ,MATCH('2019-20'!$A365,input!$A:$A,0),MATCH('2019-20'!Q$2,input!$1:$1,0))</f>
        <v>0</v>
      </c>
      <c r="R365" s="107">
        <f>INDEX(input!$A:$DZ,MATCH('2019-20'!$A365,input!$A:$A,0),MATCH('2019-20'!R$2,input!$1:$1,0))</f>
        <v>80.824957209610247</v>
      </c>
      <c r="S365" s="101">
        <f>INDEX(input!$A:$DZ,MATCH('2019-20'!$A365,input!$A:$A,0),MATCH('2019-20'!S$2,input!$1:$1,0))</f>
        <v>1.8550634532832122</v>
      </c>
      <c r="V365" s="52"/>
    </row>
    <row r="366" spans="1:22" x14ac:dyDescent="0.25">
      <c r="A366" s="95" t="s">
        <v>701</v>
      </c>
      <c r="B366" s="27" t="str">
        <f>INDEX(input!$A:$DZ,MATCH('2019-20'!$A366,input!$A:$A,0),MATCH('2019-20'!B$2,input!$1:$1,0))</f>
        <v>E5022</v>
      </c>
      <c r="C366" s="27" t="str">
        <f>INDEX(input!$A:$DZ,MATCH('2019-20'!$A366,input!$A:$A,0),MATCH('2019-20'!C$2,input!$1:$1,0))</f>
        <v>E09000033</v>
      </c>
      <c r="D366" s="27">
        <f>INDEX(input!$A:$DZ,MATCH('2019-20'!$A366,input!$A:$A,0),MATCH('2019-20'!D$2,input!$1:$1,0))</f>
        <v>1</v>
      </c>
      <c r="E366" s="178" t="str">
        <f>INDEX('Core Spending Power - detail'!$F$33:$F$424,MATCH('2019-20'!A366,'Core Spending Power - detail'!$C$33:$C$424,0))</f>
        <v xml:space="preserve"> </v>
      </c>
      <c r="F366" s="172" t="str">
        <f>INDEX(input!$A:$DZ,MATCH('2019-20'!$A366,input!$A:$A,0),MATCH('2019-20'!F$2,input!$1:$1,0))</f>
        <v>Westminster</v>
      </c>
      <c r="G366" s="113">
        <f>INDEX(input!$A:$DZ,MATCH('2019-20'!$A366,input!$A:$A,0),MATCH('2019-20'!G$2,input!$1:$1,0))</f>
        <v>203.85342596631182</v>
      </c>
      <c r="H366" s="106">
        <f>INDEX(input!$A:$DZ,MATCH('2019-20'!$A366,input!$A:$A,0),MATCH('2019-20'!H$2,input!$1:$1,0))</f>
        <v>118.56927874241119</v>
      </c>
      <c r="I366" s="106">
        <f>INDEX(input!$A:$DZ,MATCH('2019-20'!$A366,input!$A:$A,0),MATCH('2019-20'!I$2,input!$1:$1,0))</f>
        <v>2.8980321039207966</v>
      </c>
      <c r="J366" s="105">
        <f>INDEX(input!$A:$DZ,MATCH('2019-20'!$A366,input!$A:$A,0),MATCH('2019-20'!J$2,input!$1:$1,0))</f>
        <v>52.777327475260812</v>
      </c>
      <c r="K366" s="111">
        <f>INDEX(input!$A:$DZ,MATCH('2019-20'!$A366,input!$A:$A,0),MATCH('2019-20'!K$2,input!$1:$1,0))</f>
        <v>4.2787437872655394</v>
      </c>
      <c r="L366" s="50">
        <f>INDEX(input!$A:$DZ,MATCH('2019-20'!$A366,input!$A:$A,0),MATCH('2019-20'!L$2,input!$1:$1,0))</f>
        <v>0</v>
      </c>
      <c r="M366" s="106">
        <f>INDEX(input!$A:$DZ,MATCH('2019-20'!$A366,input!$A:$A,0),MATCH('2019-20'!M$2,input!$1:$1,0))</f>
        <v>15.806905134289694</v>
      </c>
      <c r="N366" s="106">
        <f>INDEX(input!$A:$DZ,MATCH('2019-20'!$A366,input!$A:$A,0),MATCH('2019-20'!N$2,input!$1:$1,0))</f>
        <v>1.323159</v>
      </c>
      <c r="O366" s="106">
        <f>INDEX(input!$A:$DZ,MATCH('2019-20'!$A366,input!$A:$A,0),MATCH('2019-20'!O$2,input!$1:$1,0))</f>
        <v>2.2603970000000002</v>
      </c>
      <c r="P366" s="105">
        <f>INDEX(input!$A:$DZ,MATCH('2019-20'!$A366,input!$A:$A,0),MATCH('2019-20'!P$2,input!$1:$1,0))</f>
        <v>8.3700247101183489</v>
      </c>
      <c r="Q366" s="103">
        <f>INDEX(input!$A:$DZ,MATCH('2019-20'!$A366,input!$A:$A,0),MATCH('2019-20'!Q$2,input!$1:$1,0))</f>
        <v>0</v>
      </c>
      <c r="R366" s="107">
        <f>INDEX(input!$A:$DZ,MATCH('2019-20'!$A366,input!$A:$A,0),MATCH('2019-20'!R$2,input!$1:$1,0))</f>
        <v>206.28386795326639</v>
      </c>
      <c r="S366" s="101">
        <f>INDEX(input!$A:$DZ,MATCH('2019-20'!$A366,input!$A:$A,0),MATCH('2019-20'!S$2,input!$1:$1,0))</f>
        <v>1.1922497625113326</v>
      </c>
      <c r="V366" s="52"/>
    </row>
    <row r="367" spans="1:22" x14ac:dyDescent="0.25">
      <c r="A367" s="95" t="s">
        <v>704</v>
      </c>
      <c r="B367" s="27" t="str">
        <f>INDEX(input!$A:$DZ,MATCH('2019-20'!$A367,input!$A:$A,0),MATCH('2019-20'!B$2,input!$1:$1,0))</f>
        <v>E4210</v>
      </c>
      <c r="C367" s="27" t="str">
        <f>INDEX(input!$A:$DZ,MATCH('2019-20'!$A367,input!$A:$A,0),MATCH('2019-20'!C$2,input!$1:$1,0))</f>
        <v>E08000010</v>
      </c>
      <c r="D367" s="27">
        <f>INDEX(input!$A:$DZ,MATCH('2019-20'!$A367,input!$A:$A,0),MATCH('2019-20'!D$2,input!$1:$1,0))</f>
        <v>1</v>
      </c>
      <c r="E367" s="178" t="str">
        <f>INDEX('Core Spending Power - detail'!$F$33:$F$424,MATCH('2019-20'!A367,'Core Spending Power - detail'!$C$33:$C$424,0))</f>
        <v xml:space="preserve"> </v>
      </c>
      <c r="F367" s="172" t="str">
        <f>INDEX(input!$A:$DZ,MATCH('2019-20'!$A367,input!$A:$A,0),MATCH('2019-20'!F$2,input!$1:$1,0))</f>
        <v>Wigan</v>
      </c>
      <c r="G367" s="113">
        <f>INDEX(input!$A:$DZ,MATCH('2019-20'!$A367,input!$A:$A,0),MATCH('2019-20'!G$2,input!$1:$1,0))</f>
        <v>225.87939725872147</v>
      </c>
      <c r="H367" s="106">
        <f>INDEX(input!$A:$DZ,MATCH('2019-20'!$A367,input!$A:$A,0),MATCH('2019-20'!H$2,input!$1:$1,0))</f>
        <v>85.229921384196771</v>
      </c>
      <c r="I367" s="106">
        <f>INDEX(input!$A:$DZ,MATCH('2019-20'!$A367,input!$A:$A,0),MATCH('2019-20'!I$2,input!$1:$1,0))</f>
        <v>2.2635139640685793</v>
      </c>
      <c r="J367" s="105">
        <f>INDEX(input!$A:$DZ,MATCH('2019-20'!$A367,input!$A:$A,0),MATCH('2019-20'!J$2,input!$1:$1,0))</f>
        <v>111.30498750699662</v>
      </c>
      <c r="K367" s="111">
        <f>INDEX(input!$A:$DZ,MATCH('2019-20'!$A367,input!$A:$A,0),MATCH('2019-20'!K$2,input!$1:$1,0))</f>
        <v>9.1398745268563033</v>
      </c>
      <c r="L367" s="50">
        <f>INDEX(input!$A:$DZ,MATCH('2019-20'!$A367,input!$A:$A,0),MATCH('2019-20'!L$2,input!$1:$1,0))</f>
        <v>0</v>
      </c>
      <c r="M367" s="106">
        <f>INDEX(input!$A:$DZ,MATCH('2019-20'!$A367,input!$A:$A,0),MATCH('2019-20'!M$2,input!$1:$1,0))</f>
        <v>14.678010464832086</v>
      </c>
      <c r="N367" s="106">
        <f>INDEX(input!$A:$DZ,MATCH('2019-20'!$A367,input!$A:$A,0),MATCH('2019-20'!N$2,input!$1:$1,0))</f>
        <v>1.5922229999999999</v>
      </c>
      <c r="O367" s="106">
        <f>INDEX(input!$A:$DZ,MATCH('2019-20'!$A367,input!$A:$A,0),MATCH('2019-20'!O$2,input!$1:$1,0))</f>
        <v>2.7200470000000001</v>
      </c>
      <c r="P367" s="105">
        <f>INDEX(input!$A:$DZ,MATCH('2019-20'!$A367,input!$A:$A,0),MATCH('2019-20'!P$2,input!$1:$1,0))</f>
        <v>3.5265248746235547</v>
      </c>
      <c r="Q367" s="103">
        <f>INDEX(input!$A:$DZ,MATCH('2019-20'!$A367,input!$A:$A,0),MATCH('2019-20'!Q$2,input!$1:$1,0))</f>
        <v>0</v>
      </c>
      <c r="R367" s="107">
        <f>INDEX(input!$A:$DZ,MATCH('2019-20'!$A367,input!$A:$A,0),MATCH('2019-20'!R$2,input!$1:$1,0))</f>
        <v>230.45510272157395</v>
      </c>
      <c r="S367" s="101">
        <f>INDEX(input!$A:$DZ,MATCH('2019-20'!$A367,input!$A:$A,0),MATCH('2019-20'!S$2,input!$1:$1,0))</f>
        <v>2.0257294460598763</v>
      </c>
      <c r="V367" s="52"/>
    </row>
    <row r="368" spans="1:22" x14ac:dyDescent="0.25">
      <c r="A368" s="95" t="s">
        <v>705</v>
      </c>
      <c r="B368" s="27" t="str">
        <f>INDEX(input!$A:$DZ,MATCH('2019-20'!$A368,input!$A:$A,0),MATCH('2019-20'!B$2,input!$1:$1,0))</f>
        <v>E3902</v>
      </c>
      <c r="C368" s="27" t="str">
        <f>INDEX(input!$A:$DZ,MATCH('2019-20'!$A368,input!$A:$A,0),MATCH('2019-20'!C$2,input!$1:$1,0))</f>
        <v>E06000054</v>
      </c>
      <c r="D368" s="27">
        <f>INDEX(input!$A:$DZ,MATCH('2019-20'!$A368,input!$A:$A,0),MATCH('2019-20'!D$2,input!$1:$1,0))</f>
        <v>1</v>
      </c>
      <c r="E368" s="178" t="str">
        <f>INDEX('Core Spending Power - detail'!$F$33:$F$424,MATCH('2019-20'!A368,'Core Spending Power - detail'!$C$33:$C$424,0))</f>
        <v xml:space="preserve"> </v>
      </c>
      <c r="F368" s="172" t="str">
        <f>INDEX(input!$A:$DZ,MATCH('2019-20'!$A368,input!$A:$A,0),MATCH('2019-20'!F$2,input!$1:$1,0))</f>
        <v>Wiltshire</v>
      </c>
      <c r="G368" s="113">
        <f>INDEX(input!$A:$DZ,MATCH('2019-20'!$A368,input!$A:$A,0),MATCH('2019-20'!G$2,input!$1:$1,0))</f>
        <v>349.39241529784238</v>
      </c>
      <c r="H368" s="106">
        <f>INDEX(input!$A:$DZ,MATCH('2019-20'!$A368,input!$A:$A,0),MATCH('2019-20'!H$2,input!$1:$1,0))</f>
        <v>56.961570608457727</v>
      </c>
      <c r="I368" s="106">
        <f>INDEX(input!$A:$DZ,MATCH('2019-20'!$A368,input!$A:$A,0),MATCH('2019-20'!I$2,input!$1:$1,0))</f>
        <v>1.8561815269558526</v>
      </c>
      <c r="J368" s="105">
        <f>INDEX(input!$A:$DZ,MATCH('2019-20'!$A368,input!$A:$A,0),MATCH('2019-20'!J$2,input!$1:$1,0))</f>
        <v>251.9194714418183</v>
      </c>
      <c r="K368" s="111">
        <f>INDEX(input!$A:$DZ,MATCH('2019-20'!$A368,input!$A:$A,0),MATCH('2019-20'!K$2,input!$1:$1,0))</f>
        <v>20.197738719917417</v>
      </c>
      <c r="L368" s="50">
        <f>INDEX(input!$A:$DZ,MATCH('2019-20'!$A368,input!$A:$A,0),MATCH('2019-20'!L$2,input!$1:$1,0))</f>
        <v>0</v>
      </c>
      <c r="M368" s="106">
        <f>INDEX(input!$A:$DZ,MATCH('2019-20'!$A368,input!$A:$A,0),MATCH('2019-20'!M$2,input!$1:$1,0))</f>
        <v>8.1179362372600448</v>
      </c>
      <c r="N368" s="106">
        <f>INDEX(input!$A:$DZ,MATCH('2019-20'!$A368,input!$A:$A,0),MATCH('2019-20'!N$2,input!$1:$1,0))</f>
        <v>1.823064</v>
      </c>
      <c r="O368" s="106">
        <f>INDEX(input!$A:$DZ,MATCH('2019-20'!$A368,input!$A:$A,0),MATCH('2019-20'!O$2,input!$1:$1,0))</f>
        <v>3.114401</v>
      </c>
      <c r="P368" s="105">
        <f>INDEX(input!$A:$DZ,MATCH('2019-20'!$A368,input!$A:$A,0),MATCH('2019-20'!P$2,input!$1:$1,0))</f>
        <v>11.474374115518623</v>
      </c>
      <c r="Q368" s="103">
        <f>INDEX(input!$A:$DZ,MATCH('2019-20'!$A368,input!$A:$A,0),MATCH('2019-20'!Q$2,input!$1:$1,0))</f>
        <v>3.3160783165658034</v>
      </c>
      <c r="R368" s="107">
        <f>INDEX(input!$A:$DZ,MATCH('2019-20'!$A368,input!$A:$A,0),MATCH('2019-20'!R$2,input!$1:$1,0))</f>
        <v>358.78081596649372</v>
      </c>
      <c r="S368" s="101">
        <f>INDEX(input!$A:$DZ,MATCH('2019-20'!$A368,input!$A:$A,0),MATCH('2019-20'!S$2,input!$1:$1,0))</f>
        <v>2.6870648181209544</v>
      </c>
      <c r="V368" s="52"/>
    </row>
    <row r="369" spans="1:22" x14ac:dyDescent="0.25">
      <c r="A369" s="95" t="s">
        <v>707</v>
      </c>
      <c r="B369" s="27" t="str">
        <f>INDEX(input!$A:$DZ,MATCH('2019-20'!$A369,input!$A:$A,0),MATCH('2019-20'!B$2,input!$1:$1,0))</f>
        <v>E1743</v>
      </c>
      <c r="C369" s="27" t="str">
        <f>INDEX(input!$A:$DZ,MATCH('2019-20'!$A369,input!$A:$A,0),MATCH('2019-20'!C$2,input!$1:$1,0))</f>
        <v>E07000094</v>
      </c>
      <c r="D369" s="27">
        <f>INDEX(input!$A:$DZ,MATCH('2019-20'!$A369,input!$A:$A,0),MATCH('2019-20'!D$2,input!$1:$1,0))</f>
        <v>1</v>
      </c>
      <c r="E369" s="178" t="str">
        <f>INDEX('Core Spending Power - detail'!$F$33:$F$424,MATCH('2019-20'!A369,'Core Spending Power - detail'!$C$33:$C$424,0))</f>
        <v xml:space="preserve"> </v>
      </c>
      <c r="F369" s="172" t="str">
        <f>INDEX(input!$A:$DZ,MATCH('2019-20'!$A369,input!$A:$A,0),MATCH('2019-20'!F$2,input!$1:$1,0))</f>
        <v>Winchester</v>
      </c>
      <c r="G369" s="113">
        <f>INDEX(input!$A:$DZ,MATCH('2019-20'!$A369,input!$A:$A,0),MATCH('2019-20'!G$2,input!$1:$1,0))</f>
        <v>12.013711775714523</v>
      </c>
      <c r="H369" s="106">
        <f>INDEX(input!$A:$DZ,MATCH('2019-20'!$A369,input!$A:$A,0),MATCH('2019-20'!H$2,input!$1:$1,0))</f>
        <v>2.1942917373917208</v>
      </c>
      <c r="I369" s="106">
        <f>INDEX(input!$A:$DZ,MATCH('2019-20'!$A369,input!$A:$A,0),MATCH('2019-20'!I$2,input!$1:$1,0))</f>
        <v>7.1504415067754637E-2</v>
      </c>
      <c r="J369" s="105">
        <f>INDEX(input!$A:$DZ,MATCH('2019-20'!$A369,input!$A:$A,0),MATCH('2019-20'!J$2,input!$1:$1,0))</f>
        <v>7.7760379299617703</v>
      </c>
      <c r="K369" s="111">
        <f>INDEX(input!$A:$DZ,MATCH('2019-20'!$A369,input!$A:$A,0),MATCH('2019-20'!K$2,input!$1:$1,0))</f>
        <v>0</v>
      </c>
      <c r="L369" s="50">
        <f>INDEX(input!$A:$DZ,MATCH('2019-20'!$A369,input!$A:$A,0),MATCH('2019-20'!L$2,input!$1:$1,0))</f>
        <v>0.22680861418267068</v>
      </c>
      <c r="M369" s="106">
        <f>INDEX(input!$A:$DZ,MATCH('2019-20'!$A369,input!$A:$A,0),MATCH('2019-20'!M$2,input!$1:$1,0))</f>
        <v>0</v>
      </c>
      <c r="N369" s="106">
        <f>INDEX(input!$A:$DZ,MATCH('2019-20'!$A369,input!$A:$A,0),MATCH('2019-20'!N$2,input!$1:$1,0))</f>
        <v>0</v>
      </c>
      <c r="O369" s="106">
        <f>INDEX(input!$A:$DZ,MATCH('2019-20'!$A369,input!$A:$A,0),MATCH('2019-20'!O$2,input!$1:$1,0))</f>
        <v>0</v>
      </c>
      <c r="P369" s="105">
        <f>INDEX(input!$A:$DZ,MATCH('2019-20'!$A369,input!$A:$A,0),MATCH('2019-20'!P$2,input!$1:$1,0))</f>
        <v>2.353118489097112</v>
      </c>
      <c r="Q369" s="103">
        <f>INDEX(input!$A:$DZ,MATCH('2019-20'!$A369,input!$A:$A,0),MATCH('2019-20'!Q$2,input!$1:$1,0))</f>
        <v>4.6308836879873291E-2</v>
      </c>
      <c r="R369" s="107">
        <f>INDEX(input!$A:$DZ,MATCH('2019-20'!$A369,input!$A:$A,0),MATCH('2019-20'!R$2,input!$1:$1,0))</f>
        <v>12.668070022580903</v>
      </c>
      <c r="S369" s="101">
        <f>INDEX(input!$A:$DZ,MATCH('2019-20'!$A369,input!$A:$A,0),MATCH('2019-20'!S$2,input!$1:$1,0))</f>
        <v>5.4467616593661949</v>
      </c>
      <c r="V369" s="52"/>
    </row>
    <row r="370" spans="1:22" x14ac:dyDescent="0.25">
      <c r="A370" s="95" t="s">
        <v>709</v>
      </c>
      <c r="B370" s="27" t="str">
        <f>INDEX(input!$A:$DZ,MATCH('2019-20'!$A370,input!$A:$A,0),MATCH('2019-20'!B$2,input!$1:$1,0))</f>
        <v>E0305</v>
      </c>
      <c r="C370" s="27" t="str">
        <f>INDEX(input!$A:$DZ,MATCH('2019-20'!$A370,input!$A:$A,0),MATCH('2019-20'!C$2,input!$1:$1,0))</f>
        <v>E06000040</v>
      </c>
      <c r="D370" s="27">
        <f>INDEX(input!$A:$DZ,MATCH('2019-20'!$A370,input!$A:$A,0),MATCH('2019-20'!D$2,input!$1:$1,0))</f>
        <v>1</v>
      </c>
      <c r="E370" s="178" t="str">
        <f>INDEX('Core Spending Power - detail'!$F$33:$F$424,MATCH('2019-20'!A370,'Core Spending Power - detail'!$C$33:$C$424,0))</f>
        <v xml:space="preserve"> </v>
      </c>
      <c r="F370" s="172" t="str">
        <f>INDEX(input!$A:$DZ,MATCH('2019-20'!$A370,input!$A:$A,0),MATCH('2019-20'!F$2,input!$1:$1,0))</f>
        <v>Windsor And Maidenhead</v>
      </c>
      <c r="G370" s="113">
        <f>INDEX(input!$A:$DZ,MATCH('2019-20'!$A370,input!$A:$A,0),MATCH('2019-20'!G$2,input!$1:$1,0))</f>
        <v>86.363664302647408</v>
      </c>
      <c r="H370" s="106">
        <f>INDEX(input!$A:$DZ,MATCH('2019-20'!$A370,input!$A:$A,0),MATCH('2019-20'!H$2,input!$1:$1,0))</f>
        <v>12.523591574411247</v>
      </c>
      <c r="I370" s="106">
        <f>INDEX(input!$A:$DZ,MATCH('2019-20'!$A370,input!$A:$A,0),MATCH('2019-20'!I$2,input!$1:$1,0))</f>
        <v>0.40810074376900191</v>
      </c>
      <c r="J370" s="105">
        <f>INDEX(input!$A:$DZ,MATCH('2019-20'!$A370,input!$A:$A,0),MATCH('2019-20'!J$2,input!$1:$1,0))</f>
        <v>66.263482047679773</v>
      </c>
      <c r="K370" s="111">
        <f>INDEX(input!$A:$DZ,MATCH('2019-20'!$A370,input!$A:$A,0),MATCH('2019-20'!K$2,input!$1:$1,0))</f>
        <v>5.3838653968736754</v>
      </c>
      <c r="L370" s="50">
        <f>INDEX(input!$A:$DZ,MATCH('2019-20'!$A370,input!$A:$A,0),MATCH('2019-20'!L$2,input!$1:$1,0))</f>
        <v>0</v>
      </c>
      <c r="M370" s="106">
        <f>INDEX(input!$A:$DZ,MATCH('2019-20'!$A370,input!$A:$A,0),MATCH('2019-20'!M$2,input!$1:$1,0))</f>
        <v>1.8027523456765875</v>
      </c>
      <c r="N370" s="106">
        <f>INDEX(input!$A:$DZ,MATCH('2019-20'!$A370,input!$A:$A,0),MATCH('2019-20'!N$2,input!$1:$1,0))</f>
        <v>0.47645700000000002</v>
      </c>
      <c r="O370" s="106">
        <f>INDEX(input!$A:$DZ,MATCH('2019-20'!$A370,input!$A:$A,0),MATCH('2019-20'!O$2,input!$1:$1,0))</f>
        <v>0.81394699999999998</v>
      </c>
      <c r="P370" s="105">
        <f>INDEX(input!$A:$DZ,MATCH('2019-20'!$A370,input!$A:$A,0),MATCH('2019-20'!P$2,input!$1:$1,0))</f>
        <v>2.0890547952360636</v>
      </c>
      <c r="Q370" s="103">
        <f>INDEX(input!$A:$DZ,MATCH('2019-20'!$A370,input!$A:$A,0),MATCH('2019-20'!Q$2,input!$1:$1,0))</f>
        <v>0</v>
      </c>
      <c r="R370" s="107">
        <f>INDEX(input!$A:$DZ,MATCH('2019-20'!$A370,input!$A:$A,0),MATCH('2019-20'!R$2,input!$1:$1,0))</f>
        <v>89.761250903646314</v>
      </c>
      <c r="S370" s="101">
        <f>INDEX(input!$A:$DZ,MATCH('2019-20'!$A370,input!$A:$A,0),MATCH('2019-20'!S$2,input!$1:$1,0))</f>
        <v>3.9340463705808348</v>
      </c>
      <c r="V370" s="52"/>
    </row>
    <row r="371" spans="1:22" x14ac:dyDescent="0.25">
      <c r="A371" s="95" t="s">
        <v>711</v>
      </c>
      <c r="B371" s="27" t="str">
        <f>INDEX(input!$A:$DZ,MATCH('2019-20'!$A371,input!$A:$A,0),MATCH('2019-20'!B$2,input!$1:$1,0))</f>
        <v>E4305</v>
      </c>
      <c r="C371" s="27" t="str">
        <f>INDEX(input!$A:$DZ,MATCH('2019-20'!$A371,input!$A:$A,0),MATCH('2019-20'!C$2,input!$1:$1,0))</f>
        <v>E08000015</v>
      </c>
      <c r="D371" s="27">
        <f>INDEX(input!$A:$DZ,MATCH('2019-20'!$A371,input!$A:$A,0),MATCH('2019-20'!D$2,input!$1:$1,0))</f>
        <v>1</v>
      </c>
      <c r="E371" s="178" t="str">
        <f>INDEX('Core Spending Power - detail'!$F$33:$F$424,MATCH('2019-20'!A371,'Core Spending Power - detail'!$C$33:$C$424,0))</f>
        <v xml:space="preserve"> </v>
      </c>
      <c r="F371" s="172" t="str">
        <f>INDEX(input!$A:$DZ,MATCH('2019-20'!$A371,input!$A:$A,0),MATCH('2019-20'!F$2,input!$1:$1,0))</f>
        <v>Wirral</v>
      </c>
      <c r="G371" s="113">
        <f>INDEX(input!$A:$DZ,MATCH('2019-20'!$A371,input!$A:$A,0),MATCH('2019-20'!G$2,input!$1:$1,0))</f>
        <v>262.27129027950684</v>
      </c>
      <c r="H371" s="106">
        <f>INDEX(input!$A:$DZ,MATCH('2019-20'!$A371,input!$A:$A,0),MATCH('2019-20'!H$2,input!$1:$1,0))</f>
        <v>98.718815538088208</v>
      </c>
      <c r="I371" s="106">
        <f>INDEX(input!$A:$DZ,MATCH('2019-20'!$A371,input!$A:$A,0),MATCH('2019-20'!I$2,input!$1:$1,0))</f>
        <v>2.6119481710919392</v>
      </c>
      <c r="J371" s="105">
        <f>INDEX(input!$A:$DZ,MATCH('2019-20'!$A371,input!$A:$A,0),MATCH('2019-20'!J$2,input!$1:$1,0))</f>
        <v>131.75035365686028</v>
      </c>
      <c r="K371" s="111">
        <f>INDEX(input!$A:$DZ,MATCH('2019-20'!$A371,input!$A:$A,0),MATCH('2019-20'!K$2,input!$1:$1,0))</f>
        <v>10.563543537981287</v>
      </c>
      <c r="L371" s="50">
        <f>INDEX(input!$A:$DZ,MATCH('2019-20'!$A371,input!$A:$A,0),MATCH('2019-20'!L$2,input!$1:$1,0))</f>
        <v>0</v>
      </c>
      <c r="M371" s="106">
        <f>INDEX(input!$A:$DZ,MATCH('2019-20'!$A371,input!$A:$A,0),MATCH('2019-20'!M$2,input!$1:$1,0))</f>
        <v>16.872841850911762</v>
      </c>
      <c r="N371" s="106">
        <f>INDEX(input!$A:$DZ,MATCH('2019-20'!$A371,input!$A:$A,0),MATCH('2019-20'!N$2,input!$1:$1,0))</f>
        <v>1.80037</v>
      </c>
      <c r="O371" s="106">
        <f>INDEX(input!$A:$DZ,MATCH('2019-20'!$A371,input!$A:$A,0),MATCH('2019-20'!O$2,input!$1:$1,0))</f>
        <v>3.0756320000000001</v>
      </c>
      <c r="P371" s="105">
        <f>INDEX(input!$A:$DZ,MATCH('2019-20'!$A371,input!$A:$A,0),MATCH('2019-20'!P$2,input!$1:$1,0))</f>
        <v>0.76436971333333337</v>
      </c>
      <c r="Q371" s="103">
        <f>INDEX(input!$A:$DZ,MATCH('2019-20'!$A371,input!$A:$A,0),MATCH('2019-20'!Q$2,input!$1:$1,0))</f>
        <v>0</v>
      </c>
      <c r="R371" s="107">
        <f>INDEX(input!$A:$DZ,MATCH('2019-20'!$A371,input!$A:$A,0),MATCH('2019-20'!R$2,input!$1:$1,0))</f>
        <v>266.15787446826687</v>
      </c>
      <c r="S371" s="101">
        <f>INDEX(input!$A:$DZ,MATCH('2019-20'!$A371,input!$A:$A,0),MATCH('2019-20'!S$2,input!$1:$1,0))</f>
        <v>1.481894638417347</v>
      </c>
      <c r="V371" s="52"/>
    </row>
    <row r="372" spans="1:22" x14ac:dyDescent="0.25">
      <c r="A372" s="95" t="s">
        <v>712</v>
      </c>
      <c r="B372" s="27" t="str">
        <f>INDEX(input!$A:$DZ,MATCH('2019-20'!$A372,input!$A:$A,0),MATCH('2019-20'!B$2,input!$1:$1,0))</f>
        <v>E3641</v>
      </c>
      <c r="C372" s="27" t="str">
        <f>INDEX(input!$A:$DZ,MATCH('2019-20'!$A372,input!$A:$A,0),MATCH('2019-20'!C$2,input!$1:$1,0))</f>
        <v>E07000217</v>
      </c>
      <c r="D372" s="27">
        <f>INDEX(input!$A:$DZ,MATCH('2019-20'!$A372,input!$A:$A,0),MATCH('2019-20'!D$2,input!$1:$1,0))</f>
        <v>1</v>
      </c>
      <c r="E372" s="178" t="str">
        <f>INDEX('Core Spending Power - detail'!$F$33:$F$424,MATCH('2019-20'!A372,'Core Spending Power - detail'!$C$33:$C$424,0))</f>
        <v xml:space="preserve"> </v>
      </c>
      <c r="F372" s="172" t="str">
        <f>INDEX(input!$A:$DZ,MATCH('2019-20'!$A372,input!$A:$A,0),MATCH('2019-20'!F$2,input!$1:$1,0))</f>
        <v>Woking</v>
      </c>
      <c r="G372" s="113">
        <f>INDEX(input!$A:$DZ,MATCH('2019-20'!$A372,input!$A:$A,0),MATCH('2019-20'!G$2,input!$1:$1,0))</f>
        <v>13.065304045595944</v>
      </c>
      <c r="H372" s="106">
        <f>INDEX(input!$A:$DZ,MATCH('2019-20'!$A372,input!$A:$A,0),MATCH('2019-20'!H$2,input!$1:$1,0))</f>
        <v>2.1004028215652486</v>
      </c>
      <c r="I372" s="106">
        <f>INDEX(input!$A:$DZ,MATCH('2019-20'!$A372,input!$A:$A,0),MATCH('2019-20'!I$2,input!$1:$1,0))</f>
        <v>6.8444898462411349E-2</v>
      </c>
      <c r="J372" s="105">
        <f>INDEX(input!$A:$DZ,MATCH('2019-20'!$A372,input!$A:$A,0),MATCH('2019-20'!J$2,input!$1:$1,0))</f>
        <v>9.9666797745555531</v>
      </c>
      <c r="K372" s="111">
        <f>INDEX(input!$A:$DZ,MATCH('2019-20'!$A372,input!$A:$A,0),MATCH('2019-20'!K$2,input!$1:$1,0))</f>
        <v>0</v>
      </c>
      <c r="L372" s="50">
        <f>INDEX(input!$A:$DZ,MATCH('2019-20'!$A372,input!$A:$A,0),MATCH('2019-20'!L$2,input!$1:$1,0))</f>
        <v>5.0409140900313211E-2</v>
      </c>
      <c r="M372" s="106">
        <f>INDEX(input!$A:$DZ,MATCH('2019-20'!$A372,input!$A:$A,0),MATCH('2019-20'!M$2,input!$1:$1,0))</f>
        <v>0</v>
      </c>
      <c r="N372" s="106">
        <f>INDEX(input!$A:$DZ,MATCH('2019-20'!$A372,input!$A:$A,0),MATCH('2019-20'!N$2,input!$1:$1,0))</f>
        <v>0</v>
      </c>
      <c r="O372" s="106">
        <f>INDEX(input!$A:$DZ,MATCH('2019-20'!$A372,input!$A:$A,0),MATCH('2019-20'!O$2,input!$1:$1,0))</f>
        <v>0</v>
      </c>
      <c r="P372" s="105">
        <f>INDEX(input!$A:$DZ,MATCH('2019-20'!$A372,input!$A:$A,0),MATCH('2019-20'!P$2,input!$1:$1,0))</f>
        <v>1.1807375875855604</v>
      </c>
      <c r="Q372" s="103">
        <f>INDEX(input!$A:$DZ,MATCH('2019-20'!$A372,input!$A:$A,0),MATCH('2019-20'!Q$2,input!$1:$1,0))</f>
        <v>0</v>
      </c>
      <c r="R372" s="107">
        <f>INDEX(input!$A:$DZ,MATCH('2019-20'!$A372,input!$A:$A,0),MATCH('2019-20'!R$2,input!$1:$1,0))</f>
        <v>13.366674223069086</v>
      </c>
      <c r="S372" s="101">
        <f>INDEX(input!$A:$DZ,MATCH('2019-20'!$A372,input!$A:$A,0),MATCH('2019-20'!S$2,input!$1:$1,0))</f>
        <v>2.3066449615057216</v>
      </c>
      <c r="V372" s="52"/>
    </row>
    <row r="373" spans="1:22" x14ac:dyDescent="0.25">
      <c r="A373" s="95" t="s">
        <v>714</v>
      </c>
      <c r="B373" s="27" t="str">
        <f>INDEX(input!$A:$DZ,MATCH('2019-20'!$A373,input!$A:$A,0),MATCH('2019-20'!B$2,input!$1:$1,0))</f>
        <v>E0306</v>
      </c>
      <c r="C373" s="27" t="str">
        <f>INDEX(input!$A:$DZ,MATCH('2019-20'!$A373,input!$A:$A,0),MATCH('2019-20'!C$2,input!$1:$1,0))</f>
        <v>E06000041</v>
      </c>
      <c r="D373" s="27">
        <f>INDEX(input!$A:$DZ,MATCH('2019-20'!$A373,input!$A:$A,0),MATCH('2019-20'!D$2,input!$1:$1,0))</f>
        <v>1</v>
      </c>
      <c r="E373" s="178" t="str">
        <f>INDEX('Core Spending Power - detail'!$F$33:$F$424,MATCH('2019-20'!A373,'Core Spending Power - detail'!$C$33:$C$424,0))</f>
        <v xml:space="preserve"> </v>
      </c>
      <c r="F373" s="172" t="str">
        <f>INDEX(input!$A:$DZ,MATCH('2019-20'!$A373,input!$A:$A,0),MATCH('2019-20'!F$2,input!$1:$1,0))</f>
        <v>Wokingham</v>
      </c>
      <c r="G373" s="113">
        <f>INDEX(input!$A:$DZ,MATCH('2019-20'!$A373,input!$A:$A,0),MATCH('2019-20'!G$2,input!$1:$1,0))</f>
        <v>117.3248153134321</v>
      </c>
      <c r="H373" s="106">
        <f>INDEX(input!$A:$DZ,MATCH('2019-20'!$A373,input!$A:$A,0),MATCH('2019-20'!H$2,input!$1:$1,0))</f>
        <v>13.894968658721309</v>
      </c>
      <c r="I373" s="106">
        <f>INDEX(input!$A:$DZ,MATCH('2019-20'!$A373,input!$A:$A,0),MATCH('2019-20'!I$2,input!$1:$1,0))</f>
        <v>0.45278920272818923</v>
      </c>
      <c r="J373" s="105">
        <f>INDEX(input!$A:$DZ,MATCH('2019-20'!$A373,input!$A:$A,0),MATCH('2019-20'!J$2,input!$1:$1,0))</f>
        <v>95.822478536707436</v>
      </c>
      <c r="K373" s="111">
        <f>INDEX(input!$A:$DZ,MATCH('2019-20'!$A373,input!$A:$A,0),MATCH('2019-20'!K$2,input!$1:$1,0))</f>
        <v>7.6965867690140906</v>
      </c>
      <c r="L373" s="50">
        <f>INDEX(input!$A:$DZ,MATCH('2019-20'!$A373,input!$A:$A,0),MATCH('2019-20'!L$2,input!$1:$1,0))</f>
        <v>0</v>
      </c>
      <c r="M373" s="106">
        <f>INDEX(input!$A:$DZ,MATCH('2019-20'!$A373,input!$A:$A,0),MATCH('2019-20'!M$2,input!$1:$1,0))</f>
        <v>5.6389805600000002E-2</v>
      </c>
      <c r="N373" s="106">
        <f>INDEX(input!$A:$DZ,MATCH('2019-20'!$A373,input!$A:$A,0),MATCH('2019-20'!N$2,input!$1:$1,0))</f>
        <v>0.40158899999999997</v>
      </c>
      <c r="O373" s="106">
        <f>INDEX(input!$A:$DZ,MATCH('2019-20'!$A373,input!$A:$A,0),MATCH('2019-20'!O$2,input!$1:$1,0))</f>
        <v>0.68604799999999999</v>
      </c>
      <c r="P373" s="105">
        <f>INDEX(input!$A:$DZ,MATCH('2019-20'!$A373,input!$A:$A,0),MATCH('2019-20'!P$2,input!$1:$1,0))</f>
        <v>5.7143155899497007</v>
      </c>
      <c r="Q373" s="103">
        <f>INDEX(input!$A:$DZ,MATCH('2019-20'!$A373,input!$A:$A,0),MATCH('2019-20'!Q$2,input!$1:$1,0))</f>
        <v>0</v>
      </c>
      <c r="R373" s="107">
        <f>INDEX(input!$A:$DZ,MATCH('2019-20'!$A373,input!$A:$A,0),MATCH('2019-20'!R$2,input!$1:$1,0))</f>
        <v>124.7251655627207</v>
      </c>
      <c r="S373" s="101">
        <f>INDEX(input!$A:$DZ,MATCH('2019-20'!$A373,input!$A:$A,0),MATCH('2019-20'!S$2,input!$1:$1,0))</f>
        <v>6.3075745992172694</v>
      </c>
      <c r="V373" s="52"/>
    </row>
    <row r="374" spans="1:22" x14ac:dyDescent="0.25">
      <c r="A374" s="95" t="s">
        <v>716</v>
      </c>
      <c r="B374" s="27" t="str">
        <f>INDEX(input!$A:$DZ,MATCH('2019-20'!$A374,input!$A:$A,0),MATCH('2019-20'!B$2,input!$1:$1,0))</f>
        <v>E4607</v>
      </c>
      <c r="C374" s="27" t="str">
        <f>INDEX(input!$A:$DZ,MATCH('2019-20'!$A374,input!$A:$A,0),MATCH('2019-20'!C$2,input!$1:$1,0))</f>
        <v>E08000031</v>
      </c>
      <c r="D374" s="27">
        <f>INDEX(input!$A:$DZ,MATCH('2019-20'!$A374,input!$A:$A,0),MATCH('2019-20'!D$2,input!$1:$1,0))</f>
        <v>1</v>
      </c>
      <c r="E374" s="178" t="str">
        <f>INDEX('Core Spending Power - detail'!$F$33:$F$424,MATCH('2019-20'!A374,'Core Spending Power - detail'!$C$33:$C$424,0))</f>
        <v xml:space="preserve"> </v>
      </c>
      <c r="F374" s="172" t="str">
        <f>INDEX(input!$A:$DZ,MATCH('2019-20'!$A374,input!$A:$A,0),MATCH('2019-20'!F$2,input!$1:$1,0))</f>
        <v>Wolverhampton</v>
      </c>
      <c r="G374" s="113">
        <f>INDEX(input!$A:$DZ,MATCH('2019-20'!$A374,input!$A:$A,0),MATCH('2019-20'!G$2,input!$1:$1,0))</f>
        <v>220.98060793061367</v>
      </c>
      <c r="H374" s="106">
        <f>INDEX(input!$A:$DZ,MATCH('2019-20'!$A374,input!$A:$A,0),MATCH('2019-20'!H$2,input!$1:$1,0))</f>
        <v>100.52098565097894</v>
      </c>
      <c r="I374" s="106">
        <f>INDEX(input!$A:$DZ,MATCH('2019-20'!$A374,input!$A:$A,0),MATCH('2019-20'!I$2,input!$1:$1,0))</f>
        <v>2.5546892689715714</v>
      </c>
      <c r="J374" s="105">
        <f>INDEX(input!$A:$DZ,MATCH('2019-20'!$A374,input!$A:$A,0),MATCH('2019-20'!J$2,input!$1:$1,0))</f>
        <v>96.585881333480074</v>
      </c>
      <c r="K374" s="111">
        <f>INDEX(input!$A:$DZ,MATCH('2019-20'!$A374,input!$A:$A,0),MATCH('2019-20'!K$2,input!$1:$1,0))</f>
        <v>7.7819975807926953</v>
      </c>
      <c r="L374" s="50">
        <f>INDEX(input!$A:$DZ,MATCH('2019-20'!$A374,input!$A:$A,0),MATCH('2019-20'!L$2,input!$1:$1,0))</f>
        <v>0</v>
      </c>
      <c r="M374" s="106">
        <f>INDEX(input!$A:$DZ,MATCH('2019-20'!$A374,input!$A:$A,0),MATCH('2019-20'!M$2,input!$1:$1,0))</f>
        <v>12.950663819402008</v>
      </c>
      <c r="N374" s="106">
        <f>INDEX(input!$A:$DZ,MATCH('2019-20'!$A374,input!$A:$A,0),MATCH('2019-20'!N$2,input!$1:$1,0))</f>
        <v>1.376477</v>
      </c>
      <c r="O374" s="106">
        <f>INDEX(input!$A:$DZ,MATCH('2019-20'!$A374,input!$A:$A,0),MATCH('2019-20'!O$2,input!$1:$1,0))</f>
        <v>2.3514819999999999</v>
      </c>
      <c r="P374" s="105">
        <f>INDEX(input!$A:$DZ,MATCH('2019-20'!$A374,input!$A:$A,0),MATCH('2019-20'!P$2,input!$1:$1,0))</f>
        <v>2.0803322459447475</v>
      </c>
      <c r="Q374" s="103">
        <f>INDEX(input!$A:$DZ,MATCH('2019-20'!$A374,input!$A:$A,0),MATCH('2019-20'!Q$2,input!$1:$1,0))</f>
        <v>0</v>
      </c>
      <c r="R374" s="107">
        <f>INDEX(input!$A:$DZ,MATCH('2019-20'!$A374,input!$A:$A,0),MATCH('2019-20'!R$2,input!$1:$1,0))</f>
        <v>226.20250889957003</v>
      </c>
      <c r="S374" s="101">
        <f>INDEX(input!$A:$DZ,MATCH('2019-20'!$A374,input!$A:$A,0),MATCH('2019-20'!S$2,input!$1:$1,0))</f>
        <v>2.3630584682779121</v>
      </c>
      <c r="V374" s="52"/>
    </row>
    <row r="375" spans="1:22" x14ac:dyDescent="0.25">
      <c r="A375" s="95" t="s">
        <v>717</v>
      </c>
      <c r="B375" s="27" t="str">
        <f>INDEX(input!$A:$DZ,MATCH('2019-20'!$A375,input!$A:$A,0),MATCH('2019-20'!B$2,input!$1:$1,0))</f>
        <v>E1837</v>
      </c>
      <c r="C375" s="27" t="str">
        <f>INDEX(input!$A:$DZ,MATCH('2019-20'!$A375,input!$A:$A,0),MATCH('2019-20'!C$2,input!$1:$1,0))</f>
        <v>E07000237</v>
      </c>
      <c r="D375" s="27">
        <f>INDEX(input!$A:$DZ,MATCH('2019-20'!$A375,input!$A:$A,0),MATCH('2019-20'!D$2,input!$1:$1,0))</f>
        <v>1</v>
      </c>
      <c r="E375" s="178" t="str">
        <f>INDEX('Core Spending Power - detail'!$F$33:$F$424,MATCH('2019-20'!A375,'Core Spending Power - detail'!$C$33:$C$424,0))</f>
        <v xml:space="preserve"> </v>
      </c>
      <c r="F375" s="172" t="str">
        <f>INDEX(input!$A:$DZ,MATCH('2019-20'!$A375,input!$A:$A,0),MATCH('2019-20'!F$2,input!$1:$1,0))</f>
        <v>Worcester</v>
      </c>
      <c r="G375" s="113">
        <f>INDEX(input!$A:$DZ,MATCH('2019-20'!$A375,input!$A:$A,0),MATCH('2019-20'!G$2,input!$1:$1,0))</f>
        <v>10.178573144662934</v>
      </c>
      <c r="H375" s="106">
        <f>INDEX(input!$A:$DZ,MATCH('2019-20'!$A375,input!$A:$A,0),MATCH('2019-20'!H$2,input!$1:$1,0))</f>
        <v>2.573246502955266</v>
      </c>
      <c r="I375" s="106">
        <f>INDEX(input!$A:$DZ,MATCH('2019-20'!$A375,input!$A:$A,0),MATCH('2019-20'!I$2,input!$1:$1,0))</f>
        <v>8.3853246532147152E-2</v>
      </c>
      <c r="J375" s="105">
        <f>INDEX(input!$A:$DZ,MATCH('2019-20'!$A375,input!$A:$A,0),MATCH('2019-20'!J$2,input!$1:$1,0))</f>
        <v>5.8396146580857566</v>
      </c>
      <c r="K375" s="111">
        <f>INDEX(input!$A:$DZ,MATCH('2019-20'!$A375,input!$A:$A,0),MATCH('2019-20'!K$2,input!$1:$1,0))</f>
        <v>0</v>
      </c>
      <c r="L375" s="50">
        <f>INDEX(input!$A:$DZ,MATCH('2019-20'!$A375,input!$A:$A,0),MATCH('2019-20'!L$2,input!$1:$1,0))</f>
        <v>0.11291961593973976</v>
      </c>
      <c r="M375" s="106">
        <f>INDEX(input!$A:$DZ,MATCH('2019-20'!$A375,input!$A:$A,0),MATCH('2019-20'!M$2,input!$1:$1,0))</f>
        <v>0</v>
      </c>
      <c r="N375" s="106">
        <f>INDEX(input!$A:$DZ,MATCH('2019-20'!$A375,input!$A:$A,0),MATCH('2019-20'!N$2,input!$1:$1,0))</f>
        <v>0</v>
      </c>
      <c r="O375" s="106">
        <f>INDEX(input!$A:$DZ,MATCH('2019-20'!$A375,input!$A:$A,0),MATCH('2019-20'!O$2,input!$1:$1,0))</f>
        <v>0</v>
      </c>
      <c r="P375" s="105">
        <f>INDEX(input!$A:$DZ,MATCH('2019-20'!$A375,input!$A:$A,0),MATCH('2019-20'!P$2,input!$1:$1,0))</f>
        <v>1.5276132573614414</v>
      </c>
      <c r="Q375" s="103">
        <f>INDEX(input!$A:$DZ,MATCH('2019-20'!$A375,input!$A:$A,0),MATCH('2019-20'!Q$2,input!$1:$1,0))</f>
        <v>0</v>
      </c>
      <c r="R375" s="107">
        <f>INDEX(input!$A:$DZ,MATCH('2019-20'!$A375,input!$A:$A,0),MATCH('2019-20'!R$2,input!$1:$1,0))</f>
        <v>10.137247280874353</v>
      </c>
      <c r="S375" s="101">
        <f>INDEX(input!$A:$DZ,MATCH('2019-20'!$A375,input!$A:$A,0),MATCH('2019-20'!S$2,input!$1:$1,0))</f>
        <v>-0.40600841789155684</v>
      </c>
      <c r="V375" s="52"/>
    </row>
    <row r="376" spans="1:22" x14ac:dyDescent="0.25">
      <c r="A376" s="95" t="s">
        <v>719</v>
      </c>
      <c r="B376" s="27" t="str">
        <f>INDEX(input!$A:$DZ,MATCH('2019-20'!$A376,input!$A:$A,0),MATCH('2019-20'!B$2,input!$1:$1,0))</f>
        <v>E1821</v>
      </c>
      <c r="C376" s="27" t="str">
        <f>INDEX(input!$A:$DZ,MATCH('2019-20'!$A376,input!$A:$A,0),MATCH('2019-20'!C$2,input!$1:$1,0))</f>
        <v>E10000034</v>
      </c>
      <c r="D376" s="27">
        <f>INDEX(input!$A:$DZ,MATCH('2019-20'!$A376,input!$A:$A,0),MATCH('2019-20'!D$2,input!$1:$1,0))</f>
        <v>1</v>
      </c>
      <c r="E376" s="178" t="str">
        <f>INDEX('Core Spending Power - detail'!$F$33:$F$424,MATCH('2019-20'!A376,'Core Spending Power - detail'!$C$33:$C$424,0))</f>
        <v xml:space="preserve"> </v>
      </c>
      <c r="F376" s="172" t="str">
        <f>INDEX(input!$A:$DZ,MATCH('2019-20'!$A376,input!$A:$A,0),MATCH('2019-20'!F$2,input!$1:$1,0))</f>
        <v>Worcestershire</v>
      </c>
      <c r="G376" s="113">
        <f>INDEX(input!$A:$DZ,MATCH('2019-20'!$A376,input!$A:$A,0),MATCH('2019-20'!G$2,input!$1:$1,0))</f>
        <v>343.33755308177894</v>
      </c>
      <c r="H376" s="106">
        <f>INDEX(input!$A:$DZ,MATCH('2019-20'!$A376,input!$A:$A,0),MATCH('2019-20'!H$2,input!$1:$1,0))</f>
        <v>62.470646614407656</v>
      </c>
      <c r="I376" s="106">
        <f>INDEX(input!$A:$DZ,MATCH('2019-20'!$A376,input!$A:$A,0),MATCH('2019-20'!I$2,input!$1:$1,0))</f>
        <v>2.0357033519969905</v>
      </c>
      <c r="J376" s="105">
        <f>INDEX(input!$A:$DZ,MATCH('2019-20'!$A376,input!$A:$A,0),MATCH('2019-20'!J$2,input!$1:$1,0))</f>
        <v>246.61218082672298</v>
      </c>
      <c r="K376" s="111">
        <f>INDEX(input!$A:$DZ,MATCH('2019-20'!$A376,input!$A:$A,0),MATCH('2019-20'!K$2,input!$1:$1,0))</f>
        <v>19.930083094402136</v>
      </c>
      <c r="L376" s="50">
        <f>INDEX(input!$A:$DZ,MATCH('2019-20'!$A376,input!$A:$A,0),MATCH('2019-20'!L$2,input!$1:$1,0))</f>
        <v>0</v>
      </c>
      <c r="M376" s="106">
        <f>INDEX(input!$A:$DZ,MATCH('2019-20'!$A376,input!$A:$A,0),MATCH('2019-20'!M$2,input!$1:$1,0))</f>
        <v>16.080496515987793</v>
      </c>
      <c r="N376" s="106">
        <f>INDEX(input!$A:$DZ,MATCH('2019-20'!$A376,input!$A:$A,0),MATCH('2019-20'!N$2,input!$1:$1,0))</f>
        <v>2.3846250000000002</v>
      </c>
      <c r="O376" s="106">
        <f>INDEX(input!$A:$DZ,MATCH('2019-20'!$A376,input!$A:$A,0),MATCH('2019-20'!O$2,input!$1:$1,0))</f>
        <v>4.073734</v>
      </c>
      <c r="P376" s="105">
        <f>INDEX(input!$A:$DZ,MATCH('2019-20'!$A376,input!$A:$A,0),MATCH('2019-20'!P$2,input!$1:$1,0))</f>
        <v>2.6147098783411029</v>
      </c>
      <c r="Q376" s="103">
        <f>INDEX(input!$A:$DZ,MATCH('2019-20'!$A376,input!$A:$A,0),MATCH('2019-20'!Q$2,input!$1:$1,0))</f>
        <v>0</v>
      </c>
      <c r="R376" s="107">
        <f>INDEX(input!$A:$DZ,MATCH('2019-20'!$A376,input!$A:$A,0),MATCH('2019-20'!R$2,input!$1:$1,0))</f>
        <v>356.20217928185861</v>
      </c>
      <c r="S376" s="101">
        <f>INDEX(input!$A:$DZ,MATCH('2019-20'!$A376,input!$A:$A,0),MATCH('2019-20'!S$2,input!$1:$1,0))</f>
        <v>3.7469324530938986</v>
      </c>
      <c r="V376" s="52"/>
    </row>
    <row r="377" spans="1:22" x14ac:dyDescent="0.25">
      <c r="A377" s="95" t="s">
        <v>721</v>
      </c>
      <c r="B377" s="27" t="str">
        <f>INDEX(input!$A:$DZ,MATCH('2019-20'!$A377,input!$A:$A,0),MATCH('2019-20'!B$2,input!$1:$1,0))</f>
        <v>E3837</v>
      </c>
      <c r="C377" s="27" t="str">
        <f>INDEX(input!$A:$DZ,MATCH('2019-20'!$A377,input!$A:$A,0),MATCH('2019-20'!C$2,input!$1:$1,0))</f>
        <v>E07000229</v>
      </c>
      <c r="D377" s="27">
        <f>INDEX(input!$A:$DZ,MATCH('2019-20'!$A377,input!$A:$A,0),MATCH('2019-20'!D$2,input!$1:$1,0))</f>
        <v>1</v>
      </c>
      <c r="E377" s="178" t="str">
        <f>INDEX('Core Spending Power - detail'!$F$33:$F$424,MATCH('2019-20'!A377,'Core Spending Power - detail'!$C$33:$C$424,0))</f>
        <v xml:space="preserve"> </v>
      </c>
      <c r="F377" s="172" t="str">
        <f>INDEX(input!$A:$DZ,MATCH('2019-20'!$A377,input!$A:$A,0),MATCH('2019-20'!F$2,input!$1:$1,0))</f>
        <v>Worthing</v>
      </c>
      <c r="G377" s="113">
        <f>INDEX(input!$A:$DZ,MATCH('2019-20'!$A377,input!$A:$A,0),MATCH('2019-20'!G$2,input!$1:$1,0))</f>
        <v>12.751966062911091</v>
      </c>
      <c r="H377" s="106">
        <f>INDEX(input!$A:$DZ,MATCH('2019-20'!$A377,input!$A:$A,0),MATCH('2019-20'!H$2,input!$1:$1,0))</f>
        <v>2.6493854449223164</v>
      </c>
      <c r="I377" s="106">
        <f>INDEX(input!$A:$DZ,MATCH('2019-20'!$A377,input!$A:$A,0),MATCH('2019-20'!I$2,input!$1:$1,0))</f>
        <v>8.6334352584026594E-2</v>
      </c>
      <c r="J377" s="105">
        <f>INDEX(input!$A:$DZ,MATCH('2019-20'!$A377,input!$A:$A,0),MATCH('2019-20'!J$2,input!$1:$1,0))</f>
        <v>9.3304227059628762</v>
      </c>
      <c r="K377" s="111">
        <f>INDEX(input!$A:$DZ,MATCH('2019-20'!$A377,input!$A:$A,0),MATCH('2019-20'!K$2,input!$1:$1,0))</f>
        <v>0</v>
      </c>
      <c r="L377" s="50">
        <f>INDEX(input!$A:$DZ,MATCH('2019-20'!$A377,input!$A:$A,0),MATCH('2019-20'!L$2,input!$1:$1,0))</f>
        <v>2.2429439904671084E-4</v>
      </c>
      <c r="M377" s="106">
        <f>INDEX(input!$A:$DZ,MATCH('2019-20'!$A377,input!$A:$A,0),MATCH('2019-20'!M$2,input!$1:$1,0))</f>
        <v>0</v>
      </c>
      <c r="N377" s="106">
        <f>INDEX(input!$A:$DZ,MATCH('2019-20'!$A377,input!$A:$A,0),MATCH('2019-20'!N$2,input!$1:$1,0))</f>
        <v>0</v>
      </c>
      <c r="O377" s="106">
        <f>INDEX(input!$A:$DZ,MATCH('2019-20'!$A377,input!$A:$A,0),MATCH('2019-20'!O$2,input!$1:$1,0))</f>
        <v>0</v>
      </c>
      <c r="P377" s="105">
        <f>INDEX(input!$A:$DZ,MATCH('2019-20'!$A377,input!$A:$A,0),MATCH('2019-20'!P$2,input!$1:$1,0))</f>
        <v>1.0422341442679697</v>
      </c>
      <c r="Q377" s="103">
        <f>INDEX(input!$A:$DZ,MATCH('2019-20'!$A377,input!$A:$A,0),MATCH('2019-20'!Q$2,input!$1:$1,0))</f>
        <v>0</v>
      </c>
      <c r="R377" s="107">
        <f>INDEX(input!$A:$DZ,MATCH('2019-20'!$A377,input!$A:$A,0),MATCH('2019-20'!R$2,input!$1:$1,0))</f>
        <v>13.108600942136235</v>
      </c>
      <c r="S377" s="101">
        <f>INDEX(input!$A:$DZ,MATCH('2019-20'!$A377,input!$A:$A,0),MATCH('2019-20'!S$2,input!$1:$1,0))</f>
        <v>2.7967050528969972</v>
      </c>
      <c r="V377" s="52"/>
    </row>
    <row r="378" spans="1:22" x14ac:dyDescent="0.25">
      <c r="A378" s="95" t="s">
        <v>723</v>
      </c>
      <c r="B378" s="27" t="str">
        <f>INDEX(input!$A:$DZ,MATCH('2019-20'!$A378,input!$A:$A,0),MATCH('2019-20'!B$2,input!$1:$1,0))</f>
        <v>E1838</v>
      </c>
      <c r="C378" s="27" t="str">
        <f>INDEX(input!$A:$DZ,MATCH('2019-20'!$A378,input!$A:$A,0),MATCH('2019-20'!C$2,input!$1:$1,0))</f>
        <v>E07000238</v>
      </c>
      <c r="D378" s="27">
        <f>INDEX(input!$A:$DZ,MATCH('2019-20'!$A378,input!$A:$A,0),MATCH('2019-20'!D$2,input!$1:$1,0))</f>
        <v>1</v>
      </c>
      <c r="E378" s="178" t="str">
        <f>INDEX('Core Spending Power - detail'!$F$33:$F$424,MATCH('2019-20'!A378,'Core Spending Power - detail'!$C$33:$C$424,0))</f>
        <v xml:space="preserve"> </v>
      </c>
      <c r="F378" s="172" t="str">
        <f>INDEX(input!$A:$DZ,MATCH('2019-20'!$A378,input!$A:$A,0),MATCH('2019-20'!F$2,input!$1:$1,0))</f>
        <v>Wychavon</v>
      </c>
      <c r="G378" s="113">
        <f>INDEX(input!$A:$DZ,MATCH('2019-20'!$A378,input!$A:$A,0),MATCH('2019-20'!G$2,input!$1:$1,0))</f>
        <v>12.982540982001725</v>
      </c>
      <c r="H378" s="106">
        <f>INDEX(input!$A:$DZ,MATCH('2019-20'!$A378,input!$A:$A,0),MATCH('2019-20'!H$2,input!$1:$1,0))</f>
        <v>2.6097329358710173</v>
      </c>
      <c r="I378" s="106">
        <f>INDEX(input!$A:$DZ,MATCH('2019-20'!$A378,input!$A:$A,0),MATCH('2019-20'!I$2,input!$1:$1,0))</f>
        <v>8.5042213796204219E-2</v>
      </c>
      <c r="J378" s="105">
        <f>INDEX(input!$A:$DZ,MATCH('2019-20'!$A378,input!$A:$A,0),MATCH('2019-20'!J$2,input!$1:$1,0))</f>
        <v>6.1754926684817946</v>
      </c>
      <c r="K378" s="111">
        <f>INDEX(input!$A:$DZ,MATCH('2019-20'!$A378,input!$A:$A,0),MATCH('2019-20'!K$2,input!$1:$1,0))</f>
        <v>0</v>
      </c>
      <c r="L378" s="50">
        <f>INDEX(input!$A:$DZ,MATCH('2019-20'!$A378,input!$A:$A,0),MATCH('2019-20'!L$2,input!$1:$1,0))</f>
        <v>0.21297034262118214</v>
      </c>
      <c r="M378" s="106">
        <f>INDEX(input!$A:$DZ,MATCH('2019-20'!$A378,input!$A:$A,0),MATCH('2019-20'!M$2,input!$1:$1,0))</f>
        <v>0</v>
      </c>
      <c r="N378" s="106">
        <f>INDEX(input!$A:$DZ,MATCH('2019-20'!$A378,input!$A:$A,0),MATCH('2019-20'!N$2,input!$1:$1,0))</f>
        <v>0</v>
      </c>
      <c r="O378" s="106">
        <f>INDEX(input!$A:$DZ,MATCH('2019-20'!$A378,input!$A:$A,0),MATCH('2019-20'!O$2,input!$1:$1,0))</f>
        <v>0</v>
      </c>
      <c r="P378" s="105">
        <f>INDEX(input!$A:$DZ,MATCH('2019-20'!$A378,input!$A:$A,0),MATCH('2019-20'!P$2,input!$1:$1,0))</f>
        <v>4.3899169718237516</v>
      </c>
      <c r="Q378" s="103">
        <f>INDEX(input!$A:$DZ,MATCH('2019-20'!$A378,input!$A:$A,0),MATCH('2019-20'!Q$2,input!$1:$1,0))</f>
        <v>5.5164313751988305E-2</v>
      </c>
      <c r="R378" s="107">
        <f>INDEX(input!$A:$DZ,MATCH('2019-20'!$A378,input!$A:$A,0),MATCH('2019-20'!R$2,input!$1:$1,0))</f>
        <v>13.528319446345938</v>
      </c>
      <c r="S378" s="101">
        <f>INDEX(input!$A:$DZ,MATCH('2019-20'!$A378,input!$A:$A,0),MATCH('2019-20'!S$2,input!$1:$1,0))</f>
        <v>4.2039417792006262</v>
      </c>
      <c r="V378" s="52"/>
    </row>
    <row r="379" spans="1:22" x14ac:dyDescent="0.25">
      <c r="A379" s="95" t="s">
        <v>725</v>
      </c>
      <c r="B379" s="27" t="str">
        <f>INDEX(input!$A:$DZ,MATCH('2019-20'!$A379,input!$A:$A,0),MATCH('2019-20'!B$2,input!$1:$1,0))</f>
        <v>E0435</v>
      </c>
      <c r="C379" s="27" t="str">
        <f>INDEX(input!$A:$DZ,MATCH('2019-20'!$A379,input!$A:$A,0),MATCH('2019-20'!C$2,input!$1:$1,0))</f>
        <v>E07000007</v>
      </c>
      <c r="D379" s="27">
        <f>INDEX(input!$A:$DZ,MATCH('2019-20'!$A379,input!$A:$A,0),MATCH('2019-20'!D$2,input!$1:$1,0))</f>
        <v>1</v>
      </c>
      <c r="E379" s="178" t="str">
        <f>INDEX('Core Spending Power - detail'!$F$33:$F$424,MATCH('2019-20'!A379,'Core Spending Power - detail'!$C$33:$C$424,0))</f>
        <v xml:space="preserve"> </v>
      </c>
      <c r="F379" s="172" t="str">
        <f>INDEX(input!$A:$DZ,MATCH('2019-20'!$A379,input!$A:$A,0),MATCH('2019-20'!F$2,input!$1:$1,0))</f>
        <v>Wycombe</v>
      </c>
      <c r="G379" s="113">
        <f>INDEX(input!$A:$DZ,MATCH('2019-20'!$A379,input!$A:$A,0),MATCH('2019-20'!G$2,input!$1:$1,0))</f>
        <v>14.680900915599356</v>
      </c>
      <c r="H379" s="106">
        <f>INDEX(input!$A:$DZ,MATCH('2019-20'!$A379,input!$A:$A,0),MATCH('2019-20'!H$2,input!$1:$1,0))</f>
        <v>3.2925739288187454</v>
      </c>
      <c r="I379" s="106">
        <f>INDEX(input!$A:$DZ,MATCH('2019-20'!$A379,input!$A:$A,0),MATCH('2019-20'!I$2,input!$1:$1,0))</f>
        <v>0.10729365144826869</v>
      </c>
      <c r="J379" s="105">
        <f>INDEX(input!$A:$DZ,MATCH('2019-20'!$A379,input!$A:$A,0),MATCH('2019-20'!J$2,input!$1:$1,0))</f>
        <v>9.8993160734605929</v>
      </c>
      <c r="K379" s="111">
        <f>INDEX(input!$A:$DZ,MATCH('2019-20'!$A379,input!$A:$A,0),MATCH('2019-20'!K$2,input!$1:$1,0))</f>
        <v>0</v>
      </c>
      <c r="L379" s="50">
        <f>INDEX(input!$A:$DZ,MATCH('2019-20'!$A379,input!$A:$A,0),MATCH('2019-20'!L$2,input!$1:$1,0))</f>
        <v>0.28021949129345786</v>
      </c>
      <c r="M379" s="106">
        <f>INDEX(input!$A:$DZ,MATCH('2019-20'!$A379,input!$A:$A,0),MATCH('2019-20'!M$2,input!$1:$1,0))</f>
        <v>0</v>
      </c>
      <c r="N379" s="106">
        <f>INDEX(input!$A:$DZ,MATCH('2019-20'!$A379,input!$A:$A,0),MATCH('2019-20'!N$2,input!$1:$1,0))</f>
        <v>0</v>
      </c>
      <c r="O379" s="106">
        <f>INDEX(input!$A:$DZ,MATCH('2019-20'!$A379,input!$A:$A,0),MATCH('2019-20'!O$2,input!$1:$1,0))</f>
        <v>0</v>
      </c>
      <c r="P379" s="105">
        <f>INDEX(input!$A:$DZ,MATCH('2019-20'!$A379,input!$A:$A,0),MATCH('2019-20'!P$2,input!$1:$1,0))</f>
        <v>1.561758823997224</v>
      </c>
      <c r="Q379" s="103">
        <f>INDEX(input!$A:$DZ,MATCH('2019-20'!$A379,input!$A:$A,0),MATCH('2019-20'!Q$2,input!$1:$1,0))</f>
        <v>0</v>
      </c>
      <c r="R379" s="107">
        <f>INDEX(input!$A:$DZ,MATCH('2019-20'!$A379,input!$A:$A,0),MATCH('2019-20'!R$2,input!$1:$1,0))</f>
        <v>15.14116196901829</v>
      </c>
      <c r="S379" s="101">
        <f>INDEX(input!$A:$DZ,MATCH('2019-20'!$A379,input!$A:$A,0),MATCH('2019-20'!S$2,input!$1:$1,0))</f>
        <v>3.1351008774255673</v>
      </c>
      <c r="V379" s="52"/>
    </row>
    <row r="380" spans="1:22" x14ac:dyDescent="0.25">
      <c r="A380" s="95" t="s">
        <v>727</v>
      </c>
      <c r="B380" s="27" t="str">
        <f>INDEX(input!$A:$DZ,MATCH('2019-20'!$A380,input!$A:$A,0),MATCH('2019-20'!B$2,input!$1:$1,0))</f>
        <v>E2344</v>
      </c>
      <c r="C380" s="27" t="str">
        <f>INDEX(input!$A:$DZ,MATCH('2019-20'!$A380,input!$A:$A,0),MATCH('2019-20'!C$2,input!$1:$1,0))</f>
        <v>E07000128</v>
      </c>
      <c r="D380" s="27">
        <f>INDEX(input!$A:$DZ,MATCH('2019-20'!$A380,input!$A:$A,0),MATCH('2019-20'!D$2,input!$1:$1,0))</f>
        <v>1</v>
      </c>
      <c r="E380" s="178" t="str">
        <f>INDEX('Core Spending Power - detail'!$F$33:$F$424,MATCH('2019-20'!A380,'Core Spending Power - detail'!$C$33:$C$424,0))</f>
        <v xml:space="preserve"> </v>
      </c>
      <c r="F380" s="172" t="str">
        <f>INDEX(input!$A:$DZ,MATCH('2019-20'!$A380,input!$A:$A,0),MATCH('2019-20'!F$2,input!$1:$1,0))</f>
        <v>Wyre</v>
      </c>
      <c r="G380" s="113">
        <f>INDEX(input!$A:$DZ,MATCH('2019-20'!$A380,input!$A:$A,0),MATCH('2019-20'!G$2,input!$1:$1,0))</f>
        <v>12.5347685912093</v>
      </c>
      <c r="H380" s="106">
        <f>INDEX(input!$A:$DZ,MATCH('2019-20'!$A380,input!$A:$A,0),MATCH('2019-20'!H$2,input!$1:$1,0))</f>
        <v>3.3546063235610677</v>
      </c>
      <c r="I380" s="106">
        <f>INDEX(input!$A:$DZ,MATCH('2019-20'!$A380,input!$A:$A,0),MATCH('2019-20'!I$2,input!$1:$1,0))</f>
        <v>0.10931507368019772</v>
      </c>
      <c r="J380" s="105">
        <f>INDEX(input!$A:$DZ,MATCH('2019-20'!$A380,input!$A:$A,0),MATCH('2019-20'!J$2,input!$1:$1,0))</f>
        <v>7.3049239180105312</v>
      </c>
      <c r="K380" s="111">
        <f>INDEX(input!$A:$DZ,MATCH('2019-20'!$A380,input!$A:$A,0),MATCH('2019-20'!K$2,input!$1:$1,0))</f>
        <v>0</v>
      </c>
      <c r="L380" s="50">
        <f>INDEX(input!$A:$DZ,MATCH('2019-20'!$A380,input!$A:$A,0),MATCH('2019-20'!L$2,input!$1:$1,0))</f>
        <v>5.2109880946573206E-2</v>
      </c>
      <c r="M380" s="106">
        <f>INDEX(input!$A:$DZ,MATCH('2019-20'!$A380,input!$A:$A,0),MATCH('2019-20'!M$2,input!$1:$1,0))</f>
        <v>0</v>
      </c>
      <c r="N380" s="106">
        <f>INDEX(input!$A:$DZ,MATCH('2019-20'!$A380,input!$A:$A,0),MATCH('2019-20'!N$2,input!$1:$1,0))</f>
        <v>0</v>
      </c>
      <c r="O380" s="106">
        <f>INDEX(input!$A:$DZ,MATCH('2019-20'!$A380,input!$A:$A,0),MATCH('2019-20'!O$2,input!$1:$1,0))</f>
        <v>0</v>
      </c>
      <c r="P380" s="105">
        <f>INDEX(input!$A:$DZ,MATCH('2019-20'!$A380,input!$A:$A,0),MATCH('2019-20'!P$2,input!$1:$1,0))</f>
        <v>1.4062423927930241</v>
      </c>
      <c r="Q380" s="103">
        <f>INDEX(input!$A:$DZ,MATCH('2019-20'!$A380,input!$A:$A,0),MATCH('2019-20'!Q$2,input!$1:$1,0))</f>
        <v>0</v>
      </c>
      <c r="R380" s="107">
        <f>INDEX(input!$A:$DZ,MATCH('2019-20'!$A380,input!$A:$A,0),MATCH('2019-20'!R$2,input!$1:$1,0))</f>
        <v>12.227197588991393</v>
      </c>
      <c r="S380" s="101">
        <f>INDEX(input!$A:$DZ,MATCH('2019-20'!$A380,input!$A:$A,0),MATCH('2019-20'!S$2,input!$1:$1,0))</f>
        <v>-2.4537429628625818</v>
      </c>
      <c r="V380" s="52"/>
    </row>
    <row r="381" spans="1:22" x14ac:dyDescent="0.25">
      <c r="A381" s="95" t="s">
        <v>729</v>
      </c>
      <c r="B381" s="27" t="str">
        <f>INDEX(input!$A:$DZ,MATCH('2019-20'!$A381,input!$A:$A,0),MATCH('2019-20'!B$2,input!$1:$1,0))</f>
        <v>E1839</v>
      </c>
      <c r="C381" s="27" t="str">
        <f>INDEX(input!$A:$DZ,MATCH('2019-20'!$A381,input!$A:$A,0),MATCH('2019-20'!C$2,input!$1:$1,0))</f>
        <v>E07000239</v>
      </c>
      <c r="D381" s="27">
        <f>INDEX(input!$A:$DZ,MATCH('2019-20'!$A381,input!$A:$A,0),MATCH('2019-20'!D$2,input!$1:$1,0))</f>
        <v>1</v>
      </c>
      <c r="E381" s="178" t="str">
        <f>INDEX('Core Spending Power - detail'!$F$33:$F$424,MATCH('2019-20'!A381,'Core Spending Power - detail'!$C$33:$C$424,0))</f>
        <v xml:space="preserve"> </v>
      </c>
      <c r="F381" s="172" t="str">
        <f>INDEX(input!$A:$DZ,MATCH('2019-20'!$A381,input!$A:$A,0),MATCH('2019-20'!F$2,input!$1:$1,0))</f>
        <v>Wyre Forest</v>
      </c>
      <c r="G381" s="113">
        <f>INDEX(input!$A:$DZ,MATCH('2019-20'!$A381,input!$A:$A,0),MATCH('2019-20'!G$2,input!$1:$1,0))</f>
        <v>11.167550266864561</v>
      </c>
      <c r="H381" s="106">
        <f>INDEX(input!$A:$DZ,MATCH('2019-20'!$A381,input!$A:$A,0),MATCH('2019-20'!H$2,input!$1:$1,0))</f>
        <v>2.7976287533693971</v>
      </c>
      <c r="I381" s="106">
        <f>INDEX(input!$A:$DZ,MATCH('2019-20'!$A381,input!$A:$A,0),MATCH('2019-20'!I$2,input!$1:$1,0))</f>
        <v>9.1165091759491543E-2</v>
      </c>
      <c r="J381" s="105">
        <f>INDEX(input!$A:$DZ,MATCH('2019-20'!$A381,input!$A:$A,0),MATCH('2019-20'!J$2,input!$1:$1,0))</f>
        <v>7.3573164401898623</v>
      </c>
      <c r="K381" s="111">
        <f>INDEX(input!$A:$DZ,MATCH('2019-20'!$A381,input!$A:$A,0),MATCH('2019-20'!K$2,input!$1:$1,0))</f>
        <v>0</v>
      </c>
      <c r="L381" s="50">
        <f>INDEX(input!$A:$DZ,MATCH('2019-20'!$A381,input!$A:$A,0),MATCH('2019-20'!L$2,input!$1:$1,0))</f>
        <v>0</v>
      </c>
      <c r="M381" s="106">
        <f>INDEX(input!$A:$DZ,MATCH('2019-20'!$A381,input!$A:$A,0),MATCH('2019-20'!M$2,input!$1:$1,0))</f>
        <v>0</v>
      </c>
      <c r="N381" s="106">
        <f>INDEX(input!$A:$DZ,MATCH('2019-20'!$A381,input!$A:$A,0),MATCH('2019-20'!N$2,input!$1:$1,0))</f>
        <v>0</v>
      </c>
      <c r="O381" s="106">
        <f>INDEX(input!$A:$DZ,MATCH('2019-20'!$A381,input!$A:$A,0),MATCH('2019-20'!O$2,input!$1:$1,0))</f>
        <v>0</v>
      </c>
      <c r="P381" s="105">
        <f>INDEX(input!$A:$DZ,MATCH('2019-20'!$A381,input!$A:$A,0),MATCH('2019-20'!P$2,input!$1:$1,0))</f>
        <v>0.90609684117025757</v>
      </c>
      <c r="Q381" s="103">
        <f>INDEX(input!$A:$DZ,MATCH('2019-20'!$A381,input!$A:$A,0),MATCH('2019-20'!Q$2,input!$1:$1,0))</f>
        <v>0</v>
      </c>
      <c r="R381" s="107">
        <f>INDEX(input!$A:$DZ,MATCH('2019-20'!$A381,input!$A:$A,0),MATCH('2019-20'!R$2,input!$1:$1,0))</f>
        <v>11.152207126489008</v>
      </c>
      <c r="S381" s="101">
        <f>INDEX(input!$A:$DZ,MATCH('2019-20'!$A381,input!$A:$A,0),MATCH('2019-20'!S$2,input!$1:$1,0))</f>
        <v>-0.13739038561642047</v>
      </c>
      <c r="V381" s="52"/>
    </row>
    <row r="382" spans="1:22" x14ac:dyDescent="0.25">
      <c r="A382" s="95" t="s">
        <v>731</v>
      </c>
      <c r="B382" s="27" t="str">
        <f>INDEX(input!$A:$DZ,MATCH('2019-20'!$A382,input!$A:$A,0),MATCH('2019-20'!B$2,input!$1:$1,0))</f>
        <v>E2701</v>
      </c>
      <c r="C382" s="27" t="str">
        <f>INDEX(input!$A:$DZ,MATCH('2019-20'!$A382,input!$A:$A,0),MATCH('2019-20'!C$2,input!$1:$1,0))</f>
        <v>E06000014</v>
      </c>
      <c r="D382" s="27">
        <f>INDEX(input!$A:$DZ,MATCH('2019-20'!$A382,input!$A:$A,0),MATCH('2019-20'!D$2,input!$1:$1,0))</f>
        <v>1</v>
      </c>
      <c r="E382" s="178" t="str">
        <f>INDEX('Core Spending Power - detail'!$F$33:$F$424,MATCH('2019-20'!A382,'Core Spending Power - detail'!$C$33:$C$424,0))</f>
        <v xml:space="preserve"> </v>
      </c>
      <c r="F382" s="172" t="str">
        <f>INDEX(input!$A:$DZ,MATCH('2019-20'!$A382,input!$A:$A,0),MATCH('2019-20'!F$2,input!$1:$1,0))</f>
        <v>York</v>
      </c>
      <c r="G382" s="113">
        <f>INDEX(input!$A:$DZ,MATCH('2019-20'!$A382,input!$A:$A,0),MATCH('2019-20'!G$2,input!$1:$1,0))</f>
        <v>125.17390547347696</v>
      </c>
      <c r="H382" s="106">
        <f>INDEX(input!$A:$DZ,MATCH('2019-20'!$A382,input!$A:$A,0),MATCH('2019-20'!H$2,input!$1:$1,0))</f>
        <v>26.657959514233095</v>
      </c>
      <c r="I382" s="106">
        <f>INDEX(input!$A:$DZ,MATCH('2019-20'!$A382,input!$A:$A,0),MATCH('2019-20'!I$2,input!$1:$1,0))</f>
        <v>0.8514636707382337</v>
      </c>
      <c r="J382" s="105">
        <f>INDEX(input!$A:$DZ,MATCH('2019-20'!$A382,input!$A:$A,0),MATCH('2019-20'!J$2,input!$1:$1,0))</f>
        <v>84.692091370368217</v>
      </c>
      <c r="K382" s="111">
        <f>INDEX(input!$A:$DZ,MATCH('2019-20'!$A382,input!$A:$A,0),MATCH('2019-20'!K$2,input!$1:$1,0))</f>
        <v>6.8725329686039389</v>
      </c>
      <c r="L382" s="50">
        <f>INDEX(input!$A:$DZ,MATCH('2019-20'!$A382,input!$A:$A,0),MATCH('2019-20'!L$2,input!$1:$1,0))</f>
        <v>0</v>
      </c>
      <c r="M382" s="106">
        <f>INDEX(input!$A:$DZ,MATCH('2019-20'!$A382,input!$A:$A,0),MATCH('2019-20'!M$2,input!$1:$1,0))</f>
        <v>4.4791519488384788</v>
      </c>
      <c r="N382" s="106">
        <f>INDEX(input!$A:$DZ,MATCH('2019-20'!$A382,input!$A:$A,0),MATCH('2019-20'!N$2,input!$1:$1,0))</f>
        <v>0.73180100000000003</v>
      </c>
      <c r="O382" s="106">
        <f>INDEX(input!$A:$DZ,MATCH('2019-20'!$A382,input!$A:$A,0),MATCH('2019-20'!O$2,input!$1:$1,0))</f>
        <v>1.250159</v>
      </c>
      <c r="P382" s="105">
        <f>INDEX(input!$A:$DZ,MATCH('2019-20'!$A382,input!$A:$A,0),MATCH('2019-20'!P$2,input!$1:$1,0))</f>
        <v>3.6885776367215408</v>
      </c>
      <c r="Q382" s="103">
        <f>INDEX(input!$A:$DZ,MATCH('2019-20'!$A382,input!$A:$A,0),MATCH('2019-20'!Q$2,input!$1:$1,0))</f>
        <v>0</v>
      </c>
      <c r="R382" s="107">
        <f>INDEX(input!$A:$DZ,MATCH('2019-20'!$A382,input!$A:$A,0),MATCH('2019-20'!R$2,input!$1:$1,0))</f>
        <v>129.2237371095035</v>
      </c>
      <c r="S382" s="101">
        <f>INDEX(input!$A:$DZ,MATCH('2019-20'!$A382,input!$A:$A,0),MATCH('2019-20'!S$2,input!$1:$1,0))</f>
        <v>3.2353641285760126</v>
      </c>
      <c r="V382" s="52"/>
    </row>
    <row r="383" spans="1:22" x14ac:dyDescent="0.25">
      <c r="F383" s="47"/>
      <c r="G383" s="56"/>
      <c r="H383" s="36"/>
      <c r="I383" s="36"/>
      <c r="J383" s="35"/>
      <c r="K383" s="39"/>
      <c r="L383" s="40"/>
      <c r="M383" s="36"/>
      <c r="N383" s="36"/>
      <c r="O383" s="36"/>
      <c r="P383" s="35"/>
      <c r="Q383" s="33"/>
      <c r="R383" s="37"/>
      <c r="S383" s="73"/>
      <c r="V383" s="52"/>
    </row>
    <row r="385" spans="5:6" x14ac:dyDescent="0.25">
      <c r="E385" s="178"/>
      <c r="F385" s="173" t="s">
        <v>1770</v>
      </c>
    </row>
    <row r="386" spans="5:6" x14ac:dyDescent="0.25">
      <c r="E386" s="178"/>
      <c r="F386" s="144" t="s">
        <v>1768</v>
      </c>
    </row>
    <row r="387" spans="5:6" x14ac:dyDescent="0.25">
      <c r="E387" s="178">
        <v>1</v>
      </c>
      <c r="F387" s="143" t="s">
        <v>1760</v>
      </c>
    </row>
    <row r="388" spans="5:6" x14ac:dyDescent="0.25">
      <c r="E388" s="178">
        <v>2</v>
      </c>
      <c r="F388" s="143" t="s">
        <v>1761</v>
      </c>
    </row>
    <row r="389" spans="5:6" x14ac:dyDescent="0.25">
      <c r="E389" s="178">
        <v>3</v>
      </c>
      <c r="F389" s="143" t="s">
        <v>1762</v>
      </c>
    </row>
    <row r="390" spans="5:6" x14ac:dyDescent="0.25">
      <c r="E390" s="178">
        <v>4</v>
      </c>
      <c r="F390" s="143" t="s">
        <v>1774</v>
      </c>
    </row>
    <row r="391" spans="5:6" x14ac:dyDescent="0.25">
      <c r="E391" s="178">
        <v>5</v>
      </c>
      <c r="F391" s="143" t="s">
        <v>1765</v>
      </c>
    </row>
    <row r="392" spans="5:6" x14ac:dyDescent="0.25">
      <c r="E392" s="178">
        <v>6</v>
      </c>
      <c r="F392" s="143" t="s">
        <v>1766</v>
      </c>
    </row>
    <row r="393" spans="5:6" x14ac:dyDescent="0.25">
      <c r="E393" s="178">
        <v>7</v>
      </c>
      <c r="F393" s="143" t="s">
        <v>1763</v>
      </c>
    </row>
    <row r="394" spans="5:6" x14ac:dyDescent="0.25">
      <c r="E394" s="178">
        <v>8</v>
      </c>
      <c r="F394" s="143" t="s">
        <v>1764</v>
      </c>
    </row>
    <row r="395" spans="5:6" x14ac:dyDescent="0.25">
      <c r="E395" s="178">
        <v>9</v>
      </c>
      <c r="F395" s="143" t="s">
        <v>1772</v>
      </c>
    </row>
  </sheetData>
  <sortState ref="A9:P391">
    <sortCondition ref="F21"/>
  </sortState>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V397"/>
  <sheetViews>
    <sheetView workbookViewId="0">
      <selection activeCell="DU3" sqref="DU3"/>
    </sheetView>
  </sheetViews>
  <sheetFormatPr defaultColWidth="9.140625" defaultRowHeight="15" x14ac:dyDescent="0.25"/>
  <cols>
    <col min="1" max="1" width="9.140625" style="74"/>
    <col min="2" max="2" width="14" style="74" bestFit="1" customWidth="1"/>
    <col min="3" max="6" width="13.85546875" style="74" bestFit="1" customWidth="1"/>
    <col min="7" max="11" width="13.85546875" style="74" customWidth="1"/>
    <col min="12" max="16" width="13.85546875" style="74" bestFit="1" customWidth="1"/>
    <col min="17" max="17" width="9.42578125" style="74" bestFit="1" customWidth="1"/>
    <col min="18" max="19" width="11.140625" style="74" bestFit="1" customWidth="1"/>
    <col min="20" max="21" width="12.7109375" style="74" bestFit="1" customWidth="1"/>
    <col min="22" max="22" width="9.42578125" style="74" bestFit="1" customWidth="1"/>
    <col min="23" max="24" width="11.140625" style="74" bestFit="1" customWidth="1"/>
    <col min="25" max="26" width="12.7109375" style="74" bestFit="1" customWidth="1"/>
    <col min="27" max="28" width="9.42578125" style="74" bestFit="1" customWidth="1"/>
    <col min="29" max="31" width="10.140625" style="74" bestFit="1" customWidth="1"/>
    <col min="32" max="33" width="9.42578125" style="74" bestFit="1" customWidth="1"/>
    <col min="34" max="36" width="12.7109375" style="74" bestFit="1" customWidth="1"/>
    <col min="37" max="38" width="10.140625" style="74" customWidth="1"/>
    <col min="39" max="39" width="11.140625" style="74" bestFit="1" customWidth="1"/>
    <col min="40" max="41" width="10.140625" style="74" customWidth="1"/>
    <col min="42" max="44" width="12.7109375" style="74" bestFit="1" customWidth="1"/>
    <col min="45" max="46" width="11.140625" style="74" bestFit="1" customWidth="1"/>
    <col min="47" max="49" width="10.140625" style="74" bestFit="1" customWidth="1"/>
    <col min="50" max="51" width="9.42578125" style="74" bestFit="1" customWidth="1"/>
    <col min="52" max="56" width="10.140625" style="74" bestFit="1" customWidth="1"/>
    <col min="57" max="57" width="9.42578125" style="74" bestFit="1" customWidth="1"/>
    <col min="58" max="59" width="11.140625" style="74" bestFit="1" customWidth="1"/>
    <col min="60" max="61" width="9.42578125" style="74" bestFit="1" customWidth="1"/>
    <col min="62" max="66" width="13.85546875" style="74" bestFit="1" customWidth="1"/>
    <col min="67" max="70" width="9.42578125" style="74" bestFit="1" customWidth="1"/>
    <col min="71" max="16384" width="9.140625" style="74"/>
  </cols>
  <sheetData>
    <row r="1" spans="1:126" x14ac:dyDescent="0.25">
      <c r="A1" s="74" t="s">
        <v>792</v>
      </c>
      <c r="B1" s="74" t="s">
        <v>838</v>
      </c>
      <c r="C1" s="74" t="s">
        <v>840</v>
      </c>
      <c r="D1" s="74" t="s">
        <v>841</v>
      </c>
      <c r="E1" s="74" t="s">
        <v>793</v>
      </c>
      <c r="F1" s="74" t="s">
        <v>794</v>
      </c>
      <c r="G1" s="74" t="s">
        <v>795</v>
      </c>
      <c r="H1" s="74" t="s">
        <v>796</v>
      </c>
      <c r="I1" s="74" t="s">
        <v>797</v>
      </c>
      <c r="J1" s="74" t="s">
        <v>842</v>
      </c>
      <c r="K1" s="74" t="s">
        <v>845</v>
      </c>
      <c r="L1" s="74" t="s">
        <v>847</v>
      </c>
      <c r="M1" s="74" t="s">
        <v>849</v>
      </c>
      <c r="N1" s="74" t="s">
        <v>843</v>
      </c>
      <c r="O1" s="74" t="s">
        <v>1702</v>
      </c>
      <c r="P1" s="74" t="s">
        <v>1703</v>
      </c>
      <c r="Q1" s="74" t="s">
        <v>1704</v>
      </c>
      <c r="R1" s="74" t="s">
        <v>1705</v>
      </c>
      <c r="S1" s="74" t="s">
        <v>1706</v>
      </c>
      <c r="T1" s="74" t="s">
        <v>1707</v>
      </c>
      <c r="U1" s="74" t="s">
        <v>1708</v>
      </c>
      <c r="V1" s="74" t="s">
        <v>1709</v>
      </c>
      <c r="W1" s="74" t="s">
        <v>1710</v>
      </c>
      <c r="X1" s="74" t="s">
        <v>1711</v>
      </c>
      <c r="Y1" s="74" t="s">
        <v>855</v>
      </c>
      <c r="Z1" s="74" t="s">
        <v>798</v>
      </c>
      <c r="AA1" s="74" t="s">
        <v>799</v>
      </c>
      <c r="AB1" s="74" t="s">
        <v>800</v>
      </c>
      <c r="AC1" s="74" t="s">
        <v>801</v>
      </c>
      <c r="AD1" s="74" t="s">
        <v>856</v>
      </c>
      <c r="AE1" s="74" t="s">
        <v>802</v>
      </c>
      <c r="AF1" s="74" t="s">
        <v>803</v>
      </c>
      <c r="AG1" s="74" t="s">
        <v>804</v>
      </c>
      <c r="AH1" s="74" t="s">
        <v>805</v>
      </c>
      <c r="AI1" s="74" t="s">
        <v>885</v>
      </c>
      <c r="AJ1" s="74" t="s">
        <v>886</v>
      </c>
      <c r="AK1" s="74" t="s">
        <v>887</v>
      </c>
      <c r="AL1" s="74" t="s">
        <v>888</v>
      </c>
      <c r="AM1" s="74" t="s">
        <v>889</v>
      </c>
      <c r="AN1" s="74" t="s">
        <v>1712</v>
      </c>
      <c r="AO1" s="74" t="s">
        <v>1713</v>
      </c>
      <c r="AP1" s="74" t="s">
        <v>1714</v>
      </c>
      <c r="AQ1" s="74" t="s">
        <v>1715</v>
      </c>
      <c r="AR1" s="74" t="s">
        <v>1716</v>
      </c>
      <c r="AS1" s="74" t="s">
        <v>1717</v>
      </c>
      <c r="AT1" s="74" t="s">
        <v>1718</v>
      </c>
      <c r="AU1" s="74" t="s">
        <v>1719</v>
      </c>
      <c r="AV1" s="74" t="s">
        <v>1720</v>
      </c>
      <c r="AW1" s="74" t="s">
        <v>1721</v>
      </c>
      <c r="AX1" s="74" t="s">
        <v>854</v>
      </c>
      <c r="AY1" s="74" t="s">
        <v>846</v>
      </c>
      <c r="AZ1" s="74" t="s">
        <v>848</v>
      </c>
      <c r="BA1" s="74" t="s">
        <v>850</v>
      </c>
      <c r="BB1" s="74" t="s">
        <v>844</v>
      </c>
      <c r="BC1" s="74" t="s">
        <v>1722</v>
      </c>
      <c r="BD1" s="74" t="s">
        <v>1723</v>
      </c>
      <c r="BE1" s="74" t="s">
        <v>1724</v>
      </c>
      <c r="BF1" s="74" t="s">
        <v>1725</v>
      </c>
      <c r="BG1" s="74" t="s">
        <v>1726</v>
      </c>
      <c r="BH1" s="74" t="s">
        <v>1727</v>
      </c>
      <c r="BI1" s="74" t="s">
        <v>1728</v>
      </c>
      <c r="BJ1" s="74" t="s">
        <v>1729</v>
      </c>
      <c r="BK1" s="74" t="s">
        <v>857</v>
      </c>
      <c r="BL1" s="74" t="s">
        <v>806</v>
      </c>
      <c r="BM1" s="74" t="s">
        <v>807</v>
      </c>
      <c r="BN1" s="74" t="s">
        <v>808</v>
      </c>
      <c r="BO1" s="74" t="s">
        <v>809</v>
      </c>
      <c r="BP1" s="74" t="s">
        <v>1730</v>
      </c>
      <c r="BQ1" s="74" t="s">
        <v>858</v>
      </c>
      <c r="BR1" s="74" t="s">
        <v>859</v>
      </c>
      <c r="BS1" s="74" t="s">
        <v>810</v>
      </c>
      <c r="BT1" s="74" t="s">
        <v>811</v>
      </c>
      <c r="BU1" s="74" t="s">
        <v>860</v>
      </c>
      <c r="BV1" s="74" t="s">
        <v>812</v>
      </c>
      <c r="BW1" s="74" t="s">
        <v>813</v>
      </c>
      <c r="BX1" s="74" t="s">
        <v>814</v>
      </c>
      <c r="BY1" s="74" t="s">
        <v>815</v>
      </c>
      <c r="BZ1" s="74" t="s">
        <v>816</v>
      </c>
      <c r="CA1" s="74" t="s">
        <v>817</v>
      </c>
      <c r="CB1" s="74" t="s">
        <v>818</v>
      </c>
      <c r="CC1" s="74" t="s">
        <v>819</v>
      </c>
      <c r="CD1" s="74" t="s">
        <v>861</v>
      </c>
      <c r="CE1" s="74" t="s">
        <v>862</v>
      </c>
      <c r="CF1" s="74" t="s">
        <v>1731</v>
      </c>
      <c r="CG1" s="74" t="s">
        <v>820</v>
      </c>
      <c r="CH1" s="74" t="s">
        <v>821</v>
      </c>
      <c r="CI1" s="74" t="s">
        <v>822</v>
      </c>
      <c r="CJ1" s="74" t="s">
        <v>823</v>
      </c>
      <c r="CK1" s="74" t="s">
        <v>824</v>
      </c>
      <c r="CL1" s="74" t="s">
        <v>1732</v>
      </c>
      <c r="CM1" s="74" t="s">
        <v>1733</v>
      </c>
      <c r="CN1" s="74" t="s">
        <v>1734</v>
      </c>
      <c r="CO1" s="74" t="s">
        <v>1735</v>
      </c>
      <c r="CP1" s="74" t="s">
        <v>1736</v>
      </c>
      <c r="CQ1" s="74" t="s">
        <v>863</v>
      </c>
      <c r="CR1" s="74" t="s">
        <v>825</v>
      </c>
      <c r="CS1" s="74" t="s">
        <v>826</v>
      </c>
      <c r="CT1" s="74" t="s">
        <v>864</v>
      </c>
      <c r="CU1" s="74" t="s">
        <v>865</v>
      </c>
      <c r="CV1" s="74" t="s">
        <v>866</v>
      </c>
      <c r="CW1" s="74" t="s">
        <v>867</v>
      </c>
      <c r="CX1" s="74" t="s">
        <v>868</v>
      </c>
      <c r="CY1" s="74" t="s">
        <v>851</v>
      </c>
      <c r="CZ1" s="74" t="s">
        <v>852</v>
      </c>
      <c r="DA1" s="74" t="s">
        <v>869</v>
      </c>
      <c r="DB1" s="74" t="s">
        <v>870</v>
      </c>
      <c r="DC1" s="74" t="s">
        <v>871</v>
      </c>
      <c r="DD1" s="74" t="s">
        <v>872</v>
      </c>
      <c r="DE1" s="74" t="s">
        <v>873</v>
      </c>
      <c r="DF1" s="74" t="s">
        <v>827</v>
      </c>
      <c r="DG1" s="74" t="s">
        <v>828</v>
      </c>
      <c r="DH1" s="74" t="s">
        <v>829</v>
      </c>
      <c r="DI1" s="74" t="s">
        <v>830</v>
      </c>
      <c r="DJ1" s="74" t="s">
        <v>831</v>
      </c>
      <c r="DK1" s="74" t="s">
        <v>832</v>
      </c>
      <c r="DL1" s="74" t="s">
        <v>833</v>
      </c>
      <c r="DM1" s="74" t="s">
        <v>834</v>
      </c>
      <c r="DN1" s="74" t="s">
        <v>835</v>
      </c>
      <c r="DO1" s="74" t="s">
        <v>891</v>
      </c>
      <c r="DP1" s="74" t="s">
        <v>892</v>
      </c>
      <c r="DQ1" s="74" t="s">
        <v>1737</v>
      </c>
      <c r="DR1" s="74" t="s">
        <v>905</v>
      </c>
      <c r="DS1" s="74" t="s">
        <v>906</v>
      </c>
      <c r="DT1" s="74" t="s">
        <v>904</v>
      </c>
      <c r="DU1" s="74" t="s">
        <v>917</v>
      </c>
    </row>
    <row r="2" spans="1:126" x14ac:dyDescent="0.25">
      <c r="A2" s="74" t="s">
        <v>19</v>
      </c>
      <c r="B2" s="74" t="s">
        <v>19</v>
      </c>
      <c r="C2" s="74" t="s">
        <v>1310</v>
      </c>
      <c r="D2" s="74" t="s">
        <v>20</v>
      </c>
      <c r="E2">
        <v>21249.938229719999</v>
      </c>
      <c r="F2">
        <v>18601.666308397253</v>
      </c>
      <c r="G2">
        <v>16632.623129267889</v>
      </c>
      <c r="H2">
        <v>15574.165203320465</v>
      </c>
      <c r="I2">
        <v>14559.645014668851</v>
      </c>
      <c r="J2">
        <v>165.12961278814586</v>
      </c>
      <c r="K2">
        <v>165.12961278641862</v>
      </c>
      <c r="L2">
        <v>175.00952160411191</v>
      </c>
      <c r="M2">
        <v>275.01523859147602</v>
      </c>
      <c r="N2">
        <v>400.02263729002101</v>
      </c>
      <c r="O2">
        <v>22035.883029519999</v>
      </c>
      <c r="P2">
        <v>22535.935786679405</v>
      </c>
      <c r="Q2">
        <v>22967.479156218305</v>
      </c>
      <c r="R2">
        <v>23370.30367937723</v>
      </c>
      <c r="S2">
        <v>23842.845947057547</v>
      </c>
      <c r="T2">
        <v>0</v>
      </c>
      <c r="U2">
        <v>322.52942787491747</v>
      </c>
      <c r="V2">
        <v>734.15588552077281</v>
      </c>
      <c r="W2">
        <v>1396.6454514420327</v>
      </c>
      <c r="X2">
        <v>2182.3361092722539</v>
      </c>
      <c r="Y2">
        <v>0</v>
      </c>
      <c r="Z2">
        <v>381.83401306725659</v>
      </c>
      <c r="AA2">
        <v>948.20677772668694</v>
      </c>
      <c r="AB2">
        <v>1529.0977996944348</v>
      </c>
      <c r="AC2">
        <v>1810.2229970817898</v>
      </c>
      <c r="AD2">
        <v>0</v>
      </c>
      <c r="AE2">
        <v>6.9529304133999856</v>
      </c>
      <c r="AF2">
        <v>15.950935780207423</v>
      </c>
      <c r="AG2">
        <v>35.571679253307913</v>
      </c>
      <c r="AH2">
        <v>91.721197433205717</v>
      </c>
      <c r="AI2">
        <v>22035.883029519999</v>
      </c>
      <c r="AJ2">
        <v>23247.252158034978</v>
      </c>
      <c r="AK2">
        <v>24665.792755245973</v>
      </c>
      <c r="AL2">
        <v>26331.618609767007</v>
      </c>
      <c r="AM2">
        <v>27927.126250844798</v>
      </c>
      <c r="AN2">
        <v>24804093745.502563</v>
      </c>
      <c r="AO2">
        <v>25515941928.641293</v>
      </c>
      <c r="AP2">
        <v>26333191545.196995</v>
      </c>
      <c r="AQ2">
        <v>27354796301.736576</v>
      </c>
      <c r="AR2">
        <v>6.0667410104761492</v>
      </c>
      <c r="AS2">
        <v>6.7705237208824087</v>
      </c>
      <c r="AT2">
        <v>9.9196061298874518</v>
      </c>
      <c r="AU2">
        <v>7.3720409008783561</v>
      </c>
      <c r="AV2">
        <v>8.2820207162224069</v>
      </c>
      <c r="AW2">
        <v>10.279110107330915</v>
      </c>
      <c r="AX2">
        <v>22035.883029519999</v>
      </c>
      <c r="AY2">
        <v>22858.465214554322</v>
      </c>
      <c r="AZ2">
        <v>23701.635041739075</v>
      </c>
      <c r="BA2">
        <v>24766.949130819263</v>
      </c>
      <c r="BB2">
        <v>26025.182056329802</v>
      </c>
      <c r="BC2">
        <v>5.0802903452683719</v>
      </c>
      <c r="BD2">
        <v>18.103649495078574</v>
      </c>
      <c r="BE2">
        <v>3989.2990268098029</v>
      </c>
      <c r="BF2">
        <v>4.2475433701628873</v>
      </c>
      <c r="BG2">
        <v>24106.138684073805</v>
      </c>
      <c r="BH2">
        <v>2.2702454094678748</v>
      </c>
      <c r="BI2">
        <v>1810.2229970817898</v>
      </c>
      <c r="BJ2">
        <v>91.721197433205717</v>
      </c>
      <c r="BK2">
        <v>0</v>
      </c>
      <c r="BL2">
        <v>0</v>
      </c>
      <c r="BM2">
        <v>1115</v>
      </c>
      <c r="BN2">
        <v>1499</v>
      </c>
      <c r="BO2">
        <v>1836.9999999999984</v>
      </c>
      <c r="BP2">
        <v>1836.9999999999984</v>
      </c>
      <c r="BQ2">
        <v>0</v>
      </c>
      <c r="BR2">
        <v>0</v>
      </c>
      <c r="BS2">
        <v>241.072408</v>
      </c>
      <c r="BT2">
        <v>150.00000000000003</v>
      </c>
      <c r="BU2">
        <v>0</v>
      </c>
      <c r="BV2">
        <v>1167.6379824864534</v>
      </c>
      <c r="BW2">
        <v>1461.8553244613602</v>
      </c>
      <c r="BX2">
        <v>1227.4471696860285</v>
      </c>
      <c r="BY2">
        <v>947.49849251017633</v>
      </c>
      <c r="BZ2">
        <v>917.94903369341819</v>
      </c>
      <c r="CA2">
        <v>32.362017513547478</v>
      </c>
      <c r="CB2">
        <v>23.144675538640701</v>
      </c>
      <c r="CC2">
        <v>24.547624181600003</v>
      </c>
      <c r="CD2">
        <v>0</v>
      </c>
      <c r="CE2">
        <v>0</v>
      </c>
      <c r="CF2">
        <v>-3.1186813541490443</v>
      </c>
      <c r="CG2">
        <v>15.500000000000002</v>
      </c>
      <c r="CH2">
        <v>80.500000000000014</v>
      </c>
      <c r="CI2">
        <v>65.000000000000057</v>
      </c>
      <c r="CJ2">
        <v>81.000000000000043</v>
      </c>
      <c r="CK2">
        <v>81.000000000000028</v>
      </c>
      <c r="CL2"/>
      <c r="CM2">
        <v>65.500000000000028</v>
      </c>
      <c r="CN2">
        <v>0.51195313617963345</v>
      </c>
      <c r="CO2">
        <v>75.027226675444965</v>
      </c>
      <c r="CP2">
        <v>0.48327541624316472</v>
      </c>
      <c r="CQ2">
        <v>0</v>
      </c>
      <c r="CR2">
        <v>150.00000000000026</v>
      </c>
      <c r="CS2">
        <v>149.99999999999989</v>
      </c>
      <c r="CT2">
        <v>0</v>
      </c>
      <c r="CU2">
        <v>0</v>
      </c>
      <c r="CV2">
        <v>0</v>
      </c>
      <c r="CW2">
        <v>0</v>
      </c>
      <c r="CX2">
        <v>0</v>
      </c>
      <c r="CY2">
        <v>240</v>
      </c>
      <c r="CZ2">
        <v>240</v>
      </c>
      <c r="DA2">
        <v>0</v>
      </c>
      <c r="DB2">
        <v>0</v>
      </c>
      <c r="DC2">
        <v>0</v>
      </c>
      <c r="DD2">
        <v>0</v>
      </c>
      <c r="DE2">
        <v>410</v>
      </c>
      <c r="DF2">
        <v>44666.450872028145</v>
      </c>
      <c r="DG2">
        <v>43729.548079218643</v>
      </c>
      <c r="DH2">
        <v>44296.492607985601</v>
      </c>
      <c r="DI2">
        <v>45098.297544189125</v>
      </c>
      <c r="DJ2">
        <v>46372.742936497089</v>
      </c>
      <c r="DK2">
        <v>-2.0975536997416278</v>
      </c>
      <c r="DL2">
        <v>1.2964792769865952</v>
      </c>
      <c r="DM2">
        <v>1.8100867337270232</v>
      </c>
      <c r="DN2">
        <v>2.8259279434200479</v>
      </c>
      <c r="DO2">
        <v>3.8200753163880385</v>
      </c>
      <c r="DP2">
        <v>1706.2920644689407</v>
      </c>
      <c r="DQ2"/>
      <c r="DR2"/>
      <c r="DS2"/>
      <c r="DT2"/>
      <c r="DU2">
        <v>1</v>
      </c>
      <c r="DV2"/>
    </row>
    <row r="3" spans="1:126" x14ac:dyDescent="0.25">
      <c r="A3" s="74" t="s">
        <v>518</v>
      </c>
      <c r="B3" s="74" t="s">
        <v>1005</v>
      </c>
      <c r="C3" s="74" t="s">
        <v>1398</v>
      </c>
      <c r="D3" s="74" t="s">
        <v>758</v>
      </c>
      <c r="E3">
        <v>126.54947729999999</v>
      </c>
      <c r="F3">
        <v>113.227516790298</v>
      </c>
      <c r="G3">
        <v>103.45734702919729</v>
      </c>
      <c r="H3">
        <v>97.956753392126004</v>
      </c>
      <c r="I3">
        <v>91.944869537168714</v>
      </c>
      <c r="J3">
        <v>0.96137305570833342</v>
      </c>
      <c r="K3">
        <v>0.96137305574169418</v>
      </c>
      <c r="L3">
        <v>1.0188931938334627</v>
      </c>
      <c r="M3">
        <v>1.6011178760240128</v>
      </c>
      <c r="N3">
        <v>2.3288987287621437</v>
      </c>
      <c r="O3">
        <v>78.239026999999993</v>
      </c>
      <c r="P3">
        <v>82.00309467999999</v>
      </c>
      <c r="Q3">
        <v>84.317505629999999</v>
      </c>
      <c r="R3">
        <v>86.45816997</v>
      </c>
      <c r="S3">
        <v>89.660992359134269</v>
      </c>
      <c r="T3">
        <v>0</v>
      </c>
      <c r="U3">
        <v>1.4350277200000043</v>
      </c>
      <c r="V3">
        <v>3.1825993202672489</v>
      </c>
      <c r="W3">
        <v>5.946271446124971</v>
      </c>
      <c r="X3">
        <v>9.0413759213319889</v>
      </c>
      <c r="Y3">
        <v>0</v>
      </c>
      <c r="Z3">
        <v>1.6402969999999999</v>
      </c>
      <c r="AA3">
        <v>4.3444438797327578</v>
      </c>
      <c r="AB3">
        <v>6.4712001838750091</v>
      </c>
      <c r="AC3">
        <v>7.9380470356015858</v>
      </c>
      <c r="AD3">
        <v>0</v>
      </c>
      <c r="AE3">
        <v>0</v>
      </c>
      <c r="AF3">
        <v>0</v>
      </c>
      <c r="AG3">
        <v>0</v>
      </c>
      <c r="AH3">
        <v>0</v>
      </c>
      <c r="AI3">
        <v>78.239026999999993</v>
      </c>
      <c r="AJ3">
        <v>85.078419399999987</v>
      </c>
      <c r="AK3">
        <v>91.844548829999994</v>
      </c>
      <c r="AL3">
        <v>98.87564159999998</v>
      </c>
      <c r="AM3">
        <v>106.64041531606784</v>
      </c>
      <c r="AN3">
        <v>92404441.416124985</v>
      </c>
      <c r="AO3">
        <v>98702368.280466303</v>
      </c>
      <c r="AP3">
        <v>98875641.599999994</v>
      </c>
      <c r="AQ3">
        <v>106640415.31606789</v>
      </c>
      <c r="AR3">
        <v>1.7499677610947506E-2</v>
      </c>
      <c r="AS3">
        <v>1.9897537822882283E-2</v>
      </c>
      <c r="AT3">
        <v>2.9902194904167567E-2</v>
      </c>
      <c r="AU3">
        <v>1.749967761094743E-2</v>
      </c>
      <c r="AV3">
        <v>1.989753782288247E-2</v>
      </c>
      <c r="AW3">
        <v>2.9902194904167474E-2</v>
      </c>
      <c r="AX3">
        <v>78.239026999999993</v>
      </c>
      <c r="AY3">
        <v>83.438122399999997</v>
      </c>
      <c r="AZ3">
        <v>87.500104950267243</v>
      </c>
      <c r="BA3">
        <v>92.404441416124968</v>
      </c>
      <c r="BB3">
        <v>98.70236828046626</v>
      </c>
      <c r="BC3">
        <v>6.8156105570508583</v>
      </c>
      <c r="BD3">
        <v>26.154902566038125</v>
      </c>
      <c r="BE3">
        <v>20.46334128046626</v>
      </c>
      <c r="BF3">
        <v>5.9805168399283737</v>
      </c>
      <c r="BG3">
        <v>91.424258745454182</v>
      </c>
      <c r="BH3">
        <v>3.9703489928367475</v>
      </c>
      <c r="BI3">
        <v>7.9380470356015858</v>
      </c>
      <c r="BJ3">
        <v>0</v>
      </c>
      <c r="BK3">
        <v>0</v>
      </c>
      <c r="BL3">
        <v>0</v>
      </c>
      <c r="BM3">
        <v>7.2255119991898127</v>
      </c>
      <c r="BN3">
        <v>9.9089009587450736</v>
      </c>
      <c r="BO3">
        <v>12.355392678271366</v>
      </c>
      <c r="BP3">
        <v>12.355392678271366</v>
      </c>
      <c r="BQ3">
        <v>0</v>
      </c>
      <c r="BR3">
        <v>0</v>
      </c>
      <c r="BS3">
        <v>1.323556</v>
      </c>
      <c r="BT3">
        <v>0.82354245000000004</v>
      </c>
      <c r="BU3">
        <v>0</v>
      </c>
      <c r="BV3">
        <v>9.2849506311111121</v>
      </c>
      <c r="BW3">
        <v>10.940273873333336</v>
      </c>
      <c r="BX3">
        <v>7.3787533241244443</v>
      </c>
      <c r="BY3">
        <v>5.9340305799599289</v>
      </c>
      <c r="BZ3">
        <v>6.0461743247375379</v>
      </c>
      <c r="CA3">
        <v>0.21291236782438147</v>
      </c>
      <c r="CB3">
        <v>0.15227071888815788</v>
      </c>
      <c r="CC3">
        <v>0.16150083309174307</v>
      </c>
      <c r="CD3">
        <v>0</v>
      </c>
      <c r="CE3">
        <v>0</v>
      </c>
      <c r="CF3">
        <v>1.8898410324398096</v>
      </c>
      <c r="CG3">
        <v>0</v>
      </c>
      <c r="CH3">
        <v>0</v>
      </c>
      <c r="CI3">
        <v>0</v>
      </c>
      <c r="CJ3">
        <v>0</v>
      </c>
      <c r="CK3">
        <v>0</v>
      </c>
      <c r="CL3">
        <v>0</v>
      </c>
      <c r="CM3">
        <v>0</v>
      </c>
      <c r="CN3"/>
      <c r="CO3">
        <v>0</v>
      </c>
      <c r="CP3"/>
      <c r="CQ3">
        <v>0</v>
      </c>
      <c r="CR3">
        <v>0</v>
      </c>
      <c r="CS3">
        <v>0</v>
      </c>
      <c r="CT3">
        <v>0</v>
      </c>
      <c r="CU3">
        <v>0</v>
      </c>
      <c r="CV3">
        <v>0</v>
      </c>
      <c r="CW3">
        <v>0</v>
      </c>
      <c r="CX3">
        <v>0</v>
      </c>
      <c r="CY3">
        <v>1.3176680000000001</v>
      </c>
      <c r="CZ3">
        <v>1.3176680000000001</v>
      </c>
      <c r="DA3">
        <v>0</v>
      </c>
      <c r="DB3">
        <v>0</v>
      </c>
      <c r="DC3">
        <v>0</v>
      </c>
      <c r="DD3">
        <v>0</v>
      </c>
      <c r="DE3">
        <v>2.2510159999999999</v>
      </c>
      <c r="DF3">
        <v>215.24774035464381</v>
      </c>
      <c r="DG3">
        <v>210.35985383826119</v>
      </c>
      <c r="DH3">
        <v>212.41011120943676</v>
      </c>
      <c r="DI3">
        <v>216.41765485685497</v>
      </c>
      <c r="DJ3">
        <v>222.88443458500763</v>
      </c>
      <c r="DK3">
        <v>-2.2708189681012736</v>
      </c>
      <c r="DL3">
        <v>0.97464289585975639</v>
      </c>
      <c r="DM3">
        <v>1.8867009788751332</v>
      </c>
      <c r="DN3">
        <v>2.9881017481822258</v>
      </c>
      <c r="DO3">
        <v>3.5478626710698791</v>
      </c>
      <c r="DP3">
        <v>7.6366942303638163</v>
      </c>
      <c r="DQ3">
        <v>1</v>
      </c>
      <c r="DR3">
        <v>1</v>
      </c>
      <c r="DS3">
        <v>0</v>
      </c>
      <c r="DT3">
        <v>0</v>
      </c>
      <c r="DU3">
        <v>1</v>
      </c>
      <c r="DV3"/>
    </row>
    <row r="4" spans="1:126" x14ac:dyDescent="0.25">
      <c r="A4" s="90" t="s">
        <v>714</v>
      </c>
      <c r="B4" s="74" t="s">
        <v>918</v>
      </c>
      <c r="C4" s="74" t="s">
        <v>1311</v>
      </c>
      <c r="D4" s="74" t="s">
        <v>715</v>
      </c>
      <c r="E4">
        <v>26.722062960000002</v>
      </c>
      <c r="F4">
        <v>19.069046949643003</v>
      </c>
      <c r="G4">
        <v>13.345068789047078</v>
      </c>
      <c r="H4">
        <v>13.583676081846013</v>
      </c>
      <c r="I4">
        <v>13.894968658721309</v>
      </c>
      <c r="J4">
        <v>0.18691209454166668</v>
      </c>
      <c r="K4">
        <v>0.18691209456970043</v>
      </c>
      <c r="L4">
        <v>0.19809527619358769</v>
      </c>
      <c r="M4">
        <v>0.31129257687563783</v>
      </c>
      <c r="N4">
        <v>0.45278920272818923</v>
      </c>
      <c r="O4">
        <v>81.199554000000006</v>
      </c>
      <c r="P4">
        <v>82.251604693999994</v>
      </c>
      <c r="Q4">
        <v>84.036177413999994</v>
      </c>
      <c r="R4">
        <v>85.576119111000011</v>
      </c>
      <c r="S4">
        <v>86.927031524561002</v>
      </c>
      <c r="T4">
        <v>0</v>
      </c>
      <c r="U4">
        <v>1.5958737399999841</v>
      </c>
      <c r="V4">
        <v>3.2905592950707536</v>
      </c>
      <c r="W4">
        <v>6.0096324302372714</v>
      </c>
      <c r="X4">
        <v>8.8954470121464215</v>
      </c>
      <c r="Y4">
        <v>0</v>
      </c>
      <c r="Z4">
        <v>1.644795</v>
      </c>
      <c r="AA4">
        <v>4.3334609089292435</v>
      </c>
      <c r="AB4">
        <v>6.8781842577627152</v>
      </c>
      <c r="AC4">
        <v>7.6965867690140906</v>
      </c>
      <c r="AD4">
        <v>0</v>
      </c>
      <c r="AE4">
        <v>0</v>
      </c>
      <c r="AF4">
        <v>0</v>
      </c>
      <c r="AG4">
        <v>0</v>
      </c>
      <c r="AH4">
        <v>0</v>
      </c>
      <c r="AI4">
        <v>81.199554000000006</v>
      </c>
      <c r="AJ4">
        <v>85.492273433999969</v>
      </c>
      <c r="AK4">
        <v>91.660197617999984</v>
      </c>
      <c r="AL4">
        <v>98.463935799000012</v>
      </c>
      <c r="AM4">
        <v>103.51906530572153</v>
      </c>
      <c r="AN4">
        <v>91585751.541237295</v>
      </c>
      <c r="AO4">
        <v>95822478.536707446</v>
      </c>
      <c r="AP4">
        <v>98463935.79900001</v>
      </c>
      <c r="AQ4">
        <v>103519065.30572154</v>
      </c>
      <c r="AR4">
        <v>1.9402341704299886E-2</v>
      </c>
      <c r="AS4">
        <v>1.9378137941457485E-2</v>
      </c>
      <c r="AT4">
        <v>2.9898401540626063E-2</v>
      </c>
      <c r="AU4">
        <v>1.9402341704300049E-2</v>
      </c>
      <c r="AV4">
        <v>1.9378137941457405E-2</v>
      </c>
      <c r="AW4">
        <v>2.9898401540625959E-2</v>
      </c>
      <c r="AX4">
        <v>81.199554000000006</v>
      </c>
      <c r="AY4">
        <v>83.847478433999967</v>
      </c>
      <c r="AZ4">
        <v>87.326736709070744</v>
      </c>
      <c r="BA4">
        <v>91.5857515412373</v>
      </c>
      <c r="BB4">
        <v>95.822478536707436</v>
      </c>
      <c r="BC4">
        <v>4.625967384852995</v>
      </c>
      <c r="BD4">
        <v>18.008626668943812</v>
      </c>
      <c r="BE4">
        <v>14.622924536707432</v>
      </c>
      <c r="BF4">
        <v>4.2265683910131635</v>
      </c>
      <c r="BG4">
        <v>88.756726145388967</v>
      </c>
      <c r="BH4">
        <v>2.2496682697507042</v>
      </c>
      <c r="BI4">
        <v>7.6965867690140906</v>
      </c>
      <c r="BJ4">
        <v>0</v>
      </c>
      <c r="BK4">
        <v>0</v>
      </c>
      <c r="BL4">
        <v>0</v>
      </c>
      <c r="BM4">
        <v>0.16900208799999999</v>
      </c>
      <c r="BN4">
        <v>0.1127796112</v>
      </c>
      <c r="BO4">
        <v>5.6389805600000002E-2</v>
      </c>
      <c r="BP4">
        <v>5.6389805600000002E-2</v>
      </c>
      <c r="BQ4">
        <v>0</v>
      </c>
      <c r="BR4">
        <v>0</v>
      </c>
      <c r="BS4">
        <v>0.40338400000000002</v>
      </c>
      <c r="BT4">
        <v>0.25099320000000003</v>
      </c>
      <c r="BU4">
        <v>0</v>
      </c>
      <c r="BV4">
        <v>3.4263284366666662</v>
      </c>
      <c r="BW4">
        <v>4.7641572366666658</v>
      </c>
      <c r="BX4">
        <v>4.7257957240711113</v>
      </c>
      <c r="BY4">
        <v>4.2005490445104314</v>
      </c>
      <c r="BZ4">
        <v>5.7143155899497007</v>
      </c>
      <c r="CA4">
        <v>4.1150412195847023E-2</v>
      </c>
      <c r="CB4">
        <v>2.9429961780210401E-2</v>
      </c>
      <c r="CC4">
        <v>3.1213902318627435E-2</v>
      </c>
      <c r="CD4">
        <v>0</v>
      </c>
      <c r="CE4">
        <v>0</v>
      </c>
      <c r="CF4">
        <v>36.037349627367512</v>
      </c>
      <c r="CG4">
        <v>0</v>
      </c>
      <c r="CH4">
        <v>0</v>
      </c>
      <c r="CI4">
        <v>0</v>
      </c>
      <c r="CJ4">
        <v>0</v>
      </c>
      <c r="CK4">
        <v>0</v>
      </c>
      <c r="CL4">
        <v>0</v>
      </c>
      <c r="CM4">
        <v>0</v>
      </c>
      <c r="CN4"/>
      <c r="CO4">
        <v>0</v>
      </c>
      <c r="CP4"/>
      <c r="CQ4">
        <v>0</v>
      </c>
      <c r="CR4">
        <v>2.1094352415434119</v>
      </c>
      <c r="CS4">
        <v>2.1040687439584187</v>
      </c>
      <c r="CT4">
        <v>0</v>
      </c>
      <c r="CU4">
        <v>0</v>
      </c>
      <c r="CV4">
        <v>0</v>
      </c>
      <c r="CW4">
        <v>0</v>
      </c>
      <c r="CX4">
        <v>0</v>
      </c>
      <c r="CY4">
        <v>0.40158899999999997</v>
      </c>
      <c r="CZ4">
        <v>0.40158899999999997</v>
      </c>
      <c r="DA4">
        <v>0</v>
      </c>
      <c r="DB4">
        <v>0</v>
      </c>
      <c r="DC4">
        <v>0</v>
      </c>
      <c r="DD4">
        <v>0</v>
      </c>
      <c r="DE4">
        <v>0.68604799999999999</v>
      </c>
      <c r="DF4">
        <v>111.57600790340418</v>
      </c>
      <c r="DG4">
        <v>111.65125491820295</v>
      </c>
      <c r="DH4">
        <v>112.63682614158881</v>
      </c>
      <c r="DI4">
        <v>117.3248153134321</v>
      </c>
      <c r="DJ4">
        <v>124.7251655627207</v>
      </c>
      <c r="DK4">
        <v>6.7440138980345843E-2</v>
      </c>
      <c r="DL4">
        <v>0.88272292515467754</v>
      </c>
      <c r="DM4">
        <v>4.1620394789447568</v>
      </c>
      <c r="DN4">
        <v>6.3075745992172694</v>
      </c>
      <c r="DO4">
        <v>11.784932895878718</v>
      </c>
      <c r="DP4">
        <v>13.149157659316526</v>
      </c>
      <c r="DQ4">
        <v>0</v>
      </c>
      <c r="DR4">
        <v>0</v>
      </c>
      <c r="DS4">
        <v>1</v>
      </c>
      <c r="DT4">
        <v>0</v>
      </c>
      <c r="DU4">
        <v>1</v>
      </c>
      <c r="DV4"/>
    </row>
    <row r="5" spans="1:126" x14ac:dyDescent="0.25">
      <c r="A5" s="91" t="s">
        <v>362</v>
      </c>
      <c r="B5" s="74" t="s">
        <v>929</v>
      </c>
      <c r="C5" s="74" t="s">
        <v>1322</v>
      </c>
      <c r="D5" s="74" t="s">
        <v>363</v>
      </c>
      <c r="E5">
        <v>16.56223799</v>
      </c>
      <c r="F5">
        <v>15.412438526459001</v>
      </c>
      <c r="G5">
        <v>14.020724292720386</v>
      </c>
      <c r="H5">
        <v>13.43231702080006</v>
      </c>
      <c r="I5">
        <v>13.112341120077696</v>
      </c>
      <c r="J5">
        <v>0.11922588212499999</v>
      </c>
      <c r="K5">
        <v>0.11922588219126859</v>
      </c>
      <c r="L5">
        <v>0.12635931407475723</v>
      </c>
      <c r="M5">
        <v>0.19856463640318991</v>
      </c>
      <c r="N5">
        <v>0.28882128931372603</v>
      </c>
      <c r="O5">
        <v>17.866516000000001</v>
      </c>
      <c r="P5">
        <v>18.339846313000002</v>
      </c>
      <c r="Q5">
        <v>18.748631091000004</v>
      </c>
      <c r="R5">
        <v>19.137280593</v>
      </c>
      <c r="S5">
        <v>19.573789085360431</v>
      </c>
      <c r="T5">
        <v>0</v>
      </c>
      <c r="U5">
        <v>0.36115202900000043</v>
      </c>
      <c r="V5">
        <v>0.74771141700000332</v>
      </c>
      <c r="W5">
        <v>1.3554122280000007</v>
      </c>
      <c r="X5">
        <v>2.0151317894547884</v>
      </c>
      <c r="Y5">
        <v>0</v>
      </c>
      <c r="Z5">
        <v>0</v>
      </c>
      <c r="AA5">
        <v>0</v>
      </c>
      <c r="AB5">
        <v>0</v>
      </c>
      <c r="AC5">
        <v>0</v>
      </c>
      <c r="AD5">
        <v>0</v>
      </c>
      <c r="AE5">
        <v>0</v>
      </c>
      <c r="AF5">
        <v>0</v>
      </c>
      <c r="AG5">
        <v>0</v>
      </c>
      <c r="AH5">
        <v>0</v>
      </c>
      <c r="AI5">
        <v>17.866516000000001</v>
      </c>
      <c r="AJ5">
        <v>18.700998342000002</v>
      </c>
      <c r="AK5">
        <v>19.496342508000005</v>
      </c>
      <c r="AL5">
        <v>20.492692820999999</v>
      </c>
      <c r="AM5">
        <v>21.588920874815219</v>
      </c>
      <c r="AN5">
        <v>20492692.821000002</v>
      </c>
      <c r="AO5">
        <v>21588920.874815218</v>
      </c>
      <c r="AP5">
        <v>20492692.820999995</v>
      </c>
      <c r="AQ5">
        <v>22008123.221899007</v>
      </c>
      <c r="AR5">
        <v>1.9692205858017564E-2</v>
      </c>
      <c r="AS5">
        <v>1.9798766634209874E-2</v>
      </c>
      <c r="AT5">
        <v>2.9758115849777056E-2</v>
      </c>
      <c r="AU5">
        <v>1.9692205858017564E-2</v>
      </c>
      <c r="AV5">
        <v>1.9798766634209874E-2</v>
      </c>
      <c r="AW5">
        <v>2.9758115849777056E-2</v>
      </c>
      <c r="AX5">
        <v>17.866516000000001</v>
      </c>
      <c r="AY5">
        <v>18.700998342000002</v>
      </c>
      <c r="AZ5">
        <v>19.496342508000005</v>
      </c>
      <c r="BA5">
        <v>20.492692820999999</v>
      </c>
      <c r="BB5">
        <v>21.588920874815219</v>
      </c>
      <c r="BC5">
        <v>5.3493606886638823</v>
      </c>
      <c r="BD5">
        <v>20.834531336804655</v>
      </c>
      <c r="BE5">
        <v>3.7224048748152181</v>
      </c>
      <c r="BF5">
        <v>4.8450100100348337</v>
      </c>
      <c r="BG5">
        <v>19.996998273493908</v>
      </c>
      <c r="BH5">
        <v>2.8563797001025071</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c r="CG5">
        <v>0</v>
      </c>
      <c r="CH5">
        <v>0</v>
      </c>
      <c r="CI5">
        <v>0</v>
      </c>
      <c r="CJ5">
        <v>0</v>
      </c>
      <c r="CK5">
        <v>0</v>
      </c>
      <c r="CL5">
        <v>0</v>
      </c>
      <c r="CM5">
        <v>0</v>
      </c>
      <c r="CN5"/>
      <c r="CO5">
        <v>0</v>
      </c>
      <c r="CP5"/>
      <c r="CQ5">
        <v>0</v>
      </c>
      <c r="CR5">
        <v>0</v>
      </c>
      <c r="CS5">
        <v>0</v>
      </c>
      <c r="CT5">
        <v>0</v>
      </c>
      <c r="CU5">
        <v>0</v>
      </c>
      <c r="CV5">
        <v>0</v>
      </c>
      <c r="CW5">
        <v>0</v>
      </c>
      <c r="CX5">
        <v>0</v>
      </c>
      <c r="CY5">
        <v>0</v>
      </c>
      <c r="CZ5">
        <v>0</v>
      </c>
      <c r="DA5">
        <v>0</v>
      </c>
      <c r="DB5">
        <v>0</v>
      </c>
      <c r="DC5">
        <v>0</v>
      </c>
      <c r="DD5">
        <v>0</v>
      </c>
      <c r="DE5">
        <v>0</v>
      </c>
      <c r="DF5">
        <v>34.547979872124998</v>
      </c>
      <c r="DG5">
        <v>34.23266275065027</v>
      </c>
      <c r="DH5">
        <v>33.643426114795147</v>
      </c>
      <c r="DI5">
        <v>34.123574478203253</v>
      </c>
      <c r="DJ5">
        <v>34.990083284206641</v>
      </c>
      <c r="DK5">
        <v>-0.91269336916900423</v>
      </c>
      <c r="DL5">
        <v>-1.7212702387398471</v>
      </c>
      <c r="DM5">
        <v>1.4271684511850458</v>
      </c>
      <c r="DN5">
        <v>2.5393260209503721</v>
      </c>
      <c r="DO5">
        <v>1.2796794884043505</v>
      </c>
      <c r="DP5">
        <v>0.44210341208164394</v>
      </c>
      <c r="DQ5">
        <v>0</v>
      </c>
      <c r="DR5">
        <v>0</v>
      </c>
      <c r="DS5">
        <v>0</v>
      </c>
      <c r="DT5">
        <v>1</v>
      </c>
      <c r="DU5">
        <v>1</v>
      </c>
      <c r="DV5"/>
    </row>
    <row r="6" spans="1:126" x14ac:dyDescent="0.25">
      <c r="A6" s="91" t="s">
        <v>524</v>
      </c>
      <c r="B6" s="74" t="s">
        <v>934</v>
      </c>
      <c r="C6" s="74" t="s">
        <v>1327</v>
      </c>
      <c r="D6" s="74" t="s">
        <v>760</v>
      </c>
      <c r="E6">
        <v>112.04170792000001</v>
      </c>
      <c r="F6">
        <v>98.008397135701003</v>
      </c>
      <c r="G6">
        <v>87.703965806940133</v>
      </c>
      <c r="H6">
        <v>81.906685098731316</v>
      </c>
      <c r="I6">
        <v>75.660881305494996</v>
      </c>
      <c r="J6">
        <v>0.85954871129166677</v>
      </c>
      <c r="K6">
        <v>0.85954871137111577</v>
      </c>
      <c r="L6">
        <v>0.91097657309387292</v>
      </c>
      <c r="M6">
        <v>1.4315346148618</v>
      </c>
      <c r="N6">
        <v>2.0822321670717465</v>
      </c>
      <c r="O6">
        <v>103.19311399999999</v>
      </c>
      <c r="P6">
        <v>106.4706444</v>
      </c>
      <c r="Q6">
        <v>107.92039967999999</v>
      </c>
      <c r="R6">
        <v>109.28108519999999</v>
      </c>
      <c r="S6">
        <v>111.33301029087784</v>
      </c>
      <c r="T6">
        <v>0</v>
      </c>
      <c r="U6">
        <v>2.1185847050000235</v>
      </c>
      <c r="V6">
        <v>4.3380732565060178</v>
      </c>
      <c r="W6">
        <v>7.7922221515815764</v>
      </c>
      <c r="X6">
        <v>11.516679749769363</v>
      </c>
      <c r="Y6">
        <v>0</v>
      </c>
      <c r="Z6">
        <v>2.129413</v>
      </c>
      <c r="AA6">
        <v>5.5677351354939937</v>
      </c>
      <c r="AB6">
        <v>9.3853776934184125</v>
      </c>
      <c r="AC6">
        <v>9.8494868923055527</v>
      </c>
      <c r="AD6">
        <v>0</v>
      </c>
      <c r="AE6">
        <v>0</v>
      </c>
      <c r="AF6">
        <v>0</v>
      </c>
      <c r="AG6">
        <v>0</v>
      </c>
      <c r="AH6">
        <v>0</v>
      </c>
      <c r="AI6">
        <v>103.19311399999999</v>
      </c>
      <c r="AJ6">
        <v>110.71864210500001</v>
      </c>
      <c r="AK6">
        <v>117.826208072</v>
      </c>
      <c r="AL6">
        <v>126.45868504499997</v>
      </c>
      <c r="AM6">
        <v>132.69917693295275</v>
      </c>
      <c r="AN6">
        <v>117073307.35158159</v>
      </c>
      <c r="AO6">
        <v>122849690.04064721</v>
      </c>
      <c r="AP6">
        <v>126458685.045</v>
      </c>
      <c r="AQ6">
        <v>132699176.93295276</v>
      </c>
      <c r="AR6">
        <v>1.9898298887350618E-2</v>
      </c>
      <c r="AS6">
        <v>1.9902644095491029E-2</v>
      </c>
      <c r="AT6">
        <v>2.9905324234444031E-2</v>
      </c>
      <c r="AU6">
        <v>1.9898298887350473E-2</v>
      </c>
      <c r="AV6">
        <v>1.9902644095491164E-2</v>
      </c>
      <c r="AW6">
        <v>2.990532423444409E-2</v>
      </c>
      <c r="AX6">
        <v>103.19311399999999</v>
      </c>
      <c r="AY6">
        <v>108.58922910500002</v>
      </c>
      <c r="AZ6">
        <v>112.25847293650601</v>
      </c>
      <c r="BA6">
        <v>117.07330735158156</v>
      </c>
      <c r="BB6">
        <v>122.84969004064719</v>
      </c>
      <c r="BC6">
        <v>4.9339877891368049</v>
      </c>
      <c r="BD6">
        <v>19.048340803677263</v>
      </c>
      <c r="BE6">
        <v>19.656576040647195</v>
      </c>
      <c r="BF6">
        <v>4.4553856283494175</v>
      </c>
      <c r="BG6">
        <v>113.79100668750354</v>
      </c>
      <c r="BH6">
        <v>2.4741454541501673</v>
      </c>
      <c r="BI6">
        <v>9.8494868923055527</v>
      </c>
      <c r="BJ6">
        <v>0</v>
      </c>
      <c r="BK6">
        <v>0</v>
      </c>
      <c r="BL6">
        <v>0</v>
      </c>
      <c r="BM6">
        <v>7.9646633800622819</v>
      </c>
      <c r="BN6">
        <v>10.954918232249593</v>
      </c>
      <c r="BO6">
        <v>13.738635318375822</v>
      </c>
      <c r="BP6">
        <v>13.738635318375822</v>
      </c>
      <c r="BQ6">
        <v>0</v>
      </c>
      <c r="BR6">
        <v>0</v>
      </c>
      <c r="BS6">
        <v>1.5316989999999999</v>
      </c>
      <c r="BT6">
        <v>0.95305319999999993</v>
      </c>
      <c r="BU6">
        <v>0</v>
      </c>
      <c r="BV6">
        <v>3.2487737144444444</v>
      </c>
      <c r="BW6">
        <v>3.9986625277777779</v>
      </c>
      <c r="BX6">
        <v>2.4381492811111114</v>
      </c>
      <c r="BY6">
        <v>1.4373816022222221</v>
      </c>
      <c r="BZ6">
        <v>0.8643388133333334</v>
      </c>
      <c r="CA6">
        <v>0.19080041869239808</v>
      </c>
      <c r="CB6">
        <v>0.13645668974203179</v>
      </c>
      <c r="CC6">
        <v>0.14472821324542609</v>
      </c>
      <c r="CD6">
        <v>0</v>
      </c>
      <c r="CE6">
        <v>0</v>
      </c>
      <c r="CF6">
        <v>-39.86712978675618</v>
      </c>
      <c r="CG6">
        <v>0</v>
      </c>
      <c r="CH6">
        <v>0</v>
      </c>
      <c r="CI6">
        <v>0</v>
      </c>
      <c r="CJ6">
        <v>0</v>
      </c>
      <c r="CK6">
        <v>0</v>
      </c>
      <c r="CL6">
        <v>0</v>
      </c>
      <c r="CM6">
        <v>0</v>
      </c>
      <c r="CN6"/>
      <c r="CO6">
        <v>0</v>
      </c>
      <c r="CP6"/>
      <c r="CQ6">
        <v>0</v>
      </c>
      <c r="CR6">
        <v>0</v>
      </c>
      <c r="CS6">
        <v>0</v>
      </c>
      <c r="CT6">
        <v>0</v>
      </c>
      <c r="CU6">
        <v>0</v>
      </c>
      <c r="CV6">
        <v>0</v>
      </c>
      <c r="CW6">
        <v>0</v>
      </c>
      <c r="CX6">
        <v>0</v>
      </c>
      <c r="CY6">
        <v>1.524885</v>
      </c>
      <c r="CZ6">
        <v>1.524885</v>
      </c>
      <c r="DA6">
        <v>0</v>
      </c>
      <c r="DB6">
        <v>0</v>
      </c>
      <c r="DC6">
        <v>0</v>
      </c>
      <c r="DD6">
        <v>0</v>
      </c>
      <c r="DE6">
        <v>2.6050119999999999</v>
      </c>
      <c r="DF6">
        <v>219.53394476442855</v>
      </c>
      <c r="DG6">
        <v>213.72170716959192</v>
      </c>
      <c r="DH6">
        <v>218.52039032645285</v>
      </c>
      <c r="DI6">
        <v>224.66714279306493</v>
      </c>
      <c r="DJ6">
        <v>229.17516153722863</v>
      </c>
      <c r="DK6">
        <v>-2.6475348042752422</v>
      </c>
      <c r="DL6">
        <v>2.2452951646381392</v>
      </c>
      <c r="DM6">
        <v>2.8128965253216398</v>
      </c>
      <c r="DN6">
        <v>2.0065322806530395</v>
      </c>
      <c r="DO6">
        <v>4.3916747285462465</v>
      </c>
      <c r="DP6">
        <v>9.641216772800087</v>
      </c>
      <c r="DQ6">
        <v>1</v>
      </c>
      <c r="DR6">
        <v>1</v>
      </c>
      <c r="DS6">
        <v>0</v>
      </c>
      <c r="DT6">
        <v>0</v>
      </c>
      <c r="DU6">
        <v>1</v>
      </c>
      <c r="DV6"/>
    </row>
    <row r="7" spans="1:126" x14ac:dyDescent="0.25">
      <c r="A7" s="91" t="s">
        <v>609</v>
      </c>
      <c r="B7" s="74" t="s">
        <v>963</v>
      </c>
      <c r="C7" s="74" t="s">
        <v>1356</v>
      </c>
      <c r="D7" s="74" t="s">
        <v>765</v>
      </c>
      <c r="E7">
        <v>220.26746256999999</v>
      </c>
      <c r="F7">
        <v>172.43563348264598</v>
      </c>
      <c r="G7">
        <v>135.50394826871485</v>
      </c>
      <c r="H7">
        <v>115.19090725873042</v>
      </c>
      <c r="I7">
        <v>113.27598037271126</v>
      </c>
      <c r="J7">
        <v>1.5237638367291666</v>
      </c>
      <c r="K7">
        <v>1.5237638368194486</v>
      </c>
      <c r="L7">
        <v>1.6149325104052483</v>
      </c>
      <c r="M7">
        <v>2.5377510877796756</v>
      </c>
      <c r="N7">
        <v>3.6912743094977185</v>
      </c>
      <c r="O7">
        <v>586.883915</v>
      </c>
      <c r="P7">
        <v>594.18760262400008</v>
      </c>
      <c r="Q7">
        <v>601.63874971200005</v>
      </c>
      <c r="R7">
        <v>606.80555812800003</v>
      </c>
      <c r="S7">
        <v>614.98009926913085</v>
      </c>
      <c r="T7">
        <v>0</v>
      </c>
      <c r="U7">
        <v>11.794308227999956</v>
      </c>
      <c r="V7">
        <v>24.143388924519179</v>
      </c>
      <c r="W7">
        <v>43.21123718606573</v>
      </c>
      <c r="X7">
        <v>63.556558137786205</v>
      </c>
      <c r="Y7">
        <v>0</v>
      </c>
      <c r="Z7">
        <v>11.881998252000001</v>
      </c>
      <c r="AA7">
        <v>31.039386008480786</v>
      </c>
      <c r="AB7">
        <v>52.117056294933917</v>
      </c>
      <c r="AC7">
        <v>54.403722222540978</v>
      </c>
      <c r="AD7">
        <v>0</v>
      </c>
      <c r="AE7">
        <v>0</v>
      </c>
      <c r="AF7">
        <v>0</v>
      </c>
      <c r="AG7">
        <v>0</v>
      </c>
      <c r="AH7">
        <v>0</v>
      </c>
      <c r="AI7">
        <v>586.883915</v>
      </c>
      <c r="AJ7">
        <v>617.86390910399996</v>
      </c>
      <c r="AK7">
        <v>656.82152464499995</v>
      </c>
      <c r="AL7">
        <v>702.13385160899963</v>
      </c>
      <c r="AM7">
        <v>732.94037962945799</v>
      </c>
      <c r="AN7">
        <v>650016795.31406605</v>
      </c>
      <c r="AO7">
        <v>678536657.40691721</v>
      </c>
      <c r="AP7">
        <v>702133851.60899997</v>
      </c>
      <c r="AQ7">
        <v>732940379.62945819</v>
      </c>
      <c r="AR7">
        <v>1.9849468713105001E-2</v>
      </c>
      <c r="AS7">
        <v>1.9885198850390085E-2</v>
      </c>
      <c r="AT7">
        <v>2.9882467805966595E-2</v>
      </c>
      <c r="AU7">
        <v>1.9849468713105049E-2</v>
      </c>
      <c r="AV7">
        <v>1.9885198850390064E-2</v>
      </c>
      <c r="AW7">
        <v>2.9882467805966755E-2</v>
      </c>
      <c r="AX7">
        <v>586.883915</v>
      </c>
      <c r="AY7">
        <v>605.98191085199994</v>
      </c>
      <c r="AZ7">
        <v>625.78213863651922</v>
      </c>
      <c r="BA7">
        <v>650.01679531406569</v>
      </c>
      <c r="BB7">
        <v>678.53665740691702</v>
      </c>
      <c r="BC7">
        <v>4.3875577213464867</v>
      </c>
      <c r="BD7">
        <v>15.616843478648921</v>
      </c>
      <c r="BE7">
        <v>91.652742406916971</v>
      </c>
      <c r="BF7">
        <v>3.694393804946694</v>
      </c>
      <c r="BG7">
        <v>628.50276052922823</v>
      </c>
      <c r="BH7">
        <v>1.727587616737658</v>
      </c>
      <c r="BI7">
        <v>54.403722222540978</v>
      </c>
      <c r="BJ7">
        <v>0</v>
      </c>
      <c r="BK7">
        <v>0</v>
      </c>
      <c r="BL7">
        <v>0</v>
      </c>
      <c r="BM7">
        <v>7.5428008174656629</v>
      </c>
      <c r="BN7">
        <v>7.8948428736772627</v>
      </c>
      <c r="BO7">
        <v>7.0784445255540041</v>
      </c>
      <c r="BP7">
        <v>7.0784445255540041</v>
      </c>
      <c r="BQ7">
        <v>0</v>
      </c>
      <c r="BR7">
        <v>0</v>
      </c>
      <c r="BS7">
        <v>4.0124870000000001</v>
      </c>
      <c r="BT7">
        <v>2.4966482999999999</v>
      </c>
      <c r="BU7">
        <v>0</v>
      </c>
      <c r="BV7">
        <v>4.8582332904444439</v>
      </c>
      <c r="BW7">
        <v>5.9811617171111093</v>
      </c>
      <c r="BX7">
        <v>4.7574685647928883</v>
      </c>
      <c r="BY7">
        <v>3.10781042639882</v>
      </c>
      <c r="BZ7">
        <v>2.6888870816120236</v>
      </c>
      <c r="CA7">
        <v>0.33547058641977556</v>
      </c>
      <c r="CB7">
        <v>0.23992193540445642</v>
      </c>
      <c r="CC7">
        <v>0.25446515737055786</v>
      </c>
      <c r="CD7">
        <v>0</v>
      </c>
      <c r="CE7">
        <v>0</v>
      </c>
      <c r="CF7">
        <v>-13.47969429629028</v>
      </c>
      <c r="CG7">
        <v>0</v>
      </c>
      <c r="CH7">
        <v>0</v>
      </c>
      <c r="CI7">
        <v>0</v>
      </c>
      <c r="CJ7">
        <v>0</v>
      </c>
      <c r="CK7">
        <v>0</v>
      </c>
      <c r="CL7">
        <v>0</v>
      </c>
      <c r="CM7">
        <v>0</v>
      </c>
      <c r="CN7"/>
      <c r="CO7">
        <v>0</v>
      </c>
      <c r="CP7"/>
      <c r="CQ7">
        <v>0</v>
      </c>
      <c r="CR7">
        <v>11.926366057827197</v>
      </c>
      <c r="CS7">
        <v>12.174696361868333</v>
      </c>
      <c r="CT7">
        <v>0</v>
      </c>
      <c r="CU7">
        <v>0</v>
      </c>
      <c r="CV7">
        <v>0</v>
      </c>
      <c r="CW7">
        <v>0</v>
      </c>
      <c r="CX7">
        <v>0</v>
      </c>
      <c r="CY7">
        <v>3.994637</v>
      </c>
      <c r="CZ7">
        <v>3.994637</v>
      </c>
      <c r="DA7">
        <v>0</v>
      </c>
      <c r="DB7">
        <v>0</v>
      </c>
      <c r="DC7">
        <v>0</v>
      </c>
      <c r="DD7">
        <v>0</v>
      </c>
      <c r="DE7">
        <v>6.8241719999999999</v>
      </c>
      <c r="DF7">
        <v>813.86884528359349</v>
      </c>
      <c r="DG7">
        <v>809.9707561338081</v>
      </c>
      <c r="DH7">
        <v>822.68232332561752</v>
      </c>
      <c r="DI7">
        <v>837.35644855558587</v>
      </c>
      <c r="DJ7">
        <v>870.49377491883297</v>
      </c>
      <c r="DK7">
        <v>-0.478957902415722</v>
      </c>
      <c r="DL7">
        <v>1.5693859433252744</v>
      </c>
      <c r="DM7">
        <v>1.7836927832178828</v>
      </c>
      <c r="DN7">
        <v>3.9573739977052824</v>
      </c>
      <c r="DO7">
        <v>6.9575005805153411</v>
      </c>
      <c r="DP7">
        <v>56.624929635239482</v>
      </c>
      <c r="DQ7">
        <v>0</v>
      </c>
      <c r="DR7">
        <v>0</v>
      </c>
      <c r="DS7">
        <v>1</v>
      </c>
      <c r="DT7">
        <v>0</v>
      </c>
      <c r="DU7">
        <v>1</v>
      </c>
      <c r="DV7"/>
    </row>
    <row r="8" spans="1:126" x14ac:dyDescent="0.25">
      <c r="A8" s="91" t="s">
        <v>538</v>
      </c>
      <c r="B8" s="74" t="s">
        <v>970</v>
      </c>
      <c r="C8" s="74" t="s">
        <v>1363</v>
      </c>
      <c r="D8" s="74" t="s">
        <v>761</v>
      </c>
      <c r="E8">
        <v>56.050157729999995</v>
      </c>
      <c r="F8">
        <v>46.850392703889995</v>
      </c>
      <c r="G8">
        <v>40.087171206810446</v>
      </c>
      <c r="H8">
        <v>36.279845343847171</v>
      </c>
      <c r="I8">
        <v>32.293696854119631</v>
      </c>
      <c r="J8">
        <v>0.39990668141666663</v>
      </c>
      <c r="K8">
        <v>0.39990668138115087</v>
      </c>
      <c r="L8">
        <v>0.42383359237525831</v>
      </c>
      <c r="M8">
        <v>0.66602421658969158</v>
      </c>
      <c r="N8">
        <v>0.9687624968577464</v>
      </c>
      <c r="O8">
        <v>85.100249900000009</v>
      </c>
      <c r="P8">
        <v>86.216776320000008</v>
      </c>
      <c r="Q8">
        <v>87.994962120000011</v>
      </c>
      <c r="R8">
        <v>89.169855839999997</v>
      </c>
      <c r="S8">
        <v>90.618577942395419</v>
      </c>
      <c r="T8">
        <v>0</v>
      </c>
      <c r="U8">
        <v>0.85356103999999833</v>
      </c>
      <c r="V8">
        <v>2.6399459018216898</v>
      </c>
      <c r="W8">
        <v>4.5032229693732662</v>
      </c>
      <c r="X8">
        <v>7.4322347075118564</v>
      </c>
      <c r="Y8">
        <v>0</v>
      </c>
      <c r="Z8">
        <v>1.72401</v>
      </c>
      <c r="AA8">
        <v>4.5130372081783268</v>
      </c>
      <c r="AB8">
        <v>6.5924876306266933</v>
      </c>
      <c r="AC8">
        <v>7.9200997706805616</v>
      </c>
      <c r="AD8">
        <v>0</v>
      </c>
      <c r="AE8">
        <v>0</v>
      </c>
      <c r="AF8">
        <v>0</v>
      </c>
      <c r="AG8">
        <v>0</v>
      </c>
      <c r="AH8">
        <v>0</v>
      </c>
      <c r="AI8">
        <v>85.100249900000009</v>
      </c>
      <c r="AJ8">
        <v>88.794347360000003</v>
      </c>
      <c r="AK8">
        <v>95.147945230000019</v>
      </c>
      <c r="AL8">
        <v>100.26556643999997</v>
      </c>
      <c r="AM8">
        <v>105.97091242058784</v>
      </c>
      <c r="AN8">
        <v>93673078.809373304</v>
      </c>
      <c r="AO8">
        <v>98050812.649907336</v>
      </c>
      <c r="AP8">
        <v>100265566.44</v>
      </c>
      <c r="AQ8">
        <v>105970912.4205879</v>
      </c>
      <c r="AR8">
        <v>9.9001734515327122E-3</v>
      </c>
      <c r="AS8">
        <v>1.9903877479261256E-2</v>
      </c>
      <c r="AT8">
        <v>1.9903402124752834E-2</v>
      </c>
      <c r="AU8">
        <v>9.9001734515326602E-3</v>
      </c>
      <c r="AV8">
        <v>1.9903877479261447E-2</v>
      </c>
      <c r="AW8">
        <v>1.9903402124753004E-2</v>
      </c>
      <c r="AX8">
        <v>85.100249900000009</v>
      </c>
      <c r="AY8">
        <v>87.070337359999996</v>
      </c>
      <c r="AZ8">
        <v>90.634908021821687</v>
      </c>
      <c r="BA8">
        <v>93.67307880937328</v>
      </c>
      <c r="BB8">
        <v>98.050812649907272</v>
      </c>
      <c r="BC8">
        <v>4.6734172679887926</v>
      </c>
      <c r="BD8">
        <v>15.218007896716257</v>
      </c>
      <c r="BE8">
        <v>12.95056274990727</v>
      </c>
      <c r="BF8">
        <v>3.6048510088983132</v>
      </c>
      <c r="BG8">
        <v>90.820747486372554</v>
      </c>
      <c r="BH8">
        <v>1.6397432087979835</v>
      </c>
      <c r="BI8">
        <v>7.9200997706805616</v>
      </c>
      <c r="BJ8">
        <v>0</v>
      </c>
      <c r="BK8">
        <v>0</v>
      </c>
      <c r="BL8">
        <v>0</v>
      </c>
      <c r="BM8">
        <v>3.4291864303708079</v>
      </c>
      <c r="BN8">
        <v>4.4976882837882561</v>
      </c>
      <c r="BO8">
        <v>5.3870842121950631</v>
      </c>
      <c r="BP8">
        <v>5.3870842121950631</v>
      </c>
      <c r="BQ8">
        <v>0</v>
      </c>
      <c r="BR8">
        <v>0</v>
      </c>
      <c r="BS8">
        <v>0.87424500000000005</v>
      </c>
      <c r="BT8">
        <v>0.54397260000000003</v>
      </c>
      <c r="BU8">
        <v>0</v>
      </c>
      <c r="BV8">
        <v>2.9643757855555557</v>
      </c>
      <c r="BW8">
        <v>3.9873618055555555</v>
      </c>
      <c r="BX8">
        <v>3.1556341665244441</v>
      </c>
      <c r="BY8">
        <v>3.0716559409092881</v>
      </c>
      <c r="BZ8">
        <v>2.7938135521780194</v>
      </c>
      <c r="CA8">
        <v>8.9306291937579219E-2</v>
      </c>
      <c r="CB8">
        <v>6.3870095539906149E-2</v>
      </c>
      <c r="CC8">
        <v>6.7741675580585109E-2</v>
      </c>
      <c r="CD8">
        <v>0</v>
      </c>
      <c r="CE8">
        <v>0</v>
      </c>
      <c r="CF8">
        <v>-9.0453616575631344</v>
      </c>
      <c r="CG8">
        <v>0</v>
      </c>
      <c r="CH8">
        <v>0</v>
      </c>
      <c r="CI8">
        <v>0</v>
      </c>
      <c r="CJ8">
        <v>0</v>
      </c>
      <c r="CK8">
        <v>0</v>
      </c>
      <c r="CL8">
        <v>0</v>
      </c>
      <c r="CM8">
        <v>0</v>
      </c>
      <c r="CN8"/>
      <c r="CO8">
        <v>0</v>
      </c>
      <c r="CP8"/>
      <c r="CQ8">
        <v>0</v>
      </c>
      <c r="CR8">
        <v>0.96000401760302845</v>
      </c>
      <c r="CS8">
        <v>0.96092313204921842</v>
      </c>
      <c r="CT8">
        <v>0</v>
      </c>
      <c r="CU8">
        <v>0</v>
      </c>
      <c r="CV8">
        <v>0</v>
      </c>
      <c r="CW8">
        <v>0</v>
      </c>
      <c r="CX8">
        <v>0</v>
      </c>
      <c r="CY8">
        <v>0.87035600000000002</v>
      </c>
      <c r="CZ8">
        <v>0.87035600000000002</v>
      </c>
      <c r="DA8">
        <v>0</v>
      </c>
      <c r="DB8">
        <v>0</v>
      </c>
      <c r="DC8">
        <v>0</v>
      </c>
      <c r="DD8">
        <v>0</v>
      </c>
      <c r="DE8">
        <v>1.486858</v>
      </c>
      <c r="DF8">
        <v>144.60399638890982</v>
      </c>
      <c r="DG8">
        <v>141.05588266396964</v>
      </c>
      <c r="DH8">
        <v>144.14668043371077</v>
      </c>
      <c r="DI8">
        <v>146.19510882513438</v>
      </c>
      <c r="DJ8">
        <v>149.7714835359383</v>
      </c>
      <c r="DK8">
        <v>-2.4536761179114297</v>
      </c>
      <c r="DL8">
        <v>2.1911867207298208</v>
      </c>
      <c r="DM8">
        <v>1.4210721920617786</v>
      </c>
      <c r="DN8">
        <v>2.4463025743779454</v>
      </c>
      <c r="DO8">
        <v>3.5735437996683217</v>
      </c>
      <c r="DP8">
        <v>5.167487147028476</v>
      </c>
      <c r="DQ8">
        <v>1</v>
      </c>
      <c r="DR8">
        <v>1</v>
      </c>
      <c r="DS8">
        <v>0</v>
      </c>
      <c r="DT8">
        <v>0</v>
      </c>
      <c r="DU8">
        <v>1</v>
      </c>
      <c r="DV8"/>
    </row>
    <row r="9" spans="1:126" x14ac:dyDescent="0.25">
      <c r="A9" s="91" t="s">
        <v>658</v>
      </c>
      <c r="B9" s="74" t="s">
        <v>1052</v>
      </c>
      <c r="C9" s="74" t="s">
        <v>1444</v>
      </c>
      <c r="D9" s="74" t="s">
        <v>768</v>
      </c>
      <c r="E9">
        <v>128.63813160999999</v>
      </c>
      <c r="F9">
        <v>114.17981191202801</v>
      </c>
      <c r="G9">
        <v>103.57426788502313</v>
      </c>
      <c r="H9">
        <v>97.601797024438596</v>
      </c>
      <c r="I9">
        <v>91.114586410478765</v>
      </c>
      <c r="J9">
        <v>0.98955601485416678</v>
      </c>
      <c r="K9">
        <v>0.98955601490132028</v>
      </c>
      <c r="L9">
        <v>1.0487623742710979</v>
      </c>
      <c r="M9">
        <v>1.6480551595688682</v>
      </c>
      <c r="N9">
        <v>2.3971711411911025</v>
      </c>
      <c r="O9">
        <v>93.702967000000001</v>
      </c>
      <c r="P9">
        <v>97.115941727999981</v>
      </c>
      <c r="Q9">
        <v>99.351522503999988</v>
      </c>
      <c r="R9">
        <v>100.31275175999998</v>
      </c>
      <c r="S9">
        <v>103.50739880364725</v>
      </c>
      <c r="T9">
        <v>0</v>
      </c>
      <c r="U9">
        <v>1.9324347559999995</v>
      </c>
      <c r="V9">
        <v>3.9937194635522215</v>
      </c>
      <c r="W9">
        <v>7.1520489516852335</v>
      </c>
      <c r="X9">
        <v>10.706435859853608</v>
      </c>
      <c r="Y9">
        <v>0</v>
      </c>
      <c r="Z9">
        <v>1.942561</v>
      </c>
      <c r="AA9">
        <v>5.1262131774477808</v>
      </c>
      <c r="AB9">
        <v>7.5211808183147308</v>
      </c>
      <c r="AC9">
        <v>9.1798864630996579</v>
      </c>
      <c r="AD9">
        <v>0</v>
      </c>
      <c r="AE9">
        <v>0</v>
      </c>
      <c r="AF9">
        <v>0</v>
      </c>
      <c r="AG9">
        <v>0</v>
      </c>
      <c r="AH9">
        <v>0</v>
      </c>
      <c r="AI9">
        <v>93.702967000000001</v>
      </c>
      <c r="AJ9">
        <v>100.99093748399999</v>
      </c>
      <c r="AK9">
        <v>108.47145514499999</v>
      </c>
      <c r="AL9">
        <v>114.98598152999996</v>
      </c>
      <c r="AM9">
        <v>123.39372112660052</v>
      </c>
      <c r="AN9">
        <v>107464800.71168527</v>
      </c>
      <c r="AO9">
        <v>114213834.66350091</v>
      </c>
      <c r="AP9">
        <v>114985981.53</v>
      </c>
      <c r="AQ9">
        <v>123393721.12660056</v>
      </c>
      <c r="AR9">
        <v>1.9898223933330295E-2</v>
      </c>
      <c r="AS9">
        <v>1.9903598573531189E-2</v>
      </c>
      <c r="AT9">
        <v>2.9897808368529954E-2</v>
      </c>
      <c r="AU9">
        <v>1.9898223933330371E-2</v>
      </c>
      <c r="AV9">
        <v>1.9903598573531366E-2</v>
      </c>
      <c r="AW9">
        <v>2.9897808368530204E-2</v>
      </c>
      <c r="AX9">
        <v>93.702967000000001</v>
      </c>
      <c r="AY9">
        <v>99.048376483999988</v>
      </c>
      <c r="AZ9">
        <v>103.34524196755221</v>
      </c>
      <c r="BA9">
        <v>107.46480071168523</v>
      </c>
      <c r="BB9">
        <v>114.21383466350086</v>
      </c>
      <c r="BC9">
        <v>6.2802274857629516</v>
      </c>
      <c r="BD9">
        <v>21.889240351909947</v>
      </c>
      <c r="BE9">
        <v>20.510867663500861</v>
      </c>
      <c r="BF9">
        <v>5.073050897972875</v>
      </c>
      <c r="BG9">
        <v>105.79194151568234</v>
      </c>
      <c r="BH9">
        <v>3.0800952603820209</v>
      </c>
      <c r="BI9">
        <v>9.1798864630996579</v>
      </c>
      <c r="BJ9">
        <v>0</v>
      </c>
      <c r="BK9">
        <v>0</v>
      </c>
      <c r="BL9">
        <v>0</v>
      </c>
      <c r="BM9">
        <v>7.4191541474051235</v>
      </c>
      <c r="BN9">
        <v>10.037302231319323</v>
      </c>
      <c r="BO9">
        <v>12.332220809351215</v>
      </c>
      <c r="BP9">
        <v>12.332220809351215</v>
      </c>
      <c r="BQ9">
        <v>0</v>
      </c>
      <c r="BR9">
        <v>0</v>
      </c>
      <c r="BS9">
        <v>1.438223</v>
      </c>
      <c r="BT9">
        <v>0.89489055000000006</v>
      </c>
      <c r="BU9">
        <v>0</v>
      </c>
      <c r="BV9">
        <v>5.0195437544444443</v>
      </c>
      <c r="BW9">
        <v>5.9859430811111114</v>
      </c>
      <c r="BX9">
        <v>4.7837643248088888</v>
      </c>
      <c r="BY9">
        <v>3.6373009493053248</v>
      </c>
      <c r="BZ9">
        <v>2.9116014688114209</v>
      </c>
      <c r="CA9">
        <v>0.21785983404559278</v>
      </c>
      <c r="CB9">
        <v>0.15580904898084713</v>
      </c>
      <c r="CC9">
        <v>0.16525364428154651</v>
      </c>
      <c r="CD9">
        <v>0</v>
      </c>
      <c r="CE9">
        <v>0</v>
      </c>
      <c r="CF9">
        <v>-19.951592969850431</v>
      </c>
      <c r="CG9">
        <v>0</v>
      </c>
      <c r="CH9">
        <v>0</v>
      </c>
      <c r="CI9">
        <v>0</v>
      </c>
      <c r="CJ9">
        <v>0</v>
      </c>
      <c r="CK9">
        <v>0</v>
      </c>
      <c r="CL9">
        <v>0</v>
      </c>
      <c r="CM9">
        <v>0</v>
      </c>
      <c r="CN9"/>
      <c r="CO9">
        <v>0</v>
      </c>
      <c r="CP9"/>
      <c r="CQ9">
        <v>0</v>
      </c>
      <c r="CR9">
        <v>0</v>
      </c>
      <c r="CS9">
        <v>0</v>
      </c>
      <c r="CT9">
        <v>0</v>
      </c>
      <c r="CU9">
        <v>0</v>
      </c>
      <c r="CV9">
        <v>0</v>
      </c>
      <c r="CW9">
        <v>0</v>
      </c>
      <c r="CX9">
        <v>0</v>
      </c>
      <c r="CY9">
        <v>1.4318249999999999</v>
      </c>
      <c r="CZ9">
        <v>1.4318249999999999</v>
      </c>
      <c r="DA9">
        <v>0</v>
      </c>
      <c r="DB9">
        <v>0</v>
      </c>
      <c r="DC9">
        <v>0</v>
      </c>
      <c r="DD9">
        <v>0</v>
      </c>
      <c r="DE9">
        <v>2.446034</v>
      </c>
      <c r="DF9">
        <v>228.56805821334419</v>
      </c>
      <c r="DG9">
        <v>222.30205754102133</v>
      </c>
      <c r="DH9">
        <v>226.9008805207898</v>
      </c>
      <c r="DI9">
        <v>230.23715244463207</v>
      </c>
      <c r="DJ9">
        <v>236.027159956433</v>
      </c>
      <c r="DK9">
        <v>-2.7414157171839926</v>
      </c>
      <c r="DL9">
        <v>2.0687271321903289</v>
      </c>
      <c r="DM9">
        <v>1.4703653490390822</v>
      </c>
      <c r="DN9">
        <v>2.5148015645273913</v>
      </c>
      <c r="DO9">
        <v>3.2634051325432845</v>
      </c>
      <c r="DP9">
        <v>7.4591017430888114</v>
      </c>
      <c r="DQ9">
        <v>1</v>
      </c>
      <c r="DR9">
        <v>1</v>
      </c>
      <c r="DS9">
        <v>0</v>
      </c>
      <c r="DT9">
        <v>0</v>
      </c>
      <c r="DU9">
        <v>1</v>
      </c>
      <c r="DV9"/>
    </row>
    <row r="10" spans="1:126" x14ac:dyDescent="0.25">
      <c r="A10" s="91" t="s">
        <v>270</v>
      </c>
      <c r="B10" s="74" t="s">
        <v>962</v>
      </c>
      <c r="C10" s="74" t="s">
        <v>1355</v>
      </c>
      <c r="D10" s="74" t="s">
        <v>271</v>
      </c>
      <c r="E10">
        <v>59.801877590000004</v>
      </c>
      <c r="F10">
        <v>56.475758999789996</v>
      </c>
      <c r="G10">
        <v>52.453925456436899</v>
      </c>
      <c r="H10">
        <v>50.754939981230109</v>
      </c>
      <c r="I10">
        <v>0</v>
      </c>
      <c r="J10">
        <v>0.42403997606249999</v>
      </c>
      <c r="K10">
        <v>0.42403997604262811</v>
      </c>
      <c r="L10">
        <v>0.44941081188281584</v>
      </c>
      <c r="M10">
        <v>0.70621699010156769</v>
      </c>
      <c r="N10">
        <v>0</v>
      </c>
      <c r="O10">
        <v>39.792983999999997</v>
      </c>
      <c r="P10">
        <v>40.673418147999996</v>
      </c>
      <c r="Q10">
        <v>41.685115427999996</v>
      </c>
      <c r="R10">
        <v>42.342107675999991</v>
      </c>
      <c r="S10">
        <v>0</v>
      </c>
      <c r="T10">
        <v>0</v>
      </c>
      <c r="U10">
        <v>0.80443609799999938</v>
      </c>
      <c r="V10">
        <v>1.6705866869999921</v>
      </c>
      <c r="W10">
        <v>1.6969165289999919</v>
      </c>
      <c r="X10">
        <v>0</v>
      </c>
      <c r="Y10">
        <v>0</v>
      </c>
      <c r="Z10">
        <v>0</v>
      </c>
      <c r="AA10">
        <v>0</v>
      </c>
      <c r="AB10">
        <v>0</v>
      </c>
      <c r="AC10">
        <v>0</v>
      </c>
      <c r="AD10">
        <v>0</v>
      </c>
      <c r="AE10">
        <v>0</v>
      </c>
      <c r="AF10">
        <v>0</v>
      </c>
      <c r="AG10">
        <v>0</v>
      </c>
      <c r="AH10">
        <v>0</v>
      </c>
      <c r="AI10">
        <v>39.792983999999997</v>
      </c>
      <c r="AJ10">
        <v>41.477854245999993</v>
      </c>
      <c r="AK10">
        <v>43.355702114999985</v>
      </c>
      <c r="AL10">
        <v>44.039024204999983</v>
      </c>
      <c r="AM10">
        <v>0</v>
      </c>
      <c r="AN10">
        <v>44039024.204999983</v>
      </c>
      <c r="AO10">
        <v>0</v>
      </c>
      <c r="AP10">
        <v>44039024.204999998</v>
      </c>
      <c r="AQ10">
        <v>0</v>
      </c>
      <c r="AR10">
        <v>1.9777931991672437E-2</v>
      </c>
      <c r="AS10">
        <v>1.9904729499829799E-2</v>
      </c>
      <c r="AT10">
        <v>0</v>
      </c>
      <c r="AU10">
        <v>1.9777931991672437E-2</v>
      </c>
      <c r="AV10">
        <v>1.9904729499829799E-2</v>
      </c>
      <c r="AW10">
        <v>0</v>
      </c>
      <c r="AX10">
        <v>39.792983999999997</v>
      </c>
      <c r="AY10">
        <v>41.477854245999993</v>
      </c>
      <c r="AZ10">
        <v>43.355702114999985</v>
      </c>
      <c r="BA10">
        <v>44.039024204999983</v>
      </c>
      <c r="BB10">
        <v>0</v>
      </c>
      <c r="BC10">
        <v>-100</v>
      </c>
      <c r="BD10">
        <v>-100</v>
      </c>
      <c r="BE10">
        <v>0</v>
      </c>
      <c r="BF10">
        <v>-100</v>
      </c>
      <c r="BG10">
        <v>0</v>
      </c>
      <c r="BH10">
        <v>-100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c r="CG10">
        <v>0</v>
      </c>
      <c r="CH10">
        <v>0</v>
      </c>
      <c r="CI10">
        <v>0</v>
      </c>
      <c r="CJ10">
        <v>0</v>
      </c>
      <c r="CK10">
        <v>0</v>
      </c>
      <c r="CL10">
        <v>0</v>
      </c>
      <c r="CM10">
        <v>0</v>
      </c>
      <c r="CN10"/>
      <c r="CO10">
        <v>0</v>
      </c>
      <c r="CP10"/>
      <c r="CQ10">
        <v>0</v>
      </c>
      <c r="CR10">
        <v>0</v>
      </c>
      <c r="CS10">
        <v>0</v>
      </c>
      <c r="CT10">
        <v>0</v>
      </c>
      <c r="CU10">
        <v>0</v>
      </c>
      <c r="CV10">
        <v>0</v>
      </c>
      <c r="CW10">
        <v>0</v>
      </c>
      <c r="CX10">
        <v>0</v>
      </c>
      <c r="CY10">
        <v>0</v>
      </c>
      <c r="CZ10">
        <v>0</v>
      </c>
      <c r="DA10">
        <v>0</v>
      </c>
      <c r="DB10">
        <v>0</v>
      </c>
      <c r="DC10">
        <v>0</v>
      </c>
      <c r="DD10">
        <v>0</v>
      </c>
      <c r="DE10">
        <v>0</v>
      </c>
      <c r="DF10">
        <v>100.01890156606251</v>
      </c>
      <c r="DG10">
        <v>98.377653221832617</v>
      </c>
      <c r="DH10">
        <v>96.259038383319705</v>
      </c>
      <c r="DI10">
        <v>95.500181176331665</v>
      </c>
      <c r="DJ10">
        <v>0</v>
      </c>
      <c r="DK10">
        <v>-1.6409381812155233</v>
      </c>
      <c r="DL10">
        <v>-2.15355293517282</v>
      </c>
      <c r="DM10">
        <v>-0.78834904205684619</v>
      </c>
      <c r="DN10">
        <v>-100</v>
      </c>
      <c r="DO10">
        <v>-100</v>
      </c>
      <c r="DP10">
        <v>0</v>
      </c>
      <c r="DQ10">
        <v>0</v>
      </c>
      <c r="DR10">
        <v>0</v>
      </c>
      <c r="DS10">
        <v>0</v>
      </c>
      <c r="DT10">
        <v>0</v>
      </c>
      <c r="DU10">
        <v>0</v>
      </c>
      <c r="DV10"/>
    </row>
    <row r="11" spans="1:126" x14ac:dyDescent="0.25">
      <c r="A11" s="91" t="s">
        <v>731</v>
      </c>
      <c r="B11" s="74" t="s">
        <v>956</v>
      </c>
      <c r="C11" s="74" t="s">
        <v>1349</v>
      </c>
      <c r="D11" s="74" t="s">
        <v>732</v>
      </c>
      <c r="E11">
        <v>47.09018141</v>
      </c>
      <c r="F11">
        <v>39.194778569131998</v>
      </c>
      <c r="G11">
        <v>33.378419031337515</v>
      </c>
      <c r="H11">
        <v>30.119602335348358</v>
      </c>
      <c r="I11">
        <v>26.657959514233095</v>
      </c>
      <c r="J11">
        <v>0.35148554160416667</v>
      </c>
      <c r="K11">
        <v>0.35148554159145873</v>
      </c>
      <c r="L11">
        <v>0.37251535594797092</v>
      </c>
      <c r="M11">
        <v>0.58538127363252568</v>
      </c>
      <c r="N11">
        <v>0.8514636707382337</v>
      </c>
      <c r="O11">
        <v>72.736339999999998</v>
      </c>
      <c r="P11">
        <v>74.826735567999989</v>
      </c>
      <c r="Q11">
        <v>76.424457799999999</v>
      </c>
      <c r="R11">
        <v>77.707833894000004</v>
      </c>
      <c r="S11">
        <v>79.268069139787059</v>
      </c>
      <c r="T11">
        <v>0</v>
      </c>
      <c r="U11">
        <v>0.74854602400000636</v>
      </c>
      <c r="V11">
        <v>1.3046229580540183</v>
      </c>
      <c r="W11">
        <v>2.8990544254660295</v>
      </c>
      <c r="X11">
        <v>5.424022230581147</v>
      </c>
      <c r="Y11">
        <v>0</v>
      </c>
      <c r="Z11">
        <v>1.4964999999999999</v>
      </c>
      <c r="AA11">
        <v>3.9009793419459911</v>
      </c>
      <c r="AB11">
        <v>5.290823498533979</v>
      </c>
      <c r="AC11">
        <v>6.8725329686039389</v>
      </c>
      <c r="AD11">
        <v>0</v>
      </c>
      <c r="AE11">
        <v>0</v>
      </c>
      <c r="AF11">
        <v>0</v>
      </c>
      <c r="AG11">
        <v>0</v>
      </c>
      <c r="AH11">
        <v>0</v>
      </c>
      <c r="AI11">
        <v>72.736339999999998</v>
      </c>
      <c r="AJ11">
        <v>77.071781591999994</v>
      </c>
      <c r="AK11">
        <v>81.630060100000009</v>
      </c>
      <c r="AL11">
        <v>85.897711818000019</v>
      </c>
      <c r="AM11">
        <v>91.564624338972152</v>
      </c>
      <c r="AN11">
        <v>80606888.31946604</v>
      </c>
      <c r="AO11">
        <v>84692091.370368198</v>
      </c>
      <c r="AP11">
        <v>85897711.818000019</v>
      </c>
      <c r="AQ11">
        <v>91564624.338972136</v>
      </c>
      <c r="AR11">
        <v>1.0003724181175233E-2</v>
      </c>
      <c r="AS11">
        <v>6.997031345303828E-3</v>
      </c>
      <c r="AT11">
        <v>1.9896702802448596E-2</v>
      </c>
      <c r="AU11">
        <v>1.0003724181175181E-2</v>
      </c>
      <c r="AV11">
        <v>6.9970313453038765E-3</v>
      </c>
      <c r="AW11">
        <v>1.9896702802448693E-2</v>
      </c>
      <c r="AX11">
        <v>72.736339999999998</v>
      </c>
      <c r="AY11">
        <v>75.575281591999996</v>
      </c>
      <c r="AZ11">
        <v>77.729080758054025</v>
      </c>
      <c r="BA11">
        <v>80.606888319466037</v>
      </c>
      <c r="BB11">
        <v>84.692091370368217</v>
      </c>
      <c r="BC11">
        <v>5.0680570061350743</v>
      </c>
      <c r="BD11">
        <v>16.43710883771195</v>
      </c>
      <c r="BE11">
        <v>11.955751370368212</v>
      </c>
      <c r="BF11">
        <v>3.8778263265687229</v>
      </c>
      <c r="BG11">
        <v>78.447070825458155</v>
      </c>
      <c r="BH11">
        <v>1.9075409124786447</v>
      </c>
      <c r="BI11">
        <v>6.8725329686039389</v>
      </c>
      <c r="BJ11">
        <v>0</v>
      </c>
      <c r="BK11">
        <v>0</v>
      </c>
      <c r="BL11">
        <v>0</v>
      </c>
      <c r="BM11">
        <v>2.8467853538727885</v>
      </c>
      <c r="BN11">
        <v>3.735077434959714</v>
      </c>
      <c r="BO11">
        <v>4.4791519488384788</v>
      </c>
      <c r="BP11">
        <v>4.4791519488384788</v>
      </c>
      <c r="BQ11">
        <v>0</v>
      </c>
      <c r="BR11">
        <v>0</v>
      </c>
      <c r="BS11">
        <v>0.73507100000000003</v>
      </c>
      <c r="BT11">
        <v>0.45737534999999996</v>
      </c>
      <c r="BU11">
        <v>0</v>
      </c>
      <c r="BV11">
        <v>3.6188817166666665</v>
      </c>
      <c r="BW11">
        <v>4.6480765188888888</v>
      </c>
      <c r="BX11">
        <v>3.2112898454311116</v>
      </c>
      <c r="BY11">
        <v>3.6469562615363644</v>
      </c>
      <c r="BZ11">
        <v>3.6885776367215408</v>
      </c>
      <c r="CA11">
        <v>7.7382766217815549E-2</v>
      </c>
      <c r="CB11">
        <v>5.534262552215953E-2</v>
      </c>
      <c r="CC11">
        <v>5.869730039087788E-2</v>
      </c>
      <c r="CD11">
        <v>0</v>
      </c>
      <c r="CE11">
        <v>0</v>
      </c>
      <c r="CF11">
        <v>1.1412633494990887</v>
      </c>
      <c r="CG11">
        <v>0</v>
      </c>
      <c r="CH11">
        <v>0</v>
      </c>
      <c r="CI11">
        <v>0</v>
      </c>
      <c r="CJ11">
        <v>0</v>
      </c>
      <c r="CK11">
        <v>0</v>
      </c>
      <c r="CL11">
        <v>0</v>
      </c>
      <c r="CM11">
        <v>0</v>
      </c>
      <c r="CN11"/>
      <c r="CO11">
        <v>0</v>
      </c>
      <c r="CP11"/>
      <c r="CQ11">
        <v>0</v>
      </c>
      <c r="CR11">
        <v>0.78073092283749601</v>
      </c>
      <c r="CS11">
        <v>0.76425916591574727</v>
      </c>
      <c r="CT11">
        <v>0</v>
      </c>
      <c r="CU11">
        <v>0</v>
      </c>
      <c r="CV11">
        <v>0</v>
      </c>
      <c r="CW11">
        <v>0</v>
      </c>
      <c r="CX11">
        <v>0</v>
      </c>
      <c r="CY11">
        <v>0.73180100000000003</v>
      </c>
      <c r="CZ11">
        <v>0.73180100000000003</v>
      </c>
      <c r="DA11">
        <v>0</v>
      </c>
      <c r="DB11">
        <v>0</v>
      </c>
      <c r="DC11">
        <v>0</v>
      </c>
      <c r="DD11">
        <v>0</v>
      </c>
      <c r="DE11">
        <v>1.250159</v>
      </c>
      <c r="DF11">
        <v>123.87427143448863</v>
      </c>
      <c r="DG11">
        <v>122.10219576997201</v>
      </c>
      <c r="DH11">
        <v>122.99709715289602</v>
      </c>
      <c r="DI11">
        <v>125.17390547347696</v>
      </c>
      <c r="DJ11">
        <v>129.2237371095035</v>
      </c>
      <c r="DK11">
        <v>-1.4305437634430818</v>
      </c>
      <c r="DL11">
        <v>0.73291178531293966</v>
      </c>
      <c r="DM11">
        <v>1.7698046303279646</v>
      </c>
      <c r="DN11">
        <v>3.2353641285760126</v>
      </c>
      <c r="DO11">
        <v>4.3184638852499235</v>
      </c>
      <c r="DP11">
        <v>5.3494656750148533</v>
      </c>
      <c r="DQ11">
        <v>0</v>
      </c>
      <c r="DR11">
        <v>0</v>
      </c>
      <c r="DS11">
        <v>1</v>
      </c>
      <c r="DT11">
        <v>1</v>
      </c>
      <c r="DU11">
        <v>1</v>
      </c>
      <c r="DV11"/>
    </row>
    <row r="12" spans="1:126" x14ac:dyDescent="0.25">
      <c r="A12" s="91" t="s">
        <v>404</v>
      </c>
      <c r="B12" s="74" t="s">
        <v>966</v>
      </c>
      <c r="C12" s="74" t="s">
        <v>1359</v>
      </c>
      <c r="D12" s="74" t="s">
        <v>405</v>
      </c>
      <c r="E12">
        <v>80.231601539999986</v>
      </c>
      <c r="F12">
        <v>69.033797917017992</v>
      </c>
      <c r="G12">
        <v>60.803552654253316</v>
      </c>
      <c r="H12">
        <v>56.177662112924395</v>
      </c>
      <c r="I12">
        <v>51.22824606089408</v>
      </c>
      <c r="J12">
        <v>0.61509307197916674</v>
      </c>
      <c r="K12">
        <v>0.61509307188990703</v>
      </c>
      <c r="L12">
        <v>0.65189485057830787</v>
      </c>
      <c r="M12">
        <v>1.0244061937659124</v>
      </c>
      <c r="N12">
        <v>1.4900453727504064</v>
      </c>
      <c r="O12">
        <v>91.069927000000007</v>
      </c>
      <c r="P12">
        <v>93.23689496099999</v>
      </c>
      <c r="Q12">
        <v>94.998356146999996</v>
      </c>
      <c r="R12">
        <v>96.241310546000008</v>
      </c>
      <c r="S12">
        <v>98.285426083013746</v>
      </c>
      <c r="T12">
        <v>0</v>
      </c>
      <c r="U12">
        <v>1.8177592739999975</v>
      </c>
      <c r="V12">
        <v>3.7399253902282763</v>
      </c>
      <c r="W12">
        <v>6.7791425406206685</v>
      </c>
      <c r="X12">
        <v>10.079384636239395</v>
      </c>
      <c r="Y12">
        <v>0</v>
      </c>
      <c r="Z12">
        <v>1.864368</v>
      </c>
      <c r="AA12">
        <v>4.8991173487717212</v>
      </c>
      <c r="AB12">
        <v>8.2613877233793289</v>
      </c>
      <c r="AC12">
        <v>8.6899632419313484</v>
      </c>
      <c r="AD12">
        <v>0</v>
      </c>
      <c r="AE12">
        <v>0</v>
      </c>
      <c r="AF12">
        <v>0</v>
      </c>
      <c r="AG12">
        <v>0</v>
      </c>
      <c r="AH12">
        <v>0</v>
      </c>
      <c r="AI12">
        <v>91.069927000000007</v>
      </c>
      <c r="AJ12">
        <v>96.919022235</v>
      </c>
      <c r="AK12">
        <v>103.63739888599999</v>
      </c>
      <c r="AL12">
        <v>111.28184081000001</v>
      </c>
      <c r="AM12">
        <v>117.05477396118448</v>
      </c>
      <c r="AN12">
        <v>103020453.08662066</v>
      </c>
      <c r="AO12">
        <v>108364810.71925312</v>
      </c>
      <c r="AP12">
        <v>111281840.80999999</v>
      </c>
      <c r="AQ12">
        <v>117054773.96118447</v>
      </c>
      <c r="AR12">
        <v>1.9496136961235644E-2</v>
      </c>
      <c r="AS12">
        <v>1.9492158158417983E-2</v>
      </c>
      <c r="AT12">
        <v>2.989382262208129E-2</v>
      </c>
      <c r="AU12">
        <v>1.949613696123562E-2</v>
      </c>
      <c r="AV12">
        <v>1.9492158158417906E-2</v>
      </c>
      <c r="AW12">
        <v>2.9893822622081203E-2</v>
      </c>
      <c r="AX12">
        <v>91.069927000000007</v>
      </c>
      <c r="AY12">
        <v>95.054654235000001</v>
      </c>
      <c r="AZ12">
        <v>98.738281537228275</v>
      </c>
      <c r="BA12">
        <v>103.02045308662068</v>
      </c>
      <c r="BB12">
        <v>108.36481071925314</v>
      </c>
      <c r="BC12">
        <v>5.1876665967862445</v>
      </c>
      <c r="BD12">
        <v>18.990773671371382</v>
      </c>
      <c r="BE12">
        <v>17.294883719253139</v>
      </c>
      <c r="BF12">
        <v>4.4427557007147955</v>
      </c>
      <c r="BG12">
        <v>100.37421256142088</v>
      </c>
      <c r="BH12">
        <v>2.4617550825697831</v>
      </c>
      <c r="BI12">
        <v>8.6899632419313484</v>
      </c>
      <c r="BJ12">
        <v>0</v>
      </c>
      <c r="BK12">
        <v>0</v>
      </c>
      <c r="BL12">
        <v>0</v>
      </c>
      <c r="BM12">
        <v>3.407642622301625</v>
      </c>
      <c r="BN12">
        <v>4.3679585197922055</v>
      </c>
      <c r="BO12">
        <v>5.0864941261263983</v>
      </c>
      <c r="BP12">
        <v>5.0864941261263983</v>
      </c>
      <c r="BQ12">
        <v>0</v>
      </c>
      <c r="BR12">
        <v>0</v>
      </c>
      <c r="BS12">
        <v>0.91213599999999995</v>
      </c>
      <c r="BT12">
        <v>0.56754869999999991</v>
      </c>
      <c r="BU12">
        <v>0</v>
      </c>
      <c r="BV12">
        <v>10.613388006666664</v>
      </c>
      <c r="BW12">
        <v>12.322099128888887</v>
      </c>
      <c r="BX12">
        <v>9.4025670774133321</v>
      </c>
      <c r="BY12">
        <v>5.9628198467618638</v>
      </c>
      <c r="BZ12">
        <v>5.9658079191271121</v>
      </c>
      <c r="CA12">
        <v>0.13541838212957602</v>
      </c>
      <c r="CB12">
        <v>9.6848551393455037E-2</v>
      </c>
      <c r="CC12">
        <v>0.10271916917434278</v>
      </c>
      <c r="CD12">
        <v>0</v>
      </c>
      <c r="CE12">
        <v>0</v>
      </c>
      <c r="CF12">
        <v>5.0111733073254783E-2</v>
      </c>
      <c r="CG12">
        <v>0</v>
      </c>
      <c r="CH12">
        <v>0</v>
      </c>
      <c r="CI12">
        <v>0</v>
      </c>
      <c r="CJ12">
        <v>0</v>
      </c>
      <c r="CK12">
        <v>0</v>
      </c>
      <c r="CL12">
        <v>0</v>
      </c>
      <c r="CM12">
        <v>0</v>
      </c>
      <c r="CN12"/>
      <c r="CO12">
        <v>0</v>
      </c>
      <c r="CP12"/>
      <c r="CQ12">
        <v>0</v>
      </c>
      <c r="CR12">
        <v>2.7575502426346842E-2</v>
      </c>
      <c r="CS12">
        <v>4.1579685689751931E-3</v>
      </c>
      <c r="CT12">
        <v>0</v>
      </c>
      <c r="CU12">
        <v>0</v>
      </c>
      <c r="CV12">
        <v>0</v>
      </c>
      <c r="CW12">
        <v>0</v>
      </c>
      <c r="CX12">
        <v>0</v>
      </c>
      <c r="CY12">
        <v>0.90807800000000005</v>
      </c>
      <c r="CZ12">
        <v>0.90807800000000005</v>
      </c>
      <c r="DA12">
        <v>0</v>
      </c>
      <c r="DB12">
        <v>0</v>
      </c>
      <c r="DC12">
        <v>0</v>
      </c>
      <c r="DD12">
        <v>0</v>
      </c>
      <c r="DE12">
        <v>1.5512999999999999</v>
      </c>
      <c r="DF12">
        <v>182.66542800077539</v>
      </c>
      <c r="DG12">
        <v>179.01443640661657</v>
      </c>
      <c r="DH12">
        <v>178.9220692282899</v>
      </c>
      <c r="DI12">
        <v>180.29031418324431</v>
      </c>
      <c r="DJ12">
        <v>183.28474544008253</v>
      </c>
      <c r="DK12">
        <v>-1.998731579433477</v>
      </c>
      <c r="DL12">
        <v>-5.1597614237586242E-2</v>
      </c>
      <c r="DM12">
        <v>0.76471558866706424</v>
      </c>
      <c r="DN12">
        <v>1.6608941364396834</v>
      </c>
      <c r="DO12">
        <v>0.33904469284931071</v>
      </c>
      <c r="DP12">
        <v>0.61931743930712346</v>
      </c>
      <c r="DQ12">
        <v>0</v>
      </c>
      <c r="DR12">
        <v>0</v>
      </c>
      <c r="DS12">
        <v>0</v>
      </c>
      <c r="DT12">
        <v>0</v>
      </c>
      <c r="DU12">
        <v>1</v>
      </c>
      <c r="DV12"/>
    </row>
    <row r="13" spans="1:126" x14ac:dyDescent="0.25">
      <c r="A13" s="91" t="s">
        <v>348</v>
      </c>
      <c r="B13" s="74" t="s">
        <v>1059</v>
      </c>
      <c r="C13" s="74" t="s">
        <v>1451</v>
      </c>
      <c r="D13" s="74" t="s">
        <v>752</v>
      </c>
      <c r="E13">
        <v>107.76276466</v>
      </c>
      <c r="F13">
        <v>98.139144340271997</v>
      </c>
      <c r="G13">
        <v>91.092545418697085</v>
      </c>
      <c r="H13">
        <v>87.121210101275125</v>
      </c>
      <c r="I13">
        <v>82.705000349711057</v>
      </c>
      <c r="J13">
        <v>0.82576884118750005</v>
      </c>
      <c r="K13">
        <v>0.82576884128729333</v>
      </c>
      <c r="L13">
        <v>0.87517561163419066</v>
      </c>
      <c r="M13">
        <v>1.3752759611394425</v>
      </c>
      <c r="N13">
        <v>2.0004013980209727</v>
      </c>
      <c r="O13">
        <v>40.643391000000001</v>
      </c>
      <c r="P13">
        <v>41.574213119999996</v>
      </c>
      <c r="Q13">
        <v>42.487589759999999</v>
      </c>
      <c r="R13">
        <v>43.72868544</v>
      </c>
      <c r="S13">
        <v>45.136275676647429</v>
      </c>
      <c r="T13">
        <v>0</v>
      </c>
      <c r="U13">
        <v>0.82742707999999965</v>
      </c>
      <c r="V13">
        <v>1.7080561648268207</v>
      </c>
      <c r="W13">
        <v>3.1180756225088437</v>
      </c>
      <c r="X13">
        <v>4.6690854865646854</v>
      </c>
      <c r="Y13">
        <v>0</v>
      </c>
      <c r="Z13">
        <v>0.83143100000000003</v>
      </c>
      <c r="AA13">
        <v>2.1919586951731818</v>
      </c>
      <c r="AB13">
        <v>3.7555902874911502</v>
      </c>
      <c r="AC13">
        <v>3.9930819684968442</v>
      </c>
      <c r="AD13">
        <v>0</v>
      </c>
      <c r="AE13">
        <v>0</v>
      </c>
      <c r="AF13">
        <v>0</v>
      </c>
      <c r="AG13">
        <v>0</v>
      </c>
      <c r="AH13">
        <v>0</v>
      </c>
      <c r="AI13">
        <v>40.643391000000001</v>
      </c>
      <c r="AJ13">
        <v>43.233071199999998</v>
      </c>
      <c r="AK13">
        <v>46.387604619999998</v>
      </c>
      <c r="AL13">
        <v>50.602351349999992</v>
      </c>
      <c r="AM13">
        <v>53.798443131708964</v>
      </c>
      <c r="AN13">
        <v>46846761.062508851</v>
      </c>
      <c r="AO13">
        <v>49805361.163212121</v>
      </c>
      <c r="AP13">
        <v>50602351.350000001</v>
      </c>
      <c r="AQ13">
        <v>53798443.131708965</v>
      </c>
      <c r="AR13">
        <v>1.9902411083805971E-2</v>
      </c>
      <c r="AS13">
        <v>1.9902771598978575E-2</v>
      </c>
      <c r="AT13">
        <v>2.9901657824254135E-2</v>
      </c>
      <c r="AU13">
        <v>1.9902411083805967E-2</v>
      </c>
      <c r="AV13">
        <v>1.990277159897872E-2</v>
      </c>
      <c r="AW13">
        <v>2.9901657824254101E-2</v>
      </c>
      <c r="AX13">
        <v>40.643391000000001</v>
      </c>
      <c r="AY13">
        <v>42.401640199999996</v>
      </c>
      <c r="AZ13">
        <v>44.195645924826813</v>
      </c>
      <c r="BA13">
        <v>46.846761062508847</v>
      </c>
      <c r="BB13">
        <v>49.805361163212119</v>
      </c>
      <c r="BC13">
        <v>6.3154848565849413</v>
      </c>
      <c r="BD13">
        <v>22.54233698957875</v>
      </c>
      <c r="BE13">
        <v>9.1619701632121213</v>
      </c>
      <c r="BF13">
        <v>5.2135173615999841</v>
      </c>
      <c r="BG13">
        <v>46.132816316601456</v>
      </c>
      <c r="BH13">
        <v>3.2178974496953394</v>
      </c>
      <c r="BI13">
        <v>3.9930819684968442</v>
      </c>
      <c r="BJ13">
        <v>0</v>
      </c>
      <c r="BK13">
        <v>0</v>
      </c>
      <c r="BL13">
        <v>0</v>
      </c>
      <c r="BM13">
        <v>6.1004304411339572</v>
      </c>
      <c r="BN13">
        <v>8.516304056799834</v>
      </c>
      <c r="BO13">
        <v>10.798487588089065</v>
      </c>
      <c r="BP13">
        <v>10.798487588089065</v>
      </c>
      <c r="BQ13">
        <v>0</v>
      </c>
      <c r="BR13">
        <v>0</v>
      </c>
      <c r="BS13">
        <v>0.98142200000000002</v>
      </c>
      <c r="BT13">
        <v>0.61065990000000003</v>
      </c>
      <c r="BU13">
        <v>0</v>
      </c>
      <c r="BV13">
        <v>1.8991397122222222</v>
      </c>
      <c r="BW13">
        <v>2.5919189477777778</v>
      </c>
      <c r="BX13">
        <v>2.3670385866844446</v>
      </c>
      <c r="BY13">
        <v>1.8181674602477733</v>
      </c>
      <c r="BZ13">
        <v>1.8975050784889851</v>
      </c>
      <c r="CA13">
        <v>0.18249641287227183</v>
      </c>
      <c r="CB13">
        <v>0.13051782884445798</v>
      </c>
      <c r="CC13">
        <v>0.13842935953555013</v>
      </c>
      <c r="CD13">
        <v>0</v>
      </c>
      <c r="CE13">
        <v>0</v>
      </c>
      <c r="CF13">
        <v>4.3636034620485376</v>
      </c>
      <c r="CG13">
        <v>0</v>
      </c>
      <c r="CH13">
        <v>0</v>
      </c>
      <c r="CI13">
        <v>0</v>
      </c>
      <c r="CJ13">
        <v>0</v>
      </c>
      <c r="CK13">
        <v>0</v>
      </c>
      <c r="CL13">
        <v>0</v>
      </c>
      <c r="CM13">
        <v>0</v>
      </c>
      <c r="CN13"/>
      <c r="CO13">
        <v>0</v>
      </c>
      <c r="CP13"/>
      <c r="CQ13">
        <v>0</v>
      </c>
      <c r="CR13">
        <v>0</v>
      </c>
      <c r="CS13">
        <v>0</v>
      </c>
      <c r="CT13">
        <v>0</v>
      </c>
      <c r="CU13">
        <v>0</v>
      </c>
      <c r="CV13">
        <v>0</v>
      </c>
      <c r="CW13">
        <v>0</v>
      </c>
      <c r="CX13">
        <v>0</v>
      </c>
      <c r="CY13">
        <v>0.97705600000000004</v>
      </c>
      <c r="CZ13">
        <v>0.97705600000000004</v>
      </c>
      <c r="DA13">
        <v>0</v>
      </c>
      <c r="DB13">
        <v>0</v>
      </c>
      <c r="DC13">
        <v>0</v>
      </c>
      <c r="DD13">
        <v>0</v>
      </c>
      <c r="DE13">
        <v>1.6691370000000001</v>
      </c>
      <c r="DF13">
        <v>151.313560626282</v>
      </c>
      <c r="DG13">
        <v>144.92042115818154</v>
      </c>
      <c r="DH13">
        <v>147.94264603768519</v>
      </c>
      <c r="DI13">
        <v>151.02102482946216</v>
      </c>
      <c r="DJ13">
        <v>153.84603054601908</v>
      </c>
      <c r="DK13">
        <v>-4.2250935353311707</v>
      </c>
      <c r="DL13">
        <v>2.0854375493463806</v>
      </c>
      <c r="DM13">
        <v>2.0807920327400531</v>
      </c>
      <c r="DN13">
        <v>1.870604255100905</v>
      </c>
      <c r="DO13">
        <v>1.6736569473715823</v>
      </c>
      <c r="DP13">
        <v>2.5324699197370708</v>
      </c>
      <c r="DQ13">
        <v>1</v>
      </c>
      <c r="DR13">
        <v>1</v>
      </c>
      <c r="DS13">
        <v>0</v>
      </c>
      <c r="DT13">
        <v>0</v>
      </c>
      <c r="DU13">
        <v>1</v>
      </c>
      <c r="DV13"/>
    </row>
    <row r="14" spans="1:126" x14ac:dyDescent="0.25">
      <c r="A14" s="91" t="s">
        <v>285</v>
      </c>
      <c r="B14" s="74" t="s">
        <v>971</v>
      </c>
      <c r="C14" s="74" t="s">
        <v>1364</v>
      </c>
      <c r="D14" s="74" t="s">
        <v>286</v>
      </c>
      <c r="E14">
        <v>28.020304310000004</v>
      </c>
      <c r="F14">
        <v>25.85753983144</v>
      </c>
      <c r="G14">
        <v>23.238109495366722</v>
      </c>
      <c r="H14">
        <v>22.130068645440982</v>
      </c>
      <c r="I14">
        <v>21.548778510965139</v>
      </c>
      <c r="J14">
        <v>0.19281208304166669</v>
      </c>
      <c r="K14">
        <v>0.19281208305986572</v>
      </c>
      <c r="L14">
        <v>0.20434826828695085</v>
      </c>
      <c r="M14">
        <v>0.32111870730806563</v>
      </c>
      <c r="N14">
        <v>0.46708175608446134</v>
      </c>
      <c r="O14">
        <v>36.739933000000001</v>
      </c>
      <c r="P14">
        <v>37.290510575999996</v>
      </c>
      <c r="Q14">
        <v>37.962136673999993</v>
      </c>
      <c r="R14">
        <v>38.475494441999999</v>
      </c>
      <c r="S14">
        <v>39.108172464014352</v>
      </c>
      <c r="T14">
        <v>0</v>
      </c>
      <c r="U14">
        <v>0.74119294400000202</v>
      </c>
      <c r="V14">
        <v>1.5214541579999985</v>
      </c>
      <c r="W14">
        <v>2.733026323999995</v>
      </c>
      <c r="X14">
        <v>4.0345514772993081</v>
      </c>
      <c r="Y14">
        <v>0</v>
      </c>
      <c r="Z14">
        <v>0</v>
      </c>
      <c r="AA14">
        <v>0</v>
      </c>
      <c r="AB14">
        <v>0</v>
      </c>
      <c r="AC14">
        <v>0</v>
      </c>
      <c r="AD14">
        <v>0</v>
      </c>
      <c r="AE14">
        <v>0</v>
      </c>
      <c r="AF14">
        <v>0</v>
      </c>
      <c r="AG14">
        <v>0</v>
      </c>
      <c r="AH14">
        <v>0</v>
      </c>
      <c r="AI14">
        <v>36.739933000000001</v>
      </c>
      <c r="AJ14">
        <v>38.031703519999994</v>
      </c>
      <c r="AK14">
        <v>39.483590831999997</v>
      </c>
      <c r="AL14">
        <v>41.208520765999992</v>
      </c>
      <c r="AM14">
        <v>43.142723941313662</v>
      </c>
      <c r="AN14">
        <v>41208520.765999995</v>
      </c>
      <c r="AO14">
        <v>43142723.941313669</v>
      </c>
      <c r="AP14">
        <v>41208520.765999995</v>
      </c>
      <c r="AQ14">
        <v>43980446.736290619</v>
      </c>
      <c r="AR14">
        <v>1.9876181166503804E-2</v>
      </c>
      <c r="AS14">
        <v>1.9808306709265144E-2</v>
      </c>
      <c r="AT14">
        <v>2.9761904761904656E-2</v>
      </c>
      <c r="AU14">
        <v>1.9876181166503804E-2</v>
      </c>
      <c r="AV14">
        <v>1.9808306709265144E-2</v>
      </c>
      <c r="AW14">
        <v>2.9761904761904656E-2</v>
      </c>
      <c r="AX14">
        <v>36.739933000000001</v>
      </c>
      <c r="AY14">
        <v>38.031703519999994</v>
      </c>
      <c r="AZ14">
        <v>39.483590831999997</v>
      </c>
      <c r="BA14">
        <v>41.208520765999992</v>
      </c>
      <c r="BB14">
        <v>43.142723941313662</v>
      </c>
      <c r="BC14">
        <v>4.6936971756324812</v>
      </c>
      <c r="BD14">
        <v>17.427334288589101</v>
      </c>
      <c r="BE14">
        <v>6.4027909413136612</v>
      </c>
      <c r="BF14">
        <v>4.097979599197088</v>
      </c>
      <c r="BG14">
        <v>39.961468253593644</v>
      </c>
      <c r="BH14">
        <v>2.1235184644815108</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c r="CG14">
        <v>0</v>
      </c>
      <c r="CH14">
        <v>0</v>
      </c>
      <c r="CI14">
        <v>0</v>
      </c>
      <c r="CJ14">
        <v>0</v>
      </c>
      <c r="CK14">
        <v>0</v>
      </c>
      <c r="CL14">
        <v>0</v>
      </c>
      <c r="CM14">
        <v>0</v>
      </c>
      <c r="CN14"/>
      <c r="CO14">
        <v>0</v>
      </c>
      <c r="CP14"/>
      <c r="CQ14">
        <v>0</v>
      </c>
      <c r="CR14">
        <v>9.9786469030967703E-2</v>
      </c>
      <c r="CS14">
        <v>0.12563134794444453</v>
      </c>
      <c r="CT14">
        <v>0</v>
      </c>
      <c r="CU14">
        <v>0</v>
      </c>
      <c r="CV14">
        <v>0</v>
      </c>
      <c r="CW14">
        <v>0</v>
      </c>
      <c r="CX14">
        <v>0</v>
      </c>
      <c r="CY14">
        <v>0</v>
      </c>
      <c r="CZ14">
        <v>0</v>
      </c>
      <c r="DA14">
        <v>0</v>
      </c>
      <c r="DB14">
        <v>0</v>
      </c>
      <c r="DC14">
        <v>0</v>
      </c>
      <c r="DD14">
        <v>0</v>
      </c>
      <c r="DE14">
        <v>0</v>
      </c>
      <c r="DF14">
        <v>64.953049393041667</v>
      </c>
      <c r="DG14">
        <v>64.181841903530838</v>
      </c>
      <c r="DH14">
        <v>63.051679943598117</v>
      </c>
      <c r="DI14">
        <v>63.659708118749045</v>
      </c>
      <c r="DJ14">
        <v>65.158584208363251</v>
      </c>
      <c r="DK14">
        <v>-1.1873306899636393</v>
      </c>
      <c r="DL14">
        <v>-1.7608749241435517</v>
      </c>
      <c r="DM14">
        <v>0.96433302918310648</v>
      </c>
      <c r="DN14">
        <v>2.354512978316281</v>
      </c>
      <c r="DO14">
        <v>0.31643597528094869</v>
      </c>
      <c r="DP14">
        <v>0.20553481532158702</v>
      </c>
      <c r="DQ14">
        <v>0</v>
      </c>
      <c r="DR14">
        <v>0</v>
      </c>
      <c r="DS14">
        <v>0</v>
      </c>
      <c r="DT14">
        <v>0</v>
      </c>
      <c r="DU14">
        <v>1</v>
      </c>
      <c r="DV14"/>
    </row>
    <row r="15" spans="1:126" x14ac:dyDescent="0.25">
      <c r="A15" s="91" t="s">
        <v>297</v>
      </c>
      <c r="B15" s="74" t="s">
        <v>1060</v>
      </c>
      <c r="C15" s="74" t="s">
        <v>1452</v>
      </c>
      <c r="D15" s="74" t="s">
        <v>298</v>
      </c>
      <c r="E15">
        <v>49.579050280000004</v>
      </c>
      <c r="F15">
        <v>44.280618885492999</v>
      </c>
      <c r="G15">
        <v>40.392310434298246</v>
      </c>
      <c r="H15">
        <v>38.205893127816395</v>
      </c>
      <c r="I15">
        <v>35.811971287088944</v>
      </c>
      <c r="J15">
        <v>0.3771096020416666</v>
      </c>
      <c r="K15">
        <v>0.37710960214011985</v>
      </c>
      <c r="L15">
        <v>0.39967253570818906</v>
      </c>
      <c r="M15">
        <v>0.62805684182715416</v>
      </c>
      <c r="N15">
        <v>0.91353722447585806</v>
      </c>
      <c r="O15">
        <v>31.635307999999998</v>
      </c>
      <c r="P15">
        <v>33.007048590000004</v>
      </c>
      <c r="Q15">
        <v>33.438049650000004</v>
      </c>
      <c r="R15">
        <v>34.078592700000002</v>
      </c>
      <c r="S15">
        <v>34.875016999251784</v>
      </c>
      <c r="T15">
        <v>0</v>
      </c>
      <c r="U15">
        <v>0.62715018099999997</v>
      </c>
      <c r="V15">
        <v>1.2828133772635533</v>
      </c>
      <c r="W15">
        <v>2.3332959629476115</v>
      </c>
      <c r="X15">
        <v>3.5057108873788181</v>
      </c>
      <c r="Y15">
        <v>0</v>
      </c>
      <c r="Z15">
        <v>0.66014099999999998</v>
      </c>
      <c r="AA15">
        <v>1.7237120427364483</v>
      </c>
      <c r="AB15">
        <v>2.5506537570523919</v>
      </c>
      <c r="AC15">
        <v>3.0871799067386316</v>
      </c>
      <c r="AD15">
        <v>0</v>
      </c>
      <c r="AE15">
        <v>0</v>
      </c>
      <c r="AF15">
        <v>0</v>
      </c>
      <c r="AG15">
        <v>0</v>
      </c>
      <c r="AH15">
        <v>0</v>
      </c>
      <c r="AI15">
        <v>31.635307999999998</v>
      </c>
      <c r="AJ15">
        <v>34.294339771000004</v>
      </c>
      <c r="AK15">
        <v>36.444575069999999</v>
      </c>
      <c r="AL15">
        <v>38.962542420000013</v>
      </c>
      <c r="AM15">
        <v>41.467907793369235</v>
      </c>
      <c r="AN15">
        <v>36411888.66294761</v>
      </c>
      <c r="AO15">
        <v>38380727.886630595</v>
      </c>
      <c r="AP15">
        <v>38962542.420000002</v>
      </c>
      <c r="AQ15">
        <v>41467907.793369226</v>
      </c>
      <c r="AR15">
        <v>1.9000492555096393E-2</v>
      </c>
      <c r="AS15">
        <v>1.9002335301206319E-2</v>
      </c>
      <c r="AT15">
        <v>2.8991958790075767E-2</v>
      </c>
      <c r="AU15">
        <v>1.9000492555096248E-2</v>
      </c>
      <c r="AV15">
        <v>1.9002335301206166E-2</v>
      </c>
      <c r="AW15">
        <v>2.899195879007601E-2</v>
      </c>
      <c r="AX15">
        <v>31.635307999999998</v>
      </c>
      <c r="AY15">
        <v>33.634198771000008</v>
      </c>
      <c r="AZ15">
        <v>34.720863027263555</v>
      </c>
      <c r="BA15">
        <v>36.411888662947618</v>
      </c>
      <c r="BB15">
        <v>38.380727886630602</v>
      </c>
      <c r="BC15">
        <v>5.4071329337180369</v>
      </c>
      <c r="BD15">
        <v>21.322441009996179</v>
      </c>
      <c r="BE15">
        <v>6.7454198866306019</v>
      </c>
      <c r="BF15">
        <v>4.9506867934982157</v>
      </c>
      <c r="BG15">
        <v>35.550611989121052</v>
      </c>
      <c r="BH15">
        <v>2.9600520767311567</v>
      </c>
      <c r="BI15">
        <v>3.0871799067386316</v>
      </c>
      <c r="BJ15">
        <v>0</v>
      </c>
      <c r="BK15">
        <v>0</v>
      </c>
      <c r="BL15">
        <v>0</v>
      </c>
      <c r="BM15">
        <v>2.7078744055616535</v>
      </c>
      <c r="BN15">
        <v>3.7371592385118957</v>
      </c>
      <c r="BO15">
        <v>4.6995620833521894</v>
      </c>
      <c r="BP15">
        <v>4.6995620833521894</v>
      </c>
      <c r="BQ15">
        <v>0</v>
      </c>
      <c r="BR15">
        <v>0</v>
      </c>
      <c r="BS15">
        <v>0.503363</v>
      </c>
      <c r="BT15">
        <v>0.31320209999999998</v>
      </c>
      <c r="BU15">
        <v>0</v>
      </c>
      <c r="BV15">
        <v>1.6833453233333331</v>
      </c>
      <c r="BW15">
        <v>2.2792941344444442</v>
      </c>
      <c r="BX15">
        <v>1.8946056586222222</v>
      </c>
      <c r="BY15">
        <v>1.6115283053013236</v>
      </c>
      <c r="BZ15">
        <v>1.2986879382548722</v>
      </c>
      <c r="CA15">
        <v>8.356799613347328E-2</v>
      </c>
      <c r="CB15">
        <v>5.9766179754211474E-2</v>
      </c>
      <c r="CC15">
        <v>6.3388994886834277E-2</v>
      </c>
      <c r="CD15">
        <v>0</v>
      </c>
      <c r="CE15">
        <v>0</v>
      </c>
      <c r="CF15">
        <v>-19.412651085142219</v>
      </c>
      <c r="CG15">
        <v>0</v>
      </c>
      <c r="CH15">
        <v>0</v>
      </c>
      <c r="CI15">
        <v>0</v>
      </c>
      <c r="CJ15">
        <v>0</v>
      </c>
      <c r="CK15">
        <v>0</v>
      </c>
      <c r="CL15">
        <v>0</v>
      </c>
      <c r="CM15">
        <v>0</v>
      </c>
      <c r="CN15"/>
      <c r="CO15">
        <v>0</v>
      </c>
      <c r="CP15"/>
      <c r="CQ15">
        <v>0</v>
      </c>
      <c r="CR15">
        <v>0</v>
      </c>
      <c r="CS15">
        <v>0</v>
      </c>
      <c r="CT15">
        <v>0</v>
      </c>
      <c r="CU15">
        <v>0</v>
      </c>
      <c r="CV15">
        <v>0</v>
      </c>
      <c r="CW15">
        <v>0</v>
      </c>
      <c r="CX15">
        <v>0</v>
      </c>
      <c r="CY15">
        <v>0.50112299999999999</v>
      </c>
      <c r="CZ15">
        <v>0.50112299999999999</v>
      </c>
      <c r="DA15">
        <v>0</v>
      </c>
      <c r="DB15">
        <v>0</v>
      </c>
      <c r="DC15">
        <v>0</v>
      </c>
      <c r="DD15">
        <v>0</v>
      </c>
      <c r="DE15">
        <v>0.85608600000000001</v>
      </c>
      <c r="DF15">
        <v>83.358381201508479</v>
      </c>
      <c r="DG15">
        <v>81.291128572831767</v>
      </c>
      <c r="DH15">
        <v>82.405790099077137</v>
      </c>
      <c r="DI15">
        <v>83.959505033456765</v>
      </c>
      <c r="DJ15">
        <v>85.548875326541094</v>
      </c>
      <c r="DK15">
        <v>-2.479957742556671</v>
      </c>
      <c r="DL15">
        <v>1.371197012287384</v>
      </c>
      <c r="DM15">
        <v>1.8854438899397419</v>
      </c>
      <c r="DN15">
        <v>1.8930200844454736</v>
      </c>
      <c r="DO15">
        <v>2.6278030996515822</v>
      </c>
      <c r="DP15">
        <v>2.1904941250326186</v>
      </c>
      <c r="DQ15">
        <v>0</v>
      </c>
      <c r="DR15">
        <v>0</v>
      </c>
      <c r="DS15">
        <v>0</v>
      </c>
      <c r="DT15">
        <v>0</v>
      </c>
      <c r="DU15">
        <v>1</v>
      </c>
      <c r="DV15"/>
    </row>
    <row r="16" spans="1:126" x14ac:dyDescent="0.25">
      <c r="A16" s="91" t="s">
        <v>149</v>
      </c>
      <c r="B16" s="74" t="s">
        <v>993</v>
      </c>
      <c r="C16" s="74" t="s">
        <v>1386</v>
      </c>
      <c r="D16" s="74" t="s">
        <v>150</v>
      </c>
      <c r="E16">
        <v>17.200032280000002</v>
      </c>
      <c r="F16">
        <v>16.290293036948</v>
      </c>
      <c r="G16">
        <v>15.190678544126877</v>
      </c>
      <c r="H16">
        <v>14.72629990575984</v>
      </c>
      <c r="I16">
        <v>14.453743328138863</v>
      </c>
      <c r="J16">
        <v>0.12395742420833333</v>
      </c>
      <c r="K16">
        <v>0.12395742419372108</v>
      </c>
      <c r="L16">
        <v>0.13137395008295769</v>
      </c>
      <c r="M16">
        <v>0.20644477870179062</v>
      </c>
      <c r="N16">
        <v>0.30028331447536644</v>
      </c>
      <c r="O16">
        <v>10.040533999999999</v>
      </c>
      <c r="P16">
        <v>10.323563964</v>
      </c>
      <c r="Q16">
        <v>10.488980324000002</v>
      </c>
      <c r="R16">
        <v>10.639135599999999</v>
      </c>
      <c r="S16">
        <v>10.853438363891149</v>
      </c>
      <c r="T16">
        <v>0</v>
      </c>
      <c r="U16">
        <v>0.19661136600000065</v>
      </c>
      <c r="V16">
        <v>0.40250493000000093</v>
      </c>
      <c r="W16">
        <v>0.7288322000000016</v>
      </c>
      <c r="X16">
        <v>1.09142151506361</v>
      </c>
      <c r="Y16">
        <v>0</v>
      </c>
      <c r="Z16">
        <v>0</v>
      </c>
      <c r="AA16">
        <v>0</v>
      </c>
      <c r="AB16">
        <v>0</v>
      </c>
      <c r="AC16">
        <v>0</v>
      </c>
      <c r="AD16">
        <v>0</v>
      </c>
      <c r="AE16">
        <v>0</v>
      </c>
      <c r="AF16">
        <v>0</v>
      </c>
      <c r="AG16">
        <v>0</v>
      </c>
      <c r="AH16">
        <v>0</v>
      </c>
      <c r="AI16">
        <v>10.040533999999999</v>
      </c>
      <c r="AJ16">
        <v>10.520175330000001</v>
      </c>
      <c r="AK16">
        <v>10.891485254000003</v>
      </c>
      <c r="AL16">
        <v>11.367967800000001</v>
      </c>
      <c r="AM16">
        <v>11.944859878954759</v>
      </c>
      <c r="AN16">
        <v>11367967.800000001</v>
      </c>
      <c r="AO16">
        <v>11944859.878954759</v>
      </c>
      <c r="AP16">
        <v>11367967.800000001</v>
      </c>
      <c r="AQ16">
        <v>12176798.905730577</v>
      </c>
      <c r="AR16">
        <v>1.9044911881751059E-2</v>
      </c>
      <c r="AS16">
        <v>1.8967921896792195E-2</v>
      </c>
      <c r="AT16">
        <v>2.9017246099096727E-2</v>
      </c>
      <c r="AU16">
        <v>1.9044911881751059E-2</v>
      </c>
      <c r="AV16">
        <v>1.8967921896792195E-2</v>
      </c>
      <c r="AW16">
        <v>2.9017246099096727E-2</v>
      </c>
      <c r="AX16">
        <v>10.040533999999999</v>
      </c>
      <c r="AY16">
        <v>10.520175330000001</v>
      </c>
      <c r="AZ16">
        <v>10.891485254000003</v>
      </c>
      <c r="BA16">
        <v>11.367967800000001</v>
      </c>
      <c r="BB16">
        <v>11.944859878954759</v>
      </c>
      <c r="BC16">
        <v>5.074715983579388</v>
      </c>
      <c r="BD16">
        <v>18.96638046297895</v>
      </c>
      <c r="BE16">
        <v>1.9043258789547588</v>
      </c>
      <c r="BF16">
        <v>4.4374025760470781</v>
      </c>
      <c r="BG16">
        <v>11.06407049067613</v>
      </c>
      <c r="BH16">
        <v>2.4565034924049156</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c r="CG16">
        <v>0</v>
      </c>
      <c r="CH16">
        <v>0</v>
      </c>
      <c r="CI16">
        <v>0</v>
      </c>
      <c r="CJ16">
        <v>0</v>
      </c>
      <c r="CK16">
        <v>0</v>
      </c>
      <c r="CL16">
        <v>0</v>
      </c>
      <c r="CM16">
        <v>0</v>
      </c>
      <c r="CN16"/>
      <c r="CO16">
        <v>0</v>
      </c>
      <c r="CP16"/>
      <c r="CQ16">
        <v>0</v>
      </c>
      <c r="CR16">
        <v>0</v>
      </c>
      <c r="CS16">
        <v>0</v>
      </c>
      <c r="CT16">
        <v>0</v>
      </c>
      <c r="CU16">
        <v>0</v>
      </c>
      <c r="CV16">
        <v>0</v>
      </c>
      <c r="CW16">
        <v>0</v>
      </c>
      <c r="CX16">
        <v>0</v>
      </c>
      <c r="CY16">
        <v>0</v>
      </c>
      <c r="CZ16">
        <v>0</v>
      </c>
      <c r="DA16">
        <v>0</v>
      </c>
      <c r="DB16">
        <v>0</v>
      </c>
      <c r="DC16">
        <v>0</v>
      </c>
      <c r="DD16">
        <v>0</v>
      </c>
      <c r="DE16">
        <v>0</v>
      </c>
      <c r="DF16">
        <v>27.364523704208334</v>
      </c>
      <c r="DG16">
        <v>26.934425791141724</v>
      </c>
      <c r="DH16">
        <v>26.213537748209834</v>
      </c>
      <c r="DI16">
        <v>26.300712484461634</v>
      </c>
      <c r="DJ16">
        <v>26.698886521568987</v>
      </c>
      <c r="DK16">
        <v>-1.571735425456966</v>
      </c>
      <c r="DL16">
        <v>-2.6764559546280542</v>
      </c>
      <c r="DM16">
        <v>0.33255616654701559</v>
      </c>
      <c r="DN16">
        <v>1.5139287095077503</v>
      </c>
      <c r="DO16">
        <v>-2.4324822526948564</v>
      </c>
      <c r="DP16">
        <v>-0.66563718263934557</v>
      </c>
      <c r="DQ16">
        <v>0</v>
      </c>
      <c r="DR16">
        <v>0</v>
      </c>
      <c r="DS16">
        <v>0</v>
      </c>
      <c r="DT16">
        <v>0</v>
      </c>
      <c r="DU16">
        <v>1</v>
      </c>
      <c r="DV16"/>
    </row>
    <row r="17" spans="1:126" x14ac:dyDescent="0.25">
      <c r="A17" s="91" t="s">
        <v>877</v>
      </c>
      <c r="B17" s="74" t="s">
        <v>1007</v>
      </c>
      <c r="C17" s="74" t="s">
        <v>1400</v>
      </c>
      <c r="D17" s="74" t="s">
        <v>1757</v>
      </c>
      <c r="E17">
        <v>0</v>
      </c>
      <c r="F17">
        <v>0</v>
      </c>
      <c r="G17">
        <v>0</v>
      </c>
      <c r="H17">
        <v>0</v>
      </c>
      <c r="I17">
        <v>7.5433686283071051</v>
      </c>
      <c r="J17">
        <v>0</v>
      </c>
      <c r="K17">
        <v>0</v>
      </c>
      <c r="L17">
        <v>0</v>
      </c>
      <c r="M17">
        <v>0</v>
      </c>
      <c r="N17">
        <v>0.17315388545932811</v>
      </c>
      <c r="O17">
        <v>0</v>
      </c>
      <c r="P17">
        <v>0</v>
      </c>
      <c r="Q17">
        <v>0</v>
      </c>
      <c r="R17">
        <v>0</v>
      </c>
      <c r="S17">
        <v>12.541167224586372</v>
      </c>
      <c r="T17">
        <v>0</v>
      </c>
      <c r="U17">
        <v>0</v>
      </c>
      <c r="V17">
        <v>0</v>
      </c>
      <c r="W17">
        <v>0</v>
      </c>
      <c r="X17">
        <v>2.3981512737213131</v>
      </c>
      <c r="Y17">
        <v>0</v>
      </c>
      <c r="Z17">
        <v>0</v>
      </c>
      <c r="AA17">
        <v>0</v>
      </c>
      <c r="AB17">
        <v>0</v>
      </c>
      <c r="AC17">
        <v>0</v>
      </c>
      <c r="AD17">
        <v>0</v>
      </c>
      <c r="AE17">
        <v>0</v>
      </c>
      <c r="AF17">
        <v>0</v>
      </c>
      <c r="AG17">
        <v>0</v>
      </c>
      <c r="AH17">
        <v>0</v>
      </c>
      <c r="AI17">
        <v>0</v>
      </c>
      <c r="AJ17">
        <v>0</v>
      </c>
      <c r="AK17">
        <v>0</v>
      </c>
      <c r="AL17">
        <v>0</v>
      </c>
      <c r="AM17">
        <v>14.939318498307687</v>
      </c>
      <c r="AN17">
        <v>0</v>
      </c>
      <c r="AO17">
        <v>0</v>
      </c>
      <c r="AP17">
        <v>0</v>
      </c>
      <c r="AQ17">
        <v>0</v>
      </c>
      <c r="AR17">
        <v>0</v>
      </c>
      <c r="AS17">
        <v>0</v>
      </c>
      <c r="AT17">
        <v>0</v>
      </c>
      <c r="AU17">
        <v>0</v>
      </c>
      <c r="AV17">
        <v>0</v>
      </c>
      <c r="AW17">
        <v>0</v>
      </c>
      <c r="AX17">
        <v>0</v>
      </c>
      <c r="AY17">
        <v>0</v>
      </c>
      <c r="AZ17">
        <v>0</v>
      </c>
      <c r="BA17">
        <v>0</v>
      </c>
      <c r="BB17">
        <v>14.939318498307687</v>
      </c>
      <c r="BC17"/>
      <c r="BD17"/>
      <c r="BE17">
        <v>0</v>
      </c>
      <c r="BF17"/>
      <c r="BG17">
        <v>13.837723893199982</v>
      </c>
      <c r="BH17"/>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c r="CG17">
        <v>0</v>
      </c>
      <c r="CH17">
        <v>0</v>
      </c>
      <c r="CI17">
        <v>0</v>
      </c>
      <c r="CJ17">
        <v>0</v>
      </c>
      <c r="CK17">
        <v>0</v>
      </c>
      <c r="CL17"/>
      <c r="CM17">
        <v>0</v>
      </c>
      <c r="CN17"/>
      <c r="CO17">
        <v>0</v>
      </c>
      <c r="CP17"/>
      <c r="CQ17">
        <v>0</v>
      </c>
      <c r="CR17">
        <v>0</v>
      </c>
      <c r="CS17">
        <v>0</v>
      </c>
      <c r="CT17">
        <v>0</v>
      </c>
      <c r="CU17">
        <v>0</v>
      </c>
      <c r="CV17">
        <v>0</v>
      </c>
      <c r="CW17">
        <v>0</v>
      </c>
      <c r="CX17">
        <v>0</v>
      </c>
      <c r="CY17">
        <v>0</v>
      </c>
      <c r="CZ17">
        <v>0</v>
      </c>
      <c r="DA17">
        <v>0</v>
      </c>
      <c r="DB17">
        <v>0</v>
      </c>
      <c r="DC17">
        <v>0</v>
      </c>
      <c r="DD17">
        <v>0</v>
      </c>
      <c r="DE17">
        <v>0</v>
      </c>
      <c r="DF17">
        <v>0</v>
      </c>
      <c r="DG17">
        <v>0</v>
      </c>
      <c r="DH17">
        <v>0</v>
      </c>
      <c r="DI17">
        <v>0</v>
      </c>
      <c r="DJ17">
        <v>22.65584101207412</v>
      </c>
      <c r="DK17"/>
      <c r="DL17"/>
      <c r="DM17"/>
      <c r="DN17"/>
      <c r="DO17"/>
      <c r="DP17">
        <v>0</v>
      </c>
      <c r="DQ17"/>
      <c r="DR17">
        <v>0</v>
      </c>
      <c r="DS17">
        <v>0</v>
      </c>
      <c r="DT17">
        <v>0</v>
      </c>
      <c r="DU17">
        <v>2</v>
      </c>
      <c r="DV17"/>
    </row>
    <row r="18" spans="1:126" x14ac:dyDescent="0.25">
      <c r="A18" s="91" t="s">
        <v>709</v>
      </c>
      <c r="B18" s="74" t="s">
        <v>965</v>
      </c>
      <c r="C18" s="74" t="s">
        <v>1358</v>
      </c>
      <c r="D18" s="74" t="s">
        <v>1741</v>
      </c>
      <c r="E18">
        <v>24.890048189999998</v>
      </c>
      <c r="F18">
        <v>19.269360909429</v>
      </c>
      <c r="G18">
        <v>15.102902497324063</v>
      </c>
      <c r="H18">
        <v>12.794217908092177</v>
      </c>
      <c r="I18">
        <v>12.523591574411247</v>
      </c>
      <c r="J18">
        <v>0.16846462849999999</v>
      </c>
      <c r="K18">
        <v>0.16846462847107441</v>
      </c>
      <c r="L18">
        <v>0.17854407539894654</v>
      </c>
      <c r="M18">
        <v>0.28056926134120169</v>
      </c>
      <c r="N18">
        <v>0.40810074376900191</v>
      </c>
      <c r="O18">
        <v>58.142079000000003</v>
      </c>
      <c r="P18">
        <v>59.583531370000003</v>
      </c>
      <c r="Q18">
        <v>60.502271720000003</v>
      </c>
      <c r="R18">
        <v>61.326054405000001</v>
      </c>
      <c r="S18">
        <v>62.577004039352857</v>
      </c>
      <c r="T18">
        <v>0</v>
      </c>
      <c r="U18">
        <v>2.3632400000683267E-4</v>
      </c>
      <c r="V18">
        <v>0.56419076374726118</v>
      </c>
      <c r="W18">
        <v>1.7213607765428776</v>
      </c>
      <c r="X18">
        <v>3.6864780083269095</v>
      </c>
      <c r="Y18">
        <v>0</v>
      </c>
      <c r="Z18">
        <v>1.1915</v>
      </c>
      <c r="AA18">
        <v>3.0721495322527366</v>
      </c>
      <c r="AB18">
        <v>5.1222468824571292</v>
      </c>
      <c r="AC18">
        <v>5.3838653968736754</v>
      </c>
      <c r="AD18">
        <v>0</v>
      </c>
      <c r="AE18">
        <v>0</v>
      </c>
      <c r="AF18">
        <v>0</v>
      </c>
      <c r="AG18">
        <v>0</v>
      </c>
      <c r="AH18">
        <v>0</v>
      </c>
      <c r="AI18">
        <v>58.142079000000003</v>
      </c>
      <c r="AJ18">
        <v>60.775267694000014</v>
      </c>
      <c r="AK18">
        <v>64.138612015999996</v>
      </c>
      <c r="AL18">
        <v>68.169662064000008</v>
      </c>
      <c r="AM18">
        <v>71.647347444553432</v>
      </c>
      <c r="AN18">
        <v>63047415.181542866</v>
      </c>
      <c r="AO18">
        <v>66263482.047679745</v>
      </c>
      <c r="AP18">
        <v>68169662.063999996</v>
      </c>
      <c r="AQ18">
        <v>71647347.44455342</v>
      </c>
      <c r="AR18">
        <v>3.9662637405513124E-6</v>
      </c>
      <c r="AS18">
        <v>9.3211137859732229E-3</v>
      </c>
      <c r="AT18">
        <v>1.8570704995351406E-2</v>
      </c>
      <c r="AU18">
        <v>3.9662637403292678E-6</v>
      </c>
      <c r="AV18">
        <v>9.3211137859732993E-3</v>
      </c>
      <c r="AW18">
        <v>1.8570704995351475E-2</v>
      </c>
      <c r="AX18">
        <v>58.142079000000003</v>
      </c>
      <c r="AY18">
        <v>59.583767694000016</v>
      </c>
      <c r="AZ18">
        <v>61.066462483747266</v>
      </c>
      <c r="BA18">
        <v>63.047415181542881</v>
      </c>
      <c r="BB18">
        <v>66.263482047679773</v>
      </c>
      <c r="BC18">
        <v>5.1010288952787857</v>
      </c>
      <c r="BD18">
        <v>13.968202010251074</v>
      </c>
      <c r="BE18">
        <v>8.1214030476797667</v>
      </c>
      <c r="BF18">
        <v>3.322742273315904</v>
      </c>
      <c r="BG18">
        <v>61.377349233278352</v>
      </c>
      <c r="BH18">
        <v>1.3629853237922651</v>
      </c>
      <c r="BI18">
        <v>5.3838653968736754</v>
      </c>
      <c r="BJ18">
        <v>0</v>
      </c>
      <c r="BK18">
        <v>0</v>
      </c>
      <c r="BL18">
        <v>0</v>
      </c>
      <c r="BM18">
        <v>1.3701204675149408</v>
      </c>
      <c r="BN18">
        <v>1.6538609697988937</v>
      </c>
      <c r="BO18">
        <v>1.8027523456765875</v>
      </c>
      <c r="BP18">
        <v>1.8027523456765875</v>
      </c>
      <c r="BQ18">
        <v>0</v>
      </c>
      <c r="BR18">
        <v>0</v>
      </c>
      <c r="BS18">
        <v>0.47858600000000001</v>
      </c>
      <c r="BT18">
        <v>0.29778569999999993</v>
      </c>
      <c r="BU18">
        <v>0</v>
      </c>
      <c r="BV18">
        <v>2.9742749222222216</v>
      </c>
      <c r="BW18">
        <v>4.0259608022222215</v>
      </c>
      <c r="BX18">
        <v>3.6809854767466668</v>
      </c>
      <c r="BY18">
        <v>2.6911113994151252</v>
      </c>
      <c r="BZ18">
        <v>2.0890547952360636</v>
      </c>
      <c r="CA18">
        <v>3.793405195304108E-2</v>
      </c>
      <c r="CB18">
        <v>2.7129684481245215E-2</v>
      </c>
      <c r="CC18">
        <v>2.8774190318595669E-2</v>
      </c>
      <c r="CD18">
        <v>0</v>
      </c>
      <c r="CE18">
        <v>0</v>
      </c>
      <c r="CF18">
        <v>-22.372043175541158</v>
      </c>
      <c r="CG18">
        <v>0</v>
      </c>
      <c r="CH18">
        <v>0</v>
      </c>
      <c r="CI18">
        <v>0</v>
      </c>
      <c r="CJ18">
        <v>0</v>
      </c>
      <c r="CK18">
        <v>0</v>
      </c>
      <c r="CL18">
        <v>0</v>
      </c>
      <c r="CM18">
        <v>0</v>
      </c>
      <c r="CN18"/>
      <c r="CO18">
        <v>0</v>
      </c>
      <c r="CP18"/>
      <c r="CQ18">
        <v>0</v>
      </c>
      <c r="CR18">
        <v>1.27798248767987</v>
      </c>
      <c r="CS18">
        <v>1.2626783706066549</v>
      </c>
      <c r="CT18">
        <v>0</v>
      </c>
      <c r="CU18">
        <v>0</v>
      </c>
      <c r="CV18">
        <v>0</v>
      </c>
      <c r="CW18">
        <v>0</v>
      </c>
      <c r="CX18">
        <v>0</v>
      </c>
      <c r="CY18">
        <v>0.47645700000000002</v>
      </c>
      <c r="CZ18">
        <v>0.47645700000000002</v>
      </c>
      <c r="DA18">
        <v>0</v>
      </c>
      <c r="DB18">
        <v>0</v>
      </c>
      <c r="DC18">
        <v>0</v>
      </c>
      <c r="DD18">
        <v>0</v>
      </c>
      <c r="DE18">
        <v>0.81394699999999998</v>
      </c>
      <c r="DF18">
        <v>86.212800792675267</v>
      </c>
      <c r="DG18">
        <v>85.544166206283421</v>
      </c>
      <c r="DH18">
        <v>86.241203093909874</v>
      </c>
      <c r="DI18">
        <v>86.363664302647408</v>
      </c>
      <c r="DJ18">
        <v>89.761250903646314</v>
      </c>
      <c r="DK18">
        <v>-0.77556300252881183</v>
      </c>
      <c r="DL18">
        <v>0.81482691168630605</v>
      </c>
      <c r="DM18">
        <v>0.14199849299898482</v>
      </c>
      <c r="DN18">
        <v>3.9340463705808348</v>
      </c>
      <c r="DO18">
        <v>4.1159202326628508</v>
      </c>
      <c r="DP18">
        <v>3.5484501109710487</v>
      </c>
      <c r="DQ18">
        <v>0</v>
      </c>
      <c r="DR18">
        <v>0</v>
      </c>
      <c r="DS18">
        <v>1</v>
      </c>
      <c r="DT18">
        <v>0</v>
      </c>
      <c r="DU18">
        <v>1</v>
      </c>
      <c r="DV18"/>
    </row>
    <row r="19" spans="1:126" x14ac:dyDescent="0.25">
      <c r="A19" s="91" t="s">
        <v>74</v>
      </c>
      <c r="B19" s="74" t="s">
        <v>957</v>
      </c>
      <c r="C19" s="74" t="s">
        <v>1350</v>
      </c>
      <c r="D19" s="74" t="s">
        <v>75</v>
      </c>
      <c r="E19">
        <v>56.224812560000004</v>
      </c>
      <c r="F19">
        <v>47.662580838855995</v>
      </c>
      <c r="G19">
        <v>41.360524712078075</v>
      </c>
      <c r="H19">
        <v>37.825525807306512</v>
      </c>
      <c r="I19">
        <v>0</v>
      </c>
      <c r="J19">
        <v>0.41835420827083336</v>
      </c>
      <c r="K19">
        <v>0.41835420827759717</v>
      </c>
      <c r="L19">
        <v>0.44338485760532848</v>
      </c>
      <c r="M19">
        <v>0.69674763337980183</v>
      </c>
      <c r="N19">
        <v>0</v>
      </c>
      <c r="O19">
        <v>74.10250529999999</v>
      </c>
      <c r="P19">
        <v>75.666943286999995</v>
      </c>
      <c r="Q19">
        <v>76.810534632</v>
      </c>
      <c r="R19">
        <v>78.081606252</v>
      </c>
      <c r="S19">
        <v>0</v>
      </c>
      <c r="T19">
        <v>0</v>
      </c>
      <c r="U19">
        <v>1.503702722999986</v>
      </c>
      <c r="V19">
        <v>3.0743304874397164</v>
      </c>
      <c r="W19">
        <v>5.550104278528913</v>
      </c>
      <c r="X19">
        <v>0</v>
      </c>
      <c r="Y19">
        <v>0</v>
      </c>
      <c r="Z19">
        <v>1.5133380000000001</v>
      </c>
      <c r="AA19">
        <v>3.9625127605602892</v>
      </c>
      <c r="AB19">
        <v>6.7054137734710721</v>
      </c>
      <c r="AC19">
        <v>0</v>
      </c>
      <c r="AD19">
        <v>0</v>
      </c>
      <c r="AE19">
        <v>0</v>
      </c>
      <c r="AF19">
        <v>0</v>
      </c>
      <c r="AG19">
        <v>0</v>
      </c>
      <c r="AH19">
        <v>0</v>
      </c>
      <c r="AI19">
        <v>74.10250529999999</v>
      </c>
      <c r="AJ19">
        <v>78.683984009999989</v>
      </c>
      <c r="AK19">
        <v>83.84737788000001</v>
      </c>
      <c r="AL19">
        <v>90.337124303999985</v>
      </c>
      <c r="AM19">
        <v>0</v>
      </c>
      <c r="AN19">
        <v>83631710.530528933</v>
      </c>
      <c r="AO19">
        <v>0</v>
      </c>
      <c r="AP19">
        <v>90337124.304000005</v>
      </c>
      <c r="AQ19">
        <v>0</v>
      </c>
      <c r="AR19">
        <v>1.9872650561507887E-2</v>
      </c>
      <c r="AS19">
        <v>1.9759529897310779E-2</v>
      </c>
      <c r="AT19">
        <v>2.9860787518589449E-2</v>
      </c>
      <c r="AU19">
        <v>1.9872650561508092E-2</v>
      </c>
      <c r="AV19">
        <v>1.975952989731081E-2</v>
      </c>
      <c r="AW19">
        <v>2.9860787518589352E-2</v>
      </c>
      <c r="AX19">
        <v>74.10250529999999</v>
      </c>
      <c r="AY19">
        <v>77.170646009999984</v>
      </c>
      <c r="AZ19">
        <v>79.884865119439723</v>
      </c>
      <c r="BA19">
        <v>83.63171053052892</v>
      </c>
      <c r="BB19">
        <v>0</v>
      </c>
      <c r="BC19">
        <v>-100</v>
      </c>
      <c r="BD19">
        <v>-100</v>
      </c>
      <c r="BE19">
        <v>0</v>
      </c>
      <c r="BF19">
        <v>-100</v>
      </c>
      <c r="BG19">
        <v>0</v>
      </c>
      <c r="BH19">
        <v>-100</v>
      </c>
      <c r="BI19">
        <v>0</v>
      </c>
      <c r="BJ19">
        <v>0</v>
      </c>
      <c r="BK19">
        <v>0</v>
      </c>
      <c r="BL19">
        <v>0</v>
      </c>
      <c r="BM19">
        <v>3.9491505061175856</v>
      </c>
      <c r="BN19">
        <v>5.254985097267924</v>
      </c>
      <c r="BO19">
        <v>0</v>
      </c>
      <c r="BP19">
        <v>0</v>
      </c>
      <c r="BQ19">
        <v>0</v>
      </c>
      <c r="BR19">
        <v>0</v>
      </c>
      <c r="BS19">
        <v>0.88786399999999999</v>
      </c>
      <c r="BT19">
        <v>0.5524464</v>
      </c>
      <c r="BU19">
        <v>0</v>
      </c>
      <c r="BV19">
        <v>4.1134503366666673</v>
      </c>
      <c r="BW19">
        <v>5.0670730922222225</v>
      </c>
      <c r="BX19">
        <v>3.4123644952177781</v>
      </c>
      <c r="BY19">
        <v>2.0215059618792419</v>
      </c>
      <c r="BZ19">
        <v>0</v>
      </c>
      <c r="CA19">
        <v>9.317037077706565E-2</v>
      </c>
      <c r="CB19">
        <v>6.6633608382027393E-2</v>
      </c>
      <c r="CC19">
        <v>7.0672702829429473E-2</v>
      </c>
      <c r="CD19">
        <v>0</v>
      </c>
      <c r="CE19">
        <v>0</v>
      </c>
      <c r="CF19">
        <v>-100</v>
      </c>
      <c r="CG19">
        <v>0</v>
      </c>
      <c r="CH19">
        <v>0</v>
      </c>
      <c r="CI19">
        <v>0</v>
      </c>
      <c r="CJ19">
        <v>0</v>
      </c>
      <c r="CK19">
        <v>0</v>
      </c>
      <c r="CL19">
        <v>0</v>
      </c>
      <c r="CM19">
        <v>0</v>
      </c>
      <c r="CN19"/>
      <c r="CO19">
        <v>0</v>
      </c>
      <c r="CP19"/>
      <c r="CQ19">
        <v>0</v>
      </c>
      <c r="CR19">
        <v>0.31124718681485403</v>
      </c>
      <c r="CS19">
        <v>0.29226408260915315</v>
      </c>
      <c r="CT19">
        <v>0</v>
      </c>
      <c r="CU19">
        <v>0</v>
      </c>
      <c r="CV19">
        <v>0</v>
      </c>
      <c r="CW19">
        <v>0</v>
      </c>
      <c r="CX19">
        <v>0</v>
      </c>
      <c r="CY19">
        <v>0.88391399999999998</v>
      </c>
      <c r="CZ19">
        <v>0</v>
      </c>
      <c r="DA19">
        <v>0</v>
      </c>
      <c r="DB19">
        <v>0</v>
      </c>
      <c r="DC19">
        <v>0</v>
      </c>
      <c r="DD19">
        <v>0</v>
      </c>
      <c r="DE19">
        <v>0</v>
      </c>
      <c r="DF19">
        <v>134.95229277571457</v>
      </c>
      <c r="DG19">
        <v>132.2098729445527</v>
      </c>
      <c r="DH19">
        <v>134.26360323645739</v>
      </c>
      <c r="DI19">
        <v>137.57224920383348</v>
      </c>
      <c r="DJ19">
        <v>0</v>
      </c>
      <c r="DK19">
        <v>-2.0321402287841517</v>
      </c>
      <c r="DL19">
        <v>1.5533864802713904</v>
      </c>
      <c r="DM19">
        <v>2.4642910570105148</v>
      </c>
      <c r="DN19">
        <v>-100</v>
      </c>
      <c r="DO19">
        <v>-100</v>
      </c>
      <c r="DP19">
        <v>0</v>
      </c>
      <c r="DQ19">
        <v>0</v>
      </c>
      <c r="DR19">
        <v>0</v>
      </c>
      <c r="DS19">
        <v>0</v>
      </c>
      <c r="DT19">
        <v>0</v>
      </c>
      <c r="DU19">
        <v>0</v>
      </c>
      <c r="DV19"/>
    </row>
    <row r="20" spans="1:126" x14ac:dyDescent="0.25">
      <c r="A20" s="91" t="s">
        <v>177</v>
      </c>
      <c r="B20" s="74" t="s">
        <v>946</v>
      </c>
      <c r="C20" s="74" t="s">
        <v>1339</v>
      </c>
      <c r="D20" s="74" t="s">
        <v>178</v>
      </c>
      <c r="E20">
        <v>98.793539879999997</v>
      </c>
      <c r="F20">
        <v>87.440667412015003</v>
      </c>
      <c r="G20">
        <v>79.106696632802752</v>
      </c>
      <c r="H20">
        <v>74.420322956436706</v>
      </c>
      <c r="I20">
        <v>69.318947888818769</v>
      </c>
      <c r="J20">
        <v>0.76399529004166666</v>
      </c>
      <c r="K20">
        <v>0.76399529006498568</v>
      </c>
      <c r="L20">
        <v>0.80970607249594861</v>
      </c>
      <c r="M20">
        <v>1.2723952567793477</v>
      </c>
      <c r="N20">
        <v>1.8507567371335965</v>
      </c>
      <c r="O20">
        <v>75.194685000000007</v>
      </c>
      <c r="P20">
        <v>77.451273946000001</v>
      </c>
      <c r="Q20">
        <v>79.158602123000009</v>
      </c>
      <c r="R20">
        <v>80.390793911999992</v>
      </c>
      <c r="S20">
        <v>82.012550531808174</v>
      </c>
      <c r="T20">
        <v>0</v>
      </c>
      <c r="U20">
        <v>1.5411702080000032</v>
      </c>
      <c r="V20">
        <v>3.1820235508065444</v>
      </c>
      <c r="W20">
        <v>5.7318386597226949</v>
      </c>
      <c r="X20">
        <v>8.4832700015231914</v>
      </c>
      <c r="Y20">
        <v>0</v>
      </c>
      <c r="Z20">
        <v>1.548986</v>
      </c>
      <c r="AA20">
        <v>4.0838737231934665</v>
      </c>
      <c r="AB20">
        <v>6.9045451002773195</v>
      </c>
      <c r="AC20">
        <v>7.2554640872748646</v>
      </c>
      <c r="AD20">
        <v>0</v>
      </c>
      <c r="AE20">
        <v>0</v>
      </c>
      <c r="AF20">
        <v>0</v>
      </c>
      <c r="AG20">
        <v>0</v>
      </c>
      <c r="AH20">
        <v>0</v>
      </c>
      <c r="AI20">
        <v>75.194685000000007</v>
      </c>
      <c r="AJ20">
        <v>80.541430153999997</v>
      </c>
      <c r="AK20">
        <v>86.424499397000019</v>
      </c>
      <c r="AL20">
        <v>93.027177672000008</v>
      </c>
      <c r="AM20">
        <v>97.751284620606228</v>
      </c>
      <c r="AN20">
        <v>86122632.571722671</v>
      </c>
      <c r="AO20">
        <v>90495820.53333132</v>
      </c>
      <c r="AP20">
        <v>93027177.671999991</v>
      </c>
      <c r="AQ20">
        <v>97751284.620606184</v>
      </c>
      <c r="AR20">
        <v>1.9898577899112757E-2</v>
      </c>
      <c r="AS20">
        <v>1.9903448371847654E-2</v>
      </c>
      <c r="AT20">
        <v>2.9899702565742592E-2</v>
      </c>
      <c r="AU20">
        <v>1.9898577899112726E-2</v>
      </c>
      <c r="AV20">
        <v>1.990344837184763E-2</v>
      </c>
      <c r="AW20">
        <v>2.9899702565742439E-2</v>
      </c>
      <c r="AX20">
        <v>75.194685000000007</v>
      </c>
      <c r="AY20">
        <v>78.992444153999998</v>
      </c>
      <c r="AZ20">
        <v>82.340625673806542</v>
      </c>
      <c r="BA20">
        <v>86.12263257172269</v>
      </c>
      <c r="BB20">
        <v>90.495820533331369</v>
      </c>
      <c r="BC20">
        <v>5.0778614529307378</v>
      </c>
      <c r="BD20">
        <v>20.34869290739281</v>
      </c>
      <c r="BE20">
        <v>15.301135533331365</v>
      </c>
      <c r="BF20">
        <v>4.7394633651425266</v>
      </c>
      <c r="BG20">
        <v>83.822844942402924</v>
      </c>
      <c r="BH20">
        <v>2.7528349936632335</v>
      </c>
      <c r="BI20">
        <v>7.2554640872748646</v>
      </c>
      <c r="BJ20">
        <v>0</v>
      </c>
      <c r="BK20">
        <v>0</v>
      </c>
      <c r="BL20">
        <v>0</v>
      </c>
      <c r="BM20">
        <v>6.0971062925650514</v>
      </c>
      <c r="BN20">
        <v>8.3977698551119602</v>
      </c>
      <c r="BO20">
        <v>10.542288693829567</v>
      </c>
      <c r="BP20">
        <v>10.542288693829567</v>
      </c>
      <c r="BQ20">
        <v>0</v>
      </c>
      <c r="BR20">
        <v>0</v>
      </c>
      <c r="BS20">
        <v>1.1537010000000001</v>
      </c>
      <c r="BT20">
        <v>0.71785559999999993</v>
      </c>
      <c r="BU20">
        <v>0</v>
      </c>
      <c r="BV20">
        <v>3.7730803955555556</v>
      </c>
      <c r="BW20">
        <v>4.65400378</v>
      </c>
      <c r="BX20">
        <v>2.9484224309333333</v>
      </c>
      <c r="BY20">
        <v>1.884939700832347</v>
      </c>
      <c r="BZ20">
        <v>1.6942278096682484</v>
      </c>
      <c r="CA20">
        <v>0.16820057136611039</v>
      </c>
      <c r="CB20">
        <v>0.12029372544690471</v>
      </c>
      <c r="CC20">
        <v>0.12758550703142049</v>
      </c>
      <c r="CD20">
        <v>0</v>
      </c>
      <c r="CE20">
        <v>0</v>
      </c>
      <c r="CF20">
        <v>-10.117665359792916</v>
      </c>
      <c r="CG20">
        <v>0</v>
      </c>
      <c r="CH20">
        <v>0</v>
      </c>
      <c r="CI20">
        <v>0</v>
      </c>
      <c r="CJ20">
        <v>0</v>
      </c>
      <c r="CK20">
        <v>0</v>
      </c>
      <c r="CL20">
        <v>0</v>
      </c>
      <c r="CM20">
        <v>0</v>
      </c>
      <c r="CN20"/>
      <c r="CO20">
        <v>0</v>
      </c>
      <c r="CP20"/>
      <c r="CQ20">
        <v>0</v>
      </c>
      <c r="CR20">
        <v>0</v>
      </c>
      <c r="CS20">
        <v>0</v>
      </c>
      <c r="CT20">
        <v>0</v>
      </c>
      <c r="CU20">
        <v>0</v>
      </c>
      <c r="CV20">
        <v>0</v>
      </c>
      <c r="CW20">
        <v>0</v>
      </c>
      <c r="CX20">
        <v>0</v>
      </c>
      <c r="CY20">
        <v>1.148569</v>
      </c>
      <c r="CZ20">
        <v>1.148569</v>
      </c>
      <c r="DA20">
        <v>0</v>
      </c>
      <c r="DB20">
        <v>0</v>
      </c>
      <c r="DC20">
        <v>0</v>
      </c>
      <c r="DD20">
        <v>0</v>
      </c>
      <c r="DE20">
        <v>1.9621390000000001</v>
      </c>
      <c r="DF20">
        <v>178.69350113696333</v>
      </c>
      <c r="DG20">
        <v>173.52039036152689</v>
      </c>
      <c r="DH20">
        <v>176.66771733282852</v>
      </c>
      <c r="DI20">
        <v>180.86903004116036</v>
      </c>
      <c r="DJ20">
        <v>184.26821375005642</v>
      </c>
      <c r="DK20">
        <v>-2.8949630190923337</v>
      </c>
      <c r="DL20">
        <v>1.8138081436678499</v>
      </c>
      <c r="DM20">
        <v>2.378087390135275</v>
      </c>
      <c r="DN20">
        <v>1.8793619383719262</v>
      </c>
      <c r="DO20">
        <v>3.1197064121656126</v>
      </c>
      <c r="DP20">
        <v>5.5747126130930784</v>
      </c>
      <c r="DQ20">
        <v>0</v>
      </c>
      <c r="DR20">
        <v>0</v>
      </c>
      <c r="DS20">
        <v>1</v>
      </c>
      <c r="DT20">
        <v>0</v>
      </c>
      <c r="DU20">
        <v>1</v>
      </c>
      <c r="DV20"/>
    </row>
    <row r="21" spans="1:126" x14ac:dyDescent="0.25">
      <c r="A21" s="91" t="s">
        <v>705</v>
      </c>
      <c r="B21" s="74" t="s">
        <v>1071</v>
      </c>
      <c r="C21" s="74" t="s">
        <v>1463</v>
      </c>
      <c r="D21" s="74" t="s">
        <v>706</v>
      </c>
      <c r="E21">
        <v>108.55219808000001</v>
      </c>
      <c r="F21">
        <v>87.705226814116998</v>
      </c>
      <c r="G21">
        <v>72.348949058323385</v>
      </c>
      <c r="H21">
        <v>63.731532603485093</v>
      </c>
      <c r="I21">
        <v>56.961570608457727</v>
      </c>
      <c r="J21">
        <v>0.76623465187500006</v>
      </c>
      <c r="K21">
        <v>0.76623465183016526</v>
      </c>
      <c r="L21">
        <v>0.81207941804317973</v>
      </c>
      <c r="M21">
        <v>1.2761247997821394</v>
      </c>
      <c r="N21">
        <v>1.8561815269558526</v>
      </c>
      <c r="O21">
        <v>208.842985</v>
      </c>
      <c r="P21">
        <v>216.10154212899999</v>
      </c>
      <c r="Q21">
        <v>217.35428839300002</v>
      </c>
      <c r="R21">
        <v>223.34456212200001</v>
      </c>
      <c r="S21">
        <v>228.30575350579397</v>
      </c>
      <c r="T21">
        <v>0</v>
      </c>
      <c r="U21">
        <v>4.2995461309999987</v>
      </c>
      <c r="V21">
        <v>8.7346789955529349</v>
      </c>
      <c r="W21">
        <v>15.922566871196777</v>
      </c>
      <c r="X21">
        <v>23.613717936024322</v>
      </c>
      <c r="Y21">
        <v>0</v>
      </c>
      <c r="Z21">
        <v>4.3220291</v>
      </c>
      <c r="AA21">
        <v>11.215053224447102</v>
      </c>
      <c r="AB21">
        <v>19.182448684803276</v>
      </c>
      <c r="AC21">
        <v>20.197738719917417</v>
      </c>
      <c r="AD21">
        <v>0</v>
      </c>
      <c r="AE21">
        <v>0</v>
      </c>
      <c r="AF21">
        <v>0</v>
      </c>
      <c r="AG21">
        <v>0</v>
      </c>
      <c r="AH21">
        <v>0</v>
      </c>
      <c r="AI21">
        <v>208.842985</v>
      </c>
      <c r="AJ21">
        <v>224.72311736</v>
      </c>
      <c r="AK21">
        <v>237.30402061300003</v>
      </c>
      <c r="AL21">
        <v>258.44957767800008</v>
      </c>
      <c r="AM21">
        <v>272.11721016173573</v>
      </c>
      <c r="AN21">
        <v>239267128.9931967</v>
      </c>
      <c r="AO21">
        <v>251919471.44181818</v>
      </c>
      <c r="AP21">
        <v>258449577.67799997</v>
      </c>
      <c r="AQ21">
        <v>272117210.16173559</v>
      </c>
      <c r="AR21">
        <v>1.9895953025792945E-2</v>
      </c>
      <c r="AS21">
        <v>1.9894591171208065E-2</v>
      </c>
      <c r="AT21">
        <v>2.9903415488473417E-2</v>
      </c>
      <c r="AU21">
        <v>1.9895953025792938E-2</v>
      </c>
      <c r="AV21">
        <v>1.9894591171208106E-2</v>
      </c>
      <c r="AW21">
        <v>2.9903415488473303E-2</v>
      </c>
      <c r="AX21">
        <v>208.842985</v>
      </c>
      <c r="AY21">
        <v>220.40108826000002</v>
      </c>
      <c r="AZ21">
        <v>226.08896738855293</v>
      </c>
      <c r="BA21">
        <v>239.26712899319679</v>
      </c>
      <c r="BB21">
        <v>251.9194714418183</v>
      </c>
      <c r="BC21">
        <v>5.2879568128981322</v>
      </c>
      <c r="BD21">
        <v>20.626254907158266</v>
      </c>
      <c r="BE21">
        <v>43.076486441818297</v>
      </c>
      <c r="BF21">
        <v>4.7998017551875272</v>
      </c>
      <c r="BG21">
        <v>233.34344799782195</v>
      </c>
      <c r="BH21">
        <v>2.8120289253187769</v>
      </c>
      <c r="BI21">
        <v>20.197738719917417</v>
      </c>
      <c r="BJ21">
        <v>0</v>
      </c>
      <c r="BK21">
        <v>0</v>
      </c>
      <c r="BL21">
        <v>0</v>
      </c>
      <c r="BM21">
        <v>5.8103591298359145</v>
      </c>
      <c r="BN21">
        <v>7.2105331724100967</v>
      </c>
      <c r="BO21">
        <v>8.1179362372600448</v>
      </c>
      <c r="BP21">
        <v>8.1179362372600448</v>
      </c>
      <c r="BQ21">
        <v>0</v>
      </c>
      <c r="BR21">
        <v>0</v>
      </c>
      <c r="BS21">
        <v>1.83121</v>
      </c>
      <c r="BT21">
        <v>1.1394148500000001</v>
      </c>
      <c r="BU21">
        <v>0</v>
      </c>
      <c r="BV21">
        <v>14.277496257777777</v>
      </c>
      <c r="BW21">
        <v>17.880450126666666</v>
      </c>
      <c r="BX21">
        <v>15.82987133992</v>
      </c>
      <c r="BY21">
        <v>12.446089877599263</v>
      </c>
      <c r="BZ21">
        <v>11.474374115518623</v>
      </c>
      <c r="CA21">
        <v>0.17213248392341066</v>
      </c>
      <c r="CB21">
        <v>0.12310575162379328</v>
      </c>
      <c r="CC21">
        <v>0.13056798832236954</v>
      </c>
      <c r="CD21">
        <v>0</v>
      </c>
      <c r="CE21">
        <v>0</v>
      </c>
      <c r="CF21">
        <v>-7.8073979188399871</v>
      </c>
      <c r="CG21">
        <v>0.63455819637987598</v>
      </c>
      <c r="CH21">
        <v>3.2956086973277432</v>
      </c>
      <c r="CI21">
        <v>2.6610505009478675</v>
      </c>
      <c r="CJ21">
        <v>3.3160783165658043</v>
      </c>
      <c r="CK21">
        <v>3.3160783165658034</v>
      </c>
      <c r="CL21">
        <v>2.6610505009478675</v>
      </c>
      <c r="CM21">
        <v>2.6815201201859273</v>
      </c>
      <c r="CN21">
        <v>0.51195313617963345</v>
      </c>
      <c r="CO21">
        <v>3.0715575250680294</v>
      </c>
      <c r="CP21">
        <v>0.48327541624316472</v>
      </c>
      <c r="CQ21">
        <v>0</v>
      </c>
      <c r="CR21">
        <v>3.0174475100978491</v>
      </c>
      <c r="CS21">
        <v>3.0137839505727384</v>
      </c>
      <c r="CT21">
        <v>0</v>
      </c>
      <c r="CU21">
        <v>0</v>
      </c>
      <c r="CV21">
        <v>0</v>
      </c>
      <c r="CW21">
        <v>0</v>
      </c>
      <c r="CX21">
        <v>0</v>
      </c>
      <c r="CY21">
        <v>1.823064</v>
      </c>
      <c r="CZ21">
        <v>1.823064</v>
      </c>
      <c r="DA21">
        <v>0</v>
      </c>
      <c r="DB21">
        <v>0</v>
      </c>
      <c r="DC21">
        <v>0</v>
      </c>
      <c r="DD21">
        <v>0</v>
      </c>
      <c r="DE21">
        <v>3.114401</v>
      </c>
      <c r="DF21">
        <v>333.24560466995609</v>
      </c>
      <c r="DG21">
        <v>337.51119091166322</v>
      </c>
      <c r="DH21">
        <v>339.74189199896557</v>
      </c>
      <c r="DI21">
        <v>349.39241529784238</v>
      </c>
      <c r="DJ21">
        <v>358.78081596649372</v>
      </c>
      <c r="DK21">
        <v>1.2800127539361661</v>
      </c>
      <c r="DL21">
        <v>0.66092655513936283</v>
      </c>
      <c r="DM21">
        <v>2.8405455806745694</v>
      </c>
      <c r="DN21">
        <v>2.6870648181209544</v>
      </c>
      <c r="DO21">
        <v>7.6625800726846771</v>
      </c>
      <c r="DP21">
        <v>25.535211296537639</v>
      </c>
      <c r="DQ21">
        <v>0</v>
      </c>
      <c r="DR21">
        <v>0</v>
      </c>
      <c r="DS21">
        <v>0</v>
      </c>
      <c r="DT21">
        <v>0</v>
      </c>
      <c r="DU21">
        <v>1</v>
      </c>
      <c r="DV21"/>
    </row>
    <row r="22" spans="1:126" x14ac:dyDescent="0.25">
      <c r="A22" s="91" t="s">
        <v>197</v>
      </c>
      <c r="B22" s="74" t="s">
        <v>975</v>
      </c>
      <c r="C22" s="74" t="s">
        <v>1368</v>
      </c>
      <c r="D22" s="74" t="s">
        <v>1745</v>
      </c>
      <c r="E22">
        <v>219.22480181999998</v>
      </c>
      <c r="F22">
        <v>193.647330229738</v>
      </c>
      <c r="G22">
        <v>174.88246562260829</v>
      </c>
      <c r="H22">
        <v>164.31409633930264</v>
      </c>
      <c r="I22">
        <v>152.88154281946524</v>
      </c>
      <c r="J22">
        <v>1.6849731244791668</v>
      </c>
      <c r="K22">
        <v>1.684973124505841</v>
      </c>
      <c r="L22">
        <v>1.7857871490134465</v>
      </c>
      <c r="M22">
        <v>2.8062369484497012</v>
      </c>
      <c r="N22">
        <v>4.0817991977450507</v>
      </c>
      <c r="O22">
        <v>174.13377299999999</v>
      </c>
      <c r="P22">
        <v>178.670035332</v>
      </c>
      <c r="Q22">
        <v>180.97659758700001</v>
      </c>
      <c r="R22">
        <v>184.71073305600004</v>
      </c>
      <c r="S22">
        <v>187.97664794526563</v>
      </c>
      <c r="T22">
        <v>0</v>
      </c>
      <c r="U22">
        <v>3.5548433759999969</v>
      </c>
      <c r="V22">
        <v>7.2745378256419002</v>
      </c>
      <c r="W22">
        <v>13.169896090882085</v>
      </c>
      <c r="X22">
        <v>19.444138314759094</v>
      </c>
      <c r="Y22">
        <v>0</v>
      </c>
      <c r="Z22">
        <v>3.573588</v>
      </c>
      <c r="AA22">
        <v>7.4552481233581007</v>
      </c>
      <c r="AB22">
        <v>11.831379813117922</v>
      </c>
      <c r="AC22">
        <v>16.670190031686662</v>
      </c>
      <c r="AD22">
        <v>0</v>
      </c>
      <c r="AE22">
        <v>0</v>
      </c>
      <c r="AF22">
        <v>0</v>
      </c>
      <c r="AG22">
        <v>0</v>
      </c>
      <c r="AH22">
        <v>0</v>
      </c>
      <c r="AI22">
        <v>174.13377299999999</v>
      </c>
      <c r="AJ22">
        <v>185.79846670799998</v>
      </c>
      <c r="AK22">
        <v>195.706383536</v>
      </c>
      <c r="AL22">
        <v>209.71200896000005</v>
      </c>
      <c r="AM22">
        <v>224.0909762917114</v>
      </c>
      <c r="AN22">
        <v>197880629.14688209</v>
      </c>
      <c r="AO22">
        <v>207420786.2600247</v>
      </c>
      <c r="AP22">
        <v>209712008.96000001</v>
      </c>
      <c r="AQ22">
        <v>224090976.29171136</v>
      </c>
      <c r="AR22">
        <v>1.9896136301727818E-2</v>
      </c>
      <c r="AS22">
        <v>1.9903867501396277E-2</v>
      </c>
      <c r="AT22">
        <v>2.9902151575241342E-2</v>
      </c>
      <c r="AU22">
        <v>1.9896136301727919E-2</v>
      </c>
      <c r="AV22">
        <v>1.9903867501396166E-2</v>
      </c>
      <c r="AW22">
        <v>2.9902151575241436E-2</v>
      </c>
      <c r="AX22">
        <v>174.13377299999999</v>
      </c>
      <c r="AY22">
        <v>182.22487870799998</v>
      </c>
      <c r="AZ22">
        <v>188.2511354126419</v>
      </c>
      <c r="BA22">
        <v>197.88062914688211</v>
      </c>
      <c r="BB22">
        <v>207.42078626002473</v>
      </c>
      <c r="BC22">
        <v>4.8211677688073129</v>
      </c>
      <c r="BD22">
        <v>19.115770988333622</v>
      </c>
      <c r="BE22">
        <v>33.287013260024729</v>
      </c>
      <c r="BF22">
        <v>4.4701736344930021</v>
      </c>
      <c r="BG22">
        <v>192.12600429543076</v>
      </c>
      <c r="BH22">
        <v>2.4886529712438765</v>
      </c>
      <c r="BI22">
        <v>16.670190031686662</v>
      </c>
      <c r="BJ22">
        <v>0</v>
      </c>
      <c r="BK22">
        <v>0</v>
      </c>
      <c r="BL22">
        <v>0</v>
      </c>
      <c r="BM22">
        <v>15.490271081648945</v>
      </c>
      <c r="BN22">
        <v>21.475459278689936</v>
      </c>
      <c r="BO22">
        <v>27.136902861713608</v>
      </c>
      <c r="BP22">
        <v>27.136902861713608</v>
      </c>
      <c r="BQ22">
        <v>0</v>
      </c>
      <c r="BR22">
        <v>0</v>
      </c>
      <c r="BS22">
        <v>2.8349869999999999</v>
      </c>
      <c r="BT22">
        <v>1.7639847</v>
      </c>
      <c r="BU22">
        <v>0</v>
      </c>
      <c r="BV22">
        <v>8.3227801244444439</v>
      </c>
      <c r="BW22">
        <v>10.181568571111111</v>
      </c>
      <c r="BX22">
        <v>8.8830357935911124</v>
      </c>
      <c r="BY22">
        <v>6.5039491544753805</v>
      </c>
      <c r="BZ22">
        <v>6.7091816776734534</v>
      </c>
      <c r="CA22">
        <v>0.3736665902254217</v>
      </c>
      <c r="CB22">
        <v>0.26723896267521569</v>
      </c>
      <c r="CC22">
        <v>0.28343804653815863</v>
      </c>
      <c r="CD22">
        <v>0</v>
      </c>
      <c r="CE22">
        <v>0</v>
      </c>
      <c r="CF22">
        <v>3.15550626740142</v>
      </c>
      <c r="CG22">
        <v>0</v>
      </c>
      <c r="CH22">
        <v>0</v>
      </c>
      <c r="CI22">
        <v>0</v>
      </c>
      <c r="CJ22">
        <v>0</v>
      </c>
      <c r="CK22">
        <v>0</v>
      </c>
      <c r="CL22">
        <v>0</v>
      </c>
      <c r="CM22">
        <v>0</v>
      </c>
      <c r="CN22"/>
      <c r="CO22">
        <v>0</v>
      </c>
      <c r="CP22"/>
      <c r="CQ22">
        <v>0</v>
      </c>
      <c r="CR22">
        <v>0</v>
      </c>
      <c r="CS22">
        <v>0</v>
      </c>
      <c r="CT22">
        <v>0</v>
      </c>
      <c r="CU22">
        <v>0</v>
      </c>
      <c r="CV22">
        <v>0</v>
      </c>
      <c r="CW22">
        <v>0</v>
      </c>
      <c r="CX22">
        <v>0</v>
      </c>
      <c r="CY22">
        <v>2.8223760000000002</v>
      </c>
      <c r="CZ22">
        <v>2.8223760000000002</v>
      </c>
      <c r="DA22">
        <v>0</v>
      </c>
      <c r="DB22">
        <v>0</v>
      </c>
      <c r="DC22">
        <v>0</v>
      </c>
      <c r="DD22">
        <v>0</v>
      </c>
      <c r="DE22">
        <v>4.8215579999999996</v>
      </c>
      <c r="DF22">
        <v>403.73999465914898</v>
      </c>
      <c r="DG22">
        <v>391.57957759603011</v>
      </c>
      <c r="DH22">
        <v>399.86636822940011</v>
      </c>
      <c r="DI22">
        <v>409.39811138091767</v>
      </c>
      <c r="DJ22">
        <v>422.54433684830866</v>
      </c>
      <c r="DK22">
        <v>-3.0119426422901441</v>
      </c>
      <c r="DL22">
        <v>2.1162468901580356</v>
      </c>
      <c r="DM22">
        <v>2.3837321437468972</v>
      </c>
      <c r="DN22">
        <v>3.2111104330814433</v>
      </c>
      <c r="DO22">
        <v>4.6575376326130291</v>
      </c>
      <c r="DP22">
        <v>18.804342189159691</v>
      </c>
      <c r="DQ22">
        <v>0</v>
      </c>
      <c r="DR22">
        <v>0</v>
      </c>
      <c r="DS22">
        <v>0</v>
      </c>
      <c r="DT22">
        <v>0</v>
      </c>
      <c r="DU22">
        <v>1</v>
      </c>
      <c r="DV22"/>
    </row>
    <row r="23" spans="1:126" x14ac:dyDescent="0.25">
      <c r="A23" s="91" t="s">
        <v>171</v>
      </c>
      <c r="B23" s="74" t="s">
        <v>1055</v>
      </c>
      <c r="C23" s="74" t="s">
        <v>1447</v>
      </c>
      <c r="D23" s="74" t="s">
        <v>172</v>
      </c>
      <c r="E23">
        <v>39.374648530000002</v>
      </c>
      <c r="F23">
        <v>34.249558470339004</v>
      </c>
      <c r="G23">
        <v>30.486304694726108</v>
      </c>
      <c r="H23">
        <v>28.368277078982924</v>
      </c>
      <c r="I23">
        <v>26.095879288113476</v>
      </c>
      <c r="J23">
        <v>0.30319774829166668</v>
      </c>
      <c r="K23">
        <v>0.30319774831763224</v>
      </c>
      <c r="L23">
        <v>0.32133844432339731</v>
      </c>
      <c r="M23">
        <v>0.50496041250819568</v>
      </c>
      <c r="N23">
        <v>0.73448787273917604</v>
      </c>
      <c r="O23">
        <v>39.290999999999997</v>
      </c>
      <c r="P23">
        <v>40.097906263999995</v>
      </c>
      <c r="Q23">
        <v>40.413614930000001</v>
      </c>
      <c r="R23">
        <v>40.901390503999991</v>
      </c>
      <c r="S23">
        <v>41.581655557540522</v>
      </c>
      <c r="T23">
        <v>0</v>
      </c>
      <c r="U23">
        <v>0.79803523600000137</v>
      </c>
      <c r="V23">
        <v>1.6243633965393469</v>
      </c>
      <c r="W23">
        <v>2.916381283655376</v>
      </c>
      <c r="X23">
        <v>4.3012822952169998</v>
      </c>
      <c r="Y23">
        <v>0</v>
      </c>
      <c r="Z23">
        <v>0.80195799999999995</v>
      </c>
      <c r="AA23">
        <v>2.0851390234606564</v>
      </c>
      <c r="AB23">
        <v>3.513089120344624</v>
      </c>
      <c r="AC23">
        <v>3.678663917000264</v>
      </c>
      <c r="AD23">
        <v>0</v>
      </c>
      <c r="AE23">
        <v>0</v>
      </c>
      <c r="AF23">
        <v>0</v>
      </c>
      <c r="AG23">
        <v>0</v>
      </c>
      <c r="AH23">
        <v>0</v>
      </c>
      <c r="AI23">
        <v>39.290999999999997</v>
      </c>
      <c r="AJ23">
        <v>41.697899499999998</v>
      </c>
      <c r="AK23">
        <v>44.123117350000001</v>
      </c>
      <c r="AL23">
        <v>47.330860907999991</v>
      </c>
      <c r="AM23">
        <v>49.561601769757786</v>
      </c>
      <c r="AN23">
        <v>43817771.787655376</v>
      </c>
      <c r="AO23">
        <v>45882937.852757528</v>
      </c>
      <c r="AP23">
        <v>47330860.908</v>
      </c>
      <c r="AQ23">
        <v>49561601.769757792</v>
      </c>
      <c r="AR23">
        <v>1.9902167229027601E-2</v>
      </c>
      <c r="AS23">
        <v>1.9895341788900733E-2</v>
      </c>
      <c r="AT23">
        <v>2.9907198238060539E-2</v>
      </c>
      <c r="AU23">
        <v>1.9902167229027719E-2</v>
      </c>
      <c r="AV23">
        <v>1.9895341788900723E-2</v>
      </c>
      <c r="AW23">
        <v>2.9907198238060602E-2</v>
      </c>
      <c r="AX23">
        <v>39.290999999999997</v>
      </c>
      <c r="AY23">
        <v>40.895941499999999</v>
      </c>
      <c r="AZ23">
        <v>42.037978326539346</v>
      </c>
      <c r="BA23">
        <v>43.817771787655367</v>
      </c>
      <c r="BB23">
        <v>45.882937852757522</v>
      </c>
      <c r="BC23">
        <v>4.7130786912445526</v>
      </c>
      <c r="BD23">
        <v>16.777220871847295</v>
      </c>
      <c r="BE23">
        <v>6.5919378527575212</v>
      </c>
      <c r="BF23">
        <v>3.9535999896088025</v>
      </c>
      <c r="BG23">
        <v>42.499624429804832</v>
      </c>
      <c r="BH23">
        <v>1.9818773511529608</v>
      </c>
      <c r="BI23">
        <v>3.678663917000264</v>
      </c>
      <c r="BJ23">
        <v>0</v>
      </c>
      <c r="BK23">
        <v>0</v>
      </c>
      <c r="BL23">
        <v>0</v>
      </c>
      <c r="BM23">
        <v>2.3528001626074553</v>
      </c>
      <c r="BN23">
        <v>3.1562134014667187</v>
      </c>
      <c r="BO23">
        <v>3.8550053638448092</v>
      </c>
      <c r="BP23">
        <v>3.8550053638448092</v>
      </c>
      <c r="BQ23">
        <v>0</v>
      </c>
      <c r="BR23">
        <v>0</v>
      </c>
      <c r="BS23">
        <v>0.50341100000000005</v>
      </c>
      <c r="BT23">
        <v>0.31323239999999997</v>
      </c>
      <c r="BU23">
        <v>0</v>
      </c>
      <c r="BV23">
        <v>1.8129581577777778</v>
      </c>
      <c r="BW23">
        <v>2.6505077222222222</v>
      </c>
      <c r="BX23">
        <v>2.228605169822222</v>
      </c>
      <c r="BY23">
        <v>1.8293733601616866</v>
      </c>
      <c r="BZ23">
        <v>1.7129625470266354</v>
      </c>
      <c r="CA23">
        <v>6.6751765576469946E-2</v>
      </c>
      <c r="CB23">
        <v>4.7739543903653432E-2</v>
      </c>
      <c r="CC23">
        <v>5.0633346766575743E-2</v>
      </c>
      <c r="CD23">
        <v>0</v>
      </c>
      <c r="CE23">
        <v>0</v>
      </c>
      <c r="CF23">
        <v>-6.3634256226822057</v>
      </c>
      <c r="CG23">
        <v>0</v>
      </c>
      <c r="CH23">
        <v>0</v>
      </c>
      <c r="CI23">
        <v>0</v>
      </c>
      <c r="CJ23">
        <v>0</v>
      </c>
      <c r="CK23">
        <v>0</v>
      </c>
      <c r="CL23">
        <v>0</v>
      </c>
      <c r="CM23">
        <v>0</v>
      </c>
      <c r="CN23"/>
      <c r="CO23">
        <v>0</v>
      </c>
      <c r="CP23"/>
      <c r="CQ23">
        <v>0</v>
      </c>
      <c r="CR23">
        <v>0</v>
      </c>
      <c r="CS23">
        <v>0</v>
      </c>
      <c r="CT23">
        <v>0</v>
      </c>
      <c r="CU23">
        <v>0</v>
      </c>
      <c r="CV23">
        <v>0</v>
      </c>
      <c r="CW23">
        <v>0</v>
      </c>
      <c r="CX23">
        <v>0</v>
      </c>
      <c r="CY23">
        <v>0.50117199999999995</v>
      </c>
      <c r="CZ23">
        <v>0.50117199999999995</v>
      </c>
      <c r="DA23">
        <v>0</v>
      </c>
      <c r="DB23">
        <v>0</v>
      </c>
      <c r="DC23">
        <v>0</v>
      </c>
      <c r="DD23">
        <v>0</v>
      </c>
      <c r="DE23">
        <v>0.85616899999999996</v>
      </c>
      <c r="DF23">
        <v>80.848556201645906</v>
      </c>
      <c r="DG23">
        <v>78.948902984782507</v>
      </c>
      <c r="DH23">
        <v>80.06621016824576</v>
      </c>
      <c r="DI23">
        <v>82.004089561119528</v>
      </c>
      <c r="DJ23">
        <v>83.317277841481896</v>
      </c>
      <c r="DK23">
        <v>-2.3496439591641494</v>
      </c>
      <c r="DL23">
        <v>1.4152282567860608</v>
      </c>
      <c r="DM23">
        <v>2.4203460970634527</v>
      </c>
      <c r="DN23">
        <v>1.6013692577900196</v>
      </c>
      <c r="DO23">
        <v>3.0535135762705501</v>
      </c>
      <c r="DP23">
        <v>2.4687216398359837</v>
      </c>
      <c r="DQ23">
        <v>0</v>
      </c>
      <c r="DR23">
        <v>0</v>
      </c>
      <c r="DS23">
        <v>0</v>
      </c>
      <c r="DT23">
        <v>0</v>
      </c>
      <c r="DU23">
        <v>1</v>
      </c>
      <c r="DV23"/>
    </row>
    <row r="24" spans="1:126" x14ac:dyDescent="0.25">
      <c r="A24" s="91" t="s">
        <v>716</v>
      </c>
      <c r="B24" s="74" t="s">
        <v>990</v>
      </c>
      <c r="C24" s="74" t="s">
        <v>1383</v>
      </c>
      <c r="D24" s="74" t="s">
        <v>771</v>
      </c>
      <c r="E24">
        <v>137.38981634000001</v>
      </c>
      <c r="F24">
        <v>123.200313284278</v>
      </c>
      <c r="G24">
        <v>112.79753978926448</v>
      </c>
      <c r="H24">
        <v>106.93857546051885</v>
      </c>
      <c r="I24">
        <v>100.52098565097894</v>
      </c>
      <c r="J24">
        <v>1.0545797456249999</v>
      </c>
      <c r="K24">
        <v>1.0545797456324337</v>
      </c>
      <c r="L24">
        <v>1.1176765551750742</v>
      </c>
      <c r="M24">
        <v>1.7563488724179734</v>
      </c>
      <c r="N24">
        <v>2.5546892689715714</v>
      </c>
      <c r="O24">
        <v>80.951370999999995</v>
      </c>
      <c r="P24">
        <v>82.734336876</v>
      </c>
      <c r="Q24">
        <v>84.092471900000007</v>
      </c>
      <c r="R24">
        <v>86.231438688000011</v>
      </c>
      <c r="S24">
        <v>88.39029620922085</v>
      </c>
      <c r="T24">
        <v>0</v>
      </c>
      <c r="U24">
        <v>1.6466634349999945</v>
      </c>
      <c r="V24">
        <v>3.3802398880419622</v>
      </c>
      <c r="W24">
        <v>5.2509434893047944</v>
      </c>
      <c r="X24">
        <v>8.1955851242592228</v>
      </c>
      <c r="Y24">
        <v>0</v>
      </c>
      <c r="Z24">
        <v>1.6545190000000001</v>
      </c>
      <c r="AA24">
        <v>3.4643534119580237</v>
      </c>
      <c r="AB24">
        <v>5.4880072546951775</v>
      </c>
      <c r="AC24">
        <v>7.7819975807926953</v>
      </c>
      <c r="AD24">
        <v>0</v>
      </c>
      <c r="AE24">
        <v>0</v>
      </c>
      <c r="AF24">
        <v>0</v>
      </c>
      <c r="AG24">
        <v>0</v>
      </c>
      <c r="AH24">
        <v>0</v>
      </c>
      <c r="AI24">
        <v>80.951370999999995</v>
      </c>
      <c r="AJ24">
        <v>86.035519310999987</v>
      </c>
      <c r="AK24">
        <v>90.937065199999992</v>
      </c>
      <c r="AL24">
        <v>96.970389431999976</v>
      </c>
      <c r="AM24">
        <v>104.36787891427277</v>
      </c>
      <c r="AN24">
        <v>91482382.177304819</v>
      </c>
      <c r="AO24">
        <v>96585881.333480075</v>
      </c>
      <c r="AP24">
        <v>96970389.431999996</v>
      </c>
      <c r="AQ24">
        <v>104367878.91427277</v>
      </c>
      <c r="AR24">
        <v>1.9903023305401835E-2</v>
      </c>
      <c r="AS24">
        <v>1.989765350453343E-2</v>
      </c>
      <c r="AT24">
        <v>1.9897110298412235E-2</v>
      </c>
      <c r="AU24">
        <v>1.9903023305401769E-2</v>
      </c>
      <c r="AV24">
        <v>1.9897653504533347E-2</v>
      </c>
      <c r="AW24">
        <v>1.9897110298412214E-2</v>
      </c>
      <c r="AX24">
        <v>80.951370999999995</v>
      </c>
      <c r="AY24">
        <v>84.381000310999994</v>
      </c>
      <c r="AZ24">
        <v>87.472711788041963</v>
      </c>
      <c r="BA24">
        <v>91.4823821773048</v>
      </c>
      <c r="BB24">
        <v>96.585881333480074</v>
      </c>
      <c r="BC24">
        <v>5.5786688482641633</v>
      </c>
      <c r="BD24">
        <v>19.313459599689885</v>
      </c>
      <c r="BE24">
        <v>15.634510333480074</v>
      </c>
      <c r="BF24">
        <v>4.5134922530606136</v>
      </c>
      <c r="BG24">
        <v>89.463837190797975</v>
      </c>
      <c r="BH24">
        <v>2.5311499511101454</v>
      </c>
      <c r="BI24">
        <v>7.7819975807926953</v>
      </c>
      <c r="BJ24">
        <v>0</v>
      </c>
      <c r="BK24">
        <v>0</v>
      </c>
      <c r="BL24">
        <v>0</v>
      </c>
      <c r="BM24">
        <v>7.574724506027076</v>
      </c>
      <c r="BN24">
        <v>10.387876648779486</v>
      </c>
      <c r="BO24">
        <v>12.950663819402008</v>
      </c>
      <c r="BP24">
        <v>12.950663819402008</v>
      </c>
      <c r="BQ24">
        <v>0</v>
      </c>
      <c r="BR24">
        <v>0</v>
      </c>
      <c r="BS24">
        <v>1.382628</v>
      </c>
      <c r="BT24">
        <v>0.86029830000000007</v>
      </c>
      <c r="BU24">
        <v>0</v>
      </c>
      <c r="BV24">
        <v>3.2032872911111117</v>
      </c>
      <c r="BW24">
        <v>3.9567550488888896</v>
      </c>
      <c r="BX24">
        <v>3.5043790084088893</v>
      </c>
      <c r="BY24">
        <v>2.6906422168973756</v>
      </c>
      <c r="BZ24">
        <v>2.0803322459447475</v>
      </c>
      <c r="CA24">
        <v>0.23344357778988906</v>
      </c>
      <c r="CB24">
        <v>0.16695423461360531</v>
      </c>
      <c r="CC24">
        <v>0.17707441177903652</v>
      </c>
      <c r="CD24">
        <v>0</v>
      </c>
      <c r="CE24">
        <v>0</v>
      </c>
      <c r="CF24">
        <v>-22.682687691431024</v>
      </c>
      <c r="CG24">
        <v>0</v>
      </c>
      <c r="CH24">
        <v>0</v>
      </c>
      <c r="CI24">
        <v>0</v>
      </c>
      <c r="CJ24">
        <v>0</v>
      </c>
      <c r="CK24">
        <v>0</v>
      </c>
      <c r="CL24">
        <v>0</v>
      </c>
      <c r="CM24">
        <v>0</v>
      </c>
      <c r="CN24"/>
      <c r="CO24">
        <v>0</v>
      </c>
      <c r="CP24"/>
      <c r="CQ24">
        <v>0</v>
      </c>
      <c r="CR24">
        <v>0</v>
      </c>
      <c r="CS24">
        <v>0</v>
      </c>
      <c r="CT24">
        <v>0</v>
      </c>
      <c r="CU24">
        <v>0</v>
      </c>
      <c r="CV24">
        <v>0</v>
      </c>
      <c r="CW24">
        <v>0</v>
      </c>
      <c r="CX24">
        <v>0</v>
      </c>
      <c r="CY24">
        <v>1.376477</v>
      </c>
      <c r="CZ24">
        <v>1.376477</v>
      </c>
      <c r="DA24">
        <v>0</v>
      </c>
      <c r="DB24">
        <v>0</v>
      </c>
      <c r="DC24">
        <v>0</v>
      </c>
      <c r="DD24">
        <v>0</v>
      </c>
      <c r="DE24">
        <v>2.3514819999999999</v>
      </c>
      <c r="DF24">
        <v>222.83249795452602</v>
      </c>
      <c r="DG24">
        <v>214.41412162441293</v>
      </c>
      <c r="DH24">
        <v>217.49108747065455</v>
      </c>
      <c r="DI24">
        <v>220.98060793061367</v>
      </c>
      <c r="DJ24">
        <v>226.20250889957003</v>
      </c>
      <c r="DK24">
        <v>-3.7778943409910726</v>
      </c>
      <c r="DL24">
        <v>1.4350574593363419</v>
      </c>
      <c r="DM24">
        <v>1.604442968464137</v>
      </c>
      <c r="DN24">
        <v>2.3630584682779121</v>
      </c>
      <c r="DO24">
        <v>1.512351643489529</v>
      </c>
      <c r="DP24">
        <v>3.3700109450440405</v>
      </c>
      <c r="DQ24">
        <v>1</v>
      </c>
      <c r="DR24">
        <v>1</v>
      </c>
      <c r="DS24">
        <v>0</v>
      </c>
      <c r="DT24">
        <v>0</v>
      </c>
      <c r="DU24">
        <v>1</v>
      </c>
      <c r="DV24"/>
    </row>
    <row r="25" spans="1:126" x14ac:dyDescent="0.25">
      <c r="A25" s="91" t="s">
        <v>336</v>
      </c>
      <c r="B25" s="74" t="s">
        <v>1065</v>
      </c>
      <c r="C25" s="74" t="s">
        <v>1457</v>
      </c>
      <c r="D25" s="74" t="s">
        <v>337</v>
      </c>
      <c r="E25">
        <v>340.01528720000005</v>
      </c>
      <c r="F25">
        <v>283.38566903436998</v>
      </c>
      <c r="G25">
        <v>241.94763901067807</v>
      </c>
      <c r="H25">
        <v>218.38359637585449</v>
      </c>
      <c r="I25">
        <v>194.37267654129852</v>
      </c>
      <c r="J25">
        <v>2.4870403964583332</v>
      </c>
      <c r="K25">
        <v>2.487040396399812</v>
      </c>
      <c r="L25">
        <v>2.6358430970645998</v>
      </c>
      <c r="M25">
        <v>4.142039152530085</v>
      </c>
      <c r="N25">
        <v>6.0247842218619381</v>
      </c>
      <c r="O25">
        <v>549.03400199999999</v>
      </c>
      <c r="P25">
        <v>560.77075226700003</v>
      </c>
      <c r="Q25">
        <v>573.76703003400019</v>
      </c>
      <c r="R25">
        <v>586.18539510300002</v>
      </c>
      <c r="S25">
        <v>598.4677499659</v>
      </c>
      <c r="T25">
        <v>0</v>
      </c>
      <c r="U25">
        <v>11.205228948000039</v>
      </c>
      <c r="V25">
        <v>23.127738506668255</v>
      </c>
      <c r="W25">
        <v>41.878952314055127</v>
      </c>
      <c r="X25">
        <v>61.993168664516332</v>
      </c>
      <c r="Y25">
        <v>0</v>
      </c>
      <c r="Z25">
        <v>11.205228000000002</v>
      </c>
      <c r="AA25">
        <v>23.632071471331717</v>
      </c>
      <c r="AB25">
        <v>37.547208478945258</v>
      </c>
      <c r="AC25">
        <v>53.067646180730222</v>
      </c>
      <c r="AD25">
        <v>0</v>
      </c>
      <c r="AE25">
        <v>0</v>
      </c>
      <c r="AF25">
        <v>0</v>
      </c>
      <c r="AG25">
        <v>0</v>
      </c>
      <c r="AH25">
        <v>0</v>
      </c>
      <c r="AI25">
        <v>549.03400199999999</v>
      </c>
      <c r="AJ25">
        <v>583.18120921500019</v>
      </c>
      <c r="AK25">
        <v>620.52684001200009</v>
      </c>
      <c r="AL25">
        <v>665.61155589600037</v>
      </c>
      <c r="AM25">
        <v>713.52856481114645</v>
      </c>
      <c r="AN25">
        <v>628064347.41705489</v>
      </c>
      <c r="AO25">
        <v>660460918.63041615</v>
      </c>
      <c r="AP25">
        <v>665611555.89600015</v>
      </c>
      <c r="AQ25">
        <v>713528564.81114638</v>
      </c>
      <c r="AR25">
        <v>1.9981835540996418E-2</v>
      </c>
      <c r="AS25">
        <v>1.9928543040470759E-2</v>
      </c>
      <c r="AT25">
        <v>2.9928233888658617E-2</v>
      </c>
      <c r="AU25">
        <v>1.9981835540996275E-2</v>
      </c>
      <c r="AV25">
        <v>1.9928543040470682E-2</v>
      </c>
      <c r="AW25">
        <v>2.9928233888658694E-2</v>
      </c>
      <c r="AX25">
        <v>549.03400199999999</v>
      </c>
      <c r="AY25">
        <v>571.97598121500016</v>
      </c>
      <c r="AZ25">
        <v>596.89476854066834</v>
      </c>
      <c r="BA25">
        <v>628.06434741705516</v>
      </c>
      <c r="BB25">
        <v>660.46091863041624</v>
      </c>
      <c r="BC25">
        <v>5.1581611576255852</v>
      </c>
      <c r="BD25">
        <v>20.295084862597683</v>
      </c>
      <c r="BE25">
        <v>111.42691663041627</v>
      </c>
      <c r="BF25">
        <v>4.7277976464299876</v>
      </c>
      <c r="BG25">
        <v>611.75988953526962</v>
      </c>
      <c r="BH25">
        <v>2.7413905425323737</v>
      </c>
      <c r="BI25">
        <v>53.067646180730222</v>
      </c>
      <c r="BJ25">
        <v>0</v>
      </c>
      <c r="BK25">
        <v>0</v>
      </c>
      <c r="BL25">
        <v>0</v>
      </c>
      <c r="BM25">
        <v>26.392010465009189</v>
      </c>
      <c r="BN25">
        <v>35.018900905904857</v>
      </c>
      <c r="BO25">
        <v>42.37974132283648</v>
      </c>
      <c r="BP25">
        <v>42.37974132283648</v>
      </c>
      <c r="BQ25">
        <v>0</v>
      </c>
      <c r="BR25">
        <v>0</v>
      </c>
      <c r="BS25">
        <v>6.1919789999999999</v>
      </c>
      <c r="BT25">
        <v>3.8527713000000001</v>
      </c>
      <c r="BU25">
        <v>0</v>
      </c>
      <c r="BV25">
        <v>7.3252525786666673</v>
      </c>
      <c r="BW25">
        <v>8.9088100320000017</v>
      </c>
      <c r="BX25">
        <v>7.3842976706844441</v>
      </c>
      <c r="BY25">
        <v>5.782354348777198</v>
      </c>
      <c r="BZ25">
        <v>6.3881272954466883</v>
      </c>
      <c r="CA25">
        <v>0.55524181473250234</v>
      </c>
      <c r="CB25">
        <v>0.39709797580111111</v>
      </c>
      <c r="CC25">
        <v>0.42116865526870378</v>
      </c>
      <c r="CD25">
        <v>0</v>
      </c>
      <c r="CE25">
        <v>0</v>
      </c>
      <c r="CF25">
        <v>10.47623355696965</v>
      </c>
      <c r="CG25">
        <v>0</v>
      </c>
      <c r="CH25">
        <v>0</v>
      </c>
      <c r="CI25">
        <v>0</v>
      </c>
      <c r="CJ25">
        <v>0</v>
      </c>
      <c r="CK25">
        <v>0</v>
      </c>
      <c r="CL25">
        <v>0</v>
      </c>
      <c r="CM25">
        <v>0</v>
      </c>
      <c r="CN25"/>
      <c r="CO25">
        <v>0</v>
      </c>
      <c r="CP25"/>
      <c r="CQ25">
        <v>0</v>
      </c>
      <c r="CR25">
        <v>5.6823053813743387</v>
      </c>
      <c r="CS25">
        <v>5.6847073266786978</v>
      </c>
      <c r="CT25">
        <v>0</v>
      </c>
      <c r="CU25">
        <v>0</v>
      </c>
      <c r="CV25">
        <v>0</v>
      </c>
      <c r="CW25">
        <v>0</v>
      </c>
      <c r="CX25">
        <v>0</v>
      </c>
      <c r="CY25">
        <v>6.164434</v>
      </c>
      <c r="CZ25">
        <v>6.164434</v>
      </c>
      <c r="DA25">
        <v>0</v>
      </c>
      <c r="DB25">
        <v>0</v>
      </c>
      <c r="DC25">
        <v>0</v>
      </c>
      <c r="DD25">
        <v>0</v>
      </c>
      <c r="DE25">
        <v>10.530908</v>
      </c>
      <c r="DF25">
        <v>899.41682398985768</v>
      </c>
      <c r="DG25">
        <v>884.04213203494533</v>
      </c>
      <c r="DH25">
        <v>911.1844852373838</v>
      </c>
      <c r="DI25">
        <v>938.95565197906694</v>
      </c>
      <c r="DJ25">
        <v>979.38923619259015</v>
      </c>
      <c r="DK25">
        <v>-1.7094067561144177</v>
      </c>
      <c r="DL25">
        <v>3.0702556155282279</v>
      </c>
      <c r="DM25">
        <v>3.0478094383321386</v>
      </c>
      <c r="DN25">
        <v>4.3062293866914736</v>
      </c>
      <c r="DO25">
        <v>8.8915850882098191</v>
      </c>
      <c r="DP25">
        <v>79.972412202732443</v>
      </c>
      <c r="DQ25">
        <v>0</v>
      </c>
      <c r="DR25">
        <v>0</v>
      </c>
      <c r="DS25">
        <v>1</v>
      </c>
      <c r="DT25">
        <v>0</v>
      </c>
      <c r="DU25">
        <v>1</v>
      </c>
      <c r="DV25"/>
    </row>
    <row r="26" spans="1:126" x14ac:dyDescent="0.25">
      <c r="A26" s="91" t="s">
        <v>443</v>
      </c>
      <c r="B26" s="74" t="s">
        <v>951</v>
      </c>
      <c r="C26" s="74" t="s">
        <v>1344</v>
      </c>
      <c r="D26" s="74" t="s">
        <v>444</v>
      </c>
      <c r="E26">
        <v>122.55317484999999</v>
      </c>
      <c r="F26">
        <v>99.345352445697998</v>
      </c>
      <c r="G26">
        <v>82.356957265624928</v>
      </c>
      <c r="H26">
        <v>72.695104638466475</v>
      </c>
      <c r="I26">
        <v>66.630786795079857</v>
      </c>
      <c r="J26">
        <v>0.89630284377083336</v>
      </c>
      <c r="K26">
        <v>0.89630284375476033</v>
      </c>
      <c r="L26">
        <v>0.94992975064268426</v>
      </c>
      <c r="M26">
        <v>1.4927467510099321</v>
      </c>
      <c r="N26">
        <v>2.1712680014689969</v>
      </c>
      <c r="O26">
        <v>241.79499999999999</v>
      </c>
      <c r="P26">
        <v>246.66006519000001</v>
      </c>
      <c r="Q26">
        <v>251.11223423999999</v>
      </c>
      <c r="R26">
        <v>253.45585162800003</v>
      </c>
      <c r="S26">
        <v>257.51955938764081</v>
      </c>
      <c r="T26">
        <v>0</v>
      </c>
      <c r="U26">
        <v>4.9063817399996283</v>
      </c>
      <c r="V26">
        <v>10.090844795248426</v>
      </c>
      <c r="W26">
        <v>18.066546462228395</v>
      </c>
      <c r="X26">
        <v>26.63248408294325</v>
      </c>
      <c r="Y26">
        <v>0</v>
      </c>
      <c r="Z26">
        <v>4.9332914000003569</v>
      </c>
      <c r="AA26">
        <v>10.345496964751542</v>
      </c>
      <c r="AB26">
        <v>16.235870519771694</v>
      </c>
      <c r="AC26">
        <v>22.837796980427921</v>
      </c>
      <c r="AD26">
        <v>0</v>
      </c>
      <c r="AE26">
        <v>0</v>
      </c>
      <c r="AF26">
        <v>0</v>
      </c>
      <c r="AG26">
        <v>0</v>
      </c>
      <c r="AH26">
        <v>0</v>
      </c>
      <c r="AI26">
        <v>241.79499999999999</v>
      </c>
      <c r="AJ26">
        <v>256.49973832999996</v>
      </c>
      <c r="AK26">
        <v>271.54857599999997</v>
      </c>
      <c r="AL26">
        <v>287.75826861000013</v>
      </c>
      <c r="AM26">
        <v>306.98984045101196</v>
      </c>
      <c r="AN26">
        <v>271522398.09022832</v>
      </c>
      <c r="AO26">
        <v>284152043.47058398</v>
      </c>
      <c r="AP26">
        <v>287758268.61000001</v>
      </c>
      <c r="AQ26">
        <v>306989840.4510119</v>
      </c>
      <c r="AR26">
        <v>1.9891269128710753E-2</v>
      </c>
      <c r="AS26">
        <v>1.989754389755416E-2</v>
      </c>
      <c r="AT26">
        <v>2.9894925724291532E-2</v>
      </c>
      <c r="AU26">
        <v>1.9891269128710618E-2</v>
      </c>
      <c r="AV26">
        <v>1.9897543897554201E-2</v>
      </c>
      <c r="AW26">
        <v>2.9894925724291643E-2</v>
      </c>
      <c r="AX26">
        <v>241.79499999999999</v>
      </c>
      <c r="AY26">
        <v>251.56644692999961</v>
      </c>
      <c r="AZ26">
        <v>261.20307903524838</v>
      </c>
      <c r="BA26">
        <v>271.52239809022842</v>
      </c>
      <c r="BB26">
        <v>284.15204347058403</v>
      </c>
      <c r="BC26">
        <v>4.6514193558936867</v>
      </c>
      <c r="BD26">
        <v>17.517749941307319</v>
      </c>
      <c r="BE26">
        <v>42.357043470584038</v>
      </c>
      <c r="BF26">
        <v>4.1180119247435032</v>
      </c>
      <c r="BG26">
        <v>263.19925649084433</v>
      </c>
      <c r="BH26">
        <v>2.1431708302209973</v>
      </c>
      <c r="BI26">
        <v>22.837796980427921</v>
      </c>
      <c r="BJ26">
        <v>0</v>
      </c>
      <c r="BK26">
        <v>0</v>
      </c>
      <c r="BL26">
        <v>0</v>
      </c>
      <c r="BM26">
        <v>9.3081123294789485</v>
      </c>
      <c r="BN26">
        <v>12.118469323875514</v>
      </c>
      <c r="BO26">
        <v>14.395385369882796</v>
      </c>
      <c r="BP26">
        <v>14.395385369882796</v>
      </c>
      <c r="BQ26">
        <v>0</v>
      </c>
      <c r="BR26">
        <v>0</v>
      </c>
      <c r="BS26">
        <v>2.4344299999999999</v>
      </c>
      <c r="BT26">
        <v>1.51475055</v>
      </c>
      <c r="BU26">
        <v>0</v>
      </c>
      <c r="BV26">
        <v>2.1971811193333335</v>
      </c>
      <c r="BW26">
        <v>2.7079494504444446</v>
      </c>
      <c r="BX26">
        <v>2.211850902488889</v>
      </c>
      <c r="BY26">
        <v>1.7370863724695143</v>
      </c>
      <c r="BZ26">
        <v>1.7936100281267311</v>
      </c>
      <c r="CA26">
        <v>0.20179753384315802</v>
      </c>
      <c r="CB26">
        <v>0.14432160922422596</v>
      </c>
      <c r="CC26">
        <v>0.15306987642169825</v>
      </c>
      <c r="CD26">
        <v>0</v>
      </c>
      <c r="CE26">
        <v>0</v>
      </c>
      <c r="CF26">
        <v>3.2539346662918467</v>
      </c>
      <c r="CG26">
        <v>1.5853446722824274</v>
      </c>
      <c r="CH26">
        <v>8.2335642657248655</v>
      </c>
      <c r="CI26">
        <v>6.6482195934424384</v>
      </c>
      <c r="CJ26">
        <v>8.2847044164436525</v>
      </c>
      <c r="CK26">
        <v>8.284704416443649</v>
      </c>
      <c r="CL26">
        <v>6.6482195934424384</v>
      </c>
      <c r="CM26">
        <v>6.6993597441612218</v>
      </c>
      <c r="CN26">
        <v>0.51195313617963323</v>
      </c>
      <c r="CO26">
        <v>7.6738073603898451</v>
      </c>
      <c r="CP26">
        <v>0.4832754162431645</v>
      </c>
      <c r="CQ26">
        <v>0</v>
      </c>
      <c r="CR26">
        <v>2.9923379669824879</v>
      </c>
      <c r="CS26">
        <v>2.9619242116531082</v>
      </c>
      <c r="CT26">
        <v>0</v>
      </c>
      <c r="CU26">
        <v>0</v>
      </c>
      <c r="CV26">
        <v>0</v>
      </c>
      <c r="CW26">
        <v>0</v>
      </c>
      <c r="CX26">
        <v>0</v>
      </c>
      <c r="CY26">
        <v>2.4236010000000001</v>
      </c>
      <c r="CZ26">
        <v>2.4236010000000001</v>
      </c>
      <c r="DA26">
        <v>0</v>
      </c>
      <c r="DB26">
        <v>0</v>
      </c>
      <c r="DC26">
        <v>0</v>
      </c>
      <c r="DD26">
        <v>0</v>
      </c>
      <c r="DE26">
        <v>4.1403179999999997</v>
      </c>
      <c r="DF26">
        <v>369.22880101922971</v>
      </c>
      <c r="DG26">
        <v>370.8195669118287</v>
      </c>
      <c r="DH26">
        <v>378.57306992975265</v>
      </c>
      <c r="DI26">
        <v>388.0247316622652</v>
      </c>
      <c r="DJ26">
        <v>406.82951406201403</v>
      </c>
      <c r="DK26">
        <v>0.43083472584148907</v>
      </c>
      <c r="DL26">
        <v>2.0909098952072158</v>
      </c>
      <c r="DM26">
        <v>2.496654538651244</v>
      </c>
      <c r="DN26">
        <v>4.8462844930504234</v>
      </c>
      <c r="DO26">
        <v>10.183580733407105</v>
      </c>
      <c r="DP26">
        <v>37.600713042784335</v>
      </c>
      <c r="DQ26">
        <v>0</v>
      </c>
      <c r="DR26">
        <v>0</v>
      </c>
      <c r="DS26">
        <v>0</v>
      </c>
      <c r="DT26">
        <v>1</v>
      </c>
      <c r="DU26">
        <v>1</v>
      </c>
      <c r="DV26"/>
    </row>
    <row r="27" spans="1:126" x14ac:dyDescent="0.25">
      <c r="A27" s="91" t="s">
        <v>681</v>
      </c>
      <c r="B27" s="74" t="s">
        <v>964</v>
      </c>
      <c r="C27" s="74" t="s">
        <v>1357</v>
      </c>
      <c r="D27" s="74" t="s">
        <v>682</v>
      </c>
      <c r="E27">
        <v>33.534843539999997</v>
      </c>
      <c r="F27">
        <v>26.094750398473003</v>
      </c>
      <c r="G27">
        <v>20.600098889550633</v>
      </c>
      <c r="H27">
        <v>17.531586663639438</v>
      </c>
      <c r="I27">
        <v>17.810648397210695</v>
      </c>
      <c r="J27">
        <v>0.23958496625</v>
      </c>
      <c r="K27">
        <v>0.23958496628038636</v>
      </c>
      <c r="L27">
        <v>0.25391963091744302</v>
      </c>
      <c r="M27">
        <v>0.39901656287026754</v>
      </c>
      <c r="N27">
        <v>0.5803877278113464</v>
      </c>
      <c r="O27">
        <v>78.438209999999998</v>
      </c>
      <c r="P27">
        <v>79.124319783999994</v>
      </c>
      <c r="Q27">
        <v>80.966541648000003</v>
      </c>
      <c r="R27">
        <v>81.985506008000002</v>
      </c>
      <c r="S27">
        <v>83.400053998972425</v>
      </c>
      <c r="T27">
        <v>0</v>
      </c>
      <c r="U27">
        <v>1.5744194209999816</v>
      </c>
      <c r="V27">
        <v>3.2232226952591874</v>
      </c>
      <c r="W27">
        <v>5.8127789771432621</v>
      </c>
      <c r="X27">
        <v>8.5924642798745889</v>
      </c>
      <c r="Y27">
        <v>0</v>
      </c>
      <c r="Z27">
        <v>1.5825622800000001</v>
      </c>
      <c r="AA27">
        <v>4.1765798787408324</v>
      </c>
      <c r="AB27">
        <v>7.0401219718567285</v>
      </c>
      <c r="AC27">
        <v>7.3766567934458855</v>
      </c>
      <c r="AD27">
        <v>0</v>
      </c>
      <c r="AE27">
        <v>0</v>
      </c>
      <c r="AF27">
        <v>0</v>
      </c>
      <c r="AG27">
        <v>0</v>
      </c>
      <c r="AH27">
        <v>0</v>
      </c>
      <c r="AI27">
        <v>78.438209999999998</v>
      </c>
      <c r="AJ27">
        <v>82.281301484999986</v>
      </c>
      <c r="AK27">
        <v>88.366344222000023</v>
      </c>
      <c r="AL27">
        <v>94.838406956999989</v>
      </c>
      <c r="AM27">
        <v>99.369175072292904</v>
      </c>
      <c r="AN27">
        <v>87798284.985143274</v>
      </c>
      <c r="AO27">
        <v>91992518.278847054</v>
      </c>
      <c r="AP27">
        <v>94838406.957000002</v>
      </c>
      <c r="AQ27">
        <v>99369175.072292939</v>
      </c>
      <c r="AR27">
        <v>1.9898046836901218E-2</v>
      </c>
      <c r="AS27">
        <v>1.952280415083929E-2</v>
      </c>
      <c r="AT27">
        <v>2.9900447475457392E-2</v>
      </c>
      <c r="AU27">
        <v>1.989804683690137E-2</v>
      </c>
      <c r="AV27">
        <v>1.9522804150839398E-2</v>
      </c>
      <c r="AW27">
        <v>2.9900447475457375E-2</v>
      </c>
      <c r="AX27">
        <v>78.438209999999998</v>
      </c>
      <c r="AY27">
        <v>80.698739204999981</v>
      </c>
      <c r="AZ27">
        <v>84.189764343259185</v>
      </c>
      <c r="BA27">
        <v>87.798284985143255</v>
      </c>
      <c r="BB27">
        <v>91.992518278847029</v>
      </c>
      <c r="BC27">
        <v>4.7771243987436538</v>
      </c>
      <c r="BD27">
        <v>17.280236607703088</v>
      </c>
      <c r="BE27">
        <v>13.554308278847024</v>
      </c>
      <c r="BF27">
        <v>4.0653641740148849</v>
      </c>
      <c r="BG27">
        <v>85.209179275951442</v>
      </c>
      <c r="BH27">
        <v>2.0915216669582071</v>
      </c>
      <c r="BI27">
        <v>7.3766567934458855</v>
      </c>
      <c r="BJ27">
        <v>0</v>
      </c>
      <c r="BK27">
        <v>0</v>
      </c>
      <c r="BL27">
        <v>0</v>
      </c>
      <c r="BM27">
        <v>0.70444926041466205</v>
      </c>
      <c r="BN27">
        <v>0.58366572597503519</v>
      </c>
      <c r="BO27">
        <v>0.28191246403224446</v>
      </c>
      <c r="BP27">
        <v>0.28191246403224446</v>
      </c>
      <c r="BQ27">
        <v>0</v>
      </c>
      <c r="BR27">
        <v>0</v>
      </c>
      <c r="BS27">
        <v>0.50313600000000003</v>
      </c>
      <c r="BT27">
        <v>0.31306109999999998</v>
      </c>
      <c r="BU27">
        <v>0</v>
      </c>
      <c r="BV27">
        <v>3.0622555844444443</v>
      </c>
      <c r="BW27">
        <v>3.9541327244444444</v>
      </c>
      <c r="BX27">
        <v>3.6267501451555555</v>
      </c>
      <c r="BY27">
        <v>2.6905733541615278</v>
      </c>
      <c r="BZ27">
        <v>2.3947731278344278</v>
      </c>
      <c r="CA27">
        <v>5.27741694975222E-2</v>
      </c>
      <c r="CB27">
        <v>3.7743043347963592E-2</v>
      </c>
      <c r="CC27">
        <v>4.0030893586251677E-2</v>
      </c>
      <c r="CD27">
        <v>0</v>
      </c>
      <c r="CE27">
        <v>0</v>
      </c>
      <c r="CF27">
        <v>-10.993947660619774</v>
      </c>
      <c r="CG27">
        <v>0</v>
      </c>
      <c r="CH27">
        <v>0</v>
      </c>
      <c r="CI27">
        <v>0</v>
      </c>
      <c r="CJ27">
        <v>0</v>
      </c>
      <c r="CK27">
        <v>0</v>
      </c>
      <c r="CL27">
        <v>0</v>
      </c>
      <c r="CM27">
        <v>0</v>
      </c>
      <c r="CN27"/>
      <c r="CO27">
        <v>0</v>
      </c>
      <c r="CP27"/>
      <c r="CQ27">
        <v>0</v>
      </c>
      <c r="CR27">
        <v>1.3895324628828214</v>
      </c>
      <c r="CS27">
        <v>1.3720389853086203</v>
      </c>
      <c r="CT27">
        <v>0</v>
      </c>
      <c r="CU27">
        <v>0</v>
      </c>
      <c r="CV27">
        <v>0</v>
      </c>
      <c r="CW27">
        <v>0</v>
      </c>
      <c r="CX27">
        <v>0</v>
      </c>
      <c r="CY27">
        <v>0.50089799999999995</v>
      </c>
      <c r="CZ27">
        <v>0.50089799999999995</v>
      </c>
      <c r="DA27">
        <v>0</v>
      </c>
      <c r="DB27">
        <v>0</v>
      </c>
      <c r="DC27">
        <v>0</v>
      </c>
      <c r="DD27">
        <v>0</v>
      </c>
      <c r="DE27">
        <v>0.85570000000000002</v>
      </c>
      <c r="DF27">
        <v>115.32766826019196</v>
      </c>
      <c r="DG27">
        <v>113.99704508042859</v>
      </c>
      <c r="DH27">
        <v>115.46676802693318</v>
      </c>
      <c r="DI27">
        <v>116.85720836364625</v>
      </c>
      <c r="DJ27">
        <v>121.79349478918162</v>
      </c>
      <c r="DK27">
        <v>-1.1537761925103251</v>
      </c>
      <c r="DL27">
        <v>1.2892640730008953</v>
      </c>
      <c r="DM27">
        <v>1.2041909204462575</v>
      </c>
      <c r="DN27">
        <v>4.2242036196639354</v>
      </c>
      <c r="DO27">
        <v>5.6064833587045504</v>
      </c>
      <c r="DP27">
        <v>6.4658265289896582</v>
      </c>
      <c r="DQ27">
        <v>0</v>
      </c>
      <c r="DR27">
        <v>0</v>
      </c>
      <c r="DS27">
        <v>1</v>
      </c>
      <c r="DT27">
        <v>0</v>
      </c>
      <c r="DU27">
        <v>1</v>
      </c>
      <c r="DV27"/>
    </row>
    <row r="28" spans="1:126" x14ac:dyDescent="0.25">
      <c r="A28" s="91" t="s">
        <v>470</v>
      </c>
      <c r="B28" s="74" t="s">
        <v>921</v>
      </c>
      <c r="C28" s="74" t="s">
        <v>1314</v>
      </c>
      <c r="D28" s="74" t="s">
        <v>471</v>
      </c>
      <c r="E28">
        <v>74.115459420000008</v>
      </c>
      <c r="F28">
        <v>65.430457114858996</v>
      </c>
      <c r="G28">
        <v>59.053608332728537</v>
      </c>
      <c r="H28">
        <v>55.467281609032568</v>
      </c>
      <c r="I28">
        <v>51.58370341050324</v>
      </c>
      <c r="J28">
        <v>0.55606461647916672</v>
      </c>
      <c r="K28">
        <v>0.55606461652448358</v>
      </c>
      <c r="L28">
        <v>0.58933464977474814</v>
      </c>
      <c r="M28">
        <v>0.92609730678888968</v>
      </c>
      <c r="N28">
        <v>1.3470506280565866</v>
      </c>
      <c r="O28">
        <v>59.001842000000003</v>
      </c>
      <c r="P28">
        <v>61.026874211999996</v>
      </c>
      <c r="Q28">
        <v>61.905158369999995</v>
      </c>
      <c r="R28">
        <v>63.462178179000006</v>
      </c>
      <c r="S28">
        <v>65.021359816737757</v>
      </c>
      <c r="T28">
        <v>0</v>
      </c>
      <c r="U28">
        <v>1.2145540040000056</v>
      </c>
      <c r="V28">
        <v>2.4882755366704932</v>
      </c>
      <c r="W28">
        <v>4.5244385091884816</v>
      </c>
      <c r="X28">
        <v>6.7253067025682487</v>
      </c>
      <c r="Y28">
        <v>0</v>
      </c>
      <c r="Z28">
        <v>1.220505</v>
      </c>
      <c r="AA28">
        <v>3.1938961233294978</v>
      </c>
      <c r="AB28">
        <v>5.4508979738115366</v>
      </c>
      <c r="AC28">
        <v>5.7523638946687283</v>
      </c>
      <c r="AD28">
        <v>0</v>
      </c>
      <c r="AE28">
        <v>0</v>
      </c>
      <c r="AF28">
        <v>0</v>
      </c>
      <c r="AG28">
        <v>0</v>
      </c>
      <c r="AH28">
        <v>0</v>
      </c>
      <c r="AI28">
        <v>59.001842000000003</v>
      </c>
      <c r="AJ28">
        <v>63.461933216000006</v>
      </c>
      <c r="AK28">
        <v>67.58733002999999</v>
      </c>
      <c r="AL28">
        <v>73.437514662000027</v>
      </c>
      <c r="AM28">
        <v>77.499030413974737</v>
      </c>
      <c r="AN28">
        <v>67986616.688188463</v>
      </c>
      <c r="AO28">
        <v>71746666.519305974</v>
      </c>
      <c r="AP28">
        <v>73437514.662</v>
      </c>
      <c r="AQ28">
        <v>77499030.413974702</v>
      </c>
      <c r="AR28">
        <v>1.9901953355513369E-2</v>
      </c>
      <c r="AS28">
        <v>1.9897019864811849E-2</v>
      </c>
      <c r="AT28">
        <v>2.9896800343953922E-2</v>
      </c>
      <c r="AU28">
        <v>1.9901953355513209E-2</v>
      </c>
      <c r="AV28">
        <v>1.9897019864811939E-2</v>
      </c>
      <c r="AW28">
        <v>2.9896800343953912E-2</v>
      </c>
      <c r="AX28">
        <v>59.001842000000003</v>
      </c>
      <c r="AY28">
        <v>62.241428216000003</v>
      </c>
      <c r="AZ28">
        <v>64.393433906670495</v>
      </c>
      <c r="BA28">
        <v>67.986616688188491</v>
      </c>
      <c r="BB28">
        <v>71.746666519306004</v>
      </c>
      <c r="BC28">
        <v>5.5305735367925069</v>
      </c>
      <c r="BD28">
        <v>21.600723108451433</v>
      </c>
      <c r="BE28">
        <v>12.744824519306004</v>
      </c>
      <c r="BF28">
        <v>5.0108174856234422</v>
      </c>
      <c r="BG28">
        <v>66.456214964833677</v>
      </c>
      <c r="BH28">
        <v>3.0190422499427605</v>
      </c>
      <c r="BI28">
        <v>5.7523638946687283</v>
      </c>
      <c r="BJ28">
        <v>0</v>
      </c>
      <c r="BK28">
        <v>0</v>
      </c>
      <c r="BL28">
        <v>0</v>
      </c>
      <c r="BM28">
        <v>3.8766860554466542</v>
      </c>
      <c r="BN28">
        <v>5.2458652573209443</v>
      </c>
      <c r="BO28">
        <v>6.4662763560854462</v>
      </c>
      <c r="BP28">
        <v>6.4662763560854462</v>
      </c>
      <c r="BQ28">
        <v>0</v>
      </c>
      <c r="BR28">
        <v>0</v>
      </c>
      <c r="BS28">
        <v>0.79720800000000003</v>
      </c>
      <c r="BT28">
        <v>0.49603829999999999</v>
      </c>
      <c r="BU28">
        <v>0</v>
      </c>
      <c r="BV28">
        <v>6.3352700322222217</v>
      </c>
      <c r="BW28">
        <v>7.9016399655555549</v>
      </c>
      <c r="BX28">
        <v>6.5475012617333324</v>
      </c>
      <c r="BY28">
        <v>5.153148713707469</v>
      </c>
      <c r="BZ28">
        <v>4.712736599793951</v>
      </c>
      <c r="CA28">
        <v>0.12328795806262184</v>
      </c>
      <c r="CB28">
        <v>8.8173111765556617E-2</v>
      </c>
      <c r="CC28">
        <v>9.3517854978329748E-2</v>
      </c>
      <c r="CD28">
        <v>0</v>
      </c>
      <c r="CE28">
        <v>0</v>
      </c>
      <c r="CF28">
        <v>-8.5464662167038625</v>
      </c>
      <c r="CG28">
        <v>0</v>
      </c>
      <c r="CH28">
        <v>0</v>
      </c>
      <c r="CI28">
        <v>0</v>
      </c>
      <c r="CJ28">
        <v>0</v>
      </c>
      <c r="CK28">
        <v>0</v>
      </c>
      <c r="CL28">
        <v>0</v>
      </c>
      <c r="CM28">
        <v>0</v>
      </c>
      <c r="CN28"/>
      <c r="CO28">
        <v>0</v>
      </c>
      <c r="CP28"/>
      <c r="CQ28">
        <v>0</v>
      </c>
      <c r="CR28">
        <v>0</v>
      </c>
      <c r="CS28">
        <v>0</v>
      </c>
      <c r="CT28">
        <v>0</v>
      </c>
      <c r="CU28">
        <v>0</v>
      </c>
      <c r="CV28">
        <v>0</v>
      </c>
      <c r="CW28">
        <v>0</v>
      </c>
      <c r="CX28">
        <v>0</v>
      </c>
      <c r="CY28">
        <v>0.79366099999999995</v>
      </c>
      <c r="CZ28">
        <v>0.79366099999999995</v>
      </c>
      <c r="DA28">
        <v>0</v>
      </c>
      <c r="DB28">
        <v>0</v>
      </c>
      <c r="DC28">
        <v>0</v>
      </c>
      <c r="DD28">
        <v>0</v>
      </c>
      <c r="DE28">
        <v>1.3558380000000001</v>
      </c>
      <c r="DF28">
        <v>140.13192402676401</v>
      </c>
      <c r="DG28">
        <v>137.4382680247046</v>
      </c>
      <c r="DH28">
        <v>138.54518618466156</v>
      </c>
      <c r="DI28">
        <v>141.51960684884992</v>
      </c>
      <c r="DJ28">
        <v>143.75829640841394</v>
      </c>
      <c r="DK28">
        <v>-1.9222286575790837</v>
      </c>
      <c r="DL28">
        <v>0.80539297814636868</v>
      </c>
      <c r="DM28">
        <v>2.1468957140263756</v>
      </c>
      <c r="DN28">
        <v>1.5818935689632552</v>
      </c>
      <c r="DO28">
        <v>2.5878274396327727</v>
      </c>
      <c r="DP28">
        <v>3.6263723816499414</v>
      </c>
      <c r="DQ28">
        <v>0</v>
      </c>
      <c r="DR28">
        <v>0</v>
      </c>
      <c r="DS28">
        <v>0</v>
      </c>
      <c r="DT28">
        <v>0</v>
      </c>
      <c r="DU28">
        <v>1</v>
      </c>
      <c r="DV28"/>
    </row>
    <row r="29" spans="1:126" x14ac:dyDescent="0.25">
      <c r="A29" s="91" t="s">
        <v>603</v>
      </c>
      <c r="B29" s="74" t="s">
        <v>1034</v>
      </c>
      <c r="C29" s="74" t="s">
        <v>1427</v>
      </c>
      <c r="D29" s="74" t="s">
        <v>604</v>
      </c>
      <c r="E29">
        <v>190.51867459000002</v>
      </c>
      <c r="F29">
        <v>162.22399896265799</v>
      </c>
      <c r="G29">
        <v>141.10363434599998</v>
      </c>
      <c r="H29">
        <v>129.24875098211592</v>
      </c>
      <c r="I29">
        <v>117.33735706838229</v>
      </c>
      <c r="J29">
        <v>1.3594130307916668</v>
      </c>
      <c r="K29">
        <v>1.3594130308605867</v>
      </c>
      <c r="L29">
        <v>1.4407483926037188</v>
      </c>
      <c r="M29">
        <v>2.264033188377272</v>
      </c>
      <c r="N29">
        <v>3.2931391830942149</v>
      </c>
      <c r="O29">
        <v>266.17068399999999</v>
      </c>
      <c r="P29">
        <v>271.13121264599999</v>
      </c>
      <c r="Q29">
        <v>275.232232458</v>
      </c>
      <c r="R29">
        <v>278.63604285299999</v>
      </c>
      <c r="S29">
        <v>283.18711817994978</v>
      </c>
      <c r="T29">
        <v>0</v>
      </c>
      <c r="U29">
        <v>-3.7499991591569287E-7</v>
      </c>
      <c r="V29">
        <v>2.9718911067864045E-7</v>
      </c>
      <c r="W29">
        <v>8.3272980164134118</v>
      </c>
      <c r="X29">
        <v>17.21282402703018</v>
      </c>
      <c r="Y29">
        <v>0</v>
      </c>
      <c r="Z29">
        <v>5.4152598749999221</v>
      </c>
      <c r="AA29">
        <v>13.918830344810903</v>
      </c>
      <c r="AB29">
        <v>20.366626984586595</v>
      </c>
      <c r="AC29">
        <v>24.444004401532769</v>
      </c>
      <c r="AD29">
        <v>0</v>
      </c>
      <c r="AE29">
        <v>0</v>
      </c>
      <c r="AF29">
        <v>0</v>
      </c>
      <c r="AG29">
        <v>0</v>
      </c>
      <c r="AH29">
        <v>0</v>
      </c>
      <c r="AI29">
        <v>266.17068399999999</v>
      </c>
      <c r="AJ29">
        <v>276.54647214599999</v>
      </c>
      <c r="AK29">
        <v>289.15106310000004</v>
      </c>
      <c r="AL29">
        <v>307.32996785399996</v>
      </c>
      <c r="AM29">
        <v>324.84394660851268</v>
      </c>
      <c r="AN29">
        <v>286963340.86941338</v>
      </c>
      <c r="AO29">
        <v>300399942.20697993</v>
      </c>
      <c r="AP29">
        <v>307329967.85399997</v>
      </c>
      <c r="AQ29">
        <v>324843946.6085127</v>
      </c>
      <c r="AR29">
        <v>-1.3830938616621324E-9</v>
      </c>
      <c r="AS29">
        <v>2.4628696859707588E-9</v>
      </c>
      <c r="AT29">
        <v>2.9885931558935264E-2</v>
      </c>
      <c r="AU29">
        <v>-1.3830939830927758E-9</v>
      </c>
      <c r="AV29">
        <v>2.4628698282180839E-9</v>
      </c>
      <c r="AW29">
        <v>2.9885931558935281E-2</v>
      </c>
      <c r="AX29">
        <v>266.17068399999999</v>
      </c>
      <c r="AY29">
        <v>271.13121227100004</v>
      </c>
      <c r="AZ29">
        <v>275.2322327551891</v>
      </c>
      <c r="BA29">
        <v>286.9633408694134</v>
      </c>
      <c r="BB29">
        <v>300.39994220697992</v>
      </c>
      <c r="BC29">
        <v>4.682340711833664</v>
      </c>
      <c r="BD29">
        <v>12.859890387845994</v>
      </c>
      <c r="BE29">
        <v>34.229258206979928</v>
      </c>
      <c r="BF29">
        <v>3.0706241703007953</v>
      </c>
      <c r="BG29">
        <v>278.24906860806965</v>
      </c>
      <c r="BH29">
        <v>1.1156492290128384</v>
      </c>
      <c r="BI29">
        <v>24.444004401532769</v>
      </c>
      <c r="BJ29">
        <v>0</v>
      </c>
      <c r="BK29">
        <v>0</v>
      </c>
      <c r="BL29">
        <v>0</v>
      </c>
      <c r="BM29">
        <v>15.043592862985331</v>
      </c>
      <c r="BN29">
        <v>20.259994218963939</v>
      </c>
      <c r="BO29">
        <v>24.893281874804689</v>
      </c>
      <c r="BP29">
        <v>24.893281874804689</v>
      </c>
      <c r="BQ29">
        <v>0</v>
      </c>
      <c r="BR29">
        <v>0</v>
      </c>
      <c r="BS29">
        <v>3.2759719999999999</v>
      </c>
      <c r="BT29">
        <v>2.0383746</v>
      </c>
      <c r="BU29">
        <v>0</v>
      </c>
      <c r="BV29">
        <v>3.071667044222222</v>
      </c>
      <c r="BW29">
        <v>3.7318894602222219</v>
      </c>
      <c r="BX29">
        <v>2.7462743824142226</v>
      </c>
      <c r="BY29">
        <v>1.9799389230809374</v>
      </c>
      <c r="BZ29">
        <v>1.7989403200207936</v>
      </c>
      <c r="CA29">
        <v>0.30350015923723567</v>
      </c>
      <c r="CB29">
        <v>0.21705731753377311</v>
      </c>
      <c r="CC29">
        <v>0.23021456696550471</v>
      </c>
      <c r="CD29">
        <v>0</v>
      </c>
      <c r="CE29">
        <v>0</v>
      </c>
      <c r="CF29">
        <v>-9.1416255799697144</v>
      </c>
      <c r="CG29">
        <v>0.41571200089789873</v>
      </c>
      <c r="CH29">
        <v>2.159020391760055</v>
      </c>
      <c r="CI29">
        <v>1.7433083908621563</v>
      </c>
      <c r="CJ29">
        <v>2.1724304563051486</v>
      </c>
      <c r="CK29">
        <v>2.1724304563051478</v>
      </c>
      <c r="CL29">
        <v>1.7433083908621563</v>
      </c>
      <c r="CM29">
        <v>1.7567184554072488</v>
      </c>
      <c r="CN29">
        <v>0.51195313617963323</v>
      </c>
      <c r="CO29">
        <v>2.0122399047141553</v>
      </c>
      <c r="CP29">
        <v>0.4832754162431645</v>
      </c>
      <c r="CQ29">
        <v>0</v>
      </c>
      <c r="CR29">
        <v>1.9443271826373589</v>
      </c>
      <c r="CS29">
        <v>1.9782247886948789</v>
      </c>
      <c r="CT29">
        <v>0</v>
      </c>
      <c r="CU29">
        <v>0</v>
      </c>
      <c r="CV29">
        <v>0</v>
      </c>
      <c r="CW29">
        <v>0</v>
      </c>
      <c r="CX29">
        <v>0</v>
      </c>
      <c r="CY29">
        <v>3.2613989999999999</v>
      </c>
      <c r="CZ29">
        <v>3.2613989999999999</v>
      </c>
      <c r="DA29">
        <v>0</v>
      </c>
      <c r="DB29">
        <v>0</v>
      </c>
      <c r="DC29">
        <v>0</v>
      </c>
      <c r="DD29">
        <v>0</v>
      </c>
      <c r="DE29">
        <v>5.5715570000000003</v>
      </c>
      <c r="DF29">
        <v>461.83965082514902</v>
      </c>
      <c r="DG29">
        <v>448.18217849167195</v>
      </c>
      <c r="DH29">
        <v>456.71303283052583</v>
      </c>
      <c r="DI29">
        <v>468.55488922284314</v>
      </c>
      <c r="DJ29">
        <v>483.17205151111983</v>
      </c>
      <c r="DK29">
        <v>-2.9571892125493937</v>
      </c>
      <c r="DL29">
        <v>1.9034345291381038</v>
      </c>
      <c r="DM29">
        <v>2.5928439832177075</v>
      </c>
      <c r="DN29">
        <v>3.1196264566828225</v>
      </c>
      <c r="DO29">
        <v>4.6190058925986932</v>
      </c>
      <c r="DP29">
        <v>21.332400685970843</v>
      </c>
      <c r="DQ29">
        <v>0</v>
      </c>
      <c r="DR29">
        <v>0</v>
      </c>
      <c r="DS29">
        <v>1</v>
      </c>
      <c r="DT29">
        <v>0</v>
      </c>
      <c r="DU29">
        <v>1</v>
      </c>
      <c r="DV29"/>
    </row>
    <row r="30" spans="1:126" x14ac:dyDescent="0.25">
      <c r="A30" s="91" t="s">
        <v>874</v>
      </c>
      <c r="B30" s="74" t="s">
        <v>1039</v>
      </c>
      <c r="C30" s="74" t="s">
        <v>1432</v>
      </c>
      <c r="D30" s="74" t="s">
        <v>1759</v>
      </c>
      <c r="E30">
        <v>0</v>
      </c>
      <c r="F30">
        <v>0</v>
      </c>
      <c r="G30">
        <v>0</v>
      </c>
      <c r="H30">
        <v>0</v>
      </c>
      <c r="I30">
        <v>8.555029583002872</v>
      </c>
      <c r="J30">
        <v>0</v>
      </c>
      <c r="K30">
        <v>0</v>
      </c>
      <c r="L30">
        <v>0</v>
      </c>
      <c r="M30">
        <v>0</v>
      </c>
      <c r="N30">
        <v>0.19734556063123362</v>
      </c>
      <c r="O30">
        <v>0</v>
      </c>
      <c r="P30">
        <v>0</v>
      </c>
      <c r="Q30">
        <v>0</v>
      </c>
      <c r="R30">
        <v>0</v>
      </c>
      <c r="S30">
        <v>19.514104171762909</v>
      </c>
      <c r="T30">
        <v>0</v>
      </c>
      <c r="U30">
        <v>0</v>
      </c>
      <c r="V30">
        <v>0</v>
      </c>
      <c r="W30">
        <v>0</v>
      </c>
      <c r="X30">
        <v>2.0199922664871774</v>
      </c>
      <c r="Y30">
        <v>0</v>
      </c>
      <c r="Z30">
        <v>0</v>
      </c>
      <c r="AA30">
        <v>0</v>
      </c>
      <c r="AB30">
        <v>0</v>
      </c>
      <c r="AC30">
        <v>0</v>
      </c>
      <c r="AD30">
        <v>0</v>
      </c>
      <c r="AE30">
        <v>0</v>
      </c>
      <c r="AF30">
        <v>0</v>
      </c>
      <c r="AG30">
        <v>0</v>
      </c>
      <c r="AH30">
        <v>0</v>
      </c>
      <c r="AI30">
        <v>0</v>
      </c>
      <c r="AJ30">
        <v>0</v>
      </c>
      <c r="AK30">
        <v>0</v>
      </c>
      <c r="AL30">
        <v>0</v>
      </c>
      <c r="AM30">
        <v>21.534096438250089</v>
      </c>
      <c r="AN30">
        <v>0</v>
      </c>
      <c r="AO30">
        <v>0</v>
      </c>
      <c r="AP30">
        <v>0</v>
      </c>
      <c r="AQ30">
        <v>0</v>
      </c>
      <c r="AR30">
        <v>0</v>
      </c>
      <c r="AS30">
        <v>0</v>
      </c>
      <c r="AT30">
        <v>0</v>
      </c>
      <c r="AU30">
        <v>0</v>
      </c>
      <c r="AV30">
        <v>0</v>
      </c>
      <c r="AW30">
        <v>0</v>
      </c>
      <c r="AX30">
        <v>0</v>
      </c>
      <c r="AY30">
        <v>0</v>
      </c>
      <c r="AZ30">
        <v>0</v>
      </c>
      <c r="BA30">
        <v>0</v>
      </c>
      <c r="BB30">
        <v>21.534096438250089</v>
      </c>
      <c r="BC30"/>
      <c r="BD30"/>
      <c r="BE30">
        <v>0</v>
      </c>
      <c r="BF30"/>
      <c r="BG30">
        <v>19.946216478067662</v>
      </c>
      <c r="BH30"/>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c r="CG30">
        <v>0</v>
      </c>
      <c r="CH30">
        <v>0</v>
      </c>
      <c r="CI30">
        <v>0</v>
      </c>
      <c r="CJ30">
        <v>0</v>
      </c>
      <c r="CK30">
        <v>0.51465888639787494</v>
      </c>
      <c r="CL30">
        <v>0.41299787180076397</v>
      </c>
      <c r="CM30">
        <v>0</v>
      </c>
      <c r="CN30"/>
      <c r="CO30">
        <v>0.47670899913957321</v>
      </c>
      <c r="CP30"/>
      <c r="CQ30">
        <v>0</v>
      </c>
      <c r="CR30">
        <v>0</v>
      </c>
      <c r="CS30">
        <v>0</v>
      </c>
      <c r="CT30">
        <v>0</v>
      </c>
      <c r="CU30">
        <v>0</v>
      </c>
      <c r="CV30">
        <v>0</v>
      </c>
      <c r="CW30">
        <v>0</v>
      </c>
      <c r="CX30">
        <v>0</v>
      </c>
      <c r="CY30">
        <v>0</v>
      </c>
      <c r="CZ30">
        <v>0</v>
      </c>
      <c r="DA30">
        <v>0</v>
      </c>
      <c r="DB30">
        <v>0</v>
      </c>
      <c r="DC30">
        <v>0</v>
      </c>
      <c r="DD30">
        <v>0</v>
      </c>
      <c r="DE30">
        <v>0</v>
      </c>
      <c r="DF30">
        <v>0</v>
      </c>
      <c r="DG30">
        <v>0</v>
      </c>
      <c r="DH30">
        <v>0</v>
      </c>
      <c r="DI30">
        <v>0</v>
      </c>
      <c r="DJ30">
        <v>30.801130468282071</v>
      </c>
      <c r="DK30"/>
      <c r="DL30"/>
      <c r="DM30"/>
      <c r="DN30"/>
      <c r="DO30"/>
      <c r="DP30">
        <v>0</v>
      </c>
      <c r="DQ30"/>
      <c r="DR30">
        <v>0</v>
      </c>
      <c r="DS30">
        <v>0</v>
      </c>
      <c r="DT30">
        <v>0</v>
      </c>
      <c r="DU30">
        <v>2</v>
      </c>
      <c r="DV30"/>
    </row>
    <row r="31" spans="1:126" x14ac:dyDescent="0.25">
      <c r="A31" s="91" t="s">
        <v>546</v>
      </c>
      <c r="B31" s="74" t="s">
        <v>1017</v>
      </c>
      <c r="C31" s="74" t="s">
        <v>1410</v>
      </c>
      <c r="D31" s="74" t="s">
        <v>763</v>
      </c>
      <c r="E31">
        <v>71.609036259999996</v>
      </c>
      <c r="F31">
        <v>59.755310532282991</v>
      </c>
      <c r="G31">
        <v>51.03029109417249</v>
      </c>
      <c r="H31">
        <v>46.130582031607361</v>
      </c>
      <c r="I31">
        <v>40.97755135920012</v>
      </c>
      <c r="J31">
        <v>0.49855259314583333</v>
      </c>
      <c r="K31">
        <v>0.49855259322485329</v>
      </c>
      <c r="L31">
        <v>0.52838161104164538</v>
      </c>
      <c r="M31">
        <v>0.83031396020829995</v>
      </c>
      <c r="N31">
        <v>1.2077293966665994</v>
      </c>
      <c r="O31">
        <v>109.222718</v>
      </c>
      <c r="P31">
        <v>112.323266</v>
      </c>
      <c r="Q31">
        <v>113.03552040000001</v>
      </c>
      <c r="R31">
        <v>115.34399667999999</v>
      </c>
      <c r="S31">
        <v>117.41648789104049</v>
      </c>
      <c r="T31">
        <v>0</v>
      </c>
      <c r="U31">
        <v>2.245743999999998</v>
      </c>
      <c r="V31">
        <v>4.5543209875254504</v>
      </c>
      <c r="W31">
        <v>8.2357227852112214</v>
      </c>
      <c r="X31">
        <v>12.15770724157532</v>
      </c>
      <c r="Y31">
        <v>0</v>
      </c>
      <c r="Z31">
        <v>2.2464650000000002</v>
      </c>
      <c r="AA31">
        <v>5.8323833524745403</v>
      </c>
      <c r="AB31">
        <v>9.9078915977887654</v>
      </c>
      <c r="AC31">
        <v>10.388493231740073</v>
      </c>
      <c r="AD31">
        <v>0</v>
      </c>
      <c r="AE31">
        <v>0</v>
      </c>
      <c r="AF31">
        <v>0</v>
      </c>
      <c r="AG31">
        <v>0</v>
      </c>
      <c r="AH31">
        <v>0</v>
      </c>
      <c r="AI31">
        <v>109.222718</v>
      </c>
      <c r="AJ31">
        <v>116.81547500000001</v>
      </c>
      <c r="AK31">
        <v>123.42222473999999</v>
      </c>
      <c r="AL31">
        <v>133.48761106299997</v>
      </c>
      <c r="AM31">
        <v>139.96268836435587</v>
      </c>
      <c r="AN31">
        <v>123579719.46521121</v>
      </c>
      <c r="AO31">
        <v>129574195.13261582</v>
      </c>
      <c r="AP31">
        <v>133487611.06299998</v>
      </c>
      <c r="AQ31">
        <v>139962688.36435589</v>
      </c>
      <c r="AR31">
        <v>1.9993578178184368E-2</v>
      </c>
      <c r="AS31">
        <v>1.9899617727569652E-2</v>
      </c>
      <c r="AT31">
        <v>2.9905418011624052E-2</v>
      </c>
      <c r="AU31">
        <v>1.9993578178184406E-2</v>
      </c>
      <c r="AV31">
        <v>1.9899617727569568E-2</v>
      </c>
      <c r="AW31">
        <v>2.9905418011624066E-2</v>
      </c>
      <c r="AX31">
        <v>109.222718</v>
      </c>
      <c r="AY31">
        <v>114.56901000000001</v>
      </c>
      <c r="AZ31">
        <v>117.58984138752545</v>
      </c>
      <c r="BA31">
        <v>123.57971946521121</v>
      </c>
      <c r="BB31">
        <v>129.57419513261581</v>
      </c>
      <c r="BC31">
        <v>4.8506953190584721</v>
      </c>
      <c r="BD31">
        <v>18.633007404756036</v>
      </c>
      <c r="BE31">
        <v>20.351477132615805</v>
      </c>
      <c r="BF31">
        <v>4.3641607432566509</v>
      </c>
      <c r="BG31">
        <v>120.01966061114939</v>
      </c>
      <c r="BH31">
        <v>2.3846508619105977</v>
      </c>
      <c r="BI31">
        <v>10.388493231740073</v>
      </c>
      <c r="BJ31">
        <v>0</v>
      </c>
      <c r="BK31">
        <v>0</v>
      </c>
      <c r="BL31">
        <v>0</v>
      </c>
      <c r="BM31">
        <v>2.7989883476363158</v>
      </c>
      <c r="BN31">
        <v>3.3409456299998963</v>
      </c>
      <c r="BO31">
        <v>3.5614076150069831</v>
      </c>
      <c r="BP31">
        <v>3.5614076150069831</v>
      </c>
      <c r="BQ31">
        <v>0</v>
      </c>
      <c r="BR31">
        <v>0</v>
      </c>
      <c r="BS31">
        <v>0.93922399999999995</v>
      </c>
      <c r="BT31">
        <v>0.58440345000000005</v>
      </c>
      <c r="BU31">
        <v>0</v>
      </c>
      <c r="BV31">
        <v>6.28099557</v>
      </c>
      <c r="BW31">
        <v>8.1847446277777767</v>
      </c>
      <c r="BX31">
        <v>7.1512122565155547</v>
      </c>
      <c r="BY31">
        <v>6.2277200916107072</v>
      </c>
      <c r="BZ31">
        <v>6.4311499757102579</v>
      </c>
      <c r="CA31">
        <v>0.11130780833939929</v>
      </c>
      <c r="CB31">
        <v>7.9605145379275308E-2</v>
      </c>
      <c r="CC31">
        <v>8.4430528672982563E-2</v>
      </c>
      <c r="CD31">
        <v>0</v>
      </c>
      <c r="CE31">
        <v>0</v>
      </c>
      <c r="CF31">
        <v>3.266522597468513</v>
      </c>
      <c r="CG31">
        <v>0</v>
      </c>
      <c r="CH31">
        <v>0</v>
      </c>
      <c r="CI31">
        <v>0</v>
      </c>
      <c r="CJ31">
        <v>0</v>
      </c>
      <c r="CK31">
        <v>0</v>
      </c>
      <c r="CL31">
        <v>0</v>
      </c>
      <c r="CM31">
        <v>0</v>
      </c>
      <c r="CN31"/>
      <c r="CO31">
        <v>0</v>
      </c>
      <c r="CP31"/>
      <c r="CQ31">
        <v>0</v>
      </c>
      <c r="CR31">
        <v>1.8281458826084835</v>
      </c>
      <c r="CS31">
        <v>1.8190677598020641</v>
      </c>
      <c r="CT31">
        <v>0</v>
      </c>
      <c r="CU31">
        <v>0</v>
      </c>
      <c r="CV31">
        <v>0</v>
      </c>
      <c r="CW31">
        <v>0</v>
      </c>
      <c r="CX31">
        <v>0</v>
      </c>
      <c r="CY31">
        <v>0.93504600000000004</v>
      </c>
      <c r="CZ31">
        <v>0.93504600000000004</v>
      </c>
      <c r="DA31">
        <v>0</v>
      </c>
      <c r="DB31">
        <v>0</v>
      </c>
      <c r="DC31">
        <v>0</v>
      </c>
      <c r="DD31">
        <v>0</v>
      </c>
      <c r="DE31">
        <v>1.597369</v>
      </c>
      <c r="DF31">
        <v>187.72261023148522</v>
      </c>
      <c r="DG31">
        <v>187.16183378127337</v>
      </c>
      <c r="DH31">
        <v>187.7738203378411</v>
      </c>
      <c r="DI31">
        <v>191.53662222642623</v>
      </c>
      <c r="DJ31">
        <v>194.67294171093988</v>
      </c>
      <c r="DK31">
        <v>-0.29872610950825162</v>
      </c>
      <c r="DL31">
        <v>0.32698256060204045</v>
      </c>
      <c r="DM31">
        <v>2.0039012263877609</v>
      </c>
      <c r="DN31">
        <v>1.6374515996246508</v>
      </c>
      <c r="DO31">
        <v>3.7024477077556295</v>
      </c>
      <c r="DP31">
        <v>6.9503314794546665</v>
      </c>
      <c r="DQ31">
        <v>1</v>
      </c>
      <c r="DR31">
        <v>1</v>
      </c>
      <c r="DS31">
        <v>0</v>
      </c>
      <c r="DT31">
        <v>0</v>
      </c>
      <c r="DU31">
        <v>1</v>
      </c>
      <c r="DV31"/>
    </row>
    <row r="32" spans="1:126" x14ac:dyDescent="0.25">
      <c r="A32" s="91" t="s">
        <v>329</v>
      </c>
      <c r="B32" s="74" t="s">
        <v>1063</v>
      </c>
      <c r="C32" s="74" t="s">
        <v>1455</v>
      </c>
      <c r="D32" s="74" t="s">
        <v>900</v>
      </c>
      <c r="E32">
        <v>56.95129026</v>
      </c>
      <c r="F32">
        <v>49.160594671614</v>
      </c>
      <c r="G32">
        <v>43.321237250256161</v>
      </c>
      <c r="H32">
        <v>40.074314867967146</v>
      </c>
      <c r="I32">
        <v>36.69135646763678</v>
      </c>
      <c r="J32">
        <v>0.43374837464583332</v>
      </c>
      <c r="K32">
        <v>0.43374837465133886</v>
      </c>
      <c r="L32">
        <v>0.45970007597895401</v>
      </c>
      <c r="M32">
        <v>0.72238583368121334</v>
      </c>
      <c r="N32">
        <v>1.0507430308090193</v>
      </c>
      <c r="O32">
        <v>66.458136999999994</v>
      </c>
      <c r="P32">
        <v>68.362461216</v>
      </c>
      <c r="Q32">
        <v>69.949218844000001</v>
      </c>
      <c r="R32">
        <v>71.104236720000003</v>
      </c>
      <c r="S32">
        <v>72.619183022663861</v>
      </c>
      <c r="T32">
        <v>0</v>
      </c>
      <c r="U32">
        <v>1.3604820319999986</v>
      </c>
      <c r="V32">
        <v>2.8153864457415203</v>
      </c>
      <c r="W32">
        <v>5.0770308068837746</v>
      </c>
      <c r="X32">
        <v>7.5193335351479513</v>
      </c>
      <c r="Y32">
        <v>0</v>
      </c>
      <c r="Z32">
        <v>1.3671070000000001</v>
      </c>
      <c r="AA32">
        <v>3.6089470162584782</v>
      </c>
      <c r="AB32">
        <v>6.1071371331162307</v>
      </c>
      <c r="AC32">
        <v>6.4247103904085305</v>
      </c>
      <c r="AD32">
        <v>0</v>
      </c>
      <c r="AE32">
        <v>0</v>
      </c>
      <c r="AF32">
        <v>0</v>
      </c>
      <c r="AG32">
        <v>0</v>
      </c>
      <c r="AH32">
        <v>0</v>
      </c>
      <c r="AI32">
        <v>66.458136999999994</v>
      </c>
      <c r="AJ32">
        <v>71.090050248000011</v>
      </c>
      <c r="AK32">
        <v>76.373552305999993</v>
      </c>
      <c r="AL32">
        <v>82.288404660000012</v>
      </c>
      <c r="AM32">
        <v>86.563226948220347</v>
      </c>
      <c r="AN32">
        <v>76181267.526883766</v>
      </c>
      <c r="AO32">
        <v>80138516.557811797</v>
      </c>
      <c r="AP32">
        <v>82288404.659999996</v>
      </c>
      <c r="AQ32">
        <v>86563226.948220327</v>
      </c>
      <c r="AR32">
        <v>1.9901010112865603E-2</v>
      </c>
      <c r="AS32">
        <v>1.9950950627417585E-2</v>
      </c>
      <c r="AT32">
        <v>2.9948255986399053E-2</v>
      </c>
      <c r="AU32">
        <v>1.9901010112865634E-2</v>
      </c>
      <c r="AV32">
        <v>1.9950950627417585E-2</v>
      </c>
      <c r="AW32">
        <v>2.9948255986399091E-2</v>
      </c>
      <c r="AX32">
        <v>66.458136999999994</v>
      </c>
      <c r="AY32">
        <v>69.722943248000007</v>
      </c>
      <c r="AZ32">
        <v>72.76460528974151</v>
      </c>
      <c r="BA32">
        <v>76.181267526883786</v>
      </c>
      <c r="BB32">
        <v>80.138516557811812</v>
      </c>
      <c r="BC32">
        <v>5.1945171817094637</v>
      </c>
      <c r="BD32">
        <v>20.584957953022094</v>
      </c>
      <c r="BE32">
        <v>13.680379557811818</v>
      </c>
      <c r="BF32">
        <v>4.7908309296587293</v>
      </c>
      <c r="BG32">
        <v>74.229267249590663</v>
      </c>
      <c r="BH32">
        <v>2.80322825243291</v>
      </c>
      <c r="BI32">
        <v>6.4247103904085305</v>
      </c>
      <c r="BJ32">
        <v>0</v>
      </c>
      <c r="BK32">
        <v>0</v>
      </c>
      <c r="BL32">
        <v>0</v>
      </c>
      <c r="BM32">
        <v>3.3114806263033794</v>
      </c>
      <c r="BN32">
        <v>4.3644291911813253</v>
      </c>
      <c r="BO32">
        <v>5.2319948638689144</v>
      </c>
      <c r="BP32">
        <v>5.2319948638689144</v>
      </c>
      <c r="BQ32">
        <v>0</v>
      </c>
      <c r="BR32">
        <v>0</v>
      </c>
      <c r="BS32">
        <v>0.76983999999999997</v>
      </c>
      <c r="BT32">
        <v>0.47900955000000006</v>
      </c>
      <c r="BU32">
        <v>0</v>
      </c>
      <c r="BV32">
        <v>3.0560879833333332</v>
      </c>
      <c r="BW32">
        <v>3.9202867655555553</v>
      </c>
      <c r="BX32">
        <v>2.9553037916622222</v>
      </c>
      <c r="BY32">
        <v>1.7145809447503058</v>
      </c>
      <c r="BZ32">
        <v>1.5293350451928214</v>
      </c>
      <c r="CA32">
        <v>9.6459537719455923E-2</v>
      </c>
      <c r="CB32">
        <v>6.8985955594069323E-2</v>
      </c>
      <c r="CC32">
        <v>7.3167641037115039E-2</v>
      </c>
      <c r="CD32">
        <v>0</v>
      </c>
      <c r="CE32">
        <v>0</v>
      </c>
      <c r="CF32">
        <v>-10.804150140864987</v>
      </c>
      <c r="CG32">
        <v>0</v>
      </c>
      <c r="CH32">
        <v>0</v>
      </c>
      <c r="CI32">
        <v>0</v>
      </c>
      <c r="CJ32">
        <v>0</v>
      </c>
      <c r="CK32">
        <v>0</v>
      </c>
      <c r="CL32">
        <v>0</v>
      </c>
      <c r="CM32">
        <v>0</v>
      </c>
      <c r="CN32"/>
      <c r="CO32">
        <v>0</v>
      </c>
      <c r="CP32"/>
      <c r="CQ32">
        <v>0</v>
      </c>
      <c r="CR32">
        <v>0</v>
      </c>
      <c r="CS32">
        <v>0</v>
      </c>
      <c r="CT32">
        <v>0</v>
      </c>
      <c r="CU32">
        <v>0</v>
      </c>
      <c r="CV32">
        <v>0</v>
      </c>
      <c r="CW32">
        <v>0</v>
      </c>
      <c r="CX32">
        <v>0</v>
      </c>
      <c r="CY32">
        <v>0.76641499999999996</v>
      </c>
      <c r="CZ32">
        <v>0.76641499999999996</v>
      </c>
      <c r="DA32">
        <v>0</v>
      </c>
      <c r="DB32">
        <v>0</v>
      </c>
      <c r="DC32">
        <v>0</v>
      </c>
      <c r="DD32">
        <v>0</v>
      </c>
      <c r="DE32">
        <v>1.309293</v>
      </c>
      <c r="DF32">
        <v>126.99572315569861</v>
      </c>
      <c r="DG32">
        <v>124.67366601541497</v>
      </c>
      <c r="DH32">
        <v>127.26428169123783</v>
      </c>
      <c r="DI32">
        <v>130.40954004758001</v>
      </c>
      <c r="DJ32">
        <v>133.14236435572789</v>
      </c>
      <c r="DK32">
        <v>-1.8284530239154329</v>
      </c>
      <c r="DL32">
        <v>2.0779173009178642</v>
      </c>
      <c r="DM32">
        <v>2.4714384228978314</v>
      </c>
      <c r="DN32">
        <v>2.0955708509905246</v>
      </c>
      <c r="DO32">
        <v>4.8400379534776938</v>
      </c>
      <c r="DP32">
        <v>6.1466412000292836</v>
      </c>
      <c r="DQ32">
        <v>0</v>
      </c>
      <c r="DR32">
        <v>0</v>
      </c>
      <c r="DS32">
        <v>1</v>
      </c>
      <c r="DT32">
        <v>1</v>
      </c>
      <c r="DU32">
        <v>1</v>
      </c>
      <c r="DV32"/>
    </row>
    <row r="33" spans="1:126" x14ac:dyDescent="0.25">
      <c r="A33" s="91" t="s">
        <v>459</v>
      </c>
      <c r="B33" s="74" t="s">
        <v>987</v>
      </c>
      <c r="C33" s="74" t="s">
        <v>1380</v>
      </c>
      <c r="D33" s="74" t="s">
        <v>460</v>
      </c>
      <c r="E33">
        <v>20.186718329999998</v>
      </c>
      <c r="F33">
        <v>18.793794522844003</v>
      </c>
      <c r="G33">
        <v>17.107758170709626</v>
      </c>
      <c r="H33">
        <v>16.394897897927404</v>
      </c>
      <c r="I33">
        <v>16.007833722382372</v>
      </c>
      <c r="J33">
        <v>0.14356448079166667</v>
      </c>
      <c r="K33">
        <v>0.14356448081411777</v>
      </c>
      <c r="L33">
        <v>0.15215412113343194</v>
      </c>
      <c r="M33">
        <v>0.23909933320967874</v>
      </c>
      <c r="N33">
        <v>0.34778084830496936</v>
      </c>
      <c r="O33">
        <v>21.521972999999999</v>
      </c>
      <c r="P33">
        <v>21.922423027999997</v>
      </c>
      <c r="Q33">
        <v>22.294467623999999</v>
      </c>
      <c r="R33">
        <v>22.650763764000001</v>
      </c>
      <c r="S33">
        <v>23.047656585640084</v>
      </c>
      <c r="T33">
        <v>0</v>
      </c>
      <c r="U33">
        <v>0.42670646699999709</v>
      </c>
      <c r="V33">
        <v>0.8771291099999986</v>
      </c>
      <c r="W33">
        <v>1.5853033169999997</v>
      </c>
      <c r="X33">
        <v>2.352903571891003</v>
      </c>
      <c r="Y33">
        <v>0</v>
      </c>
      <c r="Z33">
        <v>0</v>
      </c>
      <c r="AA33">
        <v>0</v>
      </c>
      <c r="AB33">
        <v>0</v>
      </c>
      <c r="AC33">
        <v>0</v>
      </c>
      <c r="AD33">
        <v>0</v>
      </c>
      <c r="AE33">
        <v>0</v>
      </c>
      <c r="AF33">
        <v>0</v>
      </c>
      <c r="AG33">
        <v>0</v>
      </c>
      <c r="AH33">
        <v>0</v>
      </c>
      <c r="AI33">
        <v>21.521972999999999</v>
      </c>
      <c r="AJ33">
        <v>22.349129494999993</v>
      </c>
      <c r="AK33">
        <v>23.171596733999998</v>
      </c>
      <c r="AL33">
        <v>24.236067081000002</v>
      </c>
      <c r="AM33">
        <v>25.400560157531086</v>
      </c>
      <c r="AN33">
        <v>24236067.081000004</v>
      </c>
      <c r="AO33">
        <v>25400560.157531086</v>
      </c>
      <c r="AP33">
        <v>24236067.081000004</v>
      </c>
      <c r="AQ33">
        <v>25893774.917871501</v>
      </c>
      <c r="AR33">
        <v>1.9464384318056194E-2</v>
      </c>
      <c r="AS33">
        <v>1.949898442789455E-2</v>
      </c>
      <c r="AT33">
        <v>2.9485987514942247E-2</v>
      </c>
      <c r="AU33">
        <v>1.9464384318056194E-2</v>
      </c>
      <c r="AV33">
        <v>1.949898442789455E-2</v>
      </c>
      <c r="AW33">
        <v>2.9485987514942247E-2</v>
      </c>
      <c r="AX33">
        <v>21.521972999999999</v>
      </c>
      <c r="AY33">
        <v>22.349129494999993</v>
      </c>
      <c r="AZ33">
        <v>23.171596733999998</v>
      </c>
      <c r="BA33">
        <v>24.236067081000002</v>
      </c>
      <c r="BB33">
        <v>25.400560157531086</v>
      </c>
      <c r="BC33">
        <v>4.8047939157752078</v>
      </c>
      <c r="BD33">
        <v>18.021522271824644</v>
      </c>
      <c r="BE33">
        <v>3.8785871575310864</v>
      </c>
      <c r="BF33">
        <v>4.2294156603165156</v>
      </c>
      <c r="BG33">
        <v>23.527575118794573</v>
      </c>
      <c r="BH33">
        <v>2.252461533946537</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c r="CG33">
        <v>0</v>
      </c>
      <c r="CH33">
        <v>0</v>
      </c>
      <c r="CI33">
        <v>0</v>
      </c>
      <c r="CJ33">
        <v>0</v>
      </c>
      <c r="CK33">
        <v>0</v>
      </c>
      <c r="CL33">
        <v>0</v>
      </c>
      <c r="CM33">
        <v>0</v>
      </c>
      <c r="CN33"/>
      <c r="CO33">
        <v>0</v>
      </c>
      <c r="CP33"/>
      <c r="CQ33">
        <v>0</v>
      </c>
      <c r="CR33">
        <v>0</v>
      </c>
      <c r="CS33">
        <v>0</v>
      </c>
      <c r="CT33">
        <v>0</v>
      </c>
      <c r="CU33">
        <v>0</v>
      </c>
      <c r="CV33">
        <v>0</v>
      </c>
      <c r="CW33">
        <v>0</v>
      </c>
      <c r="CX33">
        <v>0</v>
      </c>
      <c r="CY33">
        <v>0</v>
      </c>
      <c r="CZ33">
        <v>0</v>
      </c>
      <c r="DA33">
        <v>0</v>
      </c>
      <c r="DB33">
        <v>0</v>
      </c>
      <c r="DC33">
        <v>0</v>
      </c>
      <c r="DD33">
        <v>0</v>
      </c>
      <c r="DE33">
        <v>0</v>
      </c>
      <c r="DF33">
        <v>41.852255810791661</v>
      </c>
      <c r="DG33">
        <v>41.286488498658116</v>
      </c>
      <c r="DH33">
        <v>40.431509025843056</v>
      </c>
      <c r="DI33">
        <v>40.870064312137089</v>
      </c>
      <c r="DJ33">
        <v>41.756174728218426</v>
      </c>
      <c r="DK33">
        <v>-1.3518203527458805</v>
      </c>
      <c r="DL33">
        <v>-2.0708457025664595</v>
      </c>
      <c r="DM33">
        <v>1.0846869109281121</v>
      </c>
      <c r="DN33">
        <v>2.1681160306326941</v>
      </c>
      <c r="DO33">
        <v>-0.22957205223920196</v>
      </c>
      <c r="DP33">
        <v>-9.6081082573235041E-2</v>
      </c>
      <c r="DQ33">
        <v>0</v>
      </c>
      <c r="DR33">
        <v>0</v>
      </c>
      <c r="DS33">
        <v>0</v>
      </c>
      <c r="DT33">
        <v>0</v>
      </c>
      <c r="DU33">
        <v>1</v>
      </c>
      <c r="DV33"/>
    </row>
    <row r="34" spans="1:126" x14ac:dyDescent="0.25">
      <c r="A34" s="91" t="s">
        <v>514</v>
      </c>
      <c r="B34" s="74" t="s">
        <v>1061</v>
      </c>
      <c r="C34" s="74" t="s">
        <v>1453</v>
      </c>
      <c r="D34" s="74" t="s">
        <v>515</v>
      </c>
      <c r="E34">
        <v>8.3926347400000001</v>
      </c>
      <c r="F34">
        <v>6.4685605231469996</v>
      </c>
      <c r="G34">
        <v>5.0485867050874838</v>
      </c>
      <c r="H34">
        <v>4.2848449384874199</v>
      </c>
      <c r="I34">
        <v>4.3830393016609746</v>
      </c>
      <c r="J34">
        <v>5.895969085416667E-2</v>
      </c>
      <c r="K34">
        <v>5.8959690847561988E-2</v>
      </c>
      <c r="L34">
        <v>6.2487322019608216E-2</v>
      </c>
      <c r="M34">
        <v>9.819436317367003E-2</v>
      </c>
      <c r="N34">
        <v>0.14282816461624356</v>
      </c>
      <c r="O34">
        <v>20.685199999999998</v>
      </c>
      <c r="P34">
        <v>21.083142482</v>
      </c>
      <c r="Q34">
        <v>21.492840546</v>
      </c>
      <c r="R34">
        <v>21.905256579</v>
      </c>
      <c r="S34">
        <v>22.281077369954566</v>
      </c>
      <c r="T34">
        <v>0</v>
      </c>
      <c r="U34">
        <v>0.41955645599999786</v>
      </c>
      <c r="V34">
        <v>0.86388347229570006</v>
      </c>
      <c r="W34">
        <v>1.5618488312681245</v>
      </c>
      <c r="X34">
        <v>2.3047365917142253</v>
      </c>
      <c r="Y34">
        <v>0</v>
      </c>
      <c r="Z34">
        <v>0.42170000000000002</v>
      </c>
      <c r="AA34">
        <v>0.88543070570429783</v>
      </c>
      <c r="AB34">
        <v>1.4031879957318754</v>
      </c>
      <c r="AC34">
        <v>1.9760195449966043</v>
      </c>
      <c r="AD34">
        <v>0</v>
      </c>
      <c r="AE34">
        <v>0</v>
      </c>
      <c r="AF34">
        <v>0</v>
      </c>
      <c r="AG34">
        <v>0</v>
      </c>
      <c r="AH34">
        <v>0</v>
      </c>
      <c r="AI34">
        <v>20.685199999999998</v>
      </c>
      <c r="AJ34">
        <v>21.924398937999996</v>
      </c>
      <c r="AK34">
        <v>23.242154723999999</v>
      </c>
      <c r="AL34">
        <v>24.870293405999998</v>
      </c>
      <c r="AM34">
        <v>26.561833506665398</v>
      </c>
      <c r="AN34">
        <v>23467105.410268124</v>
      </c>
      <c r="AO34">
        <v>24585813.961668793</v>
      </c>
      <c r="AP34">
        <v>24870293.405999999</v>
      </c>
      <c r="AQ34">
        <v>26561833.506665397</v>
      </c>
      <c r="AR34">
        <v>1.9900091096865635E-2</v>
      </c>
      <c r="AS34">
        <v>1.9897949042661844E-2</v>
      </c>
      <c r="AT34">
        <v>2.9904203284133013E-2</v>
      </c>
      <c r="AU34">
        <v>1.9900091096865632E-2</v>
      </c>
      <c r="AV34">
        <v>1.9897949042661765E-2</v>
      </c>
      <c r="AW34">
        <v>2.9904203284132774E-2</v>
      </c>
      <c r="AX34">
        <v>20.685199999999998</v>
      </c>
      <c r="AY34">
        <v>21.502698937999998</v>
      </c>
      <c r="AZ34">
        <v>22.356724018295701</v>
      </c>
      <c r="BA34">
        <v>23.467105410268125</v>
      </c>
      <c r="BB34">
        <v>24.585813961668794</v>
      </c>
      <c r="BC34">
        <v>4.7671348120811423</v>
      </c>
      <c r="BD34">
        <v>18.857028028101215</v>
      </c>
      <c r="BE34">
        <v>3.9006139616687929</v>
      </c>
      <c r="BF34">
        <v>4.4133949048883458</v>
      </c>
      <c r="BG34">
        <v>22.772906630894362</v>
      </c>
      <c r="BH34">
        <v>2.4329511827606121</v>
      </c>
      <c r="BI34">
        <v>1.9760195449966043</v>
      </c>
      <c r="BJ34">
        <v>0</v>
      </c>
      <c r="BK34">
        <v>0</v>
      </c>
      <c r="BL34">
        <v>0</v>
      </c>
      <c r="BM34">
        <v>0.20309238864615681</v>
      </c>
      <c r="BN34">
        <v>0.16786984757741319</v>
      </c>
      <c r="BO34">
        <v>7.667110977507853E-2</v>
      </c>
      <c r="BP34">
        <v>7.667110977507853E-2</v>
      </c>
      <c r="BQ34">
        <v>0</v>
      </c>
      <c r="BR34">
        <v>0</v>
      </c>
      <c r="BS34">
        <v>0.136327</v>
      </c>
      <c r="BT34">
        <v>8.4825150000000002E-2</v>
      </c>
      <c r="BU34">
        <v>0</v>
      </c>
      <c r="BV34">
        <v>0.8086058599999999</v>
      </c>
      <c r="BW34">
        <v>1.2300232977777776</v>
      </c>
      <c r="BX34">
        <v>1.2142958958577776</v>
      </c>
      <c r="BY34">
        <v>1.2312227389146941</v>
      </c>
      <c r="BZ34">
        <v>1.1483077877877652</v>
      </c>
      <c r="CA34">
        <v>1.3387297163337527E-2</v>
      </c>
      <c r="CB34">
        <v>9.5743304339756911E-3</v>
      </c>
      <c r="CC34">
        <v>1.0154692594039871E-2</v>
      </c>
      <c r="CD34">
        <v>0</v>
      </c>
      <c r="CE34">
        <v>0</v>
      </c>
      <c r="CF34">
        <v>-6.7343583338963731</v>
      </c>
      <c r="CG34">
        <v>0.16236641588422043</v>
      </c>
      <c r="CH34">
        <v>0.84325783733417714</v>
      </c>
      <c r="CI34">
        <v>0.68089142144995674</v>
      </c>
      <c r="CJ34">
        <v>0.84849546365302297</v>
      </c>
      <c r="CK34">
        <v>0.84849546365302264</v>
      </c>
      <c r="CL34">
        <v>0.68089142144995674</v>
      </c>
      <c r="CM34">
        <v>0.68612904776880224</v>
      </c>
      <c r="CN34">
        <v>0.51195313617963323</v>
      </c>
      <c r="CO34">
        <v>0.78592915413064302</v>
      </c>
      <c r="CP34">
        <v>0.4832754162431645</v>
      </c>
      <c r="CQ34">
        <v>0</v>
      </c>
      <c r="CR34">
        <v>0.33993166985430562</v>
      </c>
      <c r="CS34">
        <v>0.33657278323276124</v>
      </c>
      <c r="CT34">
        <v>0</v>
      </c>
      <c r="CU34">
        <v>0</v>
      </c>
      <c r="CV34">
        <v>0</v>
      </c>
      <c r="CW34">
        <v>0</v>
      </c>
      <c r="CX34">
        <v>0</v>
      </c>
      <c r="CY34">
        <v>0.13572000000000001</v>
      </c>
      <c r="CZ34">
        <v>0.13572000000000001</v>
      </c>
      <c r="DA34">
        <v>0</v>
      </c>
      <c r="DB34">
        <v>0</v>
      </c>
      <c r="DC34">
        <v>0</v>
      </c>
      <c r="DD34">
        <v>0</v>
      </c>
      <c r="DE34">
        <v>0.23185500000000001</v>
      </c>
      <c r="DF34">
        <v>30.121154003901722</v>
      </c>
      <c r="DG34">
        <v>30.874706287394794</v>
      </c>
      <c r="DH34">
        <v>30.934562932887783</v>
      </c>
      <c r="DI34">
        <v>31.721465907806216</v>
      </c>
      <c r="DJ34">
        <v>33.528750334158481</v>
      </c>
      <c r="DK34">
        <v>2.5017377600986324</v>
      </c>
      <c r="DL34">
        <v>0.19386952198285901</v>
      </c>
      <c r="DM34">
        <v>2.5437662611416778</v>
      </c>
      <c r="DN34">
        <v>5.6973546922606699</v>
      </c>
      <c r="DO34">
        <v>11.3129673910082</v>
      </c>
      <c r="DP34">
        <v>3.40759633025676</v>
      </c>
      <c r="DQ34">
        <v>0</v>
      </c>
      <c r="DR34">
        <v>0</v>
      </c>
      <c r="DS34">
        <v>0</v>
      </c>
      <c r="DT34">
        <v>0</v>
      </c>
      <c r="DU34">
        <v>1</v>
      </c>
      <c r="DV34"/>
    </row>
    <row r="35" spans="1:126" x14ac:dyDescent="0.25">
      <c r="A35" s="91" t="s">
        <v>417</v>
      </c>
      <c r="B35" s="74" t="s">
        <v>968</v>
      </c>
      <c r="C35" s="74" t="s">
        <v>1361</v>
      </c>
      <c r="D35" s="74" t="s">
        <v>418</v>
      </c>
      <c r="E35">
        <v>287.50657721000005</v>
      </c>
      <c r="F35">
        <v>250.38157613395799</v>
      </c>
      <c r="G35">
        <v>222.69304879377219</v>
      </c>
      <c r="H35">
        <v>207.15100317017826</v>
      </c>
      <c r="I35">
        <v>191.34317520152246</v>
      </c>
      <c r="J35">
        <v>2.0518445266666667</v>
      </c>
      <c r="K35">
        <v>2.0518445259353597</v>
      </c>
      <c r="L35">
        <v>2.1746089198090655</v>
      </c>
      <c r="M35">
        <v>3.4172425882713879</v>
      </c>
      <c r="N35">
        <v>4.9705346738492482</v>
      </c>
      <c r="O35">
        <v>311.43316199999998</v>
      </c>
      <c r="P35">
        <v>318.39232434299993</v>
      </c>
      <c r="Q35">
        <v>325.388244015</v>
      </c>
      <c r="R35">
        <v>331.67983112999997</v>
      </c>
      <c r="S35">
        <v>338.70929633477567</v>
      </c>
      <c r="T35">
        <v>0</v>
      </c>
      <c r="U35">
        <v>6.3448234477199348</v>
      </c>
      <c r="V35">
        <v>12.455733068149129</v>
      </c>
      <c r="W35">
        <v>23.006284533513725</v>
      </c>
      <c r="X35">
        <v>34.359963783388395</v>
      </c>
      <c r="Y35">
        <v>0</v>
      </c>
      <c r="Z35">
        <v>6.3678465802800668</v>
      </c>
      <c r="AA35">
        <v>16.77626904685086</v>
      </c>
      <c r="AB35">
        <v>28.454533406486274</v>
      </c>
      <c r="AC35">
        <v>29.931883091172875</v>
      </c>
      <c r="AD35">
        <v>0</v>
      </c>
      <c r="AE35">
        <v>0</v>
      </c>
      <c r="AF35">
        <v>0</v>
      </c>
      <c r="AG35">
        <v>0</v>
      </c>
      <c r="AH35">
        <v>0</v>
      </c>
      <c r="AI35">
        <v>311.43316199999998</v>
      </c>
      <c r="AJ35">
        <v>331.10499437099992</v>
      </c>
      <c r="AK35">
        <v>354.62024613</v>
      </c>
      <c r="AL35">
        <v>383.14064906999999</v>
      </c>
      <c r="AM35">
        <v>403.00114320933693</v>
      </c>
      <c r="AN35">
        <v>354686115.66351372</v>
      </c>
      <c r="AO35">
        <v>373069260.11816406</v>
      </c>
      <c r="AP35">
        <v>383140649.06999999</v>
      </c>
      <c r="AQ35">
        <v>403001143.20933694</v>
      </c>
      <c r="AR35">
        <v>1.9927689716805919E-2</v>
      </c>
      <c r="AS35">
        <v>1.7993348241154727E-2</v>
      </c>
      <c r="AT35">
        <v>2.9937335699054879E-2</v>
      </c>
      <c r="AU35">
        <v>1.9927689716805867E-2</v>
      </c>
      <c r="AV35">
        <v>1.7993348241154731E-2</v>
      </c>
      <c r="AW35">
        <v>2.9937335699054799E-2</v>
      </c>
      <c r="AX35">
        <v>311.43316199999998</v>
      </c>
      <c r="AY35">
        <v>324.73714779071986</v>
      </c>
      <c r="AZ35">
        <v>337.84397708314913</v>
      </c>
      <c r="BA35">
        <v>354.6861156635137</v>
      </c>
      <c r="BB35">
        <v>373.06926011816404</v>
      </c>
      <c r="BC35">
        <v>5.1829332028576509</v>
      </c>
      <c r="BD35">
        <v>19.791115924309967</v>
      </c>
      <c r="BE35">
        <v>61.636098118164064</v>
      </c>
      <c r="BF35">
        <v>4.6179372164432575</v>
      </c>
      <c r="BG35">
        <v>345.55990054970403</v>
      </c>
      <c r="BH35">
        <v>2.633613872000784</v>
      </c>
      <c r="BI35">
        <v>29.931883091172875</v>
      </c>
      <c r="BJ35">
        <v>0</v>
      </c>
      <c r="BK35">
        <v>0</v>
      </c>
      <c r="BL35">
        <v>0</v>
      </c>
      <c r="BM35">
        <v>20.446449382066856</v>
      </c>
      <c r="BN35">
        <v>27.729752257437021</v>
      </c>
      <c r="BO35">
        <v>34.275015264838117</v>
      </c>
      <c r="BP35">
        <v>34.275015264838117</v>
      </c>
      <c r="BQ35">
        <v>0</v>
      </c>
      <c r="BR35">
        <v>0</v>
      </c>
      <c r="BS35">
        <v>4.1973500000000001</v>
      </c>
      <c r="BT35">
        <v>2.6116736999999999</v>
      </c>
      <c r="BU35">
        <v>0</v>
      </c>
      <c r="BV35">
        <v>4.124184253777778</v>
      </c>
      <c r="BW35">
        <v>4.9579339911111111</v>
      </c>
      <c r="BX35">
        <v>3.9982115470631117</v>
      </c>
      <c r="BY35">
        <v>3.0303089974070616</v>
      </c>
      <c r="BZ35">
        <v>2.9259371636261045</v>
      </c>
      <c r="CA35">
        <v>0.45693401067395628</v>
      </c>
      <c r="CB35">
        <v>0.32679017663813187</v>
      </c>
      <c r="CC35">
        <v>0.34659904516521356</v>
      </c>
      <c r="CD35">
        <v>0</v>
      </c>
      <c r="CE35">
        <v>0</v>
      </c>
      <c r="CF35">
        <v>-3.4442637325191816</v>
      </c>
      <c r="CG35">
        <v>0.76188715075997271</v>
      </c>
      <c r="CH35">
        <v>3.9568977829792131</v>
      </c>
      <c r="CI35">
        <v>3.1950106322192409</v>
      </c>
      <c r="CJ35">
        <v>3.9814747878424388</v>
      </c>
      <c r="CK35">
        <v>3.981474787842437</v>
      </c>
      <c r="CL35">
        <v>3.1950106322192409</v>
      </c>
      <c r="CM35">
        <v>3.2195876370824643</v>
      </c>
      <c r="CN35">
        <v>0.51195313617963323</v>
      </c>
      <c r="CO35">
        <v>3.6878890297533777</v>
      </c>
      <c r="CP35">
        <v>0.4832754162431645</v>
      </c>
      <c r="CQ35">
        <v>0</v>
      </c>
      <c r="CR35">
        <v>1.6016749372163555</v>
      </c>
      <c r="CS35">
        <v>1.6574868583180877</v>
      </c>
      <c r="CT35">
        <v>0</v>
      </c>
      <c r="CU35">
        <v>0</v>
      </c>
      <c r="CV35">
        <v>0</v>
      </c>
      <c r="CW35">
        <v>0</v>
      </c>
      <c r="CX35">
        <v>0</v>
      </c>
      <c r="CY35">
        <v>4.1786779999999997</v>
      </c>
      <c r="CZ35">
        <v>4.1786779999999997</v>
      </c>
      <c r="DA35">
        <v>0</v>
      </c>
      <c r="DB35">
        <v>0</v>
      </c>
      <c r="DC35">
        <v>0</v>
      </c>
      <c r="DD35">
        <v>0</v>
      </c>
      <c r="DE35">
        <v>7.1385750000000003</v>
      </c>
      <c r="DF35">
        <v>606.33458915187839</v>
      </c>
      <c r="DG35">
        <v>594.38171191883816</v>
      </c>
      <c r="DH35">
        <v>613.32901130841367</v>
      </c>
      <c r="DI35">
        <v>635.24078257113626</v>
      </c>
      <c r="DJ35">
        <v>651.81453330101522</v>
      </c>
      <c r="DK35">
        <v>-1.9713335585488378</v>
      </c>
      <c r="DL35">
        <v>3.1877325647197363</v>
      </c>
      <c r="DM35">
        <v>3.57259657683211</v>
      </c>
      <c r="DN35">
        <v>2.6090501719358672</v>
      </c>
      <c r="DO35">
        <v>7.5007998822486543</v>
      </c>
      <c r="DP35">
        <v>45.479944149136898</v>
      </c>
      <c r="DQ35">
        <v>0</v>
      </c>
      <c r="DR35">
        <v>0</v>
      </c>
      <c r="DS35">
        <v>0</v>
      </c>
      <c r="DT35">
        <v>1</v>
      </c>
      <c r="DU35">
        <v>1</v>
      </c>
      <c r="DV35"/>
    </row>
    <row r="36" spans="1:126" x14ac:dyDescent="0.25">
      <c r="A36" s="91" t="s">
        <v>343</v>
      </c>
      <c r="B36" s="74" t="s">
        <v>961</v>
      </c>
      <c r="C36" s="74" t="s">
        <v>1354</v>
      </c>
      <c r="D36" s="74" t="s">
        <v>1740</v>
      </c>
      <c r="E36">
        <v>138.55973456999999</v>
      </c>
      <c r="F36">
        <v>125.38731346193799</v>
      </c>
      <c r="G36">
        <v>115.73061938495898</v>
      </c>
      <c r="H36">
        <v>110.29884123669108</v>
      </c>
      <c r="I36">
        <v>104.2617343357113</v>
      </c>
      <c r="J36">
        <v>1.0798225726458333</v>
      </c>
      <c r="K36">
        <v>1.0798225725953388</v>
      </c>
      <c r="L36">
        <v>1.1444296916729315</v>
      </c>
      <c r="M36">
        <v>1.7983895154860348</v>
      </c>
      <c r="N36">
        <v>2.6158392952524312</v>
      </c>
      <c r="O36">
        <v>63.627566999999999</v>
      </c>
      <c r="P36">
        <v>66.194469299999994</v>
      </c>
      <c r="Q36">
        <v>68.370932760000002</v>
      </c>
      <c r="R36">
        <v>69.766518779999998</v>
      </c>
      <c r="S36">
        <v>71.835244578009295</v>
      </c>
      <c r="T36">
        <v>0</v>
      </c>
      <c r="U36">
        <v>1.289687200000009</v>
      </c>
      <c r="V36">
        <v>2.719342842338949</v>
      </c>
      <c r="W36">
        <v>4.2186182880199095</v>
      </c>
      <c r="X36">
        <v>6.6290779170468968</v>
      </c>
      <c r="Y36">
        <v>0</v>
      </c>
      <c r="Z36">
        <v>1.3238669999999999</v>
      </c>
      <c r="AA36">
        <v>3.5263108576610684</v>
      </c>
      <c r="AB36">
        <v>5.9537894819800856</v>
      </c>
      <c r="AC36">
        <v>6.3150492055601184</v>
      </c>
      <c r="AD36">
        <v>0</v>
      </c>
      <c r="AE36">
        <v>0</v>
      </c>
      <c r="AF36">
        <v>0</v>
      </c>
      <c r="AG36">
        <v>0</v>
      </c>
      <c r="AH36">
        <v>0</v>
      </c>
      <c r="AI36">
        <v>63.627566999999999</v>
      </c>
      <c r="AJ36">
        <v>68.808023500000004</v>
      </c>
      <c r="AK36">
        <v>74.616586460000022</v>
      </c>
      <c r="AL36">
        <v>79.938926549999991</v>
      </c>
      <c r="AM36">
        <v>84.779371700616295</v>
      </c>
      <c r="AN36">
        <v>73985137.068019912</v>
      </c>
      <c r="AO36">
        <v>78464322.495056197</v>
      </c>
      <c r="AP36">
        <v>79938926.549999997</v>
      </c>
      <c r="AQ36">
        <v>84779371.700616315</v>
      </c>
      <c r="AR36">
        <v>1.9483307497413671E-2</v>
      </c>
      <c r="AS36">
        <v>1.9902306135513692E-2</v>
      </c>
      <c r="AT36">
        <v>1.9902688654857226E-2</v>
      </c>
      <c r="AU36">
        <v>1.9483307497413688E-2</v>
      </c>
      <c r="AV36">
        <v>1.9902306135513824E-2</v>
      </c>
      <c r="AW36">
        <v>1.9902688654857077E-2</v>
      </c>
      <c r="AX36">
        <v>63.627566999999999</v>
      </c>
      <c r="AY36">
        <v>67.484156499999997</v>
      </c>
      <c r="AZ36">
        <v>71.090275602338949</v>
      </c>
      <c r="BA36">
        <v>73.98513706801991</v>
      </c>
      <c r="BB36">
        <v>78.46432249505618</v>
      </c>
      <c r="BC36">
        <v>6.0541692622914649</v>
      </c>
      <c r="BD36">
        <v>23.318124823248677</v>
      </c>
      <c r="BE36">
        <v>14.836755495056183</v>
      </c>
      <c r="BF36">
        <v>5.3796442367290531</v>
      </c>
      <c r="BG36">
        <v>72.678524811997463</v>
      </c>
      <c r="BH36">
        <v>3.3808733409183223</v>
      </c>
      <c r="BI36">
        <v>6.3150492055601184</v>
      </c>
      <c r="BJ36">
        <v>0</v>
      </c>
      <c r="BK36">
        <v>0</v>
      </c>
      <c r="BL36">
        <v>0</v>
      </c>
      <c r="BM36">
        <v>8.9762955091058281</v>
      </c>
      <c r="BN36">
        <v>12.546996439274631</v>
      </c>
      <c r="BO36">
        <v>15.94055492351116</v>
      </c>
      <c r="BP36">
        <v>15.94055492351116</v>
      </c>
      <c r="BQ36">
        <v>0</v>
      </c>
      <c r="BR36">
        <v>0</v>
      </c>
      <c r="BS36">
        <v>1.459435</v>
      </c>
      <c r="BT36">
        <v>0.90808935000000013</v>
      </c>
      <c r="BU36">
        <v>0</v>
      </c>
      <c r="BV36">
        <v>2.743003073333333</v>
      </c>
      <c r="BW36">
        <v>3.7941184844444438</v>
      </c>
      <c r="BX36">
        <v>3.409586015031111</v>
      </c>
      <c r="BY36">
        <v>2.6560338381137392</v>
      </c>
      <c r="BZ36">
        <v>3.0763838413914555</v>
      </c>
      <c r="CA36">
        <v>0.23773284475236434</v>
      </c>
      <c r="CB36">
        <v>0.17002183360070625</v>
      </c>
      <c r="CC36">
        <v>0.18032795780302341</v>
      </c>
      <c r="CD36">
        <v>0</v>
      </c>
      <c r="CE36">
        <v>0</v>
      </c>
      <c r="CF36">
        <v>15.826229216124755</v>
      </c>
      <c r="CG36">
        <v>0</v>
      </c>
      <c r="CH36">
        <v>0</v>
      </c>
      <c r="CI36">
        <v>0</v>
      </c>
      <c r="CJ36">
        <v>0</v>
      </c>
      <c r="CK36">
        <v>0</v>
      </c>
      <c r="CL36">
        <v>0</v>
      </c>
      <c r="CM36">
        <v>0</v>
      </c>
      <c r="CN36"/>
      <c r="CO36">
        <v>0</v>
      </c>
      <c r="CP36"/>
      <c r="CQ36">
        <v>0</v>
      </c>
      <c r="CR36">
        <v>0</v>
      </c>
      <c r="CS36">
        <v>0</v>
      </c>
      <c r="CT36">
        <v>0</v>
      </c>
      <c r="CU36">
        <v>0</v>
      </c>
      <c r="CV36">
        <v>0</v>
      </c>
      <c r="CW36">
        <v>0</v>
      </c>
      <c r="CX36">
        <v>0</v>
      </c>
      <c r="CY36">
        <v>1.4529430000000001</v>
      </c>
      <c r="CZ36">
        <v>1.4529430000000001</v>
      </c>
      <c r="DA36">
        <v>0</v>
      </c>
      <c r="DB36">
        <v>0</v>
      </c>
      <c r="DC36">
        <v>0</v>
      </c>
      <c r="DD36">
        <v>0</v>
      </c>
      <c r="DE36">
        <v>2.4821110000000002</v>
      </c>
      <c r="DF36">
        <v>206.24786006073154</v>
      </c>
      <c r="DG36">
        <v>199.23929985257848</v>
      </c>
      <c r="DH36">
        <v>205.51728001857188</v>
      </c>
      <c r="DI36">
        <v>209.60021992956544</v>
      </c>
      <c r="DJ36">
        <v>214.60893809648263</v>
      </c>
      <c r="DK36">
        <v>-3.3981250550135678</v>
      </c>
      <c r="DL36">
        <v>3.1509748180397201</v>
      </c>
      <c r="DM36">
        <v>1.9866650194205526</v>
      </c>
      <c r="DN36">
        <v>2.3896531065665583</v>
      </c>
      <c r="DO36">
        <v>4.0538980784038836</v>
      </c>
      <c r="DP36">
        <v>8.3610780357511043</v>
      </c>
      <c r="DQ36">
        <v>0</v>
      </c>
      <c r="DR36">
        <v>0</v>
      </c>
      <c r="DS36">
        <v>0</v>
      </c>
      <c r="DT36">
        <v>0</v>
      </c>
      <c r="DU36">
        <v>1</v>
      </c>
      <c r="DV36"/>
    </row>
    <row r="37" spans="1:126" x14ac:dyDescent="0.25">
      <c r="A37" s="91" t="s">
        <v>88</v>
      </c>
      <c r="B37" s="74" t="s">
        <v>973</v>
      </c>
      <c r="C37" s="74" t="s">
        <v>1366</v>
      </c>
      <c r="D37" s="74" t="s">
        <v>1742</v>
      </c>
      <c r="E37">
        <v>176.32570489</v>
      </c>
      <c r="F37">
        <v>153.714996343715</v>
      </c>
      <c r="G37">
        <v>137.09684431862729</v>
      </c>
      <c r="H37">
        <v>127.76395921520964</v>
      </c>
      <c r="I37">
        <v>117.68477412844646</v>
      </c>
      <c r="J37">
        <v>1.3500664311458332</v>
      </c>
      <c r="K37">
        <v>1.3500664310844197</v>
      </c>
      <c r="L37">
        <v>1.4308425742114241</v>
      </c>
      <c r="M37">
        <v>2.2484669023322379</v>
      </c>
      <c r="N37">
        <v>3.2704973124832279</v>
      </c>
      <c r="O37">
        <v>169.026228</v>
      </c>
      <c r="P37">
        <v>171.623725361</v>
      </c>
      <c r="Q37">
        <v>176.07459212700002</v>
      </c>
      <c r="R37">
        <v>178.50791047499999</v>
      </c>
      <c r="S37">
        <v>182.55488392517285</v>
      </c>
      <c r="T37">
        <v>0</v>
      </c>
      <c r="U37">
        <v>3.3465809049999793</v>
      </c>
      <c r="V37">
        <v>7.0051165848524386</v>
      </c>
      <c r="W37">
        <v>12.652252529690257</v>
      </c>
      <c r="X37">
        <v>18.80391252169651</v>
      </c>
      <c r="Y37">
        <v>0</v>
      </c>
      <c r="Z37">
        <v>3.4324479999999999</v>
      </c>
      <c r="AA37">
        <v>9.0822054701475796</v>
      </c>
      <c r="AB37">
        <v>13.379024145309716</v>
      </c>
      <c r="AC37">
        <v>16.185230659197988</v>
      </c>
      <c r="AD37">
        <v>0</v>
      </c>
      <c r="AE37">
        <v>0</v>
      </c>
      <c r="AF37">
        <v>0</v>
      </c>
      <c r="AG37">
        <v>0</v>
      </c>
      <c r="AH37">
        <v>0</v>
      </c>
      <c r="AI37">
        <v>169.026228</v>
      </c>
      <c r="AJ37">
        <v>178.40275426599996</v>
      </c>
      <c r="AK37">
        <v>192.161914182</v>
      </c>
      <c r="AL37">
        <v>204.53918714999998</v>
      </c>
      <c r="AM37">
        <v>217.54402710606732</v>
      </c>
      <c r="AN37">
        <v>191160163.00469029</v>
      </c>
      <c r="AO37">
        <v>201358796.44686934</v>
      </c>
      <c r="AP37">
        <v>204539187.15000001</v>
      </c>
      <c r="AQ37">
        <v>217544027.10606733</v>
      </c>
      <c r="AR37">
        <v>1.9499523728206292E-2</v>
      </c>
      <c r="AS37">
        <v>1.9897423165770034E-2</v>
      </c>
      <c r="AT37">
        <v>2.990319173049194E-2</v>
      </c>
      <c r="AU37">
        <v>1.9499523728206306E-2</v>
      </c>
      <c r="AV37">
        <v>1.9897423165770058E-2</v>
      </c>
      <c r="AW37">
        <v>2.9903191730492124E-2</v>
      </c>
      <c r="AX37">
        <v>169.026228</v>
      </c>
      <c r="AY37">
        <v>174.97030626599997</v>
      </c>
      <c r="AZ37">
        <v>183.07970871185242</v>
      </c>
      <c r="BA37">
        <v>191.16016300469025</v>
      </c>
      <c r="BB37">
        <v>201.35879644686935</v>
      </c>
      <c r="BC37">
        <v>5.3351248931132442</v>
      </c>
      <c r="BD37">
        <v>19.128728617708575</v>
      </c>
      <c r="BE37">
        <v>32.332568446869345</v>
      </c>
      <c r="BF37">
        <v>4.4730146322924824</v>
      </c>
      <c r="BG37">
        <v>186.5110131372104</v>
      </c>
      <c r="BH37">
        <v>2.4914400828895733</v>
      </c>
      <c r="BI37">
        <v>16.185230659197988</v>
      </c>
      <c r="BJ37">
        <v>0</v>
      </c>
      <c r="BK37">
        <v>0</v>
      </c>
      <c r="BL37">
        <v>0</v>
      </c>
      <c r="BM37">
        <v>9.0558873983204773</v>
      </c>
      <c r="BN37">
        <v>12.008960351268923</v>
      </c>
      <c r="BO37">
        <v>14.487068242105179</v>
      </c>
      <c r="BP37">
        <v>14.487068242105179</v>
      </c>
      <c r="BQ37">
        <v>0</v>
      </c>
      <c r="BR37">
        <v>0</v>
      </c>
      <c r="BS37">
        <v>2.0374289999999999</v>
      </c>
      <c r="BT37">
        <v>1.2677286000000001</v>
      </c>
      <c r="BU37">
        <v>0</v>
      </c>
      <c r="BV37">
        <v>11.498057352222222</v>
      </c>
      <c r="BW37">
        <v>13.535593256666667</v>
      </c>
      <c r="BX37">
        <v>10.064031276746666</v>
      </c>
      <c r="BY37">
        <v>7.5519078183972903</v>
      </c>
      <c r="BZ37">
        <v>6.943101793795889</v>
      </c>
      <c r="CA37">
        <v>0.29722950919146218</v>
      </c>
      <c r="CB37">
        <v>0.21257267251233603</v>
      </c>
      <c r="CC37">
        <v>0.22545807857186415</v>
      </c>
      <c r="CD37">
        <v>0</v>
      </c>
      <c r="CE37">
        <v>0</v>
      </c>
      <c r="CF37">
        <v>-8.0616188550167607</v>
      </c>
      <c r="CG37">
        <v>0</v>
      </c>
      <c r="CH37">
        <v>0</v>
      </c>
      <c r="CI37">
        <v>0</v>
      </c>
      <c r="CJ37">
        <v>0</v>
      </c>
      <c r="CK37">
        <v>0</v>
      </c>
      <c r="CL37">
        <v>0</v>
      </c>
      <c r="CM37">
        <v>0</v>
      </c>
      <c r="CN37"/>
      <c r="CO37">
        <v>0</v>
      </c>
      <c r="CP37"/>
      <c r="CQ37">
        <v>0</v>
      </c>
      <c r="CR37">
        <v>0</v>
      </c>
      <c r="CS37">
        <v>0</v>
      </c>
      <c r="CT37">
        <v>0</v>
      </c>
      <c r="CU37">
        <v>0</v>
      </c>
      <c r="CV37">
        <v>0</v>
      </c>
      <c r="CW37">
        <v>0</v>
      </c>
      <c r="CX37">
        <v>0</v>
      </c>
      <c r="CY37">
        <v>2.0283660000000001</v>
      </c>
      <c r="CZ37">
        <v>2.0283660000000001</v>
      </c>
      <c r="DA37">
        <v>0</v>
      </c>
      <c r="DB37">
        <v>0</v>
      </c>
      <c r="DC37">
        <v>0</v>
      </c>
      <c r="DD37">
        <v>0</v>
      </c>
      <c r="DE37">
        <v>3.465125</v>
      </c>
      <c r="DF37">
        <v>358.49728618255949</v>
      </c>
      <c r="DG37">
        <v>347.21598296997837</v>
      </c>
      <c r="DH37">
        <v>352.07240682847782</v>
      </c>
      <c r="DI37">
        <v>357.40857603720815</v>
      </c>
      <c r="DJ37">
        <v>365.4229595828981</v>
      </c>
      <c r="DK37">
        <v>-3.1468308540657297</v>
      </c>
      <c r="DL37">
        <v>1.3986752041075468</v>
      </c>
      <c r="DM37">
        <v>1.5156453914691559</v>
      </c>
      <c r="DN37">
        <v>2.2423590487251177</v>
      </c>
      <c r="DO37">
        <v>1.9318621555232118</v>
      </c>
      <c r="DP37">
        <v>6.9256734003385905</v>
      </c>
      <c r="DQ37">
        <v>1</v>
      </c>
      <c r="DR37">
        <v>1</v>
      </c>
      <c r="DS37">
        <v>0</v>
      </c>
      <c r="DT37">
        <v>0</v>
      </c>
      <c r="DU37">
        <v>1</v>
      </c>
      <c r="DV37"/>
    </row>
    <row r="38" spans="1:126" x14ac:dyDescent="0.25">
      <c r="A38" s="91" t="s">
        <v>101</v>
      </c>
      <c r="B38" s="74" t="s">
        <v>932</v>
      </c>
      <c r="C38" s="74" t="s">
        <v>1325</v>
      </c>
      <c r="D38" s="74" t="s">
        <v>102</v>
      </c>
      <c r="E38">
        <v>10.02325913</v>
      </c>
      <c r="F38">
        <v>9.1273898904669988</v>
      </c>
      <c r="G38">
        <v>8.0417506906832141</v>
      </c>
      <c r="H38">
        <v>7.5823056664930926</v>
      </c>
      <c r="I38">
        <v>7.349217048017203</v>
      </c>
      <c r="J38">
        <v>6.810777283333333E-2</v>
      </c>
      <c r="K38">
        <v>6.8107772893913218E-2</v>
      </c>
      <c r="L38">
        <v>7.2182745120962302E-2</v>
      </c>
      <c r="M38">
        <v>0.11343002804722645</v>
      </c>
      <c r="N38">
        <v>0.16498913170505486</v>
      </c>
      <c r="O38">
        <v>16.801994000000001</v>
      </c>
      <c r="P38">
        <v>17.075573578</v>
      </c>
      <c r="Q38">
        <v>17.357543196000002</v>
      </c>
      <c r="R38">
        <v>17.597873311999997</v>
      </c>
      <c r="S38">
        <v>17.894457010539952</v>
      </c>
      <c r="T38">
        <v>0</v>
      </c>
      <c r="U38">
        <v>0.33836121200000074</v>
      </c>
      <c r="V38">
        <v>0.69382731600000158</v>
      </c>
      <c r="W38">
        <v>1.2505492480000027</v>
      </c>
      <c r="X38">
        <v>1.8466077007289394</v>
      </c>
      <c r="Y38">
        <v>0</v>
      </c>
      <c r="Z38">
        <v>0</v>
      </c>
      <c r="AA38">
        <v>0</v>
      </c>
      <c r="AB38">
        <v>0</v>
      </c>
      <c r="AC38">
        <v>0</v>
      </c>
      <c r="AD38">
        <v>0</v>
      </c>
      <c r="AE38">
        <v>0</v>
      </c>
      <c r="AF38">
        <v>0</v>
      </c>
      <c r="AG38">
        <v>0</v>
      </c>
      <c r="AH38">
        <v>0</v>
      </c>
      <c r="AI38">
        <v>16.801994000000001</v>
      </c>
      <c r="AJ38">
        <v>17.413934790000003</v>
      </c>
      <c r="AK38">
        <v>18.051370512000005</v>
      </c>
      <c r="AL38">
        <v>18.848422560000003</v>
      </c>
      <c r="AM38">
        <v>19.741064711268891</v>
      </c>
      <c r="AN38">
        <v>18848422.560000002</v>
      </c>
      <c r="AO38">
        <v>19741064.711268891</v>
      </c>
      <c r="AP38">
        <v>18848422.559999999</v>
      </c>
      <c r="AQ38">
        <v>20124386.356147896</v>
      </c>
      <c r="AR38">
        <v>1.9815510761872268E-2</v>
      </c>
      <c r="AS38">
        <v>1.9765494137353512E-2</v>
      </c>
      <c r="AT38">
        <v>2.9894875164257595E-2</v>
      </c>
      <c r="AU38">
        <v>1.9815510761872268E-2</v>
      </c>
      <c r="AV38">
        <v>1.9765494137353512E-2</v>
      </c>
      <c r="AW38">
        <v>2.9894875164257595E-2</v>
      </c>
      <c r="AX38">
        <v>16.801994000000001</v>
      </c>
      <c r="AY38">
        <v>17.413934790000003</v>
      </c>
      <c r="AZ38">
        <v>18.051370512000005</v>
      </c>
      <c r="BA38">
        <v>18.848422560000003</v>
      </c>
      <c r="BB38">
        <v>19.741064711268891</v>
      </c>
      <c r="BC38">
        <v>4.7358984468188208</v>
      </c>
      <c r="BD38">
        <v>17.492392339081249</v>
      </c>
      <c r="BE38">
        <v>2.9390707112688905</v>
      </c>
      <c r="BF38">
        <v>4.1123949077545685</v>
      </c>
      <c r="BG38">
        <v>18.285399221074048</v>
      </c>
      <c r="BH38">
        <v>2.1376603530686822</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c r="CG38">
        <v>0</v>
      </c>
      <c r="CH38">
        <v>0</v>
      </c>
      <c r="CI38">
        <v>0</v>
      </c>
      <c r="CJ38">
        <v>0</v>
      </c>
      <c r="CK38">
        <v>0</v>
      </c>
      <c r="CL38">
        <v>0</v>
      </c>
      <c r="CM38">
        <v>0</v>
      </c>
      <c r="CN38"/>
      <c r="CO38">
        <v>0</v>
      </c>
      <c r="CP38"/>
      <c r="CQ38">
        <v>0</v>
      </c>
      <c r="CR38">
        <v>8.8702150303783672E-2</v>
      </c>
      <c r="CS38">
        <v>0.11167940667793995</v>
      </c>
      <c r="CT38">
        <v>0</v>
      </c>
      <c r="CU38">
        <v>0</v>
      </c>
      <c r="CV38">
        <v>0</v>
      </c>
      <c r="CW38">
        <v>0</v>
      </c>
      <c r="CX38">
        <v>0</v>
      </c>
      <c r="CY38">
        <v>0</v>
      </c>
      <c r="CZ38">
        <v>0</v>
      </c>
      <c r="DA38">
        <v>0</v>
      </c>
      <c r="DB38">
        <v>0</v>
      </c>
      <c r="DC38">
        <v>0</v>
      </c>
      <c r="DD38">
        <v>0</v>
      </c>
      <c r="DE38">
        <v>0</v>
      </c>
      <c r="DF38">
        <v>26.893360902833333</v>
      </c>
      <c r="DG38">
        <v>26.698134603664698</v>
      </c>
      <c r="DH38">
        <v>26.276983354482123</v>
      </c>
      <c r="DI38">
        <v>26.544158254540321</v>
      </c>
      <c r="DJ38">
        <v>27.255270890991149</v>
      </c>
      <c r="DK38">
        <v>-0.72592748773198101</v>
      </c>
      <c r="DL38">
        <v>-1.5774557115491139</v>
      </c>
      <c r="DM38">
        <v>1.0167639734514067</v>
      </c>
      <c r="DN38">
        <v>2.6789797952217809</v>
      </c>
      <c r="DO38">
        <v>1.3457224237067633</v>
      </c>
      <c r="DP38">
        <v>0.36190998815781622</v>
      </c>
      <c r="DQ38">
        <v>0</v>
      </c>
      <c r="DR38">
        <v>0</v>
      </c>
      <c r="DS38">
        <v>0</v>
      </c>
      <c r="DT38">
        <v>0</v>
      </c>
      <c r="DU38">
        <v>1</v>
      </c>
      <c r="DV38"/>
    </row>
    <row r="39" spans="1:126" x14ac:dyDescent="0.25">
      <c r="A39" s="91" t="s">
        <v>411</v>
      </c>
      <c r="B39" s="74" t="s">
        <v>1001</v>
      </c>
      <c r="C39" s="74" t="s">
        <v>1394</v>
      </c>
      <c r="D39" s="74" t="s">
        <v>412</v>
      </c>
      <c r="E39">
        <v>156.32060392</v>
      </c>
      <c r="F39">
        <v>140.48841148587002</v>
      </c>
      <c r="G39">
        <v>128.87597619314144</v>
      </c>
      <c r="H39">
        <v>122.3437976492179</v>
      </c>
      <c r="I39">
        <v>115.15229749036861</v>
      </c>
      <c r="J39">
        <v>1.1964377204791665</v>
      </c>
      <c r="K39">
        <v>1.1964377204326011</v>
      </c>
      <c r="L39">
        <v>1.26802206793066</v>
      </c>
      <c r="M39">
        <v>1.9926061067481797</v>
      </c>
      <c r="N39">
        <v>2.8983361552700813</v>
      </c>
      <c r="O39">
        <v>86.626975999999999</v>
      </c>
      <c r="P39">
        <v>87.579889319999992</v>
      </c>
      <c r="Q39">
        <v>88.546187156000002</v>
      </c>
      <c r="R39">
        <v>90.794300197999988</v>
      </c>
      <c r="S39">
        <v>92.004475980739414</v>
      </c>
      <c r="T39">
        <v>0</v>
      </c>
      <c r="U39">
        <v>1.706793779999997</v>
      </c>
      <c r="V39">
        <v>3.4853303998646337</v>
      </c>
      <c r="W39">
        <v>6.3565172545389341</v>
      </c>
      <c r="X39">
        <v>9.3946133042590656</v>
      </c>
      <c r="Y39">
        <v>0</v>
      </c>
      <c r="Z39">
        <v>1.7518260000000001</v>
      </c>
      <c r="AA39">
        <v>4.566946306135371</v>
      </c>
      <c r="AB39">
        <v>6.8021532134610858</v>
      </c>
      <c r="AC39">
        <v>8.1528564828329237</v>
      </c>
      <c r="AD39">
        <v>0</v>
      </c>
      <c r="AE39">
        <v>0</v>
      </c>
      <c r="AF39">
        <v>0</v>
      </c>
      <c r="AG39">
        <v>0</v>
      </c>
      <c r="AH39">
        <v>0</v>
      </c>
      <c r="AI39">
        <v>86.626975999999999</v>
      </c>
      <c r="AJ39">
        <v>91.038509099999999</v>
      </c>
      <c r="AK39">
        <v>96.598463862000003</v>
      </c>
      <c r="AL39">
        <v>103.95297066600001</v>
      </c>
      <c r="AM39">
        <v>109.5519457678314</v>
      </c>
      <c r="AN39">
        <v>97150817.452538908</v>
      </c>
      <c r="AO39">
        <v>101399089.28499849</v>
      </c>
      <c r="AP39">
        <v>103952970.66599999</v>
      </c>
      <c r="AQ39">
        <v>109551945.76783141</v>
      </c>
      <c r="AR39">
        <v>1.9488421294570291E-2</v>
      </c>
      <c r="AS39">
        <v>1.9493404981341111E-2</v>
      </c>
      <c r="AT39">
        <v>2.9487683428689015E-2</v>
      </c>
      <c r="AU39">
        <v>1.9488421294570211E-2</v>
      </c>
      <c r="AV39">
        <v>1.9493404981341035E-2</v>
      </c>
      <c r="AW39">
        <v>2.9487683428688995E-2</v>
      </c>
      <c r="AX39">
        <v>86.626975999999999</v>
      </c>
      <c r="AY39">
        <v>89.286683099999991</v>
      </c>
      <c r="AZ39">
        <v>92.031517555864639</v>
      </c>
      <c r="BA39">
        <v>97.150817452538917</v>
      </c>
      <c r="BB39">
        <v>101.39908928499848</v>
      </c>
      <c r="BC39">
        <v>4.3728626725502968</v>
      </c>
      <c r="BD39">
        <v>17.052555643866036</v>
      </c>
      <c r="BE39">
        <v>14.772113284998477</v>
      </c>
      <c r="BF39">
        <v>4.0148207667266123</v>
      </c>
      <c r="BG39">
        <v>93.922129092213098</v>
      </c>
      <c r="BH39">
        <v>2.0419369333511073</v>
      </c>
      <c r="BI39">
        <v>8.1528564828329237</v>
      </c>
      <c r="BJ39">
        <v>0</v>
      </c>
      <c r="BK39">
        <v>0</v>
      </c>
      <c r="BL39">
        <v>0</v>
      </c>
      <c r="BM39">
        <v>8.4654260561853789</v>
      </c>
      <c r="BN39">
        <v>11.758548154981639</v>
      </c>
      <c r="BO39">
        <v>14.876536705892168</v>
      </c>
      <c r="BP39">
        <v>14.876536705892168</v>
      </c>
      <c r="BQ39">
        <v>0</v>
      </c>
      <c r="BR39">
        <v>0</v>
      </c>
      <c r="BS39">
        <v>1.5075369999999999</v>
      </c>
      <c r="BT39">
        <v>0.93801915000000002</v>
      </c>
      <c r="BU39">
        <v>0</v>
      </c>
      <c r="BV39">
        <v>5.1263483744444445</v>
      </c>
      <c r="BW39">
        <v>6.1941517077777775</v>
      </c>
      <c r="BX39">
        <v>7.219945391173332</v>
      </c>
      <c r="BY39">
        <v>6.7449267831794879</v>
      </c>
      <c r="BZ39">
        <v>6.0885207557025192</v>
      </c>
      <c r="CA39">
        <v>0.26480161931652191</v>
      </c>
      <c r="CB39">
        <v>0.1893808863622892</v>
      </c>
      <c r="CC39">
        <v>0.20086048809966603</v>
      </c>
      <c r="CD39">
        <v>0</v>
      </c>
      <c r="CE39">
        <v>0</v>
      </c>
      <c r="CF39">
        <v>-9.7318480774901239</v>
      </c>
      <c r="CG39">
        <v>0</v>
      </c>
      <c r="CH39">
        <v>0</v>
      </c>
      <c r="CI39">
        <v>0</v>
      </c>
      <c r="CJ39">
        <v>0</v>
      </c>
      <c r="CK39">
        <v>0</v>
      </c>
      <c r="CL39">
        <v>0</v>
      </c>
      <c r="CM39">
        <v>0</v>
      </c>
      <c r="CN39"/>
      <c r="CO39">
        <v>0</v>
      </c>
      <c r="CP39"/>
      <c r="CQ39">
        <v>0</v>
      </c>
      <c r="CR39">
        <v>0</v>
      </c>
      <c r="CS39">
        <v>0</v>
      </c>
      <c r="CT39">
        <v>0</v>
      </c>
      <c r="CU39">
        <v>0</v>
      </c>
      <c r="CV39">
        <v>0</v>
      </c>
      <c r="CW39">
        <v>0</v>
      </c>
      <c r="CX39">
        <v>0</v>
      </c>
      <c r="CY39">
        <v>1.500831</v>
      </c>
      <c r="CZ39">
        <v>1.500831</v>
      </c>
      <c r="DA39">
        <v>0</v>
      </c>
      <c r="DB39">
        <v>0</v>
      </c>
      <c r="DC39">
        <v>0</v>
      </c>
      <c r="DD39">
        <v>0</v>
      </c>
      <c r="DE39">
        <v>2.5639189999999998</v>
      </c>
      <c r="DF39">
        <v>249.53516763424011</v>
      </c>
      <c r="DG39">
        <v>239.10689090044266</v>
      </c>
      <c r="DH39">
        <v>244.13623105853051</v>
      </c>
      <c r="DI39">
        <v>249.23169951012721</v>
      </c>
      <c r="DJ39">
        <v>252.63238687506478</v>
      </c>
      <c r="DK39">
        <v>-4.1790809819170942</v>
      </c>
      <c r="DL39">
        <v>2.1033857030000602</v>
      </c>
      <c r="DM39">
        <v>2.087141441277951</v>
      </c>
      <c r="DN39">
        <v>1.364468232420557</v>
      </c>
      <c r="DO39">
        <v>1.2411954876694775</v>
      </c>
      <c r="DP39">
        <v>3.0972192408246695</v>
      </c>
      <c r="DQ39">
        <v>0</v>
      </c>
      <c r="DR39">
        <v>0</v>
      </c>
      <c r="DS39">
        <v>0</v>
      </c>
      <c r="DT39">
        <v>1</v>
      </c>
      <c r="DU39">
        <v>1</v>
      </c>
      <c r="DV39"/>
    </row>
    <row r="40" spans="1:126" x14ac:dyDescent="0.25">
      <c r="A40" s="91" t="s">
        <v>191</v>
      </c>
      <c r="B40" s="74" t="s">
        <v>967</v>
      </c>
      <c r="C40" s="74" t="s">
        <v>1360</v>
      </c>
      <c r="D40" s="74" t="s">
        <v>1754</v>
      </c>
      <c r="E40">
        <v>73.290519889999999</v>
      </c>
      <c r="F40">
        <v>56.143158331256004</v>
      </c>
      <c r="G40">
        <v>43.58429246542206</v>
      </c>
      <c r="H40">
        <v>38.571139371029929</v>
      </c>
      <c r="I40">
        <v>0</v>
      </c>
      <c r="J40">
        <v>0.53074089862499996</v>
      </c>
      <c r="K40">
        <v>0.53074089858592155</v>
      </c>
      <c r="L40">
        <v>0.56249578249418652</v>
      </c>
      <c r="M40">
        <v>0.88392194391943579</v>
      </c>
      <c r="N40">
        <v>0</v>
      </c>
      <c r="O40">
        <v>195.91224199999999</v>
      </c>
      <c r="P40">
        <v>197.050926366</v>
      </c>
      <c r="Q40">
        <v>198.82558514700003</v>
      </c>
      <c r="R40">
        <v>201.33657602100004</v>
      </c>
      <c r="S40">
        <v>0</v>
      </c>
      <c r="T40">
        <v>0</v>
      </c>
      <c r="U40">
        <v>3.9255536179952735</v>
      </c>
      <c r="V40">
        <v>8.0012973666752245</v>
      </c>
      <c r="W40">
        <v>14.362452578751835</v>
      </c>
      <c r="X40">
        <v>0</v>
      </c>
      <c r="Y40">
        <v>0</v>
      </c>
      <c r="Z40">
        <v>3.9401391400046868</v>
      </c>
      <c r="AA40">
        <v>10.257143393324792</v>
      </c>
      <c r="AB40">
        <v>17.292553782248049</v>
      </c>
      <c r="AC40">
        <v>0</v>
      </c>
      <c r="AD40">
        <v>0</v>
      </c>
      <c r="AE40">
        <v>0</v>
      </c>
      <c r="AF40">
        <v>0</v>
      </c>
      <c r="AG40">
        <v>0</v>
      </c>
      <c r="AH40">
        <v>0</v>
      </c>
      <c r="AI40">
        <v>195.91224199999999</v>
      </c>
      <c r="AJ40">
        <v>204.91661912399996</v>
      </c>
      <c r="AK40">
        <v>217.08402590700004</v>
      </c>
      <c r="AL40">
        <v>232.9915823819999</v>
      </c>
      <c r="AM40">
        <v>0</v>
      </c>
      <c r="AN40">
        <v>215699028.59975195</v>
      </c>
      <c r="AO40">
        <v>0</v>
      </c>
      <c r="AP40">
        <v>232991582.382</v>
      </c>
      <c r="AQ40">
        <v>0</v>
      </c>
      <c r="AR40">
        <v>1.9921518210495481E-2</v>
      </c>
      <c r="AS40">
        <v>1.992435392719627E-2</v>
      </c>
      <c r="AT40">
        <v>2.9889887895166112E-2</v>
      </c>
      <c r="AU40">
        <v>1.9921518210495707E-2</v>
      </c>
      <c r="AV40">
        <v>1.9924353927196371E-2</v>
      </c>
      <c r="AW40">
        <v>2.988988789516623E-2</v>
      </c>
      <c r="AX40">
        <v>195.91224199999999</v>
      </c>
      <c r="AY40">
        <v>200.97647998399526</v>
      </c>
      <c r="AZ40">
        <v>206.82688251367523</v>
      </c>
      <c r="BA40">
        <v>215.69902859975187</v>
      </c>
      <c r="BB40">
        <v>0</v>
      </c>
      <c r="BC40">
        <v>-100</v>
      </c>
      <c r="BD40">
        <v>-100</v>
      </c>
      <c r="BE40">
        <v>0</v>
      </c>
      <c r="BF40">
        <v>-100</v>
      </c>
      <c r="BG40">
        <v>0</v>
      </c>
      <c r="BH40">
        <v>-100</v>
      </c>
      <c r="BI40">
        <v>0</v>
      </c>
      <c r="BJ40">
        <v>0</v>
      </c>
      <c r="BK40">
        <v>0</v>
      </c>
      <c r="BL40">
        <v>0</v>
      </c>
      <c r="BM40">
        <v>7.4316346221215932</v>
      </c>
      <c r="BN40">
        <v>9.768020843132053</v>
      </c>
      <c r="BO40">
        <v>0</v>
      </c>
      <c r="BP40">
        <v>0</v>
      </c>
      <c r="BQ40">
        <v>0</v>
      </c>
      <c r="BR40">
        <v>0</v>
      </c>
      <c r="BS40">
        <v>1.943835</v>
      </c>
      <c r="BT40">
        <v>1.2094923</v>
      </c>
      <c r="BU40">
        <v>0</v>
      </c>
      <c r="BV40">
        <v>1.6457601466666667</v>
      </c>
      <c r="BW40">
        <v>2.0133112093333336</v>
      </c>
      <c r="BX40">
        <v>1.5863428468675556</v>
      </c>
      <c r="BY40">
        <v>1.0013781199459</v>
      </c>
      <c r="BZ40">
        <v>0</v>
      </c>
      <c r="CA40">
        <v>0.11977601678948706</v>
      </c>
      <c r="CB40">
        <v>8.5661440753592097E-2</v>
      </c>
      <c r="CC40">
        <v>9.0853935323608803E-2</v>
      </c>
      <c r="CD40">
        <v>0</v>
      </c>
      <c r="CE40">
        <v>0</v>
      </c>
      <c r="CF40">
        <v>-100</v>
      </c>
      <c r="CG40">
        <v>0.29095262743919237</v>
      </c>
      <c r="CH40">
        <v>1.5110765489583864</v>
      </c>
      <c r="CI40">
        <v>1.2201239215191941</v>
      </c>
      <c r="CJ40">
        <v>1.5204621175854571</v>
      </c>
      <c r="CK40">
        <v>0</v>
      </c>
      <c r="CL40">
        <v>1.2201239215191941</v>
      </c>
      <c r="CM40">
        <v>0</v>
      </c>
      <c r="CN40">
        <v>-1</v>
      </c>
      <c r="CO40">
        <v>0</v>
      </c>
      <c r="CP40">
        <v>-1</v>
      </c>
      <c r="CQ40">
        <v>0</v>
      </c>
      <c r="CR40">
        <v>2.9678679615968804</v>
      </c>
      <c r="CS40">
        <v>2.9472783815881396</v>
      </c>
      <c r="CT40">
        <v>0</v>
      </c>
      <c r="CU40">
        <v>0</v>
      </c>
      <c r="CV40">
        <v>0</v>
      </c>
      <c r="CW40">
        <v>0</v>
      </c>
      <c r="CX40">
        <v>0</v>
      </c>
      <c r="CY40">
        <v>1.9351879999999999</v>
      </c>
      <c r="CZ40">
        <v>0</v>
      </c>
      <c r="DA40">
        <v>0</v>
      </c>
      <c r="DB40">
        <v>0</v>
      </c>
      <c r="DC40">
        <v>0</v>
      </c>
      <c r="DD40">
        <v>0</v>
      </c>
      <c r="DE40">
        <v>0</v>
      </c>
      <c r="DF40">
        <v>271.78999157952035</v>
      </c>
      <c r="DG40">
        <v>268.16843551448403</v>
      </c>
      <c r="DH40">
        <v>276.45088286233641</v>
      </c>
      <c r="DI40">
        <v>287.88118507761271</v>
      </c>
      <c r="DJ40">
        <v>0</v>
      </c>
      <c r="DK40">
        <v>-1.3324832323624025</v>
      </c>
      <c r="DL40">
        <v>3.0885243194123113</v>
      </c>
      <c r="DM40">
        <v>4.134659327880752</v>
      </c>
      <c r="DN40">
        <v>-100</v>
      </c>
      <c r="DO40">
        <v>-100</v>
      </c>
      <c r="DP40">
        <v>0</v>
      </c>
      <c r="DQ40">
        <v>0</v>
      </c>
      <c r="DR40">
        <v>0</v>
      </c>
      <c r="DS40">
        <v>0</v>
      </c>
      <c r="DT40">
        <v>0</v>
      </c>
      <c r="DU40">
        <v>0</v>
      </c>
      <c r="DV40"/>
    </row>
    <row r="41" spans="1:126" x14ac:dyDescent="0.25">
      <c r="A41" s="91" t="s">
        <v>486</v>
      </c>
      <c r="B41" s="74" t="s">
        <v>1003</v>
      </c>
      <c r="C41" s="74" t="s">
        <v>1396</v>
      </c>
      <c r="D41" s="74" t="s">
        <v>1747</v>
      </c>
      <c r="E41">
        <v>61.926024060000003</v>
      </c>
      <c r="F41">
        <v>54.548154624299997</v>
      </c>
      <c r="G41">
        <v>49.133571998559894</v>
      </c>
      <c r="H41">
        <v>46.085674192878031</v>
      </c>
      <c r="I41">
        <v>42.789823653014082</v>
      </c>
      <c r="J41">
        <v>0.47723798820833335</v>
      </c>
      <c r="K41">
        <v>0.47723798831269215</v>
      </c>
      <c r="L41">
        <v>0.50579172697474128</v>
      </c>
      <c r="M41">
        <v>0.79481557096030753</v>
      </c>
      <c r="N41">
        <v>1.1560953759422645</v>
      </c>
      <c r="O41">
        <v>51.395172000000002</v>
      </c>
      <c r="P41">
        <v>52.136545292999998</v>
      </c>
      <c r="Q41">
        <v>52.638304167000001</v>
      </c>
      <c r="R41">
        <v>53.427824370000003</v>
      </c>
      <c r="S41">
        <v>54.453295858581704</v>
      </c>
      <c r="T41">
        <v>0</v>
      </c>
      <c r="U41">
        <v>8.0149999993293332E-6</v>
      </c>
      <c r="V41">
        <v>1.0292761100167878</v>
      </c>
      <c r="W41">
        <v>2.1307216170462357</v>
      </c>
      <c r="X41">
        <v>3.8703652133842632</v>
      </c>
      <c r="Y41">
        <v>0</v>
      </c>
      <c r="Z41">
        <v>1.039927</v>
      </c>
      <c r="AA41">
        <v>2.1232311959832013</v>
      </c>
      <c r="AB41">
        <v>3.3305097929537744</v>
      </c>
      <c r="AC41">
        <v>4.6966541997993367</v>
      </c>
      <c r="AD41">
        <v>0</v>
      </c>
      <c r="AE41">
        <v>0</v>
      </c>
      <c r="AF41">
        <v>0</v>
      </c>
      <c r="AG41">
        <v>0</v>
      </c>
      <c r="AH41">
        <v>0</v>
      </c>
      <c r="AI41">
        <v>51.395172000000002</v>
      </c>
      <c r="AJ41">
        <v>53.176480307999995</v>
      </c>
      <c r="AK41">
        <v>55.790811472999991</v>
      </c>
      <c r="AL41">
        <v>58.889055780000014</v>
      </c>
      <c r="AM41">
        <v>63.020315271765305</v>
      </c>
      <c r="AN41">
        <v>55558545.987046219</v>
      </c>
      <c r="AO41">
        <v>58323661.071965933</v>
      </c>
      <c r="AP41">
        <v>58889055.779999994</v>
      </c>
      <c r="AQ41">
        <v>63020315.271765269</v>
      </c>
      <c r="AR41">
        <v>1.5373093775750135E-7</v>
      </c>
      <c r="AS41">
        <v>1.9553590791701048E-2</v>
      </c>
      <c r="AT41">
        <v>1.9936787545530743E-2</v>
      </c>
      <c r="AU41">
        <v>1.5373093775750135E-7</v>
      </c>
      <c r="AV41">
        <v>1.9553590791700926E-2</v>
      </c>
      <c r="AW41">
        <v>1.9936787545530629E-2</v>
      </c>
      <c r="AX41">
        <v>51.395172000000002</v>
      </c>
      <c r="AY41">
        <v>52.136553307999996</v>
      </c>
      <c r="AZ41">
        <v>53.667580277016789</v>
      </c>
      <c r="BA41">
        <v>55.558545987046244</v>
      </c>
      <c r="BB41">
        <v>58.323661071965972</v>
      </c>
      <c r="BC41">
        <v>4.9769392553297358</v>
      </c>
      <c r="BD41">
        <v>13.480816976283238</v>
      </c>
      <c r="BE41">
        <v>6.92848907196597</v>
      </c>
      <c r="BF41">
        <v>3.2120997479222924</v>
      </c>
      <c r="BG41">
        <v>54.022994318373023</v>
      </c>
      <c r="BH41">
        <v>1.2544413921185216</v>
      </c>
      <c r="BI41">
        <v>4.6966541997993367</v>
      </c>
      <c r="BJ41">
        <v>0</v>
      </c>
      <c r="BK41">
        <v>0</v>
      </c>
      <c r="BL41">
        <v>0</v>
      </c>
      <c r="BM41">
        <v>3.5948043235876406</v>
      </c>
      <c r="BN41">
        <v>4.8695348702012051</v>
      </c>
      <c r="BO41">
        <v>6.004070337858475</v>
      </c>
      <c r="BP41">
        <v>6.004070337858475</v>
      </c>
      <c r="BQ41">
        <v>0</v>
      </c>
      <c r="BR41">
        <v>0</v>
      </c>
      <c r="BS41">
        <v>0.72344299999999995</v>
      </c>
      <c r="BT41">
        <v>0.45014069999999995</v>
      </c>
      <c r="BU41">
        <v>0</v>
      </c>
      <c r="BV41">
        <v>1.5530593966666668</v>
      </c>
      <c r="BW41">
        <v>2.3056298633333334</v>
      </c>
      <c r="BX41">
        <v>2.0700853703288891</v>
      </c>
      <c r="BY41">
        <v>1.522086103111866</v>
      </c>
      <c r="BZ41">
        <v>1.8063954991502347</v>
      </c>
      <c r="CA41">
        <v>0.10506832091200442</v>
      </c>
      <c r="CB41">
        <v>7.5142787246812517E-2</v>
      </c>
      <c r="CC41">
        <v>7.969767812096154E-2</v>
      </c>
      <c r="CD41">
        <v>0</v>
      </c>
      <c r="CE41">
        <v>0</v>
      </c>
      <c r="CF41">
        <v>18.678929888204454</v>
      </c>
      <c r="CG41">
        <v>0</v>
      </c>
      <c r="CH41">
        <v>0</v>
      </c>
      <c r="CI41">
        <v>0</v>
      </c>
      <c r="CJ41">
        <v>0</v>
      </c>
      <c r="CK41">
        <v>0</v>
      </c>
      <c r="CL41">
        <v>0</v>
      </c>
      <c r="CM41">
        <v>0</v>
      </c>
      <c r="CN41"/>
      <c r="CO41">
        <v>0</v>
      </c>
      <c r="CP41"/>
      <c r="CQ41">
        <v>0</v>
      </c>
      <c r="CR41">
        <v>0</v>
      </c>
      <c r="CS41">
        <v>0</v>
      </c>
      <c r="CT41">
        <v>0</v>
      </c>
      <c r="CU41">
        <v>0</v>
      </c>
      <c r="CV41">
        <v>0</v>
      </c>
      <c r="CW41">
        <v>0</v>
      </c>
      <c r="CX41">
        <v>0</v>
      </c>
      <c r="CY41">
        <v>0.720225</v>
      </c>
      <c r="CZ41">
        <v>0.720225</v>
      </c>
      <c r="DA41">
        <v>0</v>
      </c>
      <c r="DB41">
        <v>0</v>
      </c>
      <c r="DC41">
        <v>0</v>
      </c>
      <c r="DD41">
        <v>0</v>
      </c>
      <c r="DE41">
        <v>1.2303839999999999</v>
      </c>
      <c r="DF41">
        <v>115.45656176578699</v>
      </c>
      <c r="DG41">
        <v>110.58264557119281</v>
      </c>
      <c r="DH41">
        <v>111.89820557057212</v>
      </c>
      <c r="DI41">
        <v>113.33153221715142</v>
      </c>
      <c r="DJ41">
        <v>116.72730913773034</v>
      </c>
      <c r="DK41">
        <v>-4.2214284922855283</v>
      </c>
      <c r="DL41">
        <v>1.1896622590136463</v>
      </c>
      <c r="DM41">
        <v>1.2809201356453581</v>
      </c>
      <c r="DN41">
        <v>2.9963213715953119</v>
      </c>
      <c r="DO41">
        <v>1.1006281085358838</v>
      </c>
      <c r="DP41">
        <v>1.2707473719433546</v>
      </c>
      <c r="DQ41">
        <v>0</v>
      </c>
      <c r="DR41">
        <v>0</v>
      </c>
      <c r="DS41">
        <v>0</v>
      </c>
      <c r="DT41">
        <v>0</v>
      </c>
      <c r="DU41">
        <v>1</v>
      </c>
      <c r="DV41"/>
    </row>
    <row r="42" spans="1:126" x14ac:dyDescent="0.25">
      <c r="A42" s="91" t="s">
        <v>618</v>
      </c>
      <c r="B42" s="74" t="s">
        <v>922</v>
      </c>
      <c r="C42" s="74" t="s">
        <v>1315</v>
      </c>
      <c r="D42" s="74" t="s">
        <v>766</v>
      </c>
      <c r="E42">
        <v>96.908502990000017</v>
      </c>
      <c r="F42">
        <v>86.016048957608021</v>
      </c>
      <c r="G42">
        <v>78.023972071086433</v>
      </c>
      <c r="H42">
        <v>73.525938183094254</v>
      </c>
      <c r="I42">
        <v>68.632761469371957</v>
      </c>
      <c r="J42">
        <v>0.7451692780000001</v>
      </c>
      <c r="K42">
        <v>0.74516927792660137</v>
      </c>
      <c r="L42">
        <v>0.78975367678414321</v>
      </c>
      <c r="M42">
        <v>1.2410414920893678</v>
      </c>
      <c r="N42">
        <v>1.8051512612209006</v>
      </c>
      <c r="O42">
        <v>70.368414000000001</v>
      </c>
      <c r="P42">
        <v>71.456104175000007</v>
      </c>
      <c r="Q42">
        <v>73.695829225000011</v>
      </c>
      <c r="R42">
        <v>75.085765365000015</v>
      </c>
      <c r="S42">
        <v>76.783518343150874</v>
      </c>
      <c r="T42">
        <v>0</v>
      </c>
      <c r="U42">
        <v>1.4219400099999955</v>
      </c>
      <c r="V42">
        <v>2.9623326825528222</v>
      </c>
      <c r="W42">
        <v>5.352982515246488</v>
      </c>
      <c r="X42">
        <v>7.941744090269947</v>
      </c>
      <c r="Y42">
        <v>0</v>
      </c>
      <c r="Z42">
        <v>1.429</v>
      </c>
      <c r="AA42">
        <v>3.8019119274471702</v>
      </c>
      <c r="AB42">
        <v>5.6292205737534911</v>
      </c>
      <c r="AC42">
        <v>6.8093987046858073</v>
      </c>
      <c r="AD42">
        <v>0</v>
      </c>
      <c r="AE42">
        <v>0</v>
      </c>
      <c r="AF42">
        <v>0</v>
      </c>
      <c r="AG42">
        <v>0</v>
      </c>
      <c r="AH42">
        <v>0</v>
      </c>
      <c r="AI42">
        <v>70.368414000000001</v>
      </c>
      <c r="AJ42">
        <v>74.307044185000009</v>
      </c>
      <c r="AK42">
        <v>80.460073835000003</v>
      </c>
      <c r="AL42">
        <v>86.067968453999981</v>
      </c>
      <c r="AM42">
        <v>91.534661138106628</v>
      </c>
      <c r="AN42">
        <v>80438747.880246505</v>
      </c>
      <c r="AO42">
        <v>84725262.433420822</v>
      </c>
      <c r="AP42">
        <v>86067968.453999996</v>
      </c>
      <c r="AQ42">
        <v>91534661.138106629</v>
      </c>
      <c r="AR42">
        <v>1.9899489713539165E-2</v>
      </c>
      <c r="AS42">
        <v>1.9901233974502164E-2</v>
      </c>
      <c r="AT42">
        <v>2.9893217347217949E-2</v>
      </c>
      <c r="AU42">
        <v>1.9899489713539165E-2</v>
      </c>
      <c r="AV42">
        <v>1.9901233974502375E-2</v>
      </c>
      <c r="AW42">
        <v>2.9893217347217914E-2</v>
      </c>
      <c r="AX42">
        <v>70.368414000000001</v>
      </c>
      <c r="AY42">
        <v>72.878044185000007</v>
      </c>
      <c r="AZ42">
        <v>76.658161907552838</v>
      </c>
      <c r="BA42">
        <v>80.438747880246495</v>
      </c>
      <c r="BB42">
        <v>84.725262433420824</v>
      </c>
      <c r="BC42">
        <v>5.3289175504769135</v>
      </c>
      <c r="BD42">
        <v>20.402404455812835</v>
      </c>
      <c r="BE42">
        <v>14.356848433420822</v>
      </c>
      <c r="BF42">
        <v>4.7511476995007129</v>
      </c>
      <c r="BG42">
        <v>78.477795922578068</v>
      </c>
      <c r="BH42">
        <v>2.7642977073505159</v>
      </c>
      <c r="BI42">
        <v>6.8093987046858073</v>
      </c>
      <c r="BJ42">
        <v>0</v>
      </c>
      <c r="BK42">
        <v>0</v>
      </c>
      <c r="BL42">
        <v>0</v>
      </c>
      <c r="BM42">
        <v>6.3431806984185473</v>
      </c>
      <c r="BN42">
        <v>8.7758181209279353</v>
      </c>
      <c r="BO42">
        <v>11.061110364911226</v>
      </c>
      <c r="BP42">
        <v>11.061110364911226</v>
      </c>
      <c r="BQ42">
        <v>0</v>
      </c>
      <c r="BR42">
        <v>0</v>
      </c>
      <c r="BS42">
        <v>1.1591929999999999</v>
      </c>
      <c r="BT42">
        <v>0.72127259999999993</v>
      </c>
      <c r="BU42">
        <v>0</v>
      </c>
      <c r="BV42">
        <v>3.5135787577777773</v>
      </c>
      <c r="BW42">
        <v>4.356559933333334</v>
      </c>
      <c r="BX42">
        <v>3.1827565333777779</v>
      </c>
      <c r="BY42">
        <v>1.7208797896319015</v>
      </c>
      <c r="BZ42">
        <v>1.5409298161856728</v>
      </c>
      <c r="CA42">
        <v>0.1640558520996418</v>
      </c>
      <c r="CB42">
        <v>0.11732950411611126</v>
      </c>
      <c r="CC42">
        <v>0.12444160505284591</v>
      </c>
      <c r="CD42">
        <v>0</v>
      </c>
      <c r="CE42">
        <v>0</v>
      </c>
      <c r="CF42">
        <v>-10.456859016556896</v>
      </c>
      <c r="CG42">
        <v>0</v>
      </c>
      <c r="CH42">
        <v>0</v>
      </c>
      <c r="CI42">
        <v>0</v>
      </c>
      <c r="CJ42">
        <v>0</v>
      </c>
      <c r="CK42">
        <v>0</v>
      </c>
      <c r="CL42">
        <v>0</v>
      </c>
      <c r="CM42">
        <v>0</v>
      </c>
      <c r="CN42"/>
      <c r="CO42">
        <v>0</v>
      </c>
      <c r="CP42"/>
      <c r="CQ42">
        <v>0</v>
      </c>
      <c r="CR42">
        <v>0</v>
      </c>
      <c r="CS42">
        <v>0</v>
      </c>
      <c r="CT42">
        <v>0</v>
      </c>
      <c r="CU42">
        <v>0</v>
      </c>
      <c r="CV42">
        <v>0</v>
      </c>
      <c r="CW42">
        <v>0</v>
      </c>
      <c r="CX42">
        <v>0</v>
      </c>
      <c r="CY42">
        <v>1.1540360000000001</v>
      </c>
      <c r="CZ42">
        <v>1.1540360000000001</v>
      </c>
      <c r="DA42">
        <v>0</v>
      </c>
      <c r="DB42">
        <v>0</v>
      </c>
      <c r="DC42">
        <v>0</v>
      </c>
      <c r="DD42">
        <v>0</v>
      </c>
      <c r="DE42">
        <v>1.9714780000000001</v>
      </c>
      <c r="DF42">
        <v>171.69972087787741</v>
      </c>
      <c r="DG42">
        <v>165.54215185798407</v>
      </c>
      <c r="DH42">
        <v>170.08337141971975</v>
      </c>
      <c r="DI42">
        <v>173.20695463974343</v>
      </c>
      <c r="DJ42">
        <v>177.7001280497964</v>
      </c>
      <c r="DK42">
        <v>-3.5862428828716375</v>
      </c>
      <c r="DL42">
        <v>2.7432406252828834</v>
      </c>
      <c r="DM42">
        <v>1.8365012369818912</v>
      </c>
      <c r="DN42">
        <v>2.594106812511332</v>
      </c>
      <c r="DO42">
        <v>3.4947099163817663</v>
      </c>
      <c r="DP42">
        <v>6.0004071719189884</v>
      </c>
      <c r="DQ42">
        <v>1</v>
      </c>
      <c r="DR42">
        <v>1</v>
      </c>
      <c r="DS42">
        <v>0</v>
      </c>
      <c r="DT42">
        <v>0</v>
      </c>
      <c r="DU42">
        <v>1</v>
      </c>
      <c r="DV42"/>
    </row>
    <row r="43" spans="1:126" x14ac:dyDescent="0.25">
      <c r="A43" s="91" t="s">
        <v>160</v>
      </c>
      <c r="B43" s="74" t="s">
        <v>1020</v>
      </c>
      <c r="C43" s="74" t="s">
        <v>1413</v>
      </c>
      <c r="D43" s="74" t="s">
        <v>745</v>
      </c>
      <c r="E43">
        <v>137.25496759999999</v>
      </c>
      <c r="F43">
        <v>121.630301877942</v>
      </c>
      <c r="G43">
        <v>110.1611203847884</v>
      </c>
      <c r="H43">
        <v>103.71235399638799</v>
      </c>
      <c r="I43">
        <v>96.678206270253028</v>
      </c>
      <c r="J43">
        <v>1.0703134761666666</v>
      </c>
      <c r="K43">
        <v>1.0703134761391631</v>
      </c>
      <c r="L43">
        <v>1.1343516542234333</v>
      </c>
      <c r="M43">
        <v>1.7825525994939662</v>
      </c>
      <c r="N43">
        <v>2.5928037810821309</v>
      </c>
      <c r="O43">
        <v>102.166191</v>
      </c>
      <c r="P43">
        <v>106.60631551199999</v>
      </c>
      <c r="Q43">
        <v>108.59583912799998</v>
      </c>
      <c r="R43">
        <v>111.130872848</v>
      </c>
      <c r="S43">
        <v>113.91449878078254</v>
      </c>
      <c r="T43">
        <v>0</v>
      </c>
      <c r="U43">
        <v>2.0736076749999852</v>
      </c>
      <c r="V43">
        <v>4.2654830024340793</v>
      </c>
      <c r="W43">
        <v>6.6117612553649394</v>
      </c>
      <c r="X43">
        <v>10.398130009417173</v>
      </c>
      <c r="Y43">
        <v>0</v>
      </c>
      <c r="Z43">
        <v>2.1321289999999999</v>
      </c>
      <c r="AA43">
        <v>5.6004764645659328</v>
      </c>
      <c r="AB43">
        <v>9.4793930386350311</v>
      </c>
      <c r="AC43">
        <v>10.008570450079159</v>
      </c>
      <c r="AD43">
        <v>0</v>
      </c>
      <c r="AE43">
        <v>0</v>
      </c>
      <c r="AF43">
        <v>0</v>
      </c>
      <c r="AG43">
        <v>0</v>
      </c>
      <c r="AH43">
        <v>0</v>
      </c>
      <c r="AI43">
        <v>102.166191</v>
      </c>
      <c r="AJ43">
        <v>110.81205218699998</v>
      </c>
      <c r="AK43">
        <v>118.46179859499999</v>
      </c>
      <c r="AL43">
        <v>127.22202714199996</v>
      </c>
      <c r="AM43">
        <v>134.32119924027887</v>
      </c>
      <c r="AN43">
        <v>117742634.10336496</v>
      </c>
      <c r="AO43">
        <v>124312628.79019974</v>
      </c>
      <c r="AP43">
        <v>127222027.14199999</v>
      </c>
      <c r="AQ43">
        <v>134321199.2402789</v>
      </c>
      <c r="AR43">
        <v>1.9451077218465285E-2</v>
      </c>
      <c r="AS43">
        <v>1.9449128575328212E-2</v>
      </c>
      <c r="AT43">
        <v>1.9452684910503004E-2</v>
      </c>
      <c r="AU43">
        <v>1.9451077218465399E-2</v>
      </c>
      <c r="AV43">
        <v>1.9449128575328187E-2</v>
      </c>
      <c r="AW43">
        <v>1.9452684910503115E-2</v>
      </c>
      <c r="AX43">
        <v>102.166191</v>
      </c>
      <c r="AY43">
        <v>108.67992318699997</v>
      </c>
      <c r="AZ43">
        <v>112.86132213043405</v>
      </c>
      <c r="BA43">
        <v>117.74263410336494</v>
      </c>
      <c r="BB43">
        <v>124.31262879019971</v>
      </c>
      <c r="BC43">
        <v>5.5799623788500075</v>
      </c>
      <c r="BD43">
        <v>21.676875269040529</v>
      </c>
      <c r="BE43">
        <v>22.146437790199712</v>
      </c>
      <c r="BF43">
        <v>5.0272543190704511</v>
      </c>
      <c r="BG43">
        <v>115.14607134398464</v>
      </c>
      <c r="BH43">
        <v>3.0351673204819241</v>
      </c>
      <c r="BI43">
        <v>10.008570450079159</v>
      </c>
      <c r="BJ43">
        <v>0</v>
      </c>
      <c r="BK43">
        <v>0</v>
      </c>
      <c r="BL43">
        <v>0</v>
      </c>
      <c r="BM43">
        <v>8.1146276261501118</v>
      </c>
      <c r="BN43">
        <v>11.080884819201907</v>
      </c>
      <c r="BO43">
        <v>13.772077416927136</v>
      </c>
      <c r="BP43">
        <v>13.772077416927136</v>
      </c>
      <c r="BQ43">
        <v>0</v>
      </c>
      <c r="BR43">
        <v>0</v>
      </c>
      <c r="BS43">
        <v>1.557993</v>
      </c>
      <c r="BT43">
        <v>0.96941369999999993</v>
      </c>
      <c r="BU43">
        <v>0</v>
      </c>
      <c r="BV43">
        <v>7.084365403333333</v>
      </c>
      <c r="BW43">
        <v>9.4129280033333327</v>
      </c>
      <c r="BX43">
        <v>7.6148084597511101</v>
      </c>
      <c r="BY43">
        <v>5.0601233705220032</v>
      </c>
      <c r="BZ43">
        <v>5.035705726459299</v>
      </c>
      <c r="CA43">
        <v>0.23724850101692316</v>
      </c>
      <c r="CB43">
        <v>0.16967544053045755</v>
      </c>
      <c r="CC43">
        <v>0.17996056760593987</v>
      </c>
      <c r="CD43">
        <v>0</v>
      </c>
      <c r="CE43">
        <v>0</v>
      </c>
      <c r="CF43">
        <v>-0.48255037031212922</v>
      </c>
      <c r="CG43">
        <v>0</v>
      </c>
      <c r="CH43">
        <v>0</v>
      </c>
      <c r="CI43">
        <v>0</v>
      </c>
      <c r="CJ43">
        <v>0</v>
      </c>
      <c r="CK43">
        <v>0</v>
      </c>
      <c r="CL43">
        <v>0</v>
      </c>
      <c r="CM43">
        <v>0</v>
      </c>
      <c r="CN43"/>
      <c r="CO43">
        <v>0</v>
      </c>
      <c r="CP43"/>
      <c r="CQ43">
        <v>0</v>
      </c>
      <c r="CR43">
        <v>0</v>
      </c>
      <c r="CS43">
        <v>0</v>
      </c>
      <c r="CT43">
        <v>0</v>
      </c>
      <c r="CU43">
        <v>0</v>
      </c>
      <c r="CV43">
        <v>0</v>
      </c>
      <c r="CW43">
        <v>0</v>
      </c>
      <c r="CX43">
        <v>0</v>
      </c>
      <c r="CY43">
        <v>1.5510619999999999</v>
      </c>
      <c r="CZ43">
        <v>1.5510619999999999</v>
      </c>
      <c r="DA43">
        <v>0</v>
      </c>
      <c r="DB43">
        <v>0</v>
      </c>
      <c r="DC43">
        <v>0</v>
      </c>
      <c r="DD43">
        <v>0</v>
      </c>
      <c r="DE43">
        <v>2.6497310000000001</v>
      </c>
      <c r="DF43">
        <v>247.81308598051692</v>
      </c>
      <c r="DG43">
        <v>243.0952709849449</v>
      </c>
      <c r="DH43">
        <v>247.22466028751896</v>
      </c>
      <c r="DI43">
        <v>251.37841762760578</v>
      </c>
      <c r="DJ43">
        <v>256.60078543500043</v>
      </c>
      <c r="DK43">
        <v>-1.9037796074832469</v>
      </c>
      <c r="DL43">
        <v>1.6986711777004393</v>
      </c>
      <c r="DM43">
        <v>1.680154938935341</v>
      </c>
      <c r="DN43">
        <v>2.0774925137491573</v>
      </c>
      <c r="DO43">
        <v>3.546099843643602</v>
      </c>
      <c r="DP43">
        <v>8.7876994544835085</v>
      </c>
      <c r="DQ43">
        <v>1</v>
      </c>
      <c r="DR43">
        <v>1</v>
      </c>
      <c r="DS43">
        <v>0</v>
      </c>
      <c r="DT43">
        <v>0</v>
      </c>
      <c r="DU43">
        <v>1</v>
      </c>
      <c r="DV43"/>
    </row>
    <row r="44" spans="1:126" x14ac:dyDescent="0.25">
      <c r="A44" s="91" t="s">
        <v>519</v>
      </c>
      <c r="B44" s="74" t="s">
        <v>1042</v>
      </c>
      <c r="C44" s="74" t="s">
        <v>1435</v>
      </c>
      <c r="D44" s="74" t="s">
        <v>759</v>
      </c>
      <c r="E44">
        <v>177.26924682999999</v>
      </c>
      <c r="F44">
        <v>160.554771584772</v>
      </c>
      <c r="G44">
        <v>148.30766287922265</v>
      </c>
      <c r="H44">
        <v>141.40934751271485</v>
      </c>
      <c r="I44">
        <v>133.78519197858935</v>
      </c>
      <c r="J44">
        <v>1.3469206671666667</v>
      </c>
      <c r="K44">
        <v>1.3469206671092395</v>
      </c>
      <c r="L44">
        <v>1.4275085952897406</v>
      </c>
      <c r="M44">
        <v>2.2432277925981636</v>
      </c>
      <c r="N44">
        <v>3.262876789233724</v>
      </c>
      <c r="O44">
        <v>80.071151999999998</v>
      </c>
      <c r="P44">
        <v>82.199987219999997</v>
      </c>
      <c r="Q44">
        <v>83.732316129000012</v>
      </c>
      <c r="R44">
        <v>84.894877953000005</v>
      </c>
      <c r="S44">
        <v>86.538624069079333</v>
      </c>
      <c r="T44">
        <v>0</v>
      </c>
      <c r="U44">
        <v>1.6356657400000121</v>
      </c>
      <c r="V44">
        <v>3.3649050993161058</v>
      </c>
      <c r="W44">
        <v>6.0531157238184949</v>
      </c>
      <c r="X44">
        <v>8.9515852008167407</v>
      </c>
      <c r="Y44">
        <v>0</v>
      </c>
      <c r="Z44">
        <v>1.6439999999999999</v>
      </c>
      <c r="AA44">
        <v>4.3201537436838899</v>
      </c>
      <c r="AB44">
        <v>6.3648893541815426</v>
      </c>
      <c r="AC44">
        <v>7.6747414045802955</v>
      </c>
      <c r="AD44">
        <v>0</v>
      </c>
      <c r="AE44">
        <v>0</v>
      </c>
      <c r="AF44">
        <v>0</v>
      </c>
      <c r="AG44">
        <v>0</v>
      </c>
      <c r="AH44">
        <v>0</v>
      </c>
      <c r="AI44">
        <v>80.071151999999998</v>
      </c>
      <c r="AJ44">
        <v>85.47965296000001</v>
      </c>
      <c r="AK44">
        <v>91.417374972000005</v>
      </c>
      <c r="AL44">
        <v>97.312883031000041</v>
      </c>
      <c r="AM44">
        <v>103.16495067447637</v>
      </c>
      <c r="AN44">
        <v>90947993.67681846</v>
      </c>
      <c r="AO44">
        <v>95490209.26989606</v>
      </c>
      <c r="AP44">
        <v>97312883.031000003</v>
      </c>
      <c r="AQ44">
        <v>103164950.67447636</v>
      </c>
      <c r="AR44">
        <v>1.9898613069395221E-2</v>
      </c>
      <c r="AS44">
        <v>1.9892020053910775E-2</v>
      </c>
      <c r="AT44">
        <v>2.9912761976519153E-2</v>
      </c>
      <c r="AU44">
        <v>1.9898613069395037E-2</v>
      </c>
      <c r="AV44">
        <v>1.9892020053910765E-2</v>
      </c>
      <c r="AW44">
        <v>2.991276197651916E-2</v>
      </c>
      <c r="AX44">
        <v>80.071151999999998</v>
      </c>
      <c r="AY44">
        <v>83.835652960000004</v>
      </c>
      <c r="AZ44">
        <v>87.097221228316116</v>
      </c>
      <c r="BA44">
        <v>90.947993676818498</v>
      </c>
      <c r="BB44">
        <v>95.49020926989607</v>
      </c>
      <c r="BC44">
        <v>4.9942999393897827</v>
      </c>
      <c r="BD44">
        <v>19.256694683118926</v>
      </c>
      <c r="BE44">
        <v>15.419057269896076</v>
      </c>
      <c r="BF44">
        <v>4.5010591243058728</v>
      </c>
      <c r="BG44">
        <v>88.448957730594657</v>
      </c>
      <c r="BH44">
        <v>2.5189526456596001</v>
      </c>
      <c r="BI44">
        <v>7.6747414045802955</v>
      </c>
      <c r="BJ44">
        <v>0</v>
      </c>
      <c r="BK44">
        <v>0</v>
      </c>
      <c r="BL44">
        <v>0</v>
      </c>
      <c r="BM44">
        <v>11.485161436456032</v>
      </c>
      <c r="BN44">
        <v>16.091352666292785</v>
      </c>
      <c r="BO44">
        <v>20.496588037841896</v>
      </c>
      <c r="BP44">
        <v>20.496588037841896</v>
      </c>
      <c r="BQ44">
        <v>0</v>
      </c>
      <c r="BR44">
        <v>0</v>
      </c>
      <c r="BS44">
        <v>1.856185</v>
      </c>
      <c r="BT44">
        <v>1.154955</v>
      </c>
      <c r="BU44">
        <v>0</v>
      </c>
      <c r="BV44">
        <v>5.0797214755555551</v>
      </c>
      <c r="BW44">
        <v>6.5755109844444437</v>
      </c>
      <c r="BX44">
        <v>5.023202514835555</v>
      </c>
      <c r="BY44">
        <v>3.5981491053273746</v>
      </c>
      <c r="BZ44">
        <v>2.9230460481011922</v>
      </c>
      <c r="CA44">
        <v>0.29792005737348737</v>
      </c>
      <c r="CB44">
        <v>0.2130665389287324</v>
      </c>
      <c r="CC44">
        <v>0.22598188142947481</v>
      </c>
      <c r="CD44">
        <v>0</v>
      </c>
      <c r="CE44">
        <v>0</v>
      </c>
      <c r="CF44">
        <v>-18.762509208599308</v>
      </c>
      <c r="CG44">
        <v>0</v>
      </c>
      <c r="CH44">
        <v>0</v>
      </c>
      <c r="CI44">
        <v>0</v>
      </c>
      <c r="CJ44">
        <v>0</v>
      </c>
      <c r="CK44">
        <v>0</v>
      </c>
      <c r="CL44">
        <v>0</v>
      </c>
      <c r="CM44">
        <v>0</v>
      </c>
      <c r="CN44"/>
      <c r="CO44">
        <v>0</v>
      </c>
      <c r="CP44"/>
      <c r="CQ44">
        <v>0</v>
      </c>
      <c r="CR44">
        <v>0</v>
      </c>
      <c r="CS44">
        <v>0</v>
      </c>
      <c r="CT44">
        <v>0</v>
      </c>
      <c r="CU44">
        <v>0</v>
      </c>
      <c r="CV44">
        <v>0</v>
      </c>
      <c r="CW44">
        <v>0</v>
      </c>
      <c r="CX44">
        <v>0</v>
      </c>
      <c r="CY44">
        <v>1.847928</v>
      </c>
      <c r="CZ44">
        <v>1.847928</v>
      </c>
      <c r="DA44">
        <v>0</v>
      </c>
      <c r="DB44">
        <v>0</v>
      </c>
      <c r="DC44">
        <v>0</v>
      </c>
      <c r="DD44">
        <v>0</v>
      </c>
      <c r="DE44">
        <v>3.1568770000000002</v>
      </c>
      <c r="DF44">
        <v>264.06496103009573</v>
      </c>
      <c r="DG44">
        <v>254.16992273525443</v>
      </c>
      <c r="DH44">
        <v>259.74307727923343</v>
      </c>
      <c r="DI44">
        <v>263.65784310793316</v>
      </c>
      <c r="DJ44">
        <v>268.63745852824252</v>
      </c>
      <c r="DK44">
        <v>-3.7471985136693475</v>
      </c>
      <c r="DL44">
        <v>2.1926884518842504</v>
      </c>
      <c r="DM44">
        <v>1.5071684950013875</v>
      </c>
      <c r="DN44">
        <v>1.8886657653005567</v>
      </c>
      <c r="DO44">
        <v>1.7315805475705215</v>
      </c>
      <c r="DP44">
        <v>4.5724974981468023</v>
      </c>
      <c r="DQ44">
        <v>1</v>
      </c>
      <c r="DR44">
        <v>1</v>
      </c>
      <c r="DS44">
        <v>0</v>
      </c>
      <c r="DT44">
        <v>0</v>
      </c>
      <c r="DU44">
        <v>1</v>
      </c>
      <c r="DV44"/>
    </row>
    <row r="45" spans="1:126" x14ac:dyDescent="0.25">
      <c r="A45" s="91" t="s">
        <v>875</v>
      </c>
      <c r="B45" s="74" t="s">
        <v>1031</v>
      </c>
      <c r="C45" s="74" t="s">
        <v>1424</v>
      </c>
      <c r="D45" s="74" t="s">
        <v>1753</v>
      </c>
      <c r="E45">
        <v>0</v>
      </c>
      <c r="F45">
        <v>0</v>
      </c>
      <c r="G45">
        <v>0</v>
      </c>
      <c r="H45">
        <v>0</v>
      </c>
      <c r="I45">
        <v>43.601190244852063</v>
      </c>
      <c r="J45">
        <v>0</v>
      </c>
      <c r="K45">
        <v>0</v>
      </c>
      <c r="L45">
        <v>0</v>
      </c>
      <c r="M45">
        <v>0</v>
      </c>
      <c r="N45">
        <v>1.4208127167365234</v>
      </c>
      <c r="O45">
        <v>0</v>
      </c>
      <c r="P45">
        <v>0</v>
      </c>
      <c r="Q45">
        <v>0</v>
      </c>
      <c r="R45">
        <v>0</v>
      </c>
      <c r="S45">
        <v>202.32659464203437</v>
      </c>
      <c r="T45">
        <v>0</v>
      </c>
      <c r="U45">
        <v>0</v>
      </c>
      <c r="V45">
        <v>0</v>
      </c>
      <c r="W45">
        <v>0</v>
      </c>
      <c r="X45">
        <v>21.52444636121437</v>
      </c>
      <c r="Y45">
        <v>0</v>
      </c>
      <c r="Z45">
        <v>0</v>
      </c>
      <c r="AA45">
        <v>0</v>
      </c>
      <c r="AB45">
        <v>0</v>
      </c>
      <c r="AC45">
        <v>15.807956011835865</v>
      </c>
      <c r="AD45">
        <v>0</v>
      </c>
      <c r="AE45">
        <v>0</v>
      </c>
      <c r="AF45">
        <v>0</v>
      </c>
      <c r="AG45">
        <v>0</v>
      </c>
      <c r="AH45">
        <v>0</v>
      </c>
      <c r="AI45">
        <v>0</v>
      </c>
      <c r="AJ45">
        <v>0</v>
      </c>
      <c r="AK45">
        <v>0</v>
      </c>
      <c r="AL45">
        <v>0</v>
      </c>
      <c r="AM45">
        <v>239.65899701508459</v>
      </c>
      <c r="AN45">
        <v>0</v>
      </c>
      <c r="AO45">
        <v>0</v>
      </c>
      <c r="AP45">
        <v>0</v>
      </c>
      <c r="AQ45">
        <v>0</v>
      </c>
      <c r="AR45">
        <v>0</v>
      </c>
      <c r="AS45">
        <v>0</v>
      </c>
      <c r="AT45">
        <v>0</v>
      </c>
      <c r="AU45">
        <v>0</v>
      </c>
      <c r="AV45">
        <v>0</v>
      </c>
      <c r="AW45">
        <v>0</v>
      </c>
      <c r="AX45">
        <v>0</v>
      </c>
      <c r="AY45">
        <v>0</v>
      </c>
      <c r="AZ45">
        <v>0</v>
      </c>
      <c r="BA45">
        <v>0</v>
      </c>
      <c r="BB45">
        <v>223.85104100324872</v>
      </c>
      <c r="BC45"/>
      <c r="BD45"/>
      <c r="BE45">
        <v>0</v>
      </c>
      <c r="BF45"/>
      <c r="BG45">
        <v>207.34472586277855</v>
      </c>
      <c r="BH45"/>
      <c r="BI45">
        <v>0</v>
      </c>
      <c r="BJ45">
        <v>0</v>
      </c>
      <c r="BK45">
        <v>0</v>
      </c>
      <c r="BL45">
        <v>0</v>
      </c>
      <c r="BM45">
        <v>0</v>
      </c>
      <c r="BN45">
        <v>0</v>
      </c>
      <c r="BO45">
        <v>10.375744541809469</v>
      </c>
      <c r="BP45">
        <v>0</v>
      </c>
      <c r="BQ45">
        <v>0</v>
      </c>
      <c r="BR45">
        <v>0</v>
      </c>
      <c r="BS45">
        <v>0</v>
      </c>
      <c r="BT45">
        <v>0</v>
      </c>
      <c r="BU45">
        <v>0</v>
      </c>
      <c r="BV45">
        <v>0</v>
      </c>
      <c r="BW45">
        <v>0</v>
      </c>
      <c r="BX45">
        <v>0</v>
      </c>
      <c r="BY45">
        <v>0</v>
      </c>
      <c r="BZ45">
        <v>3.8419693364459331</v>
      </c>
      <c r="CA45">
        <v>0</v>
      </c>
      <c r="CB45">
        <v>0</v>
      </c>
      <c r="CC45">
        <v>0</v>
      </c>
      <c r="CD45">
        <v>0</v>
      </c>
      <c r="CE45">
        <v>0</v>
      </c>
      <c r="CF45"/>
      <c r="CG45">
        <v>0</v>
      </c>
      <c r="CH45">
        <v>0</v>
      </c>
      <c r="CI45">
        <v>0</v>
      </c>
      <c r="CJ45">
        <v>0</v>
      </c>
      <c r="CK45">
        <v>2.3581412979842029</v>
      </c>
      <c r="CL45">
        <v>1.8923356094934969</v>
      </c>
      <c r="CM45">
        <v>0</v>
      </c>
      <c r="CN45"/>
      <c r="CO45">
        <v>2.1842568110689968</v>
      </c>
      <c r="CP45"/>
      <c r="CQ45">
        <v>0</v>
      </c>
      <c r="CR45">
        <v>0</v>
      </c>
      <c r="CS45">
        <v>0</v>
      </c>
      <c r="CT45">
        <v>0</v>
      </c>
      <c r="CU45">
        <v>0</v>
      </c>
      <c r="CV45">
        <v>0</v>
      </c>
      <c r="CW45">
        <v>0</v>
      </c>
      <c r="CX45">
        <v>0</v>
      </c>
      <c r="CY45">
        <v>0</v>
      </c>
      <c r="CZ45">
        <v>1.708771</v>
      </c>
      <c r="DA45">
        <v>0</v>
      </c>
      <c r="DB45">
        <v>0</v>
      </c>
      <c r="DC45">
        <v>0</v>
      </c>
      <c r="DD45">
        <v>0</v>
      </c>
      <c r="DE45">
        <v>2.9191500000000001</v>
      </c>
      <c r="DF45">
        <v>0</v>
      </c>
      <c r="DG45">
        <v>0</v>
      </c>
      <c r="DH45">
        <v>0</v>
      </c>
      <c r="DI45">
        <v>0</v>
      </c>
      <c r="DJ45">
        <v>305.88477615291282</v>
      </c>
      <c r="DK45"/>
      <c r="DL45"/>
      <c r="DM45"/>
      <c r="DN45"/>
      <c r="DO45"/>
      <c r="DP45">
        <v>0</v>
      </c>
      <c r="DQ45"/>
      <c r="DR45">
        <v>0</v>
      </c>
      <c r="DS45">
        <v>0</v>
      </c>
      <c r="DT45">
        <v>0</v>
      </c>
      <c r="DU45">
        <v>2</v>
      </c>
      <c r="DV45"/>
    </row>
    <row r="46" spans="1:126" x14ac:dyDescent="0.25">
      <c r="A46" s="91" t="s">
        <v>647</v>
      </c>
      <c r="B46" s="74" t="s">
        <v>1064</v>
      </c>
      <c r="C46" s="74" t="s">
        <v>1456</v>
      </c>
      <c r="D46" s="74" t="s">
        <v>767</v>
      </c>
      <c r="E46">
        <v>65.881805389999997</v>
      </c>
      <c r="F46">
        <v>56.318350483467</v>
      </c>
      <c r="G46">
        <v>49.286124740397327</v>
      </c>
      <c r="H46">
        <v>45.334323416047084</v>
      </c>
      <c r="I46">
        <v>41.132875980895257</v>
      </c>
      <c r="J46">
        <v>0.48203487091666664</v>
      </c>
      <c r="K46">
        <v>0.48203487085775004</v>
      </c>
      <c r="L46">
        <v>0.51087561293096595</v>
      </c>
      <c r="M46">
        <v>0.80280453460580359</v>
      </c>
      <c r="N46">
        <v>1.1677156866993854</v>
      </c>
      <c r="O46">
        <v>80.315959000000007</v>
      </c>
      <c r="P46">
        <v>81.61460412000001</v>
      </c>
      <c r="Q46">
        <v>82.762938090000006</v>
      </c>
      <c r="R46">
        <v>84.047215349999988</v>
      </c>
      <c r="S46">
        <v>85.221345495832821</v>
      </c>
      <c r="T46">
        <v>0</v>
      </c>
      <c r="U46">
        <v>3.9999999279540217E-7</v>
      </c>
      <c r="V46">
        <v>1.6466990446873684</v>
      </c>
      <c r="W46">
        <v>4.2353333557846131</v>
      </c>
      <c r="X46">
        <v>6.9799758658940076</v>
      </c>
      <c r="Y46">
        <v>0</v>
      </c>
      <c r="Z46">
        <v>1.6319520000000001</v>
      </c>
      <c r="AA46">
        <v>4.2203840053126065</v>
      </c>
      <c r="AB46">
        <v>6.2140100942153929</v>
      </c>
      <c r="AC46">
        <v>7.4481315971125666</v>
      </c>
      <c r="AD46">
        <v>0</v>
      </c>
      <c r="AE46">
        <v>0</v>
      </c>
      <c r="AF46">
        <v>0</v>
      </c>
      <c r="AG46">
        <v>0</v>
      </c>
      <c r="AH46">
        <v>0</v>
      </c>
      <c r="AI46">
        <v>80.315959000000007</v>
      </c>
      <c r="AJ46">
        <v>83.246556519999999</v>
      </c>
      <c r="AK46">
        <v>88.630021139999982</v>
      </c>
      <c r="AL46">
        <v>94.496558800000003</v>
      </c>
      <c r="AM46">
        <v>99.64945295883939</v>
      </c>
      <c r="AN46">
        <v>88282548.705784619</v>
      </c>
      <c r="AO46">
        <v>92201321.361726835</v>
      </c>
      <c r="AP46">
        <v>94496558.800000012</v>
      </c>
      <c r="AQ46">
        <v>99649452.958839402</v>
      </c>
      <c r="AR46">
        <v>4.9010835390106422E-9</v>
      </c>
      <c r="AS46">
        <v>1.9896570481801934E-2</v>
      </c>
      <c r="AT46">
        <v>2.9900811075310951E-2</v>
      </c>
      <c r="AU46">
        <v>4.9010834939078318E-9</v>
      </c>
      <c r="AV46">
        <v>1.9896570481802111E-2</v>
      </c>
      <c r="AW46">
        <v>2.9900811075310792E-2</v>
      </c>
      <c r="AX46">
        <v>80.315959000000007</v>
      </c>
      <c r="AY46">
        <v>81.61460452</v>
      </c>
      <c r="AZ46">
        <v>84.409637134687372</v>
      </c>
      <c r="BA46">
        <v>88.282548705784606</v>
      </c>
      <c r="BB46">
        <v>92.201321361726826</v>
      </c>
      <c r="BC46">
        <v>4.4388984158150429</v>
      </c>
      <c r="BD46">
        <v>14.79825741945859</v>
      </c>
      <c r="BE46">
        <v>11.88536236172682</v>
      </c>
      <c r="BF46">
        <v>3.5103611697635762</v>
      </c>
      <c r="BG46">
        <v>85.402585649158297</v>
      </c>
      <c r="BH46">
        <v>1.5470455899898594</v>
      </c>
      <c r="BI46">
        <v>7.4481315971125666</v>
      </c>
      <c r="BJ46">
        <v>0</v>
      </c>
      <c r="BK46">
        <v>0</v>
      </c>
      <c r="BL46">
        <v>0</v>
      </c>
      <c r="BM46">
        <v>4.2544028480765856</v>
      </c>
      <c r="BN46">
        <v>5.7253568006243265</v>
      </c>
      <c r="BO46">
        <v>7.0368991401667742</v>
      </c>
      <c r="BP46">
        <v>7.0368991401667742</v>
      </c>
      <c r="BQ46">
        <v>0</v>
      </c>
      <c r="BR46">
        <v>0</v>
      </c>
      <c r="BS46">
        <v>0.94993000000000005</v>
      </c>
      <c r="BT46">
        <v>0.59106540000000007</v>
      </c>
      <c r="BU46">
        <v>0</v>
      </c>
      <c r="BV46">
        <v>2.3491573077777779</v>
      </c>
      <c r="BW46">
        <v>2.9986507988888889</v>
      </c>
      <c r="BX46">
        <v>2.2565887728266665</v>
      </c>
      <c r="BY46">
        <v>1.636350469826841</v>
      </c>
      <c r="BZ46">
        <v>1.7243970143507081</v>
      </c>
      <c r="CA46">
        <v>0.10731520082292645</v>
      </c>
      <c r="CB46">
        <v>7.6749711366756831E-2</v>
      </c>
      <c r="CC46">
        <v>8.1402008316426383E-2</v>
      </c>
      <c r="CD46">
        <v>0</v>
      </c>
      <c r="CE46">
        <v>0</v>
      </c>
      <c r="CF46">
        <v>5.3806654593489434</v>
      </c>
      <c r="CG46">
        <v>0</v>
      </c>
      <c r="CH46">
        <v>0</v>
      </c>
      <c r="CI46">
        <v>0</v>
      </c>
      <c r="CJ46">
        <v>0</v>
      </c>
      <c r="CK46">
        <v>0</v>
      </c>
      <c r="CL46">
        <v>0</v>
      </c>
      <c r="CM46">
        <v>0</v>
      </c>
      <c r="CN46"/>
      <c r="CO46">
        <v>0</v>
      </c>
      <c r="CP46"/>
      <c r="CQ46">
        <v>0</v>
      </c>
      <c r="CR46">
        <v>0.46520444781258297</v>
      </c>
      <c r="CS46">
        <v>0.45756753657563742</v>
      </c>
      <c r="CT46">
        <v>0</v>
      </c>
      <c r="CU46">
        <v>0</v>
      </c>
      <c r="CV46">
        <v>0</v>
      </c>
      <c r="CW46">
        <v>0</v>
      </c>
      <c r="CX46">
        <v>0</v>
      </c>
      <c r="CY46">
        <v>0.94570500000000002</v>
      </c>
      <c r="CZ46">
        <v>0.94570500000000002</v>
      </c>
      <c r="DA46">
        <v>0</v>
      </c>
      <c r="DB46">
        <v>0</v>
      </c>
      <c r="DC46">
        <v>0</v>
      </c>
      <c r="DD46">
        <v>0</v>
      </c>
      <c r="DE46">
        <v>1.6155790000000001</v>
      </c>
      <c r="DF46">
        <v>149.13627176951735</v>
      </c>
      <c r="DG46">
        <v>143.587546832393</v>
      </c>
      <c r="DH46">
        <v>146.42691265912359</v>
      </c>
      <c r="DI46">
        <v>149.53216442110408</v>
      </c>
      <c r="DJ46">
        <v>153.2726247809515</v>
      </c>
      <c r="DK46">
        <v>-3.7205737217969714</v>
      </c>
      <c r="DL46">
        <v>1.9774457391106059</v>
      </c>
      <c r="DM46">
        <v>2.1206837633798825</v>
      </c>
      <c r="DN46">
        <v>2.5014419969965562</v>
      </c>
      <c r="DO46">
        <v>2.7735392351946775</v>
      </c>
      <c r="DP46">
        <v>4.1363530114341378</v>
      </c>
      <c r="DQ46">
        <v>1</v>
      </c>
      <c r="DR46">
        <v>1</v>
      </c>
      <c r="DS46">
        <v>0</v>
      </c>
      <c r="DT46">
        <v>0</v>
      </c>
      <c r="DU46">
        <v>1</v>
      </c>
      <c r="DV46"/>
    </row>
    <row r="47" spans="1:126" x14ac:dyDescent="0.25">
      <c r="A47" s="91" t="s">
        <v>199</v>
      </c>
      <c r="B47" s="74" t="s">
        <v>986</v>
      </c>
      <c r="C47" s="74" t="s">
        <v>1379</v>
      </c>
      <c r="D47" s="74" t="s">
        <v>200</v>
      </c>
      <c r="E47">
        <v>13.28281043</v>
      </c>
      <c r="F47">
        <v>12.332139905843999</v>
      </c>
      <c r="G47">
        <v>11.181228673189032</v>
      </c>
      <c r="H47">
        <v>10.69455426037999</v>
      </c>
      <c r="I47">
        <v>10.432805824047801</v>
      </c>
      <c r="J47">
        <v>9.4280462791666658E-2</v>
      </c>
      <c r="K47">
        <v>9.4280462748268595E-2</v>
      </c>
      <c r="L47">
        <v>9.9921379356288587E-2</v>
      </c>
      <c r="M47">
        <v>0.15701931041702491</v>
      </c>
      <c r="N47">
        <v>0.22839172424294063</v>
      </c>
      <c r="O47">
        <v>15.183372199999999</v>
      </c>
      <c r="P47">
        <v>15.56278272</v>
      </c>
      <c r="Q47">
        <v>15.748673183999999</v>
      </c>
      <c r="R47">
        <v>16.047879408</v>
      </c>
      <c r="S47">
        <v>16.328433510252317</v>
      </c>
      <c r="T47">
        <v>0</v>
      </c>
      <c r="U47">
        <v>0.2981376000000025</v>
      </c>
      <c r="V47">
        <v>0.61848237599999989</v>
      </c>
      <c r="W47">
        <v>1.1221218359999972</v>
      </c>
      <c r="X47">
        <v>1.6658443038093582</v>
      </c>
      <c r="Y47">
        <v>0</v>
      </c>
      <c r="Z47">
        <v>0</v>
      </c>
      <c r="AA47">
        <v>0</v>
      </c>
      <c r="AB47">
        <v>0</v>
      </c>
      <c r="AC47">
        <v>0</v>
      </c>
      <c r="AD47">
        <v>0</v>
      </c>
      <c r="AE47">
        <v>0</v>
      </c>
      <c r="AF47">
        <v>0</v>
      </c>
      <c r="AG47">
        <v>0</v>
      </c>
      <c r="AH47">
        <v>0</v>
      </c>
      <c r="AI47">
        <v>15.183372199999999</v>
      </c>
      <c r="AJ47">
        <v>15.860920320000002</v>
      </c>
      <c r="AK47">
        <v>16.367155559999997</v>
      </c>
      <c r="AL47">
        <v>17.170001243999995</v>
      </c>
      <c r="AM47">
        <v>17.994277814061675</v>
      </c>
      <c r="AN47">
        <v>17170001.243999999</v>
      </c>
      <c r="AO47">
        <v>17994277.814061675</v>
      </c>
      <c r="AP47">
        <v>17170001.244000003</v>
      </c>
      <c r="AQ47">
        <v>18343681.266761906</v>
      </c>
      <c r="AR47">
        <v>1.9157088122605526E-2</v>
      </c>
      <c r="AS47">
        <v>1.9736842105263053E-2</v>
      </c>
      <c r="AT47">
        <v>2.9493087557603603E-2</v>
      </c>
      <c r="AU47">
        <v>1.9157088122605526E-2</v>
      </c>
      <c r="AV47">
        <v>1.9736842105263053E-2</v>
      </c>
      <c r="AW47">
        <v>2.9493087557603603E-2</v>
      </c>
      <c r="AX47">
        <v>15.183372199999999</v>
      </c>
      <c r="AY47">
        <v>15.860920320000002</v>
      </c>
      <c r="AZ47">
        <v>16.367155559999997</v>
      </c>
      <c r="BA47">
        <v>17.170001243999995</v>
      </c>
      <c r="BB47">
        <v>17.994277814061675</v>
      </c>
      <c r="BC47">
        <v>4.8006785692559042</v>
      </c>
      <c r="BD47">
        <v>18.513052153603109</v>
      </c>
      <c r="BE47">
        <v>2.8109056140616762</v>
      </c>
      <c r="BF47">
        <v>4.3377688917181745</v>
      </c>
      <c r="BG47">
        <v>16.667416795265865</v>
      </c>
      <c r="BH47">
        <v>2.3587595934318362</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c r="CG47">
        <v>0</v>
      </c>
      <c r="CH47">
        <v>0</v>
      </c>
      <c r="CI47">
        <v>0</v>
      </c>
      <c r="CJ47">
        <v>0</v>
      </c>
      <c r="CK47">
        <v>0</v>
      </c>
      <c r="CL47">
        <v>0</v>
      </c>
      <c r="CM47">
        <v>0</v>
      </c>
      <c r="CN47"/>
      <c r="CO47">
        <v>0</v>
      </c>
      <c r="CP47"/>
      <c r="CQ47">
        <v>0</v>
      </c>
      <c r="CR47">
        <v>6.0952048966590733E-3</v>
      </c>
      <c r="CS47">
        <v>7.6771992256646406E-3</v>
      </c>
      <c r="CT47">
        <v>0</v>
      </c>
      <c r="CU47">
        <v>0</v>
      </c>
      <c r="CV47">
        <v>0</v>
      </c>
      <c r="CW47">
        <v>0</v>
      </c>
      <c r="CX47">
        <v>0</v>
      </c>
      <c r="CY47">
        <v>0</v>
      </c>
      <c r="CZ47">
        <v>0</v>
      </c>
      <c r="DA47">
        <v>0</v>
      </c>
      <c r="DB47">
        <v>0</v>
      </c>
      <c r="DC47">
        <v>0</v>
      </c>
      <c r="DD47">
        <v>0</v>
      </c>
      <c r="DE47">
        <v>0</v>
      </c>
      <c r="DF47">
        <v>28.560463092791665</v>
      </c>
      <c r="DG47">
        <v>28.29343589348893</v>
      </c>
      <c r="DH47">
        <v>27.655982811770983</v>
      </c>
      <c r="DI47">
        <v>28.02157481479701</v>
      </c>
      <c r="DJ47">
        <v>28.655475362352416</v>
      </c>
      <c r="DK47">
        <v>-0.93495402520322735</v>
      </c>
      <c r="DL47">
        <v>-2.2530069664131513</v>
      </c>
      <c r="DM47">
        <v>1.3219273584102131</v>
      </c>
      <c r="DN47">
        <v>2.2621874457272373</v>
      </c>
      <c r="DO47">
        <v>0.33267061970270184</v>
      </c>
      <c r="DP47">
        <v>9.5012269560750567E-2</v>
      </c>
      <c r="DQ47">
        <v>0</v>
      </c>
      <c r="DR47">
        <v>0</v>
      </c>
      <c r="DS47">
        <v>0</v>
      </c>
      <c r="DT47">
        <v>0</v>
      </c>
      <c r="DU47">
        <v>1</v>
      </c>
      <c r="DV47"/>
    </row>
    <row r="48" spans="1:126" x14ac:dyDescent="0.25">
      <c r="A48" s="91" t="s">
        <v>241</v>
      </c>
      <c r="B48" s="74" t="s">
        <v>925</v>
      </c>
      <c r="C48" s="74" t="s">
        <v>1318</v>
      </c>
      <c r="D48" s="74" t="s">
        <v>1748</v>
      </c>
      <c r="E48">
        <v>31.739478699999999</v>
      </c>
      <c r="F48">
        <v>29.351722058269001</v>
      </c>
      <c r="G48">
        <v>26.460091476431465</v>
      </c>
      <c r="H48">
        <v>25.237011165896504</v>
      </c>
      <c r="I48">
        <v>24.591466984024642</v>
      </c>
      <c r="J48">
        <v>0.21865020056249998</v>
      </c>
      <c r="K48">
        <v>0.21865020053050827</v>
      </c>
      <c r="L48">
        <v>0.23173231225934676</v>
      </c>
      <c r="M48">
        <v>0.36415077640754484</v>
      </c>
      <c r="N48">
        <v>0.52967385659281796</v>
      </c>
      <c r="O48">
        <v>39.757759</v>
      </c>
      <c r="P48">
        <v>40.456561482000019</v>
      </c>
      <c r="Q48">
        <v>41.165435574</v>
      </c>
      <c r="R48">
        <v>41.751625284000006</v>
      </c>
      <c r="S48">
        <v>42.491354775191013</v>
      </c>
      <c r="T48">
        <v>0</v>
      </c>
      <c r="U48">
        <v>0.76746864599999998</v>
      </c>
      <c r="V48">
        <v>1.6176119669999973</v>
      </c>
      <c r="W48">
        <v>2.4892567919999955</v>
      </c>
      <c r="X48">
        <v>3.8841013457105431</v>
      </c>
      <c r="Y48">
        <v>0</v>
      </c>
      <c r="Z48">
        <v>0</v>
      </c>
      <c r="AA48">
        <v>0</v>
      </c>
      <c r="AB48">
        <v>0</v>
      </c>
      <c r="AC48">
        <v>0</v>
      </c>
      <c r="AD48">
        <v>0</v>
      </c>
      <c r="AE48">
        <v>0</v>
      </c>
      <c r="AF48">
        <v>0</v>
      </c>
      <c r="AG48">
        <v>0</v>
      </c>
      <c r="AH48">
        <v>0</v>
      </c>
      <c r="AI48">
        <v>39.757759</v>
      </c>
      <c r="AJ48">
        <v>41.224030128000017</v>
      </c>
      <c r="AK48">
        <v>42.783047541000002</v>
      </c>
      <c r="AL48">
        <v>44.240882076000005</v>
      </c>
      <c r="AM48">
        <v>46.375456120901561</v>
      </c>
      <c r="AN48">
        <v>44240882.075999998</v>
      </c>
      <c r="AO48">
        <v>46375456.120901562</v>
      </c>
      <c r="AP48">
        <v>44240882.076000005</v>
      </c>
      <c r="AQ48">
        <v>47275950.414511293</v>
      </c>
      <c r="AR48">
        <v>1.8970189701897011E-2</v>
      </c>
      <c r="AS48">
        <v>1.9946808510638236E-2</v>
      </c>
      <c r="AT48">
        <v>1.9556714471968606E-2</v>
      </c>
      <c r="AU48">
        <v>1.8970189701897011E-2</v>
      </c>
      <c r="AV48">
        <v>1.9946808510638236E-2</v>
      </c>
      <c r="AW48">
        <v>1.9556714471968606E-2</v>
      </c>
      <c r="AX48">
        <v>39.757759</v>
      </c>
      <c r="AY48">
        <v>41.224030128000017</v>
      </c>
      <c r="AZ48">
        <v>42.783047541000002</v>
      </c>
      <c r="BA48">
        <v>44.240882076000005</v>
      </c>
      <c r="BB48">
        <v>46.375456120901561</v>
      </c>
      <c r="BC48">
        <v>4.8248903383857495</v>
      </c>
      <c r="BD48">
        <v>16.645045614622198</v>
      </c>
      <c r="BE48">
        <v>6.6176971209015623</v>
      </c>
      <c r="BF48">
        <v>3.9241723120439609</v>
      </c>
      <c r="BG48">
        <v>42.955825414321389</v>
      </c>
      <c r="BH48">
        <v>1.9530078381736482</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c r="CG48">
        <v>0</v>
      </c>
      <c r="CH48">
        <v>0</v>
      </c>
      <c r="CI48">
        <v>0</v>
      </c>
      <c r="CJ48">
        <v>0</v>
      </c>
      <c r="CK48">
        <v>0</v>
      </c>
      <c r="CL48">
        <v>0</v>
      </c>
      <c r="CM48">
        <v>0</v>
      </c>
      <c r="CN48"/>
      <c r="CO48">
        <v>0</v>
      </c>
      <c r="CP48"/>
      <c r="CQ48">
        <v>0</v>
      </c>
      <c r="CR48">
        <v>8.6639654860949933E-2</v>
      </c>
      <c r="CS48">
        <v>0.10905576984628944</v>
      </c>
      <c r="CT48">
        <v>0</v>
      </c>
      <c r="CU48">
        <v>0</v>
      </c>
      <c r="CV48">
        <v>0</v>
      </c>
      <c r="CW48">
        <v>0</v>
      </c>
      <c r="CX48">
        <v>0</v>
      </c>
      <c r="CY48">
        <v>0</v>
      </c>
      <c r="CZ48">
        <v>0</v>
      </c>
      <c r="DA48">
        <v>0</v>
      </c>
      <c r="DB48">
        <v>0</v>
      </c>
      <c r="DC48">
        <v>0</v>
      </c>
      <c r="DD48">
        <v>0</v>
      </c>
      <c r="DE48">
        <v>0</v>
      </c>
      <c r="DF48">
        <v>71.715887900562493</v>
      </c>
      <c r="DG48">
        <v>70.881042041660464</v>
      </c>
      <c r="DH48">
        <v>69.583927099537092</v>
      </c>
      <c r="DI48">
        <v>69.842044018304051</v>
      </c>
      <c r="DJ48">
        <v>71.496596961519018</v>
      </c>
      <c r="DK48">
        <v>-1.1641016842175778</v>
      </c>
      <c r="DL48">
        <v>-1.82998853397357</v>
      </c>
      <c r="DM48">
        <v>0.37094330476308279</v>
      </c>
      <c r="DN48">
        <v>2.3689927270475364</v>
      </c>
      <c r="DO48">
        <v>-0.30577734650309996</v>
      </c>
      <c r="DP48">
        <v>-0.21929093904347718</v>
      </c>
      <c r="DQ48">
        <v>0</v>
      </c>
      <c r="DR48">
        <v>0</v>
      </c>
      <c r="DS48">
        <v>0</v>
      </c>
      <c r="DT48">
        <v>0</v>
      </c>
      <c r="DU48">
        <v>1</v>
      </c>
      <c r="DV48"/>
    </row>
    <row r="49" spans="1:126" x14ac:dyDescent="0.25">
      <c r="A49" s="91" t="s">
        <v>650</v>
      </c>
      <c r="B49" s="74" t="s">
        <v>1023</v>
      </c>
      <c r="C49" s="74" t="s">
        <v>1416</v>
      </c>
      <c r="D49" s="74" t="s">
        <v>651</v>
      </c>
      <c r="E49">
        <v>29.05388336</v>
      </c>
      <c r="F49">
        <v>27.406803335295997</v>
      </c>
      <c r="G49">
        <v>25.414989792827278</v>
      </c>
      <c r="H49">
        <v>24.573491261078331</v>
      </c>
      <c r="I49">
        <v>24.09224377230511</v>
      </c>
      <c r="J49">
        <v>0.2057587179375</v>
      </c>
      <c r="K49">
        <v>0.20575871800019629</v>
      </c>
      <c r="L49">
        <v>0.21806951639658542</v>
      </c>
      <c r="M49">
        <v>0.34268066862320562</v>
      </c>
      <c r="N49">
        <v>0.49844460890647474</v>
      </c>
      <c r="O49">
        <v>20.265076000000001</v>
      </c>
      <c r="P49">
        <v>20.54978835</v>
      </c>
      <c r="Q49">
        <v>20.923350994000003</v>
      </c>
      <c r="R49">
        <v>21.23323293</v>
      </c>
      <c r="S49">
        <v>21.573435074000336</v>
      </c>
      <c r="T49">
        <v>0</v>
      </c>
      <c r="U49">
        <v>0.41033482499999824</v>
      </c>
      <c r="V49">
        <v>0.84119609999999923</v>
      </c>
      <c r="W49">
        <v>1.5138139799999955</v>
      </c>
      <c r="X49">
        <v>2.231413650337029</v>
      </c>
      <c r="Y49">
        <v>0</v>
      </c>
      <c r="Z49">
        <v>0</v>
      </c>
      <c r="AA49">
        <v>0</v>
      </c>
      <c r="AB49">
        <v>0</v>
      </c>
      <c r="AC49">
        <v>0</v>
      </c>
      <c r="AD49">
        <v>0</v>
      </c>
      <c r="AE49">
        <v>0</v>
      </c>
      <c r="AF49">
        <v>0</v>
      </c>
      <c r="AG49">
        <v>0</v>
      </c>
      <c r="AH49">
        <v>0</v>
      </c>
      <c r="AI49">
        <v>20.265076000000001</v>
      </c>
      <c r="AJ49">
        <v>20.960123175</v>
      </c>
      <c r="AK49">
        <v>21.764547094000001</v>
      </c>
      <c r="AL49">
        <v>22.747046909999998</v>
      </c>
      <c r="AM49">
        <v>23.804848724337365</v>
      </c>
      <c r="AN49">
        <v>22747046.909999996</v>
      </c>
      <c r="AO49">
        <v>23804848.724337365</v>
      </c>
      <c r="AP49">
        <v>22747046.91</v>
      </c>
      <c r="AQ49">
        <v>24267078.796654597</v>
      </c>
      <c r="AR49">
        <v>1.9967837041007686E-2</v>
      </c>
      <c r="AS49">
        <v>1.9839705689134179E-2</v>
      </c>
      <c r="AT49">
        <v>2.9889203813449949E-2</v>
      </c>
      <c r="AU49">
        <v>1.9967837041007686E-2</v>
      </c>
      <c r="AV49">
        <v>1.9839705689134179E-2</v>
      </c>
      <c r="AW49">
        <v>2.9889203813449949E-2</v>
      </c>
      <c r="AX49">
        <v>20.265076000000001</v>
      </c>
      <c r="AY49">
        <v>20.960123175</v>
      </c>
      <c r="AZ49">
        <v>21.764547094000001</v>
      </c>
      <c r="BA49">
        <v>22.747046909999998</v>
      </c>
      <c r="BB49">
        <v>23.804848724337365</v>
      </c>
      <c r="BC49">
        <v>4.650281939992575</v>
      </c>
      <c r="BD49">
        <v>17.467354794708719</v>
      </c>
      <c r="BE49">
        <v>3.5397727243373653</v>
      </c>
      <c r="BF49">
        <v>4.106847895326915</v>
      </c>
      <c r="BG49">
        <v>22.049528163154761</v>
      </c>
      <c r="BH49">
        <v>2.132218552677756</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c r="CG49">
        <v>0</v>
      </c>
      <c r="CH49">
        <v>0</v>
      </c>
      <c r="CI49">
        <v>0</v>
      </c>
      <c r="CJ49">
        <v>0</v>
      </c>
      <c r="CK49">
        <v>0</v>
      </c>
      <c r="CL49">
        <v>0</v>
      </c>
      <c r="CM49">
        <v>0</v>
      </c>
      <c r="CN49"/>
      <c r="CO49">
        <v>0</v>
      </c>
      <c r="CP49"/>
      <c r="CQ49">
        <v>0</v>
      </c>
      <c r="CR49">
        <v>0</v>
      </c>
      <c r="CS49">
        <v>0</v>
      </c>
      <c r="CT49">
        <v>0</v>
      </c>
      <c r="CU49">
        <v>0</v>
      </c>
      <c r="CV49">
        <v>0</v>
      </c>
      <c r="CW49">
        <v>0</v>
      </c>
      <c r="CX49">
        <v>0</v>
      </c>
      <c r="CY49">
        <v>0</v>
      </c>
      <c r="CZ49">
        <v>0</v>
      </c>
      <c r="DA49">
        <v>0</v>
      </c>
      <c r="DB49">
        <v>0</v>
      </c>
      <c r="DC49">
        <v>0</v>
      </c>
      <c r="DD49">
        <v>0</v>
      </c>
      <c r="DE49">
        <v>0</v>
      </c>
      <c r="DF49">
        <v>49.5247180779375</v>
      </c>
      <c r="DG49">
        <v>48.572685228296187</v>
      </c>
      <c r="DH49">
        <v>47.397606403223868</v>
      </c>
      <c r="DI49">
        <v>47.663218839701536</v>
      </c>
      <c r="DJ49">
        <v>48.395537105548946</v>
      </c>
      <c r="DK49">
        <v>-1.92233875646316</v>
      </c>
      <c r="DL49">
        <v>-2.4192173431412001</v>
      </c>
      <c r="DM49">
        <v>0.56039208861737855</v>
      </c>
      <c r="DN49">
        <v>1.5364431603125839</v>
      </c>
      <c r="DO49">
        <v>-2.2800351343980396</v>
      </c>
      <c r="DP49">
        <v>-1.1291809723885506</v>
      </c>
      <c r="DQ49">
        <v>0</v>
      </c>
      <c r="DR49">
        <v>0</v>
      </c>
      <c r="DS49">
        <v>0</v>
      </c>
      <c r="DT49">
        <v>0</v>
      </c>
      <c r="DU49">
        <v>1</v>
      </c>
      <c r="DV49"/>
    </row>
    <row r="50" spans="1:126" x14ac:dyDescent="0.25">
      <c r="A50" s="91" t="s">
        <v>356</v>
      </c>
      <c r="B50" s="74" t="s">
        <v>996</v>
      </c>
      <c r="C50" s="74" t="s">
        <v>1389</v>
      </c>
      <c r="D50" s="74" t="s">
        <v>357</v>
      </c>
      <c r="E50">
        <v>272.17094096000005</v>
      </c>
      <c r="F50">
        <v>238.044404482121</v>
      </c>
      <c r="G50">
        <v>212.97349527780628</v>
      </c>
      <c r="H50">
        <v>198.88432525607081</v>
      </c>
      <c r="I50">
        <v>183.65529723166244</v>
      </c>
      <c r="J50">
        <v>2.0970573545833333</v>
      </c>
      <c r="K50">
        <v>2.0970573540554072</v>
      </c>
      <c r="L50">
        <v>2.2225268873143413</v>
      </c>
      <c r="M50">
        <v>3.492542251493965</v>
      </c>
      <c r="N50">
        <v>5.0800614567185187</v>
      </c>
      <c r="O50">
        <v>249.906621</v>
      </c>
      <c r="P50">
        <v>255.11058647999999</v>
      </c>
      <c r="Q50">
        <v>259.40078375999997</v>
      </c>
      <c r="R50">
        <v>263.04451775999996</v>
      </c>
      <c r="S50">
        <v>267.07728136901613</v>
      </c>
      <c r="T50">
        <v>0</v>
      </c>
      <c r="U50">
        <v>5.1009022540000286</v>
      </c>
      <c r="V50">
        <v>10.454315171841504</v>
      </c>
      <c r="W50">
        <v>18.785661275330227</v>
      </c>
      <c r="X50">
        <v>27.658194684396879</v>
      </c>
      <c r="Y50">
        <v>0</v>
      </c>
      <c r="Z50">
        <v>5.1009019999999996</v>
      </c>
      <c r="AA50">
        <v>13.381793808158516</v>
      </c>
      <c r="AB50">
        <v>19.719032892669798</v>
      </c>
      <c r="AC50">
        <v>23.686231245057403</v>
      </c>
      <c r="AD50">
        <v>0</v>
      </c>
      <c r="AE50">
        <v>0</v>
      </c>
      <c r="AF50">
        <v>0</v>
      </c>
      <c r="AG50">
        <v>0</v>
      </c>
      <c r="AH50">
        <v>0</v>
      </c>
      <c r="AI50">
        <v>249.906621</v>
      </c>
      <c r="AJ50">
        <v>265.31239073400002</v>
      </c>
      <c r="AK50">
        <v>283.23689274000003</v>
      </c>
      <c r="AL50">
        <v>301.54921192800003</v>
      </c>
      <c r="AM50">
        <v>318.42170729847038</v>
      </c>
      <c r="AN50">
        <v>281830179.03533024</v>
      </c>
      <c r="AO50">
        <v>294735476.05341303</v>
      </c>
      <c r="AP50">
        <v>301549211.92800003</v>
      </c>
      <c r="AQ50">
        <v>318421707.29847044</v>
      </c>
      <c r="AR50">
        <v>1.9994867027597563E-2</v>
      </c>
      <c r="AS50">
        <v>1.9908845399047248E-2</v>
      </c>
      <c r="AT50">
        <v>2.9909103823134275E-2</v>
      </c>
      <c r="AU50">
        <v>1.999486702759742E-2</v>
      </c>
      <c r="AV50">
        <v>1.9908845399047359E-2</v>
      </c>
      <c r="AW50">
        <v>2.9909103823134407E-2</v>
      </c>
      <c r="AX50">
        <v>249.906621</v>
      </c>
      <c r="AY50">
        <v>260.211488734</v>
      </c>
      <c r="AZ50">
        <v>269.8550989318415</v>
      </c>
      <c r="BA50">
        <v>281.83017903533022</v>
      </c>
      <c r="BB50">
        <v>294.73547605341298</v>
      </c>
      <c r="BC50">
        <v>4.5791040059144725</v>
      </c>
      <c r="BD50">
        <v>17.9382422418544</v>
      </c>
      <c r="BE50">
        <v>44.828855053412973</v>
      </c>
      <c r="BF50">
        <v>4.211023831142402</v>
      </c>
      <c r="BG50">
        <v>273.0022885327727</v>
      </c>
      <c r="BH50">
        <v>2.2344185487369383</v>
      </c>
      <c r="BI50">
        <v>23.686231245057403</v>
      </c>
      <c r="BJ50">
        <v>0</v>
      </c>
      <c r="BK50">
        <v>0</v>
      </c>
      <c r="BL50">
        <v>0</v>
      </c>
      <c r="BM50">
        <v>16.188622473511348</v>
      </c>
      <c r="BN50">
        <v>22.049003069459555</v>
      </c>
      <c r="BO50">
        <v>27.39964034075302</v>
      </c>
      <c r="BP50">
        <v>27.39964034075302</v>
      </c>
      <c r="BQ50">
        <v>0</v>
      </c>
      <c r="BR50">
        <v>0</v>
      </c>
      <c r="BS50">
        <v>3.325523</v>
      </c>
      <c r="BT50">
        <v>2.0692059</v>
      </c>
      <c r="BU50">
        <v>0</v>
      </c>
      <c r="BV50">
        <v>13.627295816666669</v>
      </c>
      <c r="BW50">
        <v>17.114873352222222</v>
      </c>
      <c r="BX50">
        <v>14.145641445342221</v>
      </c>
      <c r="BY50">
        <v>11.164635483286016</v>
      </c>
      <c r="BZ50">
        <v>10.795096603615839</v>
      </c>
      <c r="CA50">
        <v>0.46537207806600567</v>
      </c>
      <c r="CB50">
        <v>0.33282491572324646</v>
      </c>
      <c r="CC50">
        <v>0.35299958886037514</v>
      </c>
      <c r="CD50">
        <v>0</v>
      </c>
      <c r="CE50">
        <v>0</v>
      </c>
      <c r="CF50">
        <v>-3.3099054619686763</v>
      </c>
      <c r="CG50">
        <v>0</v>
      </c>
      <c r="CH50">
        <v>0</v>
      </c>
      <c r="CI50">
        <v>0</v>
      </c>
      <c r="CJ50">
        <v>0</v>
      </c>
      <c r="CK50">
        <v>0</v>
      </c>
      <c r="CL50">
        <v>0</v>
      </c>
      <c r="CM50">
        <v>0</v>
      </c>
      <c r="CN50"/>
      <c r="CO50">
        <v>0</v>
      </c>
      <c r="CP50"/>
      <c r="CQ50">
        <v>0</v>
      </c>
      <c r="CR50">
        <v>0</v>
      </c>
      <c r="CS50">
        <v>0</v>
      </c>
      <c r="CT50">
        <v>0</v>
      </c>
      <c r="CU50">
        <v>0</v>
      </c>
      <c r="CV50">
        <v>0</v>
      </c>
      <c r="CW50">
        <v>0</v>
      </c>
      <c r="CX50">
        <v>0</v>
      </c>
      <c r="CY50">
        <v>3.3107289999999998</v>
      </c>
      <c r="CZ50">
        <v>3.3107289999999998</v>
      </c>
      <c r="DA50">
        <v>0</v>
      </c>
      <c r="DB50">
        <v>0</v>
      </c>
      <c r="DC50">
        <v>0</v>
      </c>
      <c r="DD50">
        <v>0</v>
      </c>
      <c r="DE50">
        <v>5.6558289999999998</v>
      </c>
      <c r="DF50">
        <v>538.26728720931601</v>
      </c>
      <c r="DG50">
        <v>522.90155083812192</v>
      </c>
      <c r="DH50">
        <v>532.44570141283464</v>
      </c>
      <c r="DI50">
        <v>542.51965288831036</v>
      </c>
      <c r="DJ50">
        <v>554.31836093122013</v>
      </c>
      <c r="DK50">
        <v>-2.8546665822585693</v>
      </c>
      <c r="DL50">
        <v>1.8252289669852928</v>
      </c>
      <c r="DM50">
        <v>1.8920148005223236</v>
      </c>
      <c r="DN50">
        <v>2.174798273222911</v>
      </c>
      <c r="DO50">
        <v>2.9819894508399392</v>
      </c>
      <c r="DP50">
        <v>16.05107372190416</v>
      </c>
      <c r="DQ50">
        <v>0</v>
      </c>
      <c r="DR50">
        <v>0</v>
      </c>
      <c r="DS50">
        <v>1</v>
      </c>
      <c r="DT50">
        <v>1</v>
      </c>
      <c r="DU50">
        <v>1</v>
      </c>
      <c r="DV50"/>
    </row>
    <row r="51" spans="1:126" x14ac:dyDescent="0.25">
      <c r="A51" s="91" t="s">
        <v>375</v>
      </c>
      <c r="B51" s="74" t="s">
        <v>985</v>
      </c>
      <c r="C51" s="74" t="s">
        <v>1378</v>
      </c>
      <c r="D51" s="74" t="s">
        <v>376</v>
      </c>
      <c r="E51">
        <v>82.570027319999994</v>
      </c>
      <c r="F51">
        <v>73.370364724558002</v>
      </c>
      <c r="G51">
        <v>66.614248755233049</v>
      </c>
      <c r="H51">
        <v>62.820504782570083</v>
      </c>
      <c r="I51">
        <v>58.658013325343695</v>
      </c>
      <c r="J51">
        <v>0.64506074981250006</v>
      </c>
      <c r="K51">
        <v>0.64506074985251871</v>
      </c>
      <c r="L51">
        <v>0.68365553175065608</v>
      </c>
      <c r="M51">
        <v>1.0743158356081737</v>
      </c>
      <c r="N51">
        <v>1.5626412154301017</v>
      </c>
      <c r="O51">
        <v>57.985332</v>
      </c>
      <c r="P51">
        <v>61.113743394000011</v>
      </c>
      <c r="Q51">
        <v>61.83739055400001</v>
      </c>
      <c r="R51">
        <v>62.742322518000009</v>
      </c>
      <c r="S51">
        <v>64.761832208570425</v>
      </c>
      <c r="T51">
        <v>0</v>
      </c>
      <c r="U51">
        <v>1.1915473429999954</v>
      </c>
      <c r="V51">
        <v>2.4114097721089438</v>
      </c>
      <c r="W51">
        <v>4.3045649112973781</v>
      </c>
      <c r="X51">
        <v>6.5192659805203368</v>
      </c>
      <c r="Y51">
        <v>0</v>
      </c>
      <c r="Z51">
        <v>1.2222729999999999</v>
      </c>
      <c r="AA51">
        <v>3.1885598078910484</v>
      </c>
      <c r="AB51">
        <v>5.3799294007026184</v>
      </c>
      <c r="AC51">
        <v>5.7202024096387181</v>
      </c>
      <c r="AD51">
        <v>0</v>
      </c>
      <c r="AE51">
        <v>0</v>
      </c>
      <c r="AF51">
        <v>0</v>
      </c>
      <c r="AG51">
        <v>0</v>
      </c>
      <c r="AH51">
        <v>0</v>
      </c>
      <c r="AI51">
        <v>57.985332</v>
      </c>
      <c r="AJ51">
        <v>63.527563737000001</v>
      </c>
      <c r="AK51">
        <v>67.437360134000002</v>
      </c>
      <c r="AL51">
        <v>72.426816830000007</v>
      </c>
      <c r="AM51">
        <v>77.001300598729472</v>
      </c>
      <c r="AN51">
        <v>67046887.42929738</v>
      </c>
      <c r="AO51">
        <v>71281098.189090773</v>
      </c>
      <c r="AP51">
        <v>72426816.829999998</v>
      </c>
      <c r="AQ51">
        <v>77001300.598729491</v>
      </c>
      <c r="AR51">
        <v>1.9497207613647483E-2</v>
      </c>
      <c r="AS51">
        <v>1.9125873314300268E-2</v>
      </c>
      <c r="AT51">
        <v>2.8499682922715097E-2</v>
      </c>
      <c r="AU51">
        <v>1.949720761364742E-2</v>
      </c>
      <c r="AV51">
        <v>1.9125873314300403E-2</v>
      </c>
      <c r="AW51">
        <v>2.8499682922714906E-2</v>
      </c>
      <c r="AX51">
        <v>57.985332</v>
      </c>
      <c r="AY51">
        <v>62.305290737</v>
      </c>
      <c r="AZ51">
        <v>64.248800326108949</v>
      </c>
      <c r="BA51">
        <v>67.046887429297385</v>
      </c>
      <c r="BB51">
        <v>71.281098189090756</v>
      </c>
      <c r="BC51">
        <v>6.3152980282022071</v>
      </c>
      <c r="BD51">
        <v>22.929533608759467</v>
      </c>
      <c r="BE51">
        <v>13.295766189090758</v>
      </c>
      <c r="BF51">
        <v>5.2965297671840439</v>
      </c>
      <c r="BG51">
        <v>66.024976685278517</v>
      </c>
      <c r="BH51">
        <v>3.2993353312669615</v>
      </c>
      <c r="BI51">
        <v>5.7202024096387181</v>
      </c>
      <c r="BJ51">
        <v>0</v>
      </c>
      <c r="BK51">
        <v>0</v>
      </c>
      <c r="BL51">
        <v>0</v>
      </c>
      <c r="BM51">
        <v>3.8742886530533744</v>
      </c>
      <c r="BN51">
        <v>5.2471079704689476</v>
      </c>
      <c r="BO51">
        <v>6.472833058372176</v>
      </c>
      <c r="BP51">
        <v>6.472833058372176</v>
      </c>
      <c r="BQ51">
        <v>0</v>
      </c>
      <c r="BR51">
        <v>0</v>
      </c>
      <c r="BS51">
        <v>0.79164599999999996</v>
      </c>
      <c r="BT51">
        <v>0.49257794999999999</v>
      </c>
      <c r="BU51">
        <v>0</v>
      </c>
      <c r="BV51">
        <v>2.9824679044444444</v>
      </c>
      <c r="BW51">
        <v>3.9199877977777779</v>
      </c>
      <c r="BX51">
        <v>2.9662545737599997</v>
      </c>
      <c r="BY51">
        <v>2.3057268209304662</v>
      </c>
      <c r="BZ51">
        <v>1.9586548721573562</v>
      </c>
      <c r="CA51">
        <v>0.14201604133163853</v>
      </c>
      <c r="CB51">
        <v>0.10156706690264229</v>
      </c>
      <c r="CC51">
        <v>0.10772370446027502</v>
      </c>
      <c r="CD51">
        <v>0</v>
      </c>
      <c r="CE51">
        <v>0</v>
      </c>
      <c r="CF51">
        <v>-15.052604914967782</v>
      </c>
      <c r="CG51">
        <v>0</v>
      </c>
      <c r="CH51">
        <v>0</v>
      </c>
      <c r="CI51">
        <v>0</v>
      </c>
      <c r="CJ51">
        <v>0</v>
      </c>
      <c r="CK51">
        <v>0</v>
      </c>
      <c r="CL51">
        <v>0</v>
      </c>
      <c r="CM51">
        <v>0</v>
      </c>
      <c r="CN51"/>
      <c r="CO51">
        <v>0</v>
      </c>
      <c r="CP51"/>
      <c r="CQ51">
        <v>0</v>
      </c>
      <c r="CR51">
        <v>0</v>
      </c>
      <c r="CS51">
        <v>0</v>
      </c>
      <c r="CT51">
        <v>0</v>
      </c>
      <c r="CU51">
        <v>0</v>
      </c>
      <c r="CV51">
        <v>0</v>
      </c>
      <c r="CW51">
        <v>0</v>
      </c>
      <c r="CX51">
        <v>0</v>
      </c>
      <c r="CY51">
        <v>0.78812499999999996</v>
      </c>
      <c r="CZ51">
        <v>0.78812499999999996</v>
      </c>
      <c r="DA51">
        <v>0</v>
      </c>
      <c r="DB51">
        <v>0</v>
      </c>
      <c r="DC51">
        <v>0</v>
      </c>
      <c r="DD51">
        <v>0</v>
      </c>
      <c r="DE51">
        <v>1.3463799999999999</v>
      </c>
      <c r="DF51">
        <v>144.32490401558857</v>
      </c>
      <c r="DG51">
        <v>141.56454407609093</v>
      </c>
      <c r="DH51">
        <v>142.47517735225733</v>
      </c>
      <c r="DI51">
        <v>145.15517518957765</v>
      </c>
      <c r="DJ51">
        <v>147.78794807003283</v>
      </c>
      <c r="DK51">
        <v>-1.9126012647127766</v>
      </c>
      <c r="DL51">
        <v>0.64326366613165487</v>
      </c>
      <c r="DM51">
        <v>1.8810279005263109</v>
      </c>
      <c r="DN51">
        <v>1.8137643918080704</v>
      </c>
      <c r="DO51">
        <v>2.399477815741502</v>
      </c>
      <c r="DP51">
        <v>3.4630440544442536</v>
      </c>
      <c r="DQ51">
        <v>0</v>
      </c>
      <c r="DR51">
        <v>0</v>
      </c>
      <c r="DS51">
        <v>0</v>
      </c>
      <c r="DT51">
        <v>0</v>
      </c>
      <c r="DU51">
        <v>1</v>
      </c>
      <c r="DV51"/>
    </row>
    <row r="52" spans="1:126" x14ac:dyDescent="0.25">
      <c r="A52" s="91" t="s">
        <v>711</v>
      </c>
      <c r="B52" s="74" t="s">
        <v>1019</v>
      </c>
      <c r="C52" s="74" t="s">
        <v>1412</v>
      </c>
      <c r="D52" s="74" t="s">
        <v>770</v>
      </c>
      <c r="E52">
        <v>141.92335524999999</v>
      </c>
      <c r="F52">
        <v>125.26341165600601</v>
      </c>
      <c r="G52">
        <v>113.03906259359461</v>
      </c>
      <c r="H52">
        <v>106.15511091109873</v>
      </c>
      <c r="I52">
        <v>98.718815538088208</v>
      </c>
      <c r="J52">
        <v>1.0782163103541669</v>
      </c>
      <c r="K52">
        <v>1.0782163104259215</v>
      </c>
      <c r="L52">
        <v>1.1427273248527288</v>
      </c>
      <c r="M52">
        <v>1.7957143676257161</v>
      </c>
      <c r="N52">
        <v>2.6119481710919392</v>
      </c>
      <c r="O52">
        <v>114.20595</v>
      </c>
      <c r="P52">
        <v>115.65939349399999</v>
      </c>
      <c r="Q52">
        <v>116.71728147</v>
      </c>
      <c r="R52">
        <v>117.92702673399999</v>
      </c>
      <c r="S52">
        <v>119.40027412554518</v>
      </c>
      <c r="T52">
        <v>0</v>
      </c>
      <c r="U52">
        <v>2.3013902751452373</v>
      </c>
      <c r="V52">
        <v>4.6911317679813909</v>
      </c>
      <c r="W52">
        <v>8.407654824245574</v>
      </c>
      <c r="X52">
        <v>12.350079531315126</v>
      </c>
      <c r="Y52">
        <v>0</v>
      </c>
      <c r="Z52">
        <v>2.3131866248547599</v>
      </c>
      <c r="AA52">
        <v>6.0222118670186102</v>
      </c>
      <c r="AB52">
        <v>10.129323162754432</v>
      </c>
      <c r="AC52">
        <v>10.563543537981287</v>
      </c>
      <c r="AD52">
        <v>0</v>
      </c>
      <c r="AE52">
        <v>0</v>
      </c>
      <c r="AF52">
        <v>0</v>
      </c>
      <c r="AG52">
        <v>0</v>
      </c>
      <c r="AH52">
        <v>0</v>
      </c>
      <c r="AI52">
        <v>114.20595</v>
      </c>
      <c r="AJ52">
        <v>120.27397039399997</v>
      </c>
      <c r="AK52">
        <v>127.430625105</v>
      </c>
      <c r="AL52">
        <v>136.46400472100001</v>
      </c>
      <c r="AM52">
        <v>142.31389719484156</v>
      </c>
      <c r="AN52">
        <v>126334681.55824555</v>
      </c>
      <c r="AO52">
        <v>131750353.65686025</v>
      </c>
      <c r="AP52">
        <v>136464004.72099999</v>
      </c>
      <c r="AQ52">
        <v>142313897.19484153</v>
      </c>
      <c r="AR52">
        <v>1.9897997089744601E-2</v>
      </c>
      <c r="AS52">
        <v>1.9898329811180115E-2</v>
      </c>
      <c r="AT52">
        <v>2.9901336192870831E-2</v>
      </c>
      <c r="AU52">
        <v>1.9897997089744584E-2</v>
      </c>
      <c r="AV52">
        <v>1.9898329811180192E-2</v>
      </c>
      <c r="AW52">
        <v>2.9901336192870592E-2</v>
      </c>
      <c r="AX52">
        <v>114.20595</v>
      </c>
      <c r="AY52">
        <v>117.96078376914522</v>
      </c>
      <c r="AZ52">
        <v>121.40841323798139</v>
      </c>
      <c r="BA52">
        <v>126.33468155824556</v>
      </c>
      <c r="BB52">
        <v>131.75035365686028</v>
      </c>
      <c r="BC52">
        <v>4.2867659393417403</v>
      </c>
      <c r="BD52">
        <v>15.362074967950701</v>
      </c>
      <c r="BE52">
        <v>17.544403656860293</v>
      </c>
      <c r="BF52">
        <v>3.6372223674945081</v>
      </c>
      <c r="BG52">
        <v>122.03535368374436</v>
      </c>
      <c r="BH52">
        <v>1.6715005690277174</v>
      </c>
      <c r="BI52">
        <v>10.563543537981287</v>
      </c>
      <c r="BJ52">
        <v>0</v>
      </c>
      <c r="BK52">
        <v>0</v>
      </c>
      <c r="BL52">
        <v>0</v>
      </c>
      <c r="BM52">
        <v>9.7143374823580988</v>
      </c>
      <c r="BN52">
        <v>13.411316107560182</v>
      </c>
      <c r="BO52">
        <v>16.872841850911762</v>
      </c>
      <c r="BP52">
        <v>16.872841850911762</v>
      </c>
      <c r="BQ52">
        <v>0</v>
      </c>
      <c r="BR52">
        <v>0</v>
      </c>
      <c r="BS52">
        <v>1.8084150000000001</v>
      </c>
      <c r="BT52">
        <v>1.1252311499999998</v>
      </c>
      <c r="BU52">
        <v>0</v>
      </c>
      <c r="BV52">
        <v>2.5975828033333337</v>
      </c>
      <c r="BW52">
        <v>3.1778525166666669</v>
      </c>
      <c r="BX52">
        <v>2.2641809666666672</v>
      </c>
      <c r="BY52">
        <v>1.5195430222222222</v>
      </c>
      <c r="BZ52">
        <v>0.76436971333333337</v>
      </c>
      <c r="CA52">
        <v>0.23737921140125451</v>
      </c>
      <c r="CB52">
        <v>0.1697689220148432</v>
      </c>
      <c r="CC52">
        <v>0.18005971560837375</v>
      </c>
      <c r="CD52">
        <v>0</v>
      </c>
      <c r="CE52">
        <v>0</v>
      </c>
      <c r="CF52">
        <v>-49.697395719964689</v>
      </c>
      <c r="CG52">
        <v>0</v>
      </c>
      <c r="CH52">
        <v>0</v>
      </c>
      <c r="CI52">
        <v>0</v>
      </c>
      <c r="CJ52">
        <v>0</v>
      </c>
      <c r="CK52">
        <v>0</v>
      </c>
      <c r="CL52">
        <v>0</v>
      </c>
      <c r="CM52">
        <v>0</v>
      </c>
      <c r="CN52"/>
      <c r="CO52">
        <v>0</v>
      </c>
      <c r="CP52"/>
      <c r="CQ52">
        <v>0</v>
      </c>
      <c r="CR52">
        <v>0</v>
      </c>
      <c r="CS52">
        <v>0</v>
      </c>
      <c r="CT52">
        <v>0</v>
      </c>
      <c r="CU52">
        <v>0</v>
      </c>
      <c r="CV52">
        <v>0</v>
      </c>
      <c r="CW52">
        <v>0</v>
      </c>
      <c r="CX52">
        <v>0</v>
      </c>
      <c r="CY52">
        <v>1.80037</v>
      </c>
      <c r="CZ52">
        <v>1.80037</v>
      </c>
      <c r="DA52">
        <v>0</v>
      </c>
      <c r="DB52">
        <v>0</v>
      </c>
      <c r="DC52">
        <v>0</v>
      </c>
      <c r="DD52">
        <v>0</v>
      </c>
      <c r="DE52">
        <v>3.0756320000000001</v>
      </c>
      <c r="DF52">
        <v>260.0424835750888</v>
      </c>
      <c r="DG52">
        <v>249.96321979911346</v>
      </c>
      <c r="DH52">
        <v>255.57940818808049</v>
      </c>
      <c r="DI52">
        <v>262.27129027950684</v>
      </c>
      <c r="DJ52">
        <v>266.15787446826687</v>
      </c>
      <c r="DK52">
        <v>-3.8760065806958344</v>
      </c>
      <c r="DL52">
        <v>2.246805907477345</v>
      </c>
      <c r="DM52">
        <v>2.6183181731533889</v>
      </c>
      <c r="DN52">
        <v>1.481894638417347</v>
      </c>
      <c r="DO52">
        <v>2.3516891582879396</v>
      </c>
      <c r="DP52">
        <v>6.1153908931780752</v>
      </c>
      <c r="DQ52">
        <v>1</v>
      </c>
      <c r="DR52">
        <v>1</v>
      </c>
      <c r="DS52">
        <v>0</v>
      </c>
      <c r="DT52">
        <v>0</v>
      </c>
      <c r="DU52">
        <v>1</v>
      </c>
      <c r="DV52"/>
    </row>
    <row r="53" spans="1:126" x14ac:dyDescent="0.25">
      <c r="A53" s="91" t="s">
        <v>255</v>
      </c>
      <c r="B53" s="74" t="s">
        <v>1025</v>
      </c>
      <c r="C53" s="74" t="s">
        <v>1418</v>
      </c>
      <c r="D53" s="74" t="s">
        <v>256</v>
      </c>
      <c r="E53">
        <v>102.19329271000001</v>
      </c>
      <c r="F53">
        <v>90.767749363283997</v>
      </c>
      <c r="G53">
        <v>82.385887026999271</v>
      </c>
      <c r="H53">
        <v>77.666228239906758</v>
      </c>
      <c r="I53">
        <v>72.543595498193739</v>
      </c>
      <c r="J53">
        <v>0.77390709447916683</v>
      </c>
      <c r="K53">
        <v>0.77390709451558881</v>
      </c>
      <c r="L53">
        <v>0.82021091245689026</v>
      </c>
      <c r="M53">
        <v>1.2889028624322558</v>
      </c>
      <c r="N53">
        <v>1.8747677999014447</v>
      </c>
      <c r="O53">
        <v>73.454977999999997</v>
      </c>
      <c r="P53">
        <v>74.273390333999998</v>
      </c>
      <c r="Q53">
        <v>74.940054487999987</v>
      </c>
      <c r="R53">
        <v>75.718687615999997</v>
      </c>
      <c r="S53">
        <v>76.507900888337332</v>
      </c>
      <c r="T53">
        <v>0</v>
      </c>
      <c r="U53">
        <v>1.4772100690000065</v>
      </c>
      <c r="V53">
        <v>3.0130090873052739</v>
      </c>
      <c r="W53">
        <v>5.4022769943081768</v>
      </c>
      <c r="X53">
        <v>7.9175793101879792</v>
      </c>
      <c r="Y53">
        <v>0</v>
      </c>
      <c r="Z53">
        <v>1.4854670000000001</v>
      </c>
      <c r="AA53">
        <v>3.8665382366947383</v>
      </c>
      <c r="AB53">
        <v>5.6770631016918571</v>
      </c>
      <c r="AC53">
        <v>6.7853477474977222</v>
      </c>
      <c r="AD53">
        <v>0</v>
      </c>
      <c r="AE53">
        <v>0</v>
      </c>
      <c r="AF53">
        <v>0</v>
      </c>
      <c r="AG53">
        <v>0</v>
      </c>
      <c r="AH53">
        <v>0</v>
      </c>
      <c r="AI53">
        <v>73.454977999999997</v>
      </c>
      <c r="AJ53">
        <v>77.236067402999993</v>
      </c>
      <c r="AK53">
        <v>81.819601812000002</v>
      </c>
      <c r="AL53">
        <v>86.798027712000021</v>
      </c>
      <c r="AM53">
        <v>91.210827946023031</v>
      </c>
      <c r="AN53">
        <v>81120964.610308155</v>
      </c>
      <c r="AO53">
        <v>84425480.198525295</v>
      </c>
      <c r="AP53">
        <v>86798027.712000012</v>
      </c>
      <c r="AQ53">
        <v>91210827.946023017</v>
      </c>
      <c r="AR53">
        <v>1.9888819701876281E-2</v>
      </c>
      <c r="AS53">
        <v>1.9920573365677985E-2</v>
      </c>
      <c r="AT53">
        <v>2.9937438134586936E-2</v>
      </c>
      <c r="AU53">
        <v>1.9888819701876278E-2</v>
      </c>
      <c r="AV53">
        <v>1.9920573365678006E-2</v>
      </c>
      <c r="AW53">
        <v>2.9937438134587033E-2</v>
      </c>
      <c r="AX53">
        <v>73.454977999999997</v>
      </c>
      <c r="AY53">
        <v>75.750600402999993</v>
      </c>
      <c r="AZ53">
        <v>77.953063575305265</v>
      </c>
      <c r="BA53">
        <v>81.120964610308164</v>
      </c>
      <c r="BB53">
        <v>84.425480198525307</v>
      </c>
      <c r="BC53">
        <v>4.0735654514113468</v>
      </c>
      <c r="BD53">
        <v>14.935001680247334</v>
      </c>
      <c r="BE53">
        <v>10.97050219852531</v>
      </c>
      <c r="BF53">
        <v>3.541172024162198</v>
      </c>
      <c r="BG53">
        <v>78.200119012815392</v>
      </c>
      <c r="BH53">
        <v>1.5772720446261435</v>
      </c>
      <c r="BI53">
        <v>6.7853477474977222</v>
      </c>
      <c r="BJ53">
        <v>0</v>
      </c>
      <c r="BK53">
        <v>0</v>
      </c>
      <c r="BL53">
        <v>0</v>
      </c>
      <c r="BM53">
        <v>5.9226446358973428</v>
      </c>
      <c r="BN53">
        <v>8.0402188657560067</v>
      </c>
      <c r="BO53">
        <v>9.9185556665556192</v>
      </c>
      <c r="BP53">
        <v>9.9185556665556192</v>
      </c>
      <c r="BQ53">
        <v>0</v>
      </c>
      <c r="BR53">
        <v>0</v>
      </c>
      <c r="BS53">
        <v>1.1383479999999999</v>
      </c>
      <c r="BT53">
        <v>0.70830284999999993</v>
      </c>
      <c r="BU53">
        <v>0</v>
      </c>
      <c r="BV53">
        <v>2.330022041111111</v>
      </c>
      <c r="BW53">
        <v>3.1083537055555555</v>
      </c>
      <c r="BX53">
        <v>2.4801106063644442</v>
      </c>
      <c r="BY53">
        <v>1.7876609863644446</v>
      </c>
      <c r="BZ53">
        <v>0.87119003525333349</v>
      </c>
      <c r="CA53">
        <v>0.17152492085679033</v>
      </c>
      <c r="CB53">
        <v>0.12267123452237019</v>
      </c>
      <c r="CC53">
        <v>0.1301071323259913</v>
      </c>
      <c r="CD53">
        <v>0</v>
      </c>
      <c r="CE53">
        <v>0</v>
      </c>
      <c r="CF53">
        <v>-51.266484982420103</v>
      </c>
      <c r="CG53">
        <v>0</v>
      </c>
      <c r="CH53">
        <v>0</v>
      </c>
      <c r="CI53">
        <v>0</v>
      </c>
      <c r="CJ53">
        <v>0</v>
      </c>
      <c r="CK53">
        <v>0</v>
      </c>
      <c r="CL53">
        <v>0</v>
      </c>
      <c r="CM53">
        <v>0</v>
      </c>
      <c r="CN53"/>
      <c r="CO53">
        <v>0</v>
      </c>
      <c r="CP53"/>
      <c r="CQ53">
        <v>0</v>
      </c>
      <c r="CR53">
        <v>0</v>
      </c>
      <c r="CS53">
        <v>0</v>
      </c>
      <c r="CT53">
        <v>0</v>
      </c>
      <c r="CU53">
        <v>0</v>
      </c>
      <c r="CV53">
        <v>0</v>
      </c>
      <c r="CW53">
        <v>0</v>
      </c>
      <c r="CX53">
        <v>0</v>
      </c>
      <c r="CY53">
        <v>1.1332850000000001</v>
      </c>
      <c r="CZ53">
        <v>1.1332850000000001</v>
      </c>
      <c r="DA53">
        <v>0</v>
      </c>
      <c r="DB53">
        <v>0</v>
      </c>
      <c r="DC53">
        <v>0</v>
      </c>
      <c r="DD53">
        <v>0</v>
      </c>
      <c r="DE53">
        <v>1.9360280000000001</v>
      </c>
      <c r="DF53">
        <v>178.92372476644709</v>
      </c>
      <c r="DG53">
        <v>172.0087488008775</v>
      </c>
      <c r="DH53">
        <v>174.69691012604392</v>
      </c>
      <c r="DI53">
        <v>177.4226265164595</v>
      </c>
      <c r="DJ53">
        <v>179.48824994592718</v>
      </c>
      <c r="DK53">
        <v>-3.8647619115887766</v>
      </c>
      <c r="DL53">
        <v>1.5628049991098347</v>
      </c>
      <c r="DM53">
        <v>1.560254493596358</v>
      </c>
      <c r="DN53">
        <v>1.1642390094343646</v>
      </c>
      <c r="DO53">
        <v>0.31551164062617598</v>
      </c>
      <c r="DP53">
        <v>0.56452517948007586</v>
      </c>
      <c r="DQ53">
        <v>0</v>
      </c>
      <c r="DR53">
        <v>0</v>
      </c>
      <c r="DS53">
        <v>0</v>
      </c>
      <c r="DT53">
        <v>0</v>
      </c>
      <c r="DU53">
        <v>1</v>
      </c>
      <c r="DV53"/>
    </row>
    <row r="54" spans="1:126" x14ac:dyDescent="0.25">
      <c r="A54" s="91" t="s">
        <v>437</v>
      </c>
      <c r="B54" s="74" t="s">
        <v>1006</v>
      </c>
      <c r="C54" s="74" t="s">
        <v>1399</v>
      </c>
      <c r="D54" s="74" t="s">
        <v>438</v>
      </c>
      <c r="E54">
        <v>85.857336509999996</v>
      </c>
      <c r="F54">
        <v>75.388282236370003</v>
      </c>
      <c r="G54">
        <v>67.703041937682571</v>
      </c>
      <c r="H54">
        <v>63.376690811662556</v>
      </c>
      <c r="I54">
        <v>58.724458380082467</v>
      </c>
      <c r="J54">
        <v>0.63932219443749994</v>
      </c>
      <c r="K54">
        <v>0.63932219451988026</v>
      </c>
      <c r="L54">
        <v>0.67757363156015094</v>
      </c>
      <c r="M54">
        <v>1.0647585638802368</v>
      </c>
      <c r="N54">
        <v>1.5487397292803473</v>
      </c>
      <c r="O54">
        <v>74.933329000000001</v>
      </c>
      <c r="P54">
        <v>75.629221920000006</v>
      </c>
      <c r="Q54">
        <v>77.294584079999993</v>
      </c>
      <c r="R54">
        <v>78.418105920000002</v>
      </c>
      <c r="S54">
        <v>79.678326733792076</v>
      </c>
      <c r="T54">
        <v>0</v>
      </c>
      <c r="U54">
        <v>1.5120387999999965</v>
      </c>
      <c r="V54">
        <v>3.1208317364167719</v>
      </c>
      <c r="W54">
        <v>4.7898134001765831</v>
      </c>
      <c r="X54">
        <v>7.4031417075844432</v>
      </c>
      <c r="Y54">
        <v>0</v>
      </c>
      <c r="Z54">
        <v>1.5119</v>
      </c>
      <c r="AA54">
        <v>3.9873785235832484</v>
      </c>
      <c r="AB54">
        <v>6.6944321198234107</v>
      </c>
      <c r="AC54">
        <v>7.0066756863550692</v>
      </c>
      <c r="AD54">
        <v>0</v>
      </c>
      <c r="AE54">
        <v>0</v>
      </c>
      <c r="AF54">
        <v>0</v>
      </c>
      <c r="AG54">
        <v>0</v>
      </c>
      <c r="AH54">
        <v>0</v>
      </c>
      <c r="AI54">
        <v>74.933329000000001</v>
      </c>
      <c r="AJ54">
        <v>78.653160720000002</v>
      </c>
      <c r="AK54">
        <v>84.402794340000014</v>
      </c>
      <c r="AL54">
        <v>89.902351440000004</v>
      </c>
      <c r="AM54">
        <v>94.088144127731596</v>
      </c>
      <c r="AN54">
        <v>83207919.320176587</v>
      </c>
      <c r="AO54">
        <v>87081468.441376552</v>
      </c>
      <c r="AP54">
        <v>89902351.439999998</v>
      </c>
      <c r="AQ54">
        <v>94088144.127731621</v>
      </c>
      <c r="AR54">
        <v>1.9992785349549402E-2</v>
      </c>
      <c r="AS54">
        <v>1.9983502596496061E-2</v>
      </c>
      <c r="AT54">
        <v>1.9901115041684792E-2</v>
      </c>
      <c r="AU54">
        <v>1.9992785349549656E-2</v>
      </c>
      <c r="AV54">
        <v>1.9983502596496013E-2</v>
      </c>
      <c r="AW54">
        <v>1.9901115041684719E-2</v>
      </c>
      <c r="AX54">
        <v>74.933329000000001</v>
      </c>
      <c r="AY54">
        <v>77.141260720000005</v>
      </c>
      <c r="AZ54">
        <v>80.415415816416768</v>
      </c>
      <c r="BA54">
        <v>83.207919320176586</v>
      </c>
      <c r="BB54">
        <v>87.081468441376529</v>
      </c>
      <c r="BC54">
        <v>4.6552649709877585</v>
      </c>
      <c r="BD54">
        <v>16.211930797010929</v>
      </c>
      <c r="BE54">
        <v>12.148139441376522</v>
      </c>
      <c r="BF54">
        <v>3.827567460916681</v>
      </c>
      <c r="BG54">
        <v>80.660260147922983</v>
      </c>
      <c r="BH54">
        <v>1.8582353235115923</v>
      </c>
      <c r="BI54">
        <v>7.0066756863550692</v>
      </c>
      <c r="BJ54">
        <v>0</v>
      </c>
      <c r="BK54">
        <v>0</v>
      </c>
      <c r="BL54">
        <v>0</v>
      </c>
      <c r="BM54">
        <v>5.0432260201084009</v>
      </c>
      <c r="BN54">
        <v>6.7726877158351364</v>
      </c>
      <c r="BO54">
        <v>8.2658092857215486</v>
      </c>
      <c r="BP54">
        <v>8.2658092857215486</v>
      </c>
      <c r="BQ54">
        <v>0</v>
      </c>
      <c r="BR54">
        <v>0</v>
      </c>
      <c r="BS54">
        <v>1.035684</v>
      </c>
      <c r="BT54">
        <v>0.64442294999999994</v>
      </c>
      <c r="BU54">
        <v>0</v>
      </c>
      <c r="BV54">
        <v>2.5030939566666666</v>
      </c>
      <c r="BW54">
        <v>3.3321517588888887</v>
      </c>
      <c r="BX54">
        <v>2.9046646072711111</v>
      </c>
      <c r="BY54">
        <v>2.3205518624187698</v>
      </c>
      <c r="BZ54">
        <v>2.951017553752588</v>
      </c>
      <c r="CA54">
        <v>0.14189659427328424</v>
      </c>
      <c r="CB54">
        <v>0.10148164072646224</v>
      </c>
      <c r="CC54">
        <v>0.10763310005043403</v>
      </c>
      <c r="CD54">
        <v>0</v>
      </c>
      <c r="CE54">
        <v>0</v>
      </c>
      <c r="CF54">
        <v>27.16878263072595</v>
      </c>
      <c r="CG54">
        <v>0</v>
      </c>
      <c r="CH54">
        <v>0</v>
      </c>
      <c r="CI54">
        <v>0</v>
      </c>
      <c r="CJ54">
        <v>0</v>
      </c>
      <c r="CK54">
        <v>0</v>
      </c>
      <c r="CL54">
        <v>0</v>
      </c>
      <c r="CM54">
        <v>0</v>
      </c>
      <c r="CN54"/>
      <c r="CO54">
        <v>0</v>
      </c>
      <c r="CP54"/>
      <c r="CQ54">
        <v>0</v>
      </c>
      <c r="CR54">
        <v>0</v>
      </c>
      <c r="CS54">
        <v>0</v>
      </c>
      <c r="CT54">
        <v>0</v>
      </c>
      <c r="CU54">
        <v>0</v>
      </c>
      <c r="CV54">
        <v>0</v>
      </c>
      <c r="CW54">
        <v>0</v>
      </c>
      <c r="CX54">
        <v>0</v>
      </c>
      <c r="CY54">
        <v>1.031077</v>
      </c>
      <c r="CZ54">
        <v>1.031077</v>
      </c>
      <c r="DA54">
        <v>0</v>
      </c>
      <c r="DB54">
        <v>0</v>
      </c>
      <c r="DC54">
        <v>0</v>
      </c>
      <c r="DD54">
        <v>0</v>
      </c>
      <c r="DE54">
        <v>1.761423</v>
      </c>
      <c r="DF54">
        <v>164.07497825537746</v>
      </c>
      <c r="DG54">
        <v>158.11439855050523</v>
      </c>
      <c r="DH54">
        <v>161.87461763667261</v>
      </c>
      <c r="DI54">
        <v>165.11254034379664</v>
      </c>
      <c r="DJ54">
        <v>168.37066907656853</v>
      </c>
      <c r="DK54">
        <v>-3.63283894244667</v>
      </c>
      <c r="DL54">
        <v>2.3781636085256963</v>
      </c>
      <c r="DM54">
        <v>2.0002658566221632</v>
      </c>
      <c r="DN54">
        <v>1.9732775753966703</v>
      </c>
      <c r="DO54">
        <v>2.6181267045514822</v>
      </c>
      <c r="DP54">
        <v>4.295690821191072</v>
      </c>
      <c r="DQ54">
        <v>0</v>
      </c>
      <c r="DR54">
        <v>0</v>
      </c>
      <c r="DS54">
        <v>0</v>
      </c>
      <c r="DT54">
        <v>1</v>
      </c>
      <c r="DU54">
        <v>1</v>
      </c>
      <c r="DV54"/>
    </row>
    <row r="55" spans="1:126" x14ac:dyDescent="0.25">
      <c r="A55" s="91" t="s">
        <v>157</v>
      </c>
      <c r="B55" s="74" t="s">
        <v>1045</v>
      </c>
      <c r="C55" s="74" t="s">
        <v>1438</v>
      </c>
      <c r="D55" s="74" t="s">
        <v>744</v>
      </c>
      <c r="E55">
        <v>194.76652004999997</v>
      </c>
      <c r="F55">
        <v>167.92174600699502</v>
      </c>
      <c r="G55">
        <v>147.69667624721248</v>
      </c>
      <c r="H55">
        <v>136.4924966481658</v>
      </c>
      <c r="I55">
        <v>124.86242899502059</v>
      </c>
      <c r="J55">
        <v>1.4842430591041667</v>
      </c>
      <c r="K55">
        <v>1.4842430590822751</v>
      </c>
      <c r="L55">
        <v>1.5730471556920931</v>
      </c>
      <c r="M55">
        <v>2.4719312446590034</v>
      </c>
      <c r="N55">
        <v>3.5955363558676461</v>
      </c>
      <c r="O55">
        <v>232.704667</v>
      </c>
      <c r="P55">
        <v>236.20199059200002</v>
      </c>
      <c r="Q55">
        <v>240.35482683200001</v>
      </c>
      <c r="R55">
        <v>247.65421772800002</v>
      </c>
      <c r="S55">
        <v>252.93477123578435</v>
      </c>
      <c r="T55">
        <v>0</v>
      </c>
      <c r="U55">
        <v>4.6531382119999849</v>
      </c>
      <c r="V55">
        <v>9.5628143143134068</v>
      </c>
      <c r="W55">
        <v>17.55359969256849</v>
      </c>
      <c r="X55">
        <v>26.053762139304109</v>
      </c>
      <c r="Y55">
        <v>0</v>
      </c>
      <c r="Z55">
        <v>4.7243320000000004</v>
      </c>
      <c r="AA55">
        <v>9.9008146236865819</v>
      </c>
      <c r="AB55">
        <v>15.86073297943145</v>
      </c>
      <c r="AC55">
        <v>22.425224445192693</v>
      </c>
      <c r="AD55">
        <v>0</v>
      </c>
      <c r="AE55">
        <v>0</v>
      </c>
      <c r="AF55">
        <v>0</v>
      </c>
      <c r="AG55">
        <v>0</v>
      </c>
      <c r="AH55">
        <v>0</v>
      </c>
      <c r="AI55">
        <v>232.704667</v>
      </c>
      <c r="AJ55">
        <v>245.57946080399998</v>
      </c>
      <c r="AK55">
        <v>259.81845577000001</v>
      </c>
      <c r="AL55">
        <v>281.06855039999999</v>
      </c>
      <c r="AM55">
        <v>301.41375782028115</v>
      </c>
      <c r="AN55">
        <v>265207817.42056853</v>
      </c>
      <c r="AO55">
        <v>278988533.37508845</v>
      </c>
      <c r="AP55">
        <v>281068550.39999998</v>
      </c>
      <c r="AQ55">
        <v>301413757.82028115</v>
      </c>
      <c r="AR55">
        <v>1.969982640848067E-2</v>
      </c>
      <c r="AS55">
        <v>1.9698357246447307E-2</v>
      </c>
      <c r="AT55">
        <v>2.9903484948245351E-2</v>
      </c>
      <c r="AU55">
        <v>1.9699826408480597E-2</v>
      </c>
      <c r="AV55">
        <v>1.9698357246447373E-2</v>
      </c>
      <c r="AW55">
        <v>2.9903484948245435E-2</v>
      </c>
      <c r="AX55">
        <v>232.704667</v>
      </c>
      <c r="AY55">
        <v>240.855128804</v>
      </c>
      <c r="AZ55">
        <v>249.91764114631343</v>
      </c>
      <c r="BA55">
        <v>265.20781742056852</v>
      </c>
      <c r="BB55">
        <v>278.98853337508848</v>
      </c>
      <c r="BC55">
        <v>5.1961952285389827</v>
      </c>
      <c r="BD55">
        <v>19.889530782418067</v>
      </c>
      <c r="BE55">
        <v>46.283866375088451</v>
      </c>
      <c r="BF55">
        <v>4.639417918245492</v>
      </c>
      <c r="BG55">
        <v>258.41649300472466</v>
      </c>
      <c r="BH55">
        <v>2.6546871421600837</v>
      </c>
      <c r="BI55">
        <v>22.425224445192693</v>
      </c>
      <c r="BJ55">
        <v>0</v>
      </c>
      <c r="BK55">
        <v>0</v>
      </c>
      <c r="BL55">
        <v>0</v>
      </c>
      <c r="BM55">
        <v>12.676091726424257</v>
      </c>
      <c r="BN55">
        <v>17.0191020428733</v>
      </c>
      <c r="BO55">
        <v>20.846859435623777</v>
      </c>
      <c r="BP55">
        <v>20.846859435623777</v>
      </c>
      <c r="BQ55">
        <v>0</v>
      </c>
      <c r="BR55">
        <v>0</v>
      </c>
      <c r="BS55">
        <v>2.805866</v>
      </c>
      <c r="BT55">
        <v>1.745865</v>
      </c>
      <c r="BU55">
        <v>0</v>
      </c>
      <c r="BV55">
        <v>16.153674224444444</v>
      </c>
      <c r="BW55">
        <v>19.570433833333333</v>
      </c>
      <c r="BX55">
        <v>17.062395630124445</v>
      </c>
      <c r="BY55">
        <v>11.988327570764834</v>
      </c>
      <c r="BZ55">
        <v>11.890294600034307</v>
      </c>
      <c r="CA55">
        <v>0.33067177550162724</v>
      </c>
      <c r="CB55">
        <v>0.23648992064748603</v>
      </c>
      <c r="CC55">
        <v>0.25082510597734825</v>
      </c>
      <c r="CD55">
        <v>0</v>
      </c>
      <c r="CE55">
        <v>0</v>
      </c>
      <c r="CF55">
        <v>-0.81773683736832137</v>
      </c>
      <c r="CG55">
        <v>0.75453216854819272</v>
      </c>
      <c r="CH55">
        <v>3.9186993269760979</v>
      </c>
      <c r="CI55">
        <v>3.1641671584279059</v>
      </c>
      <c r="CJ55">
        <v>3.9430390743486212</v>
      </c>
      <c r="CK55">
        <v>3.9430390743486199</v>
      </c>
      <c r="CL55">
        <v>3.1641671584279059</v>
      </c>
      <c r="CM55">
        <v>3.1885069058004269</v>
      </c>
      <c r="CN55">
        <v>0.51195313617963345</v>
      </c>
      <c r="CO55">
        <v>3.6522874866825985</v>
      </c>
      <c r="CP55">
        <v>0.48327541624316472</v>
      </c>
      <c r="CQ55">
        <v>0</v>
      </c>
      <c r="CR55">
        <v>0</v>
      </c>
      <c r="CS55">
        <v>0</v>
      </c>
      <c r="CT55">
        <v>0</v>
      </c>
      <c r="CU55">
        <v>0</v>
      </c>
      <c r="CV55">
        <v>0</v>
      </c>
      <c r="CW55">
        <v>0</v>
      </c>
      <c r="CX55">
        <v>0</v>
      </c>
      <c r="CY55">
        <v>2.7933840000000001</v>
      </c>
      <c r="CZ55">
        <v>2.7933840000000001</v>
      </c>
      <c r="DA55">
        <v>0</v>
      </c>
      <c r="DB55">
        <v>0</v>
      </c>
      <c r="DC55">
        <v>0</v>
      </c>
      <c r="DD55">
        <v>0</v>
      </c>
      <c r="DE55">
        <v>4.7720310000000001</v>
      </c>
      <c r="DF55">
        <v>446.1943082775984</v>
      </c>
      <c r="DG55">
        <v>438.71107295103423</v>
      </c>
      <c r="DH55">
        <v>445.0475247938586</v>
      </c>
      <c r="DI55">
        <v>457.52269598081153</v>
      </c>
      <c r="DJ55">
        <v>474.11733128117606</v>
      </c>
      <c r="DK55">
        <v>-1.6771247834717951</v>
      </c>
      <c r="DL55">
        <v>1.4443336932896456</v>
      </c>
      <c r="DM55">
        <v>2.8031098909563346</v>
      </c>
      <c r="DN55">
        <v>3.6270627547317469</v>
      </c>
      <c r="DO55">
        <v>6.2580410564550437</v>
      </c>
      <c r="DP55">
        <v>27.923023003577708</v>
      </c>
      <c r="DQ55">
        <v>1</v>
      </c>
      <c r="DR55">
        <v>1</v>
      </c>
      <c r="DS55">
        <v>0</v>
      </c>
      <c r="DT55">
        <v>0</v>
      </c>
      <c r="DU55">
        <v>1</v>
      </c>
      <c r="DV55"/>
    </row>
    <row r="56" spans="1:126" x14ac:dyDescent="0.25">
      <c r="A56" s="91" t="s">
        <v>76</v>
      </c>
      <c r="B56" s="74" t="s">
        <v>991</v>
      </c>
      <c r="C56" s="74" t="s">
        <v>1384</v>
      </c>
      <c r="D56" s="74" t="s">
        <v>77</v>
      </c>
      <c r="E56">
        <v>31.947547310000001</v>
      </c>
      <c r="F56">
        <v>26.686940099767998</v>
      </c>
      <c r="G56">
        <v>22.799713319041512</v>
      </c>
      <c r="H56">
        <v>20.635515552838157</v>
      </c>
      <c r="I56">
        <v>18.304676358935748</v>
      </c>
      <c r="J56">
        <v>0.22278908297916666</v>
      </c>
      <c r="K56">
        <v>0.22278908292049587</v>
      </c>
      <c r="L56">
        <v>0.236118829097997</v>
      </c>
      <c r="M56">
        <v>0.37104387429685232</v>
      </c>
      <c r="N56">
        <v>0.53970018079539128</v>
      </c>
      <c r="O56">
        <v>46.706195000000001</v>
      </c>
      <c r="P56">
        <v>47.8843794</v>
      </c>
      <c r="Q56">
        <v>48.769384950000003</v>
      </c>
      <c r="R56">
        <v>49.553747100000002</v>
      </c>
      <c r="S56">
        <v>50.49973563644312</v>
      </c>
      <c r="T56">
        <v>0</v>
      </c>
      <c r="U56">
        <v>0.95295979999999569</v>
      </c>
      <c r="V56">
        <v>1.9614369187170184</v>
      </c>
      <c r="W56">
        <v>3.5344910586785425</v>
      </c>
      <c r="X56">
        <v>5.2250160481844201</v>
      </c>
      <c r="Y56">
        <v>0</v>
      </c>
      <c r="Z56">
        <v>0.95768800000000009</v>
      </c>
      <c r="AA56">
        <v>2.516278721282974</v>
      </c>
      <c r="AB56">
        <v>4.2563119613214733</v>
      </c>
      <c r="AC56">
        <v>4.4676933676882689</v>
      </c>
      <c r="AD56">
        <v>0</v>
      </c>
      <c r="AE56">
        <v>0</v>
      </c>
      <c r="AF56">
        <v>0</v>
      </c>
      <c r="AG56">
        <v>0</v>
      </c>
      <c r="AH56">
        <v>0</v>
      </c>
      <c r="AI56">
        <v>46.706195000000001</v>
      </c>
      <c r="AJ56">
        <v>49.795027199999993</v>
      </c>
      <c r="AK56">
        <v>53.247100589999995</v>
      </c>
      <c r="AL56">
        <v>57.344550120000022</v>
      </c>
      <c r="AM56">
        <v>60.192445052315811</v>
      </c>
      <c r="AN56">
        <v>53088238.158678532</v>
      </c>
      <c r="AO56">
        <v>55724751.684627533</v>
      </c>
      <c r="AP56">
        <v>57344550.120000005</v>
      </c>
      <c r="AQ56">
        <v>60192445.052315801</v>
      </c>
      <c r="AR56">
        <v>1.9901266591334288E-2</v>
      </c>
      <c r="AS56">
        <v>1.992089333213598E-2</v>
      </c>
      <c r="AT56">
        <v>2.9905062543684968E-2</v>
      </c>
      <c r="AU56">
        <v>1.9901266591334194E-2</v>
      </c>
      <c r="AV56">
        <v>1.9920893332135845E-2</v>
      </c>
      <c r="AW56">
        <v>2.9905062543685041E-2</v>
      </c>
      <c r="AX56">
        <v>46.706195000000001</v>
      </c>
      <c r="AY56">
        <v>48.837339199999995</v>
      </c>
      <c r="AZ56">
        <v>50.730821868717022</v>
      </c>
      <c r="BA56">
        <v>53.08823815867855</v>
      </c>
      <c r="BB56">
        <v>55.724751684627542</v>
      </c>
      <c r="BC56">
        <v>4.9662855980802449</v>
      </c>
      <c r="BD56">
        <v>19.309123093044811</v>
      </c>
      <c r="BE56">
        <v>9.0185566846275407</v>
      </c>
      <c r="BF56">
        <v>4.5125425914873452</v>
      </c>
      <c r="BG56">
        <v>51.615723161425102</v>
      </c>
      <c r="BH56">
        <v>2.5302183020850189</v>
      </c>
      <c r="BI56">
        <v>4.4676933676882689</v>
      </c>
      <c r="BJ56">
        <v>0</v>
      </c>
      <c r="BK56">
        <v>0</v>
      </c>
      <c r="BL56">
        <v>0</v>
      </c>
      <c r="BM56">
        <v>0.92907179302365162</v>
      </c>
      <c r="BN56">
        <v>1.0787490840544116</v>
      </c>
      <c r="BO56">
        <v>1.1182167881731606</v>
      </c>
      <c r="BP56">
        <v>1.1182167881731606</v>
      </c>
      <c r="BQ56">
        <v>0</v>
      </c>
      <c r="BR56">
        <v>0</v>
      </c>
      <c r="BS56">
        <v>0.36345300000000003</v>
      </c>
      <c r="BT56">
        <v>0.22614735</v>
      </c>
      <c r="BU56">
        <v>0</v>
      </c>
      <c r="BV56">
        <v>3.2403920755555555</v>
      </c>
      <c r="BW56">
        <v>3.89867388</v>
      </c>
      <c r="BX56">
        <v>2.7579708042488891</v>
      </c>
      <c r="BY56">
        <v>1.7717277091830874</v>
      </c>
      <c r="BZ56">
        <v>1.3560100852283672</v>
      </c>
      <c r="CA56">
        <v>4.9712387832908364E-2</v>
      </c>
      <c r="CB56">
        <v>3.5553317594061475E-2</v>
      </c>
      <c r="CC56">
        <v>3.7708434376235167E-2</v>
      </c>
      <c r="CD56">
        <v>0</v>
      </c>
      <c r="CE56">
        <v>0</v>
      </c>
      <c r="CF56">
        <v>-23.463968069134069</v>
      </c>
      <c r="CG56">
        <v>0</v>
      </c>
      <c r="CH56">
        <v>0</v>
      </c>
      <c r="CI56">
        <v>0</v>
      </c>
      <c r="CJ56">
        <v>0</v>
      </c>
      <c r="CK56">
        <v>0</v>
      </c>
      <c r="CL56">
        <v>0</v>
      </c>
      <c r="CM56">
        <v>0</v>
      </c>
      <c r="CN56"/>
      <c r="CO56">
        <v>0</v>
      </c>
      <c r="CP56"/>
      <c r="CQ56">
        <v>0</v>
      </c>
      <c r="CR56">
        <v>0.93427124094222869</v>
      </c>
      <c r="CS56">
        <v>0.91377497668943264</v>
      </c>
      <c r="CT56">
        <v>0</v>
      </c>
      <c r="CU56">
        <v>0</v>
      </c>
      <c r="CV56">
        <v>0</v>
      </c>
      <c r="CW56">
        <v>0</v>
      </c>
      <c r="CX56">
        <v>0</v>
      </c>
      <c r="CY56">
        <v>0.36183599999999999</v>
      </c>
      <c r="CZ56">
        <v>0.36183599999999999</v>
      </c>
      <c r="DA56">
        <v>0</v>
      </c>
      <c r="DB56">
        <v>0</v>
      </c>
      <c r="DC56">
        <v>0</v>
      </c>
      <c r="DD56">
        <v>0</v>
      </c>
      <c r="DE56">
        <v>0.61813600000000002</v>
      </c>
      <c r="DF56">
        <v>82.166635856367648</v>
      </c>
      <c r="DG56">
        <v>81.573254821224779</v>
      </c>
      <c r="DH56">
        <v>81.28491174647769</v>
      </c>
      <c r="DI56">
        <v>81.789569690372517</v>
      </c>
      <c r="DJ56">
        <v>82.491020465448472</v>
      </c>
      <c r="DK56">
        <v>-0.72216785920277138</v>
      </c>
      <c r="DL56">
        <v>-0.3534774668229379</v>
      </c>
      <c r="DM56">
        <v>0.62085070039665791</v>
      </c>
      <c r="DN56">
        <v>0.85762864107417069</v>
      </c>
      <c r="DO56">
        <v>0.39478871892462131</v>
      </c>
      <c r="DP56">
        <v>0.32438460908082128</v>
      </c>
      <c r="DQ56">
        <v>0</v>
      </c>
      <c r="DR56">
        <v>0</v>
      </c>
      <c r="DS56">
        <v>1</v>
      </c>
      <c r="DT56">
        <v>0</v>
      </c>
      <c r="DU56">
        <v>1</v>
      </c>
      <c r="DV56"/>
    </row>
    <row r="57" spans="1:126" x14ac:dyDescent="0.25">
      <c r="A57" s="91" t="s">
        <v>597</v>
      </c>
      <c r="B57" s="74" t="s">
        <v>1054</v>
      </c>
      <c r="C57" s="74" t="s">
        <v>1446</v>
      </c>
      <c r="D57" s="74" t="s">
        <v>598</v>
      </c>
      <c r="E57">
        <v>128.08682765</v>
      </c>
      <c r="F57">
        <v>115.23234259917</v>
      </c>
      <c r="G57">
        <v>105.80852906571275</v>
      </c>
      <c r="H57">
        <v>100.50133960287538</v>
      </c>
      <c r="I57">
        <v>94.68085176783805</v>
      </c>
      <c r="J57">
        <v>0.96448729533333333</v>
      </c>
      <c r="K57">
        <v>0.96448729528593402</v>
      </c>
      <c r="L57">
        <v>1.0221937621785415</v>
      </c>
      <c r="M57">
        <v>1.6063044834234226</v>
      </c>
      <c r="N57">
        <v>2.3364428849794963</v>
      </c>
      <c r="O57">
        <v>69.684847000000005</v>
      </c>
      <c r="P57">
        <v>70.99517367</v>
      </c>
      <c r="Q57">
        <v>73.367655931999991</v>
      </c>
      <c r="R57">
        <v>75.122963804000008</v>
      </c>
      <c r="S57">
        <v>77.01466515202813</v>
      </c>
      <c r="T57">
        <v>0</v>
      </c>
      <c r="U57">
        <v>0</v>
      </c>
      <c r="V57">
        <v>0.73339110000000174</v>
      </c>
      <c r="W57">
        <v>1.5097762907608876</v>
      </c>
      <c r="X57">
        <v>3.9046683620623486</v>
      </c>
      <c r="Y57">
        <v>0</v>
      </c>
      <c r="Z57">
        <v>0</v>
      </c>
      <c r="AA57">
        <v>1.4674029999999851</v>
      </c>
      <c r="AB57">
        <v>3.8388294332391024</v>
      </c>
      <c r="AC57">
        <v>4.878485267536834</v>
      </c>
      <c r="AD57">
        <v>0</v>
      </c>
      <c r="AE57">
        <v>0</v>
      </c>
      <c r="AF57">
        <v>0</v>
      </c>
      <c r="AG57">
        <v>0</v>
      </c>
      <c r="AH57">
        <v>0</v>
      </c>
      <c r="AI57">
        <v>69.684847000000005</v>
      </c>
      <c r="AJ57">
        <v>70.99517367</v>
      </c>
      <c r="AK57">
        <v>75.568450031999987</v>
      </c>
      <c r="AL57">
        <v>80.471569528000003</v>
      </c>
      <c r="AM57">
        <v>85.797818781627313</v>
      </c>
      <c r="AN57">
        <v>76632740.094760895</v>
      </c>
      <c r="AO57">
        <v>80919333.514090478</v>
      </c>
      <c r="AP57">
        <v>80471569.527999997</v>
      </c>
      <c r="AQ57">
        <v>85797818.781627312</v>
      </c>
      <c r="AR57">
        <v>0</v>
      </c>
      <c r="AS57">
        <v>9.9961091939442248E-3</v>
      </c>
      <c r="AT57">
        <v>1.000131705461671E-2</v>
      </c>
      <c r="AU57">
        <v>0</v>
      </c>
      <c r="AV57">
        <v>9.9961091939441207E-3</v>
      </c>
      <c r="AW57">
        <v>1.0001317054616855E-2</v>
      </c>
      <c r="AX57">
        <v>69.684847000000005</v>
      </c>
      <c r="AY57">
        <v>70.99517367</v>
      </c>
      <c r="AZ57">
        <v>74.101047032000011</v>
      </c>
      <c r="BA57">
        <v>76.632740094760891</v>
      </c>
      <c r="BB57">
        <v>80.919333514090482</v>
      </c>
      <c r="BC57">
        <v>5.5936841277356892</v>
      </c>
      <c r="BD57">
        <v>16.121850011510364</v>
      </c>
      <c r="BE57">
        <v>11.234486514090479</v>
      </c>
      <c r="BF57">
        <v>3.8074413243919247</v>
      </c>
      <c r="BG57">
        <v>74.952508370217217</v>
      </c>
      <c r="BH57">
        <v>1.8384909261379034</v>
      </c>
      <c r="BI57">
        <v>4.878485267536834</v>
      </c>
      <c r="BJ57">
        <v>0</v>
      </c>
      <c r="BK57">
        <v>0</v>
      </c>
      <c r="BL57">
        <v>0</v>
      </c>
      <c r="BM57">
        <v>7.7589639967175055</v>
      </c>
      <c r="BN57">
        <v>10.775444340691109</v>
      </c>
      <c r="BO57">
        <v>13.613113912945813</v>
      </c>
      <c r="BP57">
        <v>13.613113912945813</v>
      </c>
      <c r="BQ57">
        <v>0</v>
      </c>
      <c r="BR57">
        <v>0</v>
      </c>
      <c r="BS57">
        <v>1.337847</v>
      </c>
      <c r="BT57">
        <v>0.83243475</v>
      </c>
      <c r="BU57">
        <v>0</v>
      </c>
      <c r="BV57">
        <v>3.1373325666666667</v>
      </c>
      <c r="BW57">
        <v>3.7542646088888887</v>
      </c>
      <c r="BX57">
        <v>2.3265320482666665</v>
      </c>
      <c r="BY57">
        <v>1.792613172024013</v>
      </c>
      <c r="BZ57">
        <v>1.1718571275795684</v>
      </c>
      <c r="CA57">
        <v>0.21346883578220791</v>
      </c>
      <c r="CB57">
        <v>0.15266869377727446</v>
      </c>
      <c r="CC57">
        <v>0.16192293181572115</v>
      </c>
      <c r="CD57">
        <v>0</v>
      </c>
      <c r="CE57">
        <v>0</v>
      </c>
      <c r="CF57">
        <v>-34.62855534769713</v>
      </c>
      <c r="CG57">
        <v>0</v>
      </c>
      <c r="CH57">
        <v>0</v>
      </c>
      <c r="CI57">
        <v>0</v>
      </c>
      <c r="CJ57">
        <v>0</v>
      </c>
      <c r="CK57">
        <v>0</v>
      </c>
      <c r="CL57">
        <v>0</v>
      </c>
      <c r="CM57">
        <v>0</v>
      </c>
      <c r="CN57"/>
      <c r="CO57">
        <v>0</v>
      </c>
      <c r="CP57"/>
      <c r="CQ57">
        <v>0</v>
      </c>
      <c r="CR57">
        <v>0</v>
      </c>
      <c r="CS57">
        <v>0</v>
      </c>
      <c r="CT57">
        <v>0</v>
      </c>
      <c r="CU57">
        <v>0</v>
      </c>
      <c r="CV57">
        <v>0</v>
      </c>
      <c r="CW57">
        <v>0</v>
      </c>
      <c r="CX57">
        <v>0</v>
      </c>
      <c r="CY57">
        <v>1.331896</v>
      </c>
      <c r="CZ57">
        <v>1.331896</v>
      </c>
      <c r="DA57">
        <v>0</v>
      </c>
      <c r="DB57">
        <v>0</v>
      </c>
      <c r="DC57">
        <v>0</v>
      </c>
      <c r="DD57">
        <v>0</v>
      </c>
      <c r="DE57">
        <v>2.2753220000000001</v>
      </c>
      <c r="DF57">
        <v>202.08696334778219</v>
      </c>
      <c r="DG57">
        <v>191.09893686712209</v>
      </c>
      <c r="DH57">
        <v>193.98443883669114</v>
      </c>
      <c r="DI57">
        <v>197.31160187701391</v>
      </c>
      <c r="DJ57">
        <v>201.20730247497022</v>
      </c>
      <c r="DK57">
        <v>-5.4372762590084722</v>
      </c>
      <c r="DL57">
        <v>1.5099518693688196</v>
      </c>
      <c r="DM57">
        <v>1.7151700725457797</v>
      </c>
      <c r="DN57">
        <v>1.9743900312483964</v>
      </c>
      <c r="DO57">
        <v>-0.43528828294485677</v>
      </c>
      <c r="DP57">
        <v>-0.87966087281197314</v>
      </c>
      <c r="DQ57">
        <v>0</v>
      </c>
      <c r="DR57">
        <v>0</v>
      </c>
      <c r="DS57">
        <v>0</v>
      </c>
      <c r="DT57">
        <v>1</v>
      </c>
      <c r="DU57">
        <v>1</v>
      </c>
      <c r="DV57"/>
    </row>
    <row r="58" spans="1:126" x14ac:dyDescent="0.25">
      <c r="A58" s="91" t="s">
        <v>134</v>
      </c>
      <c r="B58" s="74" t="s">
        <v>1041</v>
      </c>
      <c r="C58" s="74" t="s">
        <v>1434</v>
      </c>
      <c r="D58" s="74" t="s">
        <v>135</v>
      </c>
      <c r="E58">
        <v>17.436917399999999</v>
      </c>
      <c r="F58">
        <v>16.035949310664002</v>
      </c>
      <c r="G58">
        <v>14.339190615721638</v>
      </c>
      <c r="H58">
        <v>13.621455382063749</v>
      </c>
      <c r="I58">
        <v>13.244628633597971</v>
      </c>
      <c r="J58">
        <v>0.12533440733333331</v>
      </c>
      <c r="K58">
        <v>0.12533440735519627</v>
      </c>
      <c r="L58">
        <v>0.1328333198488057</v>
      </c>
      <c r="M58">
        <v>0.20873807404812322</v>
      </c>
      <c r="N58">
        <v>0.30361901679722864</v>
      </c>
      <c r="O58">
        <v>24.512646</v>
      </c>
      <c r="P58">
        <v>25.042590221999998</v>
      </c>
      <c r="Q58">
        <v>25.427287729999996</v>
      </c>
      <c r="R58">
        <v>25.889984457999997</v>
      </c>
      <c r="S58">
        <v>26.35151100681156</v>
      </c>
      <c r="T58">
        <v>0</v>
      </c>
      <c r="U58">
        <v>0.49758198000000353</v>
      </c>
      <c r="V58">
        <v>1.0212776650000106</v>
      </c>
      <c r="W58">
        <v>1.8445603460000097</v>
      </c>
      <c r="X58">
        <v>2.7243109108432977</v>
      </c>
      <c r="Y58">
        <v>0</v>
      </c>
      <c r="Z58">
        <v>0</v>
      </c>
      <c r="AA58">
        <v>0</v>
      </c>
      <c r="AB58">
        <v>0</v>
      </c>
      <c r="AC58">
        <v>0</v>
      </c>
      <c r="AD58">
        <v>0</v>
      </c>
      <c r="AE58">
        <v>0</v>
      </c>
      <c r="AF58">
        <v>0</v>
      </c>
      <c r="AG58">
        <v>0</v>
      </c>
      <c r="AH58">
        <v>0</v>
      </c>
      <c r="AI58">
        <v>24.512646</v>
      </c>
      <c r="AJ58">
        <v>25.540172202000004</v>
      </c>
      <c r="AK58">
        <v>26.448565395000006</v>
      </c>
      <c r="AL58">
        <v>27.734544804000006</v>
      </c>
      <c r="AM58">
        <v>29.075821917654856</v>
      </c>
      <c r="AN58">
        <v>27734544.804000001</v>
      </c>
      <c r="AO58">
        <v>29075821.917654853</v>
      </c>
      <c r="AP58">
        <v>27734544.804000001</v>
      </c>
      <c r="AQ58">
        <v>29640400.984017085</v>
      </c>
      <c r="AR58">
        <v>1.9869429463525545E-2</v>
      </c>
      <c r="AS58">
        <v>1.9899805176732732E-2</v>
      </c>
      <c r="AT58">
        <v>2.9881293491608618E-2</v>
      </c>
      <c r="AU58">
        <v>1.9869429463525545E-2</v>
      </c>
      <c r="AV58">
        <v>1.9899805176732732E-2</v>
      </c>
      <c r="AW58">
        <v>2.9881293491608618E-2</v>
      </c>
      <c r="AX58">
        <v>24.512646</v>
      </c>
      <c r="AY58">
        <v>25.540172202000004</v>
      </c>
      <c r="AZ58">
        <v>26.448565395000006</v>
      </c>
      <c r="BA58">
        <v>27.734544804000006</v>
      </c>
      <c r="BB58">
        <v>29.075821917654856</v>
      </c>
      <c r="BC58">
        <v>4.8361244907160215</v>
      </c>
      <c r="BD58">
        <v>18.615599138725607</v>
      </c>
      <c r="BE58">
        <v>4.5631759176548572</v>
      </c>
      <c r="BF58">
        <v>4.3603319204508884</v>
      </c>
      <c r="BG58">
        <v>26.931830639392111</v>
      </c>
      <c r="BH58">
        <v>2.3808946616653559</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c r="CG58">
        <v>0</v>
      </c>
      <c r="CH58">
        <v>0</v>
      </c>
      <c r="CI58">
        <v>0</v>
      </c>
      <c r="CJ58">
        <v>0</v>
      </c>
      <c r="CK58">
        <v>0</v>
      </c>
      <c r="CL58">
        <v>0</v>
      </c>
      <c r="CM58">
        <v>0</v>
      </c>
      <c r="CN58"/>
      <c r="CO58">
        <v>0</v>
      </c>
      <c r="CP58"/>
      <c r="CQ58">
        <v>0</v>
      </c>
      <c r="CR58">
        <v>6.2646685050139747E-2</v>
      </c>
      <c r="CS58">
        <v>7.8866506387901159E-2</v>
      </c>
      <c r="CT58">
        <v>0</v>
      </c>
      <c r="CU58">
        <v>0</v>
      </c>
      <c r="CV58">
        <v>0</v>
      </c>
      <c r="CW58">
        <v>0</v>
      </c>
      <c r="CX58">
        <v>0</v>
      </c>
      <c r="CY58">
        <v>0</v>
      </c>
      <c r="CZ58">
        <v>0</v>
      </c>
      <c r="DA58">
        <v>0</v>
      </c>
      <c r="DB58">
        <v>0</v>
      </c>
      <c r="DC58">
        <v>0</v>
      </c>
      <c r="DD58">
        <v>0</v>
      </c>
      <c r="DE58">
        <v>0</v>
      </c>
      <c r="DF58">
        <v>42.074897807333336</v>
      </c>
      <c r="DG58">
        <v>41.76410260506934</v>
      </c>
      <c r="DH58">
        <v>40.999455836958354</v>
      </c>
      <c r="DI58">
        <v>41.564738260111874</v>
      </c>
      <c r="DJ58">
        <v>42.624069568050054</v>
      </c>
      <c r="DK58">
        <v>-0.73867131819824738</v>
      </c>
      <c r="DL58">
        <v>-1.8308708206702162</v>
      </c>
      <c r="DM58">
        <v>1.3787559166674512</v>
      </c>
      <c r="DN58">
        <v>2.548629805651359</v>
      </c>
      <c r="DO58">
        <v>1.3052242294953498</v>
      </c>
      <c r="DP58">
        <v>0.54917176071672147</v>
      </c>
      <c r="DQ58">
        <v>0</v>
      </c>
      <c r="DR58">
        <v>0</v>
      </c>
      <c r="DS58">
        <v>0</v>
      </c>
      <c r="DT58">
        <v>0</v>
      </c>
      <c r="DU58">
        <v>1</v>
      </c>
      <c r="DV58"/>
    </row>
    <row r="59" spans="1:126" x14ac:dyDescent="0.25">
      <c r="A59" s="91" t="s">
        <v>304</v>
      </c>
      <c r="B59" s="74" t="s">
        <v>945</v>
      </c>
      <c r="C59" s="74" t="s">
        <v>1338</v>
      </c>
      <c r="D59" s="74" t="s">
        <v>305</v>
      </c>
      <c r="E59">
        <v>10.696801149999999</v>
      </c>
      <c r="F59">
        <v>9.6695550605279994</v>
      </c>
      <c r="G59">
        <v>8.4245643593352142</v>
      </c>
      <c r="H59">
        <v>7.8976310697206769</v>
      </c>
      <c r="I59">
        <v>7.6322012207537711</v>
      </c>
      <c r="J59">
        <v>7.5283050208333327E-2</v>
      </c>
      <c r="K59">
        <v>7.5283050184247927E-2</v>
      </c>
      <c r="L59">
        <v>7.9787328119546086E-2</v>
      </c>
      <c r="M59">
        <v>0.12538008704500098</v>
      </c>
      <c r="N59">
        <v>0.18237103570183971</v>
      </c>
      <c r="O59">
        <v>20.062304000000001</v>
      </c>
      <c r="P59">
        <v>20.45026305</v>
      </c>
      <c r="Q59">
        <v>20.811771450000002</v>
      </c>
      <c r="R59">
        <v>21.087293849999998</v>
      </c>
      <c r="S59">
        <v>21.451121031205751</v>
      </c>
      <c r="T59">
        <v>0</v>
      </c>
      <c r="U59">
        <v>0.40098554999999858</v>
      </c>
      <c r="V59">
        <v>0.82430937899999901</v>
      </c>
      <c r="W59">
        <v>1.4885148599999991</v>
      </c>
      <c r="X59">
        <v>2.2031563129697203</v>
      </c>
      <c r="Y59">
        <v>0</v>
      </c>
      <c r="Z59">
        <v>0</v>
      </c>
      <c r="AA59">
        <v>0</v>
      </c>
      <c r="AB59">
        <v>0</v>
      </c>
      <c r="AC59">
        <v>0</v>
      </c>
      <c r="AD59">
        <v>0</v>
      </c>
      <c r="AE59">
        <v>0</v>
      </c>
      <c r="AF59">
        <v>0</v>
      </c>
      <c r="AG59">
        <v>0</v>
      </c>
      <c r="AH59">
        <v>0</v>
      </c>
      <c r="AI59">
        <v>20.062304000000001</v>
      </c>
      <c r="AJ59">
        <v>20.851248599999998</v>
      </c>
      <c r="AK59">
        <v>21.636080829000004</v>
      </c>
      <c r="AL59">
        <v>22.575808709999997</v>
      </c>
      <c r="AM59">
        <v>23.654277344175473</v>
      </c>
      <c r="AN59">
        <v>22575808.709999997</v>
      </c>
      <c r="AO59">
        <v>23654277.344175473</v>
      </c>
      <c r="AP59">
        <v>22575808.709999997</v>
      </c>
      <c r="AQ59">
        <v>24113583.700373054</v>
      </c>
      <c r="AR59">
        <v>1.9607843137254832E-2</v>
      </c>
      <c r="AS59">
        <v>1.961538461538459E-2</v>
      </c>
      <c r="AT59">
        <v>2.9800075443229046E-2</v>
      </c>
      <c r="AU59">
        <v>1.9607843137254832E-2</v>
      </c>
      <c r="AV59">
        <v>1.961538461538459E-2</v>
      </c>
      <c r="AW59">
        <v>2.9800075443229046E-2</v>
      </c>
      <c r="AX59">
        <v>20.062304000000001</v>
      </c>
      <c r="AY59">
        <v>20.851248599999998</v>
      </c>
      <c r="AZ59">
        <v>21.636080829000004</v>
      </c>
      <c r="BA59">
        <v>22.575808709999997</v>
      </c>
      <c r="BB59">
        <v>23.654277344175473</v>
      </c>
      <c r="BC59">
        <v>4.7770985661203174</v>
      </c>
      <c r="BD59">
        <v>17.904091893809767</v>
      </c>
      <c r="BE59">
        <v>3.5919733441754729</v>
      </c>
      <c r="BF59">
        <v>4.2034791425617613</v>
      </c>
      <c r="BG59">
        <v>21.910059606732037</v>
      </c>
      <c r="BH59">
        <v>2.227016962783579</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c r="CG59">
        <v>2.0881922420577695E-2</v>
      </c>
      <c r="CH59">
        <v>0.10845127450687127</v>
      </c>
      <c r="CI59">
        <v>8.7569352086293573E-2</v>
      </c>
      <c r="CJ59">
        <v>0.10912488490753505</v>
      </c>
      <c r="CK59">
        <v>0.10912488490753502</v>
      </c>
      <c r="CL59">
        <v>8.7569352086293573E-2</v>
      </c>
      <c r="CM59">
        <v>8.824296248695733E-2</v>
      </c>
      <c r="CN59">
        <v>0.51195313617963323</v>
      </c>
      <c r="CO59">
        <v>0.10107824044307989</v>
      </c>
      <c r="CP59">
        <v>0.48327541624316472</v>
      </c>
      <c r="CQ59">
        <v>0</v>
      </c>
      <c r="CR59">
        <v>0.11306399322286839</v>
      </c>
      <c r="CS59">
        <v>0.1423470329756959</v>
      </c>
      <c r="CT59">
        <v>0</v>
      </c>
      <c r="CU59">
        <v>0</v>
      </c>
      <c r="CV59">
        <v>0</v>
      </c>
      <c r="CW59">
        <v>0</v>
      </c>
      <c r="CX59">
        <v>0</v>
      </c>
      <c r="CY59">
        <v>0</v>
      </c>
      <c r="CZ59">
        <v>0</v>
      </c>
      <c r="DA59">
        <v>0</v>
      </c>
      <c r="DB59">
        <v>0</v>
      </c>
      <c r="DC59">
        <v>0</v>
      </c>
      <c r="DD59">
        <v>0</v>
      </c>
      <c r="DE59">
        <v>0</v>
      </c>
      <c r="DF59">
        <v>30.855270122628909</v>
      </c>
      <c r="DG59">
        <v>30.817601978441989</v>
      </c>
      <c r="DH59">
        <v>30.370348901516753</v>
      </c>
      <c r="DI59">
        <v>30.70794475167321</v>
      </c>
      <c r="DJ59">
        <v>31.577974485538622</v>
      </c>
      <c r="DK59">
        <v>-0.12208009859325797</v>
      </c>
      <c r="DL59">
        <v>-1.4512909772736449</v>
      </c>
      <c r="DM59">
        <v>1.1115968777678287</v>
      </c>
      <c r="DN59">
        <v>2.8332398696855332</v>
      </c>
      <c r="DO59">
        <v>2.3422396240170507</v>
      </c>
      <c r="DP59">
        <v>0.72270436290971185</v>
      </c>
      <c r="DQ59">
        <v>0</v>
      </c>
      <c r="DR59">
        <v>0</v>
      </c>
      <c r="DS59">
        <v>0</v>
      </c>
      <c r="DT59">
        <v>0</v>
      </c>
      <c r="DU59">
        <v>1</v>
      </c>
      <c r="DV59"/>
    </row>
    <row r="60" spans="1:126" x14ac:dyDescent="0.25">
      <c r="A60" s="91" t="s">
        <v>386</v>
      </c>
      <c r="B60" s="74" t="s">
        <v>972</v>
      </c>
      <c r="C60" s="74" t="s">
        <v>1365</v>
      </c>
      <c r="D60" s="74" t="s">
        <v>387</v>
      </c>
      <c r="E60">
        <v>83.888578770000009</v>
      </c>
      <c r="F60">
        <v>72.156192877875995</v>
      </c>
      <c r="G60">
        <v>63.529464438409612</v>
      </c>
      <c r="H60">
        <v>58.684663184106022</v>
      </c>
      <c r="I60">
        <v>53.493902015615149</v>
      </c>
      <c r="J60">
        <v>0.63816891031250012</v>
      </c>
      <c r="K60">
        <v>0.63816891024757638</v>
      </c>
      <c r="L60">
        <v>0.67635134486448412</v>
      </c>
      <c r="M60">
        <v>1.0628378276441894</v>
      </c>
      <c r="N60">
        <v>1.545945931118782</v>
      </c>
      <c r="O60">
        <v>95.249450999999993</v>
      </c>
      <c r="P60">
        <v>96.912766710000014</v>
      </c>
      <c r="Q60">
        <v>97.216162740000016</v>
      </c>
      <c r="R60">
        <v>99.075962591999996</v>
      </c>
      <c r="S60">
        <v>100.62761881754125</v>
      </c>
      <c r="T60">
        <v>0</v>
      </c>
      <c r="U60">
        <v>1.9326717833399978</v>
      </c>
      <c r="V60">
        <v>3.9155734519275138</v>
      </c>
      <c r="W60">
        <v>7.076368179433759</v>
      </c>
      <c r="X60">
        <v>10.421637510084144</v>
      </c>
      <c r="Y60">
        <v>0</v>
      </c>
      <c r="Z60">
        <v>1.9382565216600001</v>
      </c>
      <c r="AA60">
        <v>5.0163344480724934</v>
      </c>
      <c r="AB60">
        <v>8.5109958845662472</v>
      </c>
      <c r="AC60">
        <v>8.9036176287417419</v>
      </c>
      <c r="AD60">
        <v>0</v>
      </c>
      <c r="AE60">
        <v>0</v>
      </c>
      <c r="AF60">
        <v>0</v>
      </c>
      <c r="AG60">
        <v>0</v>
      </c>
      <c r="AH60">
        <v>0</v>
      </c>
      <c r="AI60">
        <v>95.249450999999993</v>
      </c>
      <c r="AJ60">
        <v>100.78369501500001</v>
      </c>
      <c r="AK60">
        <v>106.14807064000001</v>
      </c>
      <c r="AL60">
        <v>114.66332665600001</v>
      </c>
      <c r="AM60">
        <v>119.95287395636713</v>
      </c>
      <c r="AN60">
        <v>106152330.77143374</v>
      </c>
      <c r="AO60">
        <v>111049256.32762536</v>
      </c>
      <c r="AP60">
        <v>114663326.65599999</v>
      </c>
      <c r="AQ60">
        <v>119952873.95636711</v>
      </c>
      <c r="AR60">
        <v>1.9942385806849261E-2</v>
      </c>
      <c r="AS60">
        <v>1.9937002888181121E-2</v>
      </c>
      <c r="AT60">
        <v>2.9940759679882634E-2</v>
      </c>
      <c r="AU60">
        <v>1.9942385806849386E-2</v>
      </c>
      <c r="AV60">
        <v>1.9937002888180979E-2</v>
      </c>
      <c r="AW60">
        <v>2.9940759679882557E-2</v>
      </c>
      <c r="AX60">
        <v>95.249450999999993</v>
      </c>
      <c r="AY60">
        <v>98.845438493339998</v>
      </c>
      <c r="AZ60">
        <v>101.13173619192752</v>
      </c>
      <c r="BA60">
        <v>106.15233077143375</v>
      </c>
      <c r="BB60">
        <v>111.0492563276254</v>
      </c>
      <c r="BC60">
        <v>4.6131116675484538</v>
      </c>
      <c r="BD60">
        <v>16.587817737264849</v>
      </c>
      <c r="BE60">
        <v>15.799805327625394</v>
      </c>
      <c r="BF60">
        <v>3.9114232615597988</v>
      </c>
      <c r="BG60">
        <v>102.86071267447332</v>
      </c>
      <c r="BH60">
        <v>1.9405006031866012</v>
      </c>
      <c r="BI60">
        <v>8.9036176287417419</v>
      </c>
      <c r="BJ60">
        <v>0</v>
      </c>
      <c r="BK60">
        <v>0</v>
      </c>
      <c r="BL60">
        <v>0</v>
      </c>
      <c r="BM60">
        <v>3.9623076030875302</v>
      </c>
      <c r="BN60">
        <v>5.1515618476515694</v>
      </c>
      <c r="BO60">
        <v>6.0947948510918364</v>
      </c>
      <c r="BP60">
        <v>6.0947948510918364</v>
      </c>
      <c r="BQ60">
        <v>0</v>
      </c>
      <c r="BR60">
        <v>0</v>
      </c>
      <c r="BS60">
        <v>1.0023299999999999</v>
      </c>
      <c r="BT60">
        <v>0.62366955000000002</v>
      </c>
      <c r="BU60">
        <v>0</v>
      </c>
      <c r="BV60">
        <v>6.024189327777778</v>
      </c>
      <c r="BW60">
        <v>7.4625109366666669</v>
      </c>
      <c r="BX60">
        <v>5.2585339620533338</v>
      </c>
      <c r="BY60">
        <v>2.5120576684732496</v>
      </c>
      <c r="BZ60">
        <v>1.9781417208623926</v>
      </c>
      <c r="CA60">
        <v>0.14049873962259424</v>
      </c>
      <c r="CB60">
        <v>0.10048192269816389</v>
      </c>
      <c r="CC60">
        <v>0.10657278263940502</v>
      </c>
      <c r="CD60">
        <v>0</v>
      </c>
      <c r="CE60">
        <v>0</v>
      </c>
      <c r="CF60">
        <v>-21.254127813688072</v>
      </c>
      <c r="CG60">
        <v>0</v>
      </c>
      <c r="CH60">
        <v>0</v>
      </c>
      <c r="CI60">
        <v>0</v>
      </c>
      <c r="CJ60">
        <v>0</v>
      </c>
      <c r="CK60">
        <v>0</v>
      </c>
      <c r="CL60">
        <v>0</v>
      </c>
      <c r="CM60">
        <v>0</v>
      </c>
      <c r="CN60"/>
      <c r="CO60">
        <v>0</v>
      </c>
      <c r="CP60"/>
      <c r="CQ60">
        <v>0</v>
      </c>
      <c r="CR60">
        <v>0.3427672753540888</v>
      </c>
      <c r="CS60">
        <v>0.34397672971878196</v>
      </c>
      <c r="CT60">
        <v>0</v>
      </c>
      <c r="CU60">
        <v>0</v>
      </c>
      <c r="CV60">
        <v>0</v>
      </c>
      <c r="CW60">
        <v>0</v>
      </c>
      <c r="CX60">
        <v>0</v>
      </c>
      <c r="CY60">
        <v>0.99787099999999995</v>
      </c>
      <c r="CZ60">
        <v>0.99787099999999995</v>
      </c>
      <c r="DA60">
        <v>0</v>
      </c>
      <c r="DB60">
        <v>0</v>
      </c>
      <c r="DC60">
        <v>0</v>
      </c>
      <c r="DD60">
        <v>0</v>
      </c>
      <c r="DE60">
        <v>1.7046969999999999</v>
      </c>
      <c r="DF60">
        <v>185.94088674771288</v>
      </c>
      <c r="DG60">
        <v>181.48381693784251</v>
      </c>
      <c r="DH60">
        <v>181.0276075007732</v>
      </c>
      <c r="DI60">
        <v>183.69598773387503</v>
      </c>
      <c r="DJ60">
        <v>185.76822647505529</v>
      </c>
      <c r="DK60">
        <v>-2.3970359009408027</v>
      </c>
      <c r="DL60">
        <v>-0.25137747528507504</v>
      </c>
      <c r="DM60">
        <v>1.4740183941780449</v>
      </c>
      <c r="DN60">
        <v>1.128080567650902</v>
      </c>
      <c r="DO60">
        <v>-9.2857614953656409E-2</v>
      </c>
      <c r="DP60">
        <v>-0.17266027265760303</v>
      </c>
      <c r="DQ60">
        <v>0</v>
      </c>
      <c r="DR60">
        <v>0</v>
      </c>
      <c r="DS60">
        <v>1</v>
      </c>
      <c r="DT60">
        <v>0</v>
      </c>
      <c r="DU60">
        <v>1</v>
      </c>
      <c r="DV60"/>
    </row>
    <row r="61" spans="1:126" x14ac:dyDescent="0.25">
      <c r="A61" s="91" t="s">
        <v>569</v>
      </c>
      <c r="B61" s="74" t="s">
        <v>943</v>
      </c>
      <c r="C61" s="74" t="s">
        <v>1336</v>
      </c>
      <c r="D61" s="74" t="s">
        <v>570</v>
      </c>
      <c r="E61">
        <v>28.808235310000004</v>
      </c>
      <c r="F61">
        <v>27.111483523791001</v>
      </c>
      <c r="G61">
        <v>25.059369537313863</v>
      </c>
      <c r="H61">
        <v>24.192314733632102</v>
      </c>
      <c r="I61">
        <v>23.699495814758837</v>
      </c>
      <c r="J61">
        <v>0.20746866</v>
      </c>
      <c r="K61">
        <v>0.20746866005336778</v>
      </c>
      <c r="L61">
        <v>0.21988176639612581</v>
      </c>
      <c r="M61">
        <v>0.34552849005105479</v>
      </c>
      <c r="N61">
        <v>0.50258689461973372</v>
      </c>
      <c r="O61">
        <v>21.998059000000001</v>
      </c>
      <c r="P61">
        <v>22.330169487999999</v>
      </c>
      <c r="Q61">
        <v>22.775674087999999</v>
      </c>
      <c r="R61">
        <v>23.126460463999997</v>
      </c>
      <c r="S61">
        <v>23.531345724857143</v>
      </c>
      <c r="T61">
        <v>0</v>
      </c>
      <c r="U61">
        <v>0.44108145400000265</v>
      </c>
      <c r="V61">
        <v>0.90663117600000198</v>
      </c>
      <c r="W61">
        <v>1.6354508380000077</v>
      </c>
      <c r="X61">
        <v>2.4199462793613371</v>
      </c>
      <c r="Y61">
        <v>0</v>
      </c>
      <c r="Z61">
        <v>0</v>
      </c>
      <c r="AA61">
        <v>0</v>
      </c>
      <c r="AB61">
        <v>0</v>
      </c>
      <c r="AC61">
        <v>0</v>
      </c>
      <c r="AD61">
        <v>0</v>
      </c>
      <c r="AE61">
        <v>0</v>
      </c>
      <c r="AF61">
        <v>0</v>
      </c>
      <c r="AG61">
        <v>0</v>
      </c>
      <c r="AH61">
        <v>0</v>
      </c>
      <c r="AI61">
        <v>21.998059000000001</v>
      </c>
      <c r="AJ61">
        <v>22.771250942000002</v>
      </c>
      <c r="AK61">
        <v>23.682305264000004</v>
      </c>
      <c r="AL61">
        <v>24.761911302000005</v>
      </c>
      <c r="AM61">
        <v>25.95129200421848</v>
      </c>
      <c r="AN61">
        <v>24761911.302000005</v>
      </c>
      <c r="AO61">
        <v>25951292.004218474</v>
      </c>
      <c r="AP61">
        <v>24761911.302000001</v>
      </c>
      <c r="AQ61">
        <v>26455200.586824659</v>
      </c>
      <c r="AR61">
        <v>1.9752714113389747E-2</v>
      </c>
      <c r="AS61">
        <v>1.9665828774212635E-2</v>
      </c>
      <c r="AT61">
        <v>2.9727378190255394E-2</v>
      </c>
      <c r="AU61">
        <v>1.9752714113389747E-2</v>
      </c>
      <c r="AV61">
        <v>1.9665828774212635E-2</v>
      </c>
      <c r="AW61">
        <v>2.9727378190255394E-2</v>
      </c>
      <c r="AX61">
        <v>21.998059000000001</v>
      </c>
      <c r="AY61">
        <v>22.771250942000002</v>
      </c>
      <c r="AZ61">
        <v>23.682305264000004</v>
      </c>
      <c r="BA61">
        <v>24.761911302000005</v>
      </c>
      <c r="BB61">
        <v>25.95129200421848</v>
      </c>
      <c r="BC61">
        <v>4.8032669518625202</v>
      </c>
      <c r="BD61">
        <v>17.970826445271744</v>
      </c>
      <c r="BE61">
        <v>3.9532330042184816</v>
      </c>
      <c r="BF61">
        <v>4.2182209908252499</v>
      </c>
      <c r="BG61">
        <v>24.037697132360023</v>
      </c>
      <c r="BH61">
        <v>2.2414791974891379</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c r="CG61">
        <v>0</v>
      </c>
      <c r="CH61">
        <v>0</v>
      </c>
      <c r="CI61">
        <v>0</v>
      </c>
      <c r="CJ61">
        <v>0</v>
      </c>
      <c r="CK61">
        <v>0</v>
      </c>
      <c r="CL61">
        <v>0</v>
      </c>
      <c r="CM61">
        <v>0</v>
      </c>
      <c r="CN61"/>
      <c r="CO61">
        <v>0</v>
      </c>
      <c r="CP61"/>
      <c r="CQ61">
        <v>0</v>
      </c>
      <c r="CR61">
        <v>0</v>
      </c>
      <c r="CS61">
        <v>0</v>
      </c>
      <c r="CT61">
        <v>0</v>
      </c>
      <c r="CU61">
        <v>0</v>
      </c>
      <c r="CV61">
        <v>0</v>
      </c>
      <c r="CW61">
        <v>0</v>
      </c>
      <c r="CX61">
        <v>0</v>
      </c>
      <c r="CY61">
        <v>0</v>
      </c>
      <c r="CZ61">
        <v>0</v>
      </c>
      <c r="DA61">
        <v>0</v>
      </c>
      <c r="DB61">
        <v>0</v>
      </c>
      <c r="DC61">
        <v>0</v>
      </c>
      <c r="DD61">
        <v>0</v>
      </c>
      <c r="DE61">
        <v>0</v>
      </c>
      <c r="DF61">
        <v>51.013762970000002</v>
      </c>
      <c r="DG61">
        <v>50.090203125844369</v>
      </c>
      <c r="DH61">
        <v>48.961556567709991</v>
      </c>
      <c r="DI61">
        <v>49.299754525683156</v>
      </c>
      <c r="DJ61">
        <v>50.153374713597053</v>
      </c>
      <c r="DK61">
        <v>-1.8104130932249718</v>
      </c>
      <c r="DL61">
        <v>-2.2532281518180652</v>
      </c>
      <c r="DM61">
        <v>0.6907418425422529</v>
      </c>
      <c r="DN61">
        <v>1.7314897328123413</v>
      </c>
      <c r="DO61">
        <v>-1.6865806525758975</v>
      </c>
      <c r="DP61">
        <v>-0.86038825640294703</v>
      </c>
      <c r="DQ61">
        <v>0</v>
      </c>
      <c r="DR61">
        <v>0</v>
      </c>
      <c r="DS61">
        <v>0</v>
      </c>
      <c r="DT61">
        <v>0</v>
      </c>
      <c r="DU61">
        <v>1</v>
      </c>
      <c r="DV61"/>
    </row>
    <row r="62" spans="1:126" x14ac:dyDescent="0.25">
      <c r="A62" s="91" t="s">
        <v>220</v>
      </c>
      <c r="B62" s="74" t="s">
        <v>1009</v>
      </c>
      <c r="C62" s="74" t="s">
        <v>1402</v>
      </c>
      <c r="D62" s="74" t="s">
        <v>221</v>
      </c>
      <c r="E62">
        <v>137.00459215000001</v>
      </c>
      <c r="F62">
        <v>113.804595013563</v>
      </c>
      <c r="G62">
        <v>96.826971650444648</v>
      </c>
      <c r="H62">
        <v>87.172257519859855</v>
      </c>
      <c r="I62">
        <v>77.352049593572843</v>
      </c>
      <c r="J62">
        <v>0.99356168027083347</v>
      </c>
      <c r="K62">
        <v>0.99356168031479553</v>
      </c>
      <c r="L62">
        <v>1.0530077035968874</v>
      </c>
      <c r="M62">
        <v>1.6547263913665371</v>
      </c>
      <c r="N62">
        <v>2.4068747510786155</v>
      </c>
      <c r="O62">
        <v>227.220731</v>
      </c>
      <c r="P62">
        <v>233.33439565800003</v>
      </c>
      <c r="Q62">
        <v>235.75573967399998</v>
      </c>
      <c r="R62">
        <v>239.14263555000002</v>
      </c>
      <c r="S62">
        <v>243.1239658028141</v>
      </c>
      <c r="T62">
        <v>0</v>
      </c>
      <c r="U62">
        <v>4.6407950405000529</v>
      </c>
      <c r="V62">
        <v>9.4771052968577898</v>
      </c>
      <c r="W62">
        <v>17.054961239397958</v>
      </c>
      <c r="X62">
        <v>25.152784120319428</v>
      </c>
      <c r="Y62">
        <v>0</v>
      </c>
      <c r="Z62">
        <v>4.6562994414999306</v>
      </c>
      <c r="AA62">
        <v>12.147496077142149</v>
      </c>
      <c r="AB62">
        <v>20.522808060601889</v>
      </c>
      <c r="AC62">
        <v>21.496653290069609</v>
      </c>
      <c r="AD62">
        <v>0</v>
      </c>
      <c r="AE62">
        <v>0</v>
      </c>
      <c r="AF62">
        <v>0</v>
      </c>
      <c r="AG62">
        <v>0</v>
      </c>
      <c r="AH62">
        <v>0</v>
      </c>
      <c r="AI62">
        <v>227.220731</v>
      </c>
      <c r="AJ62">
        <v>242.63149013999998</v>
      </c>
      <c r="AK62">
        <v>257.38034104799993</v>
      </c>
      <c r="AL62">
        <v>276.72040484999985</v>
      </c>
      <c r="AM62">
        <v>289.77340321320315</v>
      </c>
      <c r="AN62">
        <v>256197596.78939807</v>
      </c>
      <c r="AO62">
        <v>268276749.92313358</v>
      </c>
      <c r="AP62">
        <v>276720404.84999996</v>
      </c>
      <c r="AQ62">
        <v>289773403.21320319</v>
      </c>
      <c r="AR62">
        <v>1.9889031050964734E-2</v>
      </c>
      <c r="AS62">
        <v>1.9913735721393211E-2</v>
      </c>
      <c r="AT62">
        <v>2.9915700416932811E-2</v>
      </c>
      <c r="AU62">
        <v>1.9889031050964817E-2</v>
      </c>
      <c r="AV62">
        <v>1.991373572139318E-2</v>
      </c>
      <c r="AW62">
        <v>2.9915700416933016E-2</v>
      </c>
      <c r="AX62">
        <v>227.220731</v>
      </c>
      <c r="AY62">
        <v>237.97519069850006</v>
      </c>
      <c r="AZ62">
        <v>245.2328449708578</v>
      </c>
      <c r="BA62">
        <v>256.19759678939795</v>
      </c>
      <c r="BB62">
        <v>268.27674992313354</v>
      </c>
      <c r="BC62">
        <v>4.7147800311589148</v>
      </c>
      <c r="BD62">
        <v>18.068782167210582</v>
      </c>
      <c r="BE62">
        <v>41.056018923133522</v>
      </c>
      <c r="BF62">
        <v>4.2398483586811198</v>
      </c>
      <c r="BG62">
        <v>248.49457442264932</v>
      </c>
      <c r="BH62">
        <v>2.2626963518380672</v>
      </c>
      <c r="BI62">
        <v>21.496653290069609</v>
      </c>
      <c r="BJ62">
        <v>0</v>
      </c>
      <c r="BK62">
        <v>0</v>
      </c>
      <c r="BL62">
        <v>0</v>
      </c>
      <c r="BM62">
        <v>11.312733385450564</v>
      </c>
      <c r="BN62">
        <v>15.156607218707432</v>
      </c>
      <c r="BO62">
        <v>18.550697830303495</v>
      </c>
      <c r="BP62">
        <v>18.550697830303495</v>
      </c>
      <c r="BQ62">
        <v>0</v>
      </c>
      <c r="BR62">
        <v>0</v>
      </c>
      <c r="BS62">
        <v>2.5972040000000001</v>
      </c>
      <c r="BT62">
        <v>1.6160317500000001</v>
      </c>
      <c r="BU62">
        <v>0</v>
      </c>
      <c r="BV62">
        <v>2.2746994840000001</v>
      </c>
      <c r="BW62">
        <v>2.7199269022222223</v>
      </c>
      <c r="BX62">
        <v>2.0780702736462224</v>
      </c>
      <c r="BY62">
        <v>1.2307089822629254</v>
      </c>
      <c r="BZ62">
        <v>0.88602563576713389</v>
      </c>
      <c r="CA62">
        <v>0.22198675261708364</v>
      </c>
      <c r="CB62">
        <v>0.15876053960628667</v>
      </c>
      <c r="CC62">
        <v>0.16838404386428618</v>
      </c>
      <c r="CD62">
        <v>0</v>
      </c>
      <c r="CE62">
        <v>0</v>
      </c>
      <c r="CF62">
        <v>-28.006892893721826</v>
      </c>
      <c r="CG62">
        <v>0</v>
      </c>
      <c r="CH62">
        <v>0</v>
      </c>
      <c r="CI62">
        <v>0</v>
      </c>
      <c r="CJ62">
        <v>0</v>
      </c>
      <c r="CK62">
        <v>0</v>
      </c>
      <c r="CL62">
        <v>0</v>
      </c>
      <c r="CM62">
        <v>0</v>
      </c>
      <c r="CN62"/>
      <c r="CO62">
        <v>0</v>
      </c>
      <c r="CP62"/>
      <c r="CQ62">
        <v>0</v>
      </c>
      <c r="CR62">
        <v>2.7037355419281113</v>
      </c>
      <c r="CS62">
        <v>2.6962593247409545</v>
      </c>
      <c r="CT62">
        <v>0</v>
      </c>
      <c r="CU62">
        <v>0</v>
      </c>
      <c r="CV62">
        <v>0</v>
      </c>
      <c r="CW62">
        <v>0</v>
      </c>
      <c r="CX62">
        <v>0</v>
      </c>
      <c r="CY62">
        <v>2.5856509999999999</v>
      </c>
      <c r="CZ62">
        <v>2.5856509999999999</v>
      </c>
      <c r="DA62">
        <v>0</v>
      </c>
      <c r="DB62">
        <v>0</v>
      </c>
      <c r="DC62">
        <v>0</v>
      </c>
      <c r="DD62">
        <v>0</v>
      </c>
      <c r="DE62">
        <v>4.4171529999999999</v>
      </c>
      <c r="DF62">
        <v>367.71557106688789</v>
      </c>
      <c r="DG62">
        <v>363.01206981763443</v>
      </c>
      <c r="DH62">
        <v>374.11297142974348</v>
      </c>
      <c r="DI62">
        <v>386.13638771219661</v>
      </c>
      <c r="DJ62">
        <v>395.97185502392529</v>
      </c>
      <c r="DK62">
        <v>-1.2791139726845979</v>
      </c>
      <c r="DL62">
        <v>3.0579979386596623</v>
      </c>
      <c r="DM62">
        <v>3.2138464048715898</v>
      </c>
      <c r="DN62">
        <v>2.5471485269757732</v>
      </c>
      <c r="DO62">
        <v>7.6842772458764141</v>
      </c>
      <c r="DP62">
        <v>28.25628395703739</v>
      </c>
      <c r="DQ62">
        <v>0</v>
      </c>
      <c r="DR62">
        <v>0</v>
      </c>
      <c r="DS62">
        <v>0</v>
      </c>
      <c r="DT62">
        <v>1</v>
      </c>
      <c r="DU62">
        <v>1</v>
      </c>
      <c r="DV62"/>
    </row>
    <row r="63" spans="1:126" x14ac:dyDescent="0.25">
      <c r="A63" s="91" t="s">
        <v>62</v>
      </c>
      <c r="B63" s="74" t="s">
        <v>926</v>
      </c>
      <c r="C63" s="74" t="s">
        <v>1319</v>
      </c>
      <c r="D63" s="74" t="s">
        <v>737</v>
      </c>
      <c r="E63">
        <v>611.91053305999992</v>
      </c>
      <c r="F63">
        <v>554.41692417249601</v>
      </c>
      <c r="G63">
        <v>512.27555170804123</v>
      </c>
      <c r="H63">
        <v>488.56479292965281</v>
      </c>
      <c r="I63">
        <v>462.21227596518145</v>
      </c>
      <c r="J63">
        <v>4.7413433993333332</v>
      </c>
      <c r="K63">
        <v>4.7413433987252391</v>
      </c>
      <c r="L63">
        <v>5.0250238341258004</v>
      </c>
      <c r="M63">
        <v>7.8964660250548278</v>
      </c>
      <c r="N63">
        <v>11.485768763716107</v>
      </c>
      <c r="O63">
        <v>271.174645</v>
      </c>
      <c r="P63">
        <v>276.91342406000001</v>
      </c>
      <c r="Q63">
        <v>282.60479065000004</v>
      </c>
      <c r="R63">
        <v>288.26140434000001</v>
      </c>
      <c r="S63">
        <v>293.85289676718628</v>
      </c>
      <c r="T63">
        <v>0</v>
      </c>
      <c r="U63">
        <v>5.5099182399999682</v>
      </c>
      <c r="V63">
        <v>11.358292342907465</v>
      </c>
      <c r="W63">
        <v>20.550136559392008</v>
      </c>
      <c r="X63">
        <v>30.392803200451347</v>
      </c>
      <c r="Y63">
        <v>0</v>
      </c>
      <c r="Z63">
        <v>5.5386030000000002</v>
      </c>
      <c r="AA63">
        <v>14.581442807092428</v>
      </c>
      <c r="AB63">
        <v>18.465173460607886</v>
      </c>
      <c r="AC63">
        <v>26.060410046719195</v>
      </c>
      <c r="AD63">
        <v>0</v>
      </c>
      <c r="AE63">
        <v>0</v>
      </c>
      <c r="AF63">
        <v>0</v>
      </c>
      <c r="AG63">
        <v>0</v>
      </c>
      <c r="AH63">
        <v>0</v>
      </c>
      <c r="AI63">
        <v>271.174645</v>
      </c>
      <c r="AJ63">
        <v>287.96194529999997</v>
      </c>
      <c r="AK63">
        <v>308.54452579999997</v>
      </c>
      <c r="AL63">
        <v>327.27671435999997</v>
      </c>
      <c r="AM63">
        <v>350.30611001435688</v>
      </c>
      <c r="AN63">
        <v>308811540.89939213</v>
      </c>
      <c r="AO63">
        <v>324245699.9676376</v>
      </c>
      <c r="AP63">
        <v>327276714.36000001</v>
      </c>
      <c r="AQ63">
        <v>350306110.01435679</v>
      </c>
      <c r="AR63">
        <v>1.9897620560302309E-2</v>
      </c>
      <c r="AS63">
        <v>1.9897894633515989E-2</v>
      </c>
      <c r="AT63">
        <v>2.9896898988211351E-2</v>
      </c>
      <c r="AU63">
        <v>1.9897620560302389E-2</v>
      </c>
      <c r="AV63">
        <v>1.9897894633515777E-2</v>
      </c>
      <c r="AW63">
        <v>2.989689898821149E-2</v>
      </c>
      <c r="AX63">
        <v>271.174645</v>
      </c>
      <c r="AY63">
        <v>282.42334229999994</v>
      </c>
      <c r="AZ63">
        <v>293.96308299290752</v>
      </c>
      <c r="BA63">
        <v>308.81154089939207</v>
      </c>
      <c r="BB63">
        <v>324.24569996763768</v>
      </c>
      <c r="BC63">
        <v>4.997921717334358</v>
      </c>
      <c r="BD63">
        <v>19.570802781962769</v>
      </c>
      <c r="BE63">
        <v>53.071054967637657</v>
      </c>
      <c r="BF63">
        <v>4.5698021364694696</v>
      </c>
      <c r="BG63">
        <v>300.33648925938593</v>
      </c>
      <c r="BH63">
        <v>2.5863917861599584</v>
      </c>
      <c r="BI63">
        <v>26.060410046719195</v>
      </c>
      <c r="BJ63">
        <v>0</v>
      </c>
      <c r="BK63">
        <v>0</v>
      </c>
      <c r="BL63">
        <v>0</v>
      </c>
      <c r="BM63">
        <v>33.792214455529518</v>
      </c>
      <c r="BN63">
        <v>47.327713699690193</v>
      </c>
      <c r="BO63">
        <v>60.321013970897688</v>
      </c>
      <c r="BP63">
        <v>60.321013970897688</v>
      </c>
      <c r="BQ63">
        <v>0</v>
      </c>
      <c r="BR63">
        <v>0</v>
      </c>
      <c r="BS63">
        <v>5.6253190000000002</v>
      </c>
      <c r="BT63">
        <v>3.5001845999999994</v>
      </c>
      <c r="BU63">
        <v>0</v>
      </c>
      <c r="BV63">
        <v>17.775742482222224</v>
      </c>
      <c r="BW63">
        <v>21.062083255555557</v>
      </c>
      <c r="BX63">
        <v>14.191263169342223</v>
      </c>
      <c r="BY63">
        <v>8.7634187776458639</v>
      </c>
      <c r="BZ63">
        <v>7.6054757427730664</v>
      </c>
      <c r="CA63">
        <v>1.0483094307235454</v>
      </c>
      <c r="CB63">
        <v>0.74973019305847144</v>
      </c>
      <c r="CC63">
        <v>0.79517619445870402</v>
      </c>
      <c r="CD63">
        <v>0</v>
      </c>
      <c r="CE63">
        <v>0</v>
      </c>
      <c r="CF63">
        <v>-13.213370994280593</v>
      </c>
      <c r="CG63">
        <v>0</v>
      </c>
      <c r="CH63">
        <v>0</v>
      </c>
      <c r="CI63">
        <v>0</v>
      </c>
      <c r="CJ63">
        <v>0</v>
      </c>
      <c r="CK63">
        <v>0</v>
      </c>
      <c r="CL63">
        <v>0</v>
      </c>
      <c r="CM63">
        <v>0</v>
      </c>
      <c r="CN63"/>
      <c r="CO63">
        <v>0</v>
      </c>
      <c r="CP63"/>
      <c r="CQ63">
        <v>0</v>
      </c>
      <c r="CR63">
        <v>0</v>
      </c>
      <c r="CS63">
        <v>0</v>
      </c>
      <c r="CT63">
        <v>0</v>
      </c>
      <c r="CU63">
        <v>0</v>
      </c>
      <c r="CV63">
        <v>0</v>
      </c>
      <c r="CW63">
        <v>0</v>
      </c>
      <c r="CX63">
        <v>0</v>
      </c>
      <c r="CY63">
        <v>5.600295</v>
      </c>
      <c r="CZ63">
        <v>5.600295</v>
      </c>
      <c r="DA63">
        <v>0</v>
      </c>
      <c r="DB63">
        <v>0</v>
      </c>
      <c r="DC63">
        <v>0</v>
      </c>
      <c r="DD63">
        <v>0</v>
      </c>
      <c r="DE63">
        <v>9.5671710000000001</v>
      </c>
      <c r="DF63">
        <v>906.65057337227904</v>
      </c>
      <c r="DG63">
        <v>868.93202631983536</v>
      </c>
      <c r="DH63">
        <v>880.24907416149745</v>
      </c>
      <c r="DI63">
        <v>888.92958539204358</v>
      </c>
      <c r="DJ63">
        <v>907.09811045692516</v>
      </c>
      <c r="DK63">
        <v>-4.1602077095864942</v>
      </c>
      <c r="DL63">
        <v>1.3024088765139608</v>
      </c>
      <c r="DM63">
        <v>0.98614261410214787</v>
      </c>
      <c r="DN63">
        <v>2.0438654943483181</v>
      </c>
      <c r="DO63">
        <v>4.9361584031371031E-2</v>
      </c>
      <c r="DP63">
        <v>0.44753708464610575</v>
      </c>
      <c r="DQ63">
        <v>1</v>
      </c>
      <c r="DR63">
        <v>1</v>
      </c>
      <c r="DS63">
        <v>0</v>
      </c>
      <c r="DT63">
        <v>0</v>
      </c>
      <c r="DU63">
        <v>1</v>
      </c>
      <c r="DV63"/>
    </row>
    <row r="64" spans="1:126" x14ac:dyDescent="0.25">
      <c r="A64" s="91" t="s">
        <v>392</v>
      </c>
      <c r="B64" s="74" t="s">
        <v>1013</v>
      </c>
      <c r="C64" s="74" t="s">
        <v>1406</v>
      </c>
      <c r="D64" s="74" t="s">
        <v>393</v>
      </c>
      <c r="E64">
        <v>37.004421260000008</v>
      </c>
      <c r="F64">
        <v>34.950992933485004</v>
      </c>
      <c r="G64">
        <v>32.468299535920416</v>
      </c>
      <c r="H64">
        <v>31.419594173759378</v>
      </c>
      <c r="I64">
        <v>30.813073747117354</v>
      </c>
      <c r="J64">
        <v>0.266522571875</v>
      </c>
      <c r="K64">
        <v>0.26652257185669009</v>
      </c>
      <c r="L64">
        <v>0.28246894672772577</v>
      </c>
      <c r="M64">
        <v>0.44387977342928331</v>
      </c>
      <c r="N64">
        <v>0.64564330680621373</v>
      </c>
      <c r="O64">
        <v>24.481933999999999</v>
      </c>
      <c r="P64">
        <v>25.428454239999997</v>
      </c>
      <c r="Q64">
        <v>25.766142843000001</v>
      </c>
      <c r="R64">
        <v>26.088150928000005</v>
      </c>
      <c r="S64">
        <v>26.670155729918793</v>
      </c>
      <c r="T64">
        <v>0</v>
      </c>
      <c r="U64">
        <v>0.505224640000003</v>
      </c>
      <c r="V64">
        <v>1.0346835029999999</v>
      </c>
      <c r="W64">
        <v>1.8579640159999997</v>
      </c>
      <c r="X64">
        <v>2.7565007184240109</v>
      </c>
      <c r="Y64">
        <v>0</v>
      </c>
      <c r="Z64">
        <v>0</v>
      </c>
      <c r="AA64">
        <v>0</v>
      </c>
      <c r="AB64">
        <v>0</v>
      </c>
      <c r="AC64">
        <v>0</v>
      </c>
      <c r="AD64">
        <v>0</v>
      </c>
      <c r="AE64">
        <v>0</v>
      </c>
      <c r="AF64">
        <v>0</v>
      </c>
      <c r="AG64">
        <v>0</v>
      </c>
      <c r="AH64">
        <v>0</v>
      </c>
      <c r="AI64">
        <v>24.481933999999999</v>
      </c>
      <c r="AJ64">
        <v>25.933678880000002</v>
      </c>
      <c r="AK64">
        <v>26.800826346000001</v>
      </c>
      <c r="AL64">
        <v>27.946114944000001</v>
      </c>
      <c r="AM64">
        <v>29.426656448342804</v>
      </c>
      <c r="AN64">
        <v>27946114.944000009</v>
      </c>
      <c r="AO64">
        <v>29426656.448342811</v>
      </c>
      <c r="AP64">
        <v>27946114.944000002</v>
      </c>
      <c r="AQ64">
        <v>29998047.835689269</v>
      </c>
      <c r="AR64">
        <v>1.9868476283755543E-2</v>
      </c>
      <c r="AS64">
        <v>1.9892989436136599E-2</v>
      </c>
      <c r="AT64">
        <v>2.9862792574657071E-2</v>
      </c>
      <c r="AU64">
        <v>1.9868476283755543E-2</v>
      </c>
      <c r="AV64">
        <v>1.9892989436136599E-2</v>
      </c>
      <c r="AW64">
        <v>2.9862792574657071E-2</v>
      </c>
      <c r="AX64">
        <v>24.481933999999999</v>
      </c>
      <c r="AY64">
        <v>25.933678880000002</v>
      </c>
      <c r="AZ64">
        <v>26.800826346000001</v>
      </c>
      <c r="BA64">
        <v>27.946114944000001</v>
      </c>
      <c r="BB64">
        <v>29.426656448342804</v>
      </c>
      <c r="BC64">
        <v>5.2978437514824304</v>
      </c>
      <c r="BD64">
        <v>20.197433945957062</v>
      </c>
      <c r="BE64">
        <v>4.9447224483428043</v>
      </c>
      <c r="BF64">
        <v>4.7065376754595434</v>
      </c>
      <c r="BG64">
        <v>27.256795353706902</v>
      </c>
      <c r="BH64">
        <v>2.7205338165295023</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c r="CG64">
        <v>0</v>
      </c>
      <c r="CH64">
        <v>0</v>
      </c>
      <c r="CI64">
        <v>0</v>
      </c>
      <c r="CJ64">
        <v>0</v>
      </c>
      <c r="CK64">
        <v>0</v>
      </c>
      <c r="CL64">
        <v>0</v>
      </c>
      <c r="CM64">
        <v>0</v>
      </c>
      <c r="CN64"/>
      <c r="CO64">
        <v>0</v>
      </c>
      <c r="CP64"/>
      <c r="CQ64">
        <v>0</v>
      </c>
      <c r="CR64">
        <v>0</v>
      </c>
      <c r="CS64">
        <v>0</v>
      </c>
      <c r="CT64">
        <v>0</v>
      </c>
      <c r="CU64">
        <v>0</v>
      </c>
      <c r="CV64">
        <v>0</v>
      </c>
      <c r="CW64">
        <v>0</v>
      </c>
      <c r="CX64">
        <v>0</v>
      </c>
      <c r="CY64">
        <v>0</v>
      </c>
      <c r="CZ64">
        <v>0</v>
      </c>
      <c r="DA64">
        <v>0</v>
      </c>
      <c r="DB64">
        <v>0</v>
      </c>
      <c r="DC64">
        <v>0</v>
      </c>
      <c r="DD64">
        <v>0</v>
      </c>
      <c r="DE64">
        <v>0</v>
      </c>
      <c r="DF64">
        <v>61.752877831875004</v>
      </c>
      <c r="DG64">
        <v>61.151194385341689</v>
      </c>
      <c r="DH64">
        <v>59.551594828648142</v>
      </c>
      <c r="DI64">
        <v>59.809588891188668</v>
      </c>
      <c r="DJ64">
        <v>60.885373502266376</v>
      </c>
      <c r="DK64">
        <v>-0.97434073950597444</v>
      </c>
      <c r="DL64">
        <v>-2.6158108157524063</v>
      </c>
      <c r="DM64">
        <v>0.43322779731234107</v>
      </c>
      <c r="DN64">
        <v>1.7986825039625121</v>
      </c>
      <c r="DO64">
        <v>-1.4047998410218976</v>
      </c>
      <c r="DP64">
        <v>-0.86750432960862667</v>
      </c>
      <c r="DQ64">
        <v>0</v>
      </c>
      <c r="DR64">
        <v>0</v>
      </c>
      <c r="DS64">
        <v>0</v>
      </c>
      <c r="DT64">
        <v>0</v>
      </c>
      <c r="DU64">
        <v>1</v>
      </c>
      <c r="DV64"/>
    </row>
    <row r="65" spans="1:126" x14ac:dyDescent="0.25">
      <c r="A65" s="91" t="s">
        <v>607</v>
      </c>
      <c r="B65" s="74" t="s">
        <v>989</v>
      </c>
      <c r="C65" s="74" t="s">
        <v>1382</v>
      </c>
      <c r="D65" s="74" t="s">
        <v>608</v>
      </c>
      <c r="E65">
        <v>150.70573286000001</v>
      </c>
      <c r="F65">
        <v>135.81720705519001</v>
      </c>
      <c r="G65">
        <v>124.90238603240493</v>
      </c>
      <c r="H65">
        <v>118.75673968342439</v>
      </c>
      <c r="I65">
        <v>112.00015482671577</v>
      </c>
      <c r="J65">
        <v>1.1365783821875</v>
      </c>
      <c r="K65">
        <v>1.1365783821172974</v>
      </c>
      <c r="L65">
        <v>1.204581271423435</v>
      </c>
      <c r="M65">
        <v>1.8929134265225407</v>
      </c>
      <c r="N65">
        <v>2.7533286203963838</v>
      </c>
      <c r="O65">
        <v>78.273359999999997</v>
      </c>
      <c r="P65">
        <v>80.118713760000006</v>
      </c>
      <c r="Q65">
        <v>82.307995919999996</v>
      </c>
      <c r="R65">
        <v>83.006526359999995</v>
      </c>
      <c r="S65">
        <v>84.70000242609548</v>
      </c>
      <c r="T65">
        <v>0</v>
      </c>
      <c r="U65">
        <v>1.5943219200000007</v>
      </c>
      <c r="V65">
        <v>3.3082559607565094</v>
      </c>
      <c r="W65">
        <v>5.9183094408140757</v>
      </c>
      <c r="X65">
        <v>8.7612248112078319</v>
      </c>
      <c r="Y65">
        <v>0</v>
      </c>
      <c r="Z65">
        <v>1.602428</v>
      </c>
      <c r="AA65">
        <v>4.2468457592434739</v>
      </c>
      <c r="AB65">
        <v>6.2230293291859624</v>
      </c>
      <c r="AC65">
        <v>7.5117339118050337</v>
      </c>
      <c r="AD65">
        <v>0</v>
      </c>
      <c r="AE65">
        <v>0</v>
      </c>
      <c r="AF65">
        <v>0</v>
      </c>
      <c r="AG65">
        <v>0</v>
      </c>
      <c r="AH65">
        <v>0</v>
      </c>
      <c r="AI65">
        <v>78.273359999999997</v>
      </c>
      <c r="AJ65">
        <v>83.315463680000008</v>
      </c>
      <c r="AK65">
        <v>89.863097639999992</v>
      </c>
      <c r="AL65">
        <v>95.147865130000042</v>
      </c>
      <c r="AM65">
        <v>100.97296114910834</v>
      </c>
      <c r="AN65">
        <v>88924835.800814047</v>
      </c>
      <c r="AO65">
        <v>93461227.237303317</v>
      </c>
      <c r="AP65">
        <v>95147865.13000001</v>
      </c>
      <c r="AQ65">
        <v>100972961.14910835</v>
      </c>
      <c r="AR65">
        <v>1.9899494702022791E-2</v>
      </c>
      <c r="AS65">
        <v>1.9898157758173385E-2</v>
      </c>
      <c r="AT65">
        <v>2.9903770297898147E-2</v>
      </c>
      <c r="AU65">
        <v>1.9899494702022669E-2</v>
      </c>
      <c r="AV65">
        <v>1.9898157758173277E-2</v>
      </c>
      <c r="AW65">
        <v>2.9903770297898345E-2</v>
      </c>
      <c r="AX65">
        <v>78.273359999999997</v>
      </c>
      <c r="AY65">
        <v>81.713035680000004</v>
      </c>
      <c r="AZ65">
        <v>85.616251880756508</v>
      </c>
      <c r="BA65">
        <v>88.92483580081408</v>
      </c>
      <c r="BB65">
        <v>93.461227237303319</v>
      </c>
      <c r="BC65">
        <v>5.1013773549725352</v>
      </c>
      <c r="BD65">
        <v>19.403622429525598</v>
      </c>
      <c r="BE65">
        <v>15.187867237303317</v>
      </c>
      <c r="BF65">
        <v>4.5332313568237304</v>
      </c>
      <c r="BG65">
        <v>86.569588658005244</v>
      </c>
      <c r="BH65">
        <v>2.5505146567017967</v>
      </c>
      <c r="BI65">
        <v>7.5117339118050337</v>
      </c>
      <c r="BJ65">
        <v>0</v>
      </c>
      <c r="BK65">
        <v>0</v>
      </c>
      <c r="BL65">
        <v>0</v>
      </c>
      <c r="BM65">
        <v>9.3366207151479639</v>
      </c>
      <c r="BN65">
        <v>13.037752453278559</v>
      </c>
      <c r="BO65">
        <v>16.566644860712952</v>
      </c>
      <c r="BP65">
        <v>16.566644860712952</v>
      </c>
      <c r="BQ65">
        <v>0</v>
      </c>
      <c r="BR65">
        <v>0</v>
      </c>
      <c r="BS65">
        <v>1.574783</v>
      </c>
      <c r="BT65">
        <v>0.97986090000000003</v>
      </c>
      <c r="BU65">
        <v>0</v>
      </c>
      <c r="BV65">
        <v>3.17144732</v>
      </c>
      <c r="BW65">
        <v>4.3670551911111115</v>
      </c>
      <c r="BX65">
        <v>3.537112749591111</v>
      </c>
      <c r="BY65">
        <v>3.1951988224179062</v>
      </c>
      <c r="BZ65">
        <v>2.9569261172251977</v>
      </c>
      <c r="CA65">
        <v>0.25153290096077174</v>
      </c>
      <c r="CB65">
        <v>0.17989136114869939</v>
      </c>
      <c r="CC65">
        <v>0.19079574131952165</v>
      </c>
      <c r="CD65">
        <v>0</v>
      </c>
      <c r="CE65">
        <v>0</v>
      </c>
      <c r="CF65">
        <v>-7.4572105973799818</v>
      </c>
      <c r="CG65">
        <v>0</v>
      </c>
      <c r="CH65">
        <v>0</v>
      </c>
      <c r="CI65">
        <v>0</v>
      </c>
      <c r="CJ65">
        <v>0</v>
      </c>
      <c r="CK65">
        <v>0</v>
      </c>
      <c r="CL65">
        <v>0</v>
      </c>
      <c r="CM65">
        <v>0</v>
      </c>
      <c r="CN65"/>
      <c r="CO65">
        <v>0</v>
      </c>
      <c r="CP65"/>
      <c r="CQ65">
        <v>0</v>
      </c>
      <c r="CR65">
        <v>0</v>
      </c>
      <c r="CS65">
        <v>0</v>
      </c>
      <c r="CT65">
        <v>0</v>
      </c>
      <c r="CU65">
        <v>0</v>
      </c>
      <c r="CV65">
        <v>0</v>
      </c>
      <c r="CW65">
        <v>0</v>
      </c>
      <c r="CX65">
        <v>0</v>
      </c>
      <c r="CY65">
        <v>1.5677779999999999</v>
      </c>
      <c r="CZ65">
        <v>1.5677779999999999</v>
      </c>
      <c r="DA65">
        <v>0</v>
      </c>
      <c r="DB65">
        <v>0</v>
      </c>
      <c r="DC65">
        <v>0</v>
      </c>
      <c r="DD65">
        <v>0</v>
      </c>
      <c r="DE65">
        <v>2.6782870000000001</v>
      </c>
      <c r="DF65">
        <v>233.53865146314826</v>
      </c>
      <c r="DG65">
        <v>224.81619566956707</v>
      </c>
      <c r="DH65">
        <v>230.60937714988694</v>
      </c>
      <c r="DI65">
        <v>234.57810841564344</v>
      </c>
      <c r="DJ65">
        <v>239.49608057415864</v>
      </c>
      <c r="DK65">
        <v>-3.734908863665154</v>
      </c>
      <c r="DL65">
        <v>2.5768523762561335</v>
      </c>
      <c r="DM65">
        <v>1.7209756666473286</v>
      </c>
      <c r="DN65">
        <v>2.0965179537560052</v>
      </c>
      <c r="DO65">
        <v>2.5509392443975987</v>
      </c>
      <c r="DP65">
        <v>5.9574291110103728</v>
      </c>
      <c r="DQ65">
        <v>0</v>
      </c>
      <c r="DR65">
        <v>0</v>
      </c>
      <c r="DS65">
        <v>0</v>
      </c>
      <c r="DT65">
        <v>0</v>
      </c>
      <c r="DU65">
        <v>1</v>
      </c>
      <c r="DV65"/>
    </row>
    <row r="66" spans="1:126" x14ac:dyDescent="0.25">
      <c r="A66" s="91" t="s">
        <v>445</v>
      </c>
      <c r="B66" s="74" t="s">
        <v>1066</v>
      </c>
      <c r="C66" s="74" t="s">
        <v>1458</v>
      </c>
      <c r="D66" s="74" t="s">
        <v>446</v>
      </c>
      <c r="E66">
        <v>11.524255929999999</v>
      </c>
      <c r="F66">
        <v>10.530609930258001</v>
      </c>
      <c r="G66">
        <v>9.3267883610478002</v>
      </c>
      <c r="H66">
        <v>8.8174343051177182</v>
      </c>
      <c r="I66">
        <v>0</v>
      </c>
      <c r="J66">
        <v>8.1464557562500012E-2</v>
      </c>
      <c r="K66">
        <v>8.1464557611716934E-2</v>
      </c>
      <c r="L66">
        <v>8.6338682776162773E-2</v>
      </c>
      <c r="M66">
        <v>0.13567507293397008</v>
      </c>
      <c r="N66">
        <v>0</v>
      </c>
      <c r="O66">
        <v>18.228753000000001</v>
      </c>
      <c r="P66">
        <v>18.630320223000002</v>
      </c>
      <c r="Q66">
        <v>18.980288220000002</v>
      </c>
      <c r="R66">
        <v>19.189023722999998</v>
      </c>
      <c r="S66">
        <v>0</v>
      </c>
      <c r="T66">
        <v>0</v>
      </c>
      <c r="U66">
        <v>0.37208721299999703</v>
      </c>
      <c r="V66">
        <v>0.7640307999999999</v>
      </c>
      <c r="W66">
        <v>1.3695835169999981</v>
      </c>
      <c r="X66">
        <v>0</v>
      </c>
      <c r="Y66">
        <v>0</v>
      </c>
      <c r="Z66">
        <v>0</v>
      </c>
      <c r="AA66">
        <v>0</v>
      </c>
      <c r="AB66">
        <v>0</v>
      </c>
      <c r="AC66">
        <v>0</v>
      </c>
      <c r="AD66">
        <v>0</v>
      </c>
      <c r="AE66">
        <v>0</v>
      </c>
      <c r="AF66">
        <v>0</v>
      </c>
      <c r="AG66">
        <v>0</v>
      </c>
      <c r="AH66">
        <v>0</v>
      </c>
      <c r="AI66">
        <v>18.228753000000001</v>
      </c>
      <c r="AJ66">
        <v>19.002407435999999</v>
      </c>
      <c r="AK66">
        <v>19.744319020000002</v>
      </c>
      <c r="AL66">
        <v>20.558607239999994</v>
      </c>
      <c r="AM66">
        <v>0</v>
      </c>
      <c r="AN66">
        <v>20558607.239999995</v>
      </c>
      <c r="AO66">
        <v>0</v>
      </c>
      <c r="AP66">
        <v>20558607.239999998</v>
      </c>
      <c r="AQ66">
        <v>0</v>
      </c>
      <c r="AR66">
        <v>1.9972131908964075E-2</v>
      </c>
      <c r="AS66">
        <v>1.9884638737097893E-2</v>
      </c>
      <c r="AT66">
        <v>2.9915165947313582E-2</v>
      </c>
      <c r="AU66">
        <v>1.9972131908964075E-2</v>
      </c>
      <c r="AV66">
        <v>1.9884638737097893E-2</v>
      </c>
      <c r="AW66">
        <v>2.9915165947313582E-2</v>
      </c>
      <c r="AX66">
        <v>18.228753000000001</v>
      </c>
      <c r="AY66">
        <v>19.002407435999999</v>
      </c>
      <c r="AZ66">
        <v>19.744319020000002</v>
      </c>
      <c r="BA66">
        <v>20.558607239999994</v>
      </c>
      <c r="BB66">
        <v>0</v>
      </c>
      <c r="BC66">
        <v>-100</v>
      </c>
      <c r="BD66">
        <v>-100</v>
      </c>
      <c r="BE66">
        <v>0</v>
      </c>
      <c r="BF66">
        <v>-100</v>
      </c>
      <c r="BG66">
        <v>0</v>
      </c>
      <c r="BH66">
        <v>-100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c r="CG66">
        <v>9.8484107890951397E-2</v>
      </c>
      <c r="CH66">
        <v>0.51148197969171538</v>
      </c>
      <c r="CI66">
        <v>0.41299787180076397</v>
      </c>
      <c r="CJ66">
        <v>0.51465888639787505</v>
      </c>
      <c r="CK66">
        <v>0</v>
      </c>
      <c r="CL66">
        <v>0.41299787180076397</v>
      </c>
      <c r="CM66">
        <v>0</v>
      </c>
      <c r="CN66">
        <v>-1</v>
      </c>
      <c r="CO66">
        <v>0</v>
      </c>
      <c r="CP66">
        <v>-1</v>
      </c>
      <c r="CQ66">
        <v>0</v>
      </c>
      <c r="CR66">
        <v>7.44730851032228E-2</v>
      </c>
      <c r="CS66">
        <v>9.3764732188858071E-2</v>
      </c>
      <c r="CT66">
        <v>0</v>
      </c>
      <c r="CU66">
        <v>0</v>
      </c>
      <c r="CV66">
        <v>0</v>
      </c>
      <c r="CW66">
        <v>0</v>
      </c>
      <c r="CX66">
        <v>0</v>
      </c>
      <c r="CY66">
        <v>0</v>
      </c>
      <c r="CZ66">
        <v>0</v>
      </c>
      <c r="DA66">
        <v>0</v>
      </c>
      <c r="DB66">
        <v>0</v>
      </c>
      <c r="DC66">
        <v>0</v>
      </c>
      <c r="DD66">
        <v>0</v>
      </c>
      <c r="DE66">
        <v>0</v>
      </c>
      <c r="DF66">
        <v>29.932957595453452</v>
      </c>
      <c r="DG66">
        <v>30.200436988664649</v>
      </c>
      <c r="DH66">
        <v>29.66420866781359</v>
      </c>
      <c r="DI66">
        <v>30.026375504449561</v>
      </c>
      <c r="DJ66">
        <v>0</v>
      </c>
      <c r="DK66">
        <v>0.89359493581022686</v>
      </c>
      <c r="DL66">
        <v>-1.7755647742856429</v>
      </c>
      <c r="DM66">
        <v>1.2208882451293368</v>
      </c>
      <c r="DN66">
        <v>-100</v>
      </c>
      <c r="DO66">
        <v>-100</v>
      </c>
      <c r="DP66">
        <v>0</v>
      </c>
      <c r="DQ66">
        <v>0</v>
      </c>
      <c r="DR66">
        <v>0</v>
      </c>
      <c r="DS66">
        <v>0</v>
      </c>
      <c r="DT66">
        <v>0</v>
      </c>
      <c r="DU66">
        <v>0</v>
      </c>
      <c r="DV66"/>
    </row>
    <row r="67" spans="1:126" x14ac:dyDescent="0.25">
      <c r="A67" s="91" t="s">
        <v>691</v>
      </c>
      <c r="B67" s="74" t="s">
        <v>1053</v>
      </c>
      <c r="C67" s="74" t="s">
        <v>1445</v>
      </c>
      <c r="D67" s="74" t="s">
        <v>692</v>
      </c>
      <c r="E67">
        <v>61.943468100000004</v>
      </c>
      <c r="F67">
        <v>58.665444571509006</v>
      </c>
      <c r="G67">
        <v>54.703243104536043</v>
      </c>
      <c r="H67">
        <v>53.029961163676703</v>
      </c>
      <c r="I67">
        <v>52.047981119674965</v>
      </c>
      <c r="J67">
        <v>0.44648055054166669</v>
      </c>
      <c r="K67">
        <v>0.44648055054570662</v>
      </c>
      <c r="L67">
        <v>0.47319403369285457</v>
      </c>
      <c r="M67">
        <v>0.74359062437448564</v>
      </c>
      <c r="N67">
        <v>1.0815863627265239</v>
      </c>
      <c r="O67">
        <v>36.211269999999999</v>
      </c>
      <c r="P67">
        <v>37.138863129999997</v>
      </c>
      <c r="Q67">
        <v>37.861846059999998</v>
      </c>
      <c r="R67">
        <v>38.565742834000005</v>
      </c>
      <c r="S67">
        <v>39.401581789123554</v>
      </c>
      <c r="T67">
        <v>0</v>
      </c>
      <c r="U67">
        <v>0.73682855499999877</v>
      </c>
      <c r="V67">
        <v>1.5161278000000009</v>
      </c>
      <c r="W67">
        <v>2.7376482899999988</v>
      </c>
      <c r="X67">
        <v>4.0629384993036535</v>
      </c>
      <c r="Y67">
        <v>0</v>
      </c>
      <c r="Z67">
        <v>0</v>
      </c>
      <c r="AA67">
        <v>0</v>
      </c>
      <c r="AB67">
        <v>0</v>
      </c>
      <c r="AC67">
        <v>0</v>
      </c>
      <c r="AD67">
        <v>0</v>
      </c>
      <c r="AE67">
        <v>0</v>
      </c>
      <c r="AF67">
        <v>0</v>
      </c>
      <c r="AG67">
        <v>0</v>
      </c>
      <c r="AH67">
        <v>0</v>
      </c>
      <c r="AI67">
        <v>36.211269999999999</v>
      </c>
      <c r="AJ67">
        <v>37.875691684999993</v>
      </c>
      <c r="AK67">
        <v>39.377973859999997</v>
      </c>
      <c r="AL67">
        <v>41.303391124000008</v>
      </c>
      <c r="AM67">
        <v>43.464520288427209</v>
      </c>
      <c r="AN67">
        <v>41303391.124000005</v>
      </c>
      <c r="AO67">
        <v>43464520.288427211</v>
      </c>
      <c r="AP67">
        <v>41303391.124000005</v>
      </c>
      <c r="AQ67">
        <v>44308491.556163669</v>
      </c>
      <c r="AR67">
        <v>1.9839825263924249E-2</v>
      </c>
      <c r="AS67">
        <v>1.9810815634481616E-2</v>
      </c>
      <c r="AT67">
        <v>2.9751487574378732E-2</v>
      </c>
      <c r="AU67">
        <v>1.9839825263924249E-2</v>
      </c>
      <c r="AV67">
        <v>1.9810815634481616E-2</v>
      </c>
      <c r="AW67">
        <v>2.9751487574378732E-2</v>
      </c>
      <c r="AX67">
        <v>36.211269999999999</v>
      </c>
      <c r="AY67">
        <v>37.875691684999993</v>
      </c>
      <c r="AZ67">
        <v>39.377973859999997</v>
      </c>
      <c r="BA67">
        <v>41.303391124000008</v>
      </c>
      <c r="BB67">
        <v>43.464520288427209</v>
      </c>
      <c r="BC67">
        <v>5.2323286432804466</v>
      </c>
      <c r="BD67">
        <v>20.030367033321976</v>
      </c>
      <c r="BE67">
        <v>7.2532502884272114</v>
      </c>
      <c r="BF67">
        <v>4.6701348118082464</v>
      </c>
      <c r="BG67">
        <v>40.25953600023832</v>
      </c>
      <c r="BH67">
        <v>2.6848214181470764</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c r="CG67">
        <v>0</v>
      </c>
      <c r="CH67">
        <v>0</v>
      </c>
      <c r="CI67">
        <v>0</v>
      </c>
      <c r="CJ67">
        <v>0</v>
      </c>
      <c r="CK67">
        <v>0</v>
      </c>
      <c r="CL67">
        <v>0</v>
      </c>
      <c r="CM67">
        <v>0</v>
      </c>
      <c r="CN67"/>
      <c r="CO67">
        <v>0</v>
      </c>
      <c r="CP67"/>
      <c r="CQ67">
        <v>0</v>
      </c>
      <c r="CR67">
        <v>0</v>
      </c>
      <c r="CS67">
        <v>0</v>
      </c>
      <c r="CT67">
        <v>0</v>
      </c>
      <c r="CU67">
        <v>0</v>
      </c>
      <c r="CV67">
        <v>0</v>
      </c>
      <c r="CW67">
        <v>0</v>
      </c>
      <c r="CX67">
        <v>0</v>
      </c>
      <c r="CY67">
        <v>0</v>
      </c>
      <c r="CZ67">
        <v>0</v>
      </c>
      <c r="DA67">
        <v>0</v>
      </c>
      <c r="DB67">
        <v>0</v>
      </c>
      <c r="DC67">
        <v>0</v>
      </c>
      <c r="DD67">
        <v>0</v>
      </c>
      <c r="DE67">
        <v>0</v>
      </c>
      <c r="DF67">
        <v>98.601218650541668</v>
      </c>
      <c r="DG67">
        <v>96.987616807054692</v>
      </c>
      <c r="DH67">
        <v>94.554410998228889</v>
      </c>
      <c r="DI67">
        <v>95.07694291205118</v>
      </c>
      <c r="DJ67">
        <v>96.594087770828708</v>
      </c>
      <c r="DK67">
        <v>-1.636492799552336</v>
      </c>
      <c r="DL67">
        <v>-2.5087798720391019</v>
      </c>
      <c r="DM67">
        <v>0.55262563460110048</v>
      </c>
      <c r="DN67">
        <v>1.5957021884695166</v>
      </c>
      <c r="DO67">
        <v>-2.0356045363156605</v>
      </c>
      <c r="DP67">
        <v>-2.0071308797129541</v>
      </c>
      <c r="DQ67">
        <v>0</v>
      </c>
      <c r="DR67">
        <v>0</v>
      </c>
      <c r="DS67">
        <v>0</v>
      </c>
      <c r="DT67">
        <v>0</v>
      </c>
      <c r="DU67">
        <v>1</v>
      </c>
      <c r="DV67"/>
    </row>
    <row r="68" spans="1:126" x14ac:dyDescent="0.25">
      <c r="A68" s="91" t="s">
        <v>504</v>
      </c>
      <c r="B68" s="74" t="s">
        <v>954</v>
      </c>
      <c r="C68" s="74" t="s">
        <v>1347</v>
      </c>
      <c r="D68" s="74" t="s">
        <v>505</v>
      </c>
      <c r="E68">
        <v>110.78805159000001</v>
      </c>
      <c r="F68">
        <v>98.159201714967992</v>
      </c>
      <c r="G68">
        <v>88.897179464095231</v>
      </c>
      <c r="H68">
        <v>83.678296713160748</v>
      </c>
      <c r="I68">
        <v>78.028023106791892</v>
      </c>
      <c r="J68">
        <v>0.84975649281249999</v>
      </c>
      <c r="K68">
        <v>0.84975649273299803</v>
      </c>
      <c r="L68">
        <v>0.90059847391237446</v>
      </c>
      <c r="M68">
        <v>1.4152261732908744</v>
      </c>
      <c r="N68">
        <v>2.0585107975140535</v>
      </c>
      <c r="O68">
        <v>83.662592000000004</v>
      </c>
      <c r="P68">
        <v>85.799058408000008</v>
      </c>
      <c r="Q68">
        <v>87.186034323000015</v>
      </c>
      <c r="R68">
        <v>88.470408519000003</v>
      </c>
      <c r="S68">
        <v>90.165320635655036</v>
      </c>
      <c r="T68">
        <v>0</v>
      </c>
      <c r="U68">
        <v>1.6733683120000016</v>
      </c>
      <c r="V68">
        <v>3.4691791879810738</v>
      </c>
      <c r="W68">
        <v>6.2711377284649421</v>
      </c>
      <c r="X68">
        <v>9.2879779198548214</v>
      </c>
      <c r="Y68">
        <v>0</v>
      </c>
      <c r="Z68">
        <v>1.7156720000000001</v>
      </c>
      <c r="AA68">
        <v>4.4972687370189428</v>
      </c>
      <c r="AB68">
        <v>7.5963095555350337</v>
      </c>
      <c r="AC68">
        <v>7.9741055932524052</v>
      </c>
      <c r="AD68">
        <v>0</v>
      </c>
      <c r="AE68">
        <v>0</v>
      </c>
      <c r="AF68">
        <v>0</v>
      </c>
      <c r="AG68">
        <v>0</v>
      </c>
      <c r="AH68">
        <v>0</v>
      </c>
      <c r="AI68">
        <v>83.662592000000004</v>
      </c>
      <c r="AJ68">
        <v>89.188098720000013</v>
      </c>
      <c r="AK68">
        <v>95.152482248000027</v>
      </c>
      <c r="AL68">
        <v>102.33785580299998</v>
      </c>
      <c r="AM68">
        <v>107.42740414876225</v>
      </c>
      <c r="AN68">
        <v>94741546.24746497</v>
      </c>
      <c r="AO68">
        <v>99453298.555509865</v>
      </c>
      <c r="AP68">
        <v>102337855.803</v>
      </c>
      <c r="AQ68">
        <v>107427404.14876227</v>
      </c>
      <c r="AR68">
        <v>1.9503341214336389E-2</v>
      </c>
      <c r="AS68">
        <v>1.989909762170905E-2</v>
      </c>
      <c r="AT68">
        <v>2.9903596674051292E-2</v>
      </c>
      <c r="AU68">
        <v>1.9503341214336382E-2</v>
      </c>
      <c r="AV68">
        <v>1.9899097621709168E-2</v>
      </c>
      <c r="AW68">
        <v>2.9903596674051385E-2</v>
      </c>
      <c r="AX68">
        <v>83.662592000000004</v>
      </c>
      <c r="AY68">
        <v>87.472426720000016</v>
      </c>
      <c r="AZ68">
        <v>90.655213510981085</v>
      </c>
      <c r="BA68">
        <v>94.741546247464953</v>
      </c>
      <c r="BB68">
        <v>99.453298555509846</v>
      </c>
      <c r="BC68">
        <v>4.9732693782913326</v>
      </c>
      <c r="BD68">
        <v>18.874273648502129</v>
      </c>
      <c r="BE68">
        <v>15.79070655550985</v>
      </c>
      <c r="BF68">
        <v>4.4171821773688613</v>
      </c>
      <c r="BG68">
        <v>92.119816967221453</v>
      </c>
      <c r="BH68">
        <v>2.4366666207795262</v>
      </c>
      <c r="BI68">
        <v>7.9741055932524052</v>
      </c>
      <c r="BJ68">
        <v>0</v>
      </c>
      <c r="BK68">
        <v>0</v>
      </c>
      <c r="BL68">
        <v>0</v>
      </c>
      <c r="BM68">
        <v>7.3175012379933841</v>
      </c>
      <c r="BN68">
        <v>10.103691736155254</v>
      </c>
      <c r="BO68">
        <v>12.709486957173</v>
      </c>
      <c r="BP68">
        <v>12.709486957173</v>
      </c>
      <c r="BQ68">
        <v>0</v>
      </c>
      <c r="BR68">
        <v>0</v>
      </c>
      <c r="BS68">
        <v>1.3512980000000001</v>
      </c>
      <c r="BT68">
        <v>0.84080445000000004</v>
      </c>
      <c r="BU68">
        <v>0</v>
      </c>
      <c r="BV68">
        <v>5.0202410000000004</v>
      </c>
      <c r="BW68">
        <v>5.998585997777778</v>
      </c>
      <c r="BX68">
        <v>5.0724734702311114</v>
      </c>
      <c r="BY68">
        <v>3.0126761855594264</v>
      </c>
      <c r="BZ68">
        <v>2.1260002946796828</v>
      </c>
      <c r="CA68">
        <v>0.18836729581944051</v>
      </c>
      <c r="CB68">
        <v>0.13471656833530324</v>
      </c>
      <c r="CC68">
        <v>0.14288261181319109</v>
      </c>
      <c r="CD68">
        <v>0</v>
      </c>
      <c r="CE68">
        <v>0</v>
      </c>
      <c r="CF68">
        <v>-29.431503296963069</v>
      </c>
      <c r="CG68">
        <v>0</v>
      </c>
      <c r="CH68">
        <v>0</v>
      </c>
      <c r="CI68">
        <v>0</v>
      </c>
      <c r="CJ68">
        <v>0</v>
      </c>
      <c r="CK68">
        <v>0</v>
      </c>
      <c r="CL68">
        <v>0</v>
      </c>
      <c r="CM68">
        <v>0</v>
      </c>
      <c r="CN68"/>
      <c r="CO68">
        <v>0</v>
      </c>
      <c r="CP68"/>
      <c r="CQ68">
        <v>0</v>
      </c>
      <c r="CR68">
        <v>0</v>
      </c>
      <c r="CS68">
        <v>0</v>
      </c>
      <c r="CT68">
        <v>0</v>
      </c>
      <c r="CU68">
        <v>0</v>
      </c>
      <c r="CV68">
        <v>0</v>
      </c>
      <c r="CW68">
        <v>0</v>
      </c>
      <c r="CX68">
        <v>0</v>
      </c>
      <c r="CY68">
        <v>1.3452869999999999</v>
      </c>
      <c r="CZ68">
        <v>1.3452869999999999</v>
      </c>
      <c r="DA68">
        <v>0</v>
      </c>
      <c r="DB68">
        <v>0</v>
      </c>
      <c r="DC68">
        <v>0</v>
      </c>
      <c r="DD68">
        <v>0</v>
      </c>
      <c r="DE68">
        <v>2.2981989999999999</v>
      </c>
      <c r="DF68">
        <v>200.50900837863193</v>
      </c>
      <c r="DG68">
        <v>194.33035949381411</v>
      </c>
      <c r="DH68">
        <v>198.8344155060453</v>
      </c>
      <c r="DI68">
        <v>202.7338380611663</v>
      </c>
      <c r="DJ68">
        <v>205.99291130492088</v>
      </c>
      <c r="DK68">
        <v>-3.081481941774078</v>
      </c>
      <c r="DL68">
        <v>2.3177315289094391</v>
      </c>
      <c r="DM68">
        <v>1.9611406532398901</v>
      </c>
      <c r="DN68">
        <v>1.6075625435411078</v>
      </c>
      <c r="DO68">
        <v>2.7349907969887344</v>
      </c>
      <c r="DP68">
        <v>5.4839029262889625</v>
      </c>
      <c r="DQ68">
        <v>0</v>
      </c>
      <c r="DR68">
        <v>0</v>
      </c>
      <c r="DS68">
        <v>0</v>
      </c>
      <c r="DT68">
        <v>0</v>
      </c>
      <c r="DU68">
        <v>1</v>
      </c>
      <c r="DV68"/>
    </row>
    <row r="69" spans="1:126" x14ac:dyDescent="0.25">
      <c r="A69" s="91" t="s">
        <v>383</v>
      </c>
      <c r="B69" s="74" t="s">
        <v>976</v>
      </c>
      <c r="C69" s="74" t="s">
        <v>1369</v>
      </c>
      <c r="D69" s="74" t="s">
        <v>755</v>
      </c>
      <c r="E69">
        <v>305.02896534000001</v>
      </c>
      <c r="F69">
        <v>277.37269391810202</v>
      </c>
      <c r="G69">
        <v>257.09667125794601</v>
      </c>
      <c r="H69">
        <v>245.70053301848546</v>
      </c>
      <c r="I69">
        <v>232.94252473830161</v>
      </c>
      <c r="J69">
        <v>2.3661877704791667</v>
      </c>
      <c r="K69">
        <v>2.3661877702074881</v>
      </c>
      <c r="L69">
        <v>2.5077597088847017</v>
      </c>
      <c r="M69">
        <v>3.9407652568188167</v>
      </c>
      <c r="N69">
        <v>5.732022191736438</v>
      </c>
      <c r="O69">
        <v>118.807771</v>
      </c>
      <c r="P69">
        <v>123.75607499199999</v>
      </c>
      <c r="Q69">
        <v>128.748772922</v>
      </c>
      <c r="R69">
        <v>132.425246096</v>
      </c>
      <c r="S69">
        <v>137.14875169062901</v>
      </c>
      <c r="T69">
        <v>0</v>
      </c>
      <c r="U69">
        <v>2.4623691920000086</v>
      </c>
      <c r="V69">
        <v>5.174762898168705</v>
      </c>
      <c r="W69">
        <v>8.0639830721317107</v>
      </c>
      <c r="X69">
        <v>12.716630203338049</v>
      </c>
      <c r="Y69">
        <v>0</v>
      </c>
      <c r="Z69">
        <v>2.4751210000000001</v>
      </c>
      <c r="AA69">
        <v>6.6427944618312713</v>
      </c>
      <c r="AB69">
        <v>9.137167023868292</v>
      </c>
      <c r="AC69">
        <v>12.071409193564714</v>
      </c>
      <c r="AD69">
        <v>0</v>
      </c>
      <c r="AE69">
        <v>0</v>
      </c>
      <c r="AF69">
        <v>0</v>
      </c>
      <c r="AG69">
        <v>0</v>
      </c>
      <c r="AH69">
        <v>0</v>
      </c>
      <c r="AI69">
        <v>118.807771</v>
      </c>
      <c r="AJ69">
        <v>128.69356518399999</v>
      </c>
      <c r="AK69">
        <v>140.56633028199997</v>
      </c>
      <c r="AL69">
        <v>149.62639619200002</v>
      </c>
      <c r="AM69">
        <v>161.93679108753179</v>
      </c>
      <c r="AN69">
        <v>140489229.16813171</v>
      </c>
      <c r="AO69">
        <v>149865381.89396703</v>
      </c>
      <c r="AP69">
        <v>149626396.192</v>
      </c>
      <c r="AQ69">
        <v>161936791.08753175</v>
      </c>
      <c r="AR69">
        <v>1.9896956106269403E-2</v>
      </c>
      <c r="AS69">
        <v>1.9899814414304107E-2</v>
      </c>
      <c r="AT69">
        <v>1.990197447660158E-2</v>
      </c>
      <c r="AU69">
        <v>1.9896956106269278E-2</v>
      </c>
      <c r="AV69">
        <v>1.9899814414304173E-2</v>
      </c>
      <c r="AW69">
        <v>1.9901974476601487E-2</v>
      </c>
      <c r="AX69">
        <v>118.807771</v>
      </c>
      <c r="AY69">
        <v>126.21844418400001</v>
      </c>
      <c r="AZ69">
        <v>133.92353582016869</v>
      </c>
      <c r="BA69">
        <v>140.48922916813171</v>
      </c>
      <c r="BB69">
        <v>149.86538189396705</v>
      </c>
      <c r="BC69">
        <v>6.6739299385110584</v>
      </c>
      <c r="BD69">
        <v>26.141060161769268</v>
      </c>
      <c r="BE69">
        <v>31.057610893967063</v>
      </c>
      <c r="BF69">
        <v>5.9776095301518728</v>
      </c>
      <c r="BG69">
        <v>138.81461701433071</v>
      </c>
      <c r="BH69">
        <v>3.9674968269754363</v>
      </c>
      <c r="BI69">
        <v>12.071409193564714</v>
      </c>
      <c r="BJ69">
        <v>0</v>
      </c>
      <c r="BK69">
        <v>0</v>
      </c>
      <c r="BL69">
        <v>0</v>
      </c>
      <c r="BM69">
        <v>16.182807110146999</v>
      </c>
      <c r="BN69">
        <v>22.405643755920782</v>
      </c>
      <c r="BO69">
        <v>28.149723783616775</v>
      </c>
      <c r="BP69">
        <v>28.149723783616775</v>
      </c>
      <c r="BQ69">
        <v>0</v>
      </c>
      <c r="BR69">
        <v>0</v>
      </c>
      <c r="BS69">
        <v>2.6779630000000001</v>
      </c>
      <c r="BT69">
        <v>1.6662811499999999</v>
      </c>
      <c r="BU69">
        <v>0</v>
      </c>
      <c r="BV69">
        <v>10.263911735555554</v>
      </c>
      <c r="BW69">
        <v>13.128433255555555</v>
      </c>
      <c r="BX69">
        <v>9.5866071995022217</v>
      </c>
      <c r="BY69">
        <v>6.4196712818365924</v>
      </c>
      <c r="BZ69">
        <v>8.2016961767140248</v>
      </c>
      <c r="CA69">
        <v>0.52093794305269536</v>
      </c>
      <c r="CB69">
        <v>0.37256452452861449</v>
      </c>
      <c r="CC69">
        <v>0.39514807266388874</v>
      </c>
      <c r="CD69">
        <v>0</v>
      </c>
      <c r="CE69">
        <v>0</v>
      </c>
      <c r="CF69">
        <v>27.758818429214259</v>
      </c>
      <c r="CG69">
        <v>0</v>
      </c>
      <c r="CH69">
        <v>0</v>
      </c>
      <c r="CI69">
        <v>0</v>
      </c>
      <c r="CJ69">
        <v>0</v>
      </c>
      <c r="CK69">
        <v>0</v>
      </c>
      <c r="CL69">
        <v>0</v>
      </c>
      <c r="CM69">
        <v>0</v>
      </c>
      <c r="CN69"/>
      <c r="CO69">
        <v>0</v>
      </c>
      <c r="CP69"/>
      <c r="CQ69">
        <v>0</v>
      </c>
      <c r="CR69">
        <v>0</v>
      </c>
      <c r="CS69">
        <v>0</v>
      </c>
      <c r="CT69">
        <v>0</v>
      </c>
      <c r="CU69">
        <v>0</v>
      </c>
      <c r="CV69">
        <v>0</v>
      </c>
      <c r="CW69">
        <v>0</v>
      </c>
      <c r="CX69">
        <v>0</v>
      </c>
      <c r="CY69">
        <v>2.6660499999999998</v>
      </c>
      <c r="CZ69">
        <v>2.6660499999999998</v>
      </c>
      <c r="DA69">
        <v>0</v>
      </c>
      <c r="DB69">
        <v>0</v>
      </c>
      <c r="DC69">
        <v>0</v>
      </c>
      <c r="DD69">
        <v>0</v>
      </c>
      <c r="DE69">
        <v>4.5545020000000003</v>
      </c>
      <c r="DF69">
        <v>436.98777378908744</v>
      </c>
      <c r="DG69">
        <v>421.93344465239369</v>
      </c>
      <c r="DH69">
        <v>429.01328663114379</v>
      </c>
      <c r="DI69">
        <v>432.42534065506152</v>
      </c>
      <c r="DJ69">
        <v>444.18330997790059</v>
      </c>
      <c r="DK69">
        <v>-3.445022959374533</v>
      </c>
      <c r="DL69">
        <v>1.6779523094176074</v>
      </c>
      <c r="DM69">
        <v>0.79532595615188217</v>
      </c>
      <c r="DN69">
        <v>2.719074998016402</v>
      </c>
      <c r="DO69">
        <v>1.6466218554403111</v>
      </c>
      <c r="DP69">
        <v>7.1955361888131497</v>
      </c>
      <c r="DQ69">
        <v>1</v>
      </c>
      <c r="DR69">
        <v>1</v>
      </c>
      <c r="DS69">
        <v>0</v>
      </c>
      <c r="DT69">
        <v>0</v>
      </c>
      <c r="DU69">
        <v>1</v>
      </c>
      <c r="DV69"/>
    </row>
    <row r="70" spans="1:126" x14ac:dyDescent="0.25">
      <c r="A70" s="91" t="s">
        <v>78</v>
      </c>
      <c r="B70" s="74" t="s">
        <v>960</v>
      </c>
      <c r="C70" s="74" t="s">
        <v>1353</v>
      </c>
      <c r="D70" s="74" t="s">
        <v>79</v>
      </c>
      <c r="E70">
        <v>236.60404880000002</v>
      </c>
      <c r="F70">
        <v>211.39329450024599</v>
      </c>
      <c r="G70">
        <v>192.89722330591022</v>
      </c>
      <c r="H70">
        <v>182.49412975425898</v>
      </c>
      <c r="I70">
        <v>171.07876115582152</v>
      </c>
      <c r="J70">
        <v>1.8432306533958334</v>
      </c>
      <c r="K70">
        <v>1.8432306536794731</v>
      </c>
      <c r="L70">
        <v>1.9535134217489691</v>
      </c>
      <c r="M70">
        <v>3.069806805605523</v>
      </c>
      <c r="N70">
        <v>4.4651735354261586</v>
      </c>
      <c r="O70">
        <v>150.09700000000001</v>
      </c>
      <c r="P70">
        <v>153.81244554999998</v>
      </c>
      <c r="Q70">
        <v>156.97729172000001</v>
      </c>
      <c r="R70">
        <v>161.69633427999997</v>
      </c>
      <c r="S70">
        <v>165.73169177290163</v>
      </c>
      <c r="T70">
        <v>0</v>
      </c>
      <c r="U70">
        <v>3.060975938999984</v>
      </c>
      <c r="V70">
        <v>6.3097340193973164</v>
      </c>
      <c r="W70">
        <v>11.528467978401</v>
      </c>
      <c r="X70">
        <v>17.142613034563432</v>
      </c>
      <c r="Y70">
        <v>0</v>
      </c>
      <c r="Z70">
        <v>3.076248911</v>
      </c>
      <c r="AA70">
        <v>8.0989149806027108</v>
      </c>
      <c r="AB70">
        <v>13.888554821599007</v>
      </c>
      <c r="AC70">
        <v>14.662217965713442</v>
      </c>
      <c r="AD70">
        <v>0</v>
      </c>
      <c r="AE70">
        <v>0</v>
      </c>
      <c r="AF70">
        <v>0</v>
      </c>
      <c r="AG70">
        <v>0</v>
      </c>
      <c r="AH70">
        <v>0</v>
      </c>
      <c r="AI70">
        <v>150.09700000000001</v>
      </c>
      <c r="AJ70">
        <v>159.94967039999997</v>
      </c>
      <c r="AK70">
        <v>171.38594072000004</v>
      </c>
      <c r="AL70">
        <v>187.11335707999999</v>
      </c>
      <c r="AM70">
        <v>197.53652277317849</v>
      </c>
      <c r="AN70">
        <v>173224802.25840101</v>
      </c>
      <c r="AO70">
        <v>182874304.80746511</v>
      </c>
      <c r="AP70">
        <v>187113357.08000001</v>
      </c>
      <c r="AQ70">
        <v>197536522.77317855</v>
      </c>
      <c r="AR70">
        <v>1.9900703925840313E-2</v>
      </c>
      <c r="AS70">
        <v>1.9898504273504258E-2</v>
      </c>
      <c r="AT70">
        <v>2.9899988869985572E-2</v>
      </c>
      <c r="AU70">
        <v>1.9900703925840552E-2</v>
      </c>
      <c r="AV70">
        <v>1.9898504273504269E-2</v>
      </c>
      <c r="AW70">
        <v>2.9899988869985687E-2</v>
      </c>
      <c r="AX70">
        <v>150.09700000000001</v>
      </c>
      <c r="AY70">
        <v>156.87342148899995</v>
      </c>
      <c r="AZ70">
        <v>163.28702573939731</v>
      </c>
      <c r="BA70">
        <v>173.22480225840098</v>
      </c>
      <c r="BB70">
        <v>182.87430480746505</v>
      </c>
      <c r="BC70">
        <v>5.5705086242037218</v>
      </c>
      <c r="BD70">
        <v>21.83741500993694</v>
      </c>
      <c r="BE70">
        <v>32.777304807465043</v>
      </c>
      <c r="BF70">
        <v>5.0618802744661906</v>
      </c>
      <c r="BG70">
        <v>169.38952987535916</v>
      </c>
      <c r="BH70">
        <v>3.0691365138209692</v>
      </c>
      <c r="BI70">
        <v>14.662217965713442</v>
      </c>
      <c r="BJ70">
        <v>0</v>
      </c>
      <c r="BK70">
        <v>0</v>
      </c>
      <c r="BL70">
        <v>0</v>
      </c>
      <c r="BM70">
        <v>12.045821176998315</v>
      </c>
      <c r="BN70">
        <v>16.435418275305338</v>
      </c>
      <c r="BO70">
        <v>20.403411507014908</v>
      </c>
      <c r="BP70">
        <v>20.403411507014908</v>
      </c>
      <c r="BQ70">
        <v>0</v>
      </c>
      <c r="BR70">
        <v>0</v>
      </c>
      <c r="BS70">
        <v>2.307474</v>
      </c>
      <c r="BT70">
        <v>1.4357559</v>
      </c>
      <c r="BU70">
        <v>0</v>
      </c>
      <c r="BV70">
        <v>9.2378645655555562</v>
      </c>
      <c r="BW70">
        <v>11.154197943333333</v>
      </c>
      <c r="BX70">
        <v>8.2485955035999989</v>
      </c>
      <c r="BY70">
        <v>5.6633933081179411</v>
      </c>
      <c r="BZ70">
        <v>4.8872957497472722</v>
      </c>
      <c r="CA70">
        <v>0.40580413667477427</v>
      </c>
      <c r="CB70">
        <v>0.29022310094369297</v>
      </c>
      <c r="CC70">
        <v>0.30781540224619403</v>
      </c>
      <c r="CD70">
        <v>0</v>
      </c>
      <c r="CE70">
        <v>0</v>
      </c>
      <c r="CF70">
        <v>-13.703755260264295</v>
      </c>
      <c r="CG70">
        <v>0</v>
      </c>
      <c r="CH70">
        <v>0</v>
      </c>
      <c r="CI70">
        <v>0</v>
      </c>
      <c r="CJ70">
        <v>0</v>
      </c>
      <c r="CK70">
        <v>0</v>
      </c>
      <c r="CL70">
        <v>0</v>
      </c>
      <c r="CM70">
        <v>0</v>
      </c>
      <c r="CN70"/>
      <c r="CO70">
        <v>0</v>
      </c>
      <c r="CP70"/>
      <c r="CQ70">
        <v>0</v>
      </c>
      <c r="CR70">
        <v>0</v>
      </c>
      <c r="CS70">
        <v>0</v>
      </c>
      <c r="CT70">
        <v>0</v>
      </c>
      <c r="CU70">
        <v>0</v>
      </c>
      <c r="CV70">
        <v>0</v>
      </c>
      <c r="CW70">
        <v>0</v>
      </c>
      <c r="CX70">
        <v>0</v>
      </c>
      <c r="CY70">
        <v>2.2972090000000001</v>
      </c>
      <c r="CZ70">
        <v>2.2972090000000001</v>
      </c>
      <c r="DA70">
        <v>0</v>
      </c>
      <c r="DB70">
        <v>0</v>
      </c>
      <c r="DC70">
        <v>0</v>
      </c>
      <c r="DD70">
        <v>0</v>
      </c>
      <c r="DE70">
        <v>3.9243990000000002</v>
      </c>
      <c r="DF70">
        <v>398.1879481556262</v>
      </c>
      <c r="DG70">
        <v>384.63061659820249</v>
      </c>
      <c r="DH70">
        <v>389.14638353050373</v>
      </c>
      <c r="DI70">
        <v>398.50907012328776</v>
      </c>
      <c r="DJ70">
        <v>404.59277272118845</v>
      </c>
      <c r="DK70">
        <v>-3.4047568793129313</v>
      </c>
      <c r="DL70">
        <v>1.1740529061987193</v>
      </c>
      <c r="DM70">
        <v>2.4059549282821724</v>
      </c>
      <c r="DN70">
        <v>1.5266158423994147</v>
      </c>
      <c r="DO70">
        <v>1.6084928223540906</v>
      </c>
      <c r="DP70">
        <v>6.4048245655622482</v>
      </c>
      <c r="DQ70">
        <v>0</v>
      </c>
      <c r="DR70">
        <v>0</v>
      </c>
      <c r="DS70">
        <v>1</v>
      </c>
      <c r="DT70">
        <v>1</v>
      </c>
      <c r="DU70">
        <v>1</v>
      </c>
      <c r="DV70"/>
    </row>
    <row r="71" spans="1:126" x14ac:dyDescent="0.25">
      <c r="A71" s="91" t="s">
        <v>532</v>
      </c>
      <c r="B71" s="74" t="s">
        <v>959</v>
      </c>
      <c r="C71" s="74" t="s">
        <v>1352</v>
      </c>
      <c r="D71" s="74" t="s">
        <v>533</v>
      </c>
      <c r="E71">
        <v>92.135819159999997</v>
      </c>
      <c r="F71">
        <v>78.313310796324998</v>
      </c>
      <c r="G71">
        <v>68.149285746226525</v>
      </c>
      <c r="H71">
        <v>62.436041510557025</v>
      </c>
      <c r="I71">
        <v>56.379933305412052</v>
      </c>
      <c r="J71">
        <v>0.67609846252083339</v>
      </c>
      <c r="K71">
        <v>0.67609846250351646</v>
      </c>
      <c r="L71">
        <v>0.71655026910925901</v>
      </c>
      <c r="M71">
        <v>1.126007565743121</v>
      </c>
      <c r="N71">
        <v>1.6378291865354291</v>
      </c>
      <c r="O71">
        <v>119.280524</v>
      </c>
      <c r="P71">
        <v>122.193687</v>
      </c>
      <c r="Q71">
        <v>124.119435048</v>
      </c>
      <c r="R71">
        <v>127.065827232</v>
      </c>
      <c r="S71">
        <v>129.70772948229913</v>
      </c>
      <c r="T71">
        <v>0</v>
      </c>
      <c r="U71">
        <v>2.4318718749999846</v>
      </c>
      <c r="V71">
        <v>4.9890512671658982</v>
      </c>
      <c r="W71">
        <v>9.0595332081797242</v>
      </c>
      <c r="X71">
        <v>13.416564174406197</v>
      </c>
      <c r="Y71">
        <v>0</v>
      </c>
      <c r="Z71">
        <v>2.4434119999999999</v>
      </c>
      <c r="AA71">
        <v>5.1123303938340694</v>
      </c>
      <c r="AB71">
        <v>9.5129017358202628</v>
      </c>
      <c r="AC71">
        <v>11.488585547681302</v>
      </c>
      <c r="AD71">
        <v>0</v>
      </c>
      <c r="AE71">
        <v>0</v>
      </c>
      <c r="AF71">
        <v>0</v>
      </c>
      <c r="AG71">
        <v>0</v>
      </c>
      <c r="AH71">
        <v>0</v>
      </c>
      <c r="AI71">
        <v>119.280524</v>
      </c>
      <c r="AJ71">
        <v>127.06897087499999</v>
      </c>
      <c r="AK71">
        <v>134.22081670899996</v>
      </c>
      <c r="AL71">
        <v>145.63826217600001</v>
      </c>
      <c r="AM71">
        <v>154.61287920438662</v>
      </c>
      <c r="AN71">
        <v>136125360.44017974</v>
      </c>
      <c r="AO71">
        <v>143124293.65670532</v>
      </c>
      <c r="AP71">
        <v>145638262.176</v>
      </c>
      <c r="AQ71">
        <v>154612879.20438662</v>
      </c>
      <c r="AR71">
        <v>1.9901779991301716E-2</v>
      </c>
      <c r="AS71">
        <v>1.9897787233727593E-2</v>
      </c>
      <c r="AT71">
        <v>2.9900514859039662E-2</v>
      </c>
      <c r="AU71">
        <v>1.9901779991301761E-2</v>
      </c>
      <c r="AV71">
        <v>1.9897787233727669E-2</v>
      </c>
      <c r="AW71">
        <v>2.9900514859039596E-2</v>
      </c>
      <c r="AX71">
        <v>119.280524</v>
      </c>
      <c r="AY71">
        <v>124.62555887499998</v>
      </c>
      <c r="AZ71">
        <v>129.10848631516589</v>
      </c>
      <c r="BA71">
        <v>136.12536044017975</v>
      </c>
      <c r="BB71">
        <v>143.12429365670533</v>
      </c>
      <c r="BC71">
        <v>5.1415351216654921</v>
      </c>
      <c r="BD71">
        <v>19.989658711346138</v>
      </c>
      <c r="BE71">
        <v>23.843769656705319</v>
      </c>
      <c r="BF71">
        <v>4.6612589588169939</v>
      </c>
      <c r="BG71">
        <v>132.57060275240218</v>
      </c>
      <c r="BH71">
        <v>2.6761139164229286</v>
      </c>
      <c r="BI71">
        <v>11.488585547681302</v>
      </c>
      <c r="BJ71">
        <v>0</v>
      </c>
      <c r="BK71">
        <v>0</v>
      </c>
      <c r="BL71">
        <v>0</v>
      </c>
      <c r="BM71">
        <v>6.1935800446744187</v>
      </c>
      <c r="BN71">
        <v>8.2882528053895097</v>
      </c>
      <c r="BO71">
        <v>10.12077884723143</v>
      </c>
      <c r="BP71">
        <v>10.12077884723143</v>
      </c>
      <c r="BQ71">
        <v>0</v>
      </c>
      <c r="BR71">
        <v>0</v>
      </c>
      <c r="BS71">
        <v>1.4000509999999999</v>
      </c>
      <c r="BT71">
        <v>0.8711395500000001</v>
      </c>
      <c r="BU71">
        <v>0</v>
      </c>
      <c r="BV71">
        <v>7.3531788566666672</v>
      </c>
      <c r="BW71">
        <v>9.2192852588888918</v>
      </c>
      <c r="BX71">
        <v>7.6943536308711113</v>
      </c>
      <c r="BY71">
        <v>7.1219656141725896</v>
      </c>
      <c r="BZ71">
        <v>7.7538734785932686</v>
      </c>
      <c r="CA71">
        <v>0.15144810439568884</v>
      </c>
      <c r="CB71">
        <v>0.10831269205367178</v>
      </c>
      <c r="CC71">
        <v>0.11487822562869512</v>
      </c>
      <c r="CD71">
        <v>0</v>
      </c>
      <c r="CE71">
        <v>0</v>
      </c>
      <c r="CF71">
        <v>8.8726609850964913</v>
      </c>
      <c r="CG71">
        <v>1.2656670331006203</v>
      </c>
      <c r="CH71">
        <v>6.5733029783612871</v>
      </c>
      <c r="CI71">
        <v>5.3076359452606665</v>
      </c>
      <c r="CJ71">
        <v>6.6141309471709837</v>
      </c>
      <c r="CK71">
        <v>6.6141309471709819</v>
      </c>
      <c r="CL71">
        <v>5.3076359452606665</v>
      </c>
      <c r="CM71">
        <v>5.3484639140703623</v>
      </c>
      <c r="CN71">
        <v>0.51195313617963323</v>
      </c>
      <c r="CO71">
        <v>6.1264185411663288</v>
      </c>
      <c r="CP71">
        <v>0.4832754162431645</v>
      </c>
      <c r="CQ71">
        <v>0</v>
      </c>
      <c r="CR71">
        <v>0.57565168077401685</v>
      </c>
      <c r="CS71">
        <v>0.5856857933277978</v>
      </c>
      <c r="CT71">
        <v>0</v>
      </c>
      <c r="CU71">
        <v>0</v>
      </c>
      <c r="CV71">
        <v>0</v>
      </c>
      <c r="CW71">
        <v>0</v>
      </c>
      <c r="CX71">
        <v>0</v>
      </c>
      <c r="CY71">
        <v>1.393823</v>
      </c>
      <c r="CZ71">
        <v>1.393823</v>
      </c>
      <c r="DA71">
        <v>0</v>
      </c>
      <c r="DB71">
        <v>0</v>
      </c>
      <c r="DC71">
        <v>0</v>
      </c>
      <c r="DD71">
        <v>0</v>
      </c>
      <c r="DE71">
        <v>2.3811149999999999</v>
      </c>
      <c r="DF71">
        <v>220.86273561668381</v>
      </c>
      <c r="DG71">
        <v>222.53493274390635</v>
      </c>
      <c r="DH71">
        <v>224.38283736409846</v>
      </c>
      <c r="DI71">
        <v>233.48962316903319</v>
      </c>
      <c r="DJ71">
        <v>240.89436296932973</v>
      </c>
      <c r="DK71">
        <v>0.75712053577237093</v>
      </c>
      <c r="DL71">
        <v>0.83038855850945392</v>
      </c>
      <c r="DM71">
        <v>4.0585928549238703</v>
      </c>
      <c r="DN71">
        <v>3.1713357106820661</v>
      </c>
      <c r="DO71">
        <v>9.0697180294876176</v>
      </c>
      <c r="DP71">
        <v>20.031627352645934</v>
      </c>
      <c r="DQ71">
        <v>0</v>
      </c>
      <c r="DR71">
        <v>0</v>
      </c>
      <c r="DS71">
        <v>0</v>
      </c>
      <c r="DT71">
        <v>0</v>
      </c>
      <c r="DU71">
        <v>1</v>
      </c>
      <c r="DV71"/>
    </row>
    <row r="72" spans="1:126" x14ac:dyDescent="0.25">
      <c r="A72" s="91" t="s">
        <v>189</v>
      </c>
      <c r="B72" s="74" t="s">
        <v>988</v>
      </c>
      <c r="C72" s="74" t="s">
        <v>1381</v>
      </c>
      <c r="D72" s="74" t="s">
        <v>190</v>
      </c>
      <c r="E72">
        <v>132.12890854</v>
      </c>
      <c r="F72">
        <v>117.90078864485399</v>
      </c>
      <c r="G72">
        <v>107.46643651467413</v>
      </c>
      <c r="H72">
        <v>101.59024555075884</v>
      </c>
      <c r="I72">
        <v>95.183302209306248</v>
      </c>
      <c r="J72">
        <v>1.0107978572708332</v>
      </c>
      <c r="K72">
        <v>1.0107978573508947</v>
      </c>
      <c r="L72">
        <v>1.0712751424073512</v>
      </c>
      <c r="M72">
        <v>1.6834323666401234</v>
      </c>
      <c r="N72">
        <v>2.4486288969311265</v>
      </c>
      <c r="O72">
        <v>86.716521</v>
      </c>
      <c r="P72">
        <v>88.253231389999996</v>
      </c>
      <c r="Q72">
        <v>90.570893549999994</v>
      </c>
      <c r="R72">
        <v>92.376700479999982</v>
      </c>
      <c r="S72">
        <v>94.307054726964211</v>
      </c>
      <c r="T72">
        <v>0</v>
      </c>
      <c r="U72">
        <v>1.7208563299999999</v>
      </c>
      <c r="V72">
        <v>3.6037579184373865</v>
      </c>
      <c r="W72">
        <v>5.5868628157227773</v>
      </c>
      <c r="X72">
        <v>8.7039288790990508</v>
      </c>
      <c r="Y72">
        <v>0</v>
      </c>
      <c r="Z72">
        <v>1.7650650000000001</v>
      </c>
      <c r="AA72">
        <v>3.7299304815625995</v>
      </c>
      <c r="AB72">
        <v>5.8774351042772528</v>
      </c>
      <c r="AC72">
        <v>8.3004791495068666</v>
      </c>
      <c r="AD72">
        <v>0</v>
      </c>
      <c r="AE72">
        <v>0</v>
      </c>
      <c r="AF72">
        <v>0</v>
      </c>
      <c r="AG72">
        <v>0</v>
      </c>
      <c r="AH72">
        <v>0</v>
      </c>
      <c r="AI72">
        <v>86.716521</v>
      </c>
      <c r="AJ72">
        <v>91.739152719999993</v>
      </c>
      <c r="AK72">
        <v>97.904581949999994</v>
      </c>
      <c r="AL72">
        <v>103.84099840000002</v>
      </c>
      <c r="AM72">
        <v>111.31146275557013</v>
      </c>
      <c r="AN72">
        <v>97963563.295722753</v>
      </c>
      <c r="AO72">
        <v>103010983.60606323</v>
      </c>
      <c r="AP72">
        <v>103840998.40000001</v>
      </c>
      <c r="AQ72">
        <v>111311462.7555701</v>
      </c>
      <c r="AR72">
        <v>1.9499074457629328E-2</v>
      </c>
      <c r="AS72">
        <v>1.9902211170105488E-2</v>
      </c>
      <c r="AT72">
        <v>1.9898042938056193E-2</v>
      </c>
      <c r="AU72">
        <v>1.9499074457629342E-2</v>
      </c>
      <c r="AV72">
        <v>1.9902211170105481E-2</v>
      </c>
      <c r="AW72">
        <v>1.989804293805611E-2</v>
      </c>
      <c r="AX72">
        <v>86.716521</v>
      </c>
      <c r="AY72">
        <v>89.97408772</v>
      </c>
      <c r="AZ72">
        <v>94.174651468437389</v>
      </c>
      <c r="BA72">
        <v>97.963563295722764</v>
      </c>
      <c r="BB72">
        <v>103.01098360606326</v>
      </c>
      <c r="BC72">
        <v>5.1523445458020323</v>
      </c>
      <c r="BD72">
        <v>18.790493919910904</v>
      </c>
      <c r="BE72">
        <v>16.294462606063263</v>
      </c>
      <c r="BF72">
        <v>4.3987796334575613</v>
      </c>
      <c r="BG72">
        <v>95.415165642872225</v>
      </c>
      <c r="BH72">
        <v>2.4186131240627295</v>
      </c>
      <c r="BI72">
        <v>8.3004791495068666</v>
      </c>
      <c r="BJ72">
        <v>0</v>
      </c>
      <c r="BK72">
        <v>0</v>
      </c>
      <c r="BL72">
        <v>0</v>
      </c>
      <c r="BM72">
        <v>8.3798099726297082</v>
      </c>
      <c r="BN72">
        <v>11.491740013964774</v>
      </c>
      <c r="BO72">
        <v>14.320931636934839</v>
      </c>
      <c r="BP72">
        <v>14.320931636934839</v>
      </c>
      <c r="BQ72">
        <v>0</v>
      </c>
      <c r="BR72">
        <v>0</v>
      </c>
      <c r="BS72">
        <v>1.516626</v>
      </c>
      <c r="BT72">
        <v>0.94367489999999998</v>
      </c>
      <c r="BU72">
        <v>0</v>
      </c>
      <c r="BV72">
        <v>3.4785645877777776</v>
      </c>
      <c r="BW72">
        <v>5.0511891144444441</v>
      </c>
      <c r="BX72">
        <v>4.9463752828977769</v>
      </c>
      <c r="BY72">
        <v>4.4585423701991891</v>
      </c>
      <c r="BZ72">
        <v>4.4688452681172866</v>
      </c>
      <c r="CA72">
        <v>0.22382786238882019</v>
      </c>
      <c r="CB72">
        <v>0.16007726493961993</v>
      </c>
      <c r="CC72">
        <v>0.16978058444568658</v>
      </c>
      <c r="CD72">
        <v>0</v>
      </c>
      <c r="CE72">
        <v>0</v>
      </c>
      <c r="CF72">
        <v>0.23108220271632618</v>
      </c>
      <c r="CG72">
        <v>0</v>
      </c>
      <c r="CH72">
        <v>0</v>
      </c>
      <c r="CI72">
        <v>0</v>
      </c>
      <c r="CJ72">
        <v>0</v>
      </c>
      <c r="CK72">
        <v>0</v>
      </c>
      <c r="CL72">
        <v>0</v>
      </c>
      <c r="CM72">
        <v>0</v>
      </c>
      <c r="CN72"/>
      <c r="CO72">
        <v>0</v>
      </c>
      <c r="CP72"/>
      <c r="CQ72">
        <v>0</v>
      </c>
      <c r="CR72">
        <v>0</v>
      </c>
      <c r="CS72">
        <v>0</v>
      </c>
      <c r="CT72">
        <v>0</v>
      </c>
      <c r="CU72">
        <v>0</v>
      </c>
      <c r="CV72">
        <v>0</v>
      </c>
      <c r="CW72">
        <v>0</v>
      </c>
      <c r="CX72">
        <v>0</v>
      </c>
      <c r="CY72">
        <v>1.5098800000000001</v>
      </c>
      <c r="CZ72">
        <v>1.5098800000000001</v>
      </c>
      <c r="DA72">
        <v>0</v>
      </c>
      <c r="DB72">
        <v>0</v>
      </c>
      <c r="DC72">
        <v>0</v>
      </c>
      <c r="DD72">
        <v>0</v>
      </c>
      <c r="DE72">
        <v>2.5793780000000002</v>
      </c>
      <c r="DF72">
        <v>223.5586198474374</v>
      </c>
      <c r="DG72">
        <v>215.86200560158895</v>
      </c>
      <c r="DH72">
        <v>221.45488544705464</v>
      </c>
      <c r="DI72">
        <v>225.51851360156294</v>
      </c>
      <c r="DJ72">
        <v>231.82242876685962</v>
      </c>
      <c r="DK72">
        <v>-3.442772303345254</v>
      </c>
      <c r="DL72">
        <v>2.590951487677895</v>
      </c>
      <c r="DM72">
        <v>1.8349688453722868</v>
      </c>
      <c r="DN72">
        <v>2.7952982948593608</v>
      </c>
      <c r="DO72">
        <v>3.6964841369398593</v>
      </c>
      <c r="DP72">
        <v>8.2638089194222086</v>
      </c>
      <c r="DQ72">
        <v>0</v>
      </c>
      <c r="DR72">
        <v>0</v>
      </c>
      <c r="DS72">
        <v>0</v>
      </c>
      <c r="DT72">
        <v>0</v>
      </c>
      <c r="DU72">
        <v>1</v>
      </c>
      <c r="DV72"/>
    </row>
    <row r="73" spans="1:126" x14ac:dyDescent="0.25">
      <c r="A73" s="91" t="s">
        <v>44</v>
      </c>
      <c r="B73" s="74" t="s">
        <v>1067</v>
      </c>
      <c r="C73" s="74" t="s">
        <v>1459</v>
      </c>
      <c r="D73" s="74" t="s">
        <v>45</v>
      </c>
      <c r="E73">
        <v>97.895542019999993</v>
      </c>
      <c r="F73">
        <v>86.665482640539011</v>
      </c>
      <c r="G73">
        <v>78.430197174131706</v>
      </c>
      <c r="H73">
        <v>73.788635666178834</v>
      </c>
      <c r="I73">
        <v>68.768263681899882</v>
      </c>
      <c r="J73">
        <v>0.75359387629166663</v>
      </c>
      <c r="K73">
        <v>0.75359387635360131</v>
      </c>
      <c r="L73">
        <v>0.79868232934704253</v>
      </c>
      <c r="M73">
        <v>1.2550722318310665</v>
      </c>
      <c r="N73">
        <v>1.8255596099360638</v>
      </c>
      <c r="O73">
        <v>75.119118</v>
      </c>
      <c r="P73">
        <v>75.083402933000002</v>
      </c>
      <c r="Q73">
        <v>77.72351594700001</v>
      </c>
      <c r="R73">
        <v>78.421878073000002</v>
      </c>
      <c r="S73">
        <v>79.773239813749825</v>
      </c>
      <c r="T73">
        <v>0</v>
      </c>
      <c r="U73">
        <v>1.4266328419999947</v>
      </c>
      <c r="V73">
        <v>2.9816184339980265</v>
      </c>
      <c r="W73">
        <v>5.4433825879725113</v>
      </c>
      <c r="X73">
        <v>8.0964953494200849</v>
      </c>
      <c r="Y73">
        <v>0</v>
      </c>
      <c r="Z73">
        <v>1.501706</v>
      </c>
      <c r="AA73">
        <v>4.0068455870019646</v>
      </c>
      <c r="AB73">
        <v>5.4458364220274982</v>
      </c>
      <c r="AC73">
        <v>7.0684459496626113</v>
      </c>
      <c r="AD73">
        <v>0</v>
      </c>
      <c r="AE73">
        <v>0</v>
      </c>
      <c r="AF73">
        <v>0</v>
      </c>
      <c r="AG73">
        <v>0</v>
      </c>
      <c r="AH73">
        <v>0</v>
      </c>
      <c r="AI73">
        <v>75.119118</v>
      </c>
      <c r="AJ73">
        <v>78.01174177499999</v>
      </c>
      <c r="AK73">
        <v>84.711979968000009</v>
      </c>
      <c r="AL73">
        <v>89.311097083000007</v>
      </c>
      <c r="AM73">
        <v>94.93818111283251</v>
      </c>
      <c r="AN73">
        <v>83865260.660972506</v>
      </c>
      <c r="AO73">
        <v>87869735.163169906</v>
      </c>
      <c r="AP73">
        <v>89311097.083000004</v>
      </c>
      <c r="AQ73">
        <v>94938181.112832516</v>
      </c>
      <c r="AR73">
        <v>1.9000641769966631E-2</v>
      </c>
      <c r="AS73">
        <v>1.9000199625540004E-2</v>
      </c>
      <c r="AT73">
        <v>2.990255562325439E-2</v>
      </c>
      <c r="AU73">
        <v>1.9000641769966683E-2</v>
      </c>
      <c r="AV73">
        <v>1.9000199625540146E-2</v>
      </c>
      <c r="AW73">
        <v>2.9902555623254244E-2</v>
      </c>
      <c r="AX73">
        <v>75.119118</v>
      </c>
      <c r="AY73">
        <v>76.510035774999992</v>
      </c>
      <c r="AZ73">
        <v>80.705134380998047</v>
      </c>
      <c r="BA73">
        <v>83.86526066097251</v>
      </c>
      <c r="BB73">
        <v>87.869735163169906</v>
      </c>
      <c r="BC73">
        <v>4.7748906646645883</v>
      </c>
      <c r="BD73">
        <v>16.973864313968523</v>
      </c>
      <c r="BE73">
        <v>12.750617163169906</v>
      </c>
      <c r="BF73">
        <v>3.9973347562429984</v>
      </c>
      <c r="BG73">
        <v>81.390401703684731</v>
      </c>
      <c r="BH73">
        <v>2.0247825858664692</v>
      </c>
      <c r="BI73">
        <v>7.0684459496626113</v>
      </c>
      <c r="BJ73">
        <v>0</v>
      </c>
      <c r="BK73">
        <v>0</v>
      </c>
      <c r="BL73">
        <v>0</v>
      </c>
      <c r="BM73">
        <v>6.8030326352020412</v>
      </c>
      <c r="BN73">
        <v>9.3953052957999255</v>
      </c>
      <c r="BO73">
        <v>11.816701115162473</v>
      </c>
      <c r="BP73">
        <v>11.816701115162473</v>
      </c>
      <c r="BQ73">
        <v>0</v>
      </c>
      <c r="BR73">
        <v>0</v>
      </c>
      <c r="BS73">
        <v>1.243935</v>
      </c>
      <c r="BT73">
        <v>0.77400059999999993</v>
      </c>
      <c r="BU73">
        <v>0</v>
      </c>
      <c r="BV73">
        <v>5.6097031922222227</v>
      </c>
      <c r="BW73">
        <v>6.5867869922222226</v>
      </c>
      <c r="BX73">
        <v>5.272251405884445</v>
      </c>
      <c r="BY73">
        <v>3.7831389773567441</v>
      </c>
      <c r="BZ73">
        <v>3.8176006676599887</v>
      </c>
      <c r="CA73">
        <v>0.16704834590652692</v>
      </c>
      <c r="CB73">
        <v>0.11946967656310885</v>
      </c>
      <c r="CC73">
        <v>0.12671150720917562</v>
      </c>
      <c r="CD73">
        <v>0</v>
      </c>
      <c r="CE73">
        <v>0</v>
      </c>
      <c r="CF73">
        <v>0.91092847789913112</v>
      </c>
      <c r="CG73">
        <v>0</v>
      </c>
      <c r="CH73">
        <v>0</v>
      </c>
      <c r="CI73">
        <v>0</v>
      </c>
      <c r="CJ73">
        <v>0</v>
      </c>
      <c r="CK73">
        <v>0</v>
      </c>
      <c r="CL73">
        <v>0</v>
      </c>
      <c r="CM73">
        <v>0</v>
      </c>
      <c r="CN73"/>
      <c r="CO73">
        <v>0</v>
      </c>
      <c r="CP73"/>
      <c r="CQ73">
        <v>0</v>
      </c>
      <c r="CR73">
        <v>0</v>
      </c>
      <c r="CS73">
        <v>0</v>
      </c>
      <c r="CT73">
        <v>0</v>
      </c>
      <c r="CU73">
        <v>0</v>
      </c>
      <c r="CV73">
        <v>0</v>
      </c>
      <c r="CW73">
        <v>0</v>
      </c>
      <c r="CX73">
        <v>0</v>
      </c>
      <c r="CY73">
        <v>1.2384010000000001</v>
      </c>
      <c r="CZ73">
        <v>1.2384010000000001</v>
      </c>
      <c r="DA73">
        <v>0</v>
      </c>
      <c r="DB73">
        <v>0</v>
      </c>
      <c r="DC73">
        <v>0</v>
      </c>
      <c r="DD73">
        <v>0</v>
      </c>
      <c r="DE73">
        <v>2.115602</v>
      </c>
      <c r="DF73">
        <v>179.54500543442043</v>
      </c>
      <c r="DG73">
        <v>172.13707496067795</v>
      </c>
      <c r="DH73">
        <v>177.38679001977442</v>
      </c>
      <c r="DI73">
        <v>179.54565085416661</v>
      </c>
      <c r="DJ73">
        <v>184.52030918749091</v>
      </c>
      <c r="DK73">
        <v>-4.1259462806099929</v>
      </c>
      <c r="DL73">
        <v>3.0497294439885803</v>
      </c>
      <c r="DM73">
        <v>1.2170358537698878</v>
      </c>
      <c r="DN73">
        <v>2.770692751207271</v>
      </c>
      <c r="DO73">
        <v>2.7710621863484386</v>
      </c>
      <c r="DP73">
        <v>4.9753037530704738</v>
      </c>
      <c r="DQ73">
        <v>0</v>
      </c>
      <c r="DR73">
        <v>0</v>
      </c>
      <c r="DS73">
        <v>0</v>
      </c>
      <c r="DT73">
        <v>0</v>
      </c>
      <c r="DU73">
        <v>1</v>
      </c>
      <c r="DV73"/>
    </row>
    <row r="74" spans="1:126" x14ac:dyDescent="0.25">
      <c r="A74" s="91" t="s">
        <v>222</v>
      </c>
      <c r="B74" s="74" t="s">
        <v>984</v>
      </c>
      <c r="C74" s="74" t="s">
        <v>1377</v>
      </c>
      <c r="D74" s="74" t="s">
        <v>223</v>
      </c>
      <c r="E74">
        <v>14.560762870000001</v>
      </c>
      <c r="F74">
        <v>13.300681955288001</v>
      </c>
      <c r="G74">
        <v>11.774040926698017</v>
      </c>
      <c r="H74">
        <v>11.128087538045879</v>
      </c>
      <c r="I74">
        <v>10.795680936606578</v>
      </c>
      <c r="J74">
        <v>0.10275982427083334</v>
      </c>
      <c r="K74">
        <v>0.10275982425481819</v>
      </c>
      <c r="L74">
        <v>0.10890807154146893</v>
      </c>
      <c r="M74">
        <v>0.17114125527945115</v>
      </c>
      <c r="N74">
        <v>0.24893273495193538</v>
      </c>
      <c r="O74">
        <v>23.170178</v>
      </c>
      <c r="P74">
        <v>23.818204852000001</v>
      </c>
      <c r="Q74">
        <v>24.092725742000002</v>
      </c>
      <c r="R74">
        <v>24.467101798000002</v>
      </c>
      <c r="S74">
        <v>24.919688570276868</v>
      </c>
      <c r="T74">
        <v>0</v>
      </c>
      <c r="U74">
        <v>0.46197294000000061</v>
      </c>
      <c r="V74">
        <v>0.9430912980000038</v>
      </c>
      <c r="W74">
        <v>1.705535601999999</v>
      </c>
      <c r="X74">
        <v>2.5367873870764979</v>
      </c>
      <c r="Y74">
        <v>0</v>
      </c>
      <c r="Z74">
        <v>0</v>
      </c>
      <c r="AA74">
        <v>0</v>
      </c>
      <c r="AB74">
        <v>0</v>
      </c>
      <c r="AC74">
        <v>0</v>
      </c>
      <c r="AD74">
        <v>0</v>
      </c>
      <c r="AE74">
        <v>0</v>
      </c>
      <c r="AF74">
        <v>0</v>
      </c>
      <c r="AG74">
        <v>0</v>
      </c>
      <c r="AH74">
        <v>0</v>
      </c>
      <c r="AI74">
        <v>23.170178</v>
      </c>
      <c r="AJ74">
        <v>24.280177792000003</v>
      </c>
      <c r="AK74">
        <v>25.035817040000005</v>
      </c>
      <c r="AL74">
        <v>26.172637399999999</v>
      </c>
      <c r="AM74">
        <v>27.456475957353366</v>
      </c>
      <c r="AN74">
        <v>26172637.400000002</v>
      </c>
      <c r="AO74">
        <v>27456475.957353365</v>
      </c>
      <c r="AP74">
        <v>26172637.400000002</v>
      </c>
      <c r="AQ74">
        <v>27989611.412835959</v>
      </c>
      <c r="AR74">
        <v>1.9395791700952181E-2</v>
      </c>
      <c r="AS74">
        <v>1.9372693726937396E-2</v>
      </c>
      <c r="AT74">
        <v>2.9411764705882248E-2</v>
      </c>
      <c r="AU74">
        <v>1.9395791700952181E-2</v>
      </c>
      <c r="AV74">
        <v>1.9372693726937396E-2</v>
      </c>
      <c r="AW74">
        <v>2.9411764705882248E-2</v>
      </c>
      <c r="AX74">
        <v>23.170178</v>
      </c>
      <c r="AY74">
        <v>24.280177792000003</v>
      </c>
      <c r="AZ74">
        <v>25.035817040000005</v>
      </c>
      <c r="BA74">
        <v>26.172637399999999</v>
      </c>
      <c r="BB74">
        <v>27.456475957353366</v>
      </c>
      <c r="BC74">
        <v>4.9052701022533025</v>
      </c>
      <c r="BD74">
        <v>18.499201677921356</v>
      </c>
      <c r="BE74">
        <v>4.2862979573533648</v>
      </c>
      <c r="BF74">
        <v>4.3347203011987245</v>
      </c>
      <c r="BG74">
        <v>25.431891918040186</v>
      </c>
      <c r="BH74">
        <v>2.3557688265466226</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c r="CG74">
        <v>0</v>
      </c>
      <c r="CH74">
        <v>0</v>
      </c>
      <c r="CI74">
        <v>0</v>
      </c>
      <c r="CJ74">
        <v>0</v>
      </c>
      <c r="CK74">
        <v>0</v>
      </c>
      <c r="CL74">
        <v>0</v>
      </c>
      <c r="CM74">
        <v>0</v>
      </c>
      <c r="CN74"/>
      <c r="CO74">
        <v>0</v>
      </c>
      <c r="CP74"/>
      <c r="CQ74">
        <v>0</v>
      </c>
      <c r="CR74">
        <v>9.6834239015289689E-2</v>
      </c>
      <c r="CS74">
        <v>0.12190369775778688</v>
      </c>
      <c r="CT74">
        <v>0</v>
      </c>
      <c r="CU74">
        <v>0</v>
      </c>
      <c r="CV74">
        <v>0</v>
      </c>
      <c r="CW74">
        <v>0</v>
      </c>
      <c r="CX74">
        <v>0</v>
      </c>
      <c r="CY74">
        <v>0</v>
      </c>
      <c r="CZ74">
        <v>0</v>
      </c>
      <c r="DA74">
        <v>0</v>
      </c>
      <c r="DB74">
        <v>0</v>
      </c>
      <c r="DC74">
        <v>0</v>
      </c>
      <c r="DD74">
        <v>0</v>
      </c>
      <c r="DE74">
        <v>0</v>
      </c>
      <c r="DF74">
        <v>37.833700694270831</v>
      </c>
      <c r="DG74">
        <v>37.7804538105581</v>
      </c>
      <c r="DH74">
        <v>37.040669735997277</v>
      </c>
      <c r="DI74">
        <v>37.471866193325326</v>
      </c>
      <c r="DJ74">
        <v>38.501089628911885</v>
      </c>
      <c r="DK74">
        <v>-0.14073929521991602</v>
      </c>
      <c r="DL74">
        <v>-1.9581132568452286</v>
      </c>
      <c r="DM74">
        <v>1.1641162549201889</v>
      </c>
      <c r="DN74">
        <v>2.7466564656176251</v>
      </c>
      <c r="DO74">
        <v>1.7640064873223338</v>
      </c>
      <c r="DP74">
        <v>0.66738893464104831</v>
      </c>
      <c r="DQ74">
        <v>0</v>
      </c>
      <c r="DR74">
        <v>0</v>
      </c>
      <c r="DS74">
        <v>0</v>
      </c>
      <c r="DT74">
        <v>1</v>
      </c>
      <c r="DU74">
        <v>1</v>
      </c>
      <c r="DV74"/>
    </row>
    <row r="75" spans="1:126" x14ac:dyDescent="0.25">
      <c r="A75" s="91" t="s">
        <v>704</v>
      </c>
      <c r="B75" s="74" t="s">
        <v>930</v>
      </c>
      <c r="C75" s="74" t="s">
        <v>1323</v>
      </c>
      <c r="D75" s="74" t="s">
        <v>769</v>
      </c>
      <c r="E75">
        <v>123.25199323999999</v>
      </c>
      <c r="F75">
        <v>108.59322070082101</v>
      </c>
      <c r="G75">
        <v>97.831665219419222</v>
      </c>
      <c r="H75">
        <v>91.777283204691471</v>
      </c>
      <c r="I75">
        <v>85.229921384196771</v>
      </c>
      <c r="J75">
        <v>0.9343821220416666</v>
      </c>
      <c r="K75">
        <v>0.93438212210591531</v>
      </c>
      <c r="L75">
        <v>0.990287359279998</v>
      </c>
      <c r="M75">
        <v>1.5561658502971394</v>
      </c>
      <c r="N75">
        <v>2.2635139640685793</v>
      </c>
      <c r="O75">
        <v>101.602515</v>
      </c>
      <c r="P75">
        <v>102.42986094000001</v>
      </c>
      <c r="Q75">
        <v>104.65439418000001</v>
      </c>
      <c r="R75">
        <v>106.39730286000001</v>
      </c>
      <c r="S75">
        <v>108.06336905038121</v>
      </c>
      <c r="T75">
        <v>0</v>
      </c>
      <c r="U75">
        <v>0</v>
      </c>
      <c r="V75">
        <v>5.1725609309180385E-5</v>
      </c>
      <c r="W75">
        <v>-2.7015309025270567E-4</v>
      </c>
      <c r="X75">
        <v>3.24161845661542</v>
      </c>
      <c r="Y75">
        <v>0</v>
      </c>
      <c r="Z75">
        <v>2.0483566399999997</v>
      </c>
      <c r="AA75">
        <v>5.2952601143906861</v>
      </c>
      <c r="AB75">
        <v>8.7368547630902231</v>
      </c>
      <c r="AC75">
        <v>9.1398745268563033</v>
      </c>
      <c r="AD75">
        <v>0</v>
      </c>
      <c r="AE75">
        <v>0</v>
      </c>
      <c r="AF75">
        <v>0</v>
      </c>
      <c r="AG75">
        <v>0</v>
      </c>
      <c r="AH75">
        <v>0</v>
      </c>
      <c r="AI75">
        <v>101.602515</v>
      </c>
      <c r="AJ75">
        <v>104.47821758000001</v>
      </c>
      <c r="AK75">
        <v>109.94970601999999</v>
      </c>
      <c r="AL75">
        <v>115.13388746999999</v>
      </c>
      <c r="AM75">
        <v>120.44486203385293</v>
      </c>
      <c r="AN75">
        <v>106397032.70690978</v>
      </c>
      <c r="AO75">
        <v>111304987.50699665</v>
      </c>
      <c r="AP75">
        <v>115133887.47</v>
      </c>
      <c r="AQ75">
        <v>120444862.03385295</v>
      </c>
      <c r="AR75">
        <v>0</v>
      </c>
      <c r="AS75">
        <v>4.9425167203409615E-7</v>
      </c>
      <c r="AT75">
        <v>-3.0333473396426669E-6</v>
      </c>
      <c r="AU75">
        <v>-6.9388939039072284E-18</v>
      </c>
      <c r="AV75">
        <v>4.9425167194735997E-7</v>
      </c>
      <c r="AW75">
        <v>-3.0333473395767474E-6</v>
      </c>
      <c r="AX75">
        <v>101.602515</v>
      </c>
      <c r="AY75">
        <v>102.42986094000001</v>
      </c>
      <c r="AZ75">
        <v>104.65444590560931</v>
      </c>
      <c r="BA75">
        <v>106.39703270690976</v>
      </c>
      <c r="BB75">
        <v>111.30498750699662</v>
      </c>
      <c r="BC75">
        <v>4.6128681178607085</v>
      </c>
      <c r="BD75">
        <v>9.5494412780989055</v>
      </c>
      <c r="BE75">
        <v>9.7024725069966316</v>
      </c>
      <c r="BF75">
        <v>2.3063384999666425</v>
      </c>
      <c r="BG75">
        <v>103.09758676290127</v>
      </c>
      <c r="BH75">
        <v>0.36586002016338881</v>
      </c>
      <c r="BI75">
        <v>9.1398745268563033</v>
      </c>
      <c r="BJ75">
        <v>0</v>
      </c>
      <c r="BK75">
        <v>0</v>
      </c>
      <c r="BL75">
        <v>0</v>
      </c>
      <c r="BM75">
        <v>8.5225528112637132</v>
      </c>
      <c r="BN75">
        <v>11.719419730320597</v>
      </c>
      <c r="BO75">
        <v>14.678010464832086</v>
      </c>
      <c r="BP75">
        <v>14.678010464832086</v>
      </c>
      <c r="BQ75">
        <v>0</v>
      </c>
      <c r="BR75">
        <v>0</v>
      </c>
      <c r="BS75">
        <v>1.599337</v>
      </c>
      <c r="BT75">
        <v>0.99513930000000006</v>
      </c>
      <c r="BU75">
        <v>0</v>
      </c>
      <c r="BV75">
        <v>3.9569201377777778</v>
      </c>
      <c r="BW75">
        <v>4.7319508666666668</v>
      </c>
      <c r="BX75">
        <v>3.9934852601244448</v>
      </c>
      <c r="BY75">
        <v>3.1052787034122309</v>
      </c>
      <c r="BZ75">
        <v>3.5265248746235547</v>
      </c>
      <c r="CA75">
        <v>0.20571279542721493</v>
      </c>
      <c r="CB75">
        <v>0.14712172695402964</v>
      </c>
      <c r="CC75">
        <v>0.15603972741747907</v>
      </c>
      <c r="CD75">
        <v>0</v>
      </c>
      <c r="CE75">
        <v>0</v>
      </c>
      <c r="CF75">
        <v>13.565486754810063</v>
      </c>
      <c r="CG75">
        <v>0</v>
      </c>
      <c r="CH75">
        <v>0</v>
      </c>
      <c r="CI75">
        <v>0</v>
      </c>
      <c r="CJ75">
        <v>0</v>
      </c>
      <c r="CK75">
        <v>0</v>
      </c>
      <c r="CL75">
        <v>0</v>
      </c>
      <c r="CM75">
        <v>0</v>
      </c>
      <c r="CN75"/>
      <c r="CO75">
        <v>0</v>
      </c>
      <c r="CP75"/>
      <c r="CQ75">
        <v>0</v>
      </c>
      <c r="CR75">
        <v>0</v>
      </c>
      <c r="CS75">
        <v>0</v>
      </c>
      <c r="CT75">
        <v>0</v>
      </c>
      <c r="CU75">
        <v>0</v>
      </c>
      <c r="CV75">
        <v>0</v>
      </c>
      <c r="CW75">
        <v>0</v>
      </c>
      <c r="CX75">
        <v>0</v>
      </c>
      <c r="CY75">
        <v>1.5922229999999999</v>
      </c>
      <c r="CZ75">
        <v>1.5922229999999999</v>
      </c>
      <c r="DA75">
        <v>0</v>
      </c>
      <c r="DB75">
        <v>0</v>
      </c>
      <c r="DC75">
        <v>0</v>
      </c>
      <c r="DD75">
        <v>0</v>
      </c>
      <c r="DE75">
        <v>2.7200470000000001</v>
      </c>
      <c r="DF75">
        <v>229.95152329524663</v>
      </c>
      <c r="DG75">
        <v>218.88489299654765</v>
      </c>
      <c r="DH75">
        <v>223.04307339750483</v>
      </c>
      <c r="DI75">
        <v>225.87939725872147</v>
      </c>
      <c r="DJ75">
        <v>230.45510272157395</v>
      </c>
      <c r="DK75">
        <v>-4.8125927326386879</v>
      </c>
      <c r="DL75">
        <v>1.8997110051915733</v>
      </c>
      <c r="DM75">
        <v>1.2716484838611208</v>
      </c>
      <c r="DN75">
        <v>2.0257294460598763</v>
      </c>
      <c r="DO75">
        <v>0.21899373359695051</v>
      </c>
      <c r="DP75">
        <v>0.503579426327318</v>
      </c>
      <c r="DQ75">
        <v>1</v>
      </c>
      <c r="DR75">
        <v>1</v>
      </c>
      <c r="DS75">
        <v>0</v>
      </c>
      <c r="DT75">
        <v>0</v>
      </c>
      <c r="DU75">
        <v>1</v>
      </c>
      <c r="DV75"/>
    </row>
    <row r="76" spans="1:126" x14ac:dyDescent="0.25">
      <c r="A76" s="91" t="s">
        <v>425</v>
      </c>
      <c r="B76" s="74" t="s">
        <v>1036</v>
      </c>
      <c r="C76" s="74" t="s">
        <v>1429</v>
      </c>
      <c r="D76" s="74" t="s">
        <v>426</v>
      </c>
      <c r="E76">
        <v>68.484118800000019</v>
      </c>
      <c r="F76">
        <v>60.626681415871005</v>
      </c>
      <c r="G76">
        <v>54.85969331233995</v>
      </c>
      <c r="H76">
        <v>51.615296754560831</v>
      </c>
      <c r="I76">
        <v>48.089816224494179</v>
      </c>
      <c r="J76">
        <v>0.52589345812499999</v>
      </c>
      <c r="K76">
        <v>0.52589345814851662</v>
      </c>
      <c r="L76">
        <v>0.55735831370443079</v>
      </c>
      <c r="M76">
        <v>0.87584877867839117</v>
      </c>
      <c r="N76">
        <v>1.273961859895822</v>
      </c>
      <c r="O76">
        <v>52.059564000000002</v>
      </c>
      <c r="P76">
        <v>53.579880167999995</v>
      </c>
      <c r="Q76">
        <v>54.312160311999996</v>
      </c>
      <c r="R76">
        <v>55.250848032</v>
      </c>
      <c r="S76">
        <v>56.371843875220542</v>
      </c>
      <c r="T76">
        <v>0</v>
      </c>
      <c r="U76">
        <v>1.061886216000014</v>
      </c>
      <c r="V76">
        <v>2.1733750285526785</v>
      </c>
      <c r="W76">
        <v>3.3494041630155325</v>
      </c>
      <c r="X76">
        <v>5.2110370580982091</v>
      </c>
      <c r="Y76">
        <v>0</v>
      </c>
      <c r="Z76">
        <v>1.0709280000000001</v>
      </c>
      <c r="AA76">
        <v>2.8002721634473131</v>
      </c>
      <c r="AB76">
        <v>4.713240316984475</v>
      </c>
      <c r="AC76">
        <v>4.9555628482277321</v>
      </c>
      <c r="AD76">
        <v>0</v>
      </c>
      <c r="AE76">
        <v>0</v>
      </c>
      <c r="AF76">
        <v>0</v>
      </c>
      <c r="AG76">
        <v>0</v>
      </c>
      <c r="AH76">
        <v>0</v>
      </c>
      <c r="AI76">
        <v>52.059564000000002</v>
      </c>
      <c r="AJ76">
        <v>55.71269438400001</v>
      </c>
      <c r="AK76">
        <v>59.28580750399999</v>
      </c>
      <c r="AL76">
        <v>63.313492512000003</v>
      </c>
      <c r="AM76">
        <v>66.538443781546491</v>
      </c>
      <c r="AN76">
        <v>58600252.195015527</v>
      </c>
      <c r="AO76">
        <v>61582880.933318742</v>
      </c>
      <c r="AP76">
        <v>63313492.512000002</v>
      </c>
      <c r="AQ76">
        <v>66538443.781546474</v>
      </c>
      <c r="AR76">
        <v>1.9818749363949006E-2</v>
      </c>
      <c r="AS76">
        <v>1.9805099603704024E-2</v>
      </c>
      <c r="AT76">
        <v>1.9812580642269095E-2</v>
      </c>
      <c r="AU76">
        <v>1.9818749363948771E-2</v>
      </c>
      <c r="AV76">
        <v>1.9805099603703951E-2</v>
      </c>
      <c r="AW76">
        <v>1.9812580642269151E-2</v>
      </c>
      <c r="AX76">
        <v>52.059564000000002</v>
      </c>
      <c r="AY76">
        <v>54.641766384000007</v>
      </c>
      <c r="AZ76">
        <v>56.48553534055268</v>
      </c>
      <c r="BA76">
        <v>58.600252195015528</v>
      </c>
      <c r="BB76">
        <v>61.582880933318755</v>
      </c>
      <c r="BC76">
        <v>5.0897882288583878</v>
      </c>
      <c r="BD76">
        <v>18.293116963712482</v>
      </c>
      <c r="BE76">
        <v>9.5233169333187568</v>
      </c>
      <c r="BF76">
        <v>4.2893279529744088</v>
      </c>
      <c r="BG76">
        <v>57.041886013716578</v>
      </c>
      <c r="BH76">
        <v>2.3112374501464306</v>
      </c>
      <c r="BI76">
        <v>4.9555628482277321</v>
      </c>
      <c r="BJ76">
        <v>0</v>
      </c>
      <c r="BK76">
        <v>0</v>
      </c>
      <c r="BL76">
        <v>0</v>
      </c>
      <c r="BM76">
        <v>4.0912881578349474</v>
      </c>
      <c r="BN76">
        <v>5.6222895832626696</v>
      </c>
      <c r="BO76">
        <v>7.0419224642154319</v>
      </c>
      <c r="BP76">
        <v>7.0419224642154319</v>
      </c>
      <c r="BQ76">
        <v>0</v>
      </c>
      <c r="BR76">
        <v>0</v>
      </c>
      <c r="BS76">
        <v>0.78319399999999995</v>
      </c>
      <c r="BT76">
        <v>0.48731865000000002</v>
      </c>
      <c r="BU76">
        <v>0</v>
      </c>
      <c r="BV76">
        <v>2.1266472044444442</v>
      </c>
      <c r="BW76">
        <v>2.3318345955555553</v>
      </c>
      <c r="BX76">
        <v>1.583156832222222</v>
      </c>
      <c r="BY76">
        <v>0.54655931819385306</v>
      </c>
      <c r="BZ76">
        <v>0.26506432263829743</v>
      </c>
      <c r="CA76">
        <v>0.11659630168812643</v>
      </c>
      <c r="CB76">
        <v>8.3387371335778462E-2</v>
      </c>
      <c r="CC76">
        <v>8.8442019834097579E-2</v>
      </c>
      <c r="CD76">
        <v>0</v>
      </c>
      <c r="CE76">
        <v>0</v>
      </c>
      <c r="CF76">
        <v>-51.503100612350238</v>
      </c>
      <c r="CG76">
        <v>0</v>
      </c>
      <c r="CH76">
        <v>0</v>
      </c>
      <c r="CI76">
        <v>0</v>
      </c>
      <c r="CJ76">
        <v>0</v>
      </c>
      <c r="CK76">
        <v>0</v>
      </c>
      <c r="CL76">
        <v>0</v>
      </c>
      <c r="CM76">
        <v>0</v>
      </c>
      <c r="CN76"/>
      <c r="CO76">
        <v>0</v>
      </c>
      <c r="CP76"/>
      <c r="CQ76">
        <v>0</v>
      </c>
      <c r="CR76">
        <v>0</v>
      </c>
      <c r="CS76">
        <v>0</v>
      </c>
      <c r="CT76">
        <v>0</v>
      </c>
      <c r="CU76">
        <v>0</v>
      </c>
      <c r="CV76">
        <v>0</v>
      </c>
      <c r="CW76">
        <v>0</v>
      </c>
      <c r="CX76">
        <v>0</v>
      </c>
      <c r="CY76">
        <v>0.77971000000000001</v>
      </c>
      <c r="CZ76">
        <v>0.77971000000000001</v>
      </c>
      <c r="DA76">
        <v>0</v>
      </c>
      <c r="DB76">
        <v>0</v>
      </c>
      <c r="DC76">
        <v>0</v>
      </c>
      <c r="DD76">
        <v>0</v>
      </c>
      <c r="DE76">
        <v>1.332004</v>
      </c>
      <c r="DF76">
        <v>123.31281976425757</v>
      </c>
      <c r="DG76">
        <v>119.28049122491088</v>
      </c>
      <c r="DH76">
        <v>121.24894013993564</v>
      </c>
      <c r="DI76">
        <v>123.24051559669576</v>
      </c>
      <c r="DJ76">
        <v>125.32092265279022</v>
      </c>
      <c r="DK76">
        <v>-3.2699994591442128</v>
      </c>
      <c r="DL76">
        <v>1.6502689541352922</v>
      </c>
      <c r="DM76">
        <v>1.6425508169074288</v>
      </c>
      <c r="DN76">
        <v>1.6880869461002534</v>
      </c>
      <c r="DO76">
        <v>1.62846238726162</v>
      </c>
      <c r="DP76">
        <v>2.0081028885326533</v>
      </c>
      <c r="DQ76">
        <v>0</v>
      </c>
      <c r="DR76">
        <v>0</v>
      </c>
      <c r="DS76">
        <v>0</v>
      </c>
      <c r="DT76">
        <v>0</v>
      </c>
      <c r="DU76">
        <v>1</v>
      </c>
      <c r="DV76"/>
    </row>
    <row r="77" spans="1:126" x14ac:dyDescent="0.25">
      <c r="A77" s="91" t="s">
        <v>330</v>
      </c>
      <c r="B77" s="74" t="s">
        <v>981</v>
      </c>
      <c r="C77" s="74" t="s">
        <v>1374</v>
      </c>
      <c r="D77" s="74" t="s">
        <v>331</v>
      </c>
      <c r="E77">
        <v>3.2846467400000003</v>
      </c>
      <c r="F77">
        <v>3.2850000000000001</v>
      </c>
      <c r="G77">
        <v>3.2860431078714942</v>
      </c>
      <c r="H77">
        <v>3.2988924227566288</v>
      </c>
      <c r="I77">
        <v>3.3004505552006891</v>
      </c>
      <c r="J77">
        <v>2.0177259375000003E-2</v>
      </c>
      <c r="K77">
        <v>2.0177259316758265E-2</v>
      </c>
      <c r="L77">
        <v>2.138448967887608E-2</v>
      </c>
      <c r="M77">
        <v>3.388026879554399E-2</v>
      </c>
      <c r="N77">
        <v>4.9752457033016333E-2</v>
      </c>
      <c r="O77">
        <v>1.4159459999999999</v>
      </c>
      <c r="P77">
        <v>1.4129458299999997</v>
      </c>
      <c r="Q77">
        <v>1.4165890999999999</v>
      </c>
      <c r="R77">
        <v>1.4201252149999999</v>
      </c>
      <c r="S77">
        <v>1.4217909908607167</v>
      </c>
      <c r="T77">
        <v>0</v>
      </c>
      <c r="U77">
        <v>2.8138521999999902E-2</v>
      </c>
      <c r="V77">
        <v>5.6930678737622607E-2</v>
      </c>
      <c r="W77">
        <v>0.10124483739476195</v>
      </c>
      <c r="X77">
        <v>0.14705823296492607</v>
      </c>
      <c r="Y77">
        <v>0</v>
      </c>
      <c r="Z77">
        <v>2.8258000000000005E-2</v>
      </c>
      <c r="AA77">
        <v>7.3088021262377734E-2</v>
      </c>
      <c r="AB77">
        <v>0.12197544160523847</v>
      </c>
      <c r="AC77">
        <v>0.12578207161824334</v>
      </c>
      <c r="AD77">
        <v>0</v>
      </c>
      <c r="AE77">
        <v>0</v>
      </c>
      <c r="AF77">
        <v>0</v>
      </c>
      <c r="AG77">
        <v>0</v>
      </c>
      <c r="AH77">
        <v>0</v>
      </c>
      <c r="AI77">
        <v>1.4159459999999999</v>
      </c>
      <c r="AJ77">
        <v>1.4693423519999997</v>
      </c>
      <c r="AK77">
        <v>1.5466078000000003</v>
      </c>
      <c r="AL77">
        <v>1.6433454940000001</v>
      </c>
      <c r="AM77">
        <v>1.6946312954438862</v>
      </c>
      <c r="AN77">
        <v>1521370.0523947615</v>
      </c>
      <c r="AO77">
        <v>1568849.2238256424</v>
      </c>
      <c r="AP77">
        <v>1643345.4939999999</v>
      </c>
      <c r="AQ77">
        <v>1694631.2954438857</v>
      </c>
      <c r="AR77">
        <v>1.9914791779384711E-2</v>
      </c>
      <c r="AS77">
        <v>1.9877905770012472E-2</v>
      </c>
      <c r="AT77">
        <v>2.9902590666677664E-2</v>
      </c>
      <c r="AU77">
        <v>1.9914791779384825E-2</v>
      </c>
      <c r="AV77">
        <v>1.9877905770012239E-2</v>
      </c>
      <c r="AW77">
        <v>2.9902590666677505E-2</v>
      </c>
      <c r="AX77">
        <v>1.4159459999999999</v>
      </c>
      <c r="AY77">
        <v>1.4410843519999996</v>
      </c>
      <c r="AZ77">
        <v>1.4735197787376226</v>
      </c>
      <c r="BA77">
        <v>1.5213700523947618</v>
      </c>
      <c r="BB77">
        <v>1.5688492238256428</v>
      </c>
      <c r="BC77">
        <v>3.1208167504115787</v>
      </c>
      <c r="BD77">
        <v>10.798662083557058</v>
      </c>
      <c r="BE77">
        <v>0.15290322382564284</v>
      </c>
      <c r="BF77">
        <v>2.5967559983084421</v>
      </c>
      <c r="BG77">
        <v>1.4531655103155847</v>
      </c>
      <c r="BH77">
        <v>0.65076907285115393</v>
      </c>
      <c r="BI77">
        <v>0.12578207161824334</v>
      </c>
      <c r="BJ77">
        <v>0</v>
      </c>
      <c r="BK77">
        <v>0</v>
      </c>
      <c r="BL77">
        <v>0</v>
      </c>
      <c r="BM77">
        <v>4.3398025920959052E-2</v>
      </c>
      <c r="BN77">
        <v>5.6072355326352533E-2</v>
      </c>
      <c r="BO77">
        <v>6.6431855755539615E-2</v>
      </c>
      <c r="BP77">
        <v>6.6431855755539615E-2</v>
      </c>
      <c r="BQ77">
        <v>0</v>
      </c>
      <c r="BR77">
        <v>0</v>
      </c>
      <c r="BS77">
        <v>1.2716999999999999E-2</v>
      </c>
      <c r="BT77">
        <v>7.9133999999821195E-3</v>
      </c>
      <c r="BU77">
        <v>0</v>
      </c>
      <c r="BV77">
        <v>5.7394652222222217E-2</v>
      </c>
      <c r="BW77">
        <v>5.7394652222222217E-2</v>
      </c>
      <c r="BX77">
        <v>3.5174181111111105E-2</v>
      </c>
      <c r="BY77">
        <v>1.0160315555555554E-2</v>
      </c>
      <c r="BZ77">
        <v>6.9999999999999999E-4</v>
      </c>
      <c r="CA77">
        <v>0</v>
      </c>
      <c r="CB77">
        <v>0</v>
      </c>
      <c r="CC77">
        <v>0</v>
      </c>
      <c r="CD77">
        <v>0</v>
      </c>
      <c r="CE77">
        <v>0</v>
      </c>
      <c r="CF77">
        <v>-93.110450200365605</v>
      </c>
      <c r="CG77">
        <v>0</v>
      </c>
      <c r="CH77">
        <v>0</v>
      </c>
      <c r="CI77">
        <v>0</v>
      </c>
      <c r="CJ77">
        <v>0</v>
      </c>
      <c r="CK77">
        <v>0</v>
      </c>
      <c r="CL77">
        <v>0</v>
      </c>
      <c r="CM77">
        <v>0</v>
      </c>
      <c r="CN77"/>
      <c r="CO77">
        <v>0</v>
      </c>
      <c r="CP77"/>
      <c r="CQ77">
        <v>0</v>
      </c>
      <c r="CR77">
        <v>0</v>
      </c>
      <c r="CS77">
        <v>0</v>
      </c>
      <c r="CT77">
        <v>0</v>
      </c>
      <c r="CU77">
        <v>0</v>
      </c>
      <c r="CV77">
        <v>0</v>
      </c>
      <c r="CW77">
        <v>0</v>
      </c>
      <c r="CX77">
        <v>0</v>
      </c>
      <c r="CY77">
        <v>1.2662E-2</v>
      </c>
      <c r="CZ77">
        <v>1.2662E-2</v>
      </c>
      <c r="DA77">
        <v>0</v>
      </c>
      <c r="DB77">
        <v>0</v>
      </c>
      <c r="DC77">
        <v>0</v>
      </c>
      <c r="DD77">
        <v>0</v>
      </c>
      <c r="DE77">
        <v>2.163E-2</v>
      </c>
      <c r="DF77">
        <v>4.7781646515972236</v>
      </c>
      <c r="DG77">
        <v>4.8319142635389811</v>
      </c>
      <c r="DH77">
        <v>4.9453246045824413</v>
      </c>
      <c r="DI77">
        <v>5.0629262564340625</v>
      </c>
      <c r="DJ77">
        <v>5.1462581634331306</v>
      </c>
      <c r="DK77">
        <v>1.1249007905951958</v>
      </c>
      <c r="DL77">
        <v>2.3471099621787728</v>
      </c>
      <c r="DM77">
        <v>2.3780370603508905</v>
      </c>
      <c r="DN77">
        <v>1.6459237756656808</v>
      </c>
      <c r="DO77">
        <v>7.7036590129405225</v>
      </c>
      <c r="DP77">
        <v>0.36809351183590761</v>
      </c>
      <c r="DQ77">
        <v>0</v>
      </c>
      <c r="DR77">
        <v>0</v>
      </c>
      <c r="DS77">
        <v>0</v>
      </c>
      <c r="DT77">
        <v>0</v>
      </c>
      <c r="DU77">
        <v>1</v>
      </c>
      <c r="DV77"/>
    </row>
    <row r="78" spans="1:126" x14ac:dyDescent="0.25">
      <c r="A78" s="91" t="s">
        <v>697</v>
      </c>
      <c r="B78" s="74" t="s">
        <v>982</v>
      </c>
      <c r="C78" s="74" t="s">
        <v>1375</v>
      </c>
      <c r="D78" s="74" t="s">
        <v>698</v>
      </c>
      <c r="E78">
        <v>157.32074845</v>
      </c>
      <c r="F78">
        <v>125.614422868812</v>
      </c>
      <c r="G78">
        <v>101.70809821703462</v>
      </c>
      <c r="H78">
        <v>88.361227626443991</v>
      </c>
      <c r="I78">
        <v>77.986186249939422</v>
      </c>
      <c r="J78">
        <v>1.0490532059583333</v>
      </c>
      <c r="K78">
        <v>1.049053206055967</v>
      </c>
      <c r="L78">
        <v>1.1118193559054637</v>
      </c>
      <c r="M78">
        <v>1.7471447021371567</v>
      </c>
      <c r="N78">
        <v>2.5413013849267427</v>
      </c>
      <c r="O78">
        <v>360.78638999999998</v>
      </c>
      <c r="P78">
        <v>367.73939086200005</v>
      </c>
      <c r="Q78">
        <v>374.67984093299998</v>
      </c>
      <c r="R78">
        <v>380.91147710400003</v>
      </c>
      <c r="S78">
        <v>388.0575849565314</v>
      </c>
      <c r="T78">
        <v>0</v>
      </c>
      <c r="U78">
        <v>7.1713594200000239</v>
      </c>
      <c r="V78">
        <v>14.751368920093331</v>
      </c>
      <c r="W78">
        <v>26.688646405058343</v>
      </c>
      <c r="X78">
        <v>39.64674777255334</v>
      </c>
      <c r="Y78">
        <v>0</v>
      </c>
      <c r="Z78">
        <v>7.354788000000001</v>
      </c>
      <c r="AA78">
        <v>15.429642199906647</v>
      </c>
      <c r="AB78">
        <v>24.380811178941606</v>
      </c>
      <c r="AC78">
        <v>34.385057471535625</v>
      </c>
      <c r="AD78">
        <v>0</v>
      </c>
      <c r="AE78">
        <v>0</v>
      </c>
      <c r="AF78">
        <v>0</v>
      </c>
      <c r="AG78">
        <v>0</v>
      </c>
      <c r="AH78">
        <v>0</v>
      </c>
      <c r="AI78">
        <v>360.78638999999998</v>
      </c>
      <c r="AJ78">
        <v>382.26553828200008</v>
      </c>
      <c r="AK78">
        <v>404.86085205299997</v>
      </c>
      <c r="AL78">
        <v>431.98093468799999</v>
      </c>
      <c r="AM78">
        <v>462.08939020062036</v>
      </c>
      <c r="AN78">
        <v>407600123.50905842</v>
      </c>
      <c r="AO78">
        <v>427704332.72908479</v>
      </c>
      <c r="AP78">
        <v>431980934.68800002</v>
      </c>
      <c r="AQ78">
        <v>462089390.20062041</v>
      </c>
      <c r="AR78">
        <v>1.950120002970035E-2</v>
      </c>
      <c r="AS78">
        <v>1.948933135080777E-2</v>
      </c>
      <c r="AT78">
        <v>2.9531933330809501E-2</v>
      </c>
      <c r="AU78">
        <v>1.9501200029700436E-2</v>
      </c>
      <c r="AV78">
        <v>1.9489331350807951E-2</v>
      </c>
      <c r="AW78">
        <v>2.9531933330809345E-2</v>
      </c>
      <c r="AX78">
        <v>360.78638999999998</v>
      </c>
      <c r="AY78">
        <v>374.91075028200004</v>
      </c>
      <c r="AZ78">
        <v>389.43120985309332</v>
      </c>
      <c r="BA78">
        <v>407.60012350905834</v>
      </c>
      <c r="BB78">
        <v>427.70433272908474</v>
      </c>
      <c r="BC78">
        <v>4.9323363906143625</v>
      </c>
      <c r="BD78">
        <v>18.547801298459383</v>
      </c>
      <c r="BE78">
        <v>66.917942729084729</v>
      </c>
      <c r="BF78">
        <v>4.3454162554360298</v>
      </c>
      <c r="BG78">
        <v>396.16629533006125</v>
      </c>
      <c r="BH78">
        <v>2.3662619070487834</v>
      </c>
      <c r="BI78">
        <v>34.385057471535625</v>
      </c>
      <c r="BJ78">
        <v>0</v>
      </c>
      <c r="BK78">
        <v>0</v>
      </c>
      <c r="BL78">
        <v>0</v>
      </c>
      <c r="BM78">
        <v>11.358284852814997</v>
      </c>
      <c r="BN78">
        <v>14.430379927465118</v>
      </c>
      <c r="BO78">
        <v>16.703222415436485</v>
      </c>
      <c r="BP78">
        <v>16.703222415436485</v>
      </c>
      <c r="BQ78">
        <v>0</v>
      </c>
      <c r="BR78">
        <v>0</v>
      </c>
      <c r="BS78">
        <v>3.3182130000000001</v>
      </c>
      <c r="BT78">
        <v>2.0646574499999999</v>
      </c>
      <c r="BU78">
        <v>0</v>
      </c>
      <c r="BV78">
        <v>3.8098443726666669</v>
      </c>
      <c r="BW78">
        <v>5.1886189726666672</v>
      </c>
      <c r="BX78">
        <v>4.8373130799626667</v>
      </c>
      <c r="BY78">
        <v>4.1053039993684832</v>
      </c>
      <c r="BZ78">
        <v>3.9319865347245018</v>
      </c>
      <c r="CA78">
        <v>0.23614780949109465</v>
      </c>
      <c r="CB78">
        <v>0.16888824769791036</v>
      </c>
      <c r="CC78">
        <v>0.17912565791884763</v>
      </c>
      <c r="CD78">
        <v>0</v>
      </c>
      <c r="CE78">
        <v>0</v>
      </c>
      <c r="CF78">
        <v>-4.2217936764401003</v>
      </c>
      <c r="CG78">
        <v>0</v>
      </c>
      <c r="CH78">
        <v>0</v>
      </c>
      <c r="CI78">
        <v>0</v>
      </c>
      <c r="CJ78">
        <v>0</v>
      </c>
      <c r="CK78">
        <v>0</v>
      </c>
      <c r="CL78">
        <v>0</v>
      </c>
      <c r="CM78">
        <v>0</v>
      </c>
      <c r="CN78"/>
      <c r="CO78">
        <v>0</v>
      </c>
      <c r="CP78"/>
      <c r="CQ78">
        <v>0</v>
      </c>
      <c r="CR78">
        <v>6.1737849730193695</v>
      </c>
      <c r="CS78">
        <v>6.253608623733995</v>
      </c>
      <c r="CT78">
        <v>0</v>
      </c>
      <c r="CU78">
        <v>0</v>
      </c>
      <c r="CV78">
        <v>0</v>
      </c>
      <c r="CW78">
        <v>0</v>
      </c>
      <c r="CX78">
        <v>0</v>
      </c>
      <c r="CY78">
        <v>3.3034520000000001</v>
      </c>
      <c r="CZ78">
        <v>3.3034520000000001</v>
      </c>
      <c r="DA78">
        <v>0</v>
      </c>
      <c r="DB78">
        <v>0</v>
      </c>
      <c r="DC78">
        <v>0</v>
      </c>
      <c r="DD78">
        <v>0</v>
      </c>
      <c r="DE78">
        <v>5.6433970000000002</v>
      </c>
      <c r="DF78">
        <v>523.20218383811607</v>
      </c>
      <c r="DG78">
        <v>520.46030655025197</v>
      </c>
      <c r="DH78">
        <v>533.62731484037056</v>
      </c>
      <c r="DI78">
        <v>545.99310039341469</v>
      </c>
      <c r="DJ78">
        <v>572.19893578564756</v>
      </c>
      <c r="DK78">
        <v>-0.52405692723799246</v>
      </c>
      <c r="DL78">
        <v>2.5298775188818956</v>
      </c>
      <c r="DM78">
        <v>2.317307455811779</v>
      </c>
      <c r="DN78">
        <v>4.7996642033297121</v>
      </c>
      <c r="DO78">
        <v>9.364783531311005</v>
      </c>
      <c r="DP78">
        <v>48.996751947531465</v>
      </c>
      <c r="DQ78">
        <v>0</v>
      </c>
      <c r="DR78">
        <v>0</v>
      </c>
      <c r="DS78">
        <v>0</v>
      </c>
      <c r="DT78">
        <v>1</v>
      </c>
      <c r="DU78">
        <v>1</v>
      </c>
      <c r="DV78"/>
    </row>
    <row r="79" spans="1:126" x14ac:dyDescent="0.25">
      <c r="A79" s="91" t="s">
        <v>346</v>
      </c>
      <c r="B79" s="74" t="s">
        <v>1014</v>
      </c>
      <c r="C79" s="74" t="s">
        <v>1407</v>
      </c>
      <c r="D79" s="74" t="s">
        <v>347</v>
      </c>
      <c r="E79">
        <v>141.94911850999998</v>
      </c>
      <c r="F79">
        <v>123.51239923856198</v>
      </c>
      <c r="G79">
        <v>109.9742570442901</v>
      </c>
      <c r="H79">
        <v>102.35553186521754</v>
      </c>
      <c r="I79">
        <v>94.176837274447806</v>
      </c>
      <c r="J79">
        <v>1.0943449056458334</v>
      </c>
      <c r="K79">
        <v>1.0943449056971568</v>
      </c>
      <c r="L79">
        <v>1.1598209139124702</v>
      </c>
      <c r="M79">
        <v>1.822575721862453</v>
      </c>
      <c r="N79">
        <v>2.6510192317999191</v>
      </c>
      <c r="O79">
        <v>140.97461300000001</v>
      </c>
      <c r="P79">
        <v>143.680744635</v>
      </c>
      <c r="Q79">
        <v>146.19286950999998</v>
      </c>
      <c r="R79">
        <v>149.23225550000001</v>
      </c>
      <c r="S79">
        <v>151.83322317917566</v>
      </c>
      <c r="T79">
        <v>0</v>
      </c>
      <c r="U79">
        <v>2.8012744449999976</v>
      </c>
      <c r="V79">
        <v>5.8164051157478696</v>
      </c>
      <c r="W79">
        <v>10.575822180447673</v>
      </c>
      <c r="X79">
        <v>15.637949231129202</v>
      </c>
      <c r="Y79">
        <v>0</v>
      </c>
      <c r="Z79">
        <v>2.87384</v>
      </c>
      <c r="AA79">
        <v>7.541295576252133</v>
      </c>
      <c r="AB79">
        <v>12.812122119552344</v>
      </c>
      <c r="AC79">
        <v>13.428760648133158</v>
      </c>
      <c r="AD79">
        <v>0</v>
      </c>
      <c r="AE79">
        <v>0</v>
      </c>
      <c r="AF79">
        <v>0</v>
      </c>
      <c r="AG79">
        <v>0</v>
      </c>
      <c r="AH79">
        <v>0</v>
      </c>
      <c r="AI79">
        <v>140.97461300000001</v>
      </c>
      <c r="AJ79">
        <v>149.35585907999999</v>
      </c>
      <c r="AK79">
        <v>159.55057020199999</v>
      </c>
      <c r="AL79">
        <v>172.62019980000002</v>
      </c>
      <c r="AM79">
        <v>180.89993305843802</v>
      </c>
      <c r="AN79">
        <v>159808077.68044767</v>
      </c>
      <c r="AO79">
        <v>167471172.41030487</v>
      </c>
      <c r="AP79">
        <v>172620199.80000001</v>
      </c>
      <c r="AQ79">
        <v>180899933.05843803</v>
      </c>
      <c r="AR79">
        <v>1.9496519537925749E-2</v>
      </c>
      <c r="AS79">
        <v>1.990130739526319E-2</v>
      </c>
      <c r="AT79">
        <v>2.9893052541261955E-2</v>
      </c>
      <c r="AU79">
        <v>1.9496519537925694E-2</v>
      </c>
      <c r="AV79">
        <v>1.9901307395263218E-2</v>
      </c>
      <c r="AW79">
        <v>2.9893052541261882E-2</v>
      </c>
      <c r="AX79">
        <v>140.97461300000001</v>
      </c>
      <c r="AY79">
        <v>146.48201907999999</v>
      </c>
      <c r="AZ79">
        <v>152.00927462574785</v>
      </c>
      <c r="BA79">
        <v>159.80807768044767</v>
      </c>
      <c r="BB79">
        <v>167.47117241030489</v>
      </c>
      <c r="BC79">
        <v>4.7951861014061725</v>
      </c>
      <c r="BD79">
        <v>18.795270188331621</v>
      </c>
      <c r="BE79">
        <v>26.496559410304876</v>
      </c>
      <c r="BF79">
        <v>4.3998290210383706</v>
      </c>
      <c r="BG79">
        <v>155.12219276580819</v>
      </c>
      <c r="BH79">
        <v>2.4196426075589139</v>
      </c>
      <c r="BI79">
        <v>13.428760648133158</v>
      </c>
      <c r="BJ79">
        <v>0</v>
      </c>
      <c r="BK79">
        <v>0</v>
      </c>
      <c r="BL79">
        <v>0</v>
      </c>
      <c r="BM79">
        <v>9.0926086716397663</v>
      </c>
      <c r="BN79">
        <v>12.401586313453739</v>
      </c>
      <c r="BO79">
        <v>15.437885041861925</v>
      </c>
      <c r="BP79">
        <v>15.437885041861925</v>
      </c>
      <c r="BQ79">
        <v>0</v>
      </c>
      <c r="BR79">
        <v>0</v>
      </c>
      <c r="BS79">
        <v>1.8681920000000001</v>
      </c>
      <c r="BT79">
        <v>1.1624258999999999</v>
      </c>
      <c r="BU79">
        <v>0</v>
      </c>
      <c r="BV79">
        <v>7.6596293100000006</v>
      </c>
      <c r="BW79">
        <v>8.8602211655555561</v>
      </c>
      <c r="BX79">
        <v>7.1595456690488888</v>
      </c>
      <c r="BY79">
        <v>4.6614924954999992</v>
      </c>
      <c r="BZ79">
        <v>3.8634490972299718</v>
      </c>
      <c r="CA79">
        <v>0.2409300696005566</v>
      </c>
      <c r="CB79">
        <v>0.17230842564350804</v>
      </c>
      <c r="CC79">
        <v>0.18275315499490555</v>
      </c>
      <c r="CD79">
        <v>0</v>
      </c>
      <c r="CE79">
        <v>0</v>
      </c>
      <c r="CF79">
        <v>-17.119911681514534</v>
      </c>
      <c r="CG79">
        <v>0</v>
      </c>
      <c r="CH79">
        <v>0</v>
      </c>
      <c r="CI79">
        <v>0</v>
      </c>
      <c r="CJ79">
        <v>0</v>
      </c>
      <c r="CK79">
        <v>0</v>
      </c>
      <c r="CL79">
        <v>0</v>
      </c>
      <c r="CM79">
        <v>0</v>
      </c>
      <c r="CN79"/>
      <c r="CO79">
        <v>0</v>
      </c>
      <c r="CP79"/>
      <c r="CQ79">
        <v>0</v>
      </c>
      <c r="CR79">
        <v>0</v>
      </c>
      <c r="CS79">
        <v>0</v>
      </c>
      <c r="CT79">
        <v>0</v>
      </c>
      <c r="CU79">
        <v>0</v>
      </c>
      <c r="CV79">
        <v>0</v>
      </c>
      <c r="CW79">
        <v>0</v>
      </c>
      <c r="CX79">
        <v>0</v>
      </c>
      <c r="CY79">
        <v>1.8598809999999999</v>
      </c>
      <c r="CZ79">
        <v>1.8598809999999999</v>
      </c>
      <c r="DA79">
        <v>0</v>
      </c>
      <c r="DB79">
        <v>0</v>
      </c>
      <c r="DC79">
        <v>0</v>
      </c>
      <c r="DD79">
        <v>0</v>
      </c>
      <c r="DE79">
        <v>3.1772969999999998</v>
      </c>
      <c r="DF79">
        <v>291.91863579524642</v>
      </c>
      <c r="DG79">
        <v>282.99513281545819</v>
      </c>
      <c r="DH79">
        <v>288.9877476558861</v>
      </c>
      <c r="DI79">
        <v>296.88369309603377</v>
      </c>
      <c r="DJ79">
        <v>302.06630170377758</v>
      </c>
      <c r="DK79">
        <v>-3.0568459445827423</v>
      </c>
      <c r="DL79">
        <v>2.1175681647980005</v>
      </c>
      <c r="DM79">
        <v>2.7322768886208326</v>
      </c>
      <c r="DN79">
        <v>1.7456696774744707</v>
      </c>
      <c r="DO79">
        <v>3.4761966740790129</v>
      </c>
      <c r="DP79">
        <v>10.14766590853119</v>
      </c>
      <c r="DQ79">
        <v>0</v>
      </c>
      <c r="DR79">
        <v>0</v>
      </c>
      <c r="DS79">
        <v>1</v>
      </c>
      <c r="DT79">
        <v>1</v>
      </c>
      <c r="DU79">
        <v>1</v>
      </c>
      <c r="DV79"/>
    </row>
    <row r="80" spans="1:126" x14ac:dyDescent="0.25">
      <c r="A80" s="91" t="s">
        <v>110</v>
      </c>
      <c r="B80" s="74" t="s">
        <v>1012</v>
      </c>
      <c r="C80" s="74" t="s">
        <v>1405</v>
      </c>
      <c r="D80" s="74" t="s">
        <v>742</v>
      </c>
      <c r="E80">
        <v>116.15936674000001</v>
      </c>
      <c r="F80">
        <v>93.192968377694001</v>
      </c>
      <c r="G80">
        <v>76.380190330618561</v>
      </c>
      <c r="H80">
        <v>66.81799449777499</v>
      </c>
      <c r="I80">
        <v>64.344275136752373</v>
      </c>
      <c r="J80">
        <v>0.86554518647916678</v>
      </c>
      <c r="K80">
        <v>0.86554518651832235</v>
      </c>
      <c r="L80">
        <v>0.91733182476021657</v>
      </c>
      <c r="M80">
        <v>1.4415214389089113</v>
      </c>
      <c r="N80">
        <v>2.0967584565947819</v>
      </c>
      <c r="O80">
        <v>244.39860300000001</v>
      </c>
      <c r="P80">
        <v>248.49322290000001</v>
      </c>
      <c r="Q80">
        <v>252.06514491599998</v>
      </c>
      <c r="R80">
        <v>255.88205299800001</v>
      </c>
      <c r="S80">
        <v>260.21015202867579</v>
      </c>
      <c r="T80">
        <v>0</v>
      </c>
      <c r="U80">
        <v>-4.0000261312423953E-9</v>
      </c>
      <c r="V80">
        <v>-3.5112382071989391E-7</v>
      </c>
      <c r="W80">
        <v>7.6501512864525676</v>
      </c>
      <c r="X80">
        <v>15.819240271458654</v>
      </c>
      <c r="Y80">
        <v>0</v>
      </c>
      <c r="Z80">
        <v>4.9643919040000162</v>
      </c>
      <c r="AA80">
        <v>10.170632673123837</v>
      </c>
      <c r="AB80">
        <v>15.957654924547345</v>
      </c>
      <c r="AC80">
        <v>22.398742062248051</v>
      </c>
      <c r="AD80">
        <v>0</v>
      </c>
      <c r="AE80">
        <v>0</v>
      </c>
      <c r="AF80">
        <v>0</v>
      </c>
      <c r="AG80">
        <v>0</v>
      </c>
      <c r="AH80">
        <v>0</v>
      </c>
      <c r="AI80">
        <v>244.39860300000001</v>
      </c>
      <c r="AJ80">
        <v>253.45761479999999</v>
      </c>
      <c r="AK80">
        <v>262.23577723800003</v>
      </c>
      <c r="AL80">
        <v>279.48985920899986</v>
      </c>
      <c r="AM80">
        <v>298.42813436238248</v>
      </c>
      <c r="AN80">
        <v>263532204.28445265</v>
      </c>
      <c r="AO80">
        <v>276029392.30013454</v>
      </c>
      <c r="AP80">
        <v>279489859.20899999</v>
      </c>
      <c r="AQ80">
        <v>298428134.36238259</v>
      </c>
      <c r="AR80">
        <v>-1.6097123634040145E-11</v>
      </c>
      <c r="AS80">
        <v>-1.3768912676681566E-9</v>
      </c>
      <c r="AT80">
        <v>2.9897179438409749E-2</v>
      </c>
      <c r="AU80">
        <v>-1.6097245064683463E-11</v>
      </c>
      <c r="AV80">
        <v>-1.3768911150124907E-9</v>
      </c>
      <c r="AW80">
        <v>2.9897179438409943E-2</v>
      </c>
      <c r="AX80">
        <v>244.39860300000001</v>
      </c>
      <c r="AY80">
        <v>248.49322289599996</v>
      </c>
      <c r="AZ80">
        <v>252.06514456487616</v>
      </c>
      <c r="BA80">
        <v>263.53220428445258</v>
      </c>
      <c r="BB80">
        <v>276.02939230013442</v>
      </c>
      <c r="BC80">
        <v>4.7421862726851369</v>
      </c>
      <c r="BD80">
        <v>12.942295459902617</v>
      </c>
      <c r="BE80">
        <v>31.63078930013442</v>
      </c>
      <c r="BF80">
        <v>3.0894333716380507</v>
      </c>
      <c r="BG80">
        <v>255.6755529035494</v>
      </c>
      <c r="BH80">
        <v>1.1341016699484285</v>
      </c>
      <c r="BI80">
        <v>22.398742062248051</v>
      </c>
      <c r="BJ80">
        <v>0</v>
      </c>
      <c r="BK80">
        <v>0</v>
      </c>
      <c r="BL80">
        <v>0</v>
      </c>
      <c r="BM80">
        <v>8.3393110028767463</v>
      </c>
      <c r="BN80">
        <v>10.658271618326326</v>
      </c>
      <c r="BO80">
        <v>12.401220964520002</v>
      </c>
      <c r="BP80">
        <v>12.401220964520002</v>
      </c>
      <c r="BQ80">
        <v>0</v>
      </c>
      <c r="BR80">
        <v>0</v>
      </c>
      <c r="BS80">
        <v>2.334441</v>
      </c>
      <c r="BT80">
        <v>1.4525353499999998</v>
      </c>
      <c r="BU80">
        <v>0</v>
      </c>
      <c r="BV80">
        <v>4.2219509817777787</v>
      </c>
      <c r="BW80">
        <v>5.1528226484444453</v>
      </c>
      <c r="BX80">
        <v>4.1286721559111115</v>
      </c>
      <c r="BY80">
        <v>3.3536252358113279</v>
      </c>
      <c r="BZ80">
        <v>2.970468033673404</v>
      </c>
      <c r="CA80">
        <v>0.19059973419240875</v>
      </c>
      <c r="CB80">
        <v>0.13631316415262923</v>
      </c>
      <c r="CC80">
        <v>0.14457598764074156</v>
      </c>
      <c r="CD80">
        <v>0</v>
      </c>
      <c r="CE80">
        <v>0</v>
      </c>
      <c r="CF80">
        <v>-11.425164566583678</v>
      </c>
      <c r="CG80">
        <v>0</v>
      </c>
      <c r="CH80">
        <v>0</v>
      </c>
      <c r="CI80">
        <v>0</v>
      </c>
      <c r="CJ80">
        <v>0</v>
      </c>
      <c r="CK80">
        <v>0</v>
      </c>
      <c r="CL80">
        <v>0</v>
      </c>
      <c r="CM80">
        <v>0</v>
      </c>
      <c r="CN80"/>
      <c r="CO80">
        <v>0</v>
      </c>
      <c r="CP80"/>
      <c r="CQ80">
        <v>0</v>
      </c>
      <c r="CR80">
        <v>3.2049360830614178</v>
      </c>
      <c r="CS80">
        <v>3.1702522606515178</v>
      </c>
      <c r="CT80">
        <v>0</v>
      </c>
      <c r="CU80">
        <v>0</v>
      </c>
      <c r="CV80">
        <v>0</v>
      </c>
      <c r="CW80">
        <v>0</v>
      </c>
      <c r="CX80">
        <v>0</v>
      </c>
      <c r="CY80">
        <v>2.3240560000000001</v>
      </c>
      <c r="CZ80">
        <v>2.3240560000000001</v>
      </c>
      <c r="DA80">
        <v>0</v>
      </c>
      <c r="DB80">
        <v>0</v>
      </c>
      <c r="DC80">
        <v>0</v>
      </c>
      <c r="DD80">
        <v>0</v>
      </c>
      <c r="DE80">
        <v>3.9702630000000001</v>
      </c>
      <c r="DF80">
        <v>365.8360656424494</v>
      </c>
      <c r="DG80">
        <v>356.01020025987083</v>
      </c>
      <c r="DH80">
        <v>357.65055180045891</v>
      </c>
      <c r="DI80">
        <v>365.53786334982158</v>
      </c>
      <c r="DJ80">
        <v>386.53517595392299</v>
      </c>
      <c r="DK80">
        <v>-2.6858656937836956</v>
      </c>
      <c r="DL80">
        <v>0.46075970278118827</v>
      </c>
      <c r="DM80">
        <v>2.2053122830810512</v>
      </c>
      <c r="DN80">
        <v>5.7442237068631385</v>
      </c>
      <c r="DO80">
        <v>5.6580288974854342</v>
      </c>
      <c r="DP80">
        <v>20.699110311473607</v>
      </c>
      <c r="DQ80">
        <v>0</v>
      </c>
      <c r="DR80">
        <v>0</v>
      </c>
      <c r="DS80">
        <v>0</v>
      </c>
      <c r="DT80">
        <v>0</v>
      </c>
      <c r="DU80">
        <v>1</v>
      </c>
      <c r="DV80"/>
    </row>
    <row r="81" spans="1:126" x14ac:dyDescent="0.25">
      <c r="A81" s="91" t="s">
        <v>586</v>
      </c>
      <c r="B81" s="74" t="s">
        <v>1030</v>
      </c>
      <c r="C81" s="74" t="s">
        <v>1423</v>
      </c>
      <c r="D81" s="74" t="s">
        <v>587</v>
      </c>
      <c r="E81">
        <v>186.51897087</v>
      </c>
      <c r="F81">
        <v>156.87606218771899</v>
      </c>
      <c r="G81">
        <v>135.18716740030374</v>
      </c>
      <c r="H81">
        <v>122.85400642627101</v>
      </c>
      <c r="I81">
        <v>110.26086424975345</v>
      </c>
      <c r="J81">
        <v>1.3393900972083332</v>
      </c>
      <c r="K81">
        <v>1.3393900971648531</v>
      </c>
      <c r="L81">
        <v>1.4195274620385052</v>
      </c>
      <c r="M81">
        <v>2.2306860117747931</v>
      </c>
      <c r="N81">
        <v>3.2446341989451706</v>
      </c>
      <c r="O81">
        <v>278.85599999999999</v>
      </c>
      <c r="P81">
        <v>282.70642867999999</v>
      </c>
      <c r="Q81">
        <v>286.74379780800001</v>
      </c>
      <c r="R81">
        <v>291.15232296800002</v>
      </c>
      <c r="S81">
        <v>295.43624516122901</v>
      </c>
      <c r="T81">
        <v>0</v>
      </c>
      <c r="U81">
        <v>5.5122456400002804</v>
      </c>
      <c r="V81">
        <v>11.291850483483218</v>
      </c>
      <c r="W81">
        <v>20.392382527437871</v>
      </c>
      <c r="X81">
        <v>30.176289764675268</v>
      </c>
      <c r="Y81">
        <v>0</v>
      </c>
      <c r="Z81">
        <v>5.6553169549997673</v>
      </c>
      <c r="AA81">
        <v>14.790204152516782</v>
      </c>
      <c r="AB81">
        <v>24.989659716562151</v>
      </c>
      <c r="AC81">
        <v>26.11807006736219</v>
      </c>
      <c r="AD81">
        <v>0</v>
      </c>
      <c r="AE81">
        <v>0</v>
      </c>
      <c r="AF81">
        <v>0</v>
      </c>
      <c r="AG81">
        <v>0</v>
      </c>
      <c r="AH81">
        <v>0</v>
      </c>
      <c r="AI81">
        <v>278.85599999999999</v>
      </c>
      <c r="AJ81">
        <v>293.87399127500004</v>
      </c>
      <c r="AK81">
        <v>312.82585244400002</v>
      </c>
      <c r="AL81">
        <v>336.53436521200001</v>
      </c>
      <c r="AM81">
        <v>351.73060499326647</v>
      </c>
      <c r="AN81">
        <v>311544705.4954378</v>
      </c>
      <c r="AO81">
        <v>325612534.92590427</v>
      </c>
      <c r="AP81">
        <v>336534365.21199995</v>
      </c>
      <c r="AQ81">
        <v>351730604.99326646</v>
      </c>
      <c r="AR81">
        <v>1.9498126256759729E-2</v>
      </c>
      <c r="AS81">
        <v>1.9501217101739465E-2</v>
      </c>
      <c r="AT81">
        <v>2.9499014209505514E-2</v>
      </c>
      <c r="AU81">
        <v>1.949812625675967E-2</v>
      </c>
      <c r="AV81">
        <v>1.9501217101739243E-2</v>
      </c>
      <c r="AW81">
        <v>2.9499014209505466E-2</v>
      </c>
      <c r="AX81">
        <v>278.85599999999999</v>
      </c>
      <c r="AY81">
        <v>288.21867432000028</v>
      </c>
      <c r="AZ81">
        <v>298.0356482914832</v>
      </c>
      <c r="BA81">
        <v>311.54470549543788</v>
      </c>
      <c r="BB81">
        <v>325.6125349259043</v>
      </c>
      <c r="BC81">
        <v>4.5155090689456179</v>
      </c>
      <c r="BD81">
        <v>16.767268742972817</v>
      </c>
      <c r="BE81">
        <v>46.756534925904276</v>
      </c>
      <c r="BF81">
        <v>3.9513851041174997</v>
      </c>
      <c r="BG81">
        <v>301.60253662039571</v>
      </c>
      <c r="BH81">
        <v>1.9797044761342697</v>
      </c>
      <c r="BI81">
        <v>26.11807006736219</v>
      </c>
      <c r="BJ81">
        <v>0</v>
      </c>
      <c r="BK81">
        <v>0</v>
      </c>
      <c r="BL81">
        <v>0</v>
      </c>
      <c r="BM81">
        <v>16.822168057198272</v>
      </c>
      <c r="BN81">
        <v>22.80223268608832</v>
      </c>
      <c r="BO81">
        <v>28.205400851957734</v>
      </c>
      <c r="BP81">
        <v>28.205400851957734</v>
      </c>
      <c r="BQ81">
        <v>0</v>
      </c>
      <c r="BR81">
        <v>0</v>
      </c>
      <c r="BS81">
        <v>3.5577909999999999</v>
      </c>
      <c r="BT81">
        <v>2.2137275999999999</v>
      </c>
      <c r="BU81">
        <v>0</v>
      </c>
      <c r="BV81">
        <v>2.7900438104444447</v>
      </c>
      <c r="BW81">
        <v>3.4592448246666669</v>
      </c>
      <c r="BX81">
        <v>2.8680440184195555</v>
      </c>
      <c r="BY81">
        <v>2.2748457009158578</v>
      </c>
      <c r="BZ81">
        <v>2.5095308751387595</v>
      </c>
      <c r="CA81">
        <v>0.29885845123508292</v>
      </c>
      <c r="CB81">
        <v>0.21373765967838865</v>
      </c>
      <c r="CC81">
        <v>0.22669368315318145</v>
      </c>
      <c r="CD81">
        <v>0</v>
      </c>
      <c r="CE81">
        <v>0</v>
      </c>
      <c r="CF81">
        <v>10.316531540069596</v>
      </c>
      <c r="CG81">
        <v>0</v>
      </c>
      <c r="CH81">
        <v>0</v>
      </c>
      <c r="CI81">
        <v>0</v>
      </c>
      <c r="CJ81">
        <v>0</v>
      </c>
      <c r="CK81">
        <v>0</v>
      </c>
      <c r="CL81">
        <v>0</v>
      </c>
      <c r="CM81">
        <v>0</v>
      </c>
      <c r="CN81"/>
      <c r="CO81">
        <v>0</v>
      </c>
      <c r="CP81"/>
      <c r="CQ81">
        <v>0</v>
      </c>
      <c r="CR81">
        <v>2.7736711914349925</v>
      </c>
      <c r="CS81">
        <v>2.7923234826973289</v>
      </c>
      <c r="CT81">
        <v>0</v>
      </c>
      <c r="CU81">
        <v>0</v>
      </c>
      <c r="CV81">
        <v>0</v>
      </c>
      <c r="CW81">
        <v>0</v>
      </c>
      <c r="CX81">
        <v>0</v>
      </c>
      <c r="CY81">
        <v>3.5419640000000001</v>
      </c>
      <c r="CZ81">
        <v>3.5419640000000001</v>
      </c>
      <c r="DA81">
        <v>0</v>
      </c>
      <c r="DB81">
        <v>0</v>
      </c>
      <c r="DC81">
        <v>0</v>
      </c>
      <c r="DD81">
        <v>0</v>
      </c>
      <c r="DE81">
        <v>6.0508559999999996</v>
      </c>
      <c r="DF81">
        <v>469.80326322888783</v>
      </c>
      <c r="DG81">
        <v>458.53609723566387</v>
      </c>
      <c r="DH81">
        <v>475.69956754781055</v>
      </c>
      <c r="DI81">
        <v>492.45182763705003</v>
      </c>
      <c r="DJ81">
        <v>505.5438551690616</v>
      </c>
      <c r="DK81">
        <v>-2.3982732507616955</v>
      </c>
      <c r="DL81">
        <v>3.7431012336037517</v>
      </c>
      <c r="DM81">
        <v>3.5216050701067259</v>
      </c>
      <c r="DN81">
        <v>2.6585397387662413</v>
      </c>
      <c r="DO81">
        <v>7.6075657062349755</v>
      </c>
      <c r="DP81">
        <v>35.740591940173744</v>
      </c>
      <c r="DQ81">
        <v>0</v>
      </c>
      <c r="DR81">
        <v>0</v>
      </c>
      <c r="DS81">
        <v>0</v>
      </c>
      <c r="DT81">
        <v>1</v>
      </c>
      <c r="DU81">
        <v>1</v>
      </c>
      <c r="DV81"/>
    </row>
    <row r="82" spans="1:126" x14ac:dyDescent="0.25">
      <c r="A82" s="91" t="s">
        <v>656</v>
      </c>
      <c r="B82" s="74" t="s">
        <v>1022</v>
      </c>
      <c r="C82" s="74" t="s">
        <v>1415</v>
      </c>
      <c r="D82" s="74" t="s">
        <v>657</v>
      </c>
      <c r="E82">
        <v>123.92233744999999</v>
      </c>
      <c r="F82">
        <v>108.931951514434</v>
      </c>
      <c r="G82">
        <v>97.931248306847465</v>
      </c>
      <c r="H82">
        <v>91.736960908783246</v>
      </c>
      <c r="I82">
        <v>85.054229863198103</v>
      </c>
      <c r="J82">
        <v>0.95478520433333325</v>
      </c>
      <c r="K82">
        <v>0.95478520431040503</v>
      </c>
      <c r="L82">
        <v>1.0119111831090744</v>
      </c>
      <c r="M82">
        <v>1.5901461448856884</v>
      </c>
      <c r="N82">
        <v>2.3129398471064633</v>
      </c>
      <c r="O82">
        <v>106.475256</v>
      </c>
      <c r="P82">
        <v>108.76095092</v>
      </c>
      <c r="Q82">
        <v>110.93050216000002</v>
      </c>
      <c r="R82">
        <v>115.21269457000001</v>
      </c>
      <c r="S82">
        <v>118.22623677517392</v>
      </c>
      <c r="T82">
        <v>0</v>
      </c>
      <c r="U82">
        <v>2.1641129599999993</v>
      </c>
      <c r="V82">
        <v>4.4589375039630417</v>
      </c>
      <c r="W82">
        <v>8.2139008341686033</v>
      </c>
      <c r="X82">
        <v>12.228395897731851</v>
      </c>
      <c r="Y82">
        <v>0</v>
      </c>
      <c r="Z82">
        <v>2.1753499999999999</v>
      </c>
      <c r="AA82">
        <v>5.7235968160369399</v>
      </c>
      <c r="AB82">
        <v>8.6380252858313913</v>
      </c>
      <c r="AC82">
        <v>10.48507262394148</v>
      </c>
      <c r="AD82">
        <v>0</v>
      </c>
      <c r="AE82">
        <v>0</v>
      </c>
      <c r="AF82">
        <v>0</v>
      </c>
      <c r="AG82">
        <v>0</v>
      </c>
      <c r="AH82">
        <v>0</v>
      </c>
      <c r="AI82">
        <v>106.475256</v>
      </c>
      <c r="AJ82">
        <v>113.10041387999999</v>
      </c>
      <c r="AK82">
        <v>121.11303647999999</v>
      </c>
      <c r="AL82">
        <v>132.06462069</v>
      </c>
      <c r="AM82">
        <v>140.93970529684725</v>
      </c>
      <c r="AN82">
        <v>123426595.40416861</v>
      </c>
      <c r="AO82">
        <v>130454632.67290577</v>
      </c>
      <c r="AP82">
        <v>132064620.69</v>
      </c>
      <c r="AQ82">
        <v>140939705.29684725</v>
      </c>
      <c r="AR82">
        <v>1.9897885607784271E-2</v>
      </c>
      <c r="AS82">
        <v>1.990188396814041E-2</v>
      </c>
      <c r="AT82">
        <v>2.9895902331105839E-2</v>
      </c>
      <c r="AU82">
        <v>1.9897885607784171E-2</v>
      </c>
      <c r="AV82">
        <v>1.9901883968140441E-2</v>
      </c>
      <c r="AW82">
        <v>2.9895902331105763E-2</v>
      </c>
      <c r="AX82">
        <v>106.475256</v>
      </c>
      <c r="AY82">
        <v>110.92506388</v>
      </c>
      <c r="AZ82">
        <v>115.38943966396305</v>
      </c>
      <c r="BA82">
        <v>123.42659540416861</v>
      </c>
      <c r="BB82">
        <v>130.45463267290577</v>
      </c>
      <c r="BC82">
        <v>5.694102835554518</v>
      </c>
      <c r="BD82">
        <v>22.521079144346714</v>
      </c>
      <c r="BE82">
        <v>23.979376672905772</v>
      </c>
      <c r="BF82">
        <v>5.2089541260778027</v>
      </c>
      <c r="BG82">
        <v>120.83517649891365</v>
      </c>
      <c r="BH82">
        <v>3.2134207665848624</v>
      </c>
      <c r="BI82">
        <v>10.48507262394148</v>
      </c>
      <c r="BJ82">
        <v>0</v>
      </c>
      <c r="BK82">
        <v>0</v>
      </c>
      <c r="BL82">
        <v>0</v>
      </c>
      <c r="BM82">
        <v>8.8131986145568728</v>
      </c>
      <c r="BN82">
        <v>12.148464487507606</v>
      </c>
      <c r="BO82">
        <v>15.261331348815007</v>
      </c>
      <c r="BP82">
        <v>15.261331348815007</v>
      </c>
      <c r="BQ82">
        <v>0</v>
      </c>
      <c r="BR82">
        <v>0</v>
      </c>
      <c r="BS82">
        <v>1.6562429999999999</v>
      </c>
      <c r="BT82">
        <v>1.0305470999999999</v>
      </c>
      <c r="BU82">
        <v>0</v>
      </c>
      <c r="BV82">
        <v>7.0080406900000005</v>
      </c>
      <c r="BW82">
        <v>8.6506622144444449</v>
      </c>
      <c r="BX82">
        <v>7.5882839747999986</v>
      </c>
      <c r="BY82">
        <v>7.9527152643693455</v>
      </c>
      <c r="BZ82">
        <v>8.7725815856934144</v>
      </c>
      <c r="CA82">
        <v>0.21020472113546276</v>
      </c>
      <c r="CB82">
        <v>0.15033426347211146</v>
      </c>
      <c r="CC82">
        <v>0.15944699657464997</v>
      </c>
      <c r="CD82">
        <v>0</v>
      </c>
      <c r="CE82">
        <v>0</v>
      </c>
      <c r="CF82">
        <v>10.309262862676949</v>
      </c>
      <c r="CG82">
        <v>0</v>
      </c>
      <c r="CH82">
        <v>0</v>
      </c>
      <c r="CI82">
        <v>0</v>
      </c>
      <c r="CJ82">
        <v>0</v>
      </c>
      <c r="CK82">
        <v>0</v>
      </c>
      <c r="CL82">
        <v>0</v>
      </c>
      <c r="CM82">
        <v>0</v>
      </c>
      <c r="CN82"/>
      <c r="CO82">
        <v>0</v>
      </c>
      <c r="CP82"/>
      <c r="CQ82">
        <v>0</v>
      </c>
      <c r="CR82">
        <v>0</v>
      </c>
      <c r="CS82">
        <v>0</v>
      </c>
      <c r="CT82">
        <v>0</v>
      </c>
      <c r="CU82">
        <v>0</v>
      </c>
      <c r="CV82">
        <v>0</v>
      </c>
      <c r="CW82">
        <v>0</v>
      </c>
      <c r="CX82">
        <v>0</v>
      </c>
      <c r="CY82">
        <v>1.6488750000000001</v>
      </c>
      <c r="CZ82">
        <v>1.6488750000000001</v>
      </c>
      <c r="DA82">
        <v>0</v>
      </c>
      <c r="DB82">
        <v>0</v>
      </c>
      <c r="DC82">
        <v>0</v>
      </c>
      <c r="DD82">
        <v>0</v>
      </c>
      <c r="DE82">
        <v>2.8168289999999998</v>
      </c>
      <c r="DF82">
        <v>238.57062406546879</v>
      </c>
      <c r="DG82">
        <v>231.78814707666098</v>
      </c>
      <c r="DH82">
        <v>238.27336855588806</v>
      </c>
      <c r="DI82">
        <v>248.17232959554588</v>
      </c>
      <c r="DJ82">
        <v>256.80649194166017</v>
      </c>
      <c r="DK82">
        <v>-2.8429640134346679</v>
      </c>
      <c r="DL82">
        <v>2.7979090221046388</v>
      </c>
      <c r="DM82">
        <v>4.1544554893619967</v>
      </c>
      <c r="DN82">
        <v>3.4790995274073033</v>
      </c>
      <c r="DO82">
        <v>7.6438027303760148</v>
      </c>
      <c r="DP82">
        <v>18.235867876191406</v>
      </c>
      <c r="DQ82">
        <v>0</v>
      </c>
      <c r="DR82">
        <v>0</v>
      </c>
      <c r="DS82">
        <v>1</v>
      </c>
      <c r="DT82">
        <v>1</v>
      </c>
      <c r="DU82">
        <v>1</v>
      </c>
      <c r="DV82"/>
    </row>
    <row r="83" spans="1:126" x14ac:dyDescent="0.25">
      <c r="A83" s="91" t="s">
        <v>638</v>
      </c>
      <c r="B83" s="74" t="s">
        <v>994</v>
      </c>
      <c r="C83" s="74" t="s">
        <v>1387</v>
      </c>
      <c r="D83" s="74" t="s">
        <v>639</v>
      </c>
      <c r="E83">
        <v>58.402676310000004</v>
      </c>
      <c r="F83">
        <v>51.063288316905002</v>
      </c>
      <c r="G83">
        <v>45.670660959108083</v>
      </c>
      <c r="H83">
        <v>42.640256592588038</v>
      </c>
      <c r="I83">
        <v>39.372022605871166</v>
      </c>
      <c r="J83">
        <v>0.43953290252083338</v>
      </c>
      <c r="K83">
        <v>0.43953290255903926</v>
      </c>
      <c r="L83">
        <v>0.46583069934050503</v>
      </c>
      <c r="M83">
        <v>0.73201967039222204</v>
      </c>
      <c r="N83">
        <v>1.0647558842068743</v>
      </c>
      <c r="O83">
        <v>53.857885000000003</v>
      </c>
      <c r="P83">
        <v>54.945524304000003</v>
      </c>
      <c r="Q83">
        <v>56.554884143999999</v>
      </c>
      <c r="R83">
        <v>57.120465600000003</v>
      </c>
      <c r="S83">
        <v>58.412243627759317</v>
      </c>
      <c r="T83">
        <v>0</v>
      </c>
      <c r="U83">
        <v>1.0908184020000047</v>
      </c>
      <c r="V83">
        <v>2.2122486570965907</v>
      </c>
      <c r="W83">
        <v>3.415072110199211</v>
      </c>
      <c r="X83">
        <v>5.3494403136183353</v>
      </c>
      <c r="Y83">
        <v>0</v>
      </c>
      <c r="Z83">
        <v>1.0989120000000001</v>
      </c>
      <c r="AA83">
        <v>2.915526929903403</v>
      </c>
      <c r="AB83">
        <v>4.8723321898007992</v>
      </c>
      <c r="AC83">
        <v>5.133267990924649</v>
      </c>
      <c r="AD83">
        <v>0</v>
      </c>
      <c r="AE83">
        <v>0</v>
      </c>
      <c r="AF83">
        <v>0</v>
      </c>
      <c r="AG83">
        <v>0</v>
      </c>
      <c r="AH83">
        <v>0</v>
      </c>
      <c r="AI83">
        <v>53.857885000000003</v>
      </c>
      <c r="AJ83">
        <v>57.135254706000005</v>
      </c>
      <c r="AK83">
        <v>61.682659730999994</v>
      </c>
      <c r="AL83">
        <v>65.407869900000009</v>
      </c>
      <c r="AM83">
        <v>68.894951932302291</v>
      </c>
      <c r="AN83">
        <v>60535537.7101992</v>
      </c>
      <c r="AO83">
        <v>63761683.941377647</v>
      </c>
      <c r="AP83">
        <v>65407869.899999999</v>
      </c>
      <c r="AQ83">
        <v>68894951.932302296</v>
      </c>
      <c r="AR83">
        <v>1.9852725327813348E-2</v>
      </c>
      <c r="AS83">
        <v>1.8889119524968523E-2</v>
      </c>
      <c r="AT83">
        <v>1.9892223282053756E-2</v>
      </c>
      <c r="AU83">
        <v>1.9852725327813195E-2</v>
      </c>
      <c r="AV83">
        <v>1.8889119524968332E-2</v>
      </c>
      <c r="AW83">
        <v>1.9892223282053909E-2</v>
      </c>
      <c r="AX83">
        <v>53.857885000000003</v>
      </c>
      <c r="AY83">
        <v>56.036342706000006</v>
      </c>
      <c r="AZ83">
        <v>58.767132801096587</v>
      </c>
      <c r="BA83">
        <v>60.535537710199215</v>
      </c>
      <c r="BB83">
        <v>63.761683941377647</v>
      </c>
      <c r="BC83">
        <v>5.3293426526132626</v>
      </c>
      <c r="BD83">
        <v>18.388763207797052</v>
      </c>
      <c r="BE83">
        <v>9.9037989413776479</v>
      </c>
      <c r="BF83">
        <v>4.3104024240443684</v>
      </c>
      <c r="BG83">
        <v>59.060028571331088</v>
      </c>
      <c r="BH83">
        <v>2.3319121946873578</v>
      </c>
      <c r="BI83">
        <v>5.133267990924649</v>
      </c>
      <c r="BJ83">
        <v>0</v>
      </c>
      <c r="BK83">
        <v>0</v>
      </c>
      <c r="BL83">
        <v>0</v>
      </c>
      <c r="BM83">
        <v>2.9527285195023305</v>
      </c>
      <c r="BN83">
        <v>3.9265630062818309</v>
      </c>
      <c r="BO83">
        <v>4.7515060148075934</v>
      </c>
      <c r="BP83">
        <v>4.7515060148075934</v>
      </c>
      <c r="BQ83">
        <v>0</v>
      </c>
      <c r="BR83">
        <v>0</v>
      </c>
      <c r="BS83">
        <v>0.65712800000000005</v>
      </c>
      <c r="BT83">
        <v>0.40887765000000004</v>
      </c>
      <c r="BU83">
        <v>0</v>
      </c>
      <c r="BV83">
        <v>2.6977088122222228</v>
      </c>
      <c r="BW83">
        <v>3.3103002788888896</v>
      </c>
      <c r="BX83">
        <v>3.5306297251822225</v>
      </c>
      <c r="BY83">
        <v>3.1534826084885341</v>
      </c>
      <c r="BZ83">
        <v>3.106555308809746</v>
      </c>
      <c r="CA83">
        <v>9.6767200408195531E-2</v>
      </c>
      <c r="CB83">
        <v>6.9205989870462725E-2</v>
      </c>
      <c r="CC83">
        <v>7.3401013015692046E-2</v>
      </c>
      <c r="CD83">
        <v>0</v>
      </c>
      <c r="CE83">
        <v>0</v>
      </c>
      <c r="CF83">
        <v>-1.4881103054911193</v>
      </c>
      <c r="CG83">
        <v>0</v>
      </c>
      <c r="CH83">
        <v>0</v>
      </c>
      <c r="CI83">
        <v>0</v>
      </c>
      <c r="CJ83">
        <v>0</v>
      </c>
      <c r="CK83">
        <v>0</v>
      </c>
      <c r="CL83">
        <v>0</v>
      </c>
      <c r="CM83">
        <v>0</v>
      </c>
      <c r="CN83"/>
      <c r="CO83">
        <v>0</v>
      </c>
      <c r="CP83"/>
      <c r="CQ83">
        <v>0</v>
      </c>
      <c r="CR83">
        <v>0</v>
      </c>
      <c r="CS83">
        <v>0</v>
      </c>
      <c r="CT83">
        <v>0</v>
      </c>
      <c r="CU83">
        <v>0</v>
      </c>
      <c r="CV83">
        <v>0</v>
      </c>
      <c r="CW83">
        <v>0</v>
      </c>
      <c r="CX83">
        <v>0</v>
      </c>
      <c r="CY83">
        <v>0.65420400000000001</v>
      </c>
      <c r="CZ83">
        <v>0.65420400000000001</v>
      </c>
      <c r="DA83">
        <v>0</v>
      </c>
      <c r="DB83">
        <v>0</v>
      </c>
      <c r="DC83">
        <v>0</v>
      </c>
      <c r="DD83">
        <v>0</v>
      </c>
      <c r="DE83">
        <v>1.117599</v>
      </c>
      <c r="DF83">
        <v>115.49457022515125</v>
      </c>
      <c r="DG83">
        <v>112.01758219422342</v>
      </c>
      <c r="DH83">
        <v>115.03303864714883</v>
      </c>
      <c r="DI83">
        <v>116.92327342775064</v>
      </c>
      <c r="DJ83">
        <v>118.96159474599767</v>
      </c>
      <c r="DK83">
        <v>-3.0105207752620822</v>
      </c>
      <c r="DL83">
        <v>2.6919492403407075</v>
      </c>
      <c r="DM83">
        <v>1.6432103357713723</v>
      </c>
      <c r="DN83">
        <v>1.7432981976052364</v>
      </c>
      <c r="DO83">
        <v>3.001893954051349</v>
      </c>
      <c r="DP83">
        <v>3.4670245208464117</v>
      </c>
      <c r="DQ83">
        <v>0</v>
      </c>
      <c r="DR83">
        <v>0</v>
      </c>
      <c r="DS83">
        <v>0</v>
      </c>
      <c r="DT83">
        <v>0</v>
      </c>
      <c r="DU83">
        <v>1</v>
      </c>
      <c r="DV83"/>
    </row>
    <row r="84" spans="1:126" x14ac:dyDescent="0.25">
      <c r="A84" s="91" t="s">
        <v>663</v>
      </c>
      <c r="B84" s="74" t="s">
        <v>1046</v>
      </c>
      <c r="C84" s="74" t="s">
        <v>1439</v>
      </c>
      <c r="D84" s="74" t="s">
        <v>664</v>
      </c>
      <c r="E84">
        <v>54.495112390000003</v>
      </c>
      <c r="F84">
        <v>45.865132860300001</v>
      </c>
      <c r="G84">
        <v>39.517439107863098</v>
      </c>
      <c r="H84">
        <v>35.951113711517095</v>
      </c>
      <c r="I84">
        <v>32.17071407092817</v>
      </c>
      <c r="J84">
        <v>0.41469043525000004</v>
      </c>
      <c r="K84">
        <v>0.41469043530514671</v>
      </c>
      <c r="L84">
        <v>0.43950187656785733</v>
      </c>
      <c r="M84">
        <v>0.6906458060352042</v>
      </c>
      <c r="N84">
        <v>1.0045757178693706</v>
      </c>
      <c r="O84">
        <v>77.345788999999996</v>
      </c>
      <c r="P84">
        <v>78.545558</v>
      </c>
      <c r="Q84">
        <v>80.198298500000007</v>
      </c>
      <c r="R84">
        <v>81.361605999999995</v>
      </c>
      <c r="S84">
        <v>82.940055162365539</v>
      </c>
      <c r="T84">
        <v>0</v>
      </c>
      <c r="U84">
        <v>1.5552738799999954</v>
      </c>
      <c r="V84">
        <v>3.2074400640956791</v>
      </c>
      <c r="W84">
        <v>5.775585795665644</v>
      </c>
      <c r="X84">
        <v>8.5524652661633542</v>
      </c>
      <c r="Y84">
        <v>0</v>
      </c>
      <c r="Z84">
        <v>1.5709109999999999</v>
      </c>
      <c r="AA84">
        <v>4.1371407359043211</v>
      </c>
      <c r="AB84">
        <v>6.9864764843343794</v>
      </c>
      <c r="AC84">
        <v>7.3361611826306135</v>
      </c>
      <c r="AD84">
        <v>0</v>
      </c>
      <c r="AE84">
        <v>0</v>
      </c>
      <c r="AF84">
        <v>0</v>
      </c>
      <c r="AG84">
        <v>0</v>
      </c>
      <c r="AH84">
        <v>0</v>
      </c>
      <c r="AI84">
        <v>77.345788999999996</v>
      </c>
      <c r="AJ84">
        <v>81.671742879999996</v>
      </c>
      <c r="AK84">
        <v>87.542879299999996</v>
      </c>
      <c r="AL84">
        <v>94.123668280000032</v>
      </c>
      <c r="AM84">
        <v>98.82868161115951</v>
      </c>
      <c r="AN84">
        <v>87137191.795665622</v>
      </c>
      <c r="AO84">
        <v>91492520.428528875</v>
      </c>
      <c r="AP84">
        <v>94123668.280000001</v>
      </c>
      <c r="AQ84">
        <v>98828681.611159489</v>
      </c>
      <c r="AR84">
        <v>1.9800914521480584E-2</v>
      </c>
      <c r="AS84">
        <v>1.980087676412734E-2</v>
      </c>
      <c r="AT84">
        <v>2.9800904606428702E-2</v>
      </c>
      <c r="AU84">
        <v>1.9800914521480636E-2</v>
      </c>
      <c r="AV84">
        <v>1.9800876764127291E-2</v>
      </c>
      <c r="AW84">
        <v>2.980090460642873E-2</v>
      </c>
      <c r="AX84">
        <v>77.345788999999996</v>
      </c>
      <c r="AY84">
        <v>80.100831880000001</v>
      </c>
      <c r="AZ84">
        <v>83.405738564095671</v>
      </c>
      <c r="BA84">
        <v>87.137191795665657</v>
      </c>
      <c r="BB84">
        <v>91.492520428528891</v>
      </c>
      <c r="BC84">
        <v>4.9982430499669599</v>
      </c>
      <c r="BD84">
        <v>18.290241280658332</v>
      </c>
      <c r="BE84">
        <v>14.14673142852889</v>
      </c>
      <c r="BF84">
        <v>4.2886941337911377</v>
      </c>
      <c r="BG84">
        <v>84.746050238259429</v>
      </c>
      <c r="BH84">
        <v>2.3106156528232003</v>
      </c>
      <c r="BI84">
        <v>7.3361611826306135</v>
      </c>
      <c r="BJ84">
        <v>0</v>
      </c>
      <c r="BK84">
        <v>0</v>
      </c>
      <c r="BL84">
        <v>0</v>
      </c>
      <c r="BM84">
        <v>3.337563776880339</v>
      </c>
      <c r="BN84">
        <v>4.3669495570654604</v>
      </c>
      <c r="BO84">
        <v>5.2045734257732352</v>
      </c>
      <c r="BP84">
        <v>5.2045734257732352</v>
      </c>
      <c r="BQ84">
        <v>0</v>
      </c>
      <c r="BR84">
        <v>0</v>
      </c>
      <c r="BS84">
        <v>0.82741799999999999</v>
      </c>
      <c r="BT84">
        <v>0.51483584999999998</v>
      </c>
      <c r="BU84">
        <v>0</v>
      </c>
      <c r="BV84">
        <v>4.4844419599999998</v>
      </c>
      <c r="BW84">
        <v>5.509915608888889</v>
      </c>
      <c r="BX84">
        <v>4.5343043679466675</v>
      </c>
      <c r="BY84">
        <v>2.6914502876151345</v>
      </c>
      <c r="BZ84">
        <v>2.1004022009484675</v>
      </c>
      <c r="CA84">
        <v>9.1297903358084284E-2</v>
      </c>
      <c r="CB84">
        <v>6.5294456678927984E-2</v>
      </c>
      <c r="CC84">
        <v>6.9252376470783777E-2</v>
      </c>
      <c r="CD84">
        <v>0</v>
      </c>
      <c r="CE84">
        <v>0</v>
      </c>
      <c r="CF84">
        <v>-21.960208196540322</v>
      </c>
      <c r="CG84">
        <v>0</v>
      </c>
      <c r="CH84">
        <v>0</v>
      </c>
      <c r="CI84">
        <v>0</v>
      </c>
      <c r="CJ84">
        <v>0</v>
      </c>
      <c r="CK84">
        <v>0</v>
      </c>
      <c r="CL84">
        <v>0</v>
      </c>
      <c r="CM84">
        <v>0</v>
      </c>
      <c r="CN84"/>
      <c r="CO84">
        <v>0</v>
      </c>
      <c r="CP84"/>
      <c r="CQ84">
        <v>0</v>
      </c>
      <c r="CR84">
        <v>0.656745776341777</v>
      </c>
      <c r="CS84">
        <v>0.63404291362006471</v>
      </c>
      <c r="CT84">
        <v>0</v>
      </c>
      <c r="CU84">
        <v>0</v>
      </c>
      <c r="CV84">
        <v>0</v>
      </c>
      <c r="CW84">
        <v>0</v>
      </c>
      <c r="CX84">
        <v>0</v>
      </c>
      <c r="CY84">
        <v>0.82373700000000005</v>
      </c>
      <c r="CZ84">
        <v>0.82373700000000005</v>
      </c>
      <c r="DA84">
        <v>0</v>
      </c>
      <c r="DB84">
        <v>0</v>
      </c>
      <c r="DC84">
        <v>0</v>
      </c>
      <c r="DD84">
        <v>0</v>
      </c>
      <c r="DE84">
        <v>1.4072180000000001</v>
      </c>
      <c r="DF84">
        <v>136.83133168860809</v>
      </c>
      <c r="DG84">
        <v>134.18352201751475</v>
      </c>
      <c r="DH84">
        <v>136.9024017193488</v>
      </c>
      <c r="DI84">
        <v>139.16240049223288</v>
      </c>
      <c r="DJ84">
        <v>141.53990202667876</v>
      </c>
      <c r="DK84">
        <v>-1.9350901861563741</v>
      </c>
      <c r="DL84">
        <v>2.0262396313305508</v>
      </c>
      <c r="DM84">
        <v>1.6508101716996348</v>
      </c>
      <c r="DN84">
        <v>1.7084367085048902</v>
      </c>
      <c r="DO84">
        <v>3.4411492455442616</v>
      </c>
      <c r="DP84">
        <v>4.7085703380706905</v>
      </c>
      <c r="DQ84">
        <v>0</v>
      </c>
      <c r="DR84">
        <v>0</v>
      </c>
      <c r="DS84">
        <v>0</v>
      </c>
      <c r="DT84">
        <v>0</v>
      </c>
      <c r="DU84">
        <v>1</v>
      </c>
      <c r="DV84"/>
    </row>
    <row r="85" spans="1:126" x14ac:dyDescent="0.25">
      <c r="A85" s="91" t="s">
        <v>876</v>
      </c>
      <c r="B85" s="74" t="s">
        <v>1051</v>
      </c>
      <c r="C85" s="74" t="s">
        <v>1443</v>
      </c>
      <c r="D85" s="74" t="s">
        <v>1758</v>
      </c>
      <c r="E85">
        <v>0</v>
      </c>
      <c r="F85">
        <v>0</v>
      </c>
      <c r="G85">
        <v>0</v>
      </c>
      <c r="H85">
        <v>0</v>
      </c>
      <c r="I85">
        <v>14.139093509922223</v>
      </c>
      <c r="J85">
        <v>0</v>
      </c>
      <c r="K85">
        <v>0</v>
      </c>
      <c r="L85">
        <v>0</v>
      </c>
      <c r="M85">
        <v>0</v>
      </c>
      <c r="N85">
        <v>0.30841772787652461</v>
      </c>
      <c r="O85">
        <v>0</v>
      </c>
      <c r="P85">
        <v>0</v>
      </c>
      <c r="Q85">
        <v>0</v>
      </c>
      <c r="R85">
        <v>0</v>
      </c>
      <c r="S85">
        <v>23.94115159289624</v>
      </c>
      <c r="T85">
        <v>0</v>
      </c>
      <c r="U85">
        <v>0</v>
      </c>
      <c r="V85">
        <v>0</v>
      </c>
      <c r="W85">
        <v>0</v>
      </c>
      <c r="X85">
        <v>2.3524195051958485</v>
      </c>
      <c r="Y85">
        <v>0</v>
      </c>
      <c r="Z85">
        <v>0</v>
      </c>
      <c r="AA85">
        <v>0</v>
      </c>
      <c r="AB85">
        <v>0</v>
      </c>
      <c r="AC85">
        <v>0</v>
      </c>
      <c r="AD85">
        <v>0</v>
      </c>
      <c r="AE85">
        <v>0</v>
      </c>
      <c r="AF85">
        <v>0</v>
      </c>
      <c r="AG85">
        <v>0</v>
      </c>
      <c r="AH85">
        <v>0</v>
      </c>
      <c r="AI85">
        <v>0</v>
      </c>
      <c r="AJ85">
        <v>0</v>
      </c>
      <c r="AK85">
        <v>0</v>
      </c>
      <c r="AL85">
        <v>0</v>
      </c>
      <c r="AM85">
        <v>26.293571098092091</v>
      </c>
      <c r="AN85">
        <v>0</v>
      </c>
      <c r="AO85">
        <v>0</v>
      </c>
      <c r="AP85">
        <v>0</v>
      </c>
      <c r="AQ85">
        <v>0</v>
      </c>
      <c r="AR85">
        <v>0</v>
      </c>
      <c r="AS85">
        <v>0</v>
      </c>
      <c r="AT85">
        <v>0</v>
      </c>
      <c r="AU85">
        <v>0</v>
      </c>
      <c r="AV85">
        <v>0</v>
      </c>
      <c r="AW85">
        <v>0</v>
      </c>
      <c r="AX85">
        <v>0</v>
      </c>
      <c r="AY85">
        <v>0</v>
      </c>
      <c r="AZ85">
        <v>0</v>
      </c>
      <c r="BA85">
        <v>0</v>
      </c>
      <c r="BB85">
        <v>26.293571098092091</v>
      </c>
      <c r="BC85"/>
      <c r="BD85"/>
      <c r="BE85">
        <v>0</v>
      </c>
      <c r="BF85"/>
      <c r="BG85">
        <v>24.354737270166456</v>
      </c>
      <c r="BH85"/>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c r="CG85">
        <v>0</v>
      </c>
      <c r="CH85">
        <v>0</v>
      </c>
      <c r="CI85">
        <v>0</v>
      </c>
      <c r="CJ85">
        <v>0</v>
      </c>
      <c r="CK85">
        <v>0</v>
      </c>
      <c r="CL85">
        <v>0</v>
      </c>
      <c r="CM85">
        <v>0</v>
      </c>
      <c r="CN85"/>
      <c r="CO85">
        <v>0</v>
      </c>
      <c r="CP85"/>
      <c r="CQ85">
        <v>0</v>
      </c>
      <c r="CR85">
        <v>0</v>
      </c>
      <c r="CS85">
        <v>0</v>
      </c>
      <c r="CT85">
        <v>0</v>
      </c>
      <c r="CU85">
        <v>0</v>
      </c>
      <c r="CV85">
        <v>0</v>
      </c>
      <c r="CW85">
        <v>0</v>
      </c>
      <c r="CX85">
        <v>0</v>
      </c>
      <c r="CY85">
        <v>0</v>
      </c>
      <c r="CZ85">
        <v>0</v>
      </c>
      <c r="DA85">
        <v>0</v>
      </c>
      <c r="DB85">
        <v>0</v>
      </c>
      <c r="DC85">
        <v>0</v>
      </c>
      <c r="DD85">
        <v>0</v>
      </c>
      <c r="DE85">
        <v>0</v>
      </c>
      <c r="DF85">
        <v>0</v>
      </c>
      <c r="DG85">
        <v>0</v>
      </c>
      <c r="DH85">
        <v>0</v>
      </c>
      <c r="DI85">
        <v>0</v>
      </c>
      <c r="DJ85">
        <v>40.741082335890837</v>
      </c>
      <c r="DK85"/>
      <c r="DL85"/>
      <c r="DM85"/>
      <c r="DN85"/>
      <c r="DO85"/>
      <c r="DP85">
        <v>0</v>
      </c>
      <c r="DQ85"/>
      <c r="DR85">
        <v>0</v>
      </c>
      <c r="DS85">
        <v>0</v>
      </c>
      <c r="DT85">
        <v>0</v>
      </c>
      <c r="DU85">
        <v>2</v>
      </c>
      <c r="DV85"/>
    </row>
    <row r="86" spans="1:126" x14ac:dyDescent="0.25">
      <c r="A86" s="91" t="s">
        <v>482</v>
      </c>
      <c r="B86" s="74" t="s">
        <v>1021</v>
      </c>
      <c r="C86" s="74" t="s">
        <v>1414</v>
      </c>
      <c r="D86" s="74" t="s">
        <v>483</v>
      </c>
      <c r="E86">
        <v>52.909118519999993</v>
      </c>
      <c r="F86">
        <v>44.917091337176998</v>
      </c>
      <c r="G86">
        <v>39.032900594038388</v>
      </c>
      <c r="H86">
        <v>35.735714774908175</v>
      </c>
      <c r="I86">
        <v>32.200751854190578</v>
      </c>
      <c r="J86">
        <v>0.40628258402083334</v>
      </c>
      <c r="K86">
        <v>0.40628258401390083</v>
      </c>
      <c r="L86">
        <v>0.43059097314254224</v>
      </c>
      <c r="M86">
        <v>0.67664295779542349</v>
      </c>
      <c r="N86">
        <v>0.9842079386115028</v>
      </c>
      <c r="O86">
        <v>68.461579</v>
      </c>
      <c r="P86">
        <v>69.683250000000001</v>
      </c>
      <c r="Q86">
        <v>73.260914999999997</v>
      </c>
      <c r="R86">
        <v>74.870249999999999</v>
      </c>
      <c r="S86">
        <v>77.158155884731713</v>
      </c>
      <c r="T86">
        <v>0</v>
      </c>
      <c r="U86">
        <v>1.3931544999999936</v>
      </c>
      <c r="V86">
        <v>2.9586938907574654</v>
      </c>
      <c r="W86">
        <v>5.3608101095129186</v>
      </c>
      <c r="X86">
        <v>8.005110726624471</v>
      </c>
      <c r="Y86">
        <v>0</v>
      </c>
      <c r="Z86">
        <v>1.3936649999999999</v>
      </c>
      <c r="AA86">
        <v>3.7802368692425192</v>
      </c>
      <c r="AB86">
        <v>6.4313913904870752</v>
      </c>
      <c r="AC86">
        <v>6.8273260639198128</v>
      </c>
      <c r="AD86">
        <v>0</v>
      </c>
      <c r="AE86">
        <v>0</v>
      </c>
      <c r="AF86">
        <v>0</v>
      </c>
      <c r="AG86">
        <v>0</v>
      </c>
      <c r="AH86">
        <v>0</v>
      </c>
      <c r="AI86">
        <v>68.461579</v>
      </c>
      <c r="AJ86">
        <v>72.470069499999994</v>
      </c>
      <c r="AK86">
        <v>79.999845759999985</v>
      </c>
      <c r="AL86">
        <v>86.662451500000003</v>
      </c>
      <c r="AM86">
        <v>91.990592675275991</v>
      </c>
      <c r="AN86">
        <v>80231060.109512925</v>
      </c>
      <c r="AO86">
        <v>85163266.611356199</v>
      </c>
      <c r="AP86">
        <v>86662451.5</v>
      </c>
      <c r="AQ86">
        <v>91990592.675276011</v>
      </c>
      <c r="AR86">
        <v>1.9992673992673904E-2</v>
      </c>
      <c r="AS86">
        <v>1.9993313789848033E-2</v>
      </c>
      <c r="AT86">
        <v>3.0003902040891317E-2</v>
      </c>
      <c r="AU86">
        <v>1.9992673992673921E-2</v>
      </c>
      <c r="AV86">
        <v>1.9993313789848009E-2</v>
      </c>
      <c r="AW86">
        <v>3.0003902040891473E-2</v>
      </c>
      <c r="AX86">
        <v>68.461579</v>
      </c>
      <c r="AY86">
        <v>71.076404499999995</v>
      </c>
      <c r="AZ86">
        <v>76.21960889075747</v>
      </c>
      <c r="BA86">
        <v>80.231060109512924</v>
      </c>
      <c r="BB86">
        <v>85.163266611356178</v>
      </c>
      <c r="BC86">
        <v>6.1475025945200636</v>
      </c>
      <c r="BD86">
        <v>24.395709031712787</v>
      </c>
      <c r="BE86">
        <v>16.701687611356185</v>
      </c>
      <c r="BF86">
        <v>5.6091020370159228</v>
      </c>
      <c r="BG86">
        <v>78.883502573723106</v>
      </c>
      <c r="BH86">
        <v>3.6059789384970342</v>
      </c>
      <c r="BI86">
        <v>6.8273260639198128</v>
      </c>
      <c r="BJ86">
        <v>0</v>
      </c>
      <c r="BK86">
        <v>0</v>
      </c>
      <c r="BL86">
        <v>0</v>
      </c>
      <c r="BM86">
        <v>1.6347812943783262</v>
      </c>
      <c r="BN86">
        <v>1.93503422285742</v>
      </c>
      <c r="BO86">
        <v>2.043969589923055</v>
      </c>
      <c r="BP86">
        <v>2.043969589923055</v>
      </c>
      <c r="BQ86">
        <v>0</v>
      </c>
      <c r="BR86">
        <v>0</v>
      </c>
      <c r="BS86">
        <v>0.57204699999999997</v>
      </c>
      <c r="BT86">
        <v>0.3559389</v>
      </c>
      <c r="BU86">
        <v>0</v>
      </c>
      <c r="BV86">
        <v>3.6189128788888882</v>
      </c>
      <c r="BW86">
        <v>4.6060392366666658</v>
      </c>
      <c r="BX86">
        <v>4.3911022358133334</v>
      </c>
      <c r="BY86">
        <v>3.4641022076182812</v>
      </c>
      <c r="BZ86">
        <v>3.739487516098444</v>
      </c>
      <c r="CA86">
        <v>8.944683776967137E-2</v>
      </c>
      <c r="CB86">
        <v>6.3970611142208131E-2</v>
      </c>
      <c r="CC86">
        <v>6.7848284084367189E-2</v>
      </c>
      <c r="CD86">
        <v>0</v>
      </c>
      <c r="CE86">
        <v>0</v>
      </c>
      <c r="CF86">
        <v>7.9496877394244603</v>
      </c>
      <c r="CG86">
        <v>0</v>
      </c>
      <c r="CH86">
        <v>0</v>
      </c>
      <c r="CI86">
        <v>0</v>
      </c>
      <c r="CJ86">
        <v>0</v>
      </c>
      <c r="CK86">
        <v>0</v>
      </c>
      <c r="CL86">
        <v>0</v>
      </c>
      <c r="CM86">
        <v>0</v>
      </c>
      <c r="CN86"/>
      <c r="CO86">
        <v>0</v>
      </c>
      <c r="CP86"/>
      <c r="CQ86">
        <v>0</v>
      </c>
      <c r="CR86">
        <v>0.41276741056520033</v>
      </c>
      <c r="CS86">
        <v>0.38736817734888163</v>
      </c>
      <c r="CT86">
        <v>0</v>
      </c>
      <c r="CU86">
        <v>0</v>
      </c>
      <c r="CV86">
        <v>0</v>
      </c>
      <c r="CW86">
        <v>0</v>
      </c>
      <c r="CX86">
        <v>0</v>
      </c>
      <c r="CY86">
        <v>0.56950199999999995</v>
      </c>
      <c r="CZ86">
        <v>0.56950199999999995</v>
      </c>
      <c r="DA86">
        <v>0</v>
      </c>
      <c r="DB86">
        <v>0</v>
      </c>
      <c r="DC86">
        <v>0</v>
      </c>
      <c r="DD86">
        <v>0</v>
      </c>
      <c r="DE86">
        <v>0.97289999999999999</v>
      </c>
      <c r="DF86">
        <v>125.4853398206794</v>
      </c>
      <c r="DG86">
        <v>122.87622067956497</v>
      </c>
      <c r="DH86">
        <v>126.51648431880582</v>
      </c>
      <c r="DI86">
        <v>129.39938656317929</v>
      </c>
      <c r="DJ86">
        <v>132.50141157409956</v>
      </c>
      <c r="DK86">
        <v>-2.0792222779512759</v>
      </c>
      <c r="DL86">
        <v>2.9625452500967597</v>
      </c>
      <c r="DM86">
        <v>2.2786771699321973</v>
      </c>
      <c r="DN86">
        <v>2.3972486217357147</v>
      </c>
      <c r="DO86">
        <v>5.5911485464726463</v>
      </c>
      <c r="DP86">
        <v>7.0160717534201744</v>
      </c>
      <c r="DQ86">
        <v>0</v>
      </c>
      <c r="DR86">
        <v>0</v>
      </c>
      <c r="DS86">
        <v>1</v>
      </c>
      <c r="DT86">
        <v>0</v>
      </c>
      <c r="DU86">
        <v>1</v>
      </c>
      <c r="DV86"/>
    </row>
    <row r="87" spans="1:126" x14ac:dyDescent="0.25">
      <c r="A87" s="91" t="s">
        <v>56</v>
      </c>
      <c r="B87" s="74" t="s">
        <v>1035</v>
      </c>
      <c r="C87" s="74" t="s">
        <v>1428</v>
      </c>
      <c r="D87" s="74" t="s">
        <v>57</v>
      </c>
      <c r="E87">
        <v>11.157024230000001</v>
      </c>
      <c r="F87">
        <v>10.207850850998</v>
      </c>
      <c r="G87">
        <v>9.0579516506975875</v>
      </c>
      <c r="H87">
        <v>8.5714277793103726</v>
      </c>
      <c r="I87">
        <v>8.1298098592985504</v>
      </c>
      <c r="J87">
        <v>7.8648580062500001E-2</v>
      </c>
      <c r="K87">
        <v>7.8648580096762413E-2</v>
      </c>
      <c r="L87">
        <v>8.3354221846204959E-2</v>
      </c>
      <c r="M87">
        <v>0.13098520575832207</v>
      </c>
      <c r="N87">
        <v>0.19052393564845357</v>
      </c>
      <c r="O87">
        <v>17.264329</v>
      </c>
      <c r="P87">
        <v>17.848487765999998</v>
      </c>
      <c r="Q87">
        <v>18.25914066</v>
      </c>
      <c r="R87">
        <v>18.641011182</v>
      </c>
      <c r="S87">
        <v>19.14761202362023</v>
      </c>
      <c r="T87">
        <v>0</v>
      </c>
      <c r="U87">
        <v>0.35608953399999921</v>
      </c>
      <c r="V87">
        <v>0.73470426999999772</v>
      </c>
      <c r="W87">
        <v>1.330903846999997</v>
      </c>
      <c r="X87">
        <v>1.982513960889893</v>
      </c>
      <c r="Y87">
        <v>0</v>
      </c>
      <c r="Z87">
        <v>0</v>
      </c>
      <c r="AA87">
        <v>0</v>
      </c>
      <c r="AB87">
        <v>0</v>
      </c>
      <c r="AC87">
        <v>0</v>
      </c>
      <c r="AD87">
        <v>0</v>
      </c>
      <c r="AE87">
        <v>0</v>
      </c>
      <c r="AF87">
        <v>0</v>
      </c>
      <c r="AG87">
        <v>0</v>
      </c>
      <c r="AH87">
        <v>0</v>
      </c>
      <c r="AI87">
        <v>17.264329</v>
      </c>
      <c r="AJ87">
        <v>18.204577299999997</v>
      </c>
      <c r="AK87">
        <v>18.993844929999998</v>
      </c>
      <c r="AL87">
        <v>19.971915028999994</v>
      </c>
      <c r="AM87">
        <v>21.130125984510123</v>
      </c>
      <c r="AN87">
        <v>19971915.028999995</v>
      </c>
      <c r="AO87">
        <v>21130125.984510127</v>
      </c>
      <c r="AP87">
        <v>19971915.029000003</v>
      </c>
      <c r="AQ87">
        <v>21540419.692947216</v>
      </c>
      <c r="AR87">
        <v>1.9950683703205518E-2</v>
      </c>
      <c r="AS87">
        <v>1.9890109890109864E-2</v>
      </c>
      <c r="AT87">
        <v>2.9953668785691168E-2</v>
      </c>
      <c r="AU87">
        <v>1.9950683703205518E-2</v>
      </c>
      <c r="AV87">
        <v>1.9890109890109864E-2</v>
      </c>
      <c r="AW87">
        <v>2.9953668785691168E-2</v>
      </c>
      <c r="AX87">
        <v>17.264329</v>
      </c>
      <c r="AY87">
        <v>18.204577299999997</v>
      </c>
      <c r="AZ87">
        <v>18.993844929999998</v>
      </c>
      <c r="BA87">
        <v>19.971915028999994</v>
      </c>
      <c r="BB87">
        <v>21.130125984510123</v>
      </c>
      <c r="BC87">
        <v>5.7991982933452357</v>
      </c>
      <c r="BD87">
        <v>22.391817165382584</v>
      </c>
      <c r="BE87">
        <v>3.8657969845101237</v>
      </c>
      <c r="BF87">
        <v>5.1811937981690148</v>
      </c>
      <c r="BG87">
        <v>19.57203397432778</v>
      </c>
      <c r="BH87">
        <v>3.1861869780839713</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c r="CG87">
        <v>0</v>
      </c>
      <c r="CH87">
        <v>0</v>
      </c>
      <c r="CI87">
        <v>0</v>
      </c>
      <c r="CJ87">
        <v>0</v>
      </c>
      <c r="CK87">
        <v>0</v>
      </c>
      <c r="CL87">
        <v>0</v>
      </c>
      <c r="CM87">
        <v>0</v>
      </c>
      <c r="CN87"/>
      <c r="CO87">
        <v>0</v>
      </c>
      <c r="CP87"/>
      <c r="CQ87">
        <v>0</v>
      </c>
      <c r="CR87">
        <v>6.7200585807257129E-2</v>
      </c>
      <c r="CS87">
        <v>8.4599329613123317E-2</v>
      </c>
      <c r="CT87">
        <v>0</v>
      </c>
      <c r="CU87">
        <v>0</v>
      </c>
      <c r="CV87">
        <v>0</v>
      </c>
      <c r="CW87">
        <v>0</v>
      </c>
      <c r="CX87">
        <v>0</v>
      </c>
      <c r="CY87">
        <v>0</v>
      </c>
      <c r="CZ87">
        <v>0</v>
      </c>
      <c r="DA87">
        <v>0</v>
      </c>
      <c r="DB87">
        <v>0</v>
      </c>
      <c r="DC87">
        <v>0</v>
      </c>
      <c r="DD87">
        <v>0</v>
      </c>
      <c r="DE87">
        <v>0</v>
      </c>
      <c r="DF87">
        <v>28.500001810062496</v>
      </c>
      <c r="DG87">
        <v>28.558277316902014</v>
      </c>
      <c r="DH87">
        <v>28.219750132156911</v>
      </c>
      <c r="DI87">
        <v>28.674328014068688</v>
      </c>
      <c r="DJ87">
        <v>29.450459779457127</v>
      </c>
      <c r="DK87">
        <v>0.20447544960835451</v>
      </c>
      <c r="DL87">
        <v>-1.1853907747605863</v>
      </c>
      <c r="DM87">
        <v>1.6108501307875667</v>
      </c>
      <c r="DN87">
        <v>2.7067130047742971</v>
      </c>
      <c r="DO87">
        <v>3.3349400316846634</v>
      </c>
      <c r="DP87">
        <v>0.95045796939462801</v>
      </c>
      <c r="DQ87">
        <v>0</v>
      </c>
      <c r="DR87">
        <v>0</v>
      </c>
      <c r="DS87">
        <v>0</v>
      </c>
      <c r="DT87">
        <v>0</v>
      </c>
      <c r="DU87">
        <v>1</v>
      </c>
      <c r="DV87"/>
    </row>
    <row r="88" spans="1:126" x14ac:dyDescent="0.25">
      <c r="A88" s="91" t="s">
        <v>457</v>
      </c>
      <c r="B88" s="74" t="s">
        <v>924</v>
      </c>
      <c r="C88" s="74" t="s">
        <v>1317</v>
      </c>
      <c r="D88" s="74" t="s">
        <v>458</v>
      </c>
      <c r="E88">
        <v>193.9092713</v>
      </c>
      <c r="F88">
        <v>162.89624685061199</v>
      </c>
      <c r="G88">
        <v>140.20694925258701</v>
      </c>
      <c r="H88">
        <v>127.30533599658693</v>
      </c>
      <c r="I88">
        <v>114.10388936760296</v>
      </c>
      <c r="J88">
        <v>1.4413950891666669</v>
      </c>
      <c r="K88">
        <v>1.4413950891714007</v>
      </c>
      <c r="L88">
        <v>1.5276355387853875</v>
      </c>
      <c r="M88">
        <v>2.4005701323770374</v>
      </c>
      <c r="N88">
        <v>3.4917383743665775</v>
      </c>
      <c r="O88">
        <v>292.97565300000002</v>
      </c>
      <c r="P88">
        <v>298.54096097800004</v>
      </c>
      <c r="Q88">
        <v>303.330396124</v>
      </c>
      <c r="R88">
        <v>306.92659927400007</v>
      </c>
      <c r="S88">
        <v>311.94511091726758</v>
      </c>
      <c r="T88">
        <v>0</v>
      </c>
      <c r="U88">
        <v>5.9412798968002161</v>
      </c>
      <c r="V88">
        <v>11.451344186061508</v>
      </c>
      <c r="W88">
        <v>21.109749005655189</v>
      </c>
      <c r="X88">
        <v>31.45691207380619</v>
      </c>
      <c r="Y88">
        <v>0</v>
      </c>
      <c r="Z88">
        <v>5.9701470071997855</v>
      </c>
      <c r="AA88">
        <v>15.635130991938471</v>
      </c>
      <c r="AB88">
        <v>22.980316083344878</v>
      </c>
      <c r="AC88">
        <v>27.6240937264511</v>
      </c>
      <c r="AD88">
        <v>0</v>
      </c>
      <c r="AE88">
        <v>0</v>
      </c>
      <c r="AF88">
        <v>0</v>
      </c>
      <c r="AG88">
        <v>0</v>
      </c>
      <c r="AH88">
        <v>0</v>
      </c>
      <c r="AI88">
        <v>292.97565300000002</v>
      </c>
      <c r="AJ88">
        <v>310.45238788200004</v>
      </c>
      <c r="AK88">
        <v>330.416871302</v>
      </c>
      <c r="AL88">
        <v>351.01666436300007</v>
      </c>
      <c r="AM88">
        <v>371.02611671752481</v>
      </c>
      <c r="AN88">
        <v>328036348.27965516</v>
      </c>
      <c r="AO88">
        <v>343402022.99107361</v>
      </c>
      <c r="AP88">
        <v>351016664.36300004</v>
      </c>
      <c r="AQ88">
        <v>371026116.71752471</v>
      </c>
      <c r="AR88">
        <v>1.9901054372361449E-2</v>
      </c>
      <c r="AS88">
        <v>1.7502673654612222E-2</v>
      </c>
      <c r="AT88">
        <v>2.9897114489454868E-2</v>
      </c>
      <c r="AU88">
        <v>1.9901054372361424E-2</v>
      </c>
      <c r="AV88">
        <v>1.7502673654612087E-2</v>
      </c>
      <c r="AW88">
        <v>2.9897114489454941E-2</v>
      </c>
      <c r="AX88">
        <v>292.97565300000002</v>
      </c>
      <c r="AY88">
        <v>304.48224087480025</v>
      </c>
      <c r="AZ88">
        <v>314.78174031006154</v>
      </c>
      <c r="BA88">
        <v>328.03634827965521</v>
      </c>
      <c r="BB88">
        <v>343.40202299107375</v>
      </c>
      <c r="BC88">
        <v>4.6841378377737195</v>
      </c>
      <c r="BD88">
        <v>17.211795408498919</v>
      </c>
      <c r="BE88">
        <v>50.426369991073727</v>
      </c>
      <c r="BF88">
        <v>4.0501785005717661</v>
      </c>
      <c r="BG88">
        <v>318.08026444145236</v>
      </c>
      <c r="BH88">
        <v>2.0766240252533708</v>
      </c>
      <c r="BI88">
        <v>27.6240937264511</v>
      </c>
      <c r="BJ88">
        <v>0</v>
      </c>
      <c r="BK88">
        <v>0</v>
      </c>
      <c r="BL88">
        <v>0</v>
      </c>
      <c r="BM88">
        <v>16.060542467675827</v>
      </c>
      <c r="BN88">
        <v>21.590370647786226</v>
      </c>
      <c r="BO88">
        <v>26.484159196972847</v>
      </c>
      <c r="BP88">
        <v>26.484159196972847</v>
      </c>
      <c r="BQ88">
        <v>0</v>
      </c>
      <c r="BR88">
        <v>0</v>
      </c>
      <c r="BS88">
        <v>3.5428299999999999</v>
      </c>
      <c r="BT88">
        <v>2.2044188999999998</v>
      </c>
      <c r="BU88">
        <v>0</v>
      </c>
      <c r="BV88">
        <v>2.9695628715555555</v>
      </c>
      <c r="BW88">
        <v>3.5439318306666667</v>
      </c>
      <c r="BX88">
        <v>2.8753860696213334</v>
      </c>
      <c r="BY88">
        <v>2.0412586255031062</v>
      </c>
      <c r="BZ88">
        <v>1.7283413026505292</v>
      </c>
      <c r="CA88">
        <v>0.32149936802044587</v>
      </c>
      <c r="CB88">
        <v>0.22992999603922348</v>
      </c>
      <c r="CC88">
        <v>0.24386754186397738</v>
      </c>
      <c r="CD88">
        <v>0</v>
      </c>
      <c r="CE88">
        <v>0</v>
      </c>
      <c r="CF88">
        <v>-15.329626483535508</v>
      </c>
      <c r="CG88">
        <v>0</v>
      </c>
      <c r="CH88">
        <v>0</v>
      </c>
      <c r="CI88">
        <v>0</v>
      </c>
      <c r="CJ88">
        <v>0</v>
      </c>
      <c r="CK88">
        <v>0</v>
      </c>
      <c r="CL88">
        <v>0</v>
      </c>
      <c r="CM88">
        <v>0</v>
      </c>
      <c r="CN88"/>
      <c r="CO88">
        <v>0</v>
      </c>
      <c r="CP88"/>
      <c r="CQ88">
        <v>0</v>
      </c>
      <c r="CR88">
        <v>1.9796326362385395</v>
      </c>
      <c r="CS88">
        <v>1.9844563810191813</v>
      </c>
      <c r="CT88">
        <v>0</v>
      </c>
      <c r="CU88">
        <v>0</v>
      </c>
      <c r="CV88">
        <v>0</v>
      </c>
      <c r="CW88">
        <v>0</v>
      </c>
      <c r="CX88">
        <v>0</v>
      </c>
      <c r="CY88">
        <v>3.5270700000000001</v>
      </c>
      <c r="CZ88">
        <v>3.5270700000000001</v>
      </c>
      <c r="DA88">
        <v>0</v>
      </c>
      <c r="DB88">
        <v>0</v>
      </c>
      <c r="DC88">
        <v>0</v>
      </c>
      <c r="DD88">
        <v>0</v>
      </c>
      <c r="DE88">
        <v>6.0254120000000002</v>
      </c>
      <c r="DF88">
        <v>491.61738162874275</v>
      </c>
      <c r="DG88">
        <v>480.54352428472782</v>
      </c>
      <c r="DH88">
        <v>496.85853855355271</v>
      </c>
      <c r="DI88">
        <v>510.08568866525331</v>
      </c>
      <c r="DJ88">
        <v>526.38672695911771</v>
      </c>
      <c r="DK88">
        <v>-2.2525357641601129</v>
      </c>
      <c r="DL88">
        <v>3.3951168716942259</v>
      </c>
      <c r="DM88">
        <v>2.6621561441225072</v>
      </c>
      <c r="DN88">
        <v>3.1957450789335873</v>
      </c>
      <c r="DO88">
        <v>7.0724402003816689</v>
      </c>
      <c r="DP88">
        <v>34.769345330374954</v>
      </c>
      <c r="DQ88">
        <v>0</v>
      </c>
      <c r="DR88">
        <v>0</v>
      </c>
      <c r="DS88">
        <v>0</v>
      </c>
      <c r="DT88">
        <v>0</v>
      </c>
      <c r="DU88">
        <v>1</v>
      </c>
      <c r="DV88"/>
    </row>
    <row r="89" spans="1:126" x14ac:dyDescent="0.25">
      <c r="A89" s="91" t="s">
        <v>338</v>
      </c>
      <c r="B89" s="74" t="s">
        <v>1027</v>
      </c>
      <c r="C89" s="74" t="s">
        <v>1420</v>
      </c>
      <c r="D89" s="74" t="s">
        <v>339</v>
      </c>
      <c r="E89">
        <v>27.887691270000001</v>
      </c>
      <c r="F89">
        <v>25.578607281887003</v>
      </c>
      <c r="G89">
        <v>22.781517777048649</v>
      </c>
      <c r="H89">
        <v>21.598171659039437</v>
      </c>
      <c r="I89">
        <v>20.983180995270445</v>
      </c>
      <c r="J89">
        <v>0.19725964999999998</v>
      </c>
      <c r="K89">
        <v>0.19725964993662395</v>
      </c>
      <c r="L89">
        <v>0.2090619385867202</v>
      </c>
      <c r="M89">
        <v>0.32852590349341737</v>
      </c>
      <c r="N89">
        <v>0.47785585962678134</v>
      </c>
      <c r="O89">
        <v>41.253830000000001</v>
      </c>
      <c r="P89">
        <v>42.113532419999999</v>
      </c>
      <c r="Q89">
        <v>42.973964640000005</v>
      </c>
      <c r="R89">
        <v>43.889539184999997</v>
      </c>
      <c r="S89">
        <v>44.777964400209228</v>
      </c>
      <c r="T89">
        <v>0</v>
      </c>
      <c r="U89">
        <v>0.80471717999999981</v>
      </c>
      <c r="V89">
        <v>1.6423171199999904</v>
      </c>
      <c r="W89">
        <v>3.0191530139999894</v>
      </c>
      <c r="X89">
        <v>4.5160145752414707</v>
      </c>
      <c r="Y89">
        <v>0</v>
      </c>
      <c r="Z89">
        <v>0</v>
      </c>
      <c r="AA89">
        <v>0</v>
      </c>
      <c r="AB89">
        <v>0</v>
      </c>
      <c r="AC89">
        <v>0</v>
      </c>
      <c r="AD89">
        <v>0</v>
      </c>
      <c r="AE89">
        <v>0</v>
      </c>
      <c r="AF89">
        <v>0</v>
      </c>
      <c r="AG89">
        <v>0</v>
      </c>
      <c r="AH89">
        <v>0</v>
      </c>
      <c r="AI89">
        <v>41.253830000000001</v>
      </c>
      <c r="AJ89">
        <v>42.918249600000003</v>
      </c>
      <c r="AK89">
        <v>44.61628176</v>
      </c>
      <c r="AL89">
        <v>46.908692198999987</v>
      </c>
      <c r="AM89">
        <v>49.293978975450692</v>
      </c>
      <c r="AN89">
        <v>46908692.198999994</v>
      </c>
      <c r="AO89">
        <v>49293978.975450709</v>
      </c>
      <c r="AP89">
        <v>46908692.198999994</v>
      </c>
      <c r="AQ89">
        <v>50251143.615750723</v>
      </c>
      <c r="AR89">
        <v>1.9108280254777066E-2</v>
      </c>
      <c r="AS89">
        <v>1.8749999999999822E-2</v>
      </c>
      <c r="AT89">
        <v>2.9447852760736248E-2</v>
      </c>
      <c r="AU89">
        <v>1.9108280254777066E-2</v>
      </c>
      <c r="AV89">
        <v>1.8749999999999822E-2</v>
      </c>
      <c r="AW89">
        <v>2.9447852760736248E-2</v>
      </c>
      <c r="AX89">
        <v>41.253830000000001</v>
      </c>
      <c r="AY89">
        <v>42.918249600000003</v>
      </c>
      <c r="AZ89">
        <v>44.61628176</v>
      </c>
      <c r="BA89">
        <v>46.908692198999987</v>
      </c>
      <c r="BB89">
        <v>49.293978975450692</v>
      </c>
      <c r="BC89">
        <v>5.0849568909993161</v>
      </c>
      <c r="BD89">
        <v>19.489460676622496</v>
      </c>
      <c r="BE89">
        <v>8.0401489754506947</v>
      </c>
      <c r="BF89">
        <v>4.5520133066676793</v>
      </c>
      <c r="BG89">
        <v>45.659142399083414</v>
      </c>
      <c r="BH89">
        <v>2.5689403630322349</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c r="CG89">
        <v>0</v>
      </c>
      <c r="CH89">
        <v>0</v>
      </c>
      <c r="CI89">
        <v>0</v>
      </c>
      <c r="CJ89">
        <v>0</v>
      </c>
      <c r="CK89">
        <v>0</v>
      </c>
      <c r="CL89">
        <v>0</v>
      </c>
      <c r="CM89">
        <v>0</v>
      </c>
      <c r="CN89"/>
      <c r="CO89">
        <v>0</v>
      </c>
      <c r="CP89"/>
      <c r="CQ89">
        <v>0</v>
      </c>
      <c r="CR89">
        <v>0.14123922218684912</v>
      </c>
      <c r="CS89">
        <v>0.17781273557834079</v>
      </c>
      <c r="CT89">
        <v>0</v>
      </c>
      <c r="CU89">
        <v>0</v>
      </c>
      <c r="CV89">
        <v>0</v>
      </c>
      <c r="CW89">
        <v>0</v>
      </c>
      <c r="CX89">
        <v>0</v>
      </c>
      <c r="CY89">
        <v>0</v>
      </c>
      <c r="CZ89">
        <v>0</v>
      </c>
      <c r="DA89">
        <v>0</v>
      </c>
      <c r="DB89">
        <v>0</v>
      </c>
      <c r="DC89">
        <v>0</v>
      </c>
      <c r="DD89">
        <v>0</v>
      </c>
      <c r="DE89">
        <v>0</v>
      </c>
      <c r="DF89">
        <v>69.338780920000005</v>
      </c>
      <c r="DG89">
        <v>68.835355754010479</v>
      </c>
      <c r="DH89">
        <v>67.784674211213712</v>
      </c>
      <c r="DI89">
        <v>68.835389761532824</v>
      </c>
      <c r="DJ89">
        <v>70.755015830347929</v>
      </c>
      <c r="DK89">
        <v>-0.72603694398716279</v>
      </c>
      <c r="DL89">
        <v>-1.5263690167469757</v>
      </c>
      <c r="DM89">
        <v>1.5500783363583626</v>
      </c>
      <c r="DN89">
        <v>2.7887196912304457</v>
      </c>
      <c r="DO89">
        <v>2.0424860252185706</v>
      </c>
      <c r="DP89">
        <v>1.4162349103479237</v>
      </c>
      <c r="DQ89">
        <v>0</v>
      </c>
      <c r="DR89">
        <v>0</v>
      </c>
      <c r="DS89">
        <v>1</v>
      </c>
      <c r="DT89">
        <v>0</v>
      </c>
      <c r="DU89">
        <v>1</v>
      </c>
      <c r="DV89"/>
    </row>
    <row r="90" spans="1:126" x14ac:dyDescent="0.25">
      <c r="A90" s="91" t="s">
        <v>627</v>
      </c>
      <c r="B90" s="74" t="s">
        <v>1018</v>
      </c>
      <c r="C90" s="74" t="s">
        <v>1411</v>
      </c>
      <c r="D90" s="74" t="s">
        <v>1743</v>
      </c>
      <c r="E90">
        <v>68.15084847</v>
      </c>
      <c r="F90">
        <v>60.354115282561004</v>
      </c>
      <c r="G90">
        <v>54.634977646530672</v>
      </c>
      <c r="H90">
        <v>51.412759398820626</v>
      </c>
      <c r="I90">
        <v>47.931082304549577</v>
      </c>
      <c r="J90">
        <v>0.51277337037500004</v>
      </c>
      <c r="K90">
        <v>0.5127733702802687</v>
      </c>
      <c r="L90">
        <v>0.54345323476383012</v>
      </c>
      <c r="M90">
        <v>0.85399794034316157</v>
      </c>
      <c r="N90">
        <v>1.2421788223173211</v>
      </c>
      <c r="O90">
        <v>51.857427999999999</v>
      </c>
      <c r="P90">
        <v>53.915161897000004</v>
      </c>
      <c r="Q90">
        <v>55.782701872000004</v>
      </c>
      <c r="R90">
        <v>56.89232470200001</v>
      </c>
      <c r="S90">
        <v>58.514500447955172</v>
      </c>
      <c r="T90">
        <v>0</v>
      </c>
      <c r="U90">
        <v>0.64700021599999569</v>
      </c>
      <c r="V90">
        <v>1.3466119537640007</v>
      </c>
      <c r="W90">
        <v>2.0723396582554834</v>
      </c>
      <c r="X90">
        <v>3.9508063242677673</v>
      </c>
      <c r="Y90">
        <v>0</v>
      </c>
      <c r="Z90">
        <v>1.0783</v>
      </c>
      <c r="AA90">
        <v>2.2803890542359948</v>
      </c>
      <c r="AB90">
        <v>3.5653793997445034</v>
      </c>
      <c r="AC90">
        <v>5.0633099156864283</v>
      </c>
      <c r="AD90">
        <v>0</v>
      </c>
      <c r="AE90">
        <v>0</v>
      </c>
      <c r="AF90">
        <v>0</v>
      </c>
      <c r="AG90">
        <v>0</v>
      </c>
      <c r="AH90">
        <v>0</v>
      </c>
      <c r="AI90">
        <v>51.857427999999999</v>
      </c>
      <c r="AJ90">
        <v>55.640462113000005</v>
      </c>
      <c r="AK90">
        <v>59.409702879999998</v>
      </c>
      <c r="AL90">
        <v>62.530043759999991</v>
      </c>
      <c r="AM90">
        <v>67.528616687909363</v>
      </c>
      <c r="AN90">
        <v>58964664.360255502</v>
      </c>
      <c r="AO90">
        <v>62465306.772222936</v>
      </c>
      <c r="AP90">
        <v>62530043.760000005</v>
      </c>
      <c r="AQ90">
        <v>67528616.687909365</v>
      </c>
      <c r="AR90">
        <v>1.2000338925737264E-2</v>
      </c>
      <c r="AS90">
        <v>1.1996019045373174E-2</v>
      </c>
      <c r="AT90">
        <v>1.1995750178287912E-2</v>
      </c>
      <c r="AU90">
        <v>1.2000338925737319E-2</v>
      </c>
      <c r="AV90">
        <v>1.1996019045373247E-2</v>
      </c>
      <c r="AW90">
        <v>1.1995750178287877E-2</v>
      </c>
      <c r="AX90">
        <v>51.857427999999999</v>
      </c>
      <c r="AY90">
        <v>54.562162113000007</v>
      </c>
      <c r="AZ90">
        <v>57.129313825764001</v>
      </c>
      <c r="BA90">
        <v>58.96466436025549</v>
      </c>
      <c r="BB90">
        <v>62.465306772222938</v>
      </c>
      <c r="BC90">
        <v>5.936847856166243</v>
      </c>
      <c r="BD90">
        <v>20.455852095524165</v>
      </c>
      <c r="BE90">
        <v>10.607878772222936</v>
      </c>
      <c r="BF90">
        <v>4.7627707436513456</v>
      </c>
      <c r="BG90">
        <v>57.859243587046613</v>
      </c>
      <c r="BH90">
        <v>2.7757002933421315</v>
      </c>
      <c r="BI90">
        <v>5.0633099156864283</v>
      </c>
      <c r="BJ90">
        <v>0</v>
      </c>
      <c r="BK90">
        <v>0</v>
      </c>
      <c r="BL90">
        <v>0</v>
      </c>
      <c r="BM90">
        <v>4.0198591132664561</v>
      </c>
      <c r="BN90">
        <v>5.4872896635866226</v>
      </c>
      <c r="BO90">
        <v>6.8192383849214719</v>
      </c>
      <c r="BP90">
        <v>6.8192383849214719</v>
      </c>
      <c r="BQ90">
        <v>0</v>
      </c>
      <c r="BR90">
        <v>0</v>
      </c>
      <c r="BS90">
        <v>0.77775000000000005</v>
      </c>
      <c r="BT90">
        <v>0.48393165000000005</v>
      </c>
      <c r="BU90">
        <v>0</v>
      </c>
      <c r="BV90">
        <v>4.6523739655555554</v>
      </c>
      <c r="BW90">
        <v>6.3776877966666667</v>
      </c>
      <c r="BX90">
        <v>6.457993862835556</v>
      </c>
      <c r="BY90">
        <v>6.2421270518704199</v>
      </c>
      <c r="BZ90">
        <v>6.1869333212577367</v>
      </c>
      <c r="CA90">
        <v>0.11289176122424915</v>
      </c>
      <c r="CB90">
        <v>8.0737957187840617E-2</v>
      </c>
      <c r="CC90">
        <v>8.5632007540064281E-2</v>
      </c>
      <c r="CD90">
        <v>0</v>
      </c>
      <c r="CE90">
        <v>0</v>
      </c>
      <c r="CF90">
        <v>-0.88421350853703506</v>
      </c>
      <c r="CG90">
        <v>0</v>
      </c>
      <c r="CH90">
        <v>0</v>
      </c>
      <c r="CI90">
        <v>0</v>
      </c>
      <c r="CJ90">
        <v>0</v>
      </c>
      <c r="CK90">
        <v>0</v>
      </c>
      <c r="CL90">
        <v>0</v>
      </c>
      <c r="CM90">
        <v>0</v>
      </c>
      <c r="CN90"/>
      <c r="CO90">
        <v>0</v>
      </c>
      <c r="CP90"/>
      <c r="CQ90">
        <v>0</v>
      </c>
      <c r="CR90">
        <v>0</v>
      </c>
      <c r="CS90">
        <v>0</v>
      </c>
      <c r="CT90">
        <v>0</v>
      </c>
      <c r="CU90">
        <v>0</v>
      </c>
      <c r="CV90">
        <v>0</v>
      </c>
      <c r="CW90">
        <v>0</v>
      </c>
      <c r="CX90">
        <v>0</v>
      </c>
      <c r="CY90">
        <v>0.77429099999999995</v>
      </c>
      <c r="CZ90">
        <v>0.77429099999999995</v>
      </c>
      <c r="DA90">
        <v>0</v>
      </c>
      <c r="DB90">
        <v>0</v>
      </c>
      <c r="DC90">
        <v>0</v>
      </c>
      <c r="DD90">
        <v>0</v>
      </c>
      <c r="DE90">
        <v>1.322746</v>
      </c>
      <c r="DF90">
        <v>125.28631556715482</v>
      </c>
      <c r="DG90">
        <v>122.96577651969579</v>
      </c>
      <c r="DH90">
        <v>125.92936874493657</v>
      </c>
      <c r="DI90">
        <v>127.78444046462084</v>
      </c>
      <c r="DJ90">
        <v>131.80508652095548</v>
      </c>
      <c r="DK90">
        <v>-1.8521887541781745</v>
      </c>
      <c r="DL90">
        <v>2.4100951574652862</v>
      </c>
      <c r="DM90">
        <v>1.4731049144236064</v>
      </c>
      <c r="DN90">
        <v>3.146428502340104</v>
      </c>
      <c r="DO90">
        <v>5.2030989372550795</v>
      </c>
      <c r="DP90">
        <v>6.5187709538006784</v>
      </c>
      <c r="DQ90">
        <v>0</v>
      </c>
      <c r="DR90">
        <v>0</v>
      </c>
      <c r="DS90">
        <v>0</v>
      </c>
      <c r="DT90">
        <v>0</v>
      </c>
      <c r="DU90">
        <v>1</v>
      </c>
      <c r="DV90"/>
    </row>
    <row r="91" spans="1:126" x14ac:dyDescent="0.25">
      <c r="A91" s="91" t="s">
        <v>87</v>
      </c>
      <c r="B91" s="74" t="s">
        <v>1072</v>
      </c>
      <c r="C91" s="74" t="s">
        <v>1464</v>
      </c>
      <c r="D91" s="74" t="s">
        <v>1739</v>
      </c>
      <c r="E91">
        <v>101.36470955000001</v>
      </c>
      <c r="F91">
        <v>87.245236334596015</v>
      </c>
      <c r="G91">
        <v>76.842817764960202</v>
      </c>
      <c r="H91">
        <v>71.027129931853111</v>
      </c>
      <c r="I91">
        <v>64.710583856586524</v>
      </c>
      <c r="J91">
        <v>0.78272088533333339</v>
      </c>
      <c r="K91">
        <v>0.7827208852486488</v>
      </c>
      <c r="L91">
        <v>0.82955204318252618</v>
      </c>
      <c r="M91">
        <v>1.3035817821439695</v>
      </c>
      <c r="N91">
        <v>1.8961189558457365</v>
      </c>
      <c r="O91">
        <v>111.98699999999999</v>
      </c>
      <c r="P91">
        <v>115.38737046</v>
      </c>
      <c r="Q91">
        <v>117.01535097599999</v>
      </c>
      <c r="R91">
        <v>119.14117912799999</v>
      </c>
      <c r="S91">
        <v>121.83692630245318</v>
      </c>
      <c r="T91">
        <v>0</v>
      </c>
      <c r="U91">
        <v>2.2877443600000009</v>
      </c>
      <c r="V91">
        <v>4.6946181407400331</v>
      </c>
      <c r="W91">
        <v>8.4861536549945118</v>
      </c>
      <c r="X91">
        <v>12.593618315600935</v>
      </c>
      <c r="Y91">
        <v>0</v>
      </c>
      <c r="Z91">
        <v>2.3069999999999999</v>
      </c>
      <c r="AA91">
        <v>6.0358526112599522</v>
      </c>
      <c r="AB91">
        <v>10.230032085005492</v>
      </c>
      <c r="AC91">
        <v>10.777302994030654</v>
      </c>
      <c r="AD91">
        <v>0</v>
      </c>
      <c r="AE91">
        <v>0</v>
      </c>
      <c r="AF91">
        <v>0</v>
      </c>
      <c r="AG91">
        <v>0</v>
      </c>
      <c r="AH91">
        <v>0</v>
      </c>
      <c r="AI91">
        <v>111.98699999999999</v>
      </c>
      <c r="AJ91">
        <v>119.98211481999999</v>
      </c>
      <c r="AK91">
        <v>127.74582172799998</v>
      </c>
      <c r="AL91">
        <v>137.85736486799999</v>
      </c>
      <c r="AM91">
        <v>145.20784761208478</v>
      </c>
      <c r="AN91">
        <v>127627332.78299448</v>
      </c>
      <c r="AO91">
        <v>134430544.61805409</v>
      </c>
      <c r="AP91">
        <v>137857364.86799997</v>
      </c>
      <c r="AQ91">
        <v>145207847.61208475</v>
      </c>
      <c r="AR91">
        <v>1.9826644379534297E-2</v>
      </c>
      <c r="AS91">
        <v>1.9898512366738119E-2</v>
      </c>
      <c r="AT91">
        <v>2.990813048606844E-2</v>
      </c>
      <c r="AU91">
        <v>1.9826644379534134E-2</v>
      </c>
      <c r="AV91">
        <v>1.9898512366738078E-2</v>
      </c>
      <c r="AW91">
        <v>2.9908130486068395E-2</v>
      </c>
      <c r="AX91">
        <v>111.98699999999999</v>
      </c>
      <c r="AY91">
        <v>117.67511481999999</v>
      </c>
      <c r="AZ91">
        <v>121.70996911674003</v>
      </c>
      <c r="BA91">
        <v>127.62733278299451</v>
      </c>
      <c r="BB91">
        <v>134.43054461805411</v>
      </c>
      <c r="BC91">
        <v>5.3305288817930192</v>
      </c>
      <c r="BD91">
        <v>20.041205334596089</v>
      </c>
      <c r="BE91">
        <v>22.443544618054123</v>
      </c>
      <c r="BF91">
        <v>4.6724975639848898</v>
      </c>
      <c r="BG91">
        <v>124.51791287854643</v>
      </c>
      <c r="BH91">
        <v>2.6871393552143186</v>
      </c>
      <c r="BI91">
        <v>10.777302994030654</v>
      </c>
      <c r="BJ91">
        <v>0</v>
      </c>
      <c r="BK91">
        <v>0</v>
      </c>
      <c r="BL91">
        <v>0</v>
      </c>
      <c r="BM91">
        <v>5.0934685498303907</v>
      </c>
      <c r="BN91">
        <v>6.6719339596378671</v>
      </c>
      <c r="BO91">
        <v>7.9523419746036197</v>
      </c>
      <c r="BP91">
        <v>7.9523419746036197</v>
      </c>
      <c r="BQ91">
        <v>0</v>
      </c>
      <c r="BR91">
        <v>0</v>
      </c>
      <c r="BS91">
        <v>1.2341500000000001</v>
      </c>
      <c r="BT91">
        <v>0.76791255000000003</v>
      </c>
      <c r="BU91">
        <v>0</v>
      </c>
      <c r="BV91">
        <v>3.8367904055555555</v>
      </c>
      <c r="BW91">
        <v>5.0139404433333326</v>
      </c>
      <c r="BX91">
        <v>4.6199882417777776</v>
      </c>
      <c r="BY91">
        <v>2.9968047728888885</v>
      </c>
      <c r="BZ91">
        <v>2.1178572109084892</v>
      </c>
      <c r="CA91">
        <v>0.17232318291885107</v>
      </c>
      <c r="CB91">
        <v>0.12324213577762934</v>
      </c>
      <c r="CC91">
        <v>0.13071263960283808</v>
      </c>
      <c r="CD91">
        <v>0</v>
      </c>
      <c r="CE91">
        <v>0</v>
      </c>
      <c r="CF91">
        <v>-29.329490193420337</v>
      </c>
      <c r="CG91">
        <v>0</v>
      </c>
      <c r="CH91">
        <v>0</v>
      </c>
      <c r="CI91">
        <v>0</v>
      </c>
      <c r="CJ91">
        <v>0</v>
      </c>
      <c r="CK91">
        <v>0</v>
      </c>
      <c r="CL91">
        <v>0</v>
      </c>
      <c r="CM91">
        <v>0</v>
      </c>
      <c r="CN91"/>
      <c r="CO91">
        <v>0</v>
      </c>
      <c r="CP91"/>
      <c r="CQ91">
        <v>0</v>
      </c>
      <c r="CR91">
        <v>3.9075195545059171E-2</v>
      </c>
      <c r="CS91">
        <v>4.7271584854684121E-2</v>
      </c>
      <c r="CT91">
        <v>0</v>
      </c>
      <c r="CU91">
        <v>0</v>
      </c>
      <c r="CV91">
        <v>0</v>
      </c>
      <c r="CW91">
        <v>0</v>
      </c>
      <c r="CX91">
        <v>0</v>
      </c>
      <c r="CY91">
        <v>1.2286600000000001</v>
      </c>
      <c r="CZ91">
        <v>1.2286600000000001</v>
      </c>
      <c r="DA91">
        <v>0</v>
      </c>
      <c r="DB91">
        <v>0</v>
      </c>
      <c r="DC91">
        <v>0</v>
      </c>
      <c r="DD91">
        <v>0</v>
      </c>
      <c r="DE91">
        <v>2.0989610000000001</v>
      </c>
      <c r="DF91">
        <v>218.14354402380772</v>
      </c>
      <c r="DG91">
        <v>213.18632981450065</v>
      </c>
      <c r="DH91">
        <v>216.5437825522084</v>
      </c>
      <c r="DI91">
        <v>221.85338786452388</v>
      </c>
      <c r="DJ91">
        <v>225.21237061002915</v>
      </c>
      <c r="DK91">
        <v>-2.2724551540090787</v>
      </c>
      <c r="DL91">
        <v>1.5748911952418121</v>
      </c>
      <c r="DM91">
        <v>2.4519777246596153</v>
      </c>
      <c r="DN91">
        <v>1.5140551955674653</v>
      </c>
      <c r="DO91">
        <v>3.2404473017317192</v>
      </c>
      <c r="DP91">
        <v>7.0688265862214266</v>
      </c>
      <c r="DQ91">
        <v>0</v>
      </c>
      <c r="DR91">
        <v>0</v>
      </c>
      <c r="DS91">
        <v>0</v>
      </c>
      <c r="DT91">
        <v>0</v>
      </c>
      <c r="DU91">
        <v>1</v>
      </c>
      <c r="DV91"/>
    </row>
    <row r="92" spans="1:126" x14ac:dyDescent="0.25">
      <c r="A92" s="91" t="s">
        <v>136</v>
      </c>
      <c r="B92" s="74" t="s">
        <v>948</v>
      </c>
      <c r="C92" s="74" t="s">
        <v>1341</v>
      </c>
      <c r="D92" s="74" t="s">
        <v>898</v>
      </c>
      <c r="E92">
        <v>95.876268299999992</v>
      </c>
      <c r="F92">
        <v>80.208869517120007</v>
      </c>
      <c r="G92">
        <v>68.68654320264217</v>
      </c>
      <c r="H92">
        <v>62.207024769637528</v>
      </c>
      <c r="I92">
        <v>55.390171810828257</v>
      </c>
      <c r="J92">
        <v>0.70088903558333338</v>
      </c>
      <c r="K92">
        <v>0.70088903570783878</v>
      </c>
      <c r="L92">
        <v>0.74282409294721452</v>
      </c>
      <c r="M92">
        <v>1.1672950032027656</v>
      </c>
      <c r="N92">
        <v>1.6978836410221863</v>
      </c>
      <c r="O92">
        <v>143.93393499999999</v>
      </c>
      <c r="P92">
        <v>146.81085375000001</v>
      </c>
      <c r="Q92">
        <v>148.34623067000001</v>
      </c>
      <c r="R92">
        <v>151.12942014500001</v>
      </c>
      <c r="S92">
        <v>153.64625985433838</v>
      </c>
      <c r="T92">
        <v>0</v>
      </c>
      <c r="U92">
        <v>2.9218719999999858</v>
      </c>
      <c r="V92">
        <v>5.963319822758085</v>
      </c>
      <c r="W92">
        <v>10.775311063058234</v>
      </c>
      <c r="X92">
        <v>15.892788666738246</v>
      </c>
      <c r="Y92">
        <v>0</v>
      </c>
      <c r="Z92">
        <v>2.9356879999999999</v>
      </c>
      <c r="AA92">
        <v>6.1104670872419176</v>
      </c>
      <c r="AB92">
        <v>9.6797738369417488</v>
      </c>
      <c r="AC92">
        <v>13.625045505218267</v>
      </c>
      <c r="AD92">
        <v>0</v>
      </c>
      <c r="AE92">
        <v>0</v>
      </c>
      <c r="AF92">
        <v>0</v>
      </c>
      <c r="AG92">
        <v>0</v>
      </c>
      <c r="AH92">
        <v>0</v>
      </c>
      <c r="AI92">
        <v>143.93393499999999</v>
      </c>
      <c r="AJ92">
        <v>152.66841375000001</v>
      </c>
      <c r="AK92">
        <v>160.42001758000001</v>
      </c>
      <c r="AL92">
        <v>171.58450504499999</v>
      </c>
      <c r="AM92">
        <v>183.16409402629489</v>
      </c>
      <c r="AN92">
        <v>161904731.20805824</v>
      </c>
      <c r="AO92">
        <v>169539048.52107662</v>
      </c>
      <c r="AP92">
        <v>171584505.04499999</v>
      </c>
      <c r="AQ92">
        <v>183164094.02629489</v>
      </c>
      <c r="AR92">
        <v>1.9902288729793494E-2</v>
      </c>
      <c r="AS92">
        <v>1.9900310447628522E-2</v>
      </c>
      <c r="AT92">
        <v>2.98980445783672E-2</v>
      </c>
      <c r="AU92">
        <v>1.9902288729793507E-2</v>
      </c>
      <c r="AV92">
        <v>1.9900310447628706E-2</v>
      </c>
      <c r="AW92">
        <v>2.9898044578367068E-2</v>
      </c>
      <c r="AX92">
        <v>143.93393499999999</v>
      </c>
      <c r="AY92">
        <v>149.73272574999999</v>
      </c>
      <c r="AZ92">
        <v>154.30955049275809</v>
      </c>
      <c r="BA92">
        <v>161.90473120805825</v>
      </c>
      <c r="BB92">
        <v>169.53904852107661</v>
      </c>
      <c r="BC92">
        <v>4.7153145285221969</v>
      </c>
      <c r="BD92">
        <v>17.78949038048367</v>
      </c>
      <c r="BE92">
        <v>25.605113521076621</v>
      </c>
      <c r="BF92">
        <v>4.1781487417094976</v>
      </c>
      <c r="BG92">
        <v>157.03758794728483</v>
      </c>
      <c r="BH92">
        <v>2.2021670121014747</v>
      </c>
      <c r="BI92">
        <v>13.625045505218267</v>
      </c>
      <c r="BJ92">
        <v>0</v>
      </c>
      <c r="BK92">
        <v>0</v>
      </c>
      <c r="BL92">
        <v>0</v>
      </c>
      <c r="BM92">
        <v>5.7611939423228078</v>
      </c>
      <c r="BN92">
        <v>7.5516814190772701</v>
      </c>
      <c r="BO92">
        <v>9.0395166822422564</v>
      </c>
      <c r="BP92">
        <v>9.0395166822422564</v>
      </c>
      <c r="BQ92">
        <v>0</v>
      </c>
      <c r="BR92">
        <v>0</v>
      </c>
      <c r="BS92">
        <v>1.4737750000000001</v>
      </c>
      <c r="BT92">
        <v>0.91701180000000004</v>
      </c>
      <c r="BU92">
        <v>0</v>
      </c>
      <c r="BV92">
        <v>5.4244647088888893</v>
      </c>
      <c r="BW92">
        <v>8.0715439377777773</v>
      </c>
      <c r="BX92">
        <v>8.4977580765511114</v>
      </c>
      <c r="BY92">
        <v>8.8705023215071144</v>
      </c>
      <c r="BZ92">
        <v>10.253725966611526</v>
      </c>
      <c r="CA92">
        <v>0.15430715058501279</v>
      </c>
      <c r="CB92">
        <v>0.11035742540115819</v>
      </c>
      <c r="CC92">
        <v>0.11704690350373735</v>
      </c>
      <c r="CD92">
        <v>0</v>
      </c>
      <c r="CE92">
        <v>0</v>
      </c>
      <c r="CF92">
        <v>15.593521031505686</v>
      </c>
      <c r="CG92">
        <v>0</v>
      </c>
      <c r="CH92">
        <v>0</v>
      </c>
      <c r="CI92">
        <v>0</v>
      </c>
      <c r="CJ92">
        <v>0</v>
      </c>
      <c r="CK92">
        <v>0</v>
      </c>
      <c r="CL92">
        <v>0</v>
      </c>
      <c r="CM92">
        <v>0</v>
      </c>
      <c r="CN92"/>
      <c r="CO92">
        <v>0</v>
      </c>
      <c r="CP92"/>
      <c r="CQ92">
        <v>0</v>
      </c>
      <c r="CR92">
        <v>1.4299923854594581</v>
      </c>
      <c r="CS92">
        <v>1.4363462644546749</v>
      </c>
      <c r="CT92">
        <v>0</v>
      </c>
      <c r="CU92">
        <v>0</v>
      </c>
      <c r="CV92">
        <v>0</v>
      </c>
      <c r="CW92">
        <v>0</v>
      </c>
      <c r="CX92">
        <v>0</v>
      </c>
      <c r="CY92">
        <v>1.4672190000000001</v>
      </c>
      <c r="CZ92">
        <v>1.4672190000000001</v>
      </c>
      <c r="DA92">
        <v>0</v>
      </c>
      <c r="DB92">
        <v>0</v>
      </c>
      <c r="DC92">
        <v>0</v>
      </c>
      <c r="DD92">
        <v>0</v>
      </c>
      <c r="DE92">
        <v>2.5064989999999998</v>
      </c>
      <c r="DF92">
        <v>246.08986419505723</v>
      </c>
      <c r="DG92">
        <v>243.19006605146623</v>
      </c>
      <c r="DH92">
        <v>247.13550506242174</v>
      </c>
      <c r="DI92">
        <v>253.76523935842468</v>
      </c>
      <c r="DJ92">
        <v>263.51911012699912</v>
      </c>
      <c r="DK92">
        <v>-1.1783492802826534</v>
      </c>
      <c r="DL92">
        <v>1.6223684935060323</v>
      </c>
      <c r="DM92">
        <v>2.6826312529753205</v>
      </c>
      <c r="DN92">
        <v>3.8436591210184501</v>
      </c>
      <c r="DO92">
        <v>7.0824720835015675</v>
      </c>
      <c r="DP92">
        <v>17.429245931941868</v>
      </c>
      <c r="DQ92">
        <v>0</v>
      </c>
      <c r="DR92">
        <v>0</v>
      </c>
      <c r="DS92">
        <v>0</v>
      </c>
      <c r="DT92">
        <v>0</v>
      </c>
      <c r="DU92">
        <v>1</v>
      </c>
      <c r="DV92"/>
    </row>
    <row r="93" spans="1:126" x14ac:dyDescent="0.25">
      <c r="A93" s="91" t="s">
        <v>567</v>
      </c>
      <c r="B93" s="74" t="s">
        <v>1026</v>
      </c>
      <c r="C93" s="74" t="s">
        <v>1419</v>
      </c>
      <c r="D93" s="74" t="s">
        <v>568</v>
      </c>
      <c r="E93">
        <v>85.949214460000007</v>
      </c>
      <c r="F93">
        <v>77.246170329407988</v>
      </c>
      <c r="G93">
        <v>70.866874673082236</v>
      </c>
      <c r="H93">
        <v>67.273106626512643</v>
      </c>
      <c r="I93">
        <v>63.33397435681416</v>
      </c>
      <c r="J93">
        <v>0.65466679352083335</v>
      </c>
      <c r="K93">
        <v>0.6546667935872128</v>
      </c>
      <c r="L93">
        <v>0.69383631695416415</v>
      </c>
      <c r="M93">
        <v>1.0903142123565439</v>
      </c>
      <c r="N93">
        <v>1.5859115816094571</v>
      </c>
      <c r="O93">
        <v>48.050566000000003</v>
      </c>
      <c r="P93">
        <v>48.695095904000006</v>
      </c>
      <c r="Q93">
        <v>49.686973547000001</v>
      </c>
      <c r="R93">
        <v>50.424989501999995</v>
      </c>
      <c r="S93">
        <v>51.438131160339211</v>
      </c>
      <c r="T93">
        <v>0</v>
      </c>
      <c r="U93">
        <v>0.94955162399999926</v>
      </c>
      <c r="V93">
        <v>1.9566191600956804</v>
      </c>
      <c r="W93">
        <v>3.5319669308608947</v>
      </c>
      <c r="X93">
        <v>5.2541632813484522</v>
      </c>
      <c r="Y93">
        <v>0</v>
      </c>
      <c r="Z93">
        <v>0.97390299999999996</v>
      </c>
      <c r="AA93">
        <v>2.5626082719043271</v>
      </c>
      <c r="AB93">
        <v>3.7776287631390915</v>
      </c>
      <c r="AC93">
        <v>4.5580754022966925</v>
      </c>
      <c r="AD93">
        <v>0</v>
      </c>
      <c r="AE93">
        <v>0</v>
      </c>
      <c r="AF93">
        <v>0</v>
      </c>
      <c r="AG93">
        <v>0</v>
      </c>
      <c r="AH93">
        <v>0</v>
      </c>
      <c r="AI93">
        <v>48.050566000000003</v>
      </c>
      <c r="AJ93">
        <v>50.618550528000007</v>
      </c>
      <c r="AK93">
        <v>54.206200979000002</v>
      </c>
      <c r="AL93">
        <v>57.734585195999983</v>
      </c>
      <c r="AM93">
        <v>61.250369843984359</v>
      </c>
      <c r="AN93">
        <v>53956956.432860903</v>
      </c>
      <c r="AO93">
        <v>56692294.441687681</v>
      </c>
      <c r="AP93">
        <v>57734585.195999995</v>
      </c>
      <c r="AQ93">
        <v>61250369.843984373</v>
      </c>
      <c r="AR93">
        <v>1.9499943605655767E-2</v>
      </c>
      <c r="AS93">
        <v>1.9498747958960783E-2</v>
      </c>
      <c r="AT93">
        <v>2.9503257160780505E-2</v>
      </c>
      <c r="AU93">
        <v>1.9499943605655882E-2</v>
      </c>
      <c r="AV93">
        <v>1.9498747958960793E-2</v>
      </c>
      <c r="AW93">
        <v>2.9503257160780543E-2</v>
      </c>
      <c r="AX93">
        <v>48.050566000000003</v>
      </c>
      <c r="AY93">
        <v>49.644647528000007</v>
      </c>
      <c r="AZ93">
        <v>51.643592707095678</v>
      </c>
      <c r="BA93">
        <v>53.956956432860892</v>
      </c>
      <c r="BB93">
        <v>56.692294441687665</v>
      </c>
      <c r="BC93">
        <v>5.0694816566060066</v>
      </c>
      <c r="BD93">
        <v>17.984654835673872</v>
      </c>
      <c r="BE93">
        <v>8.6417284416876665</v>
      </c>
      <c r="BF93">
        <v>4.2212749384517023</v>
      </c>
      <c r="BG93">
        <v>52.51192130651318</v>
      </c>
      <c r="BH93">
        <v>2.2444752198713225</v>
      </c>
      <c r="BI93">
        <v>4.5580754022966925</v>
      </c>
      <c r="BJ93">
        <v>0</v>
      </c>
      <c r="BK93">
        <v>0</v>
      </c>
      <c r="BL93">
        <v>0</v>
      </c>
      <c r="BM93">
        <v>5.3072787860000163</v>
      </c>
      <c r="BN93">
        <v>7.3521394536445941</v>
      </c>
      <c r="BO93">
        <v>9.2614760399722513</v>
      </c>
      <c r="BP93">
        <v>9.2614760399722513</v>
      </c>
      <c r="BQ93">
        <v>0</v>
      </c>
      <c r="BR93">
        <v>0</v>
      </c>
      <c r="BS93">
        <v>0.91935</v>
      </c>
      <c r="BT93">
        <v>0.57203775000000001</v>
      </c>
      <c r="BU93">
        <v>0</v>
      </c>
      <c r="BV93">
        <v>2.0399752488888891</v>
      </c>
      <c r="BW93">
        <v>2.6589258888888891</v>
      </c>
      <c r="BX93">
        <v>2.2961570540355556</v>
      </c>
      <c r="BY93">
        <v>1.6366129018901441</v>
      </c>
      <c r="BZ93">
        <v>1.4961598893307106</v>
      </c>
      <c r="CA93">
        <v>0.14490287357698964</v>
      </c>
      <c r="CB93">
        <v>0.10363167228842109</v>
      </c>
      <c r="CC93">
        <v>0.1099134589465192</v>
      </c>
      <c r="CD93">
        <v>0</v>
      </c>
      <c r="CE93">
        <v>0</v>
      </c>
      <c r="CF93">
        <v>-8.5819323798084657</v>
      </c>
      <c r="CG93">
        <v>0</v>
      </c>
      <c r="CH93">
        <v>0</v>
      </c>
      <c r="CI93">
        <v>0</v>
      </c>
      <c r="CJ93">
        <v>0</v>
      </c>
      <c r="CK93">
        <v>0</v>
      </c>
      <c r="CL93">
        <v>0</v>
      </c>
      <c r="CM93">
        <v>0</v>
      </c>
      <c r="CN93"/>
      <c r="CO93">
        <v>0</v>
      </c>
      <c r="CP93"/>
      <c r="CQ93">
        <v>0</v>
      </c>
      <c r="CR93">
        <v>0</v>
      </c>
      <c r="CS93">
        <v>0</v>
      </c>
      <c r="CT93">
        <v>0</v>
      </c>
      <c r="CU93">
        <v>0</v>
      </c>
      <c r="CV93">
        <v>0</v>
      </c>
      <c r="CW93">
        <v>0</v>
      </c>
      <c r="CX93">
        <v>0</v>
      </c>
      <c r="CY93">
        <v>0.91525999999999996</v>
      </c>
      <c r="CZ93">
        <v>0.91525999999999996</v>
      </c>
      <c r="DA93">
        <v>0</v>
      </c>
      <c r="DB93">
        <v>0</v>
      </c>
      <c r="DC93">
        <v>0</v>
      </c>
      <c r="DD93">
        <v>0</v>
      </c>
      <c r="DE93">
        <v>1.5635699999999999</v>
      </c>
      <c r="DF93">
        <v>136.83932537598673</v>
      </c>
      <c r="DG93">
        <v>131.28194521217253</v>
      </c>
      <c r="DH93">
        <v>134.39961126801848</v>
      </c>
      <c r="DI93">
        <v>136.57405614040388</v>
      </c>
      <c r="DJ93">
        <v>139.40672171171096</v>
      </c>
      <c r="DK93">
        <v>-4.0612449298068842</v>
      </c>
      <c r="DL93">
        <v>2.3747866096951231</v>
      </c>
      <c r="DM93">
        <v>1.6178952095695864</v>
      </c>
      <c r="DN93">
        <v>2.0740876059176072</v>
      </c>
      <c r="DO93">
        <v>1.8762123597656721</v>
      </c>
      <c r="DP93">
        <v>2.5673963357242346</v>
      </c>
      <c r="DQ93">
        <v>0</v>
      </c>
      <c r="DR93">
        <v>0</v>
      </c>
      <c r="DS93">
        <v>0</v>
      </c>
      <c r="DT93">
        <v>0</v>
      </c>
      <c r="DU93">
        <v>1</v>
      </c>
      <c r="DV93"/>
    </row>
    <row r="94" spans="1:126" x14ac:dyDescent="0.25">
      <c r="A94" s="91" t="s">
        <v>616</v>
      </c>
      <c r="B94" s="74" t="s">
        <v>944</v>
      </c>
      <c r="C94" s="74" t="s">
        <v>1337</v>
      </c>
      <c r="D94" s="74" t="s">
        <v>617</v>
      </c>
      <c r="E94">
        <v>59.393938329999997</v>
      </c>
      <c r="F94">
        <v>50.374789124952002</v>
      </c>
      <c r="G94">
        <v>43.732472760040281</v>
      </c>
      <c r="H94">
        <v>40.010496961079362</v>
      </c>
      <c r="I94">
        <v>36.0407520258142</v>
      </c>
      <c r="J94">
        <v>0.42740155427083332</v>
      </c>
      <c r="K94">
        <v>0.42740155424590909</v>
      </c>
      <c r="L94">
        <v>0.45297351746459386</v>
      </c>
      <c r="M94">
        <v>0.71181552744436183</v>
      </c>
      <c r="N94">
        <v>1.0353680399190748</v>
      </c>
      <c r="O94">
        <v>77.544449</v>
      </c>
      <c r="P94">
        <v>79.705745921999991</v>
      </c>
      <c r="Q94">
        <v>82.004344025999998</v>
      </c>
      <c r="R94">
        <v>83.548356474000002</v>
      </c>
      <c r="S94">
        <v>85.571395089321655</v>
      </c>
      <c r="T94">
        <v>0</v>
      </c>
      <c r="U94">
        <v>1.586339434000005</v>
      </c>
      <c r="V94">
        <v>3.2963245606882179</v>
      </c>
      <c r="W94">
        <v>5.758250810333271</v>
      </c>
      <c r="X94">
        <v>8.641753289540274</v>
      </c>
      <c r="Y94">
        <v>0</v>
      </c>
      <c r="Z94">
        <v>1.59399</v>
      </c>
      <c r="AA94">
        <v>4.2308827193118033</v>
      </c>
      <c r="AB94">
        <v>6.4624704936667534</v>
      </c>
      <c r="AC94">
        <v>7.5741441774746034</v>
      </c>
      <c r="AD94">
        <v>0</v>
      </c>
      <c r="AE94">
        <v>0</v>
      </c>
      <c r="AF94">
        <v>0</v>
      </c>
      <c r="AG94">
        <v>0</v>
      </c>
      <c r="AH94">
        <v>0</v>
      </c>
      <c r="AI94">
        <v>77.544449</v>
      </c>
      <c r="AJ94">
        <v>82.886075355999992</v>
      </c>
      <c r="AK94">
        <v>89.531551306000011</v>
      </c>
      <c r="AL94">
        <v>95.769077778000025</v>
      </c>
      <c r="AM94">
        <v>101.78729255633654</v>
      </c>
      <c r="AN94">
        <v>89306607.284333259</v>
      </c>
      <c r="AO94">
        <v>94213148.378861874</v>
      </c>
      <c r="AP94">
        <v>95769077.778000012</v>
      </c>
      <c r="AQ94">
        <v>101787292.55633648</v>
      </c>
      <c r="AR94">
        <v>1.9902447629715381E-2</v>
      </c>
      <c r="AS94">
        <v>1.9898474560122947E-2</v>
      </c>
      <c r="AT94">
        <v>2.7614216138662995E-2</v>
      </c>
      <c r="AU94">
        <v>1.9902447629715433E-2</v>
      </c>
      <c r="AV94">
        <v>1.9898474560122746E-2</v>
      </c>
      <c r="AW94">
        <v>2.7614216138662936E-2</v>
      </c>
      <c r="AX94">
        <v>77.544449</v>
      </c>
      <c r="AY94">
        <v>81.292085355999987</v>
      </c>
      <c r="AZ94">
        <v>85.300668586688204</v>
      </c>
      <c r="BA94">
        <v>89.306607284333268</v>
      </c>
      <c r="BB94">
        <v>94.213148378861931</v>
      </c>
      <c r="BC94">
        <v>5.494040411710273</v>
      </c>
      <c r="BD94">
        <v>21.49567066865345</v>
      </c>
      <c r="BE94">
        <v>16.668699378861934</v>
      </c>
      <c r="BF94">
        <v>4.98813008296215</v>
      </c>
      <c r="BG94">
        <v>87.266064681829661</v>
      </c>
      <c r="BH94">
        <v>2.9967851668224688</v>
      </c>
      <c r="BI94">
        <v>7.5741441774746034</v>
      </c>
      <c r="BJ94">
        <v>0</v>
      </c>
      <c r="BK94">
        <v>0</v>
      </c>
      <c r="BL94">
        <v>0</v>
      </c>
      <c r="BM94">
        <v>2.91426616361974</v>
      </c>
      <c r="BN94">
        <v>3.7785741592068405</v>
      </c>
      <c r="BO94">
        <v>4.4676068962386468</v>
      </c>
      <c r="BP94">
        <v>4.4676068962386468</v>
      </c>
      <c r="BQ94">
        <v>0</v>
      </c>
      <c r="BR94">
        <v>0</v>
      </c>
      <c r="BS94">
        <v>0.77269299999999996</v>
      </c>
      <c r="BT94">
        <v>0.48078464999999998</v>
      </c>
      <c r="BU94">
        <v>0</v>
      </c>
      <c r="BV94">
        <v>6.1025682933333316</v>
      </c>
      <c r="BW94">
        <v>7.0076037688888881</v>
      </c>
      <c r="BX94">
        <v>5.2960198404444432</v>
      </c>
      <c r="BY94">
        <v>3.8521735878522909</v>
      </c>
      <c r="BZ94">
        <v>4.9229883967131451</v>
      </c>
      <c r="CA94">
        <v>9.5219921546622774E-2</v>
      </c>
      <c r="CB94">
        <v>6.8099406598764442E-2</v>
      </c>
      <c r="CC94">
        <v>7.2227352566923003E-2</v>
      </c>
      <c r="CD94">
        <v>0</v>
      </c>
      <c r="CE94">
        <v>0</v>
      </c>
      <c r="CF94">
        <v>27.797677971668655</v>
      </c>
      <c r="CG94">
        <v>0</v>
      </c>
      <c r="CH94">
        <v>0</v>
      </c>
      <c r="CI94">
        <v>0</v>
      </c>
      <c r="CJ94">
        <v>0</v>
      </c>
      <c r="CK94">
        <v>0</v>
      </c>
      <c r="CL94">
        <v>0</v>
      </c>
      <c r="CM94">
        <v>0</v>
      </c>
      <c r="CN94"/>
      <c r="CO94">
        <v>0</v>
      </c>
      <c r="CP94"/>
      <c r="CQ94">
        <v>0</v>
      </c>
      <c r="CR94">
        <v>0.82605191210452822</v>
      </c>
      <c r="CS94">
        <v>0.82670080706579363</v>
      </c>
      <c r="CT94">
        <v>0</v>
      </c>
      <c r="CU94">
        <v>0</v>
      </c>
      <c r="CV94">
        <v>0</v>
      </c>
      <c r="CW94">
        <v>0</v>
      </c>
      <c r="CX94">
        <v>0</v>
      </c>
      <c r="CY94">
        <v>0.76925500000000002</v>
      </c>
      <c r="CZ94">
        <v>0.76925500000000002</v>
      </c>
      <c r="DA94">
        <v>0</v>
      </c>
      <c r="DB94">
        <v>0</v>
      </c>
      <c r="DC94">
        <v>0</v>
      </c>
      <c r="DD94">
        <v>0</v>
      </c>
      <c r="DE94">
        <v>1.3141449999999999</v>
      </c>
      <c r="DF94">
        <v>143.56357709915076</v>
      </c>
      <c r="DG94">
        <v>141.59002112279006</v>
      </c>
      <c r="DH94">
        <v>143.59890474720177</v>
      </c>
      <c r="DI94">
        <v>145.3721776635829</v>
      </c>
      <c r="DJ94">
        <v>150.3374079150216</v>
      </c>
      <c r="DK94">
        <v>-1.3746912805033373</v>
      </c>
      <c r="DL94">
        <v>1.4188031108983035</v>
      </c>
      <c r="DM94">
        <v>1.2348791374856782</v>
      </c>
      <c r="DN94">
        <v>3.4155299392495397</v>
      </c>
      <c r="DO94">
        <v>4.7183491472858385</v>
      </c>
      <c r="DP94">
        <v>6.7738308158708218</v>
      </c>
      <c r="DQ94">
        <v>0</v>
      </c>
      <c r="DR94">
        <v>0</v>
      </c>
      <c r="DS94">
        <v>0</v>
      </c>
      <c r="DT94">
        <v>0</v>
      </c>
      <c r="DU94">
        <v>1</v>
      </c>
      <c r="DV94"/>
    </row>
    <row r="95" spans="1:126" x14ac:dyDescent="0.25">
      <c r="A95" s="91" t="s">
        <v>449</v>
      </c>
      <c r="B95" s="74" t="s">
        <v>1032</v>
      </c>
      <c r="C95" s="74" t="s">
        <v>1425</v>
      </c>
      <c r="D95" s="74" t="s">
        <v>450</v>
      </c>
      <c r="E95">
        <v>164.98112477999996</v>
      </c>
      <c r="F95">
        <v>140.07834579293998</v>
      </c>
      <c r="G95">
        <v>121.44845292669847</v>
      </c>
      <c r="H95">
        <v>111.00691281800303</v>
      </c>
      <c r="I95">
        <v>92.982290315543523</v>
      </c>
      <c r="J95">
        <v>1.2179552086041665</v>
      </c>
      <c r="K95">
        <v>1.2179552086256198</v>
      </c>
      <c r="L95">
        <v>1.29082697403586</v>
      </c>
      <c r="M95">
        <v>2.028442387770637</v>
      </c>
      <c r="N95">
        <v>2.7773077694797772</v>
      </c>
      <c r="O95">
        <v>238.21796000000001</v>
      </c>
      <c r="P95">
        <v>244.75383943199998</v>
      </c>
      <c r="Q95">
        <v>250.50484632599998</v>
      </c>
      <c r="R95">
        <v>256.11634610999999</v>
      </c>
      <c r="S95">
        <v>250.26005477740281</v>
      </c>
      <c r="T95">
        <v>0</v>
      </c>
      <c r="U95">
        <v>4.7736409370000175</v>
      </c>
      <c r="V95">
        <v>9.9419106183749246</v>
      </c>
      <c r="W95">
        <v>18.099314477613277</v>
      </c>
      <c r="X95">
        <v>24.614760584621667</v>
      </c>
      <c r="Y95">
        <v>0</v>
      </c>
      <c r="Z95">
        <v>4.8949851310000172</v>
      </c>
      <c r="AA95">
        <v>12.92179432262507</v>
      </c>
      <c r="AB95">
        <v>21.989690587386729</v>
      </c>
      <c r="AC95">
        <v>23.240551315645934</v>
      </c>
      <c r="AD95">
        <v>0</v>
      </c>
      <c r="AE95">
        <v>0</v>
      </c>
      <c r="AF95">
        <v>0</v>
      </c>
      <c r="AG95">
        <v>0</v>
      </c>
      <c r="AH95">
        <v>0</v>
      </c>
      <c r="AI95">
        <v>238.21796000000001</v>
      </c>
      <c r="AJ95">
        <v>254.42246549999999</v>
      </c>
      <c r="AK95">
        <v>273.36855126699999</v>
      </c>
      <c r="AL95">
        <v>296.20535117500003</v>
      </c>
      <c r="AM95">
        <v>298.11536667767041</v>
      </c>
      <c r="AN95">
        <v>274215660.58761322</v>
      </c>
      <c r="AO95">
        <v>289814133.86033207</v>
      </c>
      <c r="AP95">
        <v>296205351.17499995</v>
      </c>
      <c r="AQ95">
        <v>313054685.17597806</v>
      </c>
      <c r="AR95">
        <v>1.9503844957358796E-2</v>
      </c>
      <c r="AS95">
        <v>1.9797525301655794E-2</v>
      </c>
      <c r="AT95">
        <v>2.9798215310837373E-2</v>
      </c>
      <c r="AU95">
        <v>1.9503844957358584E-2</v>
      </c>
      <c r="AV95">
        <v>1.9797525301655756E-2</v>
      </c>
      <c r="AW95">
        <v>2.9798215310837518E-2</v>
      </c>
      <c r="AX95">
        <v>238.21796000000001</v>
      </c>
      <c r="AY95">
        <v>249.52748036899999</v>
      </c>
      <c r="AZ95">
        <v>260.4467569443749</v>
      </c>
      <c r="BA95">
        <v>274.21566058761329</v>
      </c>
      <c r="BB95">
        <v>274.87481536202449</v>
      </c>
      <c r="BC95">
        <v>0.24037823842690348</v>
      </c>
      <c r="BD95">
        <v>15.387947811333994</v>
      </c>
      <c r="BE95">
        <v>0</v>
      </c>
      <c r="BF95">
        <v>3.6430326915110056</v>
      </c>
      <c r="BG95">
        <v>254.60611209305785</v>
      </c>
      <c r="BH95">
        <v>1.6772006866886846</v>
      </c>
      <c r="BI95">
        <v>0</v>
      </c>
      <c r="BJ95">
        <v>0</v>
      </c>
      <c r="BK95">
        <v>0</v>
      </c>
      <c r="BL95">
        <v>0</v>
      </c>
      <c r="BM95">
        <v>11.614418535508985</v>
      </c>
      <c r="BN95">
        <v>15.264186001043711</v>
      </c>
      <c r="BO95">
        <v>18.240517141434363</v>
      </c>
      <c r="BP95">
        <v>0</v>
      </c>
      <c r="BQ95">
        <v>0</v>
      </c>
      <c r="BR95">
        <v>0</v>
      </c>
      <c r="BS95">
        <v>2.7292489999999998</v>
      </c>
      <c r="BT95">
        <v>1.6981923000000001</v>
      </c>
      <c r="BU95">
        <v>0</v>
      </c>
      <c r="BV95">
        <v>3.6952952640000007</v>
      </c>
      <c r="BW95">
        <v>4.7375504515555562</v>
      </c>
      <c r="BX95">
        <v>4.3059551292053326</v>
      </c>
      <c r="BY95">
        <v>3.8816062574715851</v>
      </c>
      <c r="BZ95">
        <v>3.9048428434484466</v>
      </c>
      <c r="CA95">
        <v>0.27140274030417111</v>
      </c>
      <c r="CB95">
        <v>0.19410187767213241</v>
      </c>
      <c r="CC95">
        <v>0.20586764926056245</v>
      </c>
      <c r="CD95">
        <v>0</v>
      </c>
      <c r="CE95">
        <v>0</v>
      </c>
      <c r="CF95">
        <v>0.59863325735665107</v>
      </c>
      <c r="CG95">
        <v>0</v>
      </c>
      <c r="CH95">
        <v>0</v>
      </c>
      <c r="CI95">
        <v>0</v>
      </c>
      <c r="CJ95">
        <v>0</v>
      </c>
      <c r="CK95">
        <v>0</v>
      </c>
      <c r="CL95">
        <v>0</v>
      </c>
      <c r="CM95">
        <v>0</v>
      </c>
      <c r="CN95"/>
      <c r="CO95">
        <v>0</v>
      </c>
      <c r="CP95"/>
      <c r="CQ95">
        <v>0</v>
      </c>
      <c r="CR95">
        <v>1.6913315812521124</v>
      </c>
      <c r="CS95">
        <v>1.7015825975049972</v>
      </c>
      <c r="CT95">
        <v>0</v>
      </c>
      <c r="CU95">
        <v>0</v>
      </c>
      <c r="CV95">
        <v>0</v>
      </c>
      <c r="CW95">
        <v>0</v>
      </c>
      <c r="CX95">
        <v>0</v>
      </c>
      <c r="CY95">
        <v>2.7171080000000001</v>
      </c>
      <c r="CZ95">
        <v>2.7171080000000001</v>
      </c>
      <c r="DA95">
        <v>0</v>
      </c>
      <c r="DB95">
        <v>0</v>
      </c>
      <c r="DC95">
        <v>0</v>
      </c>
      <c r="DD95">
        <v>0</v>
      </c>
      <c r="DE95">
        <v>4.6417260000000002</v>
      </c>
      <c r="DF95">
        <v>408.38373799290832</v>
      </c>
      <c r="DG95">
        <v>402.34175041204549</v>
      </c>
      <c r="DH95">
        <v>416.66490407921418</v>
      </c>
      <c r="DI95">
        <v>432.80179893928897</v>
      </c>
      <c r="DJ95">
        <v>423.37915874757653</v>
      </c>
      <c r="DK95">
        <v>-1.4794878000180645</v>
      </c>
      <c r="DL95">
        <v>3.5599471475431299</v>
      </c>
      <c r="DM95">
        <v>3.8728711494757873</v>
      </c>
      <c r="DN95">
        <v>-2.1771259303462798</v>
      </c>
      <c r="DO95">
        <v>3.6718946813030673</v>
      </c>
      <c r="DP95">
        <v>0</v>
      </c>
      <c r="DQ95">
        <v>0</v>
      </c>
      <c r="DR95">
        <v>0</v>
      </c>
      <c r="DS95">
        <v>0</v>
      </c>
      <c r="DT95">
        <v>1</v>
      </c>
      <c r="DU95">
        <v>3</v>
      </c>
      <c r="DV95"/>
    </row>
    <row r="96" spans="1:126" x14ac:dyDescent="0.25">
      <c r="A96" s="91" t="s">
        <v>539</v>
      </c>
      <c r="B96" s="74" t="s">
        <v>958</v>
      </c>
      <c r="C96" s="74" t="s">
        <v>1351</v>
      </c>
      <c r="D96" s="74" t="s">
        <v>540</v>
      </c>
      <c r="E96">
        <v>124.76055393</v>
      </c>
      <c r="F96">
        <v>104.75017977467502</v>
      </c>
      <c r="G96">
        <v>90.109138666608473</v>
      </c>
      <c r="H96">
        <v>81.783664276857095</v>
      </c>
      <c r="I96">
        <v>73.28275582433362</v>
      </c>
      <c r="J96">
        <v>0.90405753200000005</v>
      </c>
      <c r="K96">
        <v>0.90405753197875416</v>
      </c>
      <c r="L96">
        <v>0.95814841144718543</v>
      </c>
      <c r="M96">
        <v>1.5056617894170055</v>
      </c>
      <c r="N96">
        <v>2.1900535118792757</v>
      </c>
      <c r="O96">
        <v>189.3897</v>
      </c>
      <c r="P96">
        <v>193.48168200000001</v>
      </c>
      <c r="Q96">
        <v>198.00149381</v>
      </c>
      <c r="R96">
        <v>200.56974381000001</v>
      </c>
      <c r="S96">
        <v>204.33086589150926</v>
      </c>
      <c r="T96">
        <v>0</v>
      </c>
      <c r="U96">
        <v>6.3168933119823345</v>
      </c>
      <c r="V96">
        <v>10.532415121754864</v>
      </c>
      <c r="W96">
        <v>16.984839639237777</v>
      </c>
      <c r="X96">
        <v>23.952368845374401</v>
      </c>
      <c r="Y96">
        <v>0</v>
      </c>
      <c r="Z96">
        <v>3.9175022880176891</v>
      </c>
      <c r="AA96">
        <v>8.25777823124516</v>
      </c>
      <c r="AB96">
        <v>15.202377302762152</v>
      </c>
      <c r="AC96">
        <v>18.324643486592024</v>
      </c>
      <c r="AD96">
        <v>0</v>
      </c>
      <c r="AE96">
        <v>0</v>
      </c>
      <c r="AF96">
        <v>0</v>
      </c>
      <c r="AG96">
        <v>0</v>
      </c>
      <c r="AH96">
        <v>0</v>
      </c>
      <c r="AI96">
        <v>189.3897</v>
      </c>
      <c r="AJ96">
        <v>203.71607760000003</v>
      </c>
      <c r="AK96">
        <v>216.79168716300001</v>
      </c>
      <c r="AL96">
        <v>232.75696075199991</v>
      </c>
      <c r="AM96">
        <v>246.60787822347569</v>
      </c>
      <c r="AN96">
        <v>217554583.44923788</v>
      </c>
      <c r="AO96">
        <v>228283234.73688373</v>
      </c>
      <c r="AP96">
        <v>232756960.75200003</v>
      </c>
      <c r="AQ96">
        <v>246607878.22347575</v>
      </c>
      <c r="AR96">
        <v>3.2648534200681256E-2</v>
      </c>
      <c r="AS96">
        <v>1.9895520660090593E-2</v>
      </c>
      <c r="AT96">
        <v>2.9898914458568848E-2</v>
      </c>
      <c r="AU96">
        <v>3.2648534200681367E-2</v>
      </c>
      <c r="AV96">
        <v>1.98955206600906E-2</v>
      </c>
      <c r="AW96">
        <v>2.9898914458569046E-2</v>
      </c>
      <c r="AX96">
        <v>189.3897</v>
      </c>
      <c r="AY96">
        <v>199.79857531198235</v>
      </c>
      <c r="AZ96">
        <v>208.53390893175487</v>
      </c>
      <c r="BA96">
        <v>217.55458344923775</v>
      </c>
      <c r="BB96">
        <v>228.28323473688366</v>
      </c>
      <c r="BC96">
        <v>4.9314756405255116</v>
      </c>
      <c r="BD96">
        <v>20.536246024405589</v>
      </c>
      <c r="BE96">
        <v>38.893534736883673</v>
      </c>
      <c r="BF96">
        <v>4.7802464068947392</v>
      </c>
      <c r="BG96">
        <v>211.45009875071577</v>
      </c>
      <c r="BH96">
        <v>2.7928444898461136</v>
      </c>
      <c r="BI96">
        <v>18.324643486592024</v>
      </c>
      <c r="BJ96">
        <v>0</v>
      </c>
      <c r="BK96">
        <v>0</v>
      </c>
      <c r="BL96">
        <v>0</v>
      </c>
      <c r="BM96">
        <v>12.083686547724611</v>
      </c>
      <c r="BN96">
        <v>16.359652629239964</v>
      </c>
      <c r="BO96">
        <v>20.187840571283534</v>
      </c>
      <c r="BP96">
        <v>20.187840571283534</v>
      </c>
      <c r="BQ96">
        <v>0</v>
      </c>
      <c r="BR96">
        <v>0</v>
      </c>
      <c r="BS96">
        <v>2.5087269999999999</v>
      </c>
      <c r="BT96">
        <v>1.5609795</v>
      </c>
      <c r="BU96">
        <v>0</v>
      </c>
      <c r="BV96">
        <v>3.4697786728888893</v>
      </c>
      <c r="BW96">
        <v>4.2201608680000007</v>
      </c>
      <c r="BX96">
        <v>3.615311287806223</v>
      </c>
      <c r="BY96">
        <v>2.4749859551107316</v>
      </c>
      <c r="BZ96">
        <v>2.3900387077298713</v>
      </c>
      <c r="CA96">
        <v>0.20207062850945304</v>
      </c>
      <c r="CB96">
        <v>0.1445169211339388</v>
      </c>
      <c r="CC96">
        <v>0.15327702745087629</v>
      </c>
      <c r="CD96">
        <v>0</v>
      </c>
      <c r="CE96">
        <v>0</v>
      </c>
      <c r="CF96">
        <v>-3.4322314922817232</v>
      </c>
      <c r="CG96">
        <v>0.45976448631010541</v>
      </c>
      <c r="CH96">
        <v>2.3878091063202254</v>
      </c>
      <c r="CI96">
        <v>1.9280446200101198</v>
      </c>
      <c r="CJ96">
        <v>2.4026402187818414</v>
      </c>
      <c r="CK96">
        <v>2.4026402187818405</v>
      </c>
      <c r="CL96">
        <v>1.9280446200101198</v>
      </c>
      <c r="CM96">
        <v>1.9428757324717352</v>
      </c>
      <c r="CN96">
        <v>0.51195313617963323</v>
      </c>
      <c r="CO96">
        <v>2.2254744730134046</v>
      </c>
      <c r="CP96">
        <v>0.4832754162431645</v>
      </c>
      <c r="CQ96">
        <v>0</v>
      </c>
      <c r="CR96">
        <v>1.0904696236562856</v>
      </c>
      <c r="CS96">
        <v>1.0850093987232274</v>
      </c>
      <c r="CT96">
        <v>0</v>
      </c>
      <c r="CU96">
        <v>0</v>
      </c>
      <c r="CV96">
        <v>0</v>
      </c>
      <c r="CW96">
        <v>0</v>
      </c>
      <c r="CX96">
        <v>0</v>
      </c>
      <c r="CY96">
        <v>2.4975670000000001</v>
      </c>
      <c r="CZ96">
        <v>2.4975670000000001</v>
      </c>
      <c r="DA96">
        <v>0</v>
      </c>
      <c r="DB96">
        <v>0</v>
      </c>
      <c r="DC96">
        <v>0</v>
      </c>
      <c r="DD96">
        <v>0</v>
      </c>
      <c r="DE96">
        <v>4.2666769999999996</v>
      </c>
      <c r="DF96">
        <v>319.18592524970848</v>
      </c>
      <c r="DG96">
        <v>317.21327142576416</v>
      </c>
      <c r="DH96">
        <v>329.2330301227708</v>
      </c>
      <c r="DI96">
        <v>341.34211212140656</v>
      </c>
      <c r="DJ96">
        <v>353.8254510574838</v>
      </c>
      <c r="DK96">
        <v>-0.61802656943631407</v>
      </c>
      <c r="DL96">
        <v>3.7891727048436463</v>
      </c>
      <c r="DM96">
        <v>3.6779669385299307</v>
      </c>
      <c r="DN96">
        <v>3.6571341457092954</v>
      </c>
      <c r="DO96">
        <v>10.852460295884224</v>
      </c>
      <c r="DP96">
        <v>34.639525807775321</v>
      </c>
      <c r="DQ96">
        <v>0</v>
      </c>
      <c r="DR96">
        <v>0</v>
      </c>
      <c r="DS96">
        <v>0</v>
      </c>
      <c r="DT96">
        <v>1</v>
      </c>
      <c r="DU96">
        <v>1</v>
      </c>
      <c r="DV96"/>
    </row>
    <row r="97" spans="1:126" x14ac:dyDescent="0.25">
      <c r="A97" s="91" t="s">
        <v>641</v>
      </c>
      <c r="B97" s="74" t="s">
        <v>938</v>
      </c>
      <c r="C97" s="74" t="s">
        <v>1331</v>
      </c>
      <c r="D97" s="74" t="s">
        <v>642</v>
      </c>
      <c r="E97">
        <v>57.00429231999999</v>
      </c>
      <c r="F97">
        <v>49.835852232225996</v>
      </c>
      <c r="G97">
        <v>44.576464443840528</v>
      </c>
      <c r="H97">
        <v>41.611624758644389</v>
      </c>
      <c r="I97">
        <v>38.439959405828787</v>
      </c>
      <c r="J97">
        <v>0.43071044347916665</v>
      </c>
      <c r="K97">
        <v>0.43071044353601035</v>
      </c>
      <c r="L97">
        <v>0.45648038169039812</v>
      </c>
      <c r="M97">
        <v>0.7173263140849111</v>
      </c>
      <c r="N97">
        <v>1.0433837295780932</v>
      </c>
      <c r="O97">
        <v>53.436717999999999</v>
      </c>
      <c r="P97">
        <v>54.458203419</v>
      </c>
      <c r="Q97">
        <v>55.553529564000002</v>
      </c>
      <c r="R97">
        <v>56.583527103000009</v>
      </c>
      <c r="S97">
        <v>57.623611567240125</v>
      </c>
      <c r="T97">
        <v>0</v>
      </c>
      <c r="U97">
        <v>1.0838528240000018</v>
      </c>
      <c r="V97">
        <v>2.2332241382144127</v>
      </c>
      <c r="W97">
        <v>4.0344799501643767</v>
      </c>
      <c r="X97">
        <v>5.9606068685414506</v>
      </c>
      <c r="Y97">
        <v>0</v>
      </c>
      <c r="Z97">
        <v>1.089</v>
      </c>
      <c r="AA97">
        <v>2.8659112537856029</v>
      </c>
      <c r="AB97">
        <v>4.8592874068356231</v>
      </c>
      <c r="AC97">
        <v>5.0976829719161243</v>
      </c>
      <c r="AD97">
        <v>0</v>
      </c>
      <c r="AE97">
        <v>0</v>
      </c>
      <c r="AF97">
        <v>0</v>
      </c>
      <c r="AG97">
        <v>0</v>
      </c>
      <c r="AH97">
        <v>0</v>
      </c>
      <c r="AI97">
        <v>53.436717999999999</v>
      </c>
      <c r="AJ97">
        <v>56.631056243000003</v>
      </c>
      <c r="AK97">
        <v>60.652664956000017</v>
      </c>
      <c r="AL97">
        <v>65.47729446000001</v>
      </c>
      <c r="AM97">
        <v>68.681901407697708</v>
      </c>
      <c r="AN97">
        <v>60618007.053164385</v>
      </c>
      <c r="AO97">
        <v>63584218.435781583</v>
      </c>
      <c r="AP97">
        <v>65477294.460000008</v>
      </c>
      <c r="AQ97">
        <v>68681901.407697707</v>
      </c>
      <c r="AR97">
        <v>1.990247117887578E-2</v>
      </c>
      <c r="AS97">
        <v>1.9900951190750638E-2</v>
      </c>
      <c r="AT97">
        <v>2.9899856302312733E-2</v>
      </c>
      <c r="AU97">
        <v>1.9902471178875787E-2</v>
      </c>
      <c r="AV97">
        <v>1.9900951190750634E-2</v>
      </c>
      <c r="AW97">
        <v>2.9899856302312677E-2</v>
      </c>
      <c r="AX97">
        <v>53.436717999999999</v>
      </c>
      <c r="AY97">
        <v>55.542056242999998</v>
      </c>
      <c r="AZ97">
        <v>57.786753702214412</v>
      </c>
      <c r="BA97">
        <v>60.618007053164384</v>
      </c>
      <c r="BB97">
        <v>63.584218435781573</v>
      </c>
      <c r="BC97">
        <v>4.8932842348573189</v>
      </c>
      <c r="BD97">
        <v>18.989752394190031</v>
      </c>
      <c r="BE97">
        <v>10.147500435781575</v>
      </c>
      <c r="BF97">
        <v>4.4425315964771839</v>
      </c>
      <c r="BG97">
        <v>58.895649006943074</v>
      </c>
      <c r="BH97">
        <v>2.4615352289920844</v>
      </c>
      <c r="BI97">
        <v>5.0976829719161243</v>
      </c>
      <c r="BJ97">
        <v>0</v>
      </c>
      <c r="BK97">
        <v>0</v>
      </c>
      <c r="BL97">
        <v>0</v>
      </c>
      <c r="BM97">
        <v>4.448697925308716</v>
      </c>
      <c r="BN97">
        <v>6.1491883622045433</v>
      </c>
      <c r="BO97">
        <v>7.7491425217433045</v>
      </c>
      <c r="BP97">
        <v>7.7491425217433045</v>
      </c>
      <c r="BQ97">
        <v>0</v>
      </c>
      <c r="BR97">
        <v>0</v>
      </c>
      <c r="BS97">
        <v>0.83228199999999997</v>
      </c>
      <c r="BT97">
        <v>0.51786239999999994</v>
      </c>
      <c r="BU97">
        <v>0</v>
      </c>
      <c r="BV97">
        <v>2.5567151011111111</v>
      </c>
      <c r="BW97">
        <v>3.0974829433333335</v>
      </c>
      <c r="BX97">
        <v>2.3000697223022222</v>
      </c>
      <c r="BY97">
        <v>1.4256733826468482</v>
      </c>
      <c r="BZ97">
        <v>0.97919786709129242</v>
      </c>
      <c r="CA97">
        <v>9.5671015822449926E-2</v>
      </c>
      <c r="CB97">
        <v>6.8422020312417689E-2</v>
      </c>
      <c r="CC97">
        <v>7.2569521986639809E-2</v>
      </c>
      <c r="CD97">
        <v>0</v>
      </c>
      <c r="CE97">
        <v>0</v>
      </c>
      <c r="CF97">
        <v>-31.316816389364533</v>
      </c>
      <c r="CG97">
        <v>0</v>
      </c>
      <c r="CH97">
        <v>0</v>
      </c>
      <c r="CI97">
        <v>0</v>
      </c>
      <c r="CJ97">
        <v>0</v>
      </c>
      <c r="CK97">
        <v>0</v>
      </c>
      <c r="CL97">
        <v>0</v>
      </c>
      <c r="CM97">
        <v>0</v>
      </c>
      <c r="CN97"/>
      <c r="CO97">
        <v>0</v>
      </c>
      <c r="CP97"/>
      <c r="CQ97">
        <v>0</v>
      </c>
      <c r="CR97">
        <v>0</v>
      </c>
      <c r="CS97">
        <v>0</v>
      </c>
      <c r="CT97">
        <v>0</v>
      </c>
      <c r="CU97">
        <v>0</v>
      </c>
      <c r="CV97">
        <v>0</v>
      </c>
      <c r="CW97">
        <v>0</v>
      </c>
      <c r="CX97">
        <v>0</v>
      </c>
      <c r="CY97">
        <v>0.82857999999999998</v>
      </c>
      <c r="CZ97">
        <v>0.82857999999999998</v>
      </c>
      <c r="DA97">
        <v>0</v>
      </c>
      <c r="DB97">
        <v>0</v>
      </c>
      <c r="DC97">
        <v>0</v>
      </c>
      <c r="DD97">
        <v>0</v>
      </c>
      <c r="DE97">
        <v>1.4154899999999999</v>
      </c>
      <c r="DF97">
        <v>113.52410688041273</v>
      </c>
      <c r="DG97">
        <v>110.06352388240775</v>
      </c>
      <c r="DH97">
        <v>113.33922895112853</v>
      </c>
      <c r="DI97">
        <v>116.72754967758068</v>
      </c>
      <c r="DJ97">
        <v>119.13765493193917</v>
      </c>
      <c r="DK97">
        <v>-3.0483243542716254</v>
      </c>
      <c r="DL97">
        <v>2.9761949764760764</v>
      </c>
      <c r="DM97">
        <v>2.9895392423334721</v>
      </c>
      <c r="DN97">
        <v>2.0647270169001031</v>
      </c>
      <c r="DO97">
        <v>4.9448070597373661</v>
      </c>
      <c r="DP97">
        <v>5.6135480515264424</v>
      </c>
      <c r="DQ97">
        <v>0</v>
      </c>
      <c r="DR97">
        <v>0</v>
      </c>
      <c r="DS97">
        <v>1</v>
      </c>
      <c r="DT97">
        <v>0</v>
      </c>
      <c r="DU97">
        <v>1</v>
      </c>
      <c r="DV97"/>
    </row>
    <row r="98" spans="1:126" x14ac:dyDescent="0.25">
      <c r="A98" s="91" t="s">
        <v>719</v>
      </c>
      <c r="B98" s="74" t="s">
        <v>953</v>
      </c>
      <c r="C98" s="74" t="s">
        <v>1346</v>
      </c>
      <c r="D98" s="74" t="s">
        <v>720</v>
      </c>
      <c r="E98">
        <v>115.30368971000001</v>
      </c>
      <c r="F98">
        <v>94.450161756625988</v>
      </c>
      <c r="G98">
        <v>79.186944927853759</v>
      </c>
      <c r="H98">
        <v>70.506620064396131</v>
      </c>
      <c r="I98">
        <v>62.470646614407656</v>
      </c>
      <c r="J98">
        <v>0.84034154341666667</v>
      </c>
      <c r="K98">
        <v>0.84034154337536571</v>
      </c>
      <c r="L98">
        <v>0.8906202164986825</v>
      </c>
      <c r="M98">
        <v>1.3995460544979295</v>
      </c>
      <c r="N98">
        <v>2.0357033519969905</v>
      </c>
      <c r="O98">
        <v>212.08354700000001</v>
      </c>
      <c r="P98">
        <v>216.440652339</v>
      </c>
      <c r="Q98">
        <v>220.76016424700001</v>
      </c>
      <c r="R98">
        <v>224.023445141</v>
      </c>
      <c r="S98">
        <v>228.25847143641249</v>
      </c>
      <c r="T98">
        <v>0</v>
      </c>
      <c r="U98">
        <v>4.1983586184594444</v>
      </c>
      <c r="V98">
        <v>6.3976001430875753</v>
      </c>
      <c r="W98">
        <v>10.96357073389497</v>
      </c>
      <c r="X98">
        <v>18.353709390310488</v>
      </c>
      <c r="Y98">
        <v>0</v>
      </c>
      <c r="Z98">
        <v>4.3288141595405545</v>
      </c>
      <c r="AA98">
        <v>9.0466359509124157</v>
      </c>
      <c r="AB98">
        <v>16.549463579105019</v>
      </c>
      <c r="AC98">
        <v>19.930083094402136</v>
      </c>
      <c r="AD98">
        <v>0</v>
      </c>
      <c r="AE98">
        <v>0</v>
      </c>
      <c r="AF98">
        <v>0</v>
      </c>
      <c r="AG98">
        <v>0</v>
      </c>
      <c r="AH98">
        <v>0</v>
      </c>
      <c r="AI98">
        <v>212.08354700000001</v>
      </c>
      <c r="AJ98">
        <v>224.96782511699999</v>
      </c>
      <c r="AK98">
        <v>236.204400341</v>
      </c>
      <c r="AL98">
        <v>251.53647945399999</v>
      </c>
      <c r="AM98">
        <v>266.54226392112514</v>
      </c>
      <c r="AN98">
        <v>234987015.87489504</v>
      </c>
      <c r="AO98">
        <v>246612180.82672301</v>
      </c>
      <c r="AP98">
        <v>251536479.45400006</v>
      </c>
      <c r="AQ98">
        <v>266542263.92112514</v>
      </c>
      <c r="AR98">
        <v>1.9397273908987156E-2</v>
      </c>
      <c r="AS98">
        <v>9.400253545910342E-3</v>
      </c>
      <c r="AT98">
        <v>1.9397389415830801E-2</v>
      </c>
      <c r="AU98">
        <v>1.9397273908987052E-2</v>
      </c>
      <c r="AV98">
        <v>9.4002535459105779E-3</v>
      </c>
      <c r="AW98">
        <v>1.9397389415830892E-2</v>
      </c>
      <c r="AX98">
        <v>212.08354700000001</v>
      </c>
      <c r="AY98">
        <v>220.63901095745942</v>
      </c>
      <c r="AZ98">
        <v>227.15776439008758</v>
      </c>
      <c r="BA98">
        <v>234.98701587489498</v>
      </c>
      <c r="BB98">
        <v>246.61218082672298</v>
      </c>
      <c r="BC98">
        <v>4.9471520409523979</v>
      </c>
      <c r="BD98">
        <v>16.280675382481689</v>
      </c>
      <c r="BE98">
        <v>34.528633826722981</v>
      </c>
      <c r="BF98">
        <v>3.8429187253203434</v>
      </c>
      <c r="BG98">
        <v>228.42750607175756</v>
      </c>
      <c r="BH98">
        <v>1.8732954153579229</v>
      </c>
      <c r="BI98">
        <v>19.930083094402136</v>
      </c>
      <c r="BJ98">
        <v>0</v>
      </c>
      <c r="BK98">
        <v>0</v>
      </c>
      <c r="BL98">
        <v>0</v>
      </c>
      <c r="BM98">
        <v>10.144556925164121</v>
      </c>
      <c r="BN98">
        <v>13.383577679290042</v>
      </c>
      <c r="BO98">
        <v>16.080496515987793</v>
      </c>
      <c r="BP98">
        <v>16.080496515987793</v>
      </c>
      <c r="BQ98">
        <v>0</v>
      </c>
      <c r="BR98">
        <v>0</v>
      </c>
      <c r="BS98">
        <v>2.3952800000000001</v>
      </c>
      <c r="BT98">
        <v>1.4903906999999998</v>
      </c>
      <c r="BU98">
        <v>0</v>
      </c>
      <c r="BV98">
        <v>2.5555445102222225</v>
      </c>
      <c r="BW98">
        <v>3.403855174666667</v>
      </c>
      <c r="BX98">
        <v>3.1902256636622228</v>
      </c>
      <c r="BY98">
        <v>2.6363141295948904</v>
      </c>
      <c r="BZ98">
        <v>2.6147098783411029</v>
      </c>
      <c r="CA98">
        <v>0.18794641130688094</v>
      </c>
      <c r="CB98">
        <v>0.13441556004747471</v>
      </c>
      <c r="CC98">
        <v>0.14256335746405036</v>
      </c>
      <c r="CD98">
        <v>0</v>
      </c>
      <c r="CE98">
        <v>0</v>
      </c>
      <c r="CF98">
        <v>-0.81948698796023844</v>
      </c>
      <c r="CG98">
        <v>0</v>
      </c>
      <c r="CH98">
        <v>0</v>
      </c>
      <c r="CI98">
        <v>0</v>
      </c>
      <c r="CJ98">
        <v>0</v>
      </c>
      <c r="CK98">
        <v>0</v>
      </c>
      <c r="CL98">
        <v>0</v>
      </c>
      <c r="CM98">
        <v>0</v>
      </c>
      <c r="CN98"/>
      <c r="CO98">
        <v>0</v>
      </c>
      <c r="CP98"/>
      <c r="CQ98">
        <v>0</v>
      </c>
      <c r="CR98">
        <v>2.5166311962690848</v>
      </c>
      <c r="CS98">
        <v>2.5190628571121025</v>
      </c>
      <c r="CT98">
        <v>0</v>
      </c>
      <c r="CU98">
        <v>0</v>
      </c>
      <c r="CV98">
        <v>0</v>
      </c>
      <c r="CW98">
        <v>0</v>
      </c>
      <c r="CX98">
        <v>0</v>
      </c>
      <c r="CY98">
        <v>2.3846250000000002</v>
      </c>
      <c r="CZ98">
        <v>2.3846250000000002</v>
      </c>
      <c r="DA98">
        <v>0</v>
      </c>
      <c r="DB98">
        <v>0</v>
      </c>
      <c r="DC98">
        <v>0</v>
      </c>
      <c r="DD98">
        <v>0</v>
      </c>
      <c r="DE98">
        <v>4.073734</v>
      </c>
      <c r="DF98">
        <v>330.97106917494574</v>
      </c>
      <c r="DG98">
        <v>326.31323034798453</v>
      </c>
      <c r="DH98">
        <v>334.67365428875496</v>
      </c>
      <c r="DI98">
        <v>343.33755308177894</v>
      </c>
      <c r="DJ98">
        <v>356.20217928185861</v>
      </c>
      <c r="DK98">
        <v>-1.4073250687959948</v>
      </c>
      <c r="DL98">
        <v>2.5620854943131599</v>
      </c>
      <c r="DM98">
        <v>2.5887603287556127</v>
      </c>
      <c r="DN98">
        <v>3.7469324530938986</v>
      </c>
      <c r="DO98">
        <v>7.6233581895268854</v>
      </c>
      <c r="DP98">
        <v>25.231110106912912</v>
      </c>
      <c r="DQ98">
        <v>0</v>
      </c>
      <c r="DR98">
        <v>0</v>
      </c>
      <c r="DS98">
        <v>0</v>
      </c>
      <c r="DT98">
        <v>1</v>
      </c>
      <c r="DU98">
        <v>1</v>
      </c>
      <c r="DV98"/>
    </row>
    <row r="99" spans="1:126" x14ac:dyDescent="0.25">
      <c r="A99" s="91" t="s">
        <v>466</v>
      </c>
      <c r="B99" s="74" t="s">
        <v>928</v>
      </c>
      <c r="C99" s="74" t="s">
        <v>1321</v>
      </c>
      <c r="D99" s="74" t="s">
        <v>467</v>
      </c>
      <c r="E99">
        <v>130.78612262999999</v>
      </c>
      <c r="F99">
        <v>105.18372529460299</v>
      </c>
      <c r="G99">
        <v>85.862328446674937</v>
      </c>
      <c r="H99">
        <v>75.084468323008807</v>
      </c>
      <c r="I99">
        <v>70.802265169791397</v>
      </c>
      <c r="J99">
        <v>0.95241666304166672</v>
      </c>
      <c r="K99">
        <v>0.95241666305293804</v>
      </c>
      <c r="L99">
        <v>1.0094009291008788</v>
      </c>
      <c r="M99">
        <v>1.5862014600156664</v>
      </c>
      <c r="N99">
        <v>2.3072021236591898</v>
      </c>
      <c r="O99">
        <v>288.25293299999998</v>
      </c>
      <c r="P99">
        <v>294.15874620600005</v>
      </c>
      <c r="Q99">
        <v>300.48212872799996</v>
      </c>
      <c r="R99">
        <v>304.22141236800002</v>
      </c>
      <c r="S99">
        <v>309.71494191608889</v>
      </c>
      <c r="T99">
        <v>0</v>
      </c>
      <c r="U99">
        <v>5.8547235980000449</v>
      </c>
      <c r="V99">
        <v>12.080470219137656</v>
      </c>
      <c r="W99">
        <v>21.692525815625732</v>
      </c>
      <c r="X99">
        <v>32.038217790650698</v>
      </c>
      <c r="Y99">
        <v>0</v>
      </c>
      <c r="Z99">
        <v>5.8833669999999998</v>
      </c>
      <c r="AA99">
        <v>15.501393064862311</v>
      </c>
      <c r="AB99">
        <v>26.127942368374228</v>
      </c>
      <c r="AC99">
        <v>27.400316732193946</v>
      </c>
      <c r="AD99">
        <v>0</v>
      </c>
      <c r="AE99">
        <v>0</v>
      </c>
      <c r="AF99">
        <v>0</v>
      </c>
      <c r="AG99">
        <v>0</v>
      </c>
      <c r="AH99">
        <v>0</v>
      </c>
      <c r="AI99">
        <v>288.25293299999998</v>
      </c>
      <c r="AJ99">
        <v>305.89683680400009</v>
      </c>
      <c r="AK99">
        <v>328.06399201199997</v>
      </c>
      <c r="AL99">
        <v>352.04188055200001</v>
      </c>
      <c r="AM99">
        <v>369.15347643893352</v>
      </c>
      <c r="AN99">
        <v>325913938.18362582</v>
      </c>
      <c r="AO99">
        <v>341753159.7067396</v>
      </c>
      <c r="AP99">
        <v>352041880.55200005</v>
      </c>
      <c r="AQ99">
        <v>369153476.43893355</v>
      </c>
      <c r="AR99">
        <v>1.9903279006703301E-2</v>
      </c>
      <c r="AS99">
        <v>1.9904185429046706E-2</v>
      </c>
      <c r="AT99">
        <v>2.9899373074997904E-2</v>
      </c>
      <c r="AU99">
        <v>1.9903279006703228E-2</v>
      </c>
      <c r="AV99">
        <v>1.9904185429046727E-2</v>
      </c>
      <c r="AW99">
        <v>2.9899373074998001E-2</v>
      </c>
      <c r="AX99">
        <v>288.25293299999998</v>
      </c>
      <c r="AY99">
        <v>300.01346980400007</v>
      </c>
      <c r="AZ99">
        <v>312.56259894713764</v>
      </c>
      <c r="BA99">
        <v>325.91393818362576</v>
      </c>
      <c r="BB99">
        <v>341.75315970673961</v>
      </c>
      <c r="BC99">
        <v>4.8599399005113257</v>
      </c>
      <c r="BD99">
        <v>18.560167332881779</v>
      </c>
      <c r="BE99">
        <v>53.500226706739603</v>
      </c>
      <c r="BF99">
        <v>4.3481372855261435</v>
      </c>
      <c r="BG99">
        <v>316.55298494280356</v>
      </c>
      <c r="BH99">
        <v>2.3689313264527057</v>
      </c>
      <c r="BI99">
        <v>27.400316732193946</v>
      </c>
      <c r="BJ99">
        <v>0</v>
      </c>
      <c r="BK99">
        <v>0</v>
      </c>
      <c r="BL99">
        <v>0</v>
      </c>
      <c r="BM99">
        <v>6.2763727608224995</v>
      </c>
      <c r="BN99">
        <v>7.5039846461131594</v>
      </c>
      <c r="BO99">
        <v>8.099041646109514</v>
      </c>
      <c r="BP99">
        <v>8.099041646109514</v>
      </c>
      <c r="BQ99">
        <v>0</v>
      </c>
      <c r="BR99">
        <v>0</v>
      </c>
      <c r="BS99">
        <v>2.3017940000000001</v>
      </c>
      <c r="BT99">
        <v>1.4322215999999999</v>
      </c>
      <c r="BU99">
        <v>0</v>
      </c>
      <c r="BV99">
        <v>3.1697730017777781</v>
      </c>
      <c r="BW99">
        <v>4.1296143862222223</v>
      </c>
      <c r="BX99">
        <v>3.9984981532213331</v>
      </c>
      <c r="BY99">
        <v>3.365895710632969</v>
      </c>
      <c r="BZ99">
        <v>3.637046898461533</v>
      </c>
      <c r="CA99">
        <v>0.20968326505060014</v>
      </c>
      <c r="CB99">
        <v>0.14996132838279749</v>
      </c>
      <c r="CC99">
        <v>0.15905145547486971</v>
      </c>
      <c r="CD99">
        <v>0</v>
      </c>
      <c r="CE99">
        <v>0</v>
      </c>
      <c r="CF99">
        <v>8.0558404400941086</v>
      </c>
      <c r="CG99">
        <v>0</v>
      </c>
      <c r="CH99">
        <v>0</v>
      </c>
      <c r="CI99">
        <v>0</v>
      </c>
      <c r="CJ99">
        <v>0</v>
      </c>
      <c r="CK99">
        <v>0</v>
      </c>
      <c r="CL99">
        <v>0</v>
      </c>
      <c r="CM99">
        <v>0</v>
      </c>
      <c r="CN99"/>
      <c r="CO99">
        <v>0</v>
      </c>
      <c r="CP99"/>
      <c r="CQ99">
        <v>0</v>
      </c>
      <c r="CR99">
        <v>4.4540558078501329</v>
      </c>
      <c r="CS99">
        <v>4.4627978332721359</v>
      </c>
      <c r="CT99">
        <v>0</v>
      </c>
      <c r="CU99">
        <v>0</v>
      </c>
      <c r="CV99">
        <v>0</v>
      </c>
      <c r="CW99">
        <v>0</v>
      </c>
      <c r="CX99">
        <v>0</v>
      </c>
      <c r="CY99">
        <v>2.2915549999999998</v>
      </c>
      <c r="CZ99">
        <v>2.2915549999999998</v>
      </c>
      <c r="DA99">
        <v>0</v>
      </c>
      <c r="DB99">
        <v>0</v>
      </c>
      <c r="DC99">
        <v>0</v>
      </c>
      <c r="DD99">
        <v>0</v>
      </c>
      <c r="DE99">
        <v>3.914739</v>
      </c>
      <c r="DF99">
        <v>423.37092855986998</v>
      </c>
      <c r="DG99">
        <v>420.76661028411115</v>
      </c>
      <c r="DH99">
        <v>432.13423559056656</v>
      </c>
      <c r="DI99">
        <v>443.30620729177065</v>
      </c>
      <c r="DJ99">
        <v>460.20532627695519</v>
      </c>
      <c r="DK99">
        <v>-0.61513866448451582</v>
      </c>
      <c r="DL99">
        <v>2.7016462401281638</v>
      </c>
      <c r="DM99">
        <v>2.5853012284333676</v>
      </c>
      <c r="DN99">
        <v>3.8120645971605027</v>
      </c>
      <c r="DO99">
        <v>8.700266180859483</v>
      </c>
      <c r="DP99">
        <v>36.834397717085182</v>
      </c>
      <c r="DQ99">
        <v>0</v>
      </c>
      <c r="DR99">
        <v>0</v>
      </c>
      <c r="DS99">
        <v>0</v>
      </c>
      <c r="DT99">
        <v>0</v>
      </c>
      <c r="DU99">
        <v>1</v>
      </c>
      <c r="DV99"/>
    </row>
    <row r="100" spans="1:126" x14ac:dyDescent="0.25">
      <c r="A100" s="91" t="s">
        <v>435</v>
      </c>
      <c r="B100" s="74" t="s">
        <v>999</v>
      </c>
      <c r="C100" s="74" t="s">
        <v>1392</v>
      </c>
      <c r="D100" s="74" t="s">
        <v>436</v>
      </c>
      <c r="E100">
        <v>57.68131966</v>
      </c>
      <c r="F100">
        <v>48.286357910874003</v>
      </c>
      <c r="G100">
        <v>41.377709643347934</v>
      </c>
      <c r="H100">
        <v>37.491810722991794</v>
      </c>
      <c r="I100">
        <v>33.405797738856016</v>
      </c>
      <c r="J100">
        <v>0.42068426152083332</v>
      </c>
      <c r="K100">
        <v>0.42068426150817362</v>
      </c>
      <c r="L100">
        <v>0.44585432080041704</v>
      </c>
      <c r="M100">
        <v>0.70062821840065548</v>
      </c>
      <c r="N100">
        <v>1.0190955904009216</v>
      </c>
      <c r="O100">
        <v>86.194434000000001</v>
      </c>
      <c r="P100">
        <v>88.070873267999986</v>
      </c>
      <c r="Q100">
        <v>89.930656811999995</v>
      </c>
      <c r="R100">
        <v>90.861596939999998</v>
      </c>
      <c r="S100">
        <v>92.311520705766895</v>
      </c>
      <c r="T100">
        <v>0</v>
      </c>
      <c r="U100">
        <v>1.5408614120000095</v>
      </c>
      <c r="V100">
        <v>3.1757048915984614</v>
      </c>
      <c r="W100">
        <v>6.0199603629728031</v>
      </c>
      <c r="X100">
        <v>9.0688502066279977</v>
      </c>
      <c r="Y100">
        <v>0</v>
      </c>
      <c r="Z100">
        <v>1.75261</v>
      </c>
      <c r="AA100">
        <v>4.6196132794015261</v>
      </c>
      <c r="AB100">
        <v>7.7687183320271673</v>
      </c>
      <c r="AC100">
        <v>8.13000515627858</v>
      </c>
      <c r="AD100">
        <v>0</v>
      </c>
      <c r="AE100">
        <v>0</v>
      </c>
      <c r="AF100">
        <v>0</v>
      </c>
      <c r="AG100">
        <v>0</v>
      </c>
      <c r="AH100">
        <v>0</v>
      </c>
      <c r="AI100">
        <v>86.194434000000001</v>
      </c>
      <c r="AJ100">
        <v>91.364344680000002</v>
      </c>
      <c r="AK100">
        <v>97.725974982999986</v>
      </c>
      <c r="AL100">
        <v>104.65027563499996</v>
      </c>
      <c r="AM100">
        <v>109.51037606867348</v>
      </c>
      <c r="AN100">
        <v>96881557.302972823</v>
      </c>
      <c r="AO100">
        <v>101380370.91239493</v>
      </c>
      <c r="AP100">
        <v>104650275.63499999</v>
      </c>
      <c r="AQ100">
        <v>109510376.06867351</v>
      </c>
      <c r="AR100">
        <v>1.7495698121570369E-2</v>
      </c>
      <c r="AS100">
        <v>1.7510756687288076E-2</v>
      </c>
      <c r="AT100">
        <v>2.9886000785194211E-2</v>
      </c>
      <c r="AU100">
        <v>1.7495698121570331E-2</v>
      </c>
      <c r="AV100">
        <v>1.7510756687288121E-2</v>
      </c>
      <c r="AW100">
        <v>2.9886000785194107E-2</v>
      </c>
      <c r="AX100">
        <v>86.194434000000001</v>
      </c>
      <c r="AY100">
        <v>89.611734680000012</v>
      </c>
      <c r="AZ100">
        <v>93.106361703598452</v>
      </c>
      <c r="BA100">
        <v>96.881557302972794</v>
      </c>
      <c r="BB100">
        <v>101.38037091239489</v>
      </c>
      <c r="BC100">
        <v>4.6436223102330931</v>
      </c>
      <c r="BD100">
        <v>17.618233808919605</v>
      </c>
      <c r="BE100">
        <v>15.185936912394896</v>
      </c>
      <c r="BF100">
        <v>4.1402613882510098</v>
      </c>
      <c r="BG100">
        <v>93.904790973888097</v>
      </c>
      <c r="BH100">
        <v>2.1649982807256496</v>
      </c>
      <c r="BI100">
        <v>8.13000515627858</v>
      </c>
      <c r="BJ100">
        <v>0</v>
      </c>
      <c r="BK100">
        <v>0</v>
      </c>
      <c r="BL100">
        <v>0</v>
      </c>
      <c r="BM100">
        <v>3.7598377365587301</v>
      </c>
      <c r="BN100">
        <v>4.9177003790969218</v>
      </c>
      <c r="BO100">
        <v>5.8565209786639816</v>
      </c>
      <c r="BP100">
        <v>5.8565209786639816</v>
      </c>
      <c r="BQ100">
        <v>0</v>
      </c>
      <c r="BR100">
        <v>0</v>
      </c>
      <c r="BS100">
        <v>0.92807399999999995</v>
      </c>
      <c r="BT100">
        <v>0.57746595000000001</v>
      </c>
      <c r="BU100">
        <v>0</v>
      </c>
      <c r="BV100">
        <v>5.4373955</v>
      </c>
      <c r="BW100">
        <v>6.583318366666667</v>
      </c>
      <c r="BX100">
        <v>5.0242713403911106</v>
      </c>
      <c r="BY100">
        <v>3.6531385667475429</v>
      </c>
      <c r="BZ100">
        <v>2.7830824635491993</v>
      </c>
      <c r="CA100">
        <v>9.2617499179066462E-2</v>
      </c>
      <c r="CB100">
        <v>6.6238205538404787E-2</v>
      </c>
      <c r="CC100">
        <v>7.0253332059276377E-2</v>
      </c>
      <c r="CD100">
        <v>0</v>
      </c>
      <c r="CE100">
        <v>0</v>
      </c>
      <c r="CF100">
        <v>-23.816673999666282</v>
      </c>
      <c r="CG100">
        <v>0</v>
      </c>
      <c r="CH100">
        <v>0</v>
      </c>
      <c r="CI100">
        <v>0</v>
      </c>
      <c r="CJ100">
        <v>0</v>
      </c>
      <c r="CK100">
        <v>0</v>
      </c>
      <c r="CL100">
        <v>0</v>
      </c>
      <c r="CM100">
        <v>0</v>
      </c>
      <c r="CN100"/>
      <c r="CO100">
        <v>0</v>
      </c>
      <c r="CP100"/>
      <c r="CQ100">
        <v>0</v>
      </c>
      <c r="CR100">
        <v>0.9532330456678586</v>
      </c>
      <c r="CS100">
        <v>0.93058723841914104</v>
      </c>
      <c r="CT100">
        <v>0</v>
      </c>
      <c r="CU100">
        <v>0</v>
      </c>
      <c r="CV100">
        <v>0</v>
      </c>
      <c r="CW100">
        <v>0</v>
      </c>
      <c r="CX100">
        <v>0</v>
      </c>
      <c r="CY100">
        <v>0.92394500000000002</v>
      </c>
      <c r="CZ100">
        <v>0.92394500000000002</v>
      </c>
      <c r="DA100">
        <v>0</v>
      </c>
      <c r="DB100">
        <v>0</v>
      </c>
      <c r="DC100">
        <v>0</v>
      </c>
      <c r="DD100">
        <v>0</v>
      </c>
      <c r="DE100">
        <v>1.5784069999999999</v>
      </c>
      <c r="DF100">
        <v>149.8264509206999</v>
      </c>
      <c r="DG100">
        <v>147.67417647025511</v>
      </c>
      <c r="DH100">
        <v>150.26256259457656</v>
      </c>
      <c r="DI100">
        <v>152.91496447223687</v>
      </c>
      <c r="DJ100">
        <v>155.0772248401436</v>
      </c>
      <c r="DK100">
        <v>-1.4365116688133672</v>
      </c>
      <c r="DL100">
        <v>1.7527682809477696</v>
      </c>
      <c r="DM100">
        <v>1.7651781201261318</v>
      </c>
      <c r="DN100">
        <v>1.4140279699697444</v>
      </c>
      <c r="DO100">
        <v>3.5045707130997972</v>
      </c>
      <c r="DP100">
        <v>5.2507739194436969</v>
      </c>
      <c r="DQ100">
        <v>0</v>
      </c>
      <c r="DR100">
        <v>0</v>
      </c>
      <c r="DS100">
        <v>0</v>
      </c>
      <c r="DT100">
        <v>0</v>
      </c>
      <c r="DU100">
        <v>1</v>
      </c>
      <c r="DV100"/>
    </row>
    <row r="101" spans="1:126" x14ac:dyDescent="0.25">
      <c r="A101" s="91" t="s">
        <v>588</v>
      </c>
      <c r="B101" s="74" t="s">
        <v>919</v>
      </c>
      <c r="C101" s="74" t="s">
        <v>1312</v>
      </c>
      <c r="D101" s="74" t="s">
        <v>589</v>
      </c>
      <c r="E101">
        <v>18.20231592</v>
      </c>
      <c r="F101">
        <v>16.845596251810001</v>
      </c>
      <c r="G101">
        <v>15.202735341324363</v>
      </c>
      <c r="H101">
        <v>14.507905441038552</v>
      </c>
      <c r="I101">
        <v>0</v>
      </c>
      <c r="J101">
        <v>0.12731532289583333</v>
      </c>
      <c r="K101">
        <v>0.12731532283120869</v>
      </c>
      <c r="L101">
        <v>0.13493275594597326</v>
      </c>
      <c r="M101">
        <v>0.21203718791510087</v>
      </c>
      <c r="N101">
        <v>0</v>
      </c>
      <c r="O101">
        <v>22.422305000000001</v>
      </c>
      <c r="P101">
        <v>22.752179680000005</v>
      </c>
      <c r="Q101">
        <v>23.156271487999998</v>
      </c>
      <c r="R101">
        <v>23.548840079999998</v>
      </c>
      <c r="S101">
        <v>0</v>
      </c>
      <c r="T101">
        <v>0</v>
      </c>
      <c r="U101">
        <v>0.45200820999999919</v>
      </c>
      <c r="V101">
        <v>0.87306128000000349</v>
      </c>
      <c r="W101">
        <v>1.5605887350000054</v>
      </c>
      <c r="X101">
        <v>0</v>
      </c>
      <c r="Y101">
        <v>0</v>
      </c>
      <c r="Z101">
        <v>0</v>
      </c>
      <c r="AA101">
        <v>0</v>
      </c>
      <c r="AB101">
        <v>0</v>
      </c>
      <c r="AC101">
        <v>0</v>
      </c>
      <c r="AD101">
        <v>0</v>
      </c>
      <c r="AE101">
        <v>0</v>
      </c>
      <c r="AF101">
        <v>0</v>
      </c>
      <c r="AG101">
        <v>0</v>
      </c>
      <c r="AH101">
        <v>0</v>
      </c>
      <c r="AI101">
        <v>22.422305000000001</v>
      </c>
      <c r="AJ101">
        <v>23.204187890000004</v>
      </c>
      <c r="AK101">
        <v>24.029332768000003</v>
      </c>
      <c r="AL101">
        <v>25.109428815000005</v>
      </c>
      <c r="AM101">
        <v>0</v>
      </c>
      <c r="AN101">
        <v>25109428.815000001</v>
      </c>
      <c r="AO101">
        <v>0</v>
      </c>
      <c r="AP101">
        <v>25109428.815000001</v>
      </c>
      <c r="AQ101">
        <v>0</v>
      </c>
      <c r="AR101">
        <v>1.9866589327146134E-2</v>
      </c>
      <c r="AS101">
        <v>1.7488980520403929E-2</v>
      </c>
      <c r="AT101">
        <v>2.7529346003353883E-2</v>
      </c>
      <c r="AU101">
        <v>1.9866589327146134E-2</v>
      </c>
      <c r="AV101">
        <v>1.7488980520403929E-2</v>
      </c>
      <c r="AW101">
        <v>2.7529346003353883E-2</v>
      </c>
      <c r="AX101">
        <v>22.422305000000001</v>
      </c>
      <c r="AY101">
        <v>23.204187890000004</v>
      </c>
      <c r="AZ101">
        <v>24.029332768000003</v>
      </c>
      <c r="BA101">
        <v>25.109428815000005</v>
      </c>
      <c r="BB101">
        <v>0</v>
      </c>
      <c r="BC101">
        <v>-100</v>
      </c>
      <c r="BD101">
        <v>-100</v>
      </c>
      <c r="BE101">
        <v>0</v>
      </c>
      <c r="BF101">
        <v>-100</v>
      </c>
      <c r="BG101">
        <v>0</v>
      </c>
      <c r="BH101">
        <v>-100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c r="CG101">
        <v>0</v>
      </c>
      <c r="CH101">
        <v>0</v>
      </c>
      <c r="CI101">
        <v>0</v>
      </c>
      <c r="CJ101">
        <v>0</v>
      </c>
      <c r="CK101">
        <v>0</v>
      </c>
      <c r="CL101">
        <v>0</v>
      </c>
      <c r="CM101">
        <v>0</v>
      </c>
      <c r="CN101"/>
      <c r="CO101">
        <v>0</v>
      </c>
      <c r="CP101"/>
      <c r="CQ101">
        <v>0</v>
      </c>
      <c r="CR101">
        <v>3.7215719972271126E-2</v>
      </c>
      <c r="CS101">
        <v>4.6847644130742237E-2</v>
      </c>
      <c r="CT101">
        <v>0</v>
      </c>
      <c r="CU101">
        <v>0</v>
      </c>
      <c r="CV101">
        <v>0</v>
      </c>
      <c r="CW101">
        <v>0</v>
      </c>
      <c r="CX101">
        <v>0</v>
      </c>
      <c r="CY101">
        <v>0</v>
      </c>
      <c r="CZ101">
        <v>0</v>
      </c>
      <c r="DA101">
        <v>0</v>
      </c>
      <c r="DB101">
        <v>0</v>
      </c>
      <c r="DC101">
        <v>0</v>
      </c>
      <c r="DD101">
        <v>0</v>
      </c>
      <c r="DE101">
        <v>0</v>
      </c>
      <c r="DF101">
        <v>40.751936242895837</v>
      </c>
      <c r="DG101">
        <v>40.214315184613483</v>
      </c>
      <c r="DH101">
        <v>39.413848509401078</v>
      </c>
      <c r="DI101">
        <v>39.829371443953654</v>
      </c>
      <c r="DJ101">
        <v>0</v>
      </c>
      <c r="DK101">
        <v>-1.3192527959357436</v>
      </c>
      <c r="DL101">
        <v>-1.9905018189111834</v>
      </c>
      <c r="DM101">
        <v>1.0542561821981655</v>
      </c>
      <c r="DN101">
        <v>-100</v>
      </c>
      <c r="DO101">
        <v>-100</v>
      </c>
      <c r="DP101">
        <v>0</v>
      </c>
      <c r="DQ101">
        <v>0</v>
      </c>
      <c r="DR101">
        <v>0</v>
      </c>
      <c r="DS101">
        <v>0</v>
      </c>
      <c r="DT101">
        <v>1</v>
      </c>
      <c r="DU101">
        <v>0</v>
      </c>
      <c r="DV101"/>
    </row>
    <row r="102" spans="1:126" x14ac:dyDescent="0.25">
      <c r="A102" s="91" t="s">
        <v>132</v>
      </c>
      <c r="B102" s="74" t="s">
        <v>940</v>
      </c>
      <c r="C102" s="74" t="s">
        <v>1333</v>
      </c>
      <c r="D102" s="74" t="s">
        <v>133</v>
      </c>
      <c r="E102">
        <v>81.730067199999993</v>
      </c>
      <c r="F102">
        <v>65.268129957444998</v>
      </c>
      <c r="G102">
        <v>53.138654796207334</v>
      </c>
      <c r="H102">
        <v>46.33294141186348</v>
      </c>
      <c r="I102">
        <v>41.854451546542847</v>
      </c>
      <c r="J102">
        <v>0.56301697374999993</v>
      </c>
      <c r="K102">
        <v>0.5630169738252645</v>
      </c>
      <c r="L102">
        <v>0.59670297520529503</v>
      </c>
      <c r="M102">
        <v>0.93767610389403477</v>
      </c>
      <c r="N102">
        <v>1.3638925147549603</v>
      </c>
      <c r="O102">
        <v>168.784797</v>
      </c>
      <c r="P102">
        <v>172.94724904399999</v>
      </c>
      <c r="Q102">
        <v>175.39805250999999</v>
      </c>
      <c r="R102">
        <v>178.80660209199999</v>
      </c>
      <c r="S102">
        <v>181.80328486770617</v>
      </c>
      <c r="T102">
        <v>0</v>
      </c>
      <c r="U102">
        <v>3.0257308260000082</v>
      </c>
      <c r="V102">
        <v>6.6201575048175521</v>
      </c>
      <c r="W102">
        <v>12.296199953914719</v>
      </c>
      <c r="X102">
        <v>18.331443131537434</v>
      </c>
      <c r="Y102">
        <v>0</v>
      </c>
      <c r="Z102">
        <v>3.4594</v>
      </c>
      <c r="AA102">
        <v>9.0372413651824601</v>
      </c>
      <c r="AB102">
        <v>15.331694218085319</v>
      </c>
      <c r="AC102">
        <v>16.056302781823486</v>
      </c>
      <c r="AD102">
        <v>0</v>
      </c>
      <c r="AE102">
        <v>0</v>
      </c>
      <c r="AF102">
        <v>0</v>
      </c>
      <c r="AG102">
        <v>0</v>
      </c>
      <c r="AH102">
        <v>0</v>
      </c>
      <c r="AI102">
        <v>168.784797</v>
      </c>
      <c r="AJ102">
        <v>179.43237987000001</v>
      </c>
      <c r="AK102">
        <v>191.05545137999999</v>
      </c>
      <c r="AL102">
        <v>206.43449626400002</v>
      </c>
      <c r="AM102">
        <v>216.1910307810671</v>
      </c>
      <c r="AN102">
        <v>191102802.04591465</v>
      </c>
      <c r="AO102">
        <v>200134727.99924359</v>
      </c>
      <c r="AP102">
        <v>206434496.26399997</v>
      </c>
      <c r="AQ102">
        <v>216191030.78106707</v>
      </c>
      <c r="AR102">
        <v>1.7495108148440242E-2</v>
      </c>
      <c r="AS102">
        <v>1.9900353371414825E-2</v>
      </c>
      <c r="AT102">
        <v>2.9896144929601132E-2</v>
      </c>
      <c r="AU102">
        <v>1.7495108148440203E-2</v>
      </c>
      <c r="AV102">
        <v>1.9900353371414759E-2</v>
      </c>
      <c r="AW102">
        <v>2.9896144929601201E-2</v>
      </c>
      <c r="AX102">
        <v>168.784797</v>
      </c>
      <c r="AY102">
        <v>175.97297987000002</v>
      </c>
      <c r="AZ102">
        <v>182.01821001481753</v>
      </c>
      <c r="BA102">
        <v>191.1028020459147</v>
      </c>
      <c r="BB102">
        <v>200.13472799924361</v>
      </c>
      <c r="BC102">
        <v>4.7262132510013535</v>
      </c>
      <c r="BD102">
        <v>18.573906866294134</v>
      </c>
      <c r="BE102">
        <v>31.349930999243618</v>
      </c>
      <c r="BF102">
        <v>4.3511602915881076</v>
      </c>
      <c r="BG102">
        <v>185.3772049781206</v>
      </c>
      <c r="BH102">
        <v>2.3718969941493695</v>
      </c>
      <c r="BI102">
        <v>16.056302781823486</v>
      </c>
      <c r="BJ102">
        <v>0</v>
      </c>
      <c r="BK102">
        <v>0</v>
      </c>
      <c r="BL102">
        <v>0</v>
      </c>
      <c r="BM102">
        <v>4.6931335167171744</v>
      </c>
      <c r="BN102">
        <v>5.9862464801916895</v>
      </c>
      <c r="BO102">
        <v>6.9992910114746678</v>
      </c>
      <c r="BP102">
        <v>6.9992910114746678</v>
      </c>
      <c r="BQ102">
        <v>0</v>
      </c>
      <c r="BR102">
        <v>0</v>
      </c>
      <c r="BS102">
        <v>1.45712</v>
      </c>
      <c r="BT102">
        <v>0.90664844999999994</v>
      </c>
      <c r="BU102">
        <v>0</v>
      </c>
      <c r="BV102">
        <v>6.5377820544444445</v>
      </c>
      <c r="BW102">
        <v>9.2038179988888889</v>
      </c>
      <c r="BX102">
        <v>8.2540391210577777</v>
      </c>
      <c r="BY102">
        <v>8.5625729566611213</v>
      </c>
      <c r="BZ102">
        <v>9.3274681779213093</v>
      </c>
      <c r="CA102">
        <v>0.12635893108255147</v>
      </c>
      <c r="CB102">
        <v>9.036941099518396E-2</v>
      </c>
      <c r="CC102">
        <v>9.5847286124997544E-2</v>
      </c>
      <c r="CD102">
        <v>0</v>
      </c>
      <c r="CE102">
        <v>0</v>
      </c>
      <c r="CF102">
        <v>8.9330067624725942</v>
      </c>
      <c r="CG102">
        <v>0</v>
      </c>
      <c r="CH102">
        <v>0</v>
      </c>
      <c r="CI102">
        <v>0</v>
      </c>
      <c r="CJ102">
        <v>0</v>
      </c>
      <c r="CK102">
        <v>0</v>
      </c>
      <c r="CL102">
        <v>0</v>
      </c>
      <c r="CM102">
        <v>0</v>
      </c>
      <c r="CN102"/>
      <c r="CO102">
        <v>0</v>
      </c>
      <c r="CP102"/>
      <c r="CQ102">
        <v>0</v>
      </c>
      <c r="CR102">
        <v>2.9726947625361171</v>
      </c>
      <c r="CS102">
        <v>2.974166328651676</v>
      </c>
      <c r="CT102">
        <v>0</v>
      </c>
      <c r="CU102">
        <v>0</v>
      </c>
      <c r="CV102">
        <v>0</v>
      </c>
      <c r="CW102">
        <v>0</v>
      </c>
      <c r="CX102">
        <v>0</v>
      </c>
      <c r="CY102">
        <v>1.4506380000000001</v>
      </c>
      <c r="CZ102">
        <v>1.4506380000000001</v>
      </c>
      <c r="DA102">
        <v>0</v>
      </c>
      <c r="DB102">
        <v>0</v>
      </c>
      <c r="DC102">
        <v>0</v>
      </c>
      <c r="DD102">
        <v>0</v>
      </c>
      <c r="DE102">
        <v>2.478173</v>
      </c>
      <c r="DF102">
        <v>257.74202215927698</v>
      </c>
      <c r="DG102">
        <v>257.53040897369044</v>
      </c>
      <c r="DH102">
        <v>262.26511540396422</v>
      </c>
      <c r="DI102">
        <v>270.61121966661034</v>
      </c>
      <c r="DJ102">
        <v>279.66494503176085</v>
      </c>
      <c r="DK102">
        <v>-8.2102710226950038E-2</v>
      </c>
      <c r="DL102">
        <v>1.8385038291759415</v>
      </c>
      <c r="DM102">
        <v>3.182315821831927</v>
      </c>
      <c r="DN102">
        <v>3.3456577950849997</v>
      </c>
      <c r="DO102">
        <v>8.5057619587294973</v>
      </c>
      <c r="DP102">
        <v>21.922922872483909</v>
      </c>
      <c r="DQ102">
        <v>0</v>
      </c>
      <c r="DR102">
        <v>0</v>
      </c>
      <c r="DS102">
        <v>0</v>
      </c>
      <c r="DT102">
        <v>0</v>
      </c>
      <c r="DU102">
        <v>1</v>
      </c>
      <c r="DV102"/>
    </row>
    <row r="103" spans="1:126" x14ac:dyDescent="0.25">
      <c r="A103" s="91" t="s">
        <v>534</v>
      </c>
      <c r="B103" s="74" t="s">
        <v>1044</v>
      </c>
      <c r="C103" s="74" t="s">
        <v>1437</v>
      </c>
      <c r="D103" s="74" t="s">
        <v>535</v>
      </c>
      <c r="E103">
        <v>7.2292282099999996</v>
      </c>
      <c r="F103">
        <v>6.5332059855409996</v>
      </c>
      <c r="G103">
        <v>5.6896947531937512</v>
      </c>
      <c r="H103">
        <v>5.3327007749276625</v>
      </c>
      <c r="I103">
        <v>5.1522693720442474</v>
      </c>
      <c r="J103">
        <v>5.1904941958333339E-2</v>
      </c>
      <c r="K103">
        <v>5.1904941942318185E-2</v>
      </c>
      <c r="L103">
        <v>5.5010478768357067E-2</v>
      </c>
      <c r="M103">
        <v>8.6445038064561094E-2</v>
      </c>
      <c r="N103">
        <v>0.12573823718478724</v>
      </c>
      <c r="O103">
        <v>13.611952</v>
      </c>
      <c r="P103">
        <v>14.008015115999999</v>
      </c>
      <c r="Q103">
        <v>14.310579714000001</v>
      </c>
      <c r="R103">
        <v>14.633045388000003</v>
      </c>
      <c r="S103">
        <v>14.972594403673829</v>
      </c>
      <c r="T103">
        <v>0</v>
      </c>
      <c r="U103">
        <v>0.27797297400000115</v>
      </c>
      <c r="V103">
        <v>0.35691101000000214</v>
      </c>
      <c r="W103">
        <v>0.81241804800000461</v>
      </c>
      <c r="X103">
        <v>1.3053855294341676</v>
      </c>
      <c r="Y103">
        <v>0</v>
      </c>
      <c r="Z103">
        <v>0</v>
      </c>
      <c r="AA103">
        <v>0</v>
      </c>
      <c r="AB103">
        <v>0</v>
      </c>
      <c r="AC103">
        <v>0</v>
      </c>
      <c r="AD103">
        <v>0</v>
      </c>
      <c r="AE103">
        <v>0</v>
      </c>
      <c r="AF103">
        <v>0</v>
      </c>
      <c r="AG103">
        <v>0</v>
      </c>
      <c r="AH103">
        <v>0</v>
      </c>
      <c r="AI103">
        <v>13.611952</v>
      </c>
      <c r="AJ103">
        <v>14.28598809</v>
      </c>
      <c r="AK103">
        <v>14.667490724000004</v>
      </c>
      <c r="AL103">
        <v>15.445463436000006</v>
      </c>
      <c r="AM103">
        <v>16.277979933107996</v>
      </c>
      <c r="AN103">
        <v>15445463.436000006</v>
      </c>
      <c r="AO103">
        <v>16277979.933107994</v>
      </c>
      <c r="AP103">
        <v>15445463.436000003</v>
      </c>
      <c r="AQ103">
        <v>16594057.213362515</v>
      </c>
      <c r="AR103">
        <v>1.9843851659076206E-2</v>
      </c>
      <c r="AS103">
        <v>4.9973418394471114E-3</v>
      </c>
      <c r="AT103">
        <v>2.9834955564959964E-2</v>
      </c>
      <c r="AU103">
        <v>1.9843851659076206E-2</v>
      </c>
      <c r="AV103">
        <v>4.9973418394471114E-3</v>
      </c>
      <c r="AW103">
        <v>2.9834955564959964E-2</v>
      </c>
      <c r="AX103">
        <v>13.611952</v>
      </c>
      <c r="AY103">
        <v>14.28598809</v>
      </c>
      <c r="AZ103">
        <v>14.667490724000004</v>
      </c>
      <c r="BA103">
        <v>15.445463436000006</v>
      </c>
      <c r="BB103">
        <v>16.277979933107996</v>
      </c>
      <c r="BC103">
        <v>5.390038962298636</v>
      </c>
      <c r="BD103">
        <v>19.585933987336983</v>
      </c>
      <c r="BE103">
        <v>2.6660279331079964</v>
      </c>
      <c r="BF103">
        <v>4.5731102017218417</v>
      </c>
      <c r="BG103">
        <v>15.077675188390588</v>
      </c>
      <c r="BH103">
        <v>2.5896371062342105</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c r="CG103">
        <v>6.1201270461876962E-2</v>
      </c>
      <c r="CH103">
        <v>0.31785175949555461</v>
      </c>
      <c r="CI103">
        <v>0.2566504890336776</v>
      </c>
      <c r="CJ103">
        <v>0.31982599402658285</v>
      </c>
      <c r="CK103">
        <v>0.31982599402658274</v>
      </c>
      <c r="CL103">
        <v>0.2566504890336776</v>
      </c>
      <c r="CM103">
        <v>0.25862472356470578</v>
      </c>
      <c r="CN103">
        <v>0.51195313617963323</v>
      </c>
      <c r="CO103">
        <v>0.29624268333990028</v>
      </c>
      <c r="CP103">
        <v>0.4832754162431645</v>
      </c>
      <c r="CQ103">
        <v>0</v>
      </c>
      <c r="CR103">
        <v>7.2602348664026858E-2</v>
      </c>
      <c r="CS103">
        <v>9.1402705631634856E-2</v>
      </c>
      <c r="CT103">
        <v>0</v>
      </c>
      <c r="CU103">
        <v>0</v>
      </c>
      <c r="CV103">
        <v>0</v>
      </c>
      <c r="CW103">
        <v>0</v>
      </c>
      <c r="CX103">
        <v>0</v>
      </c>
      <c r="CY103">
        <v>0</v>
      </c>
      <c r="CZ103">
        <v>0</v>
      </c>
      <c r="DA103">
        <v>0</v>
      </c>
      <c r="DB103">
        <v>0</v>
      </c>
      <c r="DC103">
        <v>0</v>
      </c>
      <c r="DD103">
        <v>0</v>
      </c>
      <c r="DE103">
        <v>0</v>
      </c>
      <c r="DF103">
        <v>20.954286422420207</v>
      </c>
      <c r="DG103">
        <v>21.261553125642898</v>
      </c>
      <c r="DH103">
        <v>20.760249150627423</v>
      </c>
      <c r="DI103">
        <v>21.184435243018815</v>
      </c>
      <c r="DJ103">
        <v>21.875813536363612</v>
      </c>
      <c r="DK103">
        <v>1.4663668188382273</v>
      </c>
      <c r="DL103">
        <v>-2.3577956513951448</v>
      </c>
      <c r="DM103">
        <v>2.0432610866742529</v>
      </c>
      <c r="DN103">
        <v>3.2636144670065592</v>
      </c>
      <c r="DO103">
        <v>4.3977976408559938</v>
      </c>
      <c r="DP103">
        <v>0.92152711394340547</v>
      </c>
      <c r="DQ103">
        <v>0</v>
      </c>
      <c r="DR103">
        <v>0</v>
      </c>
      <c r="DS103">
        <v>0</v>
      </c>
      <c r="DT103">
        <v>0</v>
      </c>
      <c r="DU103">
        <v>1</v>
      </c>
      <c r="DV103"/>
    </row>
    <row r="104" spans="1:126" x14ac:dyDescent="0.25">
      <c r="A104" s="91" t="s">
        <v>374</v>
      </c>
      <c r="B104" s="74" t="s">
        <v>1062</v>
      </c>
      <c r="C104" s="74" t="s">
        <v>1454</v>
      </c>
      <c r="D104" s="74" t="s">
        <v>754</v>
      </c>
      <c r="E104">
        <v>299.17230171000006</v>
      </c>
      <c r="F104">
        <v>271.150008314084</v>
      </c>
      <c r="G104">
        <v>250.60744310308374</v>
      </c>
      <c r="H104">
        <v>239.05490627686859</v>
      </c>
      <c r="I104">
        <v>226.18005198473531</v>
      </c>
      <c r="J104">
        <v>2.3389126942708334</v>
      </c>
      <c r="K104">
        <v>2.3389126937065621</v>
      </c>
      <c r="L104">
        <v>2.4788527308472941</v>
      </c>
      <c r="M104">
        <v>3.8953400056171756</v>
      </c>
      <c r="N104">
        <v>5.6659490990795263</v>
      </c>
      <c r="O104">
        <v>130.78201200000001</v>
      </c>
      <c r="P104">
        <v>141.54825526800002</v>
      </c>
      <c r="Q104">
        <v>143.054623908</v>
      </c>
      <c r="R104">
        <v>144.22787463</v>
      </c>
      <c r="S104">
        <v>148.78758414188539</v>
      </c>
      <c r="T104">
        <v>0</v>
      </c>
      <c r="U104">
        <v>2.8166045439999978</v>
      </c>
      <c r="V104">
        <v>5.749556241949195</v>
      </c>
      <c r="W104">
        <v>10.28372242176348</v>
      </c>
      <c r="X104">
        <v>15.390731079075994</v>
      </c>
      <c r="Y104">
        <v>0</v>
      </c>
      <c r="Z104">
        <v>2.8308900000000001</v>
      </c>
      <c r="AA104">
        <v>7.380806846050799</v>
      </c>
      <c r="AB104">
        <v>12.387012308236539</v>
      </c>
      <c r="AC104">
        <v>13.16292906531784</v>
      </c>
      <c r="AD104">
        <v>0</v>
      </c>
      <c r="AE104">
        <v>0</v>
      </c>
      <c r="AF104">
        <v>0</v>
      </c>
      <c r="AG104">
        <v>0</v>
      </c>
      <c r="AH104">
        <v>0</v>
      </c>
      <c r="AI104">
        <v>130.78201200000001</v>
      </c>
      <c r="AJ104">
        <v>147.195749812</v>
      </c>
      <c r="AK104">
        <v>156.18498699599999</v>
      </c>
      <c r="AL104">
        <v>166.89860936000002</v>
      </c>
      <c r="AM104">
        <v>177.34124428627922</v>
      </c>
      <c r="AN104">
        <v>154511597.05176347</v>
      </c>
      <c r="AO104">
        <v>164178315.22096139</v>
      </c>
      <c r="AP104">
        <v>166898609.36000001</v>
      </c>
      <c r="AQ104">
        <v>177341244.28627923</v>
      </c>
      <c r="AR104">
        <v>1.9898546532185701E-2</v>
      </c>
      <c r="AS104">
        <v>1.9896869195121125E-2</v>
      </c>
      <c r="AT104">
        <v>2.9908509036024045E-2</v>
      </c>
      <c r="AU104">
        <v>1.9898546532185691E-2</v>
      </c>
      <c r="AV104">
        <v>1.9896869195121184E-2</v>
      </c>
      <c r="AW104">
        <v>2.9908509036023944E-2</v>
      </c>
      <c r="AX104">
        <v>130.78201200000001</v>
      </c>
      <c r="AY104">
        <v>144.36485981200002</v>
      </c>
      <c r="AZ104">
        <v>148.80418014994919</v>
      </c>
      <c r="BA104">
        <v>154.51159705176349</v>
      </c>
      <c r="BB104">
        <v>164.17831522096139</v>
      </c>
      <c r="BC104">
        <v>6.2563059043130824</v>
      </c>
      <c r="BD104">
        <v>25.535853677615368</v>
      </c>
      <c r="BE104">
        <v>33.396303220961379</v>
      </c>
      <c r="BF104">
        <v>5.8502638866593459</v>
      </c>
      <c r="BG104">
        <v>152.07214408982372</v>
      </c>
      <c r="BH104">
        <v>3.8425665908204731</v>
      </c>
      <c r="BI104">
        <v>13.16292906531784</v>
      </c>
      <c r="BJ104">
        <v>0</v>
      </c>
      <c r="BK104">
        <v>0</v>
      </c>
      <c r="BL104">
        <v>0</v>
      </c>
      <c r="BM104">
        <v>18.138551067453427</v>
      </c>
      <c r="BN104">
        <v>25.270216263250635</v>
      </c>
      <c r="BO104">
        <v>31.984096484950417</v>
      </c>
      <c r="BP104">
        <v>31.984096484950417</v>
      </c>
      <c r="BQ104">
        <v>0</v>
      </c>
      <c r="BR104">
        <v>0</v>
      </c>
      <c r="BS104">
        <v>2.9703210000000002</v>
      </c>
      <c r="BT104">
        <v>1.8481922999999998</v>
      </c>
      <c r="BU104">
        <v>0</v>
      </c>
      <c r="BV104">
        <v>7.3765985655555548</v>
      </c>
      <c r="BW104">
        <v>9.2405531849076592</v>
      </c>
      <c r="BX104">
        <v>9.4065758502765497</v>
      </c>
      <c r="BY104">
        <v>8.726768237970072</v>
      </c>
      <c r="BZ104">
        <v>8.6399964220545744</v>
      </c>
      <c r="CA104">
        <v>0.51493308476211463</v>
      </c>
      <c r="CB104">
        <v>0.368269968519156</v>
      </c>
      <c r="CC104">
        <v>0.39059319580804275</v>
      </c>
      <c r="CD104">
        <v>0</v>
      </c>
      <c r="CE104">
        <v>0</v>
      </c>
      <c r="CF104">
        <v>-0.99431786830267432</v>
      </c>
      <c r="CG104">
        <v>0</v>
      </c>
      <c r="CH104">
        <v>0</v>
      </c>
      <c r="CI104">
        <v>0</v>
      </c>
      <c r="CJ104">
        <v>0</v>
      </c>
      <c r="CK104">
        <v>0</v>
      </c>
      <c r="CL104">
        <v>0</v>
      </c>
      <c r="CM104">
        <v>0</v>
      </c>
      <c r="CN104"/>
      <c r="CO104">
        <v>0</v>
      </c>
      <c r="CP104"/>
      <c r="CQ104">
        <v>0</v>
      </c>
      <c r="CR104">
        <v>0</v>
      </c>
      <c r="CS104">
        <v>0</v>
      </c>
      <c r="CT104">
        <v>0</v>
      </c>
      <c r="CU104">
        <v>0</v>
      </c>
      <c r="CV104">
        <v>0</v>
      </c>
      <c r="CW104">
        <v>0</v>
      </c>
      <c r="CX104">
        <v>0</v>
      </c>
      <c r="CY104">
        <v>2.9571079999999998</v>
      </c>
      <c r="CZ104">
        <v>2.9571079999999998</v>
      </c>
      <c r="DA104">
        <v>0</v>
      </c>
      <c r="DB104">
        <v>0</v>
      </c>
      <c r="DC104">
        <v>0</v>
      </c>
      <c r="DD104">
        <v>0</v>
      </c>
      <c r="DE104">
        <v>5.0517260000000004</v>
      </c>
      <c r="DF104">
        <v>440.18475805458854</v>
      </c>
      <c r="DG104">
        <v>430.29349397321738</v>
      </c>
      <c r="DH104">
        <v>440.17732394346905</v>
      </c>
      <c r="DI104">
        <v>448.65114044370648</v>
      </c>
      <c r="DJ104">
        <v>457.82017227709906</v>
      </c>
      <c r="DK104">
        <v>-2.2470710083388523</v>
      </c>
      <c r="DL104">
        <v>2.2969973073464267</v>
      </c>
      <c r="DM104">
        <v>1.9250915572665228</v>
      </c>
      <c r="DN104">
        <v>2.0436885158309437</v>
      </c>
      <c r="DO104">
        <v>4.0063663949771566</v>
      </c>
      <c r="DP104">
        <v>17.635414222510516</v>
      </c>
      <c r="DQ104">
        <v>1</v>
      </c>
      <c r="DR104">
        <v>1</v>
      </c>
      <c r="DS104">
        <v>0</v>
      </c>
      <c r="DT104">
        <v>0</v>
      </c>
      <c r="DU104">
        <v>1</v>
      </c>
      <c r="DV104"/>
    </row>
    <row r="105" spans="1:126" x14ac:dyDescent="0.25">
      <c r="A105" s="91" t="s">
        <v>463</v>
      </c>
      <c r="B105" s="74" t="s">
        <v>979</v>
      </c>
      <c r="C105" s="74" t="s">
        <v>1372</v>
      </c>
      <c r="D105" s="74" t="s">
        <v>756</v>
      </c>
      <c r="E105">
        <v>111.97743694999998</v>
      </c>
      <c r="F105">
        <v>99.840169231438992</v>
      </c>
      <c r="G105">
        <v>90.935851929218785</v>
      </c>
      <c r="H105">
        <v>85.925057457517653</v>
      </c>
      <c r="I105">
        <v>80.453990169606129</v>
      </c>
      <c r="J105">
        <v>0.85759787691666667</v>
      </c>
      <c r="K105">
        <v>0.85759787693165501</v>
      </c>
      <c r="L105">
        <v>0.90890901781885114</v>
      </c>
      <c r="M105">
        <v>1.4282855994296231</v>
      </c>
      <c r="N105">
        <v>2.0775063264431664</v>
      </c>
      <c r="O105">
        <v>74.384923000000001</v>
      </c>
      <c r="P105">
        <v>75.784837699999997</v>
      </c>
      <c r="Q105">
        <v>76.479919749999993</v>
      </c>
      <c r="R105">
        <v>77.53995470000001</v>
      </c>
      <c r="S105">
        <v>78.92315738086549</v>
      </c>
      <c r="T105">
        <v>0</v>
      </c>
      <c r="U105">
        <v>1.2883341799999994</v>
      </c>
      <c r="V105">
        <v>2.8476969235016676</v>
      </c>
      <c r="W105">
        <v>4.4875597454186105</v>
      </c>
      <c r="X105">
        <v>7.0723345032831189</v>
      </c>
      <c r="Y105">
        <v>0</v>
      </c>
      <c r="Z105">
        <v>1.515207</v>
      </c>
      <c r="AA105">
        <v>3.1457328764983119</v>
      </c>
      <c r="AB105">
        <v>4.9250041945813745</v>
      </c>
      <c r="AC105">
        <v>6.9333176158101262</v>
      </c>
      <c r="AD105">
        <v>0</v>
      </c>
      <c r="AE105">
        <v>0</v>
      </c>
      <c r="AF105">
        <v>0</v>
      </c>
      <c r="AG105">
        <v>0</v>
      </c>
      <c r="AH105">
        <v>0</v>
      </c>
      <c r="AI105">
        <v>74.384923000000001</v>
      </c>
      <c r="AJ105">
        <v>78.588378879999993</v>
      </c>
      <c r="AK105">
        <v>82.47334954999998</v>
      </c>
      <c r="AL105">
        <v>86.95251863999998</v>
      </c>
      <c r="AM105">
        <v>92.928809499958717</v>
      </c>
      <c r="AN105">
        <v>82027514.445418626</v>
      </c>
      <c r="AO105">
        <v>85995491.884148583</v>
      </c>
      <c r="AP105">
        <v>86952518.640000001</v>
      </c>
      <c r="AQ105">
        <v>92928809.499958709</v>
      </c>
      <c r="AR105">
        <v>1.6999893634396468E-2</v>
      </c>
      <c r="AS105">
        <v>1.9896438992561105E-2</v>
      </c>
      <c r="AT105">
        <v>1.9898671557247338E-2</v>
      </c>
      <c r="AU105">
        <v>1.6999893634396444E-2</v>
      </c>
      <c r="AV105">
        <v>1.989643899256114E-2</v>
      </c>
      <c r="AW105">
        <v>1.9898671557247338E-2</v>
      </c>
      <c r="AX105">
        <v>74.384923000000001</v>
      </c>
      <c r="AY105">
        <v>77.07317187999999</v>
      </c>
      <c r="AZ105">
        <v>79.327616673501666</v>
      </c>
      <c r="BA105">
        <v>82.027514445418618</v>
      </c>
      <c r="BB105">
        <v>85.995491884148592</v>
      </c>
      <c r="BC105">
        <v>4.8373737343587218</v>
      </c>
      <c r="BD105">
        <v>15.608766421857556</v>
      </c>
      <c r="BE105">
        <v>11.610568884148599</v>
      </c>
      <c r="BF105">
        <v>3.6925827205381179</v>
      </c>
      <c r="BG105">
        <v>79.654361267387685</v>
      </c>
      <c r="BH105">
        <v>1.7258108837717279</v>
      </c>
      <c r="BI105">
        <v>6.9333176158101262</v>
      </c>
      <c r="BJ105">
        <v>0</v>
      </c>
      <c r="BK105">
        <v>0</v>
      </c>
      <c r="BL105">
        <v>0</v>
      </c>
      <c r="BM105">
        <v>5.8105320027633436</v>
      </c>
      <c r="BN105">
        <v>7.8883625771194259</v>
      </c>
      <c r="BO105">
        <v>9.7363255251973388</v>
      </c>
      <c r="BP105">
        <v>9.7363255251973388</v>
      </c>
      <c r="BQ105">
        <v>0</v>
      </c>
      <c r="BR105">
        <v>0</v>
      </c>
      <c r="BS105">
        <v>1.1273690000000001</v>
      </c>
      <c r="BT105">
        <v>0.70147139999999986</v>
      </c>
      <c r="BU105">
        <v>0</v>
      </c>
      <c r="BV105">
        <v>2.0861129977777777</v>
      </c>
      <c r="BW105">
        <v>2.7678970222222219</v>
      </c>
      <c r="BX105">
        <v>2.6406731716977778</v>
      </c>
      <c r="BY105">
        <v>1.600955486667047</v>
      </c>
      <c r="BZ105">
        <v>0.96064393735520726</v>
      </c>
      <c r="CA105">
        <v>0.1888080394972049</v>
      </c>
      <c r="CB105">
        <v>0.13503177950572218</v>
      </c>
      <c r="CC105">
        <v>0.1432169299735977</v>
      </c>
      <c r="CD105">
        <v>0</v>
      </c>
      <c r="CE105">
        <v>0</v>
      </c>
      <c r="CF105">
        <v>-39.995587300486022</v>
      </c>
      <c r="CG105">
        <v>0</v>
      </c>
      <c r="CH105">
        <v>0</v>
      </c>
      <c r="CI105">
        <v>0</v>
      </c>
      <c r="CJ105">
        <v>0</v>
      </c>
      <c r="CK105">
        <v>0</v>
      </c>
      <c r="CL105">
        <v>0</v>
      </c>
      <c r="CM105">
        <v>0</v>
      </c>
      <c r="CN105"/>
      <c r="CO105">
        <v>0</v>
      </c>
      <c r="CP105"/>
      <c r="CQ105">
        <v>0</v>
      </c>
      <c r="CR105">
        <v>0</v>
      </c>
      <c r="CS105">
        <v>0</v>
      </c>
      <c r="CT105">
        <v>0</v>
      </c>
      <c r="CU105">
        <v>0</v>
      </c>
      <c r="CV105">
        <v>0</v>
      </c>
      <c r="CW105">
        <v>0</v>
      </c>
      <c r="CX105">
        <v>0</v>
      </c>
      <c r="CY105">
        <v>1.1223540000000001</v>
      </c>
      <c r="CZ105">
        <v>1.1223540000000001</v>
      </c>
      <c r="DA105">
        <v>0</v>
      </c>
      <c r="DB105">
        <v>0</v>
      </c>
      <c r="DC105">
        <v>0</v>
      </c>
      <c r="DD105">
        <v>0</v>
      </c>
      <c r="DE105">
        <v>1.9173549999999999</v>
      </c>
      <c r="DF105">
        <v>189.49487886419163</v>
      </c>
      <c r="DG105">
        <v>182.1890747900986</v>
      </c>
      <c r="DH105">
        <v>184.03990160147231</v>
      </c>
      <c r="DI105">
        <v>185.61900516073376</v>
      </c>
      <c r="DJ105">
        <v>189.19698445856059</v>
      </c>
      <c r="DK105">
        <v>-3.8554097703764278</v>
      </c>
      <c r="DL105">
        <v>1.0158824361482965</v>
      </c>
      <c r="DM105">
        <v>0.8580223883627669</v>
      </c>
      <c r="DN105">
        <v>1.9275931873077967</v>
      </c>
      <c r="DO105">
        <v>-0.15720446241955788</v>
      </c>
      <c r="DP105">
        <v>-0.29789440563103559</v>
      </c>
      <c r="DQ105">
        <v>1</v>
      </c>
      <c r="DR105">
        <v>1</v>
      </c>
      <c r="DS105">
        <v>0</v>
      </c>
      <c r="DT105">
        <v>0</v>
      </c>
      <c r="DU105">
        <v>1</v>
      </c>
      <c r="DV105"/>
    </row>
    <row r="106" spans="1:126" x14ac:dyDescent="0.25">
      <c r="A106" s="91" t="s">
        <v>595</v>
      </c>
      <c r="B106" s="74" t="s">
        <v>1016</v>
      </c>
      <c r="C106" s="74" t="s">
        <v>1409</v>
      </c>
      <c r="D106" s="74" t="s">
        <v>596</v>
      </c>
      <c r="E106">
        <v>67.210548760000009</v>
      </c>
      <c r="F106">
        <v>58.265333041222995</v>
      </c>
      <c r="G106">
        <v>51.694547846055684</v>
      </c>
      <c r="H106">
        <v>47.999153587870119</v>
      </c>
      <c r="I106">
        <v>44.029226844135472</v>
      </c>
      <c r="J106">
        <v>0.52507854714583335</v>
      </c>
      <c r="K106">
        <v>0.52507854715787594</v>
      </c>
      <c r="L106">
        <v>0.55649464558206696</v>
      </c>
      <c r="M106">
        <v>0.87449158591467657</v>
      </c>
      <c r="N106">
        <v>1.2719877613304109</v>
      </c>
      <c r="O106">
        <v>69.851478</v>
      </c>
      <c r="P106">
        <v>71.4351968</v>
      </c>
      <c r="Q106">
        <v>72.676088319999991</v>
      </c>
      <c r="R106">
        <v>73.896113279999994</v>
      </c>
      <c r="S106">
        <v>75.206216940539775</v>
      </c>
      <c r="T106">
        <v>0</v>
      </c>
      <c r="U106">
        <v>1.3575679350000038</v>
      </c>
      <c r="V106">
        <v>2.7884705724895671</v>
      </c>
      <c r="W106">
        <v>5.060058740263691</v>
      </c>
      <c r="X106">
        <v>7.5604480480284</v>
      </c>
      <c r="Y106">
        <v>0</v>
      </c>
      <c r="Z106">
        <v>1.4285969999999999</v>
      </c>
      <c r="AA106">
        <v>3.746183391510427</v>
      </c>
      <c r="AB106">
        <v>6.3359417437363561</v>
      </c>
      <c r="AC106">
        <v>6.6417197575931697</v>
      </c>
      <c r="AD106">
        <v>0</v>
      </c>
      <c r="AE106">
        <v>0</v>
      </c>
      <c r="AF106">
        <v>0</v>
      </c>
      <c r="AG106">
        <v>0</v>
      </c>
      <c r="AH106">
        <v>0</v>
      </c>
      <c r="AI106">
        <v>69.851478</v>
      </c>
      <c r="AJ106">
        <v>74.221361735000002</v>
      </c>
      <c r="AK106">
        <v>79.210742283999977</v>
      </c>
      <c r="AL106">
        <v>85.29211376400005</v>
      </c>
      <c r="AM106">
        <v>89.408384746161346</v>
      </c>
      <c r="AN106">
        <v>78956172.020263657</v>
      </c>
      <c r="AO106">
        <v>82766664.988568172</v>
      </c>
      <c r="AP106">
        <v>85292113.764000013</v>
      </c>
      <c r="AQ106">
        <v>89408384.746161342</v>
      </c>
      <c r="AR106">
        <v>1.9004188352708562E-2</v>
      </c>
      <c r="AS106">
        <v>1.9003145835451152E-2</v>
      </c>
      <c r="AT106">
        <v>2.8994360017463139E-2</v>
      </c>
      <c r="AU106">
        <v>1.9004188352708548E-2</v>
      </c>
      <c r="AV106">
        <v>1.9003145835450999E-2</v>
      </c>
      <c r="AW106">
        <v>2.899436001746318E-2</v>
      </c>
      <c r="AX106">
        <v>69.851478</v>
      </c>
      <c r="AY106">
        <v>72.792764735000006</v>
      </c>
      <c r="AZ106">
        <v>75.464558892489549</v>
      </c>
      <c r="BA106">
        <v>78.956172020263693</v>
      </c>
      <c r="BB106">
        <v>82.766664988568166</v>
      </c>
      <c r="BC106">
        <v>4.8260862587494007</v>
      </c>
      <c r="BD106">
        <v>18.489497084898005</v>
      </c>
      <c r="BE106">
        <v>12.915186988568172</v>
      </c>
      <c r="BF106">
        <v>4.3325840904025581</v>
      </c>
      <c r="BG106">
        <v>76.663621423060704</v>
      </c>
      <c r="BH106">
        <v>2.3536731339738548</v>
      </c>
      <c r="BI106">
        <v>6.6417197575931697</v>
      </c>
      <c r="BJ106">
        <v>0</v>
      </c>
      <c r="BK106">
        <v>0</v>
      </c>
      <c r="BL106">
        <v>0</v>
      </c>
      <c r="BM106">
        <v>3.8039880429568833</v>
      </c>
      <c r="BN106">
        <v>5.0562493430323157</v>
      </c>
      <c r="BO106">
        <v>6.1158043421210699</v>
      </c>
      <c r="BP106">
        <v>6.1158043421210699</v>
      </c>
      <c r="BQ106">
        <v>0</v>
      </c>
      <c r="BR106">
        <v>0</v>
      </c>
      <c r="BS106">
        <v>0.84901499999999996</v>
      </c>
      <c r="BT106">
        <v>0.52827405000000005</v>
      </c>
      <c r="BU106">
        <v>0</v>
      </c>
      <c r="BV106">
        <v>3.8710963677777781</v>
      </c>
      <c r="BW106">
        <v>4.6604956388888894</v>
      </c>
      <c r="BX106">
        <v>3.6510322002488889</v>
      </c>
      <c r="BY106">
        <v>2.6464869410192362</v>
      </c>
      <c r="BZ106">
        <v>3.0012881735069326</v>
      </c>
      <c r="CA106">
        <v>0.1156008587913251</v>
      </c>
      <c r="CB106">
        <v>8.267545024327963E-2</v>
      </c>
      <c r="CC106">
        <v>8.7686944594592114E-2</v>
      </c>
      <c r="CD106">
        <v>0</v>
      </c>
      <c r="CE106">
        <v>0</v>
      </c>
      <c r="CF106">
        <v>13.406498516522136</v>
      </c>
      <c r="CG106">
        <v>0</v>
      </c>
      <c r="CH106">
        <v>0</v>
      </c>
      <c r="CI106">
        <v>0</v>
      </c>
      <c r="CJ106">
        <v>0</v>
      </c>
      <c r="CK106">
        <v>0</v>
      </c>
      <c r="CL106">
        <v>0</v>
      </c>
      <c r="CM106">
        <v>0</v>
      </c>
      <c r="CN106"/>
      <c r="CO106">
        <v>0</v>
      </c>
      <c r="CP106"/>
      <c r="CQ106">
        <v>0</v>
      </c>
      <c r="CR106">
        <v>0</v>
      </c>
      <c r="CS106">
        <v>0</v>
      </c>
      <c r="CT106">
        <v>0</v>
      </c>
      <c r="CU106">
        <v>0</v>
      </c>
      <c r="CV106">
        <v>0</v>
      </c>
      <c r="CW106">
        <v>0</v>
      </c>
      <c r="CX106">
        <v>0</v>
      </c>
      <c r="CY106">
        <v>0.84523899999999996</v>
      </c>
      <c r="CZ106">
        <v>0.84523899999999996</v>
      </c>
      <c r="DA106">
        <v>0</v>
      </c>
      <c r="DB106">
        <v>0</v>
      </c>
      <c r="DC106">
        <v>0</v>
      </c>
      <c r="DD106">
        <v>0</v>
      </c>
      <c r="DE106">
        <v>1.4439489999999999</v>
      </c>
      <c r="DF106">
        <v>141.57380253371491</v>
      </c>
      <c r="DG106">
        <v>137.75494441251305</v>
      </c>
      <c r="DH106">
        <v>139.85350696343812</v>
      </c>
      <c r="DI106">
        <v>143.2420082718364</v>
      </c>
      <c r="DJ106">
        <v>146.11587986725525</v>
      </c>
      <c r="DK106">
        <v>-2.6974327544055599</v>
      </c>
      <c r="DL106">
        <v>1.5234027060697208</v>
      </c>
      <c r="DM106">
        <v>2.4228933417337339</v>
      </c>
      <c r="DN106">
        <v>2.0063050149122352</v>
      </c>
      <c r="DO106">
        <v>3.2082752968782158</v>
      </c>
      <c r="DP106">
        <v>4.5420773335403206</v>
      </c>
      <c r="DQ106">
        <v>0</v>
      </c>
      <c r="DR106">
        <v>0</v>
      </c>
      <c r="DS106">
        <v>0</v>
      </c>
      <c r="DT106">
        <v>0</v>
      </c>
      <c r="DU106">
        <v>1</v>
      </c>
      <c r="DV106"/>
    </row>
    <row r="107" spans="1:126" x14ac:dyDescent="0.25">
      <c r="A107" s="91" t="s">
        <v>99</v>
      </c>
      <c r="B107" s="74" t="s">
        <v>1010</v>
      </c>
      <c r="C107" s="74" t="s">
        <v>1403</v>
      </c>
      <c r="D107" s="74" t="s">
        <v>100</v>
      </c>
      <c r="E107">
        <v>84.655803269999993</v>
      </c>
      <c r="F107">
        <v>64.444791222421003</v>
      </c>
      <c r="G107">
        <v>49.640197992604861</v>
      </c>
      <c r="H107">
        <v>42.812554644106974</v>
      </c>
      <c r="I107">
        <v>43.793675688036011</v>
      </c>
      <c r="J107">
        <v>0.58910299495833329</v>
      </c>
      <c r="K107">
        <v>0.58910299496204543</v>
      </c>
      <c r="L107">
        <v>0.62434975522656</v>
      </c>
      <c r="M107">
        <v>0.98112104392745147</v>
      </c>
      <c r="N107">
        <v>1.4270851548036174</v>
      </c>
      <c r="O107">
        <v>232.644339</v>
      </c>
      <c r="P107">
        <v>235.77454110000002</v>
      </c>
      <c r="Q107">
        <v>239.45457859500002</v>
      </c>
      <c r="R107">
        <v>242.83963294200004</v>
      </c>
      <c r="S107">
        <v>246.52639057101237</v>
      </c>
      <c r="T107">
        <v>0</v>
      </c>
      <c r="U107">
        <v>4.6936388489997976</v>
      </c>
      <c r="V107">
        <v>9.6252675483244179</v>
      </c>
      <c r="W107">
        <v>17.313981520219119</v>
      </c>
      <c r="X107">
        <v>25.499936903186807</v>
      </c>
      <c r="Y107">
        <v>0</v>
      </c>
      <c r="Z107">
        <v>4.7147727510002131</v>
      </c>
      <c r="AA107">
        <v>12.354837136675567</v>
      </c>
      <c r="AB107">
        <v>20.857508641780825</v>
      </c>
      <c r="AC107">
        <v>21.80938937870884</v>
      </c>
      <c r="AD107">
        <v>0</v>
      </c>
      <c r="AE107">
        <v>0</v>
      </c>
      <c r="AF107">
        <v>0</v>
      </c>
      <c r="AG107">
        <v>0</v>
      </c>
      <c r="AH107">
        <v>0</v>
      </c>
      <c r="AI107">
        <v>232.644339</v>
      </c>
      <c r="AJ107">
        <v>245.18295270000004</v>
      </c>
      <c r="AK107">
        <v>261.43468328</v>
      </c>
      <c r="AL107">
        <v>281.01112310399998</v>
      </c>
      <c r="AM107">
        <v>293.83571685290804</v>
      </c>
      <c r="AN107">
        <v>260153614.46221915</v>
      </c>
      <c r="AO107">
        <v>272026327.47419912</v>
      </c>
      <c r="AP107">
        <v>281011123.10399997</v>
      </c>
      <c r="AQ107">
        <v>293835716.85290796</v>
      </c>
      <c r="AR107">
        <v>1.9907318352107684E-2</v>
      </c>
      <c r="AS107">
        <v>1.9893291444379235E-2</v>
      </c>
      <c r="AT107">
        <v>2.9899514004315897E-2</v>
      </c>
      <c r="AU107">
        <v>1.9907318352107611E-2</v>
      </c>
      <c r="AV107">
        <v>1.9893291444379149E-2</v>
      </c>
      <c r="AW107">
        <v>2.9899514004315814E-2</v>
      </c>
      <c r="AX107">
        <v>232.644339</v>
      </c>
      <c r="AY107">
        <v>240.46817994899982</v>
      </c>
      <c r="AZ107">
        <v>249.07984614332443</v>
      </c>
      <c r="BA107">
        <v>260.15361446221914</v>
      </c>
      <c r="BB107">
        <v>272.02632747419915</v>
      </c>
      <c r="BC107">
        <v>4.5637317154031871</v>
      </c>
      <c r="BD107">
        <v>16.927980557566531</v>
      </c>
      <c r="BE107">
        <v>39.381988474199176</v>
      </c>
      <c r="BF107">
        <v>3.987134848607865</v>
      </c>
      <c r="BG107">
        <v>251.9676658406859</v>
      </c>
      <c r="BH107">
        <v>2.0147761432849576</v>
      </c>
      <c r="BI107">
        <v>21.80938937870884</v>
      </c>
      <c r="BJ107">
        <v>0</v>
      </c>
      <c r="BK107">
        <v>0</v>
      </c>
      <c r="BL107">
        <v>0</v>
      </c>
      <c r="BM107">
        <v>3.4891659748710393</v>
      </c>
      <c r="BN107">
        <v>3.6576394608249556</v>
      </c>
      <c r="BO107">
        <v>3.221361952939382</v>
      </c>
      <c r="BP107">
        <v>3.221361952939382</v>
      </c>
      <c r="BQ107">
        <v>0</v>
      </c>
      <c r="BR107">
        <v>0</v>
      </c>
      <c r="BS107">
        <v>1.6787859999999999</v>
      </c>
      <c r="BT107">
        <v>1.04457405</v>
      </c>
      <c r="BU107">
        <v>0</v>
      </c>
      <c r="BV107">
        <v>2.8914214208888893</v>
      </c>
      <c r="BW107">
        <v>3.6159247497777782</v>
      </c>
      <c r="BX107">
        <v>3.1196008300088898</v>
      </c>
      <c r="BY107">
        <v>2.2617656157317212</v>
      </c>
      <c r="BZ107">
        <v>2.1489880810224404</v>
      </c>
      <c r="CA107">
        <v>0.13279075791412129</v>
      </c>
      <c r="CB107">
        <v>9.4969326469399679E-2</v>
      </c>
      <c r="CC107">
        <v>0.10072603225991981</v>
      </c>
      <c r="CD107">
        <v>0</v>
      </c>
      <c r="CE107">
        <v>0</v>
      </c>
      <c r="CF107">
        <v>-4.9862609071804842</v>
      </c>
      <c r="CG107">
        <v>0</v>
      </c>
      <c r="CH107">
        <v>0</v>
      </c>
      <c r="CI107">
        <v>0</v>
      </c>
      <c r="CJ107">
        <v>0</v>
      </c>
      <c r="CK107">
        <v>0</v>
      </c>
      <c r="CL107">
        <v>0</v>
      </c>
      <c r="CM107">
        <v>0</v>
      </c>
      <c r="CN107"/>
      <c r="CO107">
        <v>0</v>
      </c>
      <c r="CP107"/>
      <c r="CQ107">
        <v>0</v>
      </c>
      <c r="CR107">
        <v>4.6353151298148747</v>
      </c>
      <c r="CS107">
        <v>4.5865464785620338</v>
      </c>
      <c r="CT107">
        <v>0</v>
      </c>
      <c r="CU107">
        <v>0</v>
      </c>
      <c r="CV107">
        <v>0</v>
      </c>
      <c r="CW107">
        <v>0</v>
      </c>
      <c r="CX107">
        <v>0</v>
      </c>
      <c r="CY107">
        <v>1.6713180000000001</v>
      </c>
      <c r="CZ107">
        <v>1.6713180000000001</v>
      </c>
      <c r="DA107">
        <v>0</v>
      </c>
      <c r="DB107">
        <v>0</v>
      </c>
      <c r="DC107">
        <v>0</v>
      </c>
      <c r="DD107">
        <v>0</v>
      </c>
      <c r="DE107">
        <v>2.8551690000000001</v>
      </c>
      <c r="DF107">
        <v>320.91345744376133</v>
      </c>
      <c r="DG107">
        <v>318.56305612344516</v>
      </c>
      <c r="DH107">
        <v>324.67405634353332</v>
      </c>
      <c r="DI107">
        <v>333.44009591859106</v>
      </c>
      <c r="DJ107">
        <v>348.95331472970946</v>
      </c>
      <c r="DK107">
        <v>-0.73240970915907644</v>
      </c>
      <c r="DL107">
        <v>1.9183016054818758</v>
      </c>
      <c r="DM107">
        <v>2.699950736372525</v>
      </c>
      <c r="DN107">
        <v>4.6524755123948491</v>
      </c>
      <c r="DO107">
        <v>8.737513692725706</v>
      </c>
      <c r="DP107">
        <v>28.039857285948099</v>
      </c>
      <c r="DQ107">
        <v>0</v>
      </c>
      <c r="DR107">
        <v>0</v>
      </c>
      <c r="DS107">
        <v>0</v>
      </c>
      <c r="DT107">
        <v>1</v>
      </c>
      <c r="DU107">
        <v>1</v>
      </c>
      <c r="DV107"/>
    </row>
    <row r="108" spans="1:126" x14ac:dyDescent="0.25">
      <c r="A108" s="91" t="s">
        <v>122</v>
      </c>
      <c r="B108" s="74" t="s">
        <v>942</v>
      </c>
      <c r="C108" s="74" t="s">
        <v>1335</v>
      </c>
      <c r="D108" s="74" t="s">
        <v>123</v>
      </c>
      <c r="E108">
        <v>61.735416180000009</v>
      </c>
      <c r="F108">
        <v>49.596133142725009</v>
      </c>
      <c r="G108">
        <v>40.644517544394795</v>
      </c>
      <c r="H108">
        <v>35.63147829073781</v>
      </c>
      <c r="I108">
        <v>31.657281220078655</v>
      </c>
      <c r="J108">
        <v>0.42584685777083336</v>
      </c>
      <c r="K108">
        <v>0.42584685770508057</v>
      </c>
      <c r="L108">
        <v>0.45132580150826879</v>
      </c>
      <c r="M108">
        <v>0.7092262595129939</v>
      </c>
      <c r="N108">
        <v>1.0316018320188562</v>
      </c>
      <c r="O108">
        <v>122.187555</v>
      </c>
      <c r="P108">
        <v>125.52772184999999</v>
      </c>
      <c r="Q108">
        <v>128.35240632</v>
      </c>
      <c r="R108">
        <v>130.76889183</v>
      </c>
      <c r="S108">
        <v>133.72380976705455</v>
      </c>
      <c r="T108">
        <v>0</v>
      </c>
      <c r="U108">
        <v>2.4475565999999951</v>
      </c>
      <c r="V108">
        <v>4.5298824265104738</v>
      </c>
      <c r="W108">
        <v>6.6375292626676314</v>
      </c>
      <c r="X108">
        <v>11.002853842057021</v>
      </c>
      <c r="Y108">
        <v>0</v>
      </c>
      <c r="Z108">
        <v>2.5108809999999999</v>
      </c>
      <c r="AA108">
        <v>6.6098267734895497</v>
      </c>
      <c r="AB108">
        <v>11.098775687332331</v>
      </c>
      <c r="AC108">
        <v>11.690056131294192</v>
      </c>
      <c r="AD108">
        <v>0</v>
      </c>
      <c r="AE108">
        <v>0</v>
      </c>
      <c r="AF108">
        <v>0</v>
      </c>
      <c r="AG108">
        <v>0</v>
      </c>
      <c r="AH108">
        <v>0</v>
      </c>
      <c r="AI108">
        <v>122.187555</v>
      </c>
      <c r="AJ108">
        <v>130.48615944999997</v>
      </c>
      <c r="AK108">
        <v>139.49211552</v>
      </c>
      <c r="AL108">
        <v>148.50519677999998</v>
      </c>
      <c r="AM108">
        <v>156.41671974040577</v>
      </c>
      <c r="AN108">
        <v>137406421.09266767</v>
      </c>
      <c r="AO108">
        <v>144726663.60911161</v>
      </c>
      <c r="AP108">
        <v>148505196.78</v>
      </c>
      <c r="AQ108">
        <v>156416719.7404058</v>
      </c>
      <c r="AR108">
        <v>1.9498136060532634E-2</v>
      </c>
      <c r="AS108">
        <v>1.5492332277348808E-2</v>
      </c>
      <c r="AT108">
        <v>1.4937969448898469E-2</v>
      </c>
      <c r="AU108">
        <v>1.9498136060532731E-2</v>
      </c>
      <c r="AV108">
        <v>1.5492332277348791E-2</v>
      </c>
      <c r="AW108">
        <v>1.4937969448898591E-2</v>
      </c>
      <c r="AX108">
        <v>122.187555</v>
      </c>
      <c r="AY108">
        <v>127.97527844999999</v>
      </c>
      <c r="AZ108">
        <v>132.88228874651045</v>
      </c>
      <c r="BA108">
        <v>137.40642109266764</v>
      </c>
      <c r="BB108">
        <v>144.72666360911157</v>
      </c>
      <c r="BC108">
        <v>5.3274384546462539</v>
      </c>
      <c r="BD108">
        <v>18.44632099325629</v>
      </c>
      <c r="BE108">
        <v>22.539108609111576</v>
      </c>
      <c r="BF108">
        <v>4.3230784190221971</v>
      </c>
      <c r="BG108">
        <v>134.05481724174916</v>
      </c>
      <c r="BH108">
        <v>2.3443477598362517</v>
      </c>
      <c r="BI108">
        <v>11.690056131294192</v>
      </c>
      <c r="BJ108">
        <v>0</v>
      </c>
      <c r="BK108">
        <v>0</v>
      </c>
      <c r="BL108">
        <v>0</v>
      </c>
      <c r="BM108">
        <v>1.8104079753122893</v>
      </c>
      <c r="BN108">
        <v>1.956289530877698</v>
      </c>
      <c r="BO108">
        <v>1.8345383023267718</v>
      </c>
      <c r="BP108">
        <v>1.8345383023267718</v>
      </c>
      <c r="BQ108">
        <v>0</v>
      </c>
      <c r="BR108">
        <v>0</v>
      </c>
      <c r="BS108">
        <v>0.869842</v>
      </c>
      <c r="BT108">
        <v>0.54123255000000003</v>
      </c>
      <c r="BU108">
        <v>0</v>
      </c>
      <c r="BV108">
        <v>9.0701273566666671</v>
      </c>
      <c r="BW108">
        <v>11.656883867777779</v>
      </c>
      <c r="BX108">
        <v>10.853627706888888</v>
      </c>
      <c r="BY108">
        <v>8.0286231142868854</v>
      </c>
      <c r="BZ108">
        <v>8.1686948700860871</v>
      </c>
      <c r="CA108">
        <v>9.5500118175163268E-2</v>
      </c>
      <c r="CB108">
        <v>6.8299797691559444E-2</v>
      </c>
      <c r="CC108">
        <v>7.2439890661356823E-2</v>
      </c>
      <c r="CD108">
        <v>0</v>
      </c>
      <c r="CE108">
        <v>0</v>
      </c>
      <c r="CF108">
        <v>1.7446547658956035</v>
      </c>
      <c r="CG108">
        <v>0</v>
      </c>
      <c r="CH108">
        <v>0</v>
      </c>
      <c r="CI108">
        <v>0</v>
      </c>
      <c r="CJ108">
        <v>0</v>
      </c>
      <c r="CK108">
        <v>0</v>
      </c>
      <c r="CL108">
        <v>0</v>
      </c>
      <c r="CM108">
        <v>0</v>
      </c>
      <c r="CN108"/>
      <c r="CO108">
        <v>0</v>
      </c>
      <c r="CP108"/>
      <c r="CQ108">
        <v>0</v>
      </c>
      <c r="CR108">
        <v>2.233688479479798</v>
      </c>
      <c r="CS108">
        <v>2.2258117890870848</v>
      </c>
      <c r="CT108">
        <v>0</v>
      </c>
      <c r="CU108">
        <v>0</v>
      </c>
      <c r="CV108">
        <v>0</v>
      </c>
      <c r="CW108">
        <v>0</v>
      </c>
      <c r="CX108">
        <v>0</v>
      </c>
      <c r="CY108">
        <v>0.86597199999999996</v>
      </c>
      <c r="CZ108">
        <v>0.86597199999999996</v>
      </c>
      <c r="DA108">
        <v>0</v>
      </c>
      <c r="DB108">
        <v>0</v>
      </c>
      <c r="DC108">
        <v>0</v>
      </c>
      <c r="DD108">
        <v>0</v>
      </c>
      <c r="DE108">
        <v>1.4793689999999999</v>
      </c>
      <c r="DF108">
        <v>193.51444551261264</v>
      </c>
      <c r="DG108">
        <v>194.4670115953792</v>
      </c>
      <c r="DH108">
        <v>196.42008822785272</v>
      </c>
      <c r="DI108">
        <v>196.23801852541538</v>
      </c>
      <c r="DJ108">
        <v>201.45417696491612</v>
      </c>
      <c r="DK108">
        <v>0.49224546531565494</v>
      </c>
      <c r="DL108">
        <v>1.0043228496446455</v>
      </c>
      <c r="DM108">
        <v>-9.2694033527829234E-2</v>
      </c>
      <c r="DN108">
        <v>2.6580774096152782</v>
      </c>
      <c r="DO108">
        <v>4.1029140906103434</v>
      </c>
      <c r="DP108">
        <v>7.9397314523034694</v>
      </c>
      <c r="DQ108">
        <v>0</v>
      </c>
      <c r="DR108">
        <v>0</v>
      </c>
      <c r="DS108">
        <v>0</v>
      </c>
      <c r="DT108">
        <v>0</v>
      </c>
      <c r="DU108">
        <v>1</v>
      </c>
      <c r="DV108"/>
    </row>
    <row r="109" spans="1:126" x14ac:dyDescent="0.25">
      <c r="A109" s="91" t="s">
        <v>882</v>
      </c>
      <c r="B109" s="74" t="s">
        <v>1047</v>
      </c>
      <c r="C109" s="74" t="s">
        <v>1355</v>
      </c>
      <c r="D109" s="74" t="s">
        <v>1756</v>
      </c>
      <c r="E109">
        <v>0</v>
      </c>
      <c r="F109">
        <v>0</v>
      </c>
      <c r="G109">
        <v>0</v>
      </c>
      <c r="H109">
        <v>0</v>
      </c>
      <c r="I109">
        <v>49.777524946533184</v>
      </c>
      <c r="J109">
        <v>0</v>
      </c>
      <c r="K109">
        <v>0</v>
      </c>
      <c r="L109">
        <v>0</v>
      </c>
      <c r="M109">
        <v>0</v>
      </c>
      <c r="N109">
        <v>1.0272247128750303</v>
      </c>
      <c r="O109">
        <v>0</v>
      </c>
      <c r="P109">
        <v>0</v>
      </c>
      <c r="Q109">
        <v>0</v>
      </c>
      <c r="R109">
        <v>0</v>
      </c>
      <c r="S109">
        <v>43.218770695365457</v>
      </c>
      <c r="T109">
        <v>0</v>
      </c>
      <c r="U109">
        <v>0</v>
      </c>
      <c r="V109">
        <v>0</v>
      </c>
      <c r="W109">
        <v>0</v>
      </c>
      <c r="X109">
        <v>3.0805745905952304</v>
      </c>
      <c r="Y109">
        <v>0</v>
      </c>
      <c r="Z109">
        <v>0</v>
      </c>
      <c r="AA109">
        <v>0</v>
      </c>
      <c r="AB109">
        <v>0</v>
      </c>
      <c r="AC109">
        <v>0</v>
      </c>
      <c r="AD109">
        <v>0</v>
      </c>
      <c r="AE109">
        <v>0</v>
      </c>
      <c r="AF109">
        <v>0</v>
      </c>
      <c r="AG109">
        <v>0</v>
      </c>
      <c r="AH109">
        <v>0</v>
      </c>
      <c r="AI109">
        <v>0</v>
      </c>
      <c r="AJ109">
        <v>0</v>
      </c>
      <c r="AK109">
        <v>0</v>
      </c>
      <c r="AL109">
        <v>0</v>
      </c>
      <c r="AM109">
        <v>46.29934528596069</v>
      </c>
      <c r="AN109">
        <v>0</v>
      </c>
      <c r="AO109">
        <v>0</v>
      </c>
      <c r="AP109">
        <v>0</v>
      </c>
      <c r="AQ109">
        <v>0</v>
      </c>
      <c r="AR109">
        <v>0</v>
      </c>
      <c r="AS109">
        <v>0</v>
      </c>
      <c r="AT109">
        <v>0</v>
      </c>
      <c r="AU109">
        <v>0</v>
      </c>
      <c r="AV109">
        <v>0</v>
      </c>
      <c r="AW109">
        <v>0</v>
      </c>
      <c r="AX109">
        <v>0</v>
      </c>
      <c r="AY109">
        <v>0</v>
      </c>
      <c r="AZ109">
        <v>0</v>
      </c>
      <c r="BA109">
        <v>0</v>
      </c>
      <c r="BB109">
        <v>46.29934528596069</v>
      </c>
      <c r="BC109"/>
      <c r="BD109"/>
      <c r="BE109">
        <v>0</v>
      </c>
      <c r="BF109"/>
      <c r="BG109">
        <v>42.885326835734141</v>
      </c>
      <c r="BH109"/>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c r="CG109">
        <v>0</v>
      </c>
      <c r="CH109">
        <v>0</v>
      </c>
      <c r="CI109">
        <v>0</v>
      </c>
      <c r="CJ109">
        <v>0</v>
      </c>
      <c r="CK109">
        <v>0</v>
      </c>
      <c r="CL109">
        <v>0</v>
      </c>
      <c r="CM109">
        <v>0</v>
      </c>
      <c r="CN109"/>
      <c r="CO109">
        <v>0</v>
      </c>
      <c r="CP109"/>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97.1040949453689</v>
      </c>
      <c r="DK109"/>
      <c r="DL109"/>
      <c r="DM109"/>
      <c r="DN109"/>
      <c r="DO109"/>
      <c r="DP109">
        <v>0</v>
      </c>
      <c r="DQ109"/>
      <c r="DR109">
        <v>0</v>
      </c>
      <c r="DS109">
        <v>0</v>
      </c>
      <c r="DT109">
        <v>0</v>
      </c>
      <c r="DU109">
        <v>2</v>
      </c>
      <c r="DV109"/>
    </row>
    <row r="110" spans="1:126" x14ac:dyDescent="0.25">
      <c r="A110" s="91" t="s">
        <v>278</v>
      </c>
      <c r="B110" s="74" t="s">
        <v>1048</v>
      </c>
      <c r="C110" s="74" t="s">
        <v>1440</v>
      </c>
      <c r="D110" s="74" t="s">
        <v>748</v>
      </c>
      <c r="E110">
        <v>61.819630920000002</v>
      </c>
      <c r="F110">
        <v>55.292191519767002</v>
      </c>
      <c r="G110">
        <v>50.506603773887797</v>
      </c>
      <c r="H110">
        <v>47.81090693711409</v>
      </c>
      <c r="I110">
        <v>44.864173545949562</v>
      </c>
      <c r="J110">
        <v>0.47787454939583335</v>
      </c>
      <c r="K110">
        <v>0.47787454934451451</v>
      </c>
      <c r="L110">
        <v>0.5064663742398271</v>
      </c>
      <c r="M110">
        <v>0.79587573094829966</v>
      </c>
      <c r="N110">
        <v>1.157637426833926</v>
      </c>
      <c r="O110">
        <v>38.648721000000002</v>
      </c>
      <c r="P110">
        <v>39.669841880999996</v>
      </c>
      <c r="Q110">
        <v>40.717210180000002</v>
      </c>
      <c r="R110">
        <v>41.460084350000002</v>
      </c>
      <c r="S110">
        <v>42.42750031552881</v>
      </c>
      <c r="T110">
        <v>0</v>
      </c>
      <c r="U110">
        <v>0.75385493600000497</v>
      </c>
      <c r="V110">
        <v>1.5621687373000519</v>
      </c>
      <c r="W110">
        <v>2.4515708362637039</v>
      </c>
      <c r="X110">
        <v>3.8568632424221665</v>
      </c>
      <c r="Y110">
        <v>0</v>
      </c>
      <c r="Z110">
        <v>0.79338783999999996</v>
      </c>
      <c r="AA110">
        <v>2.0989679426999466</v>
      </c>
      <c r="AB110">
        <v>3.5356426137363015</v>
      </c>
      <c r="AC110">
        <v>3.72668708074452</v>
      </c>
      <c r="AD110">
        <v>0</v>
      </c>
      <c r="AE110">
        <v>0</v>
      </c>
      <c r="AF110">
        <v>0</v>
      </c>
      <c r="AG110">
        <v>0</v>
      </c>
      <c r="AH110">
        <v>0</v>
      </c>
      <c r="AI110">
        <v>38.648721000000002</v>
      </c>
      <c r="AJ110">
        <v>41.217084657000008</v>
      </c>
      <c r="AK110">
        <v>44.378346860000001</v>
      </c>
      <c r="AL110">
        <v>47.447297800000001</v>
      </c>
      <c r="AM110">
        <v>50.011050638695494</v>
      </c>
      <c r="AN110">
        <v>43911655.186263703</v>
      </c>
      <c r="AO110">
        <v>46284363.557950974</v>
      </c>
      <c r="AP110">
        <v>47447297.800000004</v>
      </c>
      <c r="AQ110">
        <v>50011050.638695493</v>
      </c>
      <c r="AR110">
        <v>1.9003225126568157E-2</v>
      </c>
      <c r="AS110">
        <v>1.9001976921406039E-2</v>
      </c>
      <c r="AT110">
        <v>1.9997344450879417E-2</v>
      </c>
      <c r="AU110">
        <v>1.9003225126568012E-2</v>
      </c>
      <c r="AV110">
        <v>1.9001976921406042E-2</v>
      </c>
      <c r="AW110">
        <v>1.9997344450879563E-2</v>
      </c>
      <c r="AX110">
        <v>38.648721000000002</v>
      </c>
      <c r="AY110">
        <v>40.423696817</v>
      </c>
      <c r="AZ110">
        <v>42.27937891730005</v>
      </c>
      <c r="BA110">
        <v>43.911655186263701</v>
      </c>
      <c r="BB110">
        <v>46.284363557950975</v>
      </c>
      <c r="BC110">
        <v>5.403368107220639</v>
      </c>
      <c r="BD110">
        <v>19.756520682666249</v>
      </c>
      <c r="BE110">
        <v>7.6356425579509732</v>
      </c>
      <c r="BF110">
        <v>4.6103830776830002</v>
      </c>
      <c r="BG110">
        <v>42.871449829519648</v>
      </c>
      <c r="BH110">
        <v>2.6262030151125604</v>
      </c>
      <c r="BI110">
        <v>3.72668708074452</v>
      </c>
      <c r="BJ110">
        <v>0</v>
      </c>
      <c r="BK110">
        <v>0</v>
      </c>
      <c r="BL110">
        <v>0</v>
      </c>
      <c r="BM110">
        <v>3.5225091760553062</v>
      </c>
      <c r="BN110">
        <v>4.8719054452832014</v>
      </c>
      <c r="BO110">
        <v>6.1376487105497102</v>
      </c>
      <c r="BP110">
        <v>6.1376487105497102</v>
      </c>
      <c r="BQ110">
        <v>0</v>
      </c>
      <c r="BR110">
        <v>0</v>
      </c>
      <c r="BS110">
        <v>0.641988</v>
      </c>
      <c r="BT110">
        <v>0.39945750000000002</v>
      </c>
      <c r="BU110">
        <v>0</v>
      </c>
      <c r="BV110">
        <v>2.1653355811111106</v>
      </c>
      <c r="BW110">
        <v>2.6774563277777772</v>
      </c>
      <c r="BX110">
        <v>2.3328139869866664</v>
      </c>
      <c r="BY110">
        <v>2.1519101061787036</v>
      </c>
      <c r="BZ110">
        <v>2.3810238559014927</v>
      </c>
      <c r="CA110">
        <v>0.10520846566244381</v>
      </c>
      <c r="CB110">
        <v>7.524301600344073E-2</v>
      </c>
      <c r="CC110">
        <v>7.9803982391496289E-2</v>
      </c>
      <c r="CD110">
        <v>0</v>
      </c>
      <c r="CE110">
        <v>0</v>
      </c>
      <c r="CF110">
        <v>10.64699445692192</v>
      </c>
      <c r="CG110">
        <v>0</v>
      </c>
      <c r="CH110">
        <v>0</v>
      </c>
      <c r="CI110">
        <v>0</v>
      </c>
      <c r="CJ110">
        <v>0</v>
      </c>
      <c r="CK110">
        <v>0</v>
      </c>
      <c r="CL110">
        <v>0</v>
      </c>
      <c r="CM110">
        <v>0</v>
      </c>
      <c r="CN110"/>
      <c r="CO110">
        <v>0</v>
      </c>
      <c r="CP110"/>
      <c r="CQ110">
        <v>0</v>
      </c>
      <c r="CR110">
        <v>0</v>
      </c>
      <c r="CS110">
        <v>0</v>
      </c>
      <c r="CT110">
        <v>0</v>
      </c>
      <c r="CU110">
        <v>0</v>
      </c>
      <c r="CV110">
        <v>0</v>
      </c>
      <c r="CW110">
        <v>0</v>
      </c>
      <c r="CX110">
        <v>0</v>
      </c>
      <c r="CY110">
        <v>0.63913200000000003</v>
      </c>
      <c r="CZ110">
        <v>0.63913200000000003</v>
      </c>
      <c r="DA110">
        <v>0</v>
      </c>
      <c r="DB110">
        <v>0</v>
      </c>
      <c r="DC110">
        <v>0</v>
      </c>
      <c r="DD110">
        <v>0</v>
      </c>
      <c r="DE110">
        <v>1.0918509999999999</v>
      </c>
      <c r="DF110">
        <v>103.2167705161694</v>
      </c>
      <c r="DG110">
        <v>99.739850069892739</v>
      </c>
      <c r="DH110">
        <v>101.9685321535611</v>
      </c>
      <c r="DI110">
        <v>104.11648551952429</v>
      </c>
      <c r="DJ110">
        <v>106.28251717793019</v>
      </c>
      <c r="DK110">
        <v>-3.3685615514699618</v>
      </c>
      <c r="DL110">
        <v>2.2344951211643149</v>
      </c>
      <c r="DM110">
        <v>2.1064865018635803</v>
      </c>
      <c r="DN110">
        <v>2.0803925983457372</v>
      </c>
      <c r="DO110">
        <v>2.9702020770747906</v>
      </c>
      <c r="DP110">
        <v>3.0657466617607922</v>
      </c>
      <c r="DQ110">
        <v>1</v>
      </c>
      <c r="DR110">
        <v>1</v>
      </c>
      <c r="DS110">
        <v>0</v>
      </c>
      <c r="DT110">
        <v>0</v>
      </c>
      <c r="DU110">
        <v>1</v>
      </c>
      <c r="DV110"/>
    </row>
    <row r="111" spans="1:126" x14ac:dyDescent="0.25">
      <c r="A111" s="91" t="s">
        <v>187</v>
      </c>
      <c r="B111" s="74" t="s">
        <v>995</v>
      </c>
      <c r="C111" s="74" t="s">
        <v>1388</v>
      </c>
      <c r="D111" s="74" t="s">
        <v>188</v>
      </c>
      <c r="E111">
        <v>29.341119389999999</v>
      </c>
      <c r="F111">
        <v>26.872982001565003</v>
      </c>
      <c r="G111">
        <v>23.883224642901247</v>
      </c>
      <c r="H111">
        <v>22.618367871096908</v>
      </c>
      <c r="I111">
        <v>21.961013536800607</v>
      </c>
      <c r="J111">
        <v>0.21085045872916669</v>
      </c>
      <c r="K111">
        <v>0.21085045879468803</v>
      </c>
      <c r="L111">
        <v>0.22346590233572466</v>
      </c>
      <c r="M111">
        <v>0.3511607036704244</v>
      </c>
      <c r="N111">
        <v>0.51077920533876764</v>
      </c>
      <c r="O111">
        <v>44.562981000000001</v>
      </c>
      <c r="P111">
        <v>45.421852091999995</v>
      </c>
      <c r="Q111">
        <v>46.287138371999987</v>
      </c>
      <c r="R111">
        <v>46.980441750000004</v>
      </c>
      <c r="S111">
        <v>47.807873850900094</v>
      </c>
      <c r="T111">
        <v>0</v>
      </c>
      <c r="U111">
        <v>0.90357165600000433</v>
      </c>
      <c r="V111">
        <v>1.8592767899999982</v>
      </c>
      <c r="W111">
        <v>3.348899125000012</v>
      </c>
      <c r="X111">
        <v>4.9443534722386691</v>
      </c>
      <c r="Y111">
        <v>0</v>
      </c>
      <c r="Z111">
        <v>0</v>
      </c>
      <c r="AA111">
        <v>0</v>
      </c>
      <c r="AB111">
        <v>0</v>
      </c>
      <c r="AC111">
        <v>0</v>
      </c>
      <c r="AD111">
        <v>0</v>
      </c>
      <c r="AE111">
        <v>0</v>
      </c>
      <c r="AF111">
        <v>0</v>
      </c>
      <c r="AG111">
        <v>0</v>
      </c>
      <c r="AH111">
        <v>0</v>
      </c>
      <c r="AI111">
        <v>44.562981000000001</v>
      </c>
      <c r="AJ111">
        <v>46.325423747999999</v>
      </c>
      <c r="AK111">
        <v>48.146415161999983</v>
      </c>
      <c r="AL111">
        <v>50.329340875000021</v>
      </c>
      <c r="AM111">
        <v>52.752227323138762</v>
      </c>
      <c r="AN111">
        <v>50329340.875000022</v>
      </c>
      <c r="AO111">
        <v>52752227.323138759</v>
      </c>
      <c r="AP111">
        <v>50329340.875000015</v>
      </c>
      <c r="AQ111">
        <v>53776542.416791931</v>
      </c>
      <c r="AR111">
        <v>1.9892884468247995E-2</v>
      </c>
      <c r="AS111">
        <v>1.9879969992498081E-2</v>
      </c>
      <c r="AT111">
        <v>2.9912958195415174E-2</v>
      </c>
      <c r="AU111">
        <v>1.9892884468247995E-2</v>
      </c>
      <c r="AV111">
        <v>1.9879969992498081E-2</v>
      </c>
      <c r="AW111">
        <v>2.9912958195415174E-2</v>
      </c>
      <c r="AX111">
        <v>44.562981000000001</v>
      </c>
      <c r="AY111">
        <v>46.325423747999999</v>
      </c>
      <c r="AZ111">
        <v>48.146415161999983</v>
      </c>
      <c r="BA111">
        <v>50.329340875000021</v>
      </c>
      <c r="BB111">
        <v>52.752227323138762</v>
      </c>
      <c r="BC111">
        <v>4.8140635383171713</v>
      </c>
      <c r="BD111">
        <v>18.37679199050611</v>
      </c>
      <c r="BE111">
        <v>8.1892463231387591</v>
      </c>
      <c r="BF111">
        <v>4.3077654131224108</v>
      </c>
      <c r="BG111">
        <v>48.862386629725087</v>
      </c>
      <c r="BH111">
        <v>2.3293252008319776</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c r="CG111">
        <v>8.1082807434084858E-2</v>
      </c>
      <c r="CH111">
        <v>0.42110748377056978</v>
      </c>
      <c r="CI111">
        <v>0.34002467633648492</v>
      </c>
      <c r="CJ111">
        <v>0.42372305820392736</v>
      </c>
      <c r="CK111">
        <v>0.42372305820392719</v>
      </c>
      <c r="CL111">
        <v>0.34002467633648492</v>
      </c>
      <c r="CM111">
        <v>0.34264025076984228</v>
      </c>
      <c r="CN111">
        <v>0.51195313617963323</v>
      </c>
      <c r="CO111">
        <v>0.3924785917960345</v>
      </c>
      <c r="CP111">
        <v>0.4832754162431645</v>
      </c>
      <c r="CQ111">
        <v>0</v>
      </c>
      <c r="CR111">
        <v>0.14934479125429739</v>
      </c>
      <c r="CS111">
        <v>0.18800716665411099</v>
      </c>
      <c r="CT111">
        <v>0</v>
      </c>
      <c r="CU111">
        <v>0</v>
      </c>
      <c r="CV111">
        <v>0</v>
      </c>
      <c r="CW111">
        <v>0</v>
      </c>
      <c r="CX111">
        <v>0</v>
      </c>
      <c r="CY111">
        <v>0</v>
      </c>
      <c r="CZ111">
        <v>0</v>
      </c>
      <c r="DA111">
        <v>0</v>
      </c>
      <c r="DB111">
        <v>0</v>
      </c>
      <c r="DC111">
        <v>0</v>
      </c>
      <c r="DD111">
        <v>0</v>
      </c>
      <c r="DE111">
        <v>0</v>
      </c>
      <c r="DF111">
        <v>74.196033656163252</v>
      </c>
      <c r="DG111">
        <v>73.979708483384556</v>
      </c>
      <c r="DH111">
        <v>72.781137550227541</v>
      </c>
      <c r="DI111">
        <v>73.722592507971271</v>
      </c>
      <c r="DJ111">
        <v>75.647743123482059</v>
      </c>
      <c r="DK111">
        <v>-0.29155894475597632</v>
      </c>
      <c r="DL111">
        <v>-1.6201347068381611</v>
      </c>
      <c r="DM111">
        <v>1.2935425158668634</v>
      </c>
      <c r="DN111">
        <v>2.6113441619712852</v>
      </c>
      <c r="DO111">
        <v>1.9565863507559955</v>
      </c>
      <c r="DP111">
        <v>1.451709467318818</v>
      </c>
      <c r="DQ111">
        <v>0</v>
      </c>
      <c r="DR111">
        <v>0</v>
      </c>
      <c r="DS111">
        <v>0</v>
      </c>
      <c r="DT111">
        <v>0</v>
      </c>
      <c r="DU111">
        <v>1</v>
      </c>
      <c r="DV111"/>
    </row>
    <row r="112" spans="1:126" x14ac:dyDescent="0.25">
      <c r="A112" s="91" t="s">
        <v>594</v>
      </c>
      <c r="B112" s="74" t="s">
        <v>1024</v>
      </c>
      <c r="C112" s="74" t="s">
        <v>1417</v>
      </c>
      <c r="D112" s="74" t="s">
        <v>764</v>
      </c>
      <c r="E112">
        <v>85.9033826</v>
      </c>
      <c r="F112">
        <v>72.141057959439991</v>
      </c>
      <c r="G112">
        <v>62.023498964981897</v>
      </c>
      <c r="H112">
        <v>56.330746337033553</v>
      </c>
      <c r="I112">
        <v>50.338427222667889</v>
      </c>
      <c r="J112">
        <v>0.63421699381250007</v>
      </c>
      <c r="K112">
        <v>0.63421699379498553</v>
      </c>
      <c r="L112">
        <v>0.67216298036633748</v>
      </c>
      <c r="M112">
        <v>1.0562561120042444</v>
      </c>
      <c r="N112">
        <v>1.5363725265515926</v>
      </c>
      <c r="O112">
        <v>125.036674</v>
      </c>
      <c r="P112">
        <v>126.709221785</v>
      </c>
      <c r="Q112">
        <v>129.349087465</v>
      </c>
      <c r="R112">
        <v>130.43026445999999</v>
      </c>
      <c r="S112">
        <v>132.17302433928953</v>
      </c>
      <c r="T112">
        <v>0</v>
      </c>
      <c r="U112">
        <v>2.2176525030000311</v>
      </c>
      <c r="V112">
        <v>4.8835104335426074</v>
      </c>
      <c r="W112">
        <v>8.971349934077713</v>
      </c>
      <c r="X112">
        <v>13.329149101692142</v>
      </c>
      <c r="Y112">
        <v>0</v>
      </c>
      <c r="Z112">
        <v>2.5339999999999998</v>
      </c>
      <c r="AA112">
        <v>6.6639776224573852</v>
      </c>
      <c r="AB112">
        <v>9.7625084579222801</v>
      </c>
      <c r="AC112">
        <v>11.701188424078941</v>
      </c>
      <c r="AD112">
        <v>0</v>
      </c>
      <c r="AE112">
        <v>0</v>
      </c>
      <c r="AF112">
        <v>0</v>
      </c>
      <c r="AG112">
        <v>0</v>
      </c>
      <c r="AH112">
        <v>0</v>
      </c>
      <c r="AI112">
        <v>125.036674</v>
      </c>
      <c r="AJ112">
        <v>131.46087428800004</v>
      </c>
      <c r="AK112">
        <v>140.89657552099999</v>
      </c>
      <c r="AL112">
        <v>149.16412285199999</v>
      </c>
      <c r="AM112">
        <v>157.20336186506063</v>
      </c>
      <c r="AN112">
        <v>139401614.39407772</v>
      </c>
      <c r="AO112">
        <v>145502173.44098166</v>
      </c>
      <c r="AP112">
        <v>149164122.852</v>
      </c>
      <c r="AQ112">
        <v>157203361.8650606</v>
      </c>
      <c r="AR112">
        <v>1.7501902953543036E-2</v>
      </c>
      <c r="AS112">
        <v>1.9904237417953663E-2</v>
      </c>
      <c r="AT112">
        <v>2.9899392962669635E-2</v>
      </c>
      <c r="AU112">
        <v>1.7501902953542817E-2</v>
      </c>
      <c r="AV112">
        <v>1.990423741795384E-2</v>
      </c>
      <c r="AW112">
        <v>2.9899392962669677E-2</v>
      </c>
      <c r="AX112">
        <v>125.036674</v>
      </c>
      <c r="AY112">
        <v>128.92687428800002</v>
      </c>
      <c r="AZ112">
        <v>134.23259789854262</v>
      </c>
      <c r="BA112">
        <v>139.40161439407771</v>
      </c>
      <c r="BB112">
        <v>145.50217344098169</v>
      </c>
      <c r="BC112">
        <v>4.3762470566934422</v>
      </c>
      <c r="BD112">
        <v>16.367597430639979</v>
      </c>
      <c r="BE112">
        <v>20.465499440981684</v>
      </c>
      <c r="BF112">
        <v>3.8623194340418054</v>
      </c>
      <c r="BG112">
        <v>134.77314257440045</v>
      </c>
      <c r="BH112">
        <v>1.8923281443596451</v>
      </c>
      <c r="BI112">
        <v>11.701188424078941</v>
      </c>
      <c r="BJ112">
        <v>0</v>
      </c>
      <c r="BK112">
        <v>0</v>
      </c>
      <c r="BL112">
        <v>0</v>
      </c>
      <c r="BM112">
        <v>5.1110756951424818</v>
      </c>
      <c r="BN112">
        <v>6.7463185631730509</v>
      </c>
      <c r="BO112">
        <v>8.1425493874090229</v>
      </c>
      <c r="BP112">
        <v>8.1425493874090229</v>
      </c>
      <c r="BQ112">
        <v>0</v>
      </c>
      <c r="BR112">
        <v>0</v>
      </c>
      <c r="BS112">
        <v>1.2889489999999999</v>
      </c>
      <c r="BT112">
        <v>0.80200965000000002</v>
      </c>
      <c r="BU112">
        <v>0</v>
      </c>
      <c r="BV112">
        <v>2.3257382755555556</v>
      </c>
      <c r="BW112">
        <v>3.2622256222222221</v>
      </c>
      <c r="BX112">
        <v>2.6433868611111109</v>
      </c>
      <c r="BY112">
        <v>1.5543153163965313</v>
      </c>
      <c r="BZ112">
        <v>1.7918798813868111</v>
      </c>
      <c r="CA112">
        <v>0.13962868896395739</v>
      </c>
      <c r="CB112">
        <v>9.9859679656984501E-2</v>
      </c>
      <c r="CC112">
        <v>0.10591282141856241</v>
      </c>
      <c r="CD112">
        <v>0</v>
      </c>
      <c r="CE112">
        <v>0</v>
      </c>
      <c r="CF112">
        <v>15.284193785147849</v>
      </c>
      <c r="CG112">
        <v>0</v>
      </c>
      <c r="CH112">
        <v>0</v>
      </c>
      <c r="CI112">
        <v>0</v>
      </c>
      <c r="CJ112">
        <v>0</v>
      </c>
      <c r="CK112">
        <v>0</v>
      </c>
      <c r="CL112">
        <v>0</v>
      </c>
      <c r="CM112">
        <v>0</v>
      </c>
      <c r="CN112"/>
      <c r="CO112">
        <v>0</v>
      </c>
      <c r="CP112"/>
      <c r="CQ112">
        <v>0</v>
      </c>
      <c r="CR112">
        <v>1.0215583128583945</v>
      </c>
      <c r="CS112">
        <v>1.0094438819179563</v>
      </c>
      <c r="CT112">
        <v>0</v>
      </c>
      <c r="CU112">
        <v>0</v>
      </c>
      <c r="CV112">
        <v>0</v>
      </c>
      <c r="CW112">
        <v>0</v>
      </c>
      <c r="CX112">
        <v>0</v>
      </c>
      <c r="CY112">
        <v>1.283215</v>
      </c>
      <c r="CZ112">
        <v>1.283215</v>
      </c>
      <c r="DA112">
        <v>0</v>
      </c>
      <c r="DB112">
        <v>0</v>
      </c>
      <c r="DC112">
        <v>0</v>
      </c>
      <c r="DD112">
        <v>0</v>
      </c>
      <c r="DE112">
        <v>2.1921599999999999</v>
      </c>
      <c r="DF112">
        <v>214.039640558332</v>
      </c>
      <c r="DG112">
        <v>208.61979285597261</v>
      </c>
      <c r="DH112">
        <v>213.75100572593831</v>
      </c>
      <c r="DI112">
        <v>216.93698383060737</v>
      </c>
      <c r="DJ112">
        <v>222.48796588307596</v>
      </c>
      <c r="DK112">
        <v>-2.5321700635552613</v>
      </c>
      <c r="DL112">
        <v>2.4596002132492689</v>
      </c>
      <c r="DM112">
        <v>1.4905090592902237</v>
      </c>
      <c r="DN112">
        <v>2.5587993132618614</v>
      </c>
      <c r="DO112">
        <v>3.947084429176817</v>
      </c>
      <c r="DP112">
        <v>8.4483253247439567</v>
      </c>
      <c r="DQ112">
        <v>1</v>
      </c>
      <c r="DR112">
        <v>1</v>
      </c>
      <c r="DS112">
        <v>0</v>
      </c>
      <c r="DT112">
        <v>0</v>
      </c>
      <c r="DU112">
        <v>1</v>
      </c>
      <c r="DV112"/>
    </row>
    <row r="113" spans="1:126" x14ac:dyDescent="0.25">
      <c r="A113" s="91" t="s">
        <v>261</v>
      </c>
      <c r="B113" s="74" t="s">
        <v>992</v>
      </c>
      <c r="C113" s="74" t="s">
        <v>1385</v>
      </c>
      <c r="D113" s="74" t="s">
        <v>262</v>
      </c>
      <c r="E113">
        <v>142.38869037999999</v>
      </c>
      <c r="F113">
        <v>119.248079012704</v>
      </c>
      <c r="G113">
        <v>101.96915091919693</v>
      </c>
      <c r="H113">
        <v>92.269351795089563</v>
      </c>
      <c r="I113">
        <v>82.599019865088252</v>
      </c>
      <c r="J113">
        <v>1.0028899297083331</v>
      </c>
      <c r="K113">
        <v>1.0028899297563305</v>
      </c>
      <c r="L113">
        <v>1.0628940737313493</v>
      </c>
      <c r="M113">
        <v>1.6702621158635487</v>
      </c>
      <c r="N113">
        <v>2.4294721685287897</v>
      </c>
      <c r="O113">
        <v>231.11606599999999</v>
      </c>
      <c r="P113">
        <v>236.28201555000004</v>
      </c>
      <c r="Q113">
        <v>240.08371664999999</v>
      </c>
      <c r="R113">
        <v>245.63141729999998</v>
      </c>
      <c r="S113">
        <v>250.49650373949714</v>
      </c>
      <c r="T113">
        <v>0</v>
      </c>
      <c r="U113">
        <v>4.7018053999995955</v>
      </c>
      <c r="V113">
        <v>9.6508852515813874</v>
      </c>
      <c r="W113">
        <v>16.236239655580739</v>
      </c>
      <c r="X113">
        <v>24.569451698125111</v>
      </c>
      <c r="Y113">
        <v>0</v>
      </c>
      <c r="Z113">
        <v>4.7256411810004018</v>
      </c>
      <c r="AA113">
        <v>9.8904542164185933</v>
      </c>
      <c r="AB113">
        <v>15.683456030419201</v>
      </c>
      <c r="AC113">
        <v>22.134880616011799</v>
      </c>
      <c r="AD113">
        <v>0</v>
      </c>
      <c r="AE113">
        <v>0</v>
      </c>
      <c r="AF113">
        <v>0</v>
      </c>
      <c r="AG113">
        <v>0</v>
      </c>
      <c r="AH113">
        <v>0</v>
      </c>
      <c r="AI113">
        <v>231.11606599999999</v>
      </c>
      <c r="AJ113">
        <v>245.70946213100004</v>
      </c>
      <c r="AK113">
        <v>259.62505611799997</v>
      </c>
      <c r="AL113">
        <v>277.55111298599996</v>
      </c>
      <c r="AM113">
        <v>297.20083605363402</v>
      </c>
      <c r="AN113">
        <v>261867656.9555808</v>
      </c>
      <c r="AO113">
        <v>275065955.43762237</v>
      </c>
      <c r="AP113">
        <v>277551112.986</v>
      </c>
      <c r="AQ113">
        <v>297200836.05363417</v>
      </c>
      <c r="AR113">
        <v>1.9899125157939235E-2</v>
      </c>
      <c r="AS113">
        <v>1.9902826055720135E-2</v>
      </c>
      <c r="AT113">
        <v>2.4901040050348877E-2</v>
      </c>
      <c r="AU113">
        <v>1.9899125157939294E-2</v>
      </c>
      <c r="AV113">
        <v>1.9902826055720246E-2</v>
      </c>
      <c r="AW113">
        <v>2.490104005034878E-2</v>
      </c>
      <c r="AX113">
        <v>231.11606599999999</v>
      </c>
      <c r="AY113">
        <v>240.98382094999963</v>
      </c>
      <c r="AZ113">
        <v>249.73460190158139</v>
      </c>
      <c r="BA113">
        <v>261.86765695558069</v>
      </c>
      <c r="BB113">
        <v>275.06595543762222</v>
      </c>
      <c r="BC113">
        <v>5.0400643727760164</v>
      </c>
      <c r="BD113">
        <v>19.016371383555068</v>
      </c>
      <c r="BE113">
        <v>43.949889437622247</v>
      </c>
      <c r="BF113">
        <v>4.4483722705341844</v>
      </c>
      <c r="BG113">
        <v>254.78315789279407</v>
      </c>
      <c r="BH113">
        <v>2.46726512103419</v>
      </c>
      <c r="BI113">
        <v>22.134880616011799</v>
      </c>
      <c r="BJ113">
        <v>0</v>
      </c>
      <c r="BK113">
        <v>0</v>
      </c>
      <c r="BL113">
        <v>0</v>
      </c>
      <c r="BM113">
        <v>10.59763956868559</v>
      </c>
      <c r="BN113">
        <v>14.014184081076607</v>
      </c>
      <c r="BO113">
        <v>16.905946482522236</v>
      </c>
      <c r="BP113">
        <v>16.905946482522236</v>
      </c>
      <c r="BQ113">
        <v>0</v>
      </c>
      <c r="BR113">
        <v>0</v>
      </c>
      <c r="BS113">
        <v>2.5412889999999999</v>
      </c>
      <c r="BT113">
        <v>1.58124015</v>
      </c>
      <c r="BU113">
        <v>0</v>
      </c>
      <c r="BV113">
        <v>3.4494076010574717</v>
      </c>
      <c r="BW113">
        <v>4.4795979743908054</v>
      </c>
      <c r="BX113">
        <v>3.8677433584853338</v>
      </c>
      <c r="BY113">
        <v>3.3883102686723028</v>
      </c>
      <c r="BZ113">
        <v>3.0428602887825966</v>
      </c>
      <c r="CA113">
        <v>0.22407609995515126</v>
      </c>
      <c r="CB113">
        <v>0.16025479954254851</v>
      </c>
      <c r="CC113">
        <v>0.16996888057041057</v>
      </c>
      <c r="CD113">
        <v>0</v>
      </c>
      <c r="CE113">
        <v>0</v>
      </c>
      <c r="CF113">
        <v>-10.195346721452092</v>
      </c>
      <c r="CG113">
        <v>0</v>
      </c>
      <c r="CH113">
        <v>0</v>
      </c>
      <c r="CI113">
        <v>0</v>
      </c>
      <c r="CJ113">
        <v>0</v>
      </c>
      <c r="CK113">
        <v>0</v>
      </c>
      <c r="CL113">
        <v>0</v>
      </c>
      <c r="CM113">
        <v>0</v>
      </c>
      <c r="CN113"/>
      <c r="CO113">
        <v>0</v>
      </c>
      <c r="CP113"/>
      <c r="CQ113">
        <v>0</v>
      </c>
      <c r="CR113">
        <v>2.4749364758060381</v>
      </c>
      <c r="CS113">
        <v>2.4820855624818439</v>
      </c>
      <c r="CT113">
        <v>0</v>
      </c>
      <c r="CU113">
        <v>0</v>
      </c>
      <c r="CV113">
        <v>0</v>
      </c>
      <c r="CW113">
        <v>0</v>
      </c>
      <c r="CX113">
        <v>0</v>
      </c>
      <c r="CY113">
        <v>2.5299839999999998</v>
      </c>
      <c r="CZ113">
        <v>2.5299839999999998</v>
      </c>
      <c r="DA113">
        <v>0</v>
      </c>
      <c r="DB113">
        <v>0</v>
      </c>
      <c r="DC113">
        <v>0</v>
      </c>
      <c r="DD113">
        <v>0</v>
      </c>
      <c r="DE113">
        <v>4.322057</v>
      </c>
      <c r="DF113">
        <v>378.18113001072095</v>
      </c>
      <c r="DG113">
        <v>373.0752203231998</v>
      </c>
      <c r="DH113">
        <v>382.31582748115136</v>
      </c>
      <c r="DI113">
        <v>393.00444539670201</v>
      </c>
      <c r="DJ113">
        <v>409.03017585855599</v>
      </c>
      <c r="DK113">
        <v>-1.3501228068614646</v>
      </c>
      <c r="DL113">
        <v>2.4768750789576188</v>
      </c>
      <c r="DM113">
        <v>2.7957560601065135</v>
      </c>
      <c r="DN113">
        <v>4.0777478854412186</v>
      </c>
      <c r="DO113">
        <v>8.1572144667716451</v>
      </c>
      <c r="DP113">
        <v>30.849045847835004</v>
      </c>
      <c r="DQ113">
        <v>0</v>
      </c>
      <c r="DR113">
        <v>0</v>
      </c>
      <c r="DS113">
        <v>1</v>
      </c>
      <c r="DT113">
        <v>0</v>
      </c>
      <c r="DU113">
        <v>1</v>
      </c>
      <c r="DV113"/>
    </row>
    <row r="114" spans="1:126" x14ac:dyDescent="0.25">
      <c r="A114" s="91" t="s">
        <v>529</v>
      </c>
      <c r="B114" s="74" t="s">
        <v>1069</v>
      </c>
      <c r="C114" s="74" t="s">
        <v>1461</v>
      </c>
      <c r="D114" s="74" t="s">
        <v>530</v>
      </c>
      <c r="E114">
        <v>250.48303969999998</v>
      </c>
      <c r="F114">
        <v>223.08674128557101</v>
      </c>
      <c r="G114">
        <v>202.98880024031334</v>
      </c>
      <c r="H114">
        <v>191.67633467847401</v>
      </c>
      <c r="I114">
        <v>179.34527117259501</v>
      </c>
      <c r="J114">
        <v>1.91623957175</v>
      </c>
      <c r="K114">
        <v>1.9162395716914979</v>
      </c>
      <c r="L114">
        <v>2.0308905535578141</v>
      </c>
      <c r="M114">
        <v>3.191399441305137</v>
      </c>
      <c r="N114">
        <v>4.6420355509892746</v>
      </c>
      <c r="O114">
        <v>170.37856300000001</v>
      </c>
      <c r="P114">
        <v>173.024870636</v>
      </c>
      <c r="Q114">
        <v>174.974469492</v>
      </c>
      <c r="R114">
        <v>177.78321582399997</v>
      </c>
      <c r="S114">
        <v>180.41121567801957</v>
      </c>
      <c r="T114">
        <v>0</v>
      </c>
      <c r="U114">
        <v>3.4431581400000257</v>
      </c>
      <c r="V114">
        <v>7.0322131740725</v>
      </c>
      <c r="W114">
        <v>12.674613548515905</v>
      </c>
      <c r="X114">
        <v>18.660165860627767</v>
      </c>
      <c r="Y114">
        <v>0</v>
      </c>
      <c r="Z114">
        <v>3.4604849999999998</v>
      </c>
      <c r="AA114">
        <v>9.0277543379274601</v>
      </c>
      <c r="AB114">
        <v>15.269970563484133</v>
      </c>
      <c r="AC114">
        <v>15.960585112393737</v>
      </c>
      <c r="AD114">
        <v>0</v>
      </c>
      <c r="AE114">
        <v>0</v>
      </c>
      <c r="AF114">
        <v>0</v>
      </c>
      <c r="AG114">
        <v>0</v>
      </c>
      <c r="AH114">
        <v>0</v>
      </c>
      <c r="AI114">
        <v>170.37856300000001</v>
      </c>
      <c r="AJ114">
        <v>179.92851377600002</v>
      </c>
      <c r="AK114">
        <v>191.03443700399995</v>
      </c>
      <c r="AL114">
        <v>205.72779993600003</v>
      </c>
      <c r="AM114">
        <v>215.0319666510411</v>
      </c>
      <c r="AN114">
        <v>190457829.37251586</v>
      </c>
      <c r="AO114">
        <v>199071381.53864732</v>
      </c>
      <c r="AP114">
        <v>205727799.93599999</v>
      </c>
      <c r="AQ114">
        <v>215031966.65104106</v>
      </c>
      <c r="AR114">
        <v>1.9899787396712165E-2</v>
      </c>
      <c r="AS114">
        <v>1.9894259601767939E-2</v>
      </c>
      <c r="AT114">
        <v>2.9900867866128999E-2</v>
      </c>
      <c r="AU114">
        <v>1.9899787396711995E-2</v>
      </c>
      <c r="AV114">
        <v>1.989425960176798E-2</v>
      </c>
      <c r="AW114">
        <v>2.9900867866128895E-2</v>
      </c>
      <c r="AX114">
        <v>170.37856300000001</v>
      </c>
      <c r="AY114">
        <v>176.46802877600001</v>
      </c>
      <c r="AZ114">
        <v>182.00668266607249</v>
      </c>
      <c r="BA114">
        <v>190.45782937251587</v>
      </c>
      <c r="BB114">
        <v>199.07138153864736</v>
      </c>
      <c r="BC114">
        <v>4.5225508420996681</v>
      </c>
      <c r="BD114">
        <v>16.840627150169915</v>
      </c>
      <c r="BE114">
        <v>28.692818538647355</v>
      </c>
      <c r="BF114">
        <v>3.9677079834303797</v>
      </c>
      <c r="BG114">
        <v>184.39226749745777</v>
      </c>
      <c r="BH114">
        <v>1.9957177539454252</v>
      </c>
      <c r="BI114">
        <v>15.960585112393737</v>
      </c>
      <c r="BJ114">
        <v>0</v>
      </c>
      <c r="BK114">
        <v>0</v>
      </c>
      <c r="BL114">
        <v>0</v>
      </c>
      <c r="BM114">
        <v>14.708281755895603</v>
      </c>
      <c r="BN114">
        <v>20.372211381348919</v>
      </c>
      <c r="BO114">
        <v>25.723333962720819</v>
      </c>
      <c r="BP114">
        <v>25.723333962720819</v>
      </c>
      <c r="BQ114">
        <v>0</v>
      </c>
      <c r="BR114">
        <v>0</v>
      </c>
      <c r="BS114">
        <v>2.717352</v>
      </c>
      <c r="BT114">
        <v>1.6907896500000001</v>
      </c>
      <c r="BU114">
        <v>0</v>
      </c>
      <c r="BV114">
        <v>7.3087270222222216</v>
      </c>
      <c r="BW114">
        <v>9.3233703133333314</v>
      </c>
      <c r="BX114">
        <v>7.0285389893244439</v>
      </c>
      <c r="BY114">
        <v>5.7223096304191934</v>
      </c>
      <c r="BZ114">
        <v>5.9608456097164222</v>
      </c>
      <c r="CA114">
        <v>0.42442786623796624</v>
      </c>
      <c r="CB114">
        <v>0.30354242437212342</v>
      </c>
      <c r="CC114">
        <v>0.32194209610839247</v>
      </c>
      <c r="CD114">
        <v>0</v>
      </c>
      <c r="CE114">
        <v>0</v>
      </c>
      <c r="CF114">
        <v>4.1685262543151413</v>
      </c>
      <c r="CG114">
        <v>0</v>
      </c>
      <c r="CH114">
        <v>0</v>
      </c>
      <c r="CI114">
        <v>0</v>
      </c>
      <c r="CJ114">
        <v>0</v>
      </c>
      <c r="CK114">
        <v>0</v>
      </c>
      <c r="CL114">
        <v>0</v>
      </c>
      <c r="CM114">
        <v>0</v>
      </c>
      <c r="CN114"/>
      <c r="CO114">
        <v>0</v>
      </c>
      <c r="CP114"/>
      <c r="CQ114">
        <v>0</v>
      </c>
      <c r="CR114">
        <v>0</v>
      </c>
      <c r="CS114">
        <v>0</v>
      </c>
      <c r="CT114">
        <v>0</v>
      </c>
      <c r="CU114">
        <v>0</v>
      </c>
      <c r="CV114">
        <v>0</v>
      </c>
      <c r="CW114">
        <v>0</v>
      </c>
      <c r="CX114">
        <v>0</v>
      </c>
      <c r="CY114">
        <v>2.705263</v>
      </c>
      <c r="CZ114">
        <v>2.705263</v>
      </c>
      <c r="DA114">
        <v>0</v>
      </c>
      <c r="DB114">
        <v>0</v>
      </c>
      <c r="DC114">
        <v>0</v>
      </c>
      <c r="DD114">
        <v>0</v>
      </c>
      <c r="DE114">
        <v>4.6214919999999999</v>
      </c>
      <c r="DF114">
        <v>430.51099716021014</v>
      </c>
      <c r="DG114">
        <v>414.55840737096804</v>
      </c>
      <c r="DH114">
        <v>420.83024263919958</v>
      </c>
      <c r="DI114">
        <v>431.08610771754724</v>
      </c>
      <c r="DJ114">
        <v>438.03020794706254</v>
      </c>
      <c r="DK114">
        <v>-3.7055011125082804</v>
      </c>
      <c r="DL114">
        <v>1.5128954465080113</v>
      </c>
      <c r="DM114">
        <v>2.437055144618161</v>
      </c>
      <c r="DN114">
        <v>1.6108383232950718</v>
      </c>
      <c r="DO114">
        <v>1.746578098225493</v>
      </c>
      <c r="DP114">
        <v>7.5192107868524189</v>
      </c>
      <c r="DQ114">
        <v>0</v>
      </c>
      <c r="DR114">
        <v>0</v>
      </c>
      <c r="DS114">
        <v>0</v>
      </c>
      <c r="DT114">
        <v>0</v>
      </c>
      <c r="DU114">
        <v>1</v>
      </c>
      <c r="DV114"/>
    </row>
    <row r="115" spans="1:126" x14ac:dyDescent="0.25">
      <c r="A115" s="91" t="s">
        <v>34</v>
      </c>
      <c r="B115" s="74" t="s">
        <v>1070</v>
      </c>
      <c r="C115" s="74" t="s">
        <v>1462</v>
      </c>
      <c r="D115" s="74" t="s">
        <v>35</v>
      </c>
      <c r="E115">
        <v>20.061896469999997</v>
      </c>
      <c r="F115">
        <v>18.629490634036998</v>
      </c>
      <c r="G115">
        <v>16.895495376682103</v>
      </c>
      <c r="H115">
        <v>16.162299494568288</v>
      </c>
      <c r="I115">
        <v>15.766399352475924</v>
      </c>
      <c r="J115">
        <v>0.14437096479166669</v>
      </c>
      <c r="K115">
        <v>0.14437096479332026</v>
      </c>
      <c r="L115">
        <v>0.15300885804584849</v>
      </c>
      <c r="M115">
        <v>0.24044249121490474</v>
      </c>
      <c r="N115">
        <v>0.34973453267624655</v>
      </c>
      <c r="O115">
        <v>22.829015999999999</v>
      </c>
      <c r="P115">
        <v>23.276260440000001</v>
      </c>
      <c r="Q115">
        <v>23.71360932</v>
      </c>
      <c r="R115">
        <v>24.027848099999996</v>
      </c>
      <c r="S115">
        <v>24.47928834604912</v>
      </c>
      <c r="T115">
        <v>0</v>
      </c>
      <c r="U115">
        <v>0.46482622200000645</v>
      </c>
      <c r="V115">
        <v>0.95424133600000427</v>
      </c>
      <c r="W115">
        <v>1.7136978749999994</v>
      </c>
      <c r="X115">
        <v>2.5326506959226931</v>
      </c>
      <c r="Y115">
        <v>0</v>
      </c>
      <c r="Z115">
        <v>0</v>
      </c>
      <c r="AA115">
        <v>0</v>
      </c>
      <c r="AB115">
        <v>0</v>
      </c>
      <c r="AC115">
        <v>0</v>
      </c>
      <c r="AD115">
        <v>0</v>
      </c>
      <c r="AE115">
        <v>0</v>
      </c>
      <c r="AF115">
        <v>0</v>
      </c>
      <c r="AG115">
        <v>0</v>
      </c>
      <c r="AH115">
        <v>0</v>
      </c>
      <c r="AI115">
        <v>22.829015999999999</v>
      </c>
      <c r="AJ115">
        <v>23.741086662000008</v>
      </c>
      <c r="AK115">
        <v>24.667850656000002</v>
      </c>
      <c r="AL115">
        <v>25.741545974999998</v>
      </c>
      <c r="AM115">
        <v>27.011939041971811</v>
      </c>
      <c r="AN115">
        <v>25741545.974999994</v>
      </c>
      <c r="AO115">
        <v>27011939.041971814</v>
      </c>
      <c r="AP115">
        <v>25741545.974999998</v>
      </c>
      <c r="AQ115">
        <v>27536442.712689713</v>
      </c>
      <c r="AR115">
        <v>1.9969969969970247E-2</v>
      </c>
      <c r="AS115">
        <v>1.9873399087295684E-2</v>
      </c>
      <c r="AT115">
        <v>2.9878752886835835E-2</v>
      </c>
      <c r="AU115">
        <v>1.9969969969970247E-2</v>
      </c>
      <c r="AV115">
        <v>1.9873399087295684E-2</v>
      </c>
      <c r="AW115">
        <v>2.9878752886835835E-2</v>
      </c>
      <c r="AX115">
        <v>22.829015999999999</v>
      </c>
      <c r="AY115">
        <v>23.741086662000008</v>
      </c>
      <c r="AZ115">
        <v>24.667850656000002</v>
      </c>
      <c r="BA115">
        <v>25.741545974999998</v>
      </c>
      <c r="BB115">
        <v>27.011939041971811</v>
      </c>
      <c r="BC115">
        <v>4.9351855875541002</v>
      </c>
      <c r="BD115">
        <v>18.322835473818976</v>
      </c>
      <c r="BE115">
        <v>4.1829230419718098</v>
      </c>
      <c r="BF115">
        <v>4.2958774285073442</v>
      </c>
      <c r="BG115">
        <v>25.02013424006568</v>
      </c>
      <c r="BH115">
        <v>2.317662699590195</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c r="CG115">
        <v>0</v>
      </c>
      <c r="CH115">
        <v>0</v>
      </c>
      <c r="CI115">
        <v>0</v>
      </c>
      <c r="CJ115">
        <v>0</v>
      </c>
      <c r="CK115">
        <v>0</v>
      </c>
      <c r="CL115">
        <v>0</v>
      </c>
      <c r="CM115">
        <v>0</v>
      </c>
      <c r="CN115"/>
      <c r="CO115">
        <v>0</v>
      </c>
      <c r="CP115"/>
      <c r="CQ115">
        <v>0</v>
      </c>
      <c r="CR115">
        <v>0</v>
      </c>
      <c r="CS115">
        <v>0</v>
      </c>
      <c r="CT115">
        <v>0</v>
      </c>
      <c r="CU115">
        <v>0</v>
      </c>
      <c r="CV115">
        <v>0</v>
      </c>
      <c r="CW115">
        <v>0</v>
      </c>
      <c r="CX115">
        <v>0</v>
      </c>
      <c r="CY115">
        <v>0</v>
      </c>
      <c r="CZ115">
        <v>0</v>
      </c>
      <c r="DA115">
        <v>0</v>
      </c>
      <c r="DB115">
        <v>0</v>
      </c>
      <c r="DC115">
        <v>0</v>
      </c>
      <c r="DD115">
        <v>0</v>
      </c>
      <c r="DE115">
        <v>0</v>
      </c>
      <c r="DF115">
        <v>43.035283434791673</v>
      </c>
      <c r="DG115">
        <v>42.51494826083033</v>
      </c>
      <c r="DH115">
        <v>41.716354890727956</v>
      </c>
      <c r="DI115">
        <v>42.144287960783188</v>
      </c>
      <c r="DJ115">
        <v>43.128072927123988</v>
      </c>
      <c r="DK115">
        <v>-1.2090896874183965</v>
      </c>
      <c r="DL115">
        <v>-1.8783825519508524</v>
      </c>
      <c r="DM115">
        <v>1.0258160646493764</v>
      </c>
      <c r="DN115">
        <v>2.3343257507547399</v>
      </c>
      <c r="DO115">
        <v>0.21561259721436521</v>
      </c>
      <c r="DP115">
        <v>9.2789492332316939E-2</v>
      </c>
      <c r="DQ115">
        <v>0</v>
      </c>
      <c r="DR115">
        <v>0</v>
      </c>
      <c r="DS115">
        <v>0</v>
      </c>
      <c r="DT115">
        <v>0</v>
      </c>
      <c r="DU115">
        <v>1</v>
      </c>
      <c r="DV115"/>
    </row>
    <row r="116" spans="1:126" x14ac:dyDescent="0.25">
      <c r="A116" s="91" t="s">
        <v>573</v>
      </c>
      <c r="B116" s="74" t="s">
        <v>955</v>
      </c>
      <c r="C116" s="74" t="s">
        <v>1348</v>
      </c>
      <c r="D116" s="74" t="s">
        <v>574</v>
      </c>
      <c r="E116">
        <v>61.802614760000004</v>
      </c>
      <c r="F116">
        <v>53.638942116861003</v>
      </c>
      <c r="G116">
        <v>47.64178888407335</v>
      </c>
      <c r="H116">
        <v>44.268671285056257</v>
      </c>
      <c r="I116">
        <v>40.65394274720402</v>
      </c>
      <c r="J116">
        <v>0.46716274777083339</v>
      </c>
      <c r="K116">
        <v>0.46716274773250205</v>
      </c>
      <c r="L116">
        <v>0.49511367229858794</v>
      </c>
      <c r="M116">
        <v>0.77803577075492381</v>
      </c>
      <c r="N116">
        <v>1.1316883938252884</v>
      </c>
      <c r="O116">
        <v>63.301679</v>
      </c>
      <c r="P116">
        <v>64.588999428000008</v>
      </c>
      <c r="Q116">
        <v>65.999372256000001</v>
      </c>
      <c r="R116">
        <v>66.803990939999991</v>
      </c>
      <c r="S116">
        <v>67.970923381556517</v>
      </c>
      <c r="T116">
        <v>0</v>
      </c>
      <c r="U116">
        <v>1.2855871380000015</v>
      </c>
      <c r="V116">
        <v>2.6534218672564003</v>
      </c>
      <c r="W116">
        <v>4.7656213503327267</v>
      </c>
      <c r="X116">
        <v>7.033460966336583</v>
      </c>
      <c r="Y116">
        <v>0</v>
      </c>
      <c r="Z116">
        <v>1.2911550000000001</v>
      </c>
      <c r="AA116">
        <v>3.4014724207435996</v>
      </c>
      <c r="AB116">
        <v>4.6400321396672579</v>
      </c>
      <c r="AC116">
        <v>6.0292848696266566</v>
      </c>
      <c r="AD116">
        <v>0</v>
      </c>
      <c r="AE116">
        <v>0</v>
      </c>
      <c r="AF116">
        <v>0</v>
      </c>
      <c r="AG116">
        <v>0</v>
      </c>
      <c r="AH116">
        <v>0</v>
      </c>
      <c r="AI116">
        <v>63.301679</v>
      </c>
      <c r="AJ116">
        <v>67.165741566000008</v>
      </c>
      <c r="AK116">
        <v>72.054266544000001</v>
      </c>
      <c r="AL116">
        <v>76.209644429999983</v>
      </c>
      <c r="AM116">
        <v>81.033669217519744</v>
      </c>
      <c r="AN116">
        <v>71569612.290332735</v>
      </c>
      <c r="AO116">
        <v>75004384.347893104</v>
      </c>
      <c r="AP116">
        <v>76209644.429999992</v>
      </c>
      <c r="AQ116">
        <v>81033669.21751976</v>
      </c>
      <c r="AR116">
        <v>1.9904119112931884E-2</v>
      </c>
      <c r="AS116">
        <v>1.9903463983060199E-2</v>
      </c>
      <c r="AT116">
        <v>2.9930320019153855E-2</v>
      </c>
      <c r="AU116">
        <v>1.990411911293195E-2</v>
      </c>
      <c r="AV116">
        <v>1.9903463983060313E-2</v>
      </c>
      <c r="AW116">
        <v>2.9930320019153942E-2</v>
      </c>
      <c r="AX116">
        <v>63.301679</v>
      </c>
      <c r="AY116">
        <v>65.874586566000005</v>
      </c>
      <c r="AZ116">
        <v>68.652794123256399</v>
      </c>
      <c r="BA116">
        <v>71.569612290332714</v>
      </c>
      <c r="BB116">
        <v>75.004384347893094</v>
      </c>
      <c r="BC116">
        <v>4.7992045054355028</v>
      </c>
      <c r="BD116">
        <v>18.487195810229757</v>
      </c>
      <c r="BE116">
        <v>11.702705347893088</v>
      </c>
      <c r="BF116">
        <v>4.3320775060903705</v>
      </c>
      <c r="BG116">
        <v>69.473715384216902</v>
      </c>
      <c r="BH116">
        <v>2.353176158215442</v>
      </c>
      <c r="BI116">
        <v>6.0292848696266566</v>
      </c>
      <c r="BJ116">
        <v>0</v>
      </c>
      <c r="BK116">
        <v>0</v>
      </c>
      <c r="BL116">
        <v>0</v>
      </c>
      <c r="BM116">
        <v>3.9886300004556929</v>
      </c>
      <c r="BN116">
        <v>5.4290390706591038</v>
      </c>
      <c r="BO116">
        <v>6.7442348134606229</v>
      </c>
      <c r="BP116">
        <v>6.7442348134606229</v>
      </c>
      <c r="BQ116">
        <v>0</v>
      </c>
      <c r="BR116">
        <v>0</v>
      </c>
      <c r="BS116">
        <v>0.82768200000000003</v>
      </c>
      <c r="BT116">
        <v>0.51500025000000005</v>
      </c>
      <c r="BU116">
        <v>0</v>
      </c>
      <c r="BV116">
        <v>1.9729119777777777</v>
      </c>
      <c r="BW116">
        <v>2.6335653822222218</v>
      </c>
      <c r="BX116">
        <v>2.0325130033333334</v>
      </c>
      <c r="BY116">
        <v>1.4450893494362314</v>
      </c>
      <c r="BZ116">
        <v>2.03060378796792</v>
      </c>
      <c r="CA116">
        <v>0.10285016427638406</v>
      </c>
      <c r="CB116">
        <v>7.3556405445868708E-2</v>
      </c>
      <c r="CC116">
        <v>7.8015135447460526E-2</v>
      </c>
      <c r="CD116">
        <v>0</v>
      </c>
      <c r="CE116">
        <v>0</v>
      </c>
      <c r="CF116">
        <v>40.51752500702559</v>
      </c>
      <c r="CG116">
        <v>0</v>
      </c>
      <c r="CH116">
        <v>0</v>
      </c>
      <c r="CI116">
        <v>0</v>
      </c>
      <c r="CJ116">
        <v>0</v>
      </c>
      <c r="CK116">
        <v>0</v>
      </c>
      <c r="CL116">
        <v>0</v>
      </c>
      <c r="CM116">
        <v>0</v>
      </c>
      <c r="CN116"/>
      <c r="CO116">
        <v>0</v>
      </c>
      <c r="CP116"/>
      <c r="CQ116">
        <v>0</v>
      </c>
      <c r="CR116">
        <v>0</v>
      </c>
      <c r="CS116">
        <v>0</v>
      </c>
      <c r="CT116">
        <v>0</v>
      </c>
      <c r="CU116">
        <v>0</v>
      </c>
      <c r="CV116">
        <v>0</v>
      </c>
      <c r="CW116">
        <v>0</v>
      </c>
      <c r="CX116">
        <v>0</v>
      </c>
      <c r="CY116">
        <v>0.82399999999999995</v>
      </c>
      <c r="CZ116">
        <v>0.82399999999999995</v>
      </c>
      <c r="DA116">
        <v>0</v>
      </c>
      <c r="DB116">
        <v>0</v>
      </c>
      <c r="DC116">
        <v>0</v>
      </c>
      <c r="DD116">
        <v>0</v>
      </c>
      <c r="DE116">
        <v>1.407667</v>
      </c>
      <c r="DF116">
        <v>127.64721864982501</v>
      </c>
      <c r="DG116">
        <v>123.9789682182616</v>
      </c>
      <c r="DH116">
        <v>127.11800923960843</v>
      </c>
      <c r="DI116">
        <v>129.4694801559065</v>
      </c>
      <c r="DJ116">
        <v>133.82580595997757</v>
      </c>
      <c r="DK116">
        <v>-2.8737409795246194</v>
      </c>
      <c r="DL116">
        <v>2.5319141354851693</v>
      </c>
      <c r="DM116">
        <v>1.8498330255201756</v>
      </c>
      <c r="DN116">
        <v>3.3647511358083859</v>
      </c>
      <c r="DO116">
        <v>4.840361878234356</v>
      </c>
      <c r="DP116">
        <v>6.178587310152575</v>
      </c>
      <c r="DQ116">
        <v>0</v>
      </c>
      <c r="DR116">
        <v>0</v>
      </c>
      <c r="DS116">
        <v>0</v>
      </c>
      <c r="DT116">
        <v>0</v>
      </c>
      <c r="DU116">
        <v>1</v>
      </c>
      <c r="DV116"/>
    </row>
    <row r="117" spans="1:126" x14ac:dyDescent="0.25">
      <c r="A117" s="92" t="s">
        <v>283</v>
      </c>
      <c r="B117" s="74" t="s">
        <v>1068</v>
      </c>
      <c r="C117" s="74" t="s">
        <v>1460</v>
      </c>
      <c r="D117" s="74" t="s">
        <v>284</v>
      </c>
      <c r="E117">
        <v>238.14760949999999</v>
      </c>
      <c r="F117">
        <v>190.81843090398698</v>
      </c>
      <c r="G117">
        <v>156.16071268155201</v>
      </c>
      <c r="H117">
        <v>136.44729106044224</v>
      </c>
      <c r="I117">
        <v>118.32582214209492</v>
      </c>
      <c r="J117">
        <v>1.5916932091666667</v>
      </c>
      <c r="K117">
        <v>1.591693209353054</v>
      </c>
      <c r="L117">
        <v>1.6869261812518597</v>
      </c>
      <c r="M117">
        <v>2.6508839991100648</v>
      </c>
      <c r="N117">
        <v>3.855831271432828</v>
      </c>
      <c r="O117">
        <v>504.89064400000001</v>
      </c>
      <c r="P117">
        <v>512.22740731200008</v>
      </c>
      <c r="Q117">
        <v>519.19677151200005</v>
      </c>
      <c r="R117">
        <v>525.82996638000009</v>
      </c>
      <c r="S117">
        <v>533.3066756268322</v>
      </c>
      <c r="T117">
        <v>0</v>
      </c>
      <c r="U117">
        <v>10.191444059999945</v>
      </c>
      <c r="V117">
        <v>20.854117438404646</v>
      </c>
      <c r="W117">
        <v>37.474517263787178</v>
      </c>
      <c r="X117">
        <v>55.146783794835343</v>
      </c>
      <c r="Y117">
        <v>0</v>
      </c>
      <c r="Z117">
        <v>10.240797299999999</v>
      </c>
      <c r="AA117">
        <v>26.779439989595293</v>
      </c>
      <c r="AB117">
        <v>45.148089316212776</v>
      </c>
      <c r="AC117">
        <v>47.175629143846152</v>
      </c>
      <c r="AD117">
        <v>0</v>
      </c>
      <c r="AE117">
        <v>0</v>
      </c>
      <c r="AF117">
        <v>0</v>
      </c>
      <c r="AG117">
        <v>0</v>
      </c>
      <c r="AH117">
        <v>0</v>
      </c>
      <c r="AI117">
        <v>504.89064400000001</v>
      </c>
      <c r="AJ117">
        <v>532.659648672</v>
      </c>
      <c r="AK117">
        <v>566.83032893999996</v>
      </c>
      <c r="AL117">
        <v>608.45257296</v>
      </c>
      <c r="AM117">
        <v>635.62908856551371</v>
      </c>
      <c r="AN117">
        <v>563304483.64378726</v>
      </c>
      <c r="AO117">
        <v>588453459.4216677</v>
      </c>
      <c r="AP117">
        <v>608452572.96000004</v>
      </c>
      <c r="AQ117">
        <v>635629088.56551385</v>
      </c>
      <c r="AR117">
        <v>1.9896327128376967E-2</v>
      </c>
      <c r="AS117">
        <v>1.9874361471517998E-2</v>
      </c>
      <c r="AT117">
        <v>2.9900273885003825E-2</v>
      </c>
      <c r="AU117">
        <v>1.9896327128377016E-2</v>
      </c>
      <c r="AV117">
        <v>1.9874361471518154E-2</v>
      </c>
      <c r="AW117">
        <v>2.9900273885003905E-2</v>
      </c>
      <c r="AX117">
        <v>504.89064400000001</v>
      </c>
      <c r="AY117">
        <v>522.41885137199995</v>
      </c>
      <c r="AZ117">
        <v>540.05088895040467</v>
      </c>
      <c r="BA117">
        <v>563.30448364378731</v>
      </c>
      <c r="BB117">
        <v>588.45345942166762</v>
      </c>
      <c r="BC117">
        <v>4.4645438671465616</v>
      </c>
      <c r="BD117">
        <v>16.55067615427383</v>
      </c>
      <c r="BE117">
        <v>83.56281542166758</v>
      </c>
      <c r="BF117">
        <v>3.9031464621984924</v>
      </c>
      <c r="BG117">
        <v>545.06211219727402</v>
      </c>
      <c r="BH117">
        <v>1.9323807926421743</v>
      </c>
      <c r="BI117">
        <v>47.175629143846152</v>
      </c>
      <c r="BJ117">
        <v>0</v>
      </c>
      <c r="BK117">
        <v>0</v>
      </c>
      <c r="BL117">
        <v>0</v>
      </c>
      <c r="BM117">
        <v>17.010142087373978</v>
      </c>
      <c r="BN117">
        <v>21.849382580919283</v>
      </c>
      <c r="BO117">
        <v>25.605329261849789</v>
      </c>
      <c r="BP117">
        <v>25.605329261849789</v>
      </c>
      <c r="BQ117">
        <v>0</v>
      </c>
      <c r="BR117">
        <v>0</v>
      </c>
      <c r="BS117">
        <v>4.7757420000000002</v>
      </c>
      <c r="BT117">
        <v>2.9715604500000001</v>
      </c>
      <c r="BU117">
        <v>0</v>
      </c>
      <c r="BV117">
        <v>6.1783644146666683</v>
      </c>
      <c r="BW117">
        <v>7.6262587911111126</v>
      </c>
      <c r="BX117">
        <v>6.1952198087235555</v>
      </c>
      <c r="BY117">
        <v>4.7628936661996235</v>
      </c>
      <c r="BZ117">
        <v>4.8826321142276701</v>
      </c>
      <c r="CA117">
        <v>0.35756620858850008</v>
      </c>
      <c r="CB117">
        <v>0.255724287829037</v>
      </c>
      <c r="CC117">
        <v>0.27122539269363133</v>
      </c>
      <c r="CD117">
        <v>0</v>
      </c>
      <c r="CE117">
        <v>0</v>
      </c>
      <c r="CF117">
        <v>2.5139853295021775</v>
      </c>
      <c r="CG117">
        <v>0</v>
      </c>
      <c r="CH117">
        <v>0</v>
      </c>
      <c r="CI117">
        <v>0</v>
      </c>
      <c r="CJ117">
        <v>0</v>
      </c>
      <c r="CK117">
        <v>0</v>
      </c>
      <c r="CL117">
        <v>0</v>
      </c>
      <c r="CM117">
        <v>0</v>
      </c>
      <c r="CN117"/>
      <c r="CO117">
        <v>0</v>
      </c>
      <c r="CP117"/>
      <c r="CQ117">
        <v>0</v>
      </c>
      <c r="CR117">
        <v>9.3514385725224543</v>
      </c>
      <c r="CS117">
        <v>9.3378278959587622</v>
      </c>
      <c r="CT117">
        <v>0</v>
      </c>
      <c r="CU117">
        <v>0</v>
      </c>
      <c r="CV117">
        <v>0</v>
      </c>
      <c r="CW117">
        <v>0</v>
      </c>
      <c r="CX117">
        <v>0</v>
      </c>
      <c r="CY117">
        <v>4.7544969999999998</v>
      </c>
      <c r="CZ117">
        <v>4.7544969999999998</v>
      </c>
      <c r="DA117">
        <v>0</v>
      </c>
      <c r="DB117">
        <v>0</v>
      </c>
      <c r="DC117">
        <v>0</v>
      </c>
      <c r="DD117">
        <v>0</v>
      </c>
      <c r="DE117">
        <v>8.1222650000000005</v>
      </c>
      <c r="DF117">
        <v>751.16587733242181</v>
      </c>
      <c r="DG117">
        <v>742.30319443680253</v>
      </c>
      <c r="DH117">
        <v>762.26812498755385</v>
      </c>
      <c r="DI117">
        <v>781.88908171667128</v>
      </c>
      <c r="DJ117">
        <v>801.17546535511883</v>
      </c>
      <c r="DK117">
        <v>-1.1798569614334564</v>
      </c>
      <c r="DL117">
        <v>2.689592433439425</v>
      </c>
      <c r="DM117">
        <v>2.574022982980928</v>
      </c>
      <c r="DN117">
        <v>2.4666393340732728</v>
      </c>
      <c r="DO117">
        <v>6.6575958162920834</v>
      </c>
      <c r="DP117">
        <v>50.009588022697088</v>
      </c>
      <c r="DQ117">
        <v>0</v>
      </c>
      <c r="DR117">
        <v>0</v>
      </c>
      <c r="DS117">
        <v>0</v>
      </c>
      <c r="DT117">
        <v>0</v>
      </c>
      <c r="DU117">
        <v>1</v>
      </c>
      <c r="DV117"/>
    </row>
    <row r="118" spans="1:126" x14ac:dyDescent="0.25">
      <c r="A118" s="91" t="s">
        <v>179</v>
      </c>
      <c r="B118" s="74" t="s">
        <v>927</v>
      </c>
      <c r="C118" s="74" t="s">
        <v>1320</v>
      </c>
      <c r="D118" s="74" t="s">
        <v>180</v>
      </c>
      <c r="E118">
        <v>200.49706669999998</v>
      </c>
      <c r="F118">
        <v>171.02310162224103</v>
      </c>
      <c r="G118">
        <v>149.46620684676128</v>
      </c>
      <c r="H118">
        <v>137.20979059688781</v>
      </c>
      <c r="I118">
        <v>124.5822303921305</v>
      </c>
      <c r="J118">
        <v>1.494021624375</v>
      </c>
      <c r="K118">
        <v>1.4940216242239506</v>
      </c>
      <c r="L118">
        <v>1.5834107844715823</v>
      </c>
      <c r="M118">
        <v>2.4882169470267721</v>
      </c>
      <c r="N118">
        <v>3.6192246502207479</v>
      </c>
      <c r="O118">
        <v>262.225596</v>
      </c>
      <c r="P118">
        <v>266.08919376599999</v>
      </c>
      <c r="Q118">
        <v>269.869177622</v>
      </c>
      <c r="R118">
        <v>273.83851921799999</v>
      </c>
      <c r="S118">
        <v>277.75246452424949</v>
      </c>
      <c r="T118">
        <v>0</v>
      </c>
      <c r="U118">
        <v>5.2960408105640573</v>
      </c>
      <c r="V118">
        <v>10.8484931783071</v>
      </c>
      <c r="W118">
        <v>19.525292456693393</v>
      </c>
      <c r="X118">
        <v>28.731070317343395</v>
      </c>
      <c r="Y118">
        <v>0</v>
      </c>
      <c r="Z118">
        <v>5.3217838804359969</v>
      </c>
      <c r="AA118">
        <v>11.117546661692918</v>
      </c>
      <c r="AB118">
        <v>17.540153721306623</v>
      </c>
      <c r="AC118">
        <v>24.631532567433535</v>
      </c>
      <c r="AD118">
        <v>0</v>
      </c>
      <c r="AE118">
        <v>0</v>
      </c>
      <c r="AF118">
        <v>0</v>
      </c>
      <c r="AG118">
        <v>0</v>
      </c>
      <c r="AH118">
        <v>0</v>
      </c>
      <c r="AI118">
        <v>262.225596</v>
      </c>
      <c r="AJ118">
        <v>276.70701845700006</v>
      </c>
      <c r="AK118">
        <v>291.835217462</v>
      </c>
      <c r="AL118">
        <v>310.90396539600005</v>
      </c>
      <c r="AM118">
        <v>331.11506740902644</v>
      </c>
      <c r="AN118">
        <v>293363811.67469335</v>
      </c>
      <c r="AO118">
        <v>306483534.84159279</v>
      </c>
      <c r="AP118">
        <v>310903965.39599997</v>
      </c>
      <c r="AQ118">
        <v>331115067.40902632</v>
      </c>
      <c r="AR118">
        <v>1.990325400144366E-2</v>
      </c>
      <c r="AS118">
        <v>1.9899757978705468E-2</v>
      </c>
      <c r="AT118">
        <v>2.9901133099485389E-2</v>
      </c>
      <c r="AU118">
        <v>1.9903254001443452E-2</v>
      </c>
      <c r="AV118">
        <v>1.9899757978705516E-2</v>
      </c>
      <c r="AW118">
        <v>2.9901133099485427E-2</v>
      </c>
      <c r="AX118">
        <v>262.225596</v>
      </c>
      <c r="AY118">
        <v>271.38523457656407</v>
      </c>
      <c r="AZ118">
        <v>280.71767080030708</v>
      </c>
      <c r="BA118">
        <v>293.36381167469341</v>
      </c>
      <c r="BB118">
        <v>306.48353484159293</v>
      </c>
      <c r="BC118">
        <v>4.4721682241597547</v>
      </c>
      <c r="BD118">
        <v>16.877810372711636</v>
      </c>
      <c r="BE118">
        <v>44.25793884159291</v>
      </c>
      <c r="BF118">
        <v>3.9759786364850225</v>
      </c>
      <c r="BG118">
        <v>283.88406964014592</v>
      </c>
      <c r="BH118">
        <v>2.0038315347622015</v>
      </c>
      <c r="BI118">
        <v>24.631532567433535</v>
      </c>
      <c r="BJ118">
        <v>0</v>
      </c>
      <c r="BK118">
        <v>0</v>
      </c>
      <c r="BL118">
        <v>0</v>
      </c>
      <c r="BM118">
        <v>18.218693211214223</v>
      </c>
      <c r="BN118">
        <v>24.906167152852451</v>
      </c>
      <c r="BO118">
        <v>31.05472832787472</v>
      </c>
      <c r="BP118">
        <v>31.05472832787472</v>
      </c>
      <c r="BQ118">
        <v>0</v>
      </c>
      <c r="BR118">
        <v>0</v>
      </c>
      <c r="BS118">
        <v>3.6435140000000001</v>
      </c>
      <c r="BT118">
        <v>2.2670662500000001</v>
      </c>
      <c r="BU118">
        <v>0</v>
      </c>
      <c r="BV118">
        <v>2.2242881557777778</v>
      </c>
      <c r="BW118">
        <v>2.8636270393333332</v>
      </c>
      <c r="BX118">
        <v>2.4970387793991113</v>
      </c>
      <c r="BY118">
        <v>2.0579446285271961</v>
      </c>
      <c r="BZ118">
        <v>2.0979957842108354</v>
      </c>
      <c r="CA118">
        <v>0.33266995214185607</v>
      </c>
      <c r="CB118">
        <v>0.2379189771019431</v>
      </c>
      <c r="CC118">
        <v>0.25234078679645217</v>
      </c>
      <c r="CD118">
        <v>0</v>
      </c>
      <c r="CE118">
        <v>0</v>
      </c>
      <c r="CF118">
        <v>1.9461726583140715</v>
      </c>
      <c r="CG118">
        <v>0</v>
      </c>
      <c r="CH118">
        <v>0</v>
      </c>
      <c r="CI118">
        <v>0</v>
      </c>
      <c r="CJ118">
        <v>0</v>
      </c>
      <c r="CK118">
        <v>0</v>
      </c>
      <c r="CL118">
        <v>0</v>
      </c>
      <c r="CM118">
        <v>0</v>
      </c>
      <c r="CN118"/>
      <c r="CO118">
        <v>0</v>
      </c>
      <c r="CP118"/>
      <c r="CQ118">
        <v>0</v>
      </c>
      <c r="CR118">
        <v>1.1427560928313649</v>
      </c>
      <c r="CS118">
        <v>1.1244737422070519</v>
      </c>
      <c r="CT118">
        <v>0</v>
      </c>
      <c r="CU118">
        <v>0</v>
      </c>
      <c r="CV118">
        <v>0</v>
      </c>
      <c r="CW118">
        <v>0</v>
      </c>
      <c r="CX118">
        <v>0</v>
      </c>
      <c r="CY118">
        <v>3.6273059999999999</v>
      </c>
      <c r="CZ118">
        <v>3.6273059999999999</v>
      </c>
      <c r="DA118">
        <v>0</v>
      </c>
      <c r="DB118">
        <v>0</v>
      </c>
      <c r="DC118">
        <v>0</v>
      </c>
      <c r="DD118">
        <v>0</v>
      </c>
      <c r="DE118">
        <v>6.1966479999999997</v>
      </c>
      <c r="DF118">
        <v>466.77364243229459</v>
      </c>
      <c r="DG118">
        <v>453.46844381273166</v>
      </c>
      <c r="DH118">
        <v>468.62089561284972</v>
      </c>
      <c r="DI118">
        <v>483.46045697129432</v>
      </c>
      <c r="DJ118">
        <v>502.29320056346324</v>
      </c>
      <c r="DK118">
        <v>-2.850460568045643</v>
      </c>
      <c r="DL118">
        <v>3.3414567224826497</v>
      </c>
      <c r="DM118">
        <v>3.1666452557643332</v>
      </c>
      <c r="DN118">
        <v>3.8954051609824125</v>
      </c>
      <c r="DO118">
        <v>7.6095895102561872</v>
      </c>
      <c r="DP118">
        <v>35.519558131168665</v>
      </c>
      <c r="DQ118">
        <v>0</v>
      </c>
      <c r="DR118">
        <v>0</v>
      </c>
      <c r="DS118">
        <v>1</v>
      </c>
      <c r="DT118">
        <v>0</v>
      </c>
      <c r="DU118">
        <v>1</v>
      </c>
      <c r="DV118"/>
    </row>
    <row r="119" spans="1:126" x14ac:dyDescent="0.25">
      <c r="A119" s="91" t="s">
        <v>111</v>
      </c>
      <c r="B119" s="74" t="s">
        <v>950</v>
      </c>
      <c r="C119" s="74" t="s">
        <v>1343</v>
      </c>
      <c r="D119" s="74" t="s">
        <v>112</v>
      </c>
      <c r="E119">
        <v>11.635485359999999</v>
      </c>
      <c r="F119">
        <v>10.676281706094999</v>
      </c>
      <c r="G119">
        <v>9.5143068860854836</v>
      </c>
      <c r="H119">
        <v>9.02270005444554</v>
      </c>
      <c r="I119">
        <v>8.767882459091517</v>
      </c>
      <c r="J119">
        <v>8.0945872000000002E-2</v>
      </c>
      <c r="K119">
        <v>8.0945871970061978E-2</v>
      </c>
      <c r="L119">
        <v>8.578896353152092E-2</v>
      </c>
      <c r="M119">
        <v>0.13481122840667567</v>
      </c>
      <c r="N119">
        <v>0.19608905950061539</v>
      </c>
      <c r="O119">
        <v>17.086207000000002</v>
      </c>
      <c r="P119">
        <v>17.431514604000004</v>
      </c>
      <c r="Q119">
        <v>17.682141456</v>
      </c>
      <c r="R119">
        <v>17.985191616000002</v>
      </c>
      <c r="S119">
        <v>18.317072678271373</v>
      </c>
      <c r="T119">
        <v>0</v>
      </c>
      <c r="U119">
        <v>0.34179440399999883</v>
      </c>
      <c r="V119">
        <v>0.69341731200000145</v>
      </c>
      <c r="W119">
        <v>1.2594671999999996</v>
      </c>
      <c r="X119">
        <v>1.8707015962178548</v>
      </c>
      <c r="Y119">
        <v>0</v>
      </c>
      <c r="Z119">
        <v>0</v>
      </c>
      <c r="AA119">
        <v>0</v>
      </c>
      <c r="AB119">
        <v>0</v>
      </c>
      <c r="AC119">
        <v>0</v>
      </c>
      <c r="AD119">
        <v>0</v>
      </c>
      <c r="AE119">
        <v>0</v>
      </c>
      <c r="AF119">
        <v>0</v>
      </c>
      <c r="AG119">
        <v>0</v>
      </c>
      <c r="AH119">
        <v>0</v>
      </c>
      <c r="AI119">
        <v>17.086207000000002</v>
      </c>
      <c r="AJ119">
        <v>17.773309008000002</v>
      </c>
      <c r="AK119">
        <v>18.375558768000001</v>
      </c>
      <c r="AL119">
        <v>19.244658816000001</v>
      </c>
      <c r="AM119">
        <v>20.187774274489229</v>
      </c>
      <c r="AN119">
        <v>19244658.816000003</v>
      </c>
      <c r="AO119">
        <v>20187774.274489228</v>
      </c>
      <c r="AP119">
        <v>19244658.816</v>
      </c>
      <c r="AQ119">
        <v>20579769.891469602</v>
      </c>
      <c r="AR119">
        <v>1.9607843137254832E-2</v>
      </c>
      <c r="AS119">
        <v>1.9230769230769384E-2</v>
      </c>
      <c r="AT119">
        <v>2.9649595687331498E-2</v>
      </c>
      <c r="AU119">
        <v>1.9607843137254832E-2</v>
      </c>
      <c r="AV119">
        <v>1.9230769230769384E-2</v>
      </c>
      <c r="AW119">
        <v>2.9649595687331498E-2</v>
      </c>
      <c r="AX119">
        <v>17.086207000000002</v>
      </c>
      <c r="AY119">
        <v>17.773309008000002</v>
      </c>
      <c r="AZ119">
        <v>18.375558768000001</v>
      </c>
      <c r="BA119">
        <v>19.244658816000001</v>
      </c>
      <c r="BB119">
        <v>20.187774274489229</v>
      </c>
      <c r="BC119">
        <v>4.9006608405295413</v>
      </c>
      <c r="BD119">
        <v>18.152462243312559</v>
      </c>
      <c r="BE119">
        <v>3.1015672744892275</v>
      </c>
      <c r="BF119">
        <v>4.2583131910391758</v>
      </c>
      <c r="BG119">
        <v>18.699169340306412</v>
      </c>
      <c r="BH119">
        <v>2.2808109555558342</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c r="CG119">
        <v>0</v>
      </c>
      <c r="CH119">
        <v>0</v>
      </c>
      <c r="CI119">
        <v>0</v>
      </c>
      <c r="CJ119">
        <v>0</v>
      </c>
      <c r="CK119">
        <v>0</v>
      </c>
      <c r="CL119">
        <v>0</v>
      </c>
      <c r="CM119">
        <v>0</v>
      </c>
      <c r="CN119"/>
      <c r="CO119">
        <v>0</v>
      </c>
      <c r="CP119"/>
      <c r="CQ119">
        <v>0</v>
      </c>
      <c r="CR119">
        <v>6.1175535940327999E-2</v>
      </c>
      <c r="CS119">
        <v>7.7007299459252943E-2</v>
      </c>
      <c r="CT119">
        <v>0</v>
      </c>
      <c r="CU119">
        <v>0</v>
      </c>
      <c r="CV119">
        <v>0</v>
      </c>
      <c r="CW119">
        <v>0</v>
      </c>
      <c r="CX119">
        <v>0</v>
      </c>
      <c r="CY119">
        <v>0</v>
      </c>
      <c r="CZ119">
        <v>0</v>
      </c>
      <c r="DA119">
        <v>0</v>
      </c>
      <c r="DB119">
        <v>0</v>
      </c>
      <c r="DC119">
        <v>0</v>
      </c>
      <c r="DD119">
        <v>0</v>
      </c>
      <c r="DE119">
        <v>0</v>
      </c>
      <c r="DF119">
        <v>28.802638232</v>
      </c>
      <c r="DG119">
        <v>28.591712122005386</v>
      </c>
      <c r="DH119">
        <v>28.052661917076261</v>
      </c>
      <c r="DI119">
        <v>28.402170098852213</v>
      </c>
      <c r="DJ119">
        <v>29.151745793081357</v>
      </c>
      <c r="DK119">
        <v>-0.73231524242898249</v>
      </c>
      <c r="DL119">
        <v>-1.8853372705660787</v>
      </c>
      <c r="DM119">
        <v>1.2459002386622009</v>
      </c>
      <c r="DN119">
        <v>2.6391493735171911</v>
      </c>
      <c r="DO119">
        <v>1.2120679997067008</v>
      </c>
      <c r="DP119">
        <v>0.34910756108135732</v>
      </c>
      <c r="DQ119">
        <v>0</v>
      </c>
      <c r="DR119">
        <v>0</v>
      </c>
      <c r="DS119">
        <v>0</v>
      </c>
      <c r="DT119">
        <v>0</v>
      </c>
      <c r="DU119">
        <v>1</v>
      </c>
      <c r="DV119"/>
    </row>
    <row r="120" spans="1:126" x14ac:dyDescent="0.25">
      <c r="A120" s="91" t="s">
        <v>372</v>
      </c>
      <c r="B120" s="74" t="s">
        <v>1058</v>
      </c>
      <c r="C120" s="74" t="s">
        <v>1450</v>
      </c>
      <c r="D120" s="74" t="s">
        <v>373</v>
      </c>
      <c r="E120">
        <v>199.09621877000001</v>
      </c>
      <c r="F120">
        <v>172.36060979949897</v>
      </c>
      <c r="G120">
        <v>152.3841897898516</v>
      </c>
      <c r="H120">
        <v>141.18407633122561</v>
      </c>
      <c r="I120">
        <v>129.81550694871203</v>
      </c>
      <c r="J120">
        <v>1.4753499670000001</v>
      </c>
      <c r="K120">
        <v>1.4753499669497563</v>
      </c>
      <c r="L120">
        <v>1.5636219788662595</v>
      </c>
      <c r="M120">
        <v>2.4571202525041214</v>
      </c>
      <c r="N120">
        <v>3.5739930945514256</v>
      </c>
      <c r="O120">
        <v>233.306499</v>
      </c>
      <c r="P120">
        <v>238.76204419800001</v>
      </c>
      <c r="Q120">
        <v>242.20078180200005</v>
      </c>
      <c r="R120">
        <v>245.28170217600004</v>
      </c>
      <c r="S120">
        <v>249.51289824362962</v>
      </c>
      <c r="T120">
        <v>0</v>
      </c>
      <c r="U120">
        <v>4.6545775909997467</v>
      </c>
      <c r="V120">
        <v>9.5361224714886319</v>
      </c>
      <c r="W120">
        <v>17.170681823472506</v>
      </c>
      <c r="X120">
        <v>25.476275566571868</v>
      </c>
      <c r="Y120">
        <v>0</v>
      </c>
      <c r="Z120">
        <v>4.7755051720002042</v>
      </c>
      <c r="AA120">
        <v>9.974830612511397</v>
      </c>
      <c r="AB120">
        <v>15.700237488527447</v>
      </c>
      <c r="AC120">
        <v>22.108368722649814</v>
      </c>
      <c r="AD120">
        <v>0</v>
      </c>
      <c r="AE120">
        <v>0</v>
      </c>
      <c r="AF120">
        <v>0</v>
      </c>
      <c r="AG120">
        <v>0</v>
      </c>
      <c r="AH120">
        <v>0</v>
      </c>
      <c r="AI120">
        <v>233.306499</v>
      </c>
      <c r="AJ120">
        <v>248.19212696099996</v>
      </c>
      <c r="AK120">
        <v>261.71173488600004</v>
      </c>
      <c r="AL120">
        <v>278.15262148799997</v>
      </c>
      <c r="AM120">
        <v>297.09754253285132</v>
      </c>
      <c r="AN120">
        <v>262452383.99947259</v>
      </c>
      <c r="AO120">
        <v>274989173.81020153</v>
      </c>
      <c r="AP120">
        <v>278152621.48800004</v>
      </c>
      <c r="AQ120">
        <v>297097542.53285134</v>
      </c>
      <c r="AR120">
        <v>1.9494629502919691E-2</v>
      </c>
      <c r="AS120">
        <v>1.9498061078773388E-2</v>
      </c>
      <c r="AT120">
        <v>2.9470779643334222E-2</v>
      </c>
      <c r="AU120">
        <v>1.9494629502919858E-2</v>
      </c>
      <c r="AV120">
        <v>1.9498061078773332E-2</v>
      </c>
      <c r="AW120">
        <v>2.9470779643334319E-2</v>
      </c>
      <c r="AX120">
        <v>233.306499</v>
      </c>
      <c r="AY120">
        <v>243.41662178899978</v>
      </c>
      <c r="AZ120">
        <v>251.73690427348868</v>
      </c>
      <c r="BA120">
        <v>262.45238399947254</v>
      </c>
      <c r="BB120">
        <v>274.98917381020152</v>
      </c>
      <c r="BC120">
        <v>4.7767864096651502</v>
      </c>
      <c r="BD120">
        <v>17.866058163343972</v>
      </c>
      <c r="BE120">
        <v>41.682674810201526</v>
      </c>
      <c r="BF120">
        <v>4.1950745857460392</v>
      </c>
      <c r="BG120">
        <v>254.71203798458416</v>
      </c>
      <c r="BH120">
        <v>2.2187718180030513</v>
      </c>
      <c r="BI120">
        <v>22.108368722649814</v>
      </c>
      <c r="BJ120">
        <v>0</v>
      </c>
      <c r="BK120">
        <v>0</v>
      </c>
      <c r="BL120">
        <v>0</v>
      </c>
      <c r="BM120">
        <v>17.371325784502719</v>
      </c>
      <c r="BN120">
        <v>23.857616466404423</v>
      </c>
      <c r="BO120">
        <v>29.881513402043126</v>
      </c>
      <c r="BP120">
        <v>29.881513402043126</v>
      </c>
      <c r="BQ120">
        <v>0</v>
      </c>
      <c r="BR120">
        <v>0</v>
      </c>
      <c r="BS120">
        <v>3.3829989999999999</v>
      </c>
      <c r="BT120">
        <v>2.1049686000000003</v>
      </c>
      <c r="BU120">
        <v>0</v>
      </c>
      <c r="BV120">
        <v>3.5241536635555559</v>
      </c>
      <c r="BW120">
        <v>4.2836880786666667</v>
      </c>
      <c r="BX120">
        <v>3.3005998849404445</v>
      </c>
      <c r="BY120">
        <v>2.342342665098438</v>
      </c>
      <c r="BZ120">
        <v>2.1438241552930579</v>
      </c>
      <c r="CA120">
        <v>0.32921187808212632</v>
      </c>
      <c r="CB120">
        <v>0.23544583085673354</v>
      </c>
      <c r="CC120">
        <v>0.24971772714404172</v>
      </c>
      <c r="CD120">
        <v>0</v>
      </c>
      <c r="CE120">
        <v>0</v>
      </c>
      <c r="CF120">
        <v>-8.4752121354130345</v>
      </c>
      <c r="CG120">
        <v>1.3270534456748135</v>
      </c>
      <c r="CH120">
        <v>6.8921162823756452</v>
      </c>
      <c r="CI120">
        <v>5.5650628367008306</v>
      </c>
      <c r="CJ120">
        <v>6.9349244580425733</v>
      </c>
      <c r="CK120">
        <v>6.9349244580425706</v>
      </c>
      <c r="CL120">
        <v>5.5650628367008306</v>
      </c>
      <c r="CM120">
        <v>5.6078710123677569</v>
      </c>
      <c r="CN120">
        <v>0.51195313617963323</v>
      </c>
      <c r="CO120">
        <v>6.4235573986499634</v>
      </c>
      <c r="CP120">
        <v>0.4832754162431645</v>
      </c>
      <c r="CQ120">
        <v>0</v>
      </c>
      <c r="CR120">
        <v>1.1388269742005077E-2</v>
      </c>
      <c r="CS120">
        <v>9.4467517000441942E-3</v>
      </c>
      <c r="CT120">
        <v>0</v>
      </c>
      <c r="CU120">
        <v>0</v>
      </c>
      <c r="CV120">
        <v>0</v>
      </c>
      <c r="CW120">
        <v>0</v>
      </c>
      <c r="CX120">
        <v>0</v>
      </c>
      <c r="CY120">
        <v>3.36795</v>
      </c>
      <c r="CZ120">
        <v>3.36795</v>
      </c>
      <c r="DA120">
        <v>0</v>
      </c>
      <c r="DB120">
        <v>0</v>
      </c>
      <c r="DC120">
        <v>0</v>
      </c>
      <c r="DD120">
        <v>0</v>
      </c>
      <c r="DE120">
        <v>5.7535809999999996</v>
      </c>
      <c r="DF120">
        <v>439.0584867243125</v>
      </c>
      <c r="DG120">
        <v>433.45072518908978</v>
      </c>
      <c r="DH120">
        <v>445.53869863970613</v>
      </c>
      <c r="DI120">
        <v>460.40162026127513</v>
      </c>
      <c r="DJ120">
        <v>478.5688355914935</v>
      </c>
      <c r="DK120">
        <v>-1.277224266193</v>
      </c>
      <c r="DL120">
        <v>2.7887768431678284</v>
      </c>
      <c r="DM120">
        <v>3.3359440306639065</v>
      </c>
      <c r="DN120">
        <v>3.9459494777426274</v>
      </c>
      <c r="DO120">
        <v>8.9988805732822197</v>
      </c>
      <c r="DP120">
        <v>39.510348867181001</v>
      </c>
      <c r="DQ120">
        <v>0</v>
      </c>
      <c r="DR120">
        <v>0</v>
      </c>
      <c r="DS120">
        <v>1</v>
      </c>
      <c r="DT120">
        <v>0</v>
      </c>
      <c r="DU120">
        <v>1</v>
      </c>
      <c r="DV120"/>
    </row>
    <row r="121" spans="1:126" x14ac:dyDescent="0.25">
      <c r="A121" s="91" t="s">
        <v>53</v>
      </c>
      <c r="B121" s="74" t="s">
        <v>1015</v>
      </c>
      <c r="C121" s="74" t="s">
        <v>1408</v>
      </c>
      <c r="D121" s="74" t="s">
        <v>1738</v>
      </c>
      <c r="E121">
        <v>43.871170859999999</v>
      </c>
      <c r="F121">
        <v>36.102109530598</v>
      </c>
      <c r="G121">
        <v>30.381122105937369</v>
      </c>
      <c r="H121">
        <v>27.170502954610491</v>
      </c>
      <c r="I121">
        <v>23.796619811716354</v>
      </c>
      <c r="J121">
        <v>0.3135462771875</v>
      </c>
      <c r="K121">
        <v>0.3135462772072562</v>
      </c>
      <c r="L121">
        <v>0.33230613848629653</v>
      </c>
      <c r="M121">
        <v>0.52219536047846593</v>
      </c>
      <c r="N121">
        <v>0.7595568879686877</v>
      </c>
      <c r="O121">
        <v>74.455349900000002</v>
      </c>
      <c r="P121">
        <v>75.397579009999987</v>
      </c>
      <c r="Q121">
        <v>76.913832969999987</v>
      </c>
      <c r="R121">
        <v>77.334961209999989</v>
      </c>
      <c r="S121">
        <v>78.557588207645409</v>
      </c>
      <c r="T121">
        <v>0</v>
      </c>
      <c r="U121">
        <v>0.94227413000000637</v>
      </c>
      <c r="V121">
        <v>2.1291302374707555</v>
      </c>
      <c r="W121">
        <v>3.6902886904270336</v>
      </c>
      <c r="X121">
        <v>6.2178168614727261</v>
      </c>
      <c r="Y121">
        <v>0</v>
      </c>
      <c r="Z121">
        <v>1.507512</v>
      </c>
      <c r="AA121">
        <v>3.1492763385292442</v>
      </c>
      <c r="AB121">
        <v>5.7068887735729668</v>
      </c>
      <c r="AC121">
        <v>6.8525942731068135</v>
      </c>
      <c r="AD121">
        <v>0</v>
      </c>
      <c r="AE121">
        <v>0</v>
      </c>
      <c r="AF121">
        <v>0</v>
      </c>
      <c r="AG121">
        <v>0</v>
      </c>
      <c r="AH121">
        <v>0</v>
      </c>
      <c r="AI121">
        <v>74.455349900000002</v>
      </c>
      <c r="AJ121">
        <v>77.847365139999994</v>
      </c>
      <c r="AK121">
        <v>82.192239545999982</v>
      </c>
      <c r="AL121">
        <v>86.732138673999998</v>
      </c>
      <c r="AM121">
        <v>91.627999342224953</v>
      </c>
      <c r="AN121">
        <v>81025249.900427043</v>
      </c>
      <c r="AO121">
        <v>84775405.069118142</v>
      </c>
      <c r="AP121">
        <v>86732138.67400001</v>
      </c>
      <c r="AQ121">
        <v>91627999.342224956</v>
      </c>
      <c r="AR121">
        <v>1.2497405651115567E-2</v>
      </c>
      <c r="AS121">
        <v>1.4997188079727941E-2</v>
      </c>
      <c r="AT121">
        <v>1.9496523024171042E-2</v>
      </c>
      <c r="AU121">
        <v>1.2497405651115737E-2</v>
      </c>
      <c r="AV121">
        <v>1.4997188079728007E-2</v>
      </c>
      <c r="AW121">
        <v>1.9496523024171097E-2</v>
      </c>
      <c r="AX121">
        <v>74.455349900000002</v>
      </c>
      <c r="AY121">
        <v>76.339853140000002</v>
      </c>
      <c r="AZ121">
        <v>79.042963207470748</v>
      </c>
      <c r="BA121">
        <v>81.025249900427028</v>
      </c>
      <c r="BB121">
        <v>84.775405069118136</v>
      </c>
      <c r="BC121">
        <v>4.6283784046327874</v>
      </c>
      <c r="BD121">
        <v>13.860730200017683</v>
      </c>
      <c r="BE121">
        <v>10.320055169118136</v>
      </c>
      <c r="BF121">
        <v>3.2983753646953273</v>
      </c>
      <c r="BG121">
        <v>78.524241143498656</v>
      </c>
      <c r="BH121">
        <v>1.3390805904629932</v>
      </c>
      <c r="BI121">
        <v>6.8525942731068135</v>
      </c>
      <c r="BJ121">
        <v>0</v>
      </c>
      <c r="BK121">
        <v>0</v>
      </c>
      <c r="BL121">
        <v>0</v>
      </c>
      <c r="BM121">
        <v>2.6980128751516155</v>
      </c>
      <c r="BN121">
        <v>3.4574575122297277</v>
      </c>
      <c r="BO121">
        <v>4.0291106526109379</v>
      </c>
      <c r="BP121">
        <v>4.0291106526109379</v>
      </c>
      <c r="BQ121">
        <v>0</v>
      </c>
      <c r="BR121">
        <v>0</v>
      </c>
      <c r="BS121">
        <v>0.73301400000000005</v>
      </c>
      <c r="BT121">
        <v>0.45609554999999996</v>
      </c>
      <c r="BU121">
        <v>0</v>
      </c>
      <c r="BV121">
        <v>3.7092386722222219</v>
      </c>
      <c r="BW121">
        <v>5.1992656566666664</v>
      </c>
      <c r="BX121">
        <v>5.3249273433688886</v>
      </c>
      <c r="BY121">
        <v>4.7902926149308573</v>
      </c>
      <c r="BZ121">
        <v>5.1388125291624762</v>
      </c>
      <c r="CA121">
        <v>7.0083152819531175E-2</v>
      </c>
      <c r="CB121">
        <v>5.0122086240574841E-2</v>
      </c>
      <c r="CC121">
        <v>5.3160310421168963E-2</v>
      </c>
      <c r="CD121">
        <v>0</v>
      </c>
      <c r="CE121">
        <v>0</v>
      </c>
      <c r="CF121">
        <v>7.2755454049992174</v>
      </c>
      <c r="CG121">
        <v>0</v>
      </c>
      <c r="CH121">
        <v>0</v>
      </c>
      <c r="CI121">
        <v>0</v>
      </c>
      <c r="CJ121">
        <v>0</v>
      </c>
      <c r="CK121">
        <v>0</v>
      </c>
      <c r="CL121">
        <v>0</v>
      </c>
      <c r="CM121">
        <v>0</v>
      </c>
      <c r="CN121"/>
      <c r="CO121">
        <v>0</v>
      </c>
      <c r="CP121"/>
      <c r="CQ121">
        <v>0</v>
      </c>
      <c r="CR121">
        <v>0.93625974441129522</v>
      </c>
      <c r="CS121">
        <v>0.93007430706400906</v>
      </c>
      <c r="CT121">
        <v>0</v>
      </c>
      <c r="CU121">
        <v>0</v>
      </c>
      <c r="CV121">
        <v>0</v>
      </c>
      <c r="CW121">
        <v>0</v>
      </c>
      <c r="CX121">
        <v>0</v>
      </c>
      <c r="CY121">
        <v>0.72975299999999999</v>
      </c>
      <c r="CZ121">
        <v>0.72975299999999999</v>
      </c>
      <c r="DA121">
        <v>0</v>
      </c>
      <c r="DB121">
        <v>0</v>
      </c>
      <c r="DC121">
        <v>0</v>
      </c>
      <c r="DD121">
        <v>0</v>
      </c>
      <c r="DE121">
        <v>1.246661</v>
      </c>
      <c r="DF121">
        <v>122.41938886222925</v>
      </c>
      <c r="DG121">
        <v>120.44866843512379</v>
      </c>
      <c r="DH121">
        <v>122.64485662642934</v>
      </c>
      <c r="DI121">
        <v>123.85843566624953</v>
      </c>
      <c r="DJ121">
        <v>127.32851322368342</v>
      </c>
      <c r="DK121">
        <v>-1.6098107051680466</v>
      </c>
      <c r="DL121">
        <v>1.8233395352879933</v>
      </c>
      <c r="DM121">
        <v>0.98950667251924695</v>
      </c>
      <c r="DN121">
        <v>2.8016481386737402</v>
      </c>
      <c r="DO121">
        <v>4.0100872966935652</v>
      </c>
      <c r="DP121">
        <v>4.9091243614541593</v>
      </c>
      <c r="DQ121">
        <v>1</v>
      </c>
      <c r="DR121">
        <v>1</v>
      </c>
      <c r="DS121">
        <v>0</v>
      </c>
      <c r="DT121">
        <v>0</v>
      </c>
      <c r="DU121">
        <v>1</v>
      </c>
      <c r="DV121"/>
    </row>
    <row r="122" spans="1:126" x14ac:dyDescent="0.25">
      <c r="A122" s="91" t="s">
        <v>451</v>
      </c>
      <c r="B122" s="74" t="s">
        <v>1049</v>
      </c>
      <c r="C122" s="74" t="s">
        <v>1441</v>
      </c>
      <c r="D122" s="74" t="s">
        <v>452</v>
      </c>
      <c r="E122">
        <v>121.04064379</v>
      </c>
      <c r="F122">
        <v>104.52891571068599</v>
      </c>
      <c r="G122">
        <v>92.155917320816684</v>
      </c>
      <c r="H122">
        <v>85.280502211591767</v>
      </c>
      <c r="I122">
        <v>78.092838397629137</v>
      </c>
      <c r="J122">
        <v>0.91216120843750004</v>
      </c>
      <c r="K122">
        <v>0.9121612085499774</v>
      </c>
      <c r="L122">
        <v>0.96673694100304752</v>
      </c>
      <c r="M122">
        <v>1.5191580501476458</v>
      </c>
      <c r="N122">
        <v>2.2096844365783679</v>
      </c>
      <c r="O122">
        <v>139.52793600000001</v>
      </c>
      <c r="P122">
        <v>141.417601488</v>
      </c>
      <c r="Q122">
        <v>144.401490951</v>
      </c>
      <c r="R122">
        <v>146.57291618099998</v>
      </c>
      <c r="S122">
        <v>148.74492661087567</v>
      </c>
      <c r="T122">
        <v>0</v>
      </c>
      <c r="U122">
        <v>2.8139788959999801</v>
      </c>
      <c r="V122">
        <v>5.7472465793032157</v>
      </c>
      <c r="W122">
        <v>10.176686467342369</v>
      </c>
      <c r="X122">
        <v>15.099663591737801</v>
      </c>
      <c r="Y122">
        <v>0</v>
      </c>
      <c r="Z122">
        <v>2.8283420000000001</v>
      </c>
      <c r="AA122">
        <v>7.4494938396967649</v>
      </c>
      <c r="AB122">
        <v>10.976145793657631</v>
      </c>
      <c r="AC122">
        <v>13.175029506070555</v>
      </c>
      <c r="AD122">
        <v>0</v>
      </c>
      <c r="AE122">
        <v>0</v>
      </c>
      <c r="AF122">
        <v>0</v>
      </c>
      <c r="AG122">
        <v>0</v>
      </c>
      <c r="AH122">
        <v>0</v>
      </c>
      <c r="AI122">
        <v>139.52793600000001</v>
      </c>
      <c r="AJ122">
        <v>147.05992238399998</v>
      </c>
      <c r="AK122">
        <v>157.59823136999998</v>
      </c>
      <c r="AL122">
        <v>167.725748442</v>
      </c>
      <c r="AM122">
        <v>177.01961970868402</v>
      </c>
      <c r="AN122">
        <v>156749602.64834237</v>
      </c>
      <c r="AO122">
        <v>163844590.20261347</v>
      </c>
      <c r="AP122">
        <v>167725748.442</v>
      </c>
      <c r="AQ122">
        <v>177019619.70868403</v>
      </c>
      <c r="AR122">
        <v>1.989836389806654E-2</v>
      </c>
      <c r="AS122">
        <v>1.9513808874291882E-2</v>
      </c>
      <c r="AT122">
        <v>2.8496249752985259E-2</v>
      </c>
      <c r="AU122">
        <v>1.9898363898066526E-2</v>
      </c>
      <c r="AV122">
        <v>1.9513808874291792E-2</v>
      </c>
      <c r="AW122">
        <v>2.8496249752985238E-2</v>
      </c>
      <c r="AX122">
        <v>139.52793600000001</v>
      </c>
      <c r="AY122">
        <v>144.23158038399998</v>
      </c>
      <c r="AZ122">
        <v>150.14873753030321</v>
      </c>
      <c r="BA122">
        <v>156.74960264834237</v>
      </c>
      <c r="BB122">
        <v>163.84459020261346</v>
      </c>
      <c r="BC122">
        <v>4.5263193235572343</v>
      </c>
      <c r="BD122">
        <v>17.427803277053762</v>
      </c>
      <c r="BE122">
        <v>24.316654202613474</v>
      </c>
      <c r="BF122">
        <v>4.0980835372597113</v>
      </c>
      <c r="BG122">
        <v>151.76302726761566</v>
      </c>
      <c r="BH122">
        <v>2.1236204311162243</v>
      </c>
      <c r="BI122">
        <v>13.175029506070555</v>
      </c>
      <c r="BJ122">
        <v>0</v>
      </c>
      <c r="BK122">
        <v>0</v>
      </c>
      <c r="BL122">
        <v>0</v>
      </c>
      <c r="BM122">
        <v>6.4632841912853198</v>
      </c>
      <c r="BN122">
        <v>8.6565627200195348</v>
      </c>
      <c r="BO122">
        <v>10.606909467603932</v>
      </c>
      <c r="BP122">
        <v>10.606909467603932</v>
      </c>
      <c r="BQ122">
        <v>0</v>
      </c>
      <c r="BR122">
        <v>0</v>
      </c>
      <c r="BS122">
        <v>1.528251</v>
      </c>
      <c r="BT122">
        <v>0.95090759999999996</v>
      </c>
      <c r="BU122">
        <v>0</v>
      </c>
      <c r="BV122">
        <v>4.8404210711111109</v>
      </c>
      <c r="BW122">
        <v>6.6098719866666666</v>
      </c>
      <c r="BX122">
        <v>6.087542892088889</v>
      </c>
      <c r="BY122">
        <v>5.8050138712083541</v>
      </c>
      <c r="BZ122">
        <v>6.0223459198451845</v>
      </c>
      <c r="CA122">
        <v>0.20321123178624192</v>
      </c>
      <c r="CB122">
        <v>0.14533265806222326</v>
      </c>
      <c r="CC122">
        <v>0.1541422114761675</v>
      </c>
      <c r="CD122">
        <v>0</v>
      </c>
      <c r="CE122">
        <v>0</v>
      </c>
      <c r="CF122">
        <v>3.7438678607600195</v>
      </c>
      <c r="CG122">
        <v>0.44782582916757607</v>
      </c>
      <c r="CH122">
        <v>2.3258051127735406</v>
      </c>
      <c r="CI122">
        <v>1.8779792836059643</v>
      </c>
      <c r="CJ122">
        <v>2.3402511072628172</v>
      </c>
      <c r="CK122">
        <v>2.3402511072628163</v>
      </c>
      <c r="CL122">
        <v>1.8779792836059643</v>
      </c>
      <c r="CM122">
        <v>1.8924252780952402</v>
      </c>
      <c r="CN122">
        <v>0.51195313617963323</v>
      </c>
      <c r="CO122">
        <v>2.1676858061983744</v>
      </c>
      <c r="CP122">
        <v>0.4832754162431645</v>
      </c>
      <c r="CQ122">
        <v>0</v>
      </c>
      <c r="CR122">
        <v>0.26563684463539683</v>
      </c>
      <c r="CS122">
        <v>0.2776055177041194</v>
      </c>
      <c r="CT122">
        <v>0</v>
      </c>
      <c r="CU122">
        <v>0</v>
      </c>
      <c r="CV122">
        <v>0</v>
      </c>
      <c r="CW122">
        <v>0</v>
      </c>
      <c r="CX122">
        <v>0</v>
      </c>
      <c r="CY122">
        <v>1.521452</v>
      </c>
      <c r="CZ122">
        <v>1.521452</v>
      </c>
      <c r="DA122">
        <v>0</v>
      </c>
      <c r="DB122">
        <v>0</v>
      </c>
      <c r="DC122">
        <v>0</v>
      </c>
      <c r="DD122">
        <v>0</v>
      </c>
      <c r="DE122">
        <v>2.599148</v>
      </c>
      <c r="DF122">
        <v>266.97219913050247</v>
      </c>
      <c r="DG122">
        <v>261.84764590537378</v>
      </c>
      <c r="DH122">
        <v>267.10969072798019</v>
      </c>
      <c r="DI122">
        <v>273.79959600223015</v>
      </c>
      <c r="DJ122">
        <v>280.41224903760343</v>
      </c>
      <c r="DK122">
        <v>-1.9195081891742904</v>
      </c>
      <c r="DL122">
        <v>2.0095826351282264</v>
      </c>
      <c r="DM122">
        <v>2.5045535622527648</v>
      </c>
      <c r="DN122">
        <v>2.415143459641711</v>
      </c>
      <c r="DO122">
        <v>5.0342507387936442</v>
      </c>
      <c r="DP122">
        <v>13.440049907100976</v>
      </c>
      <c r="DQ122">
        <v>0</v>
      </c>
      <c r="DR122">
        <v>0</v>
      </c>
      <c r="DS122">
        <v>0</v>
      </c>
      <c r="DT122">
        <v>1</v>
      </c>
      <c r="DU122">
        <v>1</v>
      </c>
      <c r="DV122"/>
    </row>
    <row r="123" spans="1:126" x14ac:dyDescent="0.25">
      <c r="A123" s="91" t="s">
        <v>431</v>
      </c>
      <c r="B123" s="74" t="s">
        <v>1040</v>
      </c>
      <c r="C123" s="74" t="s">
        <v>1433</v>
      </c>
      <c r="D123" s="74" t="s">
        <v>432</v>
      </c>
      <c r="E123">
        <v>58.487467070000008</v>
      </c>
      <c r="F123">
        <v>50.868562705805999</v>
      </c>
      <c r="G123">
        <v>45.268388847999944</v>
      </c>
      <c r="H123">
        <v>42.12274841217797</v>
      </c>
      <c r="I123">
        <v>38.737691446972697</v>
      </c>
      <c r="J123">
        <v>0.43905552643750001</v>
      </c>
      <c r="K123">
        <v>0.4390555264784442</v>
      </c>
      <c r="L123">
        <v>0.46532476125901601</v>
      </c>
      <c r="M123">
        <v>0.73122462483559647</v>
      </c>
      <c r="N123">
        <v>1.0635994543062652</v>
      </c>
      <c r="O123">
        <v>57.913733399999998</v>
      </c>
      <c r="P123">
        <v>59.704955342999995</v>
      </c>
      <c r="Q123">
        <v>61.822449215999995</v>
      </c>
      <c r="R123">
        <v>62.406554462999999</v>
      </c>
      <c r="S123">
        <v>63.816338855625517</v>
      </c>
      <c r="T123">
        <v>0</v>
      </c>
      <c r="U123">
        <v>8.8342270000060525E-3</v>
      </c>
      <c r="V123">
        <v>0.62618966470738502</v>
      </c>
      <c r="W123">
        <v>1.8903331003333173</v>
      </c>
      <c r="X123">
        <v>3.9055175966891773</v>
      </c>
      <c r="Y123">
        <v>0</v>
      </c>
      <c r="Z123">
        <v>1.1847719999999999</v>
      </c>
      <c r="AA123">
        <v>3.1158107192926185</v>
      </c>
      <c r="AB123">
        <v>5.1778703026666868</v>
      </c>
      <c r="AC123">
        <v>5.4873815634411276</v>
      </c>
      <c r="AD123">
        <v>0</v>
      </c>
      <c r="AE123">
        <v>0</v>
      </c>
      <c r="AF123">
        <v>0</v>
      </c>
      <c r="AG123">
        <v>0</v>
      </c>
      <c r="AH123">
        <v>0</v>
      </c>
      <c r="AI123">
        <v>57.913733399999998</v>
      </c>
      <c r="AJ123">
        <v>60.898561569999998</v>
      </c>
      <c r="AK123">
        <v>65.564449600000003</v>
      </c>
      <c r="AL123">
        <v>69.47475786599999</v>
      </c>
      <c r="AM123">
        <v>73.209238015755815</v>
      </c>
      <c r="AN123">
        <v>64296887.56333331</v>
      </c>
      <c r="AO123">
        <v>67721856.45231469</v>
      </c>
      <c r="AP123">
        <v>69474757.865999997</v>
      </c>
      <c r="AQ123">
        <v>73209238.015755817</v>
      </c>
      <c r="AR123">
        <v>1.4796472000111471E-4</v>
      </c>
      <c r="AS123">
        <v>9.9793981666118636E-3</v>
      </c>
      <c r="AT123">
        <v>1.9959610794933136E-2</v>
      </c>
      <c r="AU123">
        <v>1.4796472000113206E-4</v>
      </c>
      <c r="AV123">
        <v>9.9793981666119504E-3</v>
      </c>
      <c r="AW123">
        <v>1.9959610794933011E-2</v>
      </c>
      <c r="AX123">
        <v>57.913733399999998</v>
      </c>
      <c r="AY123">
        <v>59.713789570000003</v>
      </c>
      <c r="AZ123">
        <v>62.448638880707385</v>
      </c>
      <c r="BA123">
        <v>64.296887563333314</v>
      </c>
      <c r="BB123">
        <v>67.721856452314697</v>
      </c>
      <c r="BC123">
        <v>5.3268035495617587</v>
      </c>
      <c r="BD123">
        <v>16.935746456840739</v>
      </c>
      <c r="BE123">
        <v>9.8081230523146914</v>
      </c>
      <c r="BF123">
        <v>3.9888614103320563</v>
      </c>
      <c r="BG123">
        <v>62.728186110243925</v>
      </c>
      <c r="BH123">
        <v>2.0164699567364552</v>
      </c>
      <c r="BI123">
        <v>5.4873815634411276</v>
      </c>
      <c r="BJ123">
        <v>0</v>
      </c>
      <c r="BK123">
        <v>0</v>
      </c>
      <c r="BL123">
        <v>0</v>
      </c>
      <c r="BM123">
        <v>3.7029877162841478</v>
      </c>
      <c r="BN123">
        <v>5.0417846548056193</v>
      </c>
      <c r="BO123">
        <v>6.2640123260672063</v>
      </c>
      <c r="BP123">
        <v>6.2640123260672063</v>
      </c>
      <c r="BQ123">
        <v>0</v>
      </c>
      <c r="BR123">
        <v>0</v>
      </c>
      <c r="BS123">
        <v>0.76431899999999997</v>
      </c>
      <c r="BT123">
        <v>0.47557440000000001</v>
      </c>
      <c r="BU123">
        <v>0</v>
      </c>
      <c r="BV123">
        <v>2.6369205688888888</v>
      </c>
      <c r="BW123">
        <v>3.1550005866666666</v>
      </c>
      <c r="BX123">
        <v>2.0089639036088887</v>
      </c>
      <c r="BY123">
        <v>0.95618118138666652</v>
      </c>
      <c r="BZ123">
        <v>0.7368738392922759</v>
      </c>
      <c r="CA123">
        <v>9.7598173095648166E-2</v>
      </c>
      <c r="CB123">
        <v>6.9800285118727518E-2</v>
      </c>
      <c r="CC123">
        <v>7.4031332346933432E-2</v>
      </c>
      <c r="CD123">
        <v>0</v>
      </c>
      <c r="CE123">
        <v>0</v>
      </c>
      <c r="CF123">
        <v>-22.935751755367974</v>
      </c>
      <c r="CG123">
        <v>3.9327168151115421E-2</v>
      </c>
      <c r="CH123">
        <v>0.20424755072030915</v>
      </c>
      <c r="CI123">
        <v>0.1649203825691937</v>
      </c>
      <c r="CJ123">
        <v>0.20551616904776446</v>
      </c>
      <c r="CK123">
        <v>0.20551616904776437</v>
      </c>
      <c r="CL123">
        <v>0.1649203825691937</v>
      </c>
      <c r="CM123">
        <v>0.16618900089664898</v>
      </c>
      <c r="CN123">
        <v>0.51195313617963323</v>
      </c>
      <c r="CO123">
        <v>0.19036182963723061</v>
      </c>
      <c r="CP123">
        <v>0.4832754162431645</v>
      </c>
      <c r="CQ123">
        <v>0</v>
      </c>
      <c r="CR123">
        <v>0</v>
      </c>
      <c r="CS123">
        <v>0</v>
      </c>
      <c r="CT123">
        <v>0</v>
      </c>
      <c r="CU123">
        <v>0</v>
      </c>
      <c r="CV123">
        <v>0</v>
      </c>
      <c r="CW123">
        <v>0</v>
      </c>
      <c r="CX123">
        <v>0</v>
      </c>
      <c r="CY123">
        <v>0.76091900000000001</v>
      </c>
      <c r="CZ123">
        <v>0.76091900000000001</v>
      </c>
      <c r="DA123">
        <v>0</v>
      </c>
      <c r="DB123">
        <v>0</v>
      </c>
      <c r="DC123">
        <v>0</v>
      </c>
      <c r="DD123">
        <v>0</v>
      </c>
      <c r="DE123">
        <v>1.299903</v>
      </c>
      <c r="DF123">
        <v>119.61410190657314</v>
      </c>
      <c r="DG123">
        <v>115.63522822479017</v>
      </c>
      <c r="DH123">
        <v>118.01338554406813</v>
      </c>
      <c r="DI123">
        <v>119.7687063082536</v>
      </c>
      <c r="DJ123">
        <v>122.27775325144204</v>
      </c>
      <c r="DK123">
        <v>-3.3264252444839215</v>
      </c>
      <c r="DL123">
        <v>2.0566027808194498</v>
      </c>
      <c r="DM123">
        <v>1.487391244724523</v>
      </c>
      <c r="DN123">
        <v>2.0949102820988941</v>
      </c>
      <c r="DO123">
        <v>2.2268706635856228</v>
      </c>
      <c r="DP123">
        <v>2.6636513448688834</v>
      </c>
      <c r="DQ123">
        <v>0</v>
      </c>
      <c r="DR123">
        <v>0</v>
      </c>
      <c r="DS123">
        <v>1</v>
      </c>
      <c r="DT123">
        <v>0</v>
      </c>
      <c r="DU123">
        <v>1</v>
      </c>
      <c r="DV123"/>
    </row>
    <row r="124" spans="1:126" x14ac:dyDescent="0.25">
      <c r="A124" s="91" t="s">
        <v>571</v>
      </c>
      <c r="B124" s="74" t="s">
        <v>1033</v>
      </c>
      <c r="C124" s="74" t="s">
        <v>1426</v>
      </c>
      <c r="D124" s="74" t="s">
        <v>572</v>
      </c>
      <c r="E124">
        <v>94.437834740000014</v>
      </c>
      <c r="F124">
        <v>83.198542708815012</v>
      </c>
      <c r="G124">
        <v>74.941589521872885</v>
      </c>
      <c r="H124">
        <v>70.304606584636929</v>
      </c>
      <c r="I124">
        <v>65.255243902498464</v>
      </c>
      <c r="J124">
        <v>0.73268028064583335</v>
      </c>
      <c r="K124">
        <v>0.73268028057179346</v>
      </c>
      <c r="L124">
        <v>0.77651744728237015</v>
      </c>
      <c r="M124">
        <v>1.2202417028722956</v>
      </c>
      <c r="N124">
        <v>1.7748970223596683</v>
      </c>
      <c r="O124">
        <v>77.269599999999997</v>
      </c>
      <c r="P124">
        <v>79.422487200000006</v>
      </c>
      <c r="Q124">
        <v>82.622294999999994</v>
      </c>
      <c r="R124">
        <v>84.520374750000002</v>
      </c>
      <c r="S124">
        <v>87.103904389354796</v>
      </c>
      <c r="T124">
        <v>0</v>
      </c>
      <c r="U124">
        <v>2.8000000209730214E-7</v>
      </c>
      <c r="V124">
        <v>1.6446515245945352</v>
      </c>
      <c r="W124">
        <v>4.2599144663444592</v>
      </c>
      <c r="X124">
        <v>7.1349479799850153</v>
      </c>
      <c r="Y124">
        <v>0</v>
      </c>
      <c r="Z124">
        <v>1.5883890000000001</v>
      </c>
      <c r="AA124">
        <v>4.2132254754054843</v>
      </c>
      <c r="AB124">
        <v>7.1542450836555211</v>
      </c>
      <c r="AC124">
        <v>7.5944839072213917</v>
      </c>
      <c r="AD124">
        <v>0</v>
      </c>
      <c r="AE124">
        <v>0</v>
      </c>
      <c r="AF124">
        <v>0</v>
      </c>
      <c r="AG124">
        <v>0</v>
      </c>
      <c r="AH124">
        <v>0</v>
      </c>
      <c r="AI124">
        <v>77.269599999999997</v>
      </c>
      <c r="AJ124">
        <v>81.010876480000007</v>
      </c>
      <c r="AK124">
        <v>88.48017200000001</v>
      </c>
      <c r="AL124">
        <v>95.934534299999981</v>
      </c>
      <c r="AM124">
        <v>101.8333362765612</v>
      </c>
      <c r="AN124">
        <v>88780289.216344476</v>
      </c>
      <c r="AO124">
        <v>94238852.369339824</v>
      </c>
      <c r="AP124">
        <v>95934534.299999997</v>
      </c>
      <c r="AQ124">
        <v>101833336.27656122</v>
      </c>
      <c r="AR124">
        <v>3.525449931984781E-9</v>
      </c>
      <c r="AS124">
        <v>1.9905658969115336E-2</v>
      </c>
      <c r="AT124">
        <v>2.9900190519521086E-2</v>
      </c>
      <c r="AU124">
        <v>3.5254498972903114E-9</v>
      </c>
      <c r="AV124">
        <v>1.9905658969115385E-2</v>
      </c>
      <c r="AW124">
        <v>2.9900190519521135E-2</v>
      </c>
      <c r="AX124">
        <v>77.269599999999997</v>
      </c>
      <c r="AY124">
        <v>79.422487480000001</v>
      </c>
      <c r="AZ124">
        <v>84.26694652459453</v>
      </c>
      <c r="BA124">
        <v>88.780289216344457</v>
      </c>
      <c r="BB124">
        <v>94.23885236933981</v>
      </c>
      <c r="BC124">
        <v>6.1483953264599478</v>
      </c>
      <c r="BD124">
        <v>21.961097727100707</v>
      </c>
      <c r="BE124">
        <v>16.969252369339809</v>
      </c>
      <c r="BF124">
        <v>5.0885334069811217</v>
      </c>
      <c r="BG124">
        <v>87.289873312941339</v>
      </c>
      <c r="BH124">
        <v>3.0952841074726845</v>
      </c>
      <c r="BI124">
        <v>7.5944839072213917</v>
      </c>
      <c r="BJ124">
        <v>0</v>
      </c>
      <c r="BK124">
        <v>0</v>
      </c>
      <c r="BL124">
        <v>0</v>
      </c>
      <c r="BM124">
        <v>5.5854719874562626</v>
      </c>
      <c r="BN124">
        <v>7.5504183605346986</v>
      </c>
      <c r="BO124">
        <v>9.2806577073379923</v>
      </c>
      <c r="BP124">
        <v>9.2806577073379923</v>
      </c>
      <c r="BQ124">
        <v>0</v>
      </c>
      <c r="BR124">
        <v>0</v>
      </c>
      <c r="BS124">
        <v>1.1143430000000001</v>
      </c>
      <c r="BT124">
        <v>0.6933663000000001</v>
      </c>
      <c r="BU124">
        <v>0</v>
      </c>
      <c r="BV124">
        <v>4.3417866555555555</v>
      </c>
      <c r="BW124">
        <v>5.9581652733333348</v>
      </c>
      <c r="BX124">
        <v>5.7763000808177782</v>
      </c>
      <c r="BY124">
        <v>5.2653530457434154</v>
      </c>
      <c r="BZ124">
        <v>4.7682983516166795</v>
      </c>
      <c r="CA124">
        <v>0.16130628476829265</v>
      </c>
      <c r="CB124">
        <v>0.11536306788483854</v>
      </c>
      <c r="CC124">
        <v>0.12235597038919402</v>
      </c>
      <c r="CD124">
        <v>0</v>
      </c>
      <c r="CE124">
        <v>0</v>
      </c>
      <c r="CF124">
        <v>-9.4401019230526462</v>
      </c>
      <c r="CG124">
        <v>0</v>
      </c>
      <c r="CH124">
        <v>0</v>
      </c>
      <c r="CI124">
        <v>0</v>
      </c>
      <c r="CJ124">
        <v>0</v>
      </c>
      <c r="CK124">
        <v>0</v>
      </c>
      <c r="CL124">
        <v>0</v>
      </c>
      <c r="CM124">
        <v>0</v>
      </c>
      <c r="CN124"/>
      <c r="CO124">
        <v>0</v>
      </c>
      <c r="CP124"/>
      <c r="CQ124">
        <v>0</v>
      </c>
      <c r="CR124">
        <v>0</v>
      </c>
      <c r="CS124">
        <v>0</v>
      </c>
      <c r="CT124">
        <v>0</v>
      </c>
      <c r="CU124">
        <v>0</v>
      </c>
      <c r="CV124">
        <v>0</v>
      </c>
      <c r="CW124">
        <v>0</v>
      </c>
      <c r="CX124">
        <v>0</v>
      </c>
      <c r="CY124">
        <v>1.109386</v>
      </c>
      <c r="CZ124">
        <v>1.109386</v>
      </c>
      <c r="DA124">
        <v>0</v>
      </c>
      <c r="DB124">
        <v>0</v>
      </c>
      <c r="DC124">
        <v>0</v>
      </c>
      <c r="DD124">
        <v>0</v>
      </c>
      <c r="DE124">
        <v>1.8952009999999999</v>
      </c>
      <c r="DF124">
        <v>176.94320796096969</v>
      </c>
      <c r="DG124">
        <v>171.01562781060497</v>
      </c>
      <c r="DH124">
        <v>176.79675000781853</v>
      </c>
      <c r="DI124">
        <v>182.07790629378727</v>
      </c>
      <c r="DJ124">
        <v>185.91702026037404</v>
      </c>
      <c r="DK124">
        <v>-3.3499902136239323</v>
      </c>
      <c r="DL124">
        <v>3.3804642717307543</v>
      </c>
      <c r="DM124">
        <v>2.9871342576915039</v>
      </c>
      <c r="DN124">
        <v>2.108500720780615</v>
      </c>
      <c r="DO124">
        <v>5.0715777128805151</v>
      </c>
      <c r="DP124">
        <v>8.9738122994043525</v>
      </c>
      <c r="DQ124">
        <v>0</v>
      </c>
      <c r="DR124">
        <v>0</v>
      </c>
      <c r="DS124">
        <v>1</v>
      </c>
      <c r="DT124">
        <v>1</v>
      </c>
      <c r="DU124">
        <v>1</v>
      </c>
      <c r="DV124"/>
    </row>
    <row r="125" spans="1:126" x14ac:dyDescent="0.25">
      <c r="A125" s="91" t="s">
        <v>192</v>
      </c>
      <c r="B125" s="74" t="s">
        <v>1037</v>
      </c>
      <c r="C125" s="74" t="s">
        <v>1430</v>
      </c>
      <c r="D125" s="74" t="s">
        <v>193</v>
      </c>
      <c r="E125">
        <v>19.426250880000001</v>
      </c>
      <c r="F125">
        <v>17.636116744328998</v>
      </c>
      <c r="G125">
        <v>15.466900151046726</v>
      </c>
      <c r="H125">
        <v>14.548923384535577</v>
      </c>
      <c r="I125">
        <v>14.08167471421813</v>
      </c>
      <c r="J125">
        <v>0.13836864095833337</v>
      </c>
      <c r="K125">
        <v>0.13836864099924379</v>
      </c>
      <c r="L125">
        <v>0.14664740780086438</v>
      </c>
      <c r="M125">
        <v>0.23044592654421545</v>
      </c>
      <c r="N125">
        <v>0.33519407497339399</v>
      </c>
      <c r="O125">
        <v>34.176215999999997</v>
      </c>
      <c r="P125">
        <v>35.607947075999995</v>
      </c>
      <c r="Q125">
        <v>36.039618107999992</v>
      </c>
      <c r="R125">
        <v>36.728437824000004</v>
      </c>
      <c r="S125">
        <v>37.372454454956397</v>
      </c>
      <c r="T125">
        <v>0</v>
      </c>
      <c r="U125">
        <v>0.70838090999999503</v>
      </c>
      <c r="V125">
        <v>1.449869693999996</v>
      </c>
      <c r="W125">
        <v>2.6195938559999958</v>
      </c>
      <c r="X125">
        <v>3.8666667068707445</v>
      </c>
      <c r="Y125">
        <v>0</v>
      </c>
      <c r="Z125">
        <v>0</v>
      </c>
      <c r="AA125">
        <v>0</v>
      </c>
      <c r="AB125">
        <v>0</v>
      </c>
      <c r="AC125">
        <v>0</v>
      </c>
      <c r="AD125">
        <v>0</v>
      </c>
      <c r="AE125">
        <v>0</v>
      </c>
      <c r="AF125">
        <v>0</v>
      </c>
      <c r="AG125">
        <v>0</v>
      </c>
      <c r="AH125">
        <v>0</v>
      </c>
      <c r="AI125">
        <v>34.176215999999997</v>
      </c>
      <c r="AJ125">
        <v>36.316327985999997</v>
      </c>
      <c r="AK125">
        <v>37.489487801999992</v>
      </c>
      <c r="AL125">
        <v>39.348031679999998</v>
      </c>
      <c r="AM125">
        <v>41.239121161827143</v>
      </c>
      <c r="AN125">
        <v>39348031.679999992</v>
      </c>
      <c r="AO125">
        <v>41239121.161827147</v>
      </c>
      <c r="AP125">
        <v>39348031.68</v>
      </c>
      <c r="AQ125">
        <v>42039880.796037383</v>
      </c>
      <c r="AR125">
        <v>1.9893899204243892E-2</v>
      </c>
      <c r="AS125">
        <v>1.9939315127871726E-2</v>
      </c>
      <c r="AT125">
        <v>2.9890919393681825E-2</v>
      </c>
      <c r="AU125">
        <v>1.9893899204243892E-2</v>
      </c>
      <c r="AV125">
        <v>1.9939315127871726E-2</v>
      </c>
      <c r="AW125">
        <v>2.9890919393681825E-2</v>
      </c>
      <c r="AX125">
        <v>34.176215999999997</v>
      </c>
      <c r="AY125">
        <v>36.316327985999997</v>
      </c>
      <c r="AZ125">
        <v>37.489487801999992</v>
      </c>
      <c r="BA125">
        <v>39.348031679999998</v>
      </c>
      <c r="BB125">
        <v>41.239121161827143</v>
      </c>
      <c r="BC125">
        <v>4.8060586542334001</v>
      </c>
      <c r="BD125">
        <v>20.666141511474354</v>
      </c>
      <c r="BE125">
        <v>7.0629051618271399</v>
      </c>
      <c r="BF125">
        <v>4.8084640277602952</v>
      </c>
      <c r="BG125">
        <v>38.198233225982008</v>
      </c>
      <c r="BH125">
        <v>2.8205268976755571</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c r="CG125">
        <v>9.4019347169111839E-3</v>
      </c>
      <c r="CH125">
        <v>4.882940288460326E-2</v>
      </c>
      <c r="CI125">
        <v>3.9427468167692076E-2</v>
      </c>
      <c r="CJ125">
        <v>4.9132691101277812E-2</v>
      </c>
      <c r="CK125">
        <v>4.9132691101277798E-2</v>
      </c>
      <c r="CL125">
        <v>3.9427468167692076E-2</v>
      </c>
      <c r="CM125">
        <v>3.9730756384366614E-2</v>
      </c>
      <c r="CN125">
        <v>0.51195313617963345</v>
      </c>
      <c r="CO125">
        <v>4.5509747560866488E-2</v>
      </c>
      <c r="CP125">
        <v>0.48327541624316472</v>
      </c>
      <c r="CQ125">
        <v>0</v>
      </c>
      <c r="CR125">
        <v>0.16676470457067072</v>
      </c>
      <c r="CS125">
        <v>0.20994331772441277</v>
      </c>
      <c r="CT125">
        <v>0</v>
      </c>
      <c r="CU125">
        <v>0</v>
      </c>
      <c r="CV125">
        <v>0</v>
      </c>
      <c r="CW125">
        <v>0</v>
      </c>
      <c r="CX125">
        <v>0</v>
      </c>
      <c r="CY125">
        <v>0</v>
      </c>
      <c r="CZ125">
        <v>0</v>
      </c>
      <c r="DA125">
        <v>0</v>
      </c>
      <c r="DB125">
        <v>0</v>
      </c>
      <c r="DC125">
        <v>0</v>
      </c>
      <c r="DD125">
        <v>0</v>
      </c>
      <c r="DE125">
        <v>0</v>
      </c>
      <c r="DF125">
        <v>53.750237455675247</v>
      </c>
      <c r="DG125">
        <v>54.306407478783512</v>
      </c>
      <c r="DH125">
        <v>53.352406146739689</v>
      </c>
      <c r="DI125">
        <v>54.176533682181066</v>
      </c>
      <c r="DJ125">
        <v>55.705122642119939</v>
      </c>
      <c r="DK125">
        <v>1.0347303555019893</v>
      </c>
      <c r="DL125">
        <v>-1.7567012371726642</v>
      </c>
      <c r="DM125">
        <v>1.5446867254209851</v>
      </c>
      <c r="DN125">
        <v>2.8214964229829054</v>
      </c>
      <c r="DO125">
        <v>3.6369796283351796</v>
      </c>
      <c r="DP125">
        <v>1.9548851864446923</v>
      </c>
      <c r="DQ125">
        <v>0</v>
      </c>
      <c r="DR125">
        <v>0</v>
      </c>
      <c r="DS125">
        <v>0</v>
      </c>
      <c r="DT125">
        <v>0</v>
      </c>
      <c r="DU125">
        <v>1</v>
      </c>
      <c r="DV125"/>
    </row>
    <row r="126" spans="1:126" x14ac:dyDescent="0.25">
      <c r="A126" s="91" t="s">
        <v>583</v>
      </c>
      <c r="B126" s="74" t="s">
        <v>947</v>
      </c>
      <c r="C126" s="74" t="s">
        <v>1340</v>
      </c>
      <c r="D126" s="74" t="s">
        <v>897</v>
      </c>
      <c r="E126">
        <v>79.285846050000018</v>
      </c>
      <c r="F126">
        <v>70.357749376095001</v>
      </c>
      <c r="G126">
        <v>63.808770726107625</v>
      </c>
      <c r="H126">
        <v>60.120784640434472</v>
      </c>
      <c r="I126">
        <v>56.114333449424791</v>
      </c>
      <c r="J126">
        <v>0.61178047831250004</v>
      </c>
      <c r="K126">
        <v>0.61178047839399796</v>
      </c>
      <c r="L126">
        <v>0.64838406051948438</v>
      </c>
      <c r="M126">
        <v>1.0188892379591896</v>
      </c>
      <c r="N126">
        <v>1.4820207097588063</v>
      </c>
      <c r="O126">
        <v>58.007837000000002</v>
      </c>
      <c r="P126">
        <v>59.337668399999998</v>
      </c>
      <c r="Q126">
        <v>60.521897999999993</v>
      </c>
      <c r="R126">
        <v>61.350616049999999</v>
      </c>
      <c r="S126">
        <v>62.576756390547743</v>
      </c>
      <c r="T126">
        <v>0</v>
      </c>
      <c r="U126">
        <v>1.1806896399999935</v>
      </c>
      <c r="V126">
        <v>2.4326513711087605</v>
      </c>
      <c r="W126">
        <v>4.3741186418566018</v>
      </c>
      <c r="X126">
        <v>6.4726877021177831</v>
      </c>
      <c r="Y126">
        <v>0</v>
      </c>
      <c r="Z126">
        <v>1.1867529999999999</v>
      </c>
      <c r="AA126">
        <v>3.1224842288912313</v>
      </c>
      <c r="AB126">
        <v>5.2692567181434109</v>
      </c>
      <c r="AC126">
        <v>5.5360517116397325</v>
      </c>
      <c r="AD126">
        <v>0</v>
      </c>
      <c r="AE126">
        <v>0</v>
      </c>
      <c r="AF126">
        <v>0</v>
      </c>
      <c r="AG126">
        <v>0</v>
      </c>
      <c r="AH126">
        <v>0</v>
      </c>
      <c r="AI126">
        <v>58.007837000000002</v>
      </c>
      <c r="AJ126">
        <v>61.705111039999991</v>
      </c>
      <c r="AK126">
        <v>66.077033599999993</v>
      </c>
      <c r="AL126">
        <v>70.993991410000007</v>
      </c>
      <c r="AM126">
        <v>74.585495804305253</v>
      </c>
      <c r="AN126">
        <v>65724734.691856585</v>
      </c>
      <c r="AO126">
        <v>69049444.092665523</v>
      </c>
      <c r="AP126">
        <v>70993991.409999996</v>
      </c>
      <c r="AQ126">
        <v>74585495.804305255</v>
      </c>
      <c r="AR126">
        <v>1.9897809803392841E-2</v>
      </c>
      <c r="AS126">
        <v>1.9900773522698589E-2</v>
      </c>
      <c r="AT126">
        <v>2.990065257912855E-2</v>
      </c>
      <c r="AU126">
        <v>1.9897809803392959E-2</v>
      </c>
      <c r="AV126">
        <v>1.9900773522698416E-2</v>
      </c>
      <c r="AW126">
        <v>2.990065257912854E-2</v>
      </c>
      <c r="AX126">
        <v>58.007837000000002</v>
      </c>
      <c r="AY126">
        <v>60.518358039999988</v>
      </c>
      <c r="AZ126">
        <v>62.954549371108754</v>
      </c>
      <c r="BA126">
        <v>65.724734691856597</v>
      </c>
      <c r="BB126">
        <v>69.049444092665524</v>
      </c>
      <c r="BC126">
        <v>5.0585360540388145</v>
      </c>
      <c r="BD126">
        <v>19.034681628734965</v>
      </c>
      <c r="BE126">
        <v>11.041607092665524</v>
      </c>
      <c r="BF126">
        <v>4.4523892913802765</v>
      </c>
      <c r="BG126">
        <v>63.957880169800973</v>
      </c>
      <c r="BH126">
        <v>2.4712059497047134</v>
      </c>
      <c r="BI126">
        <v>5.5360517116397325</v>
      </c>
      <c r="BJ126">
        <v>0</v>
      </c>
      <c r="BK126">
        <v>0</v>
      </c>
      <c r="BL126">
        <v>0</v>
      </c>
      <c r="BM126">
        <v>5.3046467708532026</v>
      </c>
      <c r="BN126">
        <v>7.327606729954252</v>
      </c>
      <c r="BO126">
        <v>9.2175463844650629</v>
      </c>
      <c r="BP126">
        <v>9.2175463844650629</v>
      </c>
      <c r="BQ126">
        <v>0</v>
      </c>
      <c r="BR126">
        <v>0</v>
      </c>
      <c r="BS126">
        <v>0.96715799999999996</v>
      </c>
      <c r="BT126">
        <v>0.60178469999999995</v>
      </c>
      <c r="BU126">
        <v>0</v>
      </c>
      <c r="BV126">
        <v>2.5865655688888891</v>
      </c>
      <c r="BW126">
        <v>3.4294050800000004</v>
      </c>
      <c r="BX126">
        <v>3.2042297394311108</v>
      </c>
      <c r="BY126">
        <v>2.4146103278970052</v>
      </c>
      <c r="BZ126">
        <v>1.8254863272492741</v>
      </c>
      <c r="CA126">
        <v>0.13556362184768572</v>
      </c>
      <c r="CB126">
        <v>9.6952423970298116E-2</v>
      </c>
      <c r="CC126">
        <v>0.10282933814062883</v>
      </c>
      <c r="CD126">
        <v>0</v>
      </c>
      <c r="CE126">
        <v>0</v>
      </c>
      <c r="CF126">
        <v>-24.398305343157634</v>
      </c>
      <c r="CG126">
        <v>0</v>
      </c>
      <c r="CH126">
        <v>0</v>
      </c>
      <c r="CI126">
        <v>0</v>
      </c>
      <c r="CJ126">
        <v>0</v>
      </c>
      <c r="CK126">
        <v>0</v>
      </c>
      <c r="CL126">
        <v>0</v>
      </c>
      <c r="CM126">
        <v>0</v>
      </c>
      <c r="CN126"/>
      <c r="CO126">
        <v>0</v>
      </c>
      <c r="CP126"/>
      <c r="CQ126">
        <v>0</v>
      </c>
      <c r="CR126">
        <v>0</v>
      </c>
      <c r="CS126">
        <v>0</v>
      </c>
      <c r="CT126">
        <v>0</v>
      </c>
      <c r="CU126">
        <v>0</v>
      </c>
      <c r="CV126">
        <v>0</v>
      </c>
      <c r="CW126">
        <v>0</v>
      </c>
      <c r="CX126">
        <v>0</v>
      </c>
      <c r="CY126">
        <v>0.96285600000000005</v>
      </c>
      <c r="CZ126">
        <v>0.96285600000000005</v>
      </c>
      <c r="DA126">
        <v>0</v>
      </c>
      <c r="DB126">
        <v>0</v>
      </c>
      <c r="DC126">
        <v>0</v>
      </c>
      <c r="DD126">
        <v>0</v>
      </c>
      <c r="DE126">
        <v>1.6448780000000001</v>
      </c>
      <c r="DF126">
        <v>140.62759271904909</v>
      </c>
      <c r="DG126">
        <v>136.20099839845932</v>
      </c>
      <c r="DH126">
        <v>140.11305223505204</v>
      </c>
      <c r="DI126">
        <v>143.44052304624492</v>
      </c>
      <c r="DJ126">
        <v>145.83261667520321</v>
      </c>
      <c r="DK126">
        <v>-3.1477423704702079</v>
      </c>
      <c r="DL126">
        <v>2.8722651688263934</v>
      </c>
      <c r="DM126">
        <v>2.3748471381600744</v>
      </c>
      <c r="DN126">
        <v>1.6676554004108501</v>
      </c>
      <c r="DO126">
        <v>3.7012821278629815</v>
      </c>
      <c r="DP126">
        <v>5.2050239561541076</v>
      </c>
      <c r="DQ126">
        <v>1</v>
      </c>
      <c r="DR126">
        <v>1</v>
      </c>
      <c r="DS126">
        <v>0</v>
      </c>
      <c r="DT126">
        <v>0</v>
      </c>
      <c r="DU126">
        <v>1</v>
      </c>
      <c r="DV126"/>
    </row>
    <row r="127" spans="1:126" x14ac:dyDescent="0.25">
      <c r="A127" s="91" t="s">
        <v>105</v>
      </c>
      <c r="B127" s="74" t="s">
        <v>977</v>
      </c>
      <c r="C127" s="74" t="s">
        <v>1370</v>
      </c>
      <c r="D127" s="74" t="s">
        <v>741</v>
      </c>
      <c r="E127">
        <v>63.726380689999999</v>
      </c>
      <c r="F127">
        <v>55.202410391882005</v>
      </c>
      <c r="G127">
        <v>48.938990157947892</v>
      </c>
      <c r="H127">
        <v>45.417236397422826</v>
      </c>
      <c r="I127">
        <v>41.647424599756093</v>
      </c>
      <c r="J127">
        <v>0.47661877360416666</v>
      </c>
      <c r="K127">
        <v>0.47661877361890914</v>
      </c>
      <c r="L127">
        <v>0.50513546390053798</v>
      </c>
      <c r="M127">
        <v>0.79378430041513104</v>
      </c>
      <c r="N127">
        <v>1.1545953460583402</v>
      </c>
      <c r="O127">
        <v>66.793087999999997</v>
      </c>
      <c r="P127">
        <v>67.669296000000003</v>
      </c>
      <c r="Q127">
        <v>68.256023999999996</v>
      </c>
      <c r="R127">
        <v>68.907944000000001</v>
      </c>
      <c r="S127">
        <v>69.447065897309614</v>
      </c>
      <c r="T127">
        <v>0</v>
      </c>
      <c r="U127">
        <v>1.3127170000000037</v>
      </c>
      <c r="V127">
        <v>2.6740884493563684</v>
      </c>
      <c r="W127">
        <v>4.8050773688319088</v>
      </c>
      <c r="X127">
        <v>7.0713634446802329</v>
      </c>
      <c r="Y127">
        <v>0</v>
      </c>
      <c r="Z127">
        <v>1.353386</v>
      </c>
      <c r="AA127">
        <v>3.5199635506436526</v>
      </c>
      <c r="AB127">
        <v>5.9129026311680821</v>
      </c>
      <c r="AC127">
        <v>6.1379389154481592</v>
      </c>
      <c r="AD127">
        <v>0</v>
      </c>
      <c r="AE127">
        <v>0</v>
      </c>
      <c r="AF127">
        <v>0</v>
      </c>
      <c r="AG127">
        <v>0</v>
      </c>
      <c r="AH127">
        <v>0</v>
      </c>
      <c r="AI127">
        <v>66.793087999999997</v>
      </c>
      <c r="AJ127">
        <v>70.335398999999995</v>
      </c>
      <c r="AK127">
        <v>74.45007600000001</v>
      </c>
      <c r="AL127">
        <v>79.625923999999983</v>
      </c>
      <c r="AM127">
        <v>82.656368257438004</v>
      </c>
      <c r="AN127">
        <v>73713021.368831918</v>
      </c>
      <c r="AO127">
        <v>76518429.34198986</v>
      </c>
      <c r="AP127">
        <v>79625924</v>
      </c>
      <c r="AQ127">
        <v>82656368.257438019</v>
      </c>
      <c r="AR127">
        <v>1.9399004830787714E-2</v>
      </c>
      <c r="AS127">
        <v>1.9401942006161521E-2</v>
      </c>
      <c r="AT127">
        <v>2.9402594606181998E-2</v>
      </c>
      <c r="AU127">
        <v>1.9399004830787759E-2</v>
      </c>
      <c r="AV127">
        <v>1.9401942006161538E-2</v>
      </c>
      <c r="AW127">
        <v>2.9402594606182025E-2</v>
      </c>
      <c r="AX127">
        <v>66.793087999999997</v>
      </c>
      <c r="AY127">
        <v>68.982012999999995</v>
      </c>
      <c r="AZ127">
        <v>70.930112449356358</v>
      </c>
      <c r="BA127">
        <v>73.713021368831903</v>
      </c>
      <c r="BB127">
        <v>76.518429341989844</v>
      </c>
      <c r="BC127">
        <v>3.8058512879573181</v>
      </c>
      <c r="BD127">
        <v>14.560400833675851</v>
      </c>
      <c r="BE127">
        <v>9.7253413419898447</v>
      </c>
      <c r="BF127">
        <v>3.4567023107423989</v>
      </c>
      <c r="BG127">
        <v>70.876117815931963</v>
      </c>
      <c r="BH127">
        <v>1.4944044964630754</v>
      </c>
      <c r="BI127">
        <v>6.1379389154481592</v>
      </c>
      <c r="BJ127">
        <v>0</v>
      </c>
      <c r="BK127">
        <v>0</v>
      </c>
      <c r="BL127">
        <v>0</v>
      </c>
      <c r="BM127">
        <v>3.8466307636716794</v>
      </c>
      <c r="BN127">
        <v>5.2630963473214054</v>
      </c>
      <c r="BO127">
        <v>6.5874453894352865</v>
      </c>
      <c r="BP127">
        <v>6.5874453894352865</v>
      </c>
      <c r="BQ127">
        <v>0</v>
      </c>
      <c r="BR127">
        <v>0</v>
      </c>
      <c r="BS127">
        <v>0.82035999999999998</v>
      </c>
      <c r="BT127">
        <v>0.51044429999999996</v>
      </c>
      <c r="BU127">
        <v>0</v>
      </c>
      <c r="BV127">
        <v>1.953156538888889</v>
      </c>
      <c r="BW127">
        <v>2.5845510633333331</v>
      </c>
      <c r="BX127">
        <v>2.1855955166666665</v>
      </c>
      <c r="BY127">
        <v>1.3331717927843711</v>
      </c>
      <c r="BZ127">
        <v>0.89071840833992655</v>
      </c>
      <c r="CA127">
        <v>0.10493199511700634</v>
      </c>
      <c r="CB127">
        <v>7.5045289731663536E-2</v>
      </c>
      <c r="CC127">
        <v>7.9594270650136509E-2</v>
      </c>
      <c r="CD127">
        <v>0</v>
      </c>
      <c r="CE127">
        <v>0</v>
      </c>
      <c r="CF127">
        <v>-33.188024742135212</v>
      </c>
      <c r="CG127">
        <v>0</v>
      </c>
      <c r="CH127">
        <v>0</v>
      </c>
      <c r="CI127">
        <v>0</v>
      </c>
      <c r="CJ127">
        <v>0</v>
      </c>
      <c r="CK127">
        <v>0</v>
      </c>
      <c r="CL127">
        <v>0</v>
      </c>
      <c r="CM127">
        <v>0</v>
      </c>
      <c r="CN127"/>
      <c r="CO127">
        <v>0</v>
      </c>
      <c r="CP127"/>
      <c r="CQ127">
        <v>0</v>
      </c>
      <c r="CR127">
        <v>2.6246988290198628E-2</v>
      </c>
      <c r="CS127">
        <v>2.9993442982588717E-2</v>
      </c>
      <c r="CT127">
        <v>0</v>
      </c>
      <c r="CU127">
        <v>0</v>
      </c>
      <c r="CV127">
        <v>0</v>
      </c>
      <c r="CW127">
        <v>0</v>
      </c>
      <c r="CX127">
        <v>0</v>
      </c>
      <c r="CY127">
        <v>0.81671099999999996</v>
      </c>
      <c r="CZ127">
        <v>0.81671099999999996</v>
      </c>
      <c r="DA127">
        <v>0</v>
      </c>
      <c r="DB127">
        <v>0</v>
      </c>
      <c r="DC127">
        <v>0</v>
      </c>
      <c r="DD127">
        <v>0</v>
      </c>
      <c r="DE127">
        <v>1.395214</v>
      </c>
      <c r="DF127">
        <v>133.05417599761006</v>
      </c>
      <c r="DG127">
        <v>128.70027150685613</v>
      </c>
      <c r="DH127">
        <v>130.8563756158195</v>
      </c>
      <c r="DI127">
        <v>133.76036813794371</v>
      </c>
      <c r="DJ127">
        <v>135.14847700102766</v>
      </c>
      <c r="DK127">
        <v>-3.2722794742136907</v>
      </c>
      <c r="DL127">
        <v>1.6752910337477722</v>
      </c>
      <c r="DM127">
        <v>2.2192212709986725</v>
      </c>
      <c r="DN127">
        <v>1.037757956566332</v>
      </c>
      <c r="DO127">
        <v>1.5740212494008476</v>
      </c>
      <c r="DP127">
        <v>2.0943010034175815</v>
      </c>
      <c r="DQ127">
        <v>1</v>
      </c>
      <c r="DR127">
        <v>1</v>
      </c>
      <c r="DS127">
        <v>0</v>
      </c>
      <c r="DT127">
        <v>0</v>
      </c>
      <c r="DU127">
        <v>1</v>
      </c>
      <c r="DV127"/>
    </row>
    <row r="128" spans="1:126" x14ac:dyDescent="0.25">
      <c r="A128" s="91" t="s">
        <v>106</v>
      </c>
      <c r="B128" s="74" t="s">
        <v>1057</v>
      </c>
      <c r="C128" s="74" t="s">
        <v>1449</v>
      </c>
      <c r="D128" s="74" t="s">
        <v>107</v>
      </c>
      <c r="E128">
        <v>73.51077617</v>
      </c>
      <c r="F128">
        <v>63.950244278181003</v>
      </c>
      <c r="G128">
        <v>56.927463030443903</v>
      </c>
      <c r="H128">
        <v>52.977711939511579</v>
      </c>
      <c r="I128">
        <v>48.736481545462269</v>
      </c>
      <c r="J128">
        <v>0.55894194256249996</v>
      </c>
      <c r="K128">
        <v>0.55894194260270658</v>
      </c>
      <c r="L128">
        <v>0.59238412982833588</v>
      </c>
      <c r="M128">
        <v>0.93088934687309921</v>
      </c>
      <c r="N128">
        <v>1.3540208681790524</v>
      </c>
      <c r="O128">
        <v>72.990543000000002</v>
      </c>
      <c r="P128">
        <v>74.099798303</v>
      </c>
      <c r="Q128">
        <v>74.981430738</v>
      </c>
      <c r="R128">
        <v>76.167410949000001</v>
      </c>
      <c r="S128">
        <v>77.136144194998494</v>
      </c>
      <c r="T128">
        <v>0</v>
      </c>
      <c r="U128">
        <v>1.444773981999987</v>
      </c>
      <c r="V128">
        <v>2.9263685997798192</v>
      </c>
      <c r="W128">
        <v>5.3386666962717175</v>
      </c>
      <c r="X128">
        <v>7.8828477081242774</v>
      </c>
      <c r="Y128">
        <v>0</v>
      </c>
      <c r="Z128">
        <v>1.4814879999999999</v>
      </c>
      <c r="AA128">
        <v>3.8208397262201608</v>
      </c>
      <c r="AB128">
        <v>6.4878754367282836</v>
      </c>
      <c r="AC128">
        <v>6.8193398106667544</v>
      </c>
      <c r="AD128">
        <v>0</v>
      </c>
      <c r="AE128">
        <v>0</v>
      </c>
      <c r="AF128">
        <v>0</v>
      </c>
      <c r="AG128">
        <v>0</v>
      </c>
      <c r="AH128">
        <v>0</v>
      </c>
      <c r="AI128">
        <v>72.990543000000002</v>
      </c>
      <c r="AJ128">
        <v>77.026060285</v>
      </c>
      <c r="AK128">
        <v>81.728639063999978</v>
      </c>
      <c r="AL128">
        <v>87.993953082000004</v>
      </c>
      <c r="AM128">
        <v>91.838331713789529</v>
      </c>
      <c r="AN128">
        <v>81506077.645271719</v>
      </c>
      <c r="AO128">
        <v>85018991.903122738</v>
      </c>
      <c r="AP128">
        <v>87993953.082000002</v>
      </c>
      <c r="AQ128">
        <v>91838331.713789493</v>
      </c>
      <c r="AR128">
        <v>1.9497677660230472E-2</v>
      </c>
      <c r="AS128">
        <v>1.9156721679215671E-2</v>
      </c>
      <c r="AT128">
        <v>2.9896509943303951E-2</v>
      </c>
      <c r="AU128">
        <v>1.9497677660230459E-2</v>
      </c>
      <c r="AV128">
        <v>1.9156721679215605E-2</v>
      </c>
      <c r="AW128">
        <v>2.9896509943303902E-2</v>
      </c>
      <c r="AX128">
        <v>72.990543000000002</v>
      </c>
      <c r="AY128">
        <v>75.544572285000001</v>
      </c>
      <c r="AZ128">
        <v>77.907799337779821</v>
      </c>
      <c r="BA128">
        <v>81.506077645271716</v>
      </c>
      <c r="BB128">
        <v>85.018991903122767</v>
      </c>
      <c r="BC128">
        <v>4.3100028357883309</v>
      </c>
      <c r="BD128">
        <v>16.479462145010714</v>
      </c>
      <c r="BE128">
        <v>12.028448903122769</v>
      </c>
      <c r="BF128">
        <v>3.8872712740433135</v>
      </c>
      <c r="BG128">
        <v>78.749866385597642</v>
      </c>
      <c r="BH128">
        <v>1.9168067144810452</v>
      </c>
      <c r="BI128">
        <v>6.8193398106667544</v>
      </c>
      <c r="BJ128">
        <v>0</v>
      </c>
      <c r="BK128">
        <v>0</v>
      </c>
      <c r="BL128">
        <v>0</v>
      </c>
      <c r="BM128">
        <v>4.3470284239038106</v>
      </c>
      <c r="BN128">
        <v>5.8841215669051188</v>
      </c>
      <c r="BO128">
        <v>7.2677358558810532</v>
      </c>
      <c r="BP128">
        <v>7.2677358558810532</v>
      </c>
      <c r="BQ128">
        <v>0</v>
      </c>
      <c r="BR128">
        <v>0</v>
      </c>
      <c r="BS128">
        <v>0.92473000000000005</v>
      </c>
      <c r="BT128">
        <v>0.57538544999999996</v>
      </c>
      <c r="BU128">
        <v>0</v>
      </c>
      <c r="BV128">
        <v>3.7715408122222227</v>
      </c>
      <c r="BW128">
        <v>4.1189986300000001</v>
      </c>
      <c r="BX128">
        <v>2.7097067144711109</v>
      </c>
      <c r="BY128">
        <v>1.5181703189155555</v>
      </c>
      <c r="BZ128">
        <v>1.0476526116737428</v>
      </c>
      <c r="CA128">
        <v>0.12305619593317015</v>
      </c>
      <c r="CB128">
        <v>8.8007360069573562E-2</v>
      </c>
      <c r="CC128">
        <v>9.3342055998833925E-2</v>
      </c>
      <c r="CD128">
        <v>0</v>
      </c>
      <c r="CE128">
        <v>0</v>
      </c>
      <c r="CF128">
        <v>-30.992419057297095</v>
      </c>
      <c r="CG128">
        <v>0</v>
      </c>
      <c r="CH128">
        <v>0</v>
      </c>
      <c r="CI128">
        <v>0</v>
      </c>
      <c r="CJ128">
        <v>0</v>
      </c>
      <c r="CK128">
        <v>0</v>
      </c>
      <c r="CL128">
        <v>0</v>
      </c>
      <c r="CM128">
        <v>0</v>
      </c>
      <c r="CN128"/>
      <c r="CO128">
        <v>0</v>
      </c>
      <c r="CP128"/>
      <c r="CQ128">
        <v>0</v>
      </c>
      <c r="CR128">
        <v>0</v>
      </c>
      <c r="CS128">
        <v>0</v>
      </c>
      <c r="CT128">
        <v>0</v>
      </c>
      <c r="CU128">
        <v>0</v>
      </c>
      <c r="CV128">
        <v>0</v>
      </c>
      <c r="CW128">
        <v>0</v>
      </c>
      <c r="CX128">
        <v>0</v>
      </c>
      <c r="CY128">
        <v>0.92061700000000002</v>
      </c>
      <c r="CZ128">
        <v>0.92061700000000002</v>
      </c>
      <c r="DA128">
        <v>0</v>
      </c>
      <c r="DB128">
        <v>0</v>
      </c>
      <c r="DC128">
        <v>0</v>
      </c>
      <c r="DD128">
        <v>0</v>
      </c>
      <c r="DE128">
        <v>1.5727199999999999</v>
      </c>
      <c r="DF128">
        <v>150.95485812071789</v>
      </c>
      <c r="DG128">
        <v>145.74225249585328</v>
      </c>
      <c r="DH128">
        <v>147.32329341864599</v>
      </c>
      <c r="DI128">
        <v>150.80084870420529</v>
      </c>
      <c r="DJ128">
        <v>152.73755959498567</v>
      </c>
      <c r="DK128">
        <v>-3.4530890159865657</v>
      </c>
      <c r="DL128">
        <v>1.0848198759914718</v>
      </c>
      <c r="DM128">
        <v>2.3604924956959872</v>
      </c>
      <c r="DN128">
        <v>1.2842838136668533</v>
      </c>
      <c r="DO128">
        <v>1.1809500512015125</v>
      </c>
      <c r="DP128">
        <v>1.7827014742677807</v>
      </c>
      <c r="DQ128">
        <v>0</v>
      </c>
      <c r="DR128">
        <v>0</v>
      </c>
      <c r="DS128">
        <v>1</v>
      </c>
      <c r="DT128">
        <v>1</v>
      </c>
      <c r="DU128">
        <v>1</v>
      </c>
      <c r="DV128"/>
    </row>
    <row r="129" spans="1:126" x14ac:dyDescent="0.25">
      <c r="A129" s="91" t="s">
        <v>65</v>
      </c>
      <c r="B129" s="74" t="s">
        <v>931</v>
      </c>
      <c r="C129" s="74" t="s">
        <v>1324</v>
      </c>
      <c r="D129" s="74" t="s">
        <v>66</v>
      </c>
      <c r="E129">
        <v>77.434073259999991</v>
      </c>
      <c r="F129">
        <v>69.639815802264991</v>
      </c>
      <c r="G129">
        <v>63.920183857174635</v>
      </c>
      <c r="H129">
        <v>60.706294131127791</v>
      </c>
      <c r="I129">
        <v>57.157334470000905</v>
      </c>
      <c r="J129">
        <v>0.58988341970833336</v>
      </c>
      <c r="K129">
        <v>0.58988341967421076</v>
      </c>
      <c r="L129">
        <v>0.62517687371378572</v>
      </c>
      <c r="M129">
        <v>0.98242080155023459</v>
      </c>
      <c r="N129">
        <v>1.428975711345825</v>
      </c>
      <c r="O129">
        <v>41.873075799999995</v>
      </c>
      <c r="P129">
        <v>42.238932644999998</v>
      </c>
      <c r="Q129">
        <v>42.960657089999998</v>
      </c>
      <c r="R129">
        <v>43.506036014999999</v>
      </c>
      <c r="S129">
        <v>44.492450209434324</v>
      </c>
      <c r="T129">
        <v>0</v>
      </c>
      <c r="U129">
        <v>0.84064393500000778</v>
      </c>
      <c r="V129">
        <v>1.7273195245592718</v>
      </c>
      <c r="W129">
        <v>3.1023581178451427</v>
      </c>
      <c r="X129">
        <v>4.6026524613720028</v>
      </c>
      <c r="Y129">
        <v>0</v>
      </c>
      <c r="Z129">
        <v>0.84477899999999995</v>
      </c>
      <c r="AA129">
        <v>2.2165762954407335</v>
      </c>
      <c r="AB129">
        <v>3.7368312671548503</v>
      </c>
      <c r="AC129">
        <v>3.9362032985204607</v>
      </c>
      <c r="AD129">
        <v>0</v>
      </c>
      <c r="AE129">
        <v>0</v>
      </c>
      <c r="AF129">
        <v>0</v>
      </c>
      <c r="AG129">
        <v>0</v>
      </c>
      <c r="AH129">
        <v>0</v>
      </c>
      <c r="AI129">
        <v>41.873075799999995</v>
      </c>
      <c r="AJ129">
        <v>43.924355580000004</v>
      </c>
      <c r="AK129">
        <v>46.904552910000007</v>
      </c>
      <c r="AL129">
        <v>50.34522539999999</v>
      </c>
      <c r="AM129">
        <v>53.031305969326787</v>
      </c>
      <c r="AN129">
        <v>46608394.132845148</v>
      </c>
      <c r="AO129">
        <v>49095102.670806326</v>
      </c>
      <c r="AP129">
        <v>50345225.399999999</v>
      </c>
      <c r="AQ129">
        <v>53031305.969326787</v>
      </c>
      <c r="AR129">
        <v>1.9902111212545481E-2</v>
      </c>
      <c r="AS129">
        <v>1.9908673121231013E-2</v>
      </c>
      <c r="AT129">
        <v>2.9899504112589348E-2</v>
      </c>
      <c r="AU129">
        <v>1.9902111212545398E-2</v>
      </c>
      <c r="AV129">
        <v>1.9908673121231152E-2</v>
      </c>
      <c r="AW129">
        <v>2.9899504112589272E-2</v>
      </c>
      <c r="AX129">
        <v>41.873075799999995</v>
      </c>
      <c r="AY129">
        <v>43.079576580000008</v>
      </c>
      <c r="AZ129">
        <v>44.687976614559268</v>
      </c>
      <c r="BA129">
        <v>46.608394132845142</v>
      </c>
      <c r="BB129">
        <v>49.095102670806327</v>
      </c>
      <c r="BC129">
        <v>5.3353233558604645</v>
      </c>
      <c r="BD129">
        <v>17.247423870415389</v>
      </c>
      <c r="BE129">
        <v>7.2220268708063289</v>
      </c>
      <c r="BF129">
        <v>4.058084542185969</v>
      </c>
      <c r="BG129">
        <v>45.474930823911464</v>
      </c>
      <c r="BH129">
        <v>2.0843801103366699</v>
      </c>
      <c r="BI129">
        <v>3.9362032985204607</v>
      </c>
      <c r="BJ129">
        <v>0</v>
      </c>
      <c r="BK129">
        <v>0</v>
      </c>
      <c r="BL129">
        <v>0</v>
      </c>
      <c r="BM129">
        <v>4.3067523960651624</v>
      </c>
      <c r="BN129">
        <v>5.900560957660824</v>
      </c>
      <c r="BO129">
        <v>7.3391788394277846</v>
      </c>
      <c r="BP129">
        <v>7.3391788394277846</v>
      </c>
      <c r="BQ129">
        <v>0</v>
      </c>
      <c r="BR129">
        <v>0</v>
      </c>
      <c r="BS129">
        <v>0.76783199999999996</v>
      </c>
      <c r="BT129">
        <v>0.47776035</v>
      </c>
      <c r="BU129">
        <v>0</v>
      </c>
      <c r="BV129">
        <v>1.369501162222222</v>
      </c>
      <c r="BW129">
        <v>1.6522410244444441</v>
      </c>
      <c r="BX129">
        <v>1.3287084077777775</v>
      </c>
      <c r="BY129">
        <v>1.2277633628297078</v>
      </c>
      <c r="BZ129">
        <v>0.94035622890237514</v>
      </c>
      <c r="CA129">
        <v>0.1305233578696369</v>
      </c>
      <c r="CB129">
        <v>9.3347726755354576E-2</v>
      </c>
      <c r="CC129">
        <v>9.9006136887573329E-2</v>
      </c>
      <c r="CD129">
        <v>0</v>
      </c>
      <c r="CE129">
        <v>0</v>
      </c>
      <c r="CF129">
        <v>-23.409000677860792</v>
      </c>
      <c r="CG129">
        <v>0</v>
      </c>
      <c r="CH129">
        <v>0</v>
      </c>
      <c r="CI129">
        <v>0</v>
      </c>
      <c r="CJ129">
        <v>0</v>
      </c>
      <c r="CK129">
        <v>0</v>
      </c>
      <c r="CL129">
        <v>0</v>
      </c>
      <c r="CM129">
        <v>0</v>
      </c>
      <c r="CN129"/>
      <c r="CO129">
        <v>0</v>
      </c>
      <c r="CP129"/>
      <c r="CQ129">
        <v>0</v>
      </c>
      <c r="CR129">
        <v>0</v>
      </c>
      <c r="CS129">
        <v>0</v>
      </c>
      <c r="CT129">
        <v>0</v>
      </c>
      <c r="CU129">
        <v>0</v>
      </c>
      <c r="CV129">
        <v>0</v>
      </c>
      <c r="CW129">
        <v>0</v>
      </c>
      <c r="CX129">
        <v>0</v>
      </c>
      <c r="CY129">
        <v>0.76441599999999998</v>
      </c>
      <c r="CZ129">
        <v>0.76441599999999998</v>
      </c>
      <c r="DA129">
        <v>0</v>
      </c>
      <c r="DB129">
        <v>0</v>
      </c>
      <c r="DC129">
        <v>0</v>
      </c>
      <c r="DD129">
        <v>0</v>
      </c>
      <c r="DE129">
        <v>1.3058780000000001</v>
      </c>
      <c r="DF129">
        <v>121.39705699980017</v>
      </c>
      <c r="DG129">
        <v>115.899643553139</v>
      </c>
      <c r="DH129">
        <v>117.95221258161894</v>
      </c>
      <c r="DI129">
        <v>120.40444100316856</v>
      </c>
      <c r="DJ129">
        <v>121.96744521900366</v>
      </c>
      <c r="DK129">
        <v>-4.5284569350558694</v>
      </c>
      <c r="DL129">
        <v>1.7709882149368639</v>
      </c>
      <c r="DM129">
        <v>2.0790016294546021</v>
      </c>
      <c r="DN129">
        <v>1.2981283770039598</v>
      </c>
      <c r="DO129">
        <v>0.46985341597236552</v>
      </c>
      <c r="DP129">
        <v>0.57038821920348703</v>
      </c>
      <c r="DQ129">
        <v>0</v>
      </c>
      <c r="DR129">
        <v>0</v>
      </c>
      <c r="DS129">
        <v>0</v>
      </c>
      <c r="DT129">
        <v>1</v>
      </c>
      <c r="DU129">
        <v>1</v>
      </c>
      <c r="DV129"/>
    </row>
    <row r="130" spans="1:126" x14ac:dyDescent="0.25">
      <c r="A130" s="91" t="s">
        <v>196</v>
      </c>
      <c r="B130" s="74" t="s">
        <v>936</v>
      </c>
      <c r="C130" s="74" t="s">
        <v>1329</v>
      </c>
      <c r="D130" s="74" t="s">
        <v>746</v>
      </c>
      <c r="E130">
        <v>122.17317107000001</v>
      </c>
      <c r="F130">
        <v>107.949924636848</v>
      </c>
      <c r="G130">
        <v>97.514740098161155</v>
      </c>
      <c r="H130">
        <v>91.636161803244946</v>
      </c>
      <c r="I130">
        <v>85.298045747225856</v>
      </c>
      <c r="J130">
        <v>0.9116592642500001</v>
      </c>
      <c r="K130">
        <v>0.91165926422344623</v>
      </c>
      <c r="L130">
        <v>0.96620496472710404</v>
      </c>
      <c r="M130">
        <v>1.5183220874283063</v>
      </c>
      <c r="N130">
        <v>2.2084684908048029</v>
      </c>
      <c r="O130">
        <v>96.671000000000006</v>
      </c>
      <c r="P130">
        <v>99.172706635000011</v>
      </c>
      <c r="Q130">
        <v>100.78814656</v>
      </c>
      <c r="R130">
        <v>102.88782458999999</v>
      </c>
      <c r="S130">
        <v>105.06303898809399</v>
      </c>
      <c r="T130">
        <v>0</v>
      </c>
      <c r="U130">
        <v>1.9725266290000152</v>
      </c>
      <c r="V130">
        <v>3.0218331404054659</v>
      </c>
      <c r="W130">
        <v>6.2511107077562205</v>
      </c>
      <c r="X130">
        <v>9.7266585081862846</v>
      </c>
      <c r="Y130">
        <v>0</v>
      </c>
      <c r="Z130">
        <v>1.9834540000000001</v>
      </c>
      <c r="AA130">
        <v>5.1793225715945512</v>
      </c>
      <c r="AB130">
        <v>7.1137466242438112</v>
      </c>
      <c r="AC130">
        <v>9.263823902943372</v>
      </c>
      <c r="AD130">
        <v>0</v>
      </c>
      <c r="AE130">
        <v>0</v>
      </c>
      <c r="AF130">
        <v>0</v>
      </c>
      <c r="AG130">
        <v>0</v>
      </c>
      <c r="AH130">
        <v>0</v>
      </c>
      <c r="AI130">
        <v>96.671000000000006</v>
      </c>
      <c r="AJ130">
        <v>103.12868726400001</v>
      </c>
      <c r="AK130">
        <v>108.98930227200002</v>
      </c>
      <c r="AL130">
        <v>116.25268192200002</v>
      </c>
      <c r="AM130">
        <v>124.05352139922364</v>
      </c>
      <c r="AN130">
        <v>109138935.29775618</v>
      </c>
      <c r="AO130">
        <v>114789697.49628022</v>
      </c>
      <c r="AP130">
        <v>116252681.92199999</v>
      </c>
      <c r="AQ130">
        <v>124053521.3992236</v>
      </c>
      <c r="AR130">
        <v>1.9889813396540612E-2</v>
      </c>
      <c r="AS130">
        <v>9.8953980559375321E-3</v>
      </c>
      <c r="AT130">
        <v>2.9878710635770744E-2</v>
      </c>
      <c r="AU130">
        <v>1.9889813396540515E-2</v>
      </c>
      <c r="AV130">
        <v>9.8953980559376188E-3</v>
      </c>
      <c r="AW130">
        <v>2.9878710635770474E-2</v>
      </c>
      <c r="AX130">
        <v>96.671000000000006</v>
      </c>
      <c r="AY130">
        <v>101.14523326400001</v>
      </c>
      <c r="AZ130">
        <v>103.80997970040546</v>
      </c>
      <c r="BA130">
        <v>109.13893529775621</v>
      </c>
      <c r="BB130">
        <v>114.78969749628027</v>
      </c>
      <c r="BC130">
        <v>5.177585967013032</v>
      </c>
      <c r="BD130">
        <v>18.742639981256289</v>
      </c>
      <c r="BE130">
        <v>18.118697496280269</v>
      </c>
      <c r="BF130">
        <v>4.3882639610346441</v>
      </c>
      <c r="BG130">
        <v>106.32534140813794</v>
      </c>
      <c r="BH130">
        <v>2.4082969059095571</v>
      </c>
      <c r="BI130">
        <v>9.263823902943372</v>
      </c>
      <c r="BJ130">
        <v>0</v>
      </c>
      <c r="BK130">
        <v>0</v>
      </c>
      <c r="BL130">
        <v>0</v>
      </c>
      <c r="BM130">
        <v>8.4634600585729149</v>
      </c>
      <c r="BN130">
        <v>11.641252362293381</v>
      </c>
      <c r="BO130">
        <v>14.57718203988324</v>
      </c>
      <c r="BP130">
        <v>14.57718203988324</v>
      </c>
      <c r="BQ130">
        <v>0</v>
      </c>
      <c r="BR130">
        <v>0</v>
      </c>
      <c r="BS130">
        <v>1.5685979999999999</v>
      </c>
      <c r="BT130">
        <v>0.97601280000000001</v>
      </c>
      <c r="BU130">
        <v>0</v>
      </c>
      <c r="BV130">
        <v>4.0984637188888895</v>
      </c>
      <c r="BW130">
        <v>5.4154313211111118</v>
      </c>
      <c r="BX130">
        <v>4.3184107836622214</v>
      </c>
      <c r="BY130">
        <v>2.7440968668691119</v>
      </c>
      <c r="BZ130">
        <v>2.1202628157580001</v>
      </c>
      <c r="CA130">
        <v>0.20222411434701709</v>
      </c>
      <c r="CB130">
        <v>0.14462669117249433</v>
      </c>
      <c r="CC130">
        <v>0.15339345136221444</v>
      </c>
      <c r="CD130">
        <v>0</v>
      </c>
      <c r="CE130">
        <v>0</v>
      </c>
      <c r="CF130">
        <v>-22.733674552198945</v>
      </c>
      <c r="CG130">
        <v>0</v>
      </c>
      <c r="CH130">
        <v>0</v>
      </c>
      <c r="CI130">
        <v>0</v>
      </c>
      <c r="CJ130">
        <v>0</v>
      </c>
      <c r="CK130">
        <v>0</v>
      </c>
      <c r="CL130">
        <v>0</v>
      </c>
      <c r="CM130">
        <v>0</v>
      </c>
      <c r="CN130"/>
      <c r="CO130">
        <v>0</v>
      </c>
      <c r="CP130"/>
      <c r="CQ130">
        <v>0</v>
      </c>
      <c r="CR130">
        <v>0</v>
      </c>
      <c r="CS130">
        <v>0</v>
      </c>
      <c r="CT130">
        <v>0</v>
      </c>
      <c r="CU130">
        <v>0</v>
      </c>
      <c r="CV130">
        <v>0</v>
      </c>
      <c r="CW130">
        <v>0</v>
      </c>
      <c r="CX130">
        <v>0</v>
      </c>
      <c r="CY130">
        <v>1.5616209999999999</v>
      </c>
      <c r="CZ130">
        <v>1.5616209999999999</v>
      </c>
      <c r="DA130">
        <v>0</v>
      </c>
      <c r="DB130">
        <v>0</v>
      </c>
      <c r="DC130">
        <v>0</v>
      </c>
      <c r="DD130">
        <v>0</v>
      </c>
      <c r="DE130">
        <v>2.6677680000000001</v>
      </c>
      <c r="DF130">
        <v>224.0565181674859</v>
      </c>
      <c r="DG130">
        <v>217.55032917735505</v>
      </c>
      <c r="DH130">
        <v>221.97410962848565</v>
      </c>
      <c r="DI130">
        <v>226.33014884183581</v>
      </c>
      <c r="DJ130">
        <v>232.48686949289555</v>
      </c>
      <c r="DK130">
        <v>-2.9038159850664824</v>
      </c>
      <c r="DL130">
        <v>2.0334515088341609</v>
      </c>
      <c r="DM130">
        <v>1.962408688400985</v>
      </c>
      <c r="DN130">
        <v>2.7202388557443946</v>
      </c>
      <c r="DO130">
        <v>3.7626003449307444</v>
      </c>
      <c r="DP130">
        <v>8.4303513254096512</v>
      </c>
      <c r="DQ130">
        <v>1</v>
      </c>
      <c r="DR130">
        <v>1</v>
      </c>
      <c r="DS130">
        <v>0</v>
      </c>
      <c r="DT130">
        <v>0</v>
      </c>
      <c r="DU130">
        <v>1</v>
      </c>
      <c r="DV130"/>
    </row>
    <row r="131" spans="1:126" x14ac:dyDescent="0.25">
      <c r="A131" s="91" t="s">
        <v>360</v>
      </c>
      <c r="B131" s="74" t="s">
        <v>978</v>
      </c>
      <c r="C131" s="74" t="s">
        <v>1371</v>
      </c>
      <c r="D131" s="74" t="s">
        <v>361</v>
      </c>
      <c r="E131">
        <v>115.86595951</v>
      </c>
      <c r="F131">
        <v>93.618505323303992</v>
      </c>
      <c r="G131">
        <v>77.331030904423827</v>
      </c>
      <c r="H131">
        <v>68.067397279990175</v>
      </c>
      <c r="I131">
        <v>60.882646431516918</v>
      </c>
      <c r="J131">
        <v>0.8189801105208333</v>
      </c>
      <c r="K131">
        <v>0.81898011049622732</v>
      </c>
      <c r="L131">
        <v>0.86798070268966188</v>
      </c>
      <c r="M131">
        <v>1.3639696756551827</v>
      </c>
      <c r="N131">
        <v>1.9839558918620581</v>
      </c>
      <c r="O131">
        <v>233.40504000000001</v>
      </c>
      <c r="P131">
        <v>238.01960333500003</v>
      </c>
      <c r="Q131">
        <v>243.28770501500003</v>
      </c>
      <c r="R131">
        <v>249.07283783000005</v>
      </c>
      <c r="S131">
        <v>254.51745613407141</v>
      </c>
      <c r="T131">
        <v>0</v>
      </c>
      <c r="U131">
        <v>4.7349269249999981</v>
      </c>
      <c r="V131">
        <v>9.7763030988445507</v>
      </c>
      <c r="W131">
        <v>17.754084358580918</v>
      </c>
      <c r="X131">
        <v>26.321969621256322</v>
      </c>
      <c r="Y131">
        <v>0</v>
      </c>
      <c r="Z131">
        <v>4.7603900000000001</v>
      </c>
      <c r="AA131">
        <v>10.022870644155443</v>
      </c>
      <c r="AB131">
        <v>18.648250331419082</v>
      </c>
      <c r="AC131">
        <v>22.544206293246031</v>
      </c>
      <c r="AD131">
        <v>0</v>
      </c>
      <c r="AE131">
        <v>0</v>
      </c>
      <c r="AF131">
        <v>0</v>
      </c>
      <c r="AG131">
        <v>0</v>
      </c>
      <c r="AH131">
        <v>0</v>
      </c>
      <c r="AI131">
        <v>233.40504000000001</v>
      </c>
      <c r="AJ131">
        <v>247.51492026000005</v>
      </c>
      <c r="AK131">
        <v>263.08687875800001</v>
      </c>
      <c r="AL131">
        <v>285.47517252000006</v>
      </c>
      <c r="AM131">
        <v>303.38363204857376</v>
      </c>
      <c r="AN131">
        <v>266826922.1885809</v>
      </c>
      <c r="AO131">
        <v>280839425.7553277</v>
      </c>
      <c r="AP131">
        <v>285475172.51999998</v>
      </c>
      <c r="AQ131">
        <v>303383632.04857373</v>
      </c>
      <c r="AR131">
        <v>1.9893012418543687E-2</v>
      </c>
      <c r="AS131">
        <v>1.9895332630883056E-2</v>
      </c>
      <c r="AT131">
        <v>2.9895254734085608E-2</v>
      </c>
      <c r="AU131">
        <v>1.9893012418543791E-2</v>
      </c>
      <c r="AV131">
        <v>1.9895332630882865E-2</v>
      </c>
      <c r="AW131">
        <v>2.9895254734085684E-2</v>
      </c>
      <c r="AX131">
        <v>233.40504000000001</v>
      </c>
      <c r="AY131">
        <v>242.75453026000005</v>
      </c>
      <c r="AZ131">
        <v>253.06400811384458</v>
      </c>
      <c r="BA131">
        <v>266.82692218858097</v>
      </c>
      <c r="BB131">
        <v>280.83942575532768</v>
      </c>
      <c r="BC131">
        <v>5.2515328857420736</v>
      </c>
      <c r="BD131">
        <v>20.322776986875564</v>
      </c>
      <c r="BE131">
        <v>47.434385755327703</v>
      </c>
      <c r="BF131">
        <v>4.733824253561858</v>
      </c>
      <c r="BG131">
        <v>260.1309043894662</v>
      </c>
      <c r="BH131">
        <v>2.7473028409946476</v>
      </c>
      <c r="BI131">
        <v>22.544206293246031</v>
      </c>
      <c r="BJ131">
        <v>0</v>
      </c>
      <c r="BK131">
        <v>0</v>
      </c>
      <c r="BL131">
        <v>0</v>
      </c>
      <c r="BM131">
        <v>9.5255778965344184</v>
      </c>
      <c r="BN131">
        <v>12.419579443297687</v>
      </c>
      <c r="BO131">
        <v>14.756256438813146</v>
      </c>
      <c r="BP131">
        <v>14.756256438813146</v>
      </c>
      <c r="BQ131">
        <v>0</v>
      </c>
      <c r="BR131">
        <v>0</v>
      </c>
      <c r="BS131">
        <v>2.4250349999999998</v>
      </c>
      <c r="BT131">
        <v>1.5089045999999999</v>
      </c>
      <c r="BU131">
        <v>0</v>
      </c>
      <c r="BV131">
        <v>3.1649753937777785</v>
      </c>
      <c r="BW131">
        <v>4.1706115840000004</v>
      </c>
      <c r="BX131">
        <v>3.9028425626915562</v>
      </c>
      <c r="BY131">
        <v>3.6404903156216664</v>
      </c>
      <c r="BZ131">
        <v>3.7462747964198253</v>
      </c>
      <c r="CA131">
        <v>0.18354073870464185</v>
      </c>
      <c r="CB131">
        <v>0.13126471004667928</v>
      </c>
      <c r="CC131">
        <v>0.13922151404339023</v>
      </c>
      <c r="CD131">
        <v>0</v>
      </c>
      <c r="CE131">
        <v>0</v>
      </c>
      <c r="CF131">
        <v>2.9057756408313651</v>
      </c>
      <c r="CG131">
        <v>0</v>
      </c>
      <c r="CH131">
        <v>0</v>
      </c>
      <c r="CI131">
        <v>0</v>
      </c>
      <c r="CJ131">
        <v>0</v>
      </c>
      <c r="CK131">
        <v>0</v>
      </c>
      <c r="CL131">
        <v>0</v>
      </c>
      <c r="CM131">
        <v>0</v>
      </c>
      <c r="CN131"/>
      <c r="CO131">
        <v>0</v>
      </c>
      <c r="CP131"/>
      <c r="CQ131">
        <v>0</v>
      </c>
      <c r="CR131">
        <v>3.3072835859218537</v>
      </c>
      <c r="CS131">
        <v>3.3058163482580585</v>
      </c>
      <c r="CT131">
        <v>0</v>
      </c>
      <c r="CU131">
        <v>0</v>
      </c>
      <c r="CV131">
        <v>0</v>
      </c>
      <c r="CW131">
        <v>0</v>
      </c>
      <c r="CX131">
        <v>0</v>
      </c>
      <c r="CY131">
        <v>2.414247</v>
      </c>
      <c r="CZ131">
        <v>2.414247</v>
      </c>
      <c r="DA131">
        <v>0</v>
      </c>
      <c r="DB131">
        <v>0</v>
      </c>
      <c r="DC131">
        <v>0</v>
      </c>
      <c r="DD131">
        <v>0</v>
      </c>
      <c r="DE131">
        <v>4.124339</v>
      </c>
      <c r="DF131">
        <v>353.43849575300322</v>
      </c>
      <c r="DG131">
        <v>349.56156557376886</v>
      </c>
      <c r="DH131">
        <v>360.58438368664099</v>
      </c>
      <c r="DI131">
        <v>374.88976083456481</v>
      </c>
      <c r="DJ131">
        <v>391.29135160718573</v>
      </c>
      <c r="DK131">
        <v>-1.0969179152300779</v>
      </c>
      <c r="DL131">
        <v>3.1533266807463045</v>
      </c>
      <c r="DM131">
        <v>3.9672758430813415</v>
      </c>
      <c r="DN131">
        <v>4.3750436758017486</v>
      </c>
      <c r="DO131">
        <v>10.709884834003924</v>
      </c>
      <c r="DP131">
        <v>37.852855854182479</v>
      </c>
      <c r="DQ131">
        <v>0</v>
      </c>
      <c r="DR131">
        <v>0</v>
      </c>
      <c r="DS131">
        <v>0</v>
      </c>
      <c r="DT131">
        <v>1</v>
      </c>
      <c r="DU131">
        <v>1</v>
      </c>
      <c r="DV131"/>
    </row>
    <row r="132" spans="1:126" x14ac:dyDescent="0.25">
      <c r="A132" s="91" t="s">
        <v>455</v>
      </c>
      <c r="B132" s="74" t="s">
        <v>1008</v>
      </c>
      <c r="C132" s="74" t="s">
        <v>1401</v>
      </c>
      <c r="D132" s="74" t="s">
        <v>456</v>
      </c>
      <c r="E132">
        <v>163.24430262999999</v>
      </c>
      <c r="F132">
        <v>146.76605403737403</v>
      </c>
      <c r="G132">
        <v>134.67662779438029</v>
      </c>
      <c r="H132">
        <v>127.88245603438691</v>
      </c>
      <c r="I132">
        <v>120.36218529636967</v>
      </c>
      <c r="J132">
        <v>1.2783258360833334</v>
      </c>
      <c r="K132">
        <v>1.2783258361426553</v>
      </c>
      <c r="L132">
        <v>1.354809650809661</v>
      </c>
      <c r="M132">
        <v>2.1289865941294668</v>
      </c>
      <c r="N132">
        <v>3.096707773279233</v>
      </c>
      <c r="O132">
        <v>89.108406000000002</v>
      </c>
      <c r="P132">
        <v>90.632369969999999</v>
      </c>
      <c r="Q132">
        <v>92.496368560000008</v>
      </c>
      <c r="R132">
        <v>95.446361630000013</v>
      </c>
      <c r="S132">
        <v>97.54164288480932</v>
      </c>
      <c r="T132">
        <v>0</v>
      </c>
      <c r="U132">
        <v>1.7671101499999975</v>
      </c>
      <c r="V132">
        <v>3.6803511007478327</v>
      </c>
      <c r="W132">
        <v>6.7650279001254914</v>
      </c>
      <c r="X132">
        <v>10.047192211961956</v>
      </c>
      <c r="Y132">
        <v>0</v>
      </c>
      <c r="Z132">
        <v>1.8124359999999999</v>
      </c>
      <c r="AA132">
        <v>4.7704053792521508</v>
      </c>
      <c r="AB132">
        <v>8.1946675198745282</v>
      </c>
      <c r="AC132">
        <v>8.6265749175321762</v>
      </c>
      <c r="AD132">
        <v>0</v>
      </c>
      <c r="AE132">
        <v>0</v>
      </c>
      <c r="AF132">
        <v>0</v>
      </c>
      <c r="AG132">
        <v>0</v>
      </c>
      <c r="AH132">
        <v>0</v>
      </c>
      <c r="AI132">
        <v>89.108406000000002</v>
      </c>
      <c r="AJ132">
        <v>94.211916119999984</v>
      </c>
      <c r="AK132">
        <v>100.94712503999999</v>
      </c>
      <c r="AL132">
        <v>110.40605705000003</v>
      </c>
      <c r="AM132">
        <v>116.21541001430344</v>
      </c>
      <c r="AN132">
        <v>102211389.53012547</v>
      </c>
      <c r="AO132">
        <v>107588835.09677127</v>
      </c>
      <c r="AP132">
        <v>110406057.05</v>
      </c>
      <c r="AQ132">
        <v>116215410.01430345</v>
      </c>
      <c r="AR132">
        <v>1.9497560866883701E-2</v>
      </c>
      <c r="AS132">
        <v>1.9903510762484311E-2</v>
      </c>
      <c r="AT132">
        <v>2.98990004838946E-2</v>
      </c>
      <c r="AU132">
        <v>1.9497560866883607E-2</v>
      </c>
      <c r="AV132">
        <v>1.99035107624842E-2</v>
      </c>
      <c r="AW132">
        <v>2.9899000483894596E-2</v>
      </c>
      <c r="AX132">
        <v>89.108406000000002</v>
      </c>
      <c r="AY132">
        <v>92.399480119999993</v>
      </c>
      <c r="AZ132">
        <v>96.176719660747835</v>
      </c>
      <c r="BA132">
        <v>102.2113895301255</v>
      </c>
      <c r="BB132">
        <v>107.58883509677128</v>
      </c>
      <c r="BC132">
        <v>5.2611021055151959</v>
      </c>
      <c r="BD132">
        <v>20.739265717278425</v>
      </c>
      <c r="BE132">
        <v>18.480429096771271</v>
      </c>
      <c r="BF132">
        <v>4.8243390166934574</v>
      </c>
      <c r="BG132">
        <v>99.65545578459907</v>
      </c>
      <c r="BH132">
        <v>2.8361007803933802</v>
      </c>
      <c r="BI132">
        <v>8.6265749175321762</v>
      </c>
      <c r="BJ132">
        <v>0</v>
      </c>
      <c r="BK132">
        <v>0</v>
      </c>
      <c r="BL132">
        <v>0</v>
      </c>
      <c r="BM132">
        <v>8.5704721839163582</v>
      </c>
      <c r="BN132">
        <v>11.723369115420036</v>
      </c>
      <c r="BO132">
        <v>14.564609643766843</v>
      </c>
      <c r="BP132">
        <v>14.564609643766843</v>
      </c>
      <c r="BQ132">
        <v>0</v>
      </c>
      <c r="BR132">
        <v>0</v>
      </c>
      <c r="BS132">
        <v>1.5569539999999999</v>
      </c>
      <c r="BT132">
        <v>0.96876735000000003</v>
      </c>
      <c r="BU132">
        <v>0</v>
      </c>
      <c r="BV132">
        <v>4.7301412200000001</v>
      </c>
      <c r="BW132">
        <v>5.4292354511111114</v>
      </c>
      <c r="BX132">
        <v>4.0791453546577783</v>
      </c>
      <c r="BY132">
        <v>3.8105333183841119</v>
      </c>
      <c r="BZ132">
        <v>4.0672744266688978</v>
      </c>
      <c r="CA132">
        <v>0.281435159126395</v>
      </c>
      <c r="CB132">
        <v>0.20127686539998099</v>
      </c>
      <c r="CC132">
        <v>0.21347755945164576</v>
      </c>
      <c r="CD132">
        <v>0</v>
      </c>
      <c r="CE132">
        <v>0</v>
      </c>
      <c r="CF132">
        <v>6.737668636726668</v>
      </c>
      <c r="CG132">
        <v>0</v>
      </c>
      <c r="CH132">
        <v>0</v>
      </c>
      <c r="CI132">
        <v>0</v>
      </c>
      <c r="CJ132">
        <v>0</v>
      </c>
      <c r="CK132">
        <v>0</v>
      </c>
      <c r="CL132">
        <v>0</v>
      </c>
      <c r="CM132">
        <v>0</v>
      </c>
      <c r="CN132"/>
      <c r="CO132">
        <v>0</v>
      </c>
      <c r="CP132"/>
      <c r="CQ132">
        <v>0</v>
      </c>
      <c r="CR132">
        <v>0</v>
      </c>
      <c r="CS132">
        <v>0</v>
      </c>
      <c r="CT132">
        <v>0</v>
      </c>
      <c r="CU132">
        <v>0</v>
      </c>
      <c r="CV132">
        <v>0</v>
      </c>
      <c r="CW132">
        <v>0</v>
      </c>
      <c r="CX132">
        <v>0</v>
      </c>
      <c r="CY132">
        <v>1.550028</v>
      </c>
      <c r="CZ132">
        <v>1.550028</v>
      </c>
      <c r="DA132">
        <v>0</v>
      </c>
      <c r="DB132">
        <v>0</v>
      </c>
      <c r="DC132">
        <v>0</v>
      </c>
      <c r="DD132">
        <v>0</v>
      </c>
      <c r="DE132">
        <v>2.647964</v>
      </c>
      <c r="DF132">
        <v>258.64261084520973</v>
      </c>
      <c r="DG132">
        <v>247.88680831002779</v>
      </c>
      <c r="DH132">
        <v>251.39861158321574</v>
      </c>
      <c r="DI132">
        <v>258.47019746232053</v>
      </c>
      <c r="DJ132">
        <v>262.50417915438811</v>
      </c>
      <c r="DK132">
        <v>-4.1585578261963079</v>
      </c>
      <c r="DL132">
        <v>1.4166963127766774</v>
      </c>
      <c r="DM132">
        <v>2.8128977461611804</v>
      </c>
      <c r="DN132">
        <v>1.5607144389076621</v>
      </c>
      <c r="DO132">
        <v>1.4930131955285031</v>
      </c>
      <c r="DP132">
        <v>3.8615683091784119</v>
      </c>
      <c r="DQ132">
        <v>0</v>
      </c>
      <c r="DR132">
        <v>0</v>
      </c>
      <c r="DS132">
        <v>0</v>
      </c>
      <c r="DT132">
        <v>0</v>
      </c>
      <c r="DU132">
        <v>1</v>
      </c>
      <c r="DV132"/>
    </row>
    <row r="133" spans="1:126" x14ac:dyDescent="0.25">
      <c r="A133" s="91" t="s">
        <v>699</v>
      </c>
      <c r="B133" s="74" t="s">
        <v>1050</v>
      </c>
      <c r="C133" s="74" t="s">
        <v>1442</v>
      </c>
      <c r="D133" s="74" t="s">
        <v>700</v>
      </c>
      <c r="E133">
        <v>45.849531069999998</v>
      </c>
      <c r="F133">
        <v>43.134799424976009</v>
      </c>
      <c r="G133">
        <v>39.851268798855202</v>
      </c>
      <c r="H133">
        <v>38.463837162491927</v>
      </c>
      <c r="I133">
        <v>37.678314737052574</v>
      </c>
      <c r="J133">
        <v>0.32740714358333328</v>
      </c>
      <c r="K133">
        <v>0.32740714359661988</v>
      </c>
      <c r="L133">
        <v>0.34699631764246402</v>
      </c>
      <c r="M133">
        <v>0.5452799277238719</v>
      </c>
      <c r="N133">
        <v>0.79313444032562908</v>
      </c>
      <c r="O133">
        <v>35.438406999999998</v>
      </c>
      <c r="P133">
        <v>36.178721033999992</v>
      </c>
      <c r="Q133">
        <v>36.821057037999999</v>
      </c>
      <c r="R133">
        <v>37.655064709999998</v>
      </c>
      <c r="S133">
        <v>38.379457477939596</v>
      </c>
      <c r="T133">
        <v>0</v>
      </c>
      <c r="U133">
        <v>0.72308000700000152</v>
      </c>
      <c r="V133">
        <v>1.4844156920000033</v>
      </c>
      <c r="W133">
        <v>2.6887285700000061</v>
      </c>
      <c r="X133">
        <v>3.9740505542924334</v>
      </c>
      <c r="Y133">
        <v>0</v>
      </c>
      <c r="Z133">
        <v>0</v>
      </c>
      <c r="AA133">
        <v>0</v>
      </c>
      <c r="AB133">
        <v>0</v>
      </c>
      <c r="AC133">
        <v>0</v>
      </c>
      <c r="AD133">
        <v>0</v>
      </c>
      <c r="AE133">
        <v>0</v>
      </c>
      <c r="AF133">
        <v>0</v>
      </c>
      <c r="AG133">
        <v>0</v>
      </c>
      <c r="AH133">
        <v>0</v>
      </c>
      <c r="AI133">
        <v>35.438406999999998</v>
      </c>
      <c r="AJ133">
        <v>36.901801040999992</v>
      </c>
      <c r="AK133">
        <v>38.305472730000005</v>
      </c>
      <c r="AL133">
        <v>40.343793280000007</v>
      </c>
      <c r="AM133">
        <v>42.353508032232028</v>
      </c>
      <c r="AN133">
        <v>40343793.280000001</v>
      </c>
      <c r="AO133">
        <v>42353508.032232031</v>
      </c>
      <c r="AP133">
        <v>40343793.280000001</v>
      </c>
      <c r="AQ133">
        <v>43175906.246450119</v>
      </c>
      <c r="AR133">
        <v>1.9986334130509098E-2</v>
      </c>
      <c r="AS133">
        <v>1.9929660023446649E-2</v>
      </c>
      <c r="AT133">
        <v>2.9885057471264354E-2</v>
      </c>
      <c r="AU133">
        <v>1.9986334130509098E-2</v>
      </c>
      <c r="AV133">
        <v>1.9929660023446649E-2</v>
      </c>
      <c r="AW133">
        <v>2.9885057471264354E-2</v>
      </c>
      <c r="AX133">
        <v>35.438406999999998</v>
      </c>
      <c r="AY133">
        <v>36.901801040999992</v>
      </c>
      <c r="AZ133">
        <v>38.305472730000005</v>
      </c>
      <c r="BA133">
        <v>40.343793280000007</v>
      </c>
      <c r="BB133">
        <v>42.353508032232028</v>
      </c>
      <c r="BC133">
        <v>4.9814719659202611</v>
      </c>
      <c r="BD133">
        <v>19.513013189989131</v>
      </c>
      <c r="BE133">
        <v>6.9151010322320312</v>
      </c>
      <c r="BF133">
        <v>4.5571649758657351</v>
      </c>
      <c r="BG133">
        <v>39.230447501661118</v>
      </c>
      <c r="BH133">
        <v>2.573994318800632</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c r="CG133">
        <v>0</v>
      </c>
      <c r="CH133">
        <v>0</v>
      </c>
      <c r="CI133">
        <v>0</v>
      </c>
      <c r="CJ133">
        <v>0</v>
      </c>
      <c r="CK133">
        <v>0</v>
      </c>
      <c r="CL133">
        <v>0</v>
      </c>
      <c r="CM133">
        <v>0</v>
      </c>
      <c r="CN133"/>
      <c r="CO133">
        <v>0</v>
      </c>
      <c r="CP133"/>
      <c r="CQ133">
        <v>0</v>
      </c>
      <c r="CR133">
        <v>0</v>
      </c>
      <c r="CS133">
        <v>0</v>
      </c>
      <c r="CT133">
        <v>0</v>
      </c>
      <c r="CU133">
        <v>0</v>
      </c>
      <c r="CV133">
        <v>0</v>
      </c>
      <c r="CW133">
        <v>0</v>
      </c>
      <c r="CX133">
        <v>0</v>
      </c>
      <c r="CY133">
        <v>0</v>
      </c>
      <c r="CZ133">
        <v>0</v>
      </c>
      <c r="DA133">
        <v>0</v>
      </c>
      <c r="DB133">
        <v>0</v>
      </c>
      <c r="DC133">
        <v>0</v>
      </c>
      <c r="DD133">
        <v>0</v>
      </c>
      <c r="DE133">
        <v>0</v>
      </c>
      <c r="DF133">
        <v>81.615345213583339</v>
      </c>
      <c r="DG133">
        <v>80.364007609572624</v>
      </c>
      <c r="DH133">
        <v>78.503737846497671</v>
      </c>
      <c r="DI133">
        <v>79.35291037021581</v>
      </c>
      <c r="DJ133">
        <v>80.824957209610247</v>
      </c>
      <c r="DK133">
        <v>-1.5332136386068451</v>
      </c>
      <c r="DL133">
        <v>-2.3148046226273089</v>
      </c>
      <c r="DM133">
        <v>1.0816969319073166</v>
      </c>
      <c r="DN133">
        <v>1.8550634532832122</v>
      </c>
      <c r="DO133">
        <v>-0.96843063262757045</v>
      </c>
      <c r="DP133">
        <v>-0.79038800397308173</v>
      </c>
      <c r="DQ133">
        <v>0</v>
      </c>
      <c r="DR133">
        <v>0</v>
      </c>
      <c r="DS133">
        <v>0</v>
      </c>
      <c r="DT133">
        <v>0</v>
      </c>
      <c r="DU133">
        <v>1</v>
      </c>
      <c r="DV133"/>
    </row>
    <row r="134" spans="1:126" x14ac:dyDescent="0.25">
      <c r="A134" s="91" t="s">
        <v>402</v>
      </c>
      <c r="B134" s="74" t="s">
        <v>1029</v>
      </c>
      <c r="C134" s="74" t="s">
        <v>1422</v>
      </c>
      <c r="D134" s="74" t="s">
        <v>403</v>
      </c>
      <c r="E134">
        <v>77.579386240000005</v>
      </c>
      <c r="F134">
        <v>69.759385161027993</v>
      </c>
      <c r="G134">
        <v>64.025895776839903</v>
      </c>
      <c r="H134">
        <v>60.799298363071067</v>
      </c>
      <c r="I134">
        <v>57.239020326092181</v>
      </c>
      <c r="J134">
        <v>0.60909906195833341</v>
      </c>
      <c r="K134">
        <v>0.60909906198838226</v>
      </c>
      <c r="L134">
        <v>0.64554221165634207</v>
      </c>
      <c r="M134">
        <v>1.0144234754599659</v>
      </c>
      <c r="N134">
        <v>1.4755250552145138</v>
      </c>
      <c r="O134">
        <v>42.557298000000003</v>
      </c>
      <c r="P134">
        <v>44.397080279999997</v>
      </c>
      <c r="Q134">
        <v>45.438932868000002</v>
      </c>
      <c r="R134">
        <v>45.710540483999992</v>
      </c>
      <c r="S134">
        <v>46.759199445660862</v>
      </c>
      <c r="T134">
        <v>0</v>
      </c>
      <c r="U134">
        <v>0.88420161999999558</v>
      </c>
      <c r="V134">
        <v>1.8132744472843378</v>
      </c>
      <c r="W134">
        <v>3.248311113861388</v>
      </c>
      <c r="X134">
        <v>4.8252925057111007</v>
      </c>
      <c r="Y134">
        <v>0</v>
      </c>
      <c r="Z134">
        <v>0.88444999999999996</v>
      </c>
      <c r="AA134">
        <v>1.8679468117156774</v>
      </c>
      <c r="AB134">
        <v>2.9214128821386023</v>
      </c>
      <c r="AC134">
        <v>4.1394961889834629</v>
      </c>
      <c r="AD134">
        <v>0</v>
      </c>
      <c r="AE134">
        <v>0</v>
      </c>
      <c r="AF134">
        <v>0</v>
      </c>
      <c r="AG134">
        <v>0</v>
      </c>
      <c r="AH134">
        <v>0</v>
      </c>
      <c r="AI134">
        <v>42.557298000000003</v>
      </c>
      <c r="AJ134">
        <v>46.16573189999999</v>
      </c>
      <c r="AK134">
        <v>49.120154127000021</v>
      </c>
      <c r="AL134">
        <v>51.88026447999998</v>
      </c>
      <c r="AM134">
        <v>55.723988140355424</v>
      </c>
      <c r="AN134">
        <v>48958851.597861394</v>
      </c>
      <c r="AO134">
        <v>51584491.951371975</v>
      </c>
      <c r="AP134">
        <v>51880264.479999997</v>
      </c>
      <c r="AQ134">
        <v>55723988.140355438</v>
      </c>
      <c r="AR134">
        <v>1.9915760550549333E-2</v>
      </c>
      <c r="AS134">
        <v>1.9599642210159196E-2</v>
      </c>
      <c r="AT134">
        <v>2.9961256757238486E-2</v>
      </c>
      <c r="AU134">
        <v>1.9915760550549527E-2</v>
      </c>
      <c r="AV134">
        <v>1.9599642210159203E-2</v>
      </c>
      <c r="AW134">
        <v>2.9961256757238427E-2</v>
      </c>
      <c r="AX134">
        <v>42.557298000000003</v>
      </c>
      <c r="AY134">
        <v>45.281281899999989</v>
      </c>
      <c r="AZ134">
        <v>47.252207315284345</v>
      </c>
      <c r="BA134">
        <v>48.958851597861383</v>
      </c>
      <c r="BB134">
        <v>51.584491951371959</v>
      </c>
      <c r="BC134">
        <v>5.3629533124614266</v>
      </c>
      <c r="BD134">
        <v>21.211858777716479</v>
      </c>
      <c r="BE134">
        <v>9.0271939513719595</v>
      </c>
      <c r="BF134">
        <v>4.9267636633422374</v>
      </c>
      <c r="BG134">
        <v>47.780757661398134</v>
      </c>
      <c r="BH134">
        <v>2.9365827045721993</v>
      </c>
      <c r="BI134">
        <v>4.1394961889834629</v>
      </c>
      <c r="BJ134">
        <v>0</v>
      </c>
      <c r="BK134">
        <v>0</v>
      </c>
      <c r="BL134">
        <v>0</v>
      </c>
      <c r="BM134">
        <v>4.3280478640589397</v>
      </c>
      <c r="BN134">
        <v>6.0230118442549117</v>
      </c>
      <c r="BO134">
        <v>7.6337169473257527</v>
      </c>
      <c r="BP134">
        <v>7.6337169473257527</v>
      </c>
      <c r="BQ134">
        <v>0</v>
      </c>
      <c r="BR134">
        <v>0</v>
      </c>
      <c r="BS134">
        <v>0.761324</v>
      </c>
      <c r="BT134">
        <v>0.47371079999999999</v>
      </c>
      <c r="BU134">
        <v>0</v>
      </c>
      <c r="BV134">
        <v>2.0037137100000004</v>
      </c>
      <c r="BW134">
        <v>3.1709703522222226</v>
      </c>
      <c r="BX134">
        <v>2.8536393211466669</v>
      </c>
      <c r="BY134">
        <v>2.349284852983994</v>
      </c>
      <c r="BZ134">
        <v>1.9715384660282917</v>
      </c>
      <c r="CA134">
        <v>0.13409874586568815</v>
      </c>
      <c r="CB134">
        <v>9.5904773610011138E-2</v>
      </c>
      <c r="CC134">
        <v>0.10171818290861416</v>
      </c>
      <c r="CD134">
        <v>0</v>
      </c>
      <c r="CE134">
        <v>0</v>
      </c>
      <c r="CF134">
        <v>-16.079207528874139</v>
      </c>
      <c r="CG134">
        <v>0</v>
      </c>
      <c r="CH134">
        <v>0</v>
      </c>
      <c r="CI134">
        <v>0</v>
      </c>
      <c r="CJ134">
        <v>0</v>
      </c>
      <c r="CK134">
        <v>0</v>
      </c>
      <c r="CL134">
        <v>0</v>
      </c>
      <c r="CM134">
        <v>0</v>
      </c>
      <c r="CN134"/>
      <c r="CO134">
        <v>0</v>
      </c>
      <c r="CP134"/>
      <c r="CQ134">
        <v>0</v>
      </c>
      <c r="CR134">
        <v>0</v>
      </c>
      <c r="CS134">
        <v>0</v>
      </c>
      <c r="CT134">
        <v>0</v>
      </c>
      <c r="CU134">
        <v>0</v>
      </c>
      <c r="CV134">
        <v>0</v>
      </c>
      <c r="CW134">
        <v>0</v>
      </c>
      <c r="CX134">
        <v>0</v>
      </c>
      <c r="CY134">
        <v>0.75793699999999997</v>
      </c>
      <c r="CZ134">
        <v>0.75793699999999997</v>
      </c>
      <c r="DA134">
        <v>0</v>
      </c>
      <c r="DB134">
        <v>0</v>
      </c>
      <c r="DC134">
        <v>0</v>
      </c>
      <c r="DD134">
        <v>0</v>
      </c>
      <c r="DE134">
        <v>1.29481</v>
      </c>
      <c r="DF134">
        <v>122.88359575782403</v>
      </c>
      <c r="DG134">
        <v>119.80109124884861</v>
      </c>
      <c r="DH134">
        <v>121.83632148361048</v>
      </c>
      <c r="DI134">
        <v>123.29793081576992</v>
      </c>
      <c r="DJ134">
        <v>126.09653593501619</v>
      </c>
      <c r="DK134">
        <v>-2.5084751874044575</v>
      </c>
      <c r="DL134">
        <v>1.6988411487290467</v>
      </c>
      <c r="DM134">
        <v>1.1996499191384791</v>
      </c>
      <c r="DN134">
        <v>2.2697908235199016</v>
      </c>
      <c r="DO134">
        <v>2.6146208998670151</v>
      </c>
      <c r="DP134">
        <v>3.2129401771921664</v>
      </c>
      <c r="DQ134">
        <v>0</v>
      </c>
      <c r="DR134">
        <v>0</v>
      </c>
      <c r="DS134">
        <v>0</v>
      </c>
      <c r="DT134">
        <v>0</v>
      </c>
      <c r="DU134">
        <v>1</v>
      </c>
      <c r="DV134"/>
    </row>
    <row r="135" spans="1:126" x14ac:dyDescent="0.25">
      <c r="A135" s="91" t="s">
        <v>167</v>
      </c>
      <c r="B135" s="74" t="s">
        <v>974</v>
      </c>
      <c r="C135" s="74" t="s">
        <v>1367</v>
      </c>
      <c r="D135" s="74" t="s">
        <v>168</v>
      </c>
      <c r="E135">
        <v>161.65496927999996</v>
      </c>
      <c r="F135">
        <v>139.87132827269602</v>
      </c>
      <c r="G135">
        <v>123.54555966518238</v>
      </c>
      <c r="H135">
        <v>114.40912098629308</v>
      </c>
      <c r="I135">
        <v>105.18172461893657</v>
      </c>
      <c r="J135">
        <v>1.1760184209375</v>
      </c>
      <c r="K135">
        <v>1.1760184208329918</v>
      </c>
      <c r="L135">
        <v>1.2463810563996707</v>
      </c>
      <c r="M135">
        <v>1.9585988029137682</v>
      </c>
      <c r="N135">
        <v>2.8488709860563644</v>
      </c>
      <c r="O135">
        <v>192.078315</v>
      </c>
      <c r="P135">
        <v>195.08512862999999</v>
      </c>
      <c r="Q135">
        <v>197.82844846799998</v>
      </c>
      <c r="R135">
        <v>200.35462929299999</v>
      </c>
      <c r="S135">
        <v>203.17841959337204</v>
      </c>
      <c r="T135">
        <v>0</v>
      </c>
      <c r="U135">
        <v>3.8809162105979742</v>
      </c>
      <c r="V135">
        <v>7.9491733323585887</v>
      </c>
      <c r="W135">
        <v>12.19472239153829</v>
      </c>
      <c r="X135">
        <v>18.832944749184794</v>
      </c>
      <c r="Y135">
        <v>0</v>
      </c>
      <c r="Z135">
        <v>3.9020023694020449</v>
      </c>
      <c r="AA135">
        <v>8.1511809756413989</v>
      </c>
      <c r="AB135">
        <v>12.755526984461754</v>
      </c>
      <c r="AC135">
        <v>17.888606831145257</v>
      </c>
      <c r="AD135">
        <v>0</v>
      </c>
      <c r="AE135">
        <v>0</v>
      </c>
      <c r="AF135">
        <v>0</v>
      </c>
      <c r="AG135">
        <v>0</v>
      </c>
      <c r="AH135">
        <v>0</v>
      </c>
      <c r="AI135">
        <v>192.078315</v>
      </c>
      <c r="AJ135">
        <v>202.86804721000001</v>
      </c>
      <c r="AK135">
        <v>213.92880277599997</v>
      </c>
      <c r="AL135">
        <v>225.30487866900003</v>
      </c>
      <c r="AM135">
        <v>239.89997117370208</v>
      </c>
      <c r="AN135">
        <v>212549351.68453825</v>
      </c>
      <c r="AO135">
        <v>222011364.34255677</v>
      </c>
      <c r="AP135">
        <v>225304878.669</v>
      </c>
      <c r="AQ135">
        <v>239899971.17370203</v>
      </c>
      <c r="AR135">
        <v>1.9893449787034001E-2</v>
      </c>
      <c r="AS135">
        <v>1.9892965267735541E-2</v>
      </c>
      <c r="AT135">
        <v>1.9884530149610447E-2</v>
      </c>
      <c r="AU135">
        <v>1.9893449787033862E-2</v>
      </c>
      <c r="AV135">
        <v>1.989296526773552E-2</v>
      </c>
      <c r="AW135">
        <v>1.9884530149610481E-2</v>
      </c>
      <c r="AX135">
        <v>192.078315</v>
      </c>
      <c r="AY135">
        <v>198.96604484059796</v>
      </c>
      <c r="AZ135">
        <v>205.77762180035856</v>
      </c>
      <c r="BA135">
        <v>212.54935168453827</v>
      </c>
      <c r="BB135">
        <v>222.01136434255685</v>
      </c>
      <c r="BC135">
        <v>4.4516779670360513</v>
      </c>
      <c r="BD135">
        <v>15.583773390846767</v>
      </c>
      <c r="BE135">
        <v>29.933049342556835</v>
      </c>
      <c r="BF135">
        <v>3.686978037298605</v>
      </c>
      <c r="BG135">
        <v>205.64070317350379</v>
      </c>
      <c r="BH135">
        <v>1.720312506430477</v>
      </c>
      <c r="BI135">
        <v>17.888606831145257</v>
      </c>
      <c r="BJ135">
        <v>0</v>
      </c>
      <c r="BK135">
        <v>0</v>
      </c>
      <c r="BL135">
        <v>0</v>
      </c>
      <c r="BM135">
        <v>12.191229153253056</v>
      </c>
      <c r="BN135">
        <v>16.629968296880904</v>
      </c>
      <c r="BO135">
        <v>20.709717846818258</v>
      </c>
      <c r="BP135">
        <v>20.709717846818258</v>
      </c>
      <c r="BQ135">
        <v>0</v>
      </c>
      <c r="BR135">
        <v>0</v>
      </c>
      <c r="BS135">
        <v>2.5184250000000001</v>
      </c>
      <c r="BT135">
        <v>1.5670135499999998</v>
      </c>
      <c r="BU135">
        <v>0</v>
      </c>
      <c r="BV135">
        <v>1.3248880948888888</v>
      </c>
      <c r="BW135">
        <v>1.6982990877777777</v>
      </c>
      <c r="BX135">
        <v>1.661847345854222</v>
      </c>
      <c r="BY135">
        <v>1.1055337408365189</v>
      </c>
      <c r="BZ135">
        <v>0.91473418014288788</v>
      </c>
      <c r="CA135">
        <v>0.26250116846711719</v>
      </c>
      <c r="CB135">
        <v>0.18773564936556073</v>
      </c>
      <c r="CC135">
        <v>0.19911552263588461</v>
      </c>
      <c r="CD135">
        <v>0</v>
      </c>
      <c r="CE135">
        <v>0</v>
      </c>
      <c r="CF135">
        <v>-17.258592265963735</v>
      </c>
      <c r="CG135">
        <v>1.1110767736111111</v>
      </c>
      <c r="CH135">
        <v>5.7704309855286748</v>
      </c>
      <c r="CI135">
        <v>4.659354211917563</v>
      </c>
      <c r="CJ135">
        <v>5.8062721717741947</v>
      </c>
      <c r="CK135">
        <v>5.806272171774193</v>
      </c>
      <c r="CL135">
        <v>4.659354211917563</v>
      </c>
      <c r="CM135">
        <v>4.6951953981630821</v>
      </c>
      <c r="CN135">
        <v>0.51195313617963323</v>
      </c>
      <c r="CO135">
        <v>5.3781296095188926</v>
      </c>
      <c r="CP135">
        <v>0.48327541624316472</v>
      </c>
      <c r="CQ135">
        <v>0</v>
      </c>
      <c r="CR135">
        <v>0.88954190250000076</v>
      </c>
      <c r="CS135">
        <v>0.89328416002127509</v>
      </c>
      <c r="CT135">
        <v>0</v>
      </c>
      <c r="CU135">
        <v>0</v>
      </c>
      <c r="CV135">
        <v>0</v>
      </c>
      <c r="CW135">
        <v>0</v>
      </c>
      <c r="CX135">
        <v>0</v>
      </c>
      <c r="CY135">
        <v>2.5072220000000001</v>
      </c>
      <c r="CZ135">
        <v>2.5072220000000001</v>
      </c>
      <c r="DA135">
        <v>0</v>
      </c>
      <c r="DB135">
        <v>0</v>
      </c>
      <c r="DC135">
        <v>0</v>
      </c>
      <c r="DD135">
        <v>0</v>
      </c>
      <c r="DE135">
        <v>4.2831710000000003</v>
      </c>
      <c r="DF135">
        <v>357.60776873790462</v>
      </c>
      <c r="DG135">
        <v>352.461401528701</v>
      </c>
      <c r="DH135">
        <v>360.84399889126394</v>
      </c>
      <c r="DI135">
        <v>369.28860821769854</v>
      </c>
      <c r="DJ135">
        <v>382.15168397743037</v>
      </c>
      <c r="DK135">
        <v>-1.4391094542958394</v>
      </c>
      <c r="DL135">
        <v>2.3783022271958831</v>
      </c>
      <c r="DM135">
        <v>2.3402382615151263</v>
      </c>
      <c r="DN135">
        <v>3.4832040505698325</v>
      </c>
      <c r="DO135">
        <v>6.8633618688284992</v>
      </c>
      <c r="DP135">
        <v>24.543915239525735</v>
      </c>
      <c r="DQ135">
        <v>0</v>
      </c>
      <c r="DR135">
        <v>0</v>
      </c>
      <c r="DS135">
        <v>0</v>
      </c>
      <c r="DT135">
        <v>0</v>
      </c>
      <c r="DU135">
        <v>1</v>
      </c>
      <c r="DV135"/>
    </row>
    <row r="136" spans="1:126" x14ac:dyDescent="0.25">
      <c r="A136" s="91" t="s">
        <v>880</v>
      </c>
      <c r="B136" s="74" t="s">
        <v>923</v>
      </c>
      <c r="C136" s="74" t="s">
        <v>1316</v>
      </c>
      <c r="D136" s="74" t="s">
        <v>893</v>
      </c>
      <c r="E136">
        <v>0</v>
      </c>
      <c r="F136">
        <v>0</v>
      </c>
      <c r="G136">
        <v>0</v>
      </c>
      <c r="H136">
        <v>0</v>
      </c>
      <c r="I136">
        <v>56.975700036379472</v>
      </c>
      <c r="J136">
        <v>0</v>
      </c>
      <c r="K136">
        <v>0</v>
      </c>
      <c r="L136">
        <v>0</v>
      </c>
      <c r="M136">
        <v>0</v>
      </c>
      <c r="N136">
        <v>1.7602791989624795</v>
      </c>
      <c r="O136">
        <v>0</v>
      </c>
      <c r="P136">
        <v>0</v>
      </c>
      <c r="Q136">
        <v>0</v>
      </c>
      <c r="R136">
        <v>0</v>
      </c>
      <c r="S136">
        <v>177.99712741268451</v>
      </c>
      <c r="T136">
        <v>0</v>
      </c>
      <c r="U136">
        <v>0</v>
      </c>
      <c r="V136">
        <v>0</v>
      </c>
      <c r="W136">
        <v>0</v>
      </c>
      <c r="X136">
        <v>18.416994576685131</v>
      </c>
      <c r="Y136">
        <v>0</v>
      </c>
      <c r="Z136">
        <v>0</v>
      </c>
      <c r="AA136">
        <v>0</v>
      </c>
      <c r="AB136">
        <v>0</v>
      </c>
      <c r="AC136">
        <v>15.425958061096628</v>
      </c>
      <c r="AD136">
        <v>0</v>
      </c>
      <c r="AE136">
        <v>0</v>
      </c>
      <c r="AF136">
        <v>0</v>
      </c>
      <c r="AG136">
        <v>0</v>
      </c>
      <c r="AH136">
        <v>0</v>
      </c>
      <c r="AI136">
        <v>0</v>
      </c>
      <c r="AJ136">
        <v>0</v>
      </c>
      <c r="AK136">
        <v>0</v>
      </c>
      <c r="AL136">
        <v>0</v>
      </c>
      <c r="AM136">
        <v>211.84008005046627</v>
      </c>
      <c r="AN136">
        <v>0</v>
      </c>
      <c r="AO136">
        <v>0</v>
      </c>
      <c r="AP136">
        <v>0</v>
      </c>
      <c r="AQ136">
        <v>0</v>
      </c>
      <c r="AR136">
        <v>0</v>
      </c>
      <c r="AS136">
        <v>0</v>
      </c>
      <c r="AT136">
        <v>0</v>
      </c>
      <c r="AU136">
        <v>0</v>
      </c>
      <c r="AV136">
        <v>0</v>
      </c>
      <c r="AW136">
        <v>0</v>
      </c>
      <c r="AX136">
        <v>0</v>
      </c>
      <c r="AY136">
        <v>0</v>
      </c>
      <c r="AZ136">
        <v>0</v>
      </c>
      <c r="BA136">
        <v>0</v>
      </c>
      <c r="BB136">
        <v>196.41412198936962</v>
      </c>
      <c r="BC136"/>
      <c r="BD136"/>
      <c r="BE136">
        <v>0</v>
      </c>
      <c r="BF136"/>
      <c r="BG136">
        <v>181.93094879944357</v>
      </c>
      <c r="BH136"/>
      <c r="BI136">
        <v>0</v>
      </c>
      <c r="BJ136">
        <v>0</v>
      </c>
      <c r="BK136">
        <v>0</v>
      </c>
      <c r="BL136">
        <v>0</v>
      </c>
      <c r="BM136">
        <v>0</v>
      </c>
      <c r="BN136">
        <v>0</v>
      </c>
      <c r="BO136">
        <v>11.295761454471267</v>
      </c>
      <c r="BP136">
        <v>0</v>
      </c>
      <c r="BQ136">
        <v>0</v>
      </c>
      <c r="BR136">
        <v>0</v>
      </c>
      <c r="BS136">
        <v>0</v>
      </c>
      <c r="BT136">
        <v>0</v>
      </c>
      <c r="BU136">
        <v>0</v>
      </c>
      <c r="BV136">
        <v>0</v>
      </c>
      <c r="BW136">
        <v>0</v>
      </c>
      <c r="BX136">
        <v>0</v>
      </c>
      <c r="BY136">
        <v>0</v>
      </c>
      <c r="BZ136">
        <v>3.7881540295735605</v>
      </c>
      <c r="CA136">
        <v>0</v>
      </c>
      <c r="CB136">
        <v>0</v>
      </c>
      <c r="CC136">
        <v>0</v>
      </c>
      <c r="CD136">
        <v>0</v>
      </c>
      <c r="CE136">
        <v>0</v>
      </c>
      <c r="CF136"/>
      <c r="CG136">
        <v>0</v>
      </c>
      <c r="CH136">
        <v>0</v>
      </c>
      <c r="CI136">
        <v>0</v>
      </c>
      <c r="CJ136">
        <v>0</v>
      </c>
      <c r="CK136">
        <v>0</v>
      </c>
      <c r="CL136">
        <v>0</v>
      </c>
      <c r="CM136">
        <v>0</v>
      </c>
      <c r="CN136"/>
      <c r="CO136">
        <v>0</v>
      </c>
      <c r="CP136"/>
      <c r="CQ136">
        <v>0</v>
      </c>
      <c r="CR136">
        <v>0</v>
      </c>
      <c r="CS136">
        <v>0</v>
      </c>
      <c r="CT136">
        <v>0</v>
      </c>
      <c r="CU136">
        <v>0</v>
      </c>
      <c r="CV136">
        <v>0</v>
      </c>
      <c r="CW136">
        <v>0</v>
      </c>
      <c r="CX136">
        <v>0</v>
      </c>
      <c r="CY136">
        <v>0</v>
      </c>
      <c r="CZ136">
        <v>1.747878</v>
      </c>
      <c r="DA136">
        <v>0</v>
      </c>
      <c r="DB136">
        <v>0</v>
      </c>
      <c r="DC136">
        <v>0</v>
      </c>
      <c r="DD136">
        <v>0</v>
      </c>
      <c r="DE136">
        <v>2.9859589999999998</v>
      </c>
      <c r="DF136">
        <v>0</v>
      </c>
      <c r="DG136">
        <v>0</v>
      </c>
      <c r="DH136">
        <v>0</v>
      </c>
      <c r="DI136">
        <v>0</v>
      </c>
      <c r="DJ136">
        <v>290.39381176985307</v>
      </c>
      <c r="DK136"/>
      <c r="DL136"/>
      <c r="DM136"/>
      <c r="DN136"/>
      <c r="DO136"/>
      <c r="DP136">
        <v>0</v>
      </c>
      <c r="DQ136"/>
      <c r="DR136">
        <v>0</v>
      </c>
      <c r="DS136">
        <v>0</v>
      </c>
      <c r="DT136">
        <v>0</v>
      </c>
      <c r="DU136">
        <v>2</v>
      </c>
      <c r="DV136"/>
    </row>
    <row r="137" spans="1:126" x14ac:dyDescent="0.25">
      <c r="A137" s="91" t="s">
        <v>269</v>
      </c>
      <c r="B137" s="74" t="s">
        <v>1011</v>
      </c>
      <c r="C137" s="74" t="s">
        <v>1404</v>
      </c>
      <c r="D137" s="74" t="s">
        <v>21</v>
      </c>
      <c r="E137">
        <v>1163.49266455</v>
      </c>
      <c r="F137">
        <v>1156.5559663826079</v>
      </c>
      <c r="G137">
        <v>1157.1534522788663</v>
      </c>
      <c r="H137">
        <v>1175.3715060667255</v>
      </c>
      <c r="I137">
        <v>1190.5838455931694</v>
      </c>
      <c r="J137">
        <v>14.295560073958331</v>
      </c>
      <c r="K137">
        <v>14.295560074694356</v>
      </c>
      <c r="L137">
        <v>15.150881101932015</v>
      </c>
      <c r="M137">
        <v>23.808527445893162</v>
      </c>
      <c r="N137">
        <v>34.630585375844589</v>
      </c>
      <c r="O137">
        <v>800.67866600000002</v>
      </c>
      <c r="P137">
        <v>827.69997408642655</v>
      </c>
      <c r="Q137">
        <v>847.89065086930736</v>
      </c>
      <c r="R137">
        <v>868.01450953822393</v>
      </c>
      <c r="S137">
        <v>892.88200308405544</v>
      </c>
      <c r="T137">
        <v>0</v>
      </c>
      <c r="U137">
        <v>-53.356619106426251</v>
      </c>
      <c r="V137">
        <v>-43.111141133332765</v>
      </c>
      <c r="W137">
        <v>-19.437545756093975</v>
      </c>
      <c r="X137">
        <v>6.1915980246690143</v>
      </c>
      <c r="Y137">
        <v>0</v>
      </c>
      <c r="Z137">
        <v>0</v>
      </c>
      <c r="AA137">
        <v>-2.9802322387695311E-14</v>
      </c>
      <c r="AB137">
        <v>0</v>
      </c>
      <c r="AC137">
        <v>0</v>
      </c>
      <c r="AD137">
        <v>0</v>
      </c>
      <c r="AE137">
        <v>0</v>
      </c>
      <c r="AF137">
        <v>0</v>
      </c>
      <c r="AG137">
        <v>17.101175958870016</v>
      </c>
      <c r="AH137">
        <v>70.915223554135522</v>
      </c>
      <c r="AI137">
        <v>800.67866600000002</v>
      </c>
      <c r="AJ137">
        <v>774.3433549800003</v>
      </c>
      <c r="AK137">
        <v>804.77950973597467</v>
      </c>
      <c r="AL137">
        <v>865.67813974100011</v>
      </c>
      <c r="AM137">
        <v>969.98882466286</v>
      </c>
      <c r="AN137">
        <v>867251075.17099977</v>
      </c>
      <c r="AO137">
        <v>918875621.75522089</v>
      </c>
      <c r="AP137">
        <v>867251075.171</v>
      </c>
      <c r="AQ137">
        <v>936717866.83784676</v>
      </c>
      <c r="AR137">
        <v>-6.4406779661016933E-2</v>
      </c>
      <c r="AS137">
        <v>1.456521739130423E-2</v>
      </c>
      <c r="AT137">
        <v>0.03</v>
      </c>
      <c r="AU137">
        <v>-6.4406779661016933E-2</v>
      </c>
      <c r="AV137">
        <v>1.456521739130423E-2</v>
      </c>
      <c r="AW137">
        <v>5.0746375258910126E-2</v>
      </c>
      <c r="AX137">
        <v>800.67866600000002</v>
      </c>
      <c r="AY137">
        <v>774.3433549800003</v>
      </c>
      <c r="AZ137">
        <v>804.77950973597467</v>
      </c>
      <c r="BA137">
        <v>848.57696378212995</v>
      </c>
      <c r="BB137">
        <v>899.07360110872446</v>
      </c>
      <c r="BC137">
        <v>5.950743359981117</v>
      </c>
      <c r="BD137">
        <v>12.288941779888072</v>
      </c>
      <c r="BE137">
        <v>98.394935108724468</v>
      </c>
      <c r="BF137">
        <v>2.9400197545336182</v>
      </c>
      <c r="BG137">
        <v>832.77776380608441</v>
      </c>
      <c r="BH137">
        <v>0.98752203080501033</v>
      </c>
      <c r="BI137">
        <v>0</v>
      </c>
      <c r="BJ137">
        <v>70.915223554135522</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c r="CG137">
        <v>0</v>
      </c>
      <c r="CH137">
        <v>0</v>
      </c>
      <c r="CI137">
        <v>0</v>
      </c>
      <c r="CJ137">
        <v>0</v>
      </c>
      <c r="CK137">
        <v>0</v>
      </c>
      <c r="CL137">
        <v>0</v>
      </c>
      <c r="CM137">
        <v>0</v>
      </c>
      <c r="CN137"/>
      <c r="CO137">
        <v>0</v>
      </c>
      <c r="CP137"/>
      <c r="CQ137">
        <v>0</v>
      </c>
      <c r="CR137">
        <v>0</v>
      </c>
      <c r="CS137">
        <v>0</v>
      </c>
      <c r="CT137">
        <v>0</v>
      </c>
      <c r="CU137">
        <v>0</v>
      </c>
      <c r="CV137">
        <v>0</v>
      </c>
      <c r="CW137">
        <v>0</v>
      </c>
      <c r="CX137">
        <v>0</v>
      </c>
      <c r="CY137">
        <v>0</v>
      </c>
      <c r="CZ137">
        <v>0</v>
      </c>
      <c r="DA137">
        <v>0</v>
      </c>
      <c r="DB137">
        <v>0</v>
      </c>
      <c r="DC137">
        <v>0</v>
      </c>
      <c r="DD137">
        <v>0</v>
      </c>
      <c r="DE137">
        <v>0</v>
      </c>
      <c r="DF137">
        <v>1978.4668906239583</v>
      </c>
      <c r="DG137">
        <v>1945.1948814373027</v>
      </c>
      <c r="DH137">
        <v>1977.0838431167731</v>
      </c>
      <c r="DI137">
        <v>2064.8581732536186</v>
      </c>
      <c r="DJ137">
        <v>2195.2032556318736</v>
      </c>
      <c r="DK137">
        <v>-1.6817066459051344</v>
      </c>
      <c r="DL137">
        <v>1.6393710462525801</v>
      </c>
      <c r="DM137">
        <v>4.4395856272070766</v>
      </c>
      <c r="DN137">
        <v>6.3125440801035326</v>
      </c>
      <c r="DO137">
        <v>10.954763308652705</v>
      </c>
      <c r="DP137">
        <v>216.73636500791525</v>
      </c>
      <c r="DQ137">
        <v>1</v>
      </c>
      <c r="DR137">
        <v>0</v>
      </c>
      <c r="DS137">
        <v>1</v>
      </c>
      <c r="DT137">
        <v>1</v>
      </c>
      <c r="DU137">
        <v>1</v>
      </c>
      <c r="DV137"/>
    </row>
    <row r="138" spans="1:126" x14ac:dyDescent="0.25">
      <c r="A138" s="91" t="s">
        <v>536</v>
      </c>
      <c r="B138" s="74" t="s">
        <v>1000</v>
      </c>
      <c r="C138" s="74" t="s">
        <v>1393</v>
      </c>
      <c r="D138" s="74" t="s">
        <v>537</v>
      </c>
      <c r="E138">
        <v>52.620508180000002</v>
      </c>
      <c r="F138">
        <v>46.189676508402002</v>
      </c>
      <c r="G138">
        <v>41.459562987768535</v>
      </c>
      <c r="H138">
        <v>38.808855089167025</v>
      </c>
      <c r="I138">
        <v>35.918374009995517</v>
      </c>
      <c r="J138">
        <v>0.40080901670833335</v>
      </c>
      <c r="K138">
        <v>0.40080901680368186</v>
      </c>
      <c r="L138">
        <v>0.42478991564132118</v>
      </c>
      <c r="M138">
        <v>0.66752701029350459</v>
      </c>
      <c r="N138">
        <v>0.97094837860876282</v>
      </c>
      <c r="O138">
        <v>45.126860000000001</v>
      </c>
      <c r="P138">
        <v>46.932911885999999</v>
      </c>
      <c r="Q138">
        <v>48.309040268999993</v>
      </c>
      <c r="R138">
        <v>48.952813517999999</v>
      </c>
      <c r="S138">
        <v>50.318049050271128</v>
      </c>
      <c r="T138">
        <v>0</v>
      </c>
      <c r="U138">
        <v>0.81883709199999988</v>
      </c>
      <c r="V138">
        <v>1.6835744487409179</v>
      </c>
      <c r="W138">
        <v>2.4655711865494774</v>
      </c>
      <c r="X138">
        <v>4.1199044859199017</v>
      </c>
      <c r="Y138">
        <v>0</v>
      </c>
      <c r="Z138">
        <v>0.93884199999999995</v>
      </c>
      <c r="AA138">
        <v>2.486187420259081</v>
      </c>
      <c r="AB138">
        <v>4.1525945214505269</v>
      </c>
      <c r="AC138">
        <v>4.3965841436284556</v>
      </c>
      <c r="AD138">
        <v>0</v>
      </c>
      <c r="AE138">
        <v>0</v>
      </c>
      <c r="AF138">
        <v>0</v>
      </c>
      <c r="AG138">
        <v>0</v>
      </c>
      <c r="AH138">
        <v>0</v>
      </c>
      <c r="AI138">
        <v>45.126860000000001</v>
      </c>
      <c r="AJ138">
        <v>48.690590978000003</v>
      </c>
      <c r="AK138">
        <v>52.478802137999992</v>
      </c>
      <c r="AL138">
        <v>55.570979226000006</v>
      </c>
      <c r="AM138">
        <v>58.834537679819491</v>
      </c>
      <c r="AN138">
        <v>51418384.704549477</v>
      </c>
      <c r="AO138">
        <v>54437953.536191046</v>
      </c>
      <c r="AP138">
        <v>55570979.226000004</v>
      </c>
      <c r="AQ138">
        <v>58834537.679819502</v>
      </c>
      <c r="AR138">
        <v>1.7446969708356352E-2</v>
      </c>
      <c r="AS138">
        <v>1.7104696160208377E-2</v>
      </c>
      <c r="AT138">
        <v>1.4993660110605322E-2</v>
      </c>
      <c r="AU138">
        <v>1.744696970835645E-2</v>
      </c>
      <c r="AV138">
        <v>1.7104696160208301E-2</v>
      </c>
      <c r="AW138">
        <v>1.4993660110605329E-2</v>
      </c>
      <c r="AX138">
        <v>45.126860000000001</v>
      </c>
      <c r="AY138">
        <v>47.751748978000002</v>
      </c>
      <c r="AZ138">
        <v>49.992614717740906</v>
      </c>
      <c r="BA138">
        <v>51.418384704549474</v>
      </c>
      <c r="BB138">
        <v>54.437953536191031</v>
      </c>
      <c r="BC138">
        <v>5.8725470451707613</v>
      </c>
      <c r="BD138">
        <v>20.633151821755451</v>
      </c>
      <c r="BE138">
        <v>9.3110935361910308</v>
      </c>
      <c r="BF138">
        <v>4.8012997287965042</v>
      </c>
      <c r="BG138">
        <v>50.423810860582023</v>
      </c>
      <c r="BH138">
        <v>2.813498486362187</v>
      </c>
      <c r="BI138">
        <v>4.3965841436284556</v>
      </c>
      <c r="BJ138">
        <v>0</v>
      </c>
      <c r="BK138">
        <v>0</v>
      </c>
      <c r="BL138">
        <v>0</v>
      </c>
      <c r="BM138">
        <v>2.1816184684147015</v>
      </c>
      <c r="BN138">
        <v>2.8417904010498072</v>
      </c>
      <c r="BO138">
        <v>3.3566694676466682</v>
      </c>
      <c r="BP138">
        <v>3.3566694676466682</v>
      </c>
      <c r="BQ138">
        <v>0</v>
      </c>
      <c r="BR138">
        <v>0</v>
      </c>
      <c r="BS138">
        <v>0.51775599999999999</v>
      </c>
      <c r="BT138">
        <v>0.32215815000000003</v>
      </c>
      <c r="BU138">
        <v>0</v>
      </c>
      <c r="BV138">
        <v>2.5905903333333331</v>
      </c>
      <c r="BW138">
        <v>3.6406434711111109</v>
      </c>
      <c r="BX138">
        <v>3.1281396756977777</v>
      </c>
      <c r="BY138">
        <v>2.749438049831781</v>
      </c>
      <c r="BZ138">
        <v>2.7172639478800873</v>
      </c>
      <c r="CA138">
        <v>8.8241781738384747E-2</v>
      </c>
      <c r="CB138">
        <v>6.3108778877321206E-2</v>
      </c>
      <c r="CC138">
        <v>6.6934210585661166E-2</v>
      </c>
      <c r="CD138">
        <v>0</v>
      </c>
      <c r="CE138">
        <v>0</v>
      </c>
      <c r="CF138">
        <v>-1.1702064701425874</v>
      </c>
      <c r="CG138">
        <v>0</v>
      </c>
      <c r="CH138">
        <v>0</v>
      </c>
      <c r="CI138">
        <v>0</v>
      </c>
      <c r="CJ138">
        <v>0</v>
      </c>
      <c r="CK138">
        <v>0</v>
      </c>
      <c r="CL138">
        <v>0</v>
      </c>
      <c r="CM138">
        <v>0</v>
      </c>
      <c r="CN138"/>
      <c r="CO138">
        <v>0</v>
      </c>
      <c r="CP138"/>
      <c r="CQ138">
        <v>0</v>
      </c>
      <c r="CR138">
        <v>0</v>
      </c>
      <c r="CS138">
        <v>0</v>
      </c>
      <c r="CT138">
        <v>0</v>
      </c>
      <c r="CU138">
        <v>0</v>
      </c>
      <c r="CV138">
        <v>0</v>
      </c>
      <c r="CW138">
        <v>0</v>
      </c>
      <c r="CX138">
        <v>0</v>
      </c>
      <c r="CY138">
        <v>0.51545300000000005</v>
      </c>
      <c r="CZ138">
        <v>0.51545300000000005</v>
      </c>
      <c r="DA138">
        <v>0</v>
      </c>
      <c r="DB138">
        <v>0</v>
      </c>
      <c r="DC138">
        <v>0</v>
      </c>
      <c r="DD138">
        <v>0</v>
      </c>
      <c r="DE138">
        <v>0.88056500000000004</v>
      </c>
      <c r="DF138">
        <v>100.82700931178005</v>
      </c>
      <c r="DG138">
        <v>98.984828753194094</v>
      </c>
      <c r="DH138">
        <v>100.25760339610797</v>
      </c>
      <c r="DI138">
        <v>101.47620092634212</v>
      </c>
      <c r="DJ138">
        <v>103.19381148395054</v>
      </c>
      <c r="DK138">
        <v>-1.8270705152917066</v>
      </c>
      <c r="DL138">
        <v>1.2858279990435539</v>
      </c>
      <c r="DM138">
        <v>1.2154664473871257</v>
      </c>
      <c r="DN138">
        <v>1.6926240260562997</v>
      </c>
      <c r="DO138">
        <v>2.3473890461749081</v>
      </c>
      <c r="DP138">
        <v>2.3668021721704902</v>
      </c>
      <c r="DQ138">
        <v>0</v>
      </c>
      <c r="DR138">
        <v>0</v>
      </c>
      <c r="DS138">
        <v>1</v>
      </c>
      <c r="DT138">
        <v>0</v>
      </c>
      <c r="DU138">
        <v>1</v>
      </c>
      <c r="DV138"/>
    </row>
    <row r="139" spans="1:126" x14ac:dyDescent="0.25">
      <c r="A139" s="91" t="s">
        <v>183</v>
      </c>
      <c r="B139" s="74" t="s">
        <v>937</v>
      </c>
      <c r="C139" s="74" t="s">
        <v>1330</v>
      </c>
      <c r="D139" s="74" t="s">
        <v>184</v>
      </c>
      <c r="E139">
        <v>16.763566870000002</v>
      </c>
      <c r="F139">
        <v>15.510703306139</v>
      </c>
      <c r="G139">
        <v>13.993671346569567</v>
      </c>
      <c r="H139">
        <v>13.352083288024851</v>
      </c>
      <c r="I139">
        <v>13.010631428741288</v>
      </c>
      <c r="J139">
        <v>0.11890228758333334</v>
      </c>
      <c r="K139">
        <v>0.11890228756824381</v>
      </c>
      <c r="L139">
        <v>0.12601635838550432</v>
      </c>
      <c r="M139">
        <v>0.19802570603436392</v>
      </c>
      <c r="N139">
        <v>0.28803739059542816</v>
      </c>
      <c r="O139">
        <v>20.751263000000002</v>
      </c>
      <c r="P139">
        <v>21.125923142999998</v>
      </c>
      <c r="Q139">
        <v>21.461674338000002</v>
      </c>
      <c r="R139">
        <v>21.781327346999998</v>
      </c>
      <c r="S139">
        <v>22.120400925473881</v>
      </c>
      <c r="T139">
        <v>0</v>
      </c>
      <c r="U139">
        <v>0.41458981100000275</v>
      </c>
      <c r="V139">
        <v>0.85158054599999988</v>
      </c>
      <c r="W139">
        <v>1.5382028909999981</v>
      </c>
      <c r="X139">
        <v>2.2726248319393139</v>
      </c>
      <c r="Y139">
        <v>0</v>
      </c>
      <c r="Z139">
        <v>0</v>
      </c>
      <c r="AA139">
        <v>0</v>
      </c>
      <c r="AB139">
        <v>0</v>
      </c>
      <c r="AC139">
        <v>0</v>
      </c>
      <c r="AD139">
        <v>0</v>
      </c>
      <c r="AE139">
        <v>0</v>
      </c>
      <c r="AF139">
        <v>0</v>
      </c>
      <c r="AG139">
        <v>0</v>
      </c>
      <c r="AH139">
        <v>0</v>
      </c>
      <c r="AI139">
        <v>20.751263000000002</v>
      </c>
      <c r="AJ139">
        <v>21.540512954000004</v>
      </c>
      <c r="AK139">
        <v>22.313254884000003</v>
      </c>
      <c r="AL139">
        <v>23.319530237999999</v>
      </c>
      <c r="AM139">
        <v>24.393025757413195</v>
      </c>
      <c r="AN139">
        <v>23319530.237999998</v>
      </c>
      <c r="AO139">
        <v>24393025.75741319</v>
      </c>
      <c r="AP139">
        <v>23319530.237999994</v>
      </c>
      <c r="AQ139">
        <v>24866676.742994033</v>
      </c>
      <c r="AR139">
        <v>1.9624695602349362E-2</v>
      </c>
      <c r="AS139">
        <v>1.9668446192750544E-2</v>
      </c>
      <c r="AT139">
        <v>2.97602645356847E-2</v>
      </c>
      <c r="AU139">
        <v>1.9624695602349362E-2</v>
      </c>
      <c r="AV139">
        <v>1.9668446192750544E-2</v>
      </c>
      <c r="AW139">
        <v>2.97602645356847E-2</v>
      </c>
      <c r="AX139">
        <v>20.751263000000002</v>
      </c>
      <c r="AY139">
        <v>21.540512954000004</v>
      </c>
      <c r="AZ139">
        <v>22.313254884000003</v>
      </c>
      <c r="BA139">
        <v>23.319530237999999</v>
      </c>
      <c r="BB139">
        <v>24.393025757413195</v>
      </c>
      <c r="BC139">
        <v>4.6034182869768818</v>
      </c>
      <c r="BD139">
        <v>17.549595691660759</v>
      </c>
      <c r="BE139">
        <v>3.6417627574131934</v>
      </c>
      <c r="BF139">
        <v>4.1250648578680771</v>
      </c>
      <c r="BG139">
        <v>22.594334232116132</v>
      </c>
      <c r="BH139">
        <v>2.1500899880082303</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c r="CG139">
        <v>0</v>
      </c>
      <c r="CH139">
        <v>0</v>
      </c>
      <c r="CI139">
        <v>0</v>
      </c>
      <c r="CJ139">
        <v>0</v>
      </c>
      <c r="CK139">
        <v>0</v>
      </c>
      <c r="CL139">
        <v>0</v>
      </c>
      <c r="CM139">
        <v>0</v>
      </c>
      <c r="CN139"/>
      <c r="CO139">
        <v>0</v>
      </c>
      <c r="CP139"/>
      <c r="CQ139">
        <v>0</v>
      </c>
      <c r="CR139">
        <v>2.8962430237279669E-2</v>
      </c>
      <c r="CS139">
        <v>3.6456807964569363E-2</v>
      </c>
      <c r="CT139">
        <v>0</v>
      </c>
      <c r="CU139">
        <v>0</v>
      </c>
      <c r="CV139">
        <v>0</v>
      </c>
      <c r="CW139">
        <v>0</v>
      </c>
      <c r="CX139">
        <v>0</v>
      </c>
      <c r="CY139">
        <v>0</v>
      </c>
      <c r="CZ139">
        <v>0</v>
      </c>
      <c r="DA139">
        <v>0</v>
      </c>
      <c r="DB139">
        <v>0</v>
      </c>
      <c r="DC139">
        <v>0</v>
      </c>
      <c r="DD139">
        <v>0</v>
      </c>
      <c r="DE139">
        <v>0</v>
      </c>
      <c r="DF139">
        <v>37.633732157583331</v>
      </c>
      <c r="DG139">
        <v>37.199080977944526</v>
      </c>
      <c r="DH139">
        <v>36.469399396919641</v>
      </c>
      <c r="DI139">
        <v>36.869639232059214</v>
      </c>
      <c r="DJ139">
        <v>37.69169457674991</v>
      </c>
      <c r="DK139">
        <v>-1.1549510365296722</v>
      </c>
      <c r="DL139">
        <v>-1.9615580864955184</v>
      </c>
      <c r="DM139">
        <v>1.0974675803774758</v>
      </c>
      <c r="DN139">
        <v>2.2296267655798063</v>
      </c>
      <c r="DO139">
        <v>0.15401719639145384</v>
      </c>
      <c r="DP139">
        <v>5.7962419166579841E-2</v>
      </c>
      <c r="DQ139">
        <v>0</v>
      </c>
      <c r="DR139">
        <v>0</v>
      </c>
      <c r="DS139">
        <v>1</v>
      </c>
      <c r="DT139">
        <v>0</v>
      </c>
      <c r="DU139">
        <v>1</v>
      </c>
      <c r="DV139"/>
    </row>
    <row r="140" spans="1:126" x14ac:dyDescent="0.25">
      <c r="A140" s="91" t="s">
        <v>352</v>
      </c>
      <c r="B140" s="74" t="s">
        <v>952</v>
      </c>
      <c r="C140" s="74" t="s">
        <v>1345</v>
      </c>
      <c r="D140" s="74" t="s">
        <v>353</v>
      </c>
      <c r="E140">
        <v>29.442255560000003</v>
      </c>
      <c r="F140">
        <v>27.569685313179001</v>
      </c>
      <c r="G140">
        <v>25.303823483377293</v>
      </c>
      <c r="H140">
        <v>24.346072533987648</v>
      </c>
      <c r="I140">
        <v>23.81619483922621</v>
      </c>
      <c r="J140">
        <v>0.20756246087500002</v>
      </c>
      <c r="K140">
        <v>0.20756246091442565</v>
      </c>
      <c r="L140">
        <v>0.2199811794786298</v>
      </c>
      <c r="M140">
        <v>0.34568471060927536</v>
      </c>
      <c r="N140">
        <v>0.50281412452260099</v>
      </c>
      <c r="O140">
        <v>26.628617999999999</v>
      </c>
      <c r="P140">
        <v>27.103943267999998</v>
      </c>
      <c r="Q140">
        <v>27.567179873999997</v>
      </c>
      <c r="R140">
        <v>28.044400296000003</v>
      </c>
      <c r="S140">
        <v>28.558508718882774</v>
      </c>
      <c r="T140">
        <v>0</v>
      </c>
      <c r="U140">
        <v>0.26744563200000199</v>
      </c>
      <c r="V140">
        <v>0.27201657600000195</v>
      </c>
      <c r="W140">
        <v>1.1241973599999981</v>
      </c>
      <c r="X140">
        <v>2.0359055290528825</v>
      </c>
      <c r="Y140">
        <v>0</v>
      </c>
      <c r="Z140">
        <v>0</v>
      </c>
      <c r="AA140">
        <v>0</v>
      </c>
      <c r="AB140">
        <v>0</v>
      </c>
      <c r="AC140">
        <v>0</v>
      </c>
      <c r="AD140">
        <v>0</v>
      </c>
      <c r="AE140">
        <v>0</v>
      </c>
      <c r="AF140">
        <v>0</v>
      </c>
      <c r="AG140">
        <v>0</v>
      </c>
      <c r="AH140">
        <v>0</v>
      </c>
      <c r="AI140">
        <v>26.628617999999999</v>
      </c>
      <c r="AJ140">
        <v>27.371388900000003</v>
      </c>
      <c r="AK140">
        <v>27.839196449999999</v>
      </c>
      <c r="AL140">
        <v>29.168597656000003</v>
      </c>
      <c r="AM140">
        <v>30.594414247935656</v>
      </c>
      <c r="AN140">
        <v>29168597.655999999</v>
      </c>
      <c r="AO140">
        <v>30594414.247935656</v>
      </c>
      <c r="AP140">
        <v>29168597.655999999</v>
      </c>
      <c r="AQ140">
        <v>31188480.544012081</v>
      </c>
      <c r="AR140">
        <v>9.8674067221709016E-3</v>
      </c>
      <c r="AS140">
        <v>0</v>
      </c>
      <c r="AT140">
        <v>2.9923664122137206E-2</v>
      </c>
      <c r="AU140">
        <v>9.8674067221709016E-3</v>
      </c>
      <c r="AV140">
        <v>0</v>
      </c>
      <c r="AW140">
        <v>2.9923664122137206E-2</v>
      </c>
      <c r="AX140">
        <v>26.628617999999999</v>
      </c>
      <c r="AY140">
        <v>27.371388900000003</v>
      </c>
      <c r="AZ140">
        <v>27.839196449999999</v>
      </c>
      <c r="BA140">
        <v>29.168597656000003</v>
      </c>
      <c r="BB140">
        <v>30.594414247935656</v>
      </c>
      <c r="BC140">
        <v>4.8881904051440124</v>
      </c>
      <c r="BD140">
        <v>14.892985613957347</v>
      </c>
      <c r="BE140">
        <v>3.9657962479356565</v>
      </c>
      <c r="BF140">
        <v>3.5317080027788883</v>
      </c>
      <c r="BG140">
        <v>28.338445096078157</v>
      </c>
      <c r="BH140">
        <v>1.5679875304962065</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c r="CG140">
        <v>0</v>
      </c>
      <c r="CH140">
        <v>0</v>
      </c>
      <c r="CI140">
        <v>0</v>
      </c>
      <c r="CJ140">
        <v>0</v>
      </c>
      <c r="CK140">
        <v>0</v>
      </c>
      <c r="CL140">
        <v>0</v>
      </c>
      <c r="CM140">
        <v>0</v>
      </c>
      <c r="CN140"/>
      <c r="CO140">
        <v>0</v>
      </c>
      <c r="CP140"/>
      <c r="CQ140">
        <v>0</v>
      </c>
      <c r="CR140">
        <v>0</v>
      </c>
      <c r="CS140">
        <v>0</v>
      </c>
      <c r="CT140">
        <v>0</v>
      </c>
      <c r="CU140">
        <v>0</v>
      </c>
      <c r="CV140">
        <v>0</v>
      </c>
      <c r="CW140">
        <v>0</v>
      </c>
      <c r="CX140">
        <v>0</v>
      </c>
      <c r="CY140">
        <v>0</v>
      </c>
      <c r="CZ140">
        <v>0</v>
      </c>
      <c r="DA140">
        <v>0</v>
      </c>
      <c r="DB140">
        <v>0</v>
      </c>
      <c r="DC140">
        <v>0</v>
      </c>
      <c r="DD140">
        <v>0</v>
      </c>
      <c r="DE140">
        <v>0</v>
      </c>
      <c r="DF140">
        <v>56.278436020875006</v>
      </c>
      <c r="DG140">
        <v>55.148636674093424</v>
      </c>
      <c r="DH140">
        <v>53.363001112855926</v>
      </c>
      <c r="DI140">
        <v>53.860354900596931</v>
      </c>
      <c r="DJ140">
        <v>54.913423211684467</v>
      </c>
      <c r="DK140">
        <v>-2.0075173133143109</v>
      </c>
      <c r="DL140">
        <v>-3.2378598437344808</v>
      </c>
      <c r="DM140">
        <v>0.93201989649938088</v>
      </c>
      <c r="DN140">
        <v>1.9551826441378761</v>
      </c>
      <c r="DO140">
        <v>-2.4254632958958355</v>
      </c>
      <c r="DP140">
        <v>-1.3650128091905416</v>
      </c>
      <c r="DQ140">
        <v>0</v>
      </c>
      <c r="DR140">
        <v>0</v>
      </c>
      <c r="DS140">
        <v>0</v>
      </c>
      <c r="DT140">
        <v>1</v>
      </c>
      <c r="DU140">
        <v>1</v>
      </c>
      <c r="DV140"/>
    </row>
    <row r="141" spans="1:126" x14ac:dyDescent="0.25">
      <c r="A141" s="91" t="s">
        <v>239</v>
      </c>
      <c r="B141" s="74" t="s">
        <v>939</v>
      </c>
      <c r="C141" s="74" t="s">
        <v>1332</v>
      </c>
      <c r="D141" s="74" t="s">
        <v>240</v>
      </c>
      <c r="E141">
        <v>335.29107160000001</v>
      </c>
      <c r="F141">
        <v>279.59272865969996</v>
      </c>
      <c r="G141">
        <v>238.83055626346496</v>
      </c>
      <c r="H141">
        <v>215.6497224538704</v>
      </c>
      <c r="I141">
        <v>192.10444634332435</v>
      </c>
      <c r="J141">
        <v>2.3379790860416665</v>
      </c>
      <c r="K141">
        <v>2.3379790854436773</v>
      </c>
      <c r="L141">
        <v>2.4778632636481892</v>
      </c>
      <c r="M141">
        <v>3.8937851285900109</v>
      </c>
      <c r="N141">
        <v>5.6636874597672513</v>
      </c>
      <c r="O141">
        <v>539.13778300000001</v>
      </c>
      <c r="P141">
        <v>548.31395272499992</v>
      </c>
      <c r="Q141">
        <v>557.03544750000003</v>
      </c>
      <c r="R141">
        <v>565.32593722500008</v>
      </c>
      <c r="S141">
        <v>575.08731825907671</v>
      </c>
      <c r="T141">
        <v>0</v>
      </c>
      <c r="U141">
        <v>10.898165086000114</v>
      </c>
      <c r="V141">
        <v>11.071511950269995</v>
      </c>
      <c r="W141">
        <v>28.448436199119421</v>
      </c>
      <c r="X141">
        <v>47.060459272242134</v>
      </c>
      <c r="Y141">
        <v>0</v>
      </c>
      <c r="Z141">
        <v>10.988984</v>
      </c>
      <c r="AA141">
        <v>28.370749549730064</v>
      </c>
      <c r="AB141">
        <v>41.778388300880792</v>
      </c>
      <c r="AC141">
        <v>50.411046821841005</v>
      </c>
      <c r="AD141">
        <v>0</v>
      </c>
      <c r="AE141">
        <v>0</v>
      </c>
      <c r="AF141">
        <v>0</v>
      </c>
      <c r="AG141">
        <v>0</v>
      </c>
      <c r="AH141">
        <v>0</v>
      </c>
      <c r="AI141">
        <v>539.13778300000001</v>
      </c>
      <c r="AJ141">
        <v>570.20110181099994</v>
      </c>
      <c r="AK141">
        <v>596.477709</v>
      </c>
      <c r="AL141">
        <v>635.55276172500021</v>
      </c>
      <c r="AM141">
        <v>672.55882435315993</v>
      </c>
      <c r="AN141">
        <v>593774373.42411923</v>
      </c>
      <c r="AO141">
        <v>622147777.53131866</v>
      </c>
      <c r="AP141">
        <v>635552761.72500002</v>
      </c>
      <c r="AQ141">
        <v>672558824.35315967</v>
      </c>
      <c r="AR141">
        <v>1.9875775605998403E-2</v>
      </c>
      <c r="AS141">
        <v>6.8855543489121374E-10</v>
      </c>
      <c r="AT141">
        <v>2.9853055682507401E-2</v>
      </c>
      <c r="AU141">
        <v>1.987577560599818E-2</v>
      </c>
      <c r="AV141">
        <v>6.8855526141886614E-10</v>
      </c>
      <c r="AW141">
        <v>2.9853055682507297E-2</v>
      </c>
      <c r="AX141">
        <v>539.13778300000001</v>
      </c>
      <c r="AY141">
        <v>559.21211781099998</v>
      </c>
      <c r="AZ141">
        <v>568.10695945026998</v>
      </c>
      <c r="BA141">
        <v>593.77437342411952</v>
      </c>
      <c r="BB141">
        <v>622.14777753131887</v>
      </c>
      <c r="BC141">
        <v>4.7784824298796336</v>
      </c>
      <c r="BD141">
        <v>15.396805259949458</v>
      </c>
      <c r="BE141">
        <v>83.00999453131891</v>
      </c>
      <c r="BF141">
        <v>3.6450216046280515</v>
      </c>
      <c r="BG141">
        <v>576.2718806230439</v>
      </c>
      <c r="BH141">
        <v>1.6791518754265766</v>
      </c>
      <c r="BI141">
        <v>50.411046821841005</v>
      </c>
      <c r="BJ141">
        <v>0</v>
      </c>
      <c r="BK141">
        <v>0</v>
      </c>
      <c r="BL141">
        <v>0</v>
      </c>
      <c r="BM141">
        <v>24.725607025659475</v>
      </c>
      <c r="BN141">
        <v>32.570602347116839</v>
      </c>
      <c r="BO141">
        <v>39.097452841440983</v>
      </c>
      <c r="BP141">
        <v>39.097452841440983</v>
      </c>
      <c r="BQ141">
        <v>0</v>
      </c>
      <c r="BR141">
        <v>0</v>
      </c>
      <c r="BS141">
        <v>5.945945</v>
      </c>
      <c r="BT141">
        <v>3.69968385</v>
      </c>
      <c r="BU141">
        <v>0</v>
      </c>
      <c r="BV141">
        <v>5.8995392620996174</v>
      </c>
      <c r="BW141">
        <v>7.4704228420996186</v>
      </c>
      <c r="BX141">
        <v>6.3862649789191117</v>
      </c>
      <c r="BY141">
        <v>4.5507148539904785</v>
      </c>
      <c r="BZ141">
        <v>4.7211462444235686</v>
      </c>
      <c r="CA141">
        <v>0.52248707443981091</v>
      </c>
      <c r="CB141">
        <v>0.37367243268998013</v>
      </c>
      <c r="CC141">
        <v>0.39632313831246629</v>
      </c>
      <c r="CD141">
        <v>0</v>
      </c>
      <c r="CE141">
        <v>0</v>
      </c>
      <c r="CF141">
        <v>3.7451564402819049</v>
      </c>
      <c r="CG141">
        <v>0</v>
      </c>
      <c r="CH141">
        <v>0</v>
      </c>
      <c r="CI141">
        <v>0</v>
      </c>
      <c r="CJ141">
        <v>0</v>
      </c>
      <c r="CK141">
        <v>0</v>
      </c>
      <c r="CL141">
        <v>0</v>
      </c>
      <c r="CM141">
        <v>0</v>
      </c>
      <c r="CN141"/>
      <c r="CO141">
        <v>0</v>
      </c>
      <c r="CP141"/>
      <c r="CQ141">
        <v>0</v>
      </c>
      <c r="CR141">
        <v>6.9603246691246961</v>
      </c>
      <c r="CS141">
        <v>6.9721414776987283</v>
      </c>
      <c r="CT141">
        <v>0</v>
      </c>
      <c r="CU141">
        <v>0</v>
      </c>
      <c r="CV141">
        <v>0</v>
      </c>
      <c r="CW141">
        <v>0</v>
      </c>
      <c r="CX141">
        <v>0</v>
      </c>
      <c r="CY141">
        <v>5.9194940000000003</v>
      </c>
      <c r="CZ141">
        <v>5.9194940000000003</v>
      </c>
      <c r="DA141">
        <v>0</v>
      </c>
      <c r="DB141">
        <v>0</v>
      </c>
      <c r="DC141">
        <v>0</v>
      </c>
      <c r="DD141">
        <v>0</v>
      </c>
      <c r="DE141">
        <v>10.112469000000001</v>
      </c>
      <c r="DF141">
        <v>883.18886002258114</v>
      </c>
      <c r="DG141">
        <v>866.93622950005806</v>
      </c>
      <c r="DH141">
        <v>882.21241014770294</v>
      </c>
      <c r="DI141">
        <v>901.83676435856796</v>
      </c>
      <c r="DJ141">
        <v>930.1775202421162</v>
      </c>
      <c r="DK141">
        <v>-1.8402214133574457</v>
      </c>
      <c r="DL141">
        <v>1.7620881591780213</v>
      </c>
      <c r="DM141">
        <v>2.2244477616880864</v>
      </c>
      <c r="DN141">
        <v>3.1425593858668721</v>
      </c>
      <c r="DO141">
        <v>5.3203411350018381</v>
      </c>
      <c r="DP141">
        <v>46.988660219535113</v>
      </c>
      <c r="DQ141">
        <v>0</v>
      </c>
      <c r="DR141">
        <v>0</v>
      </c>
      <c r="DS141">
        <v>0</v>
      </c>
      <c r="DT141">
        <v>0</v>
      </c>
      <c r="DU141">
        <v>1</v>
      </c>
      <c r="DV141"/>
    </row>
    <row r="142" spans="1:126" x14ac:dyDescent="0.25">
      <c r="A142" s="91" t="s">
        <v>306</v>
      </c>
      <c r="B142" s="74" t="s">
        <v>1004</v>
      </c>
      <c r="C142" s="74" t="s">
        <v>1397</v>
      </c>
      <c r="D142" s="74" t="s">
        <v>1744</v>
      </c>
      <c r="E142">
        <v>56.552797710000007</v>
      </c>
      <c r="F142">
        <v>47.347343044372998</v>
      </c>
      <c r="G142">
        <v>40.574723518722955</v>
      </c>
      <c r="H142">
        <v>36.770917774352284</v>
      </c>
      <c r="I142">
        <v>32.742040770747273</v>
      </c>
      <c r="J142">
        <v>0.43203844600000008</v>
      </c>
      <c r="K142">
        <v>0.43203844593428098</v>
      </c>
      <c r="L142">
        <v>0.45788784011344341</v>
      </c>
      <c r="M142">
        <v>0.71953803446398246</v>
      </c>
      <c r="N142">
        <v>1.0466007774021366</v>
      </c>
      <c r="O142">
        <v>83.963155</v>
      </c>
      <c r="P142">
        <v>85.269762299999996</v>
      </c>
      <c r="Q142">
        <v>86.194464819999993</v>
      </c>
      <c r="R142">
        <v>86.933257760000004</v>
      </c>
      <c r="S142">
        <v>87.996378693670422</v>
      </c>
      <c r="T142">
        <v>0</v>
      </c>
      <c r="U142">
        <v>1.6201272900000032</v>
      </c>
      <c r="V142">
        <v>3.3063903799745034</v>
      </c>
      <c r="W142">
        <v>5.9526010409805883</v>
      </c>
      <c r="X142">
        <v>8.8460496180604782</v>
      </c>
      <c r="Y142">
        <v>0</v>
      </c>
      <c r="Z142">
        <v>1.7054670000000001</v>
      </c>
      <c r="AA142">
        <v>3.5480671000255199</v>
      </c>
      <c r="AB142">
        <v>5.5591867190194133</v>
      </c>
      <c r="AC142">
        <v>7.7887101070961355</v>
      </c>
      <c r="AD142">
        <v>0</v>
      </c>
      <c r="AE142">
        <v>0</v>
      </c>
      <c r="AF142">
        <v>0</v>
      </c>
      <c r="AG142">
        <v>0</v>
      </c>
      <c r="AH142">
        <v>0</v>
      </c>
      <c r="AI142">
        <v>83.963155</v>
      </c>
      <c r="AJ142">
        <v>88.595356590000009</v>
      </c>
      <c r="AK142">
        <v>93.048922300000015</v>
      </c>
      <c r="AL142">
        <v>98.445045520000008</v>
      </c>
      <c r="AM142">
        <v>104.63113841882704</v>
      </c>
      <c r="AN142">
        <v>92885858.800980598</v>
      </c>
      <c r="AO142">
        <v>96842428.311730921</v>
      </c>
      <c r="AP142">
        <v>98445045.520000011</v>
      </c>
      <c r="AQ142">
        <v>104631138.41882706</v>
      </c>
      <c r="AR142">
        <v>1.9000021183359195E-2</v>
      </c>
      <c r="AS142">
        <v>1.8998663979529429E-2</v>
      </c>
      <c r="AT142">
        <v>2.9001098543226522E-2</v>
      </c>
      <c r="AU142">
        <v>1.9000021183359278E-2</v>
      </c>
      <c r="AV142">
        <v>1.8998663979529439E-2</v>
      </c>
      <c r="AW142">
        <v>2.9001098543226696E-2</v>
      </c>
      <c r="AX142">
        <v>83.963155</v>
      </c>
      <c r="AY142">
        <v>86.88988959000001</v>
      </c>
      <c r="AZ142">
        <v>89.500855199974495</v>
      </c>
      <c r="BA142">
        <v>92.8858588009806</v>
      </c>
      <c r="BB142">
        <v>96.842428311730913</v>
      </c>
      <c r="BC142">
        <v>4.259603734975145</v>
      </c>
      <c r="BD142">
        <v>15.339196474609496</v>
      </c>
      <c r="BE142">
        <v>12.879273311730906</v>
      </c>
      <c r="BF142">
        <v>3.6320836772923304</v>
      </c>
      <c r="BG142">
        <v>89.701466922774841</v>
      </c>
      <c r="BH142">
        <v>1.6664593460782973</v>
      </c>
      <c r="BI142">
        <v>7.7887101070961355</v>
      </c>
      <c r="BJ142">
        <v>0</v>
      </c>
      <c r="BK142">
        <v>0</v>
      </c>
      <c r="BL142">
        <v>0</v>
      </c>
      <c r="BM142">
        <v>3.5727428191779458</v>
      </c>
      <c r="BN142">
        <v>4.7219718897907494</v>
      </c>
      <c r="BO142">
        <v>5.7028065616298456</v>
      </c>
      <c r="BP142">
        <v>5.7028065616298456</v>
      </c>
      <c r="BQ142">
        <v>0</v>
      </c>
      <c r="BR142">
        <v>0</v>
      </c>
      <c r="BS142">
        <v>0.884548</v>
      </c>
      <c r="BT142">
        <v>0.55038345000000011</v>
      </c>
      <c r="BU142">
        <v>0</v>
      </c>
      <c r="BV142">
        <v>3.591382291111112</v>
      </c>
      <c r="BW142">
        <v>4.557636406666667</v>
      </c>
      <c r="BX142">
        <v>3.584844625777778</v>
      </c>
      <c r="BY142">
        <v>2.5766600707033156</v>
      </c>
      <c r="BZ142">
        <v>2.1756683420344252</v>
      </c>
      <c r="CA142">
        <v>9.5825348022909568E-2</v>
      </c>
      <c r="CB142">
        <v>6.8532395652994266E-2</v>
      </c>
      <c r="CC142">
        <v>7.2686587891273732E-2</v>
      </c>
      <c r="CD142">
        <v>0</v>
      </c>
      <c r="CE142">
        <v>0</v>
      </c>
      <c r="CF142">
        <v>-15.562461390548787</v>
      </c>
      <c r="CG142">
        <v>0.97605315315659436</v>
      </c>
      <c r="CH142">
        <v>5.0691792792971517</v>
      </c>
      <c r="CI142">
        <v>4.0931261261405574</v>
      </c>
      <c r="CJ142">
        <v>5.1006648648828481</v>
      </c>
      <c r="CK142">
        <v>5.1006648648828463</v>
      </c>
      <c r="CL142">
        <v>4.0931261261405565</v>
      </c>
      <c r="CM142">
        <v>4.124611711726252</v>
      </c>
      <c r="CN142">
        <v>0.51195313617963323</v>
      </c>
      <c r="CO142">
        <v>4.7245523334943584</v>
      </c>
      <c r="CP142">
        <v>0.4832754162431645</v>
      </c>
      <c r="CQ142">
        <v>0</v>
      </c>
      <c r="CR142">
        <v>0.57194323946898518</v>
      </c>
      <c r="CS142">
        <v>0.57632585138982739</v>
      </c>
      <c r="CT142">
        <v>0</v>
      </c>
      <c r="CU142">
        <v>0</v>
      </c>
      <c r="CV142">
        <v>0</v>
      </c>
      <c r="CW142">
        <v>0</v>
      </c>
      <c r="CX142">
        <v>0</v>
      </c>
      <c r="CY142">
        <v>0.88061400000000001</v>
      </c>
      <c r="CZ142">
        <v>0.88061400000000001</v>
      </c>
      <c r="DA142">
        <v>0</v>
      </c>
      <c r="DB142">
        <v>0</v>
      </c>
      <c r="DC142">
        <v>0</v>
      </c>
      <c r="DD142">
        <v>0</v>
      </c>
      <c r="DE142">
        <v>1.5043820000000001</v>
      </c>
      <c r="DF142">
        <v>145.61125194829066</v>
      </c>
      <c r="DG142">
        <v>146.64202940139305</v>
      </c>
      <c r="DH142">
        <v>146.86580766921381</v>
      </c>
      <c r="DI142">
        <v>149.76579560419322</v>
      </c>
      <c r="DJ142">
        <v>153.78391573552358</v>
      </c>
      <c r="DK142">
        <v>0.70789684128838015</v>
      </c>
      <c r="DL142">
        <v>0.15260172594053767</v>
      </c>
      <c r="DM142">
        <v>1.9745834520660255</v>
      </c>
      <c r="DN142">
        <v>2.6829357899246897</v>
      </c>
      <c r="DO142">
        <v>5.6126595148946246</v>
      </c>
      <c r="DP142">
        <v>8.1726637872329349</v>
      </c>
      <c r="DQ142">
        <v>0</v>
      </c>
      <c r="DR142">
        <v>0</v>
      </c>
      <c r="DS142">
        <v>0</v>
      </c>
      <c r="DT142">
        <v>0</v>
      </c>
      <c r="DU142">
        <v>1</v>
      </c>
      <c r="DV142"/>
    </row>
    <row r="143" spans="1:126" x14ac:dyDescent="0.25">
      <c r="A143" s="91" t="s">
        <v>476</v>
      </c>
      <c r="B143" s="74" t="s">
        <v>1056</v>
      </c>
      <c r="C143" s="74" t="s">
        <v>1448</v>
      </c>
      <c r="D143" s="74" t="s">
        <v>477</v>
      </c>
      <c r="E143">
        <v>84.475097660000003</v>
      </c>
      <c r="F143">
        <v>74.768806587455003</v>
      </c>
      <c r="G143">
        <v>67.625286500142863</v>
      </c>
      <c r="H143">
        <v>63.630060497087342</v>
      </c>
      <c r="I143">
        <v>59.225683581027425</v>
      </c>
      <c r="J143">
        <v>0.64222947862500002</v>
      </c>
      <c r="K143">
        <v>0.64222947862381408</v>
      </c>
      <c r="L143">
        <v>0.68065486206515291</v>
      </c>
      <c r="M143">
        <v>1.0696004975309548</v>
      </c>
      <c r="N143">
        <v>1.555782541863183</v>
      </c>
      <c r="O143">
        <v>62.415838000000001</v>
      </c>
      <c r="P143">
        <v>62.722310364000002</v>
      </c>
      <c r="Q143">
        <v>64.820637747000006</v>
      </c>
      <c r="R143">
        <v>65.438619821999993</v>
      </c>
      <c r="S143">
        <v>66.770534060004351</v>
      </c>
      <c r="T143">
        <v>0</v>
      </c>
      <c r="U143">
        <v>1.2511696327200026</v>
      </c>
      <c r="V143">
        <v>2.6089724578537932</v>
      </c>
      <c r="W143">
        <v>4.6726349041199011</v>
      </c>
      <c r="X143">
        <v>6.9138882650119422</v>
      </c>
      <c r="Y143">
        <v>0</v>
      </c>
      <c r="Z143">
        <v>1.25444620728</v>
      </c>
      <c r="AA143">
        <v>3.3439714831462055</v>
      </c>
      <c r="AB143">
        <v>4.5483046878800844</v>
      </c>
      <c r="AC143">
        <v>5.9238168610432149</v>
      </c>
      <c r="AD143">
        <v>0</v>
      </c>
      <c r="AE143">
        <v>0</v>
      </c>
      <c r="AF143">
        <v>0</v>
      </c>
      <c r="AG143">
        <v>0</v>
      </c>
      <c r="AH143">
        <v>0</v>
      </c>
      <c r="AI143">
        <v>62.415838000000001</v>
      </c>
      <c r="AJ143">
        <v>65.227926203999999</v>
      </c>
      <c r="AK143">
        <v>70.773581687999993</v>
      </c>
      <c r="AL143">
        <v>74.659559413999986</v>
      </c>
      <c r="AM143">
        <v>79.608239186059507</v>
      </c>
      <c r="AN143">
        <v>70111254.726119906</v>
      </c>
      <c r="AO143">
        <v>73684422.32501629</v>
      </c>
      <c r="AP143">
        <v>74659559.41399999</v>
      </c>
      <c r="AQ143">
        <v>79608239.186059505</v>
      </c>
      <c r="AR143">
        <v>1.9947760620726784E-2</v>
      </c>
      <c r="AS143">
        <v>1.9904295223790003E-2</v>
      </c>
      <c r="AT143">
        <v>2.9950277364605427E-2</v>
      </c>
      <c r="AU143">
        <v>1.9947760620726802E-2</v>
      </c>
      <c r="AV143">
        <v>1.9904295223789871E-2</v>
      </c>
      <c r="AW143">
        <v>2.9950277364605697E-2</v>
      </c>
      <c r="AX143">
        <v>62.415838000000001</v>
      </c>
      <c r="AY143">
        <v>63.973479996720002</v>
      </c>
      <c r="AZ143">
        <v>67.429610204853788</v>
      </c>
      <c r="BA143">
        <v>70.11125472611991</v>
      </c>
      <c r="BB143">
        <v>73.684422325016286</v>
      </c>
      <c r="BC143">
        <v>5.0964251215507099</v>
      </c>
      <c r="BD143">
        <v>18.054046354414549</v>
      </c>
      <c r="BE143">
        <v>11.26858432501629</v>
      </c>
      <c r="BF143">
        <v>4.23659574024986</v>
      </c>
      <c r="BG143">
        <v>68.251084644792755</v>
      </c>
      <c r="BH143">
        <v>2.2595054269065606</v>
      </c>
      <c r="BI143">
        <v>5.9238168610432149</v>
      </c>
      <c r="BJ143">
        <v>0</v>
      </c>
      <c r="BK143">
        <v>0</v>
      </c>
      <c r="BL143">
        <v>0</v>
      </c>
      <c r="BM143">
        <v>4.4797342206551347</v>
      </c>
      <c r="BN143">
        <v>6.0659833651654624</v>
      </c>
      <c r="BO143">
        <v>7.47272738638714</v>
      </c>
      <c r="BP143">
        <v>7.47272738638714</v>
      </c>
      <c r="BQ143">
        <v>0</v>
      </c>
      <c r="BR143">
        <v>0</v>
      </c>
      <c r="BS143">
        <v>0.89439599999999997</v>
      </c>
      <c r="BT143">
        <v>0.55651080000000008</v>
      </c>
      <c r="BU143">
        <v>0</v>
      </c>
      <c r="BV143">
        <v>2.6289142999999999</v>
      </c>
      <c r="BW143">
        <v>3.2128308577777775</v>
      </c>
      <c r="BX143">
        <v>2.363885797688889</v>
      </c>
      <c r="BY143">
        <v>2.0680757598301032</v>
      </c>
      <c r="BZ143">
        <v>2.0831476172860275</v>
      </c>
      <c r="CA143">
        <v>0.14139271099890477</v>
      </c>
      <c r="CB143">
        <v>0.101121273364014</v>
      </c>
      <c r="CC143">
        <v>0.10725088848881915</v>
      </c>
      <c r="CD143">
        <v>0</v>
      </c>
      <c r="CE143">
        <v>0</v>
      </c>
      <c r="CF143">
        <v>0.72878652458856497</v>
      </c>
      <c r="CG143">
        <v>0</v>
      </c>
      <c r="CH143">
        <v>0</v>
      </c>
      <c r="CI143">
        <v>0</v>
      </c>
      <c r="CJ143">
        <v>0</v>
      </c>
      <c r="CK143">
        <v>0</v>
      </c>
      <c r="CL143">
        <v>0</v>
      </c>
      <c r="CM143">
        <v>0</v>
      </c>
      <c r="CN143"/>
      <c r="CO143">
        <v>0</v>
      </c>
      <c r="CP143"/>
      <c r="CQ143">
        <v>0</v>
      </c>
      <c r="CR143">
        <v>0</v>
      </c>
      <c r="CS143">
        <v>0</v>
      </c>
      <c r="CT143">
        <v>0</v>
      </c>
      <c r="CU143">
        <v>0</v>
      </c>
      <c r="CV143">
        <v>0</v>
      </c>
      <c r="CW143">
        <v>0</v>
      </c>
      <c r="CX143">
        <v>0</v>
      </c>
      <c r="CY143">
        <v>0.89041700000000001</v>
      </c>
      <c r="CZ143">
        <v>0.89041700000000001</v>
      </c>
      <c r="DA143">
        <v>0</v>
      </c>
      <c r="DB143">
        <v>0</v>
      </c>
      <c r="DC143">
        <v>0</v>
      </c>
      <c r="DD143">
        <v>0</v>
      </c>
      <c r="DE143">
        <v>1.521129</v>
      </c>
      <c r="DF143">
        <v>150.3034721496239</v>
      </c>
      <c r="DG143">
        <v>143.9529144012206</v>
      </c>
      <c r="DH143">
        <v>146.9247899570409</v>
      </c>
      <c r="DI143">
        <v>148.94020733361387</v>
      </c>
      <c r="DJ143">
        <v>152.35712631262328</v>
      </c>
      <c r="DK143">
        <v>-4.2251570489878372</v>
      </c>
      <c r="DL143">
        <v>2.0644775190429288</v>
      </c>
      <c r="DM143">
        <v>1.3717340532950484</v>
      </c>
      <c r="DN143">
        <v>2.294154842524021</v>
      </c>
      <c r="DO143">
        <v>1.3663384708471726</v>
      </c>
      <c r="DP143">
        <v>2.0536541629993916</v>
      </c>
      <c r="DQ143">
        <v>0</v>
      </c>
      <c r="DR143">
        <v>0</v>
      </c>
      <c r="DS143">
        <v>1</v>
      </c>
      <c r="DT143">
        <v>1</v>
      </c>
      <c r="DU143">
        <v>1</v>
      </c>
      <c r="DV143"/>
    </row>
    <row r="144" spans="1:126" x14ac:dyDescent="0.25">
      <c r="A144" s="91" t="s">
        <v>321</v>
      </c>
      <c r="B144" s="74" t="s">
        <v>935</v>
      </c>
      <c r="C144" s="74" t="s">
        <v>1328</v>
      </c>
      <c r="D144" s="74" t="s">
        <v>322</v>
      </c>
      <c r="E144">
        <v>24.176036560000004</v>
      </c>
      <c r="F144">
        <v>22.720525391258999</v>
      </c>
      <c r="G144">
        <v>20.95972367424757</v>
      </c>
      <c r="H144">
        <v>20.215596354816928</v>
      </c>
      <c r="I144">
        <v>19.798579935779536</v>
      </c>
      <c r="J144">
        <v>0.16920846512499998</v>
      </c>
      <c r="K144">
        <v>0.16920846512439258</v>
      </c>
      <c r="L144">
        <v>0.17933241671854497</v>
      </c>
      <c r="M144">
        <v>0.2818080834148563</v>
      </c>
      <c r="N144">
        <v>0.40990266678523329</v>
      </c>
      <c r="O144">
        <v>19.406725000000002</v>
      </c>
      <c r="P144">
        <v>19.945494080000003</v>
      </c>
      <c r="Q144">
        <v>20.426042304000003</v>
      </c>
      <c r="R144">
        <v>20.750189503999998</v>
      </c>
      <c r="S144">
        <v>21.194295768260169</v>
      </c>
      <c r="T144">
        <v>0</v>
      </c>
      <c r="U144">
        <v>0.24829478000000169</v>
      </c>
      <c r="V144">
        <v>0.58457487600000169</v>
      </c>
      <c r="W144">
        <v>1.2223225080000018</v>
      </c>
      <c r="X144">
        <v>1.9217666567182843</v>
      </c>
      <c r="Y144">
        <v>0</v>
      </c>
      <c r="Z144">
        <v>0</v>
      </c>
      <c r="AA144">
        <v>0</v>
      </c>
      <c r="AB144">
        <v>0</v>
      </c>
      <c r="AC144">
        <v>0</v>
      </c>
      <c r="AD144">
        <v>0</v>
      </c>
      <c r="AE144">
        <v>0</v>
      </c>
      <c r="AF144">
        <v>0</v>
      </c>
      <c r="AG144">
        <v>0</v>
      </c>
      <c r="AH144">
        <v>0</v>
      </c>
      <c r="AI144">
        <v>19.406725000000002</v>
      </c>
      <c r="AJ144">
        <v>20.193788860000002</v>
      </c>
      <c r="AK144">
        <v>21.010617180000004</v>
      </c>
      <c r="AL144">
        <v>21.972512011999999</v>
      </c>
      <c r="AM144">
        <v>23.116062424978455</v>
      </c>
      <c r="AN144">
        <v>21972512.011999995</v>
      </c>
      <c r="AO144">
        <v>23116062.42497845</v>
      </c>
      <c r="AP144">
        <v>21972512.011999998</v>
      </c>
      <c r="AQ144">
        <v>23564918.006045997</v>
      </c>
      <c r="AR144">
        <v>1.2448665297741357E-2</v>
      </c>
      <c r="AS144">
        <v>1.5971606033717833E-2</v>
      </c>
      <c r="AT144">
        <v>2.9444791016843386E-2</v>
      </c>
      <c r="AU144">
        <v>1.2448665297741357E-2</v>
      </c>
      <c r="AV144">
        <v>1.5971606033717833E-2</v>
      </c>
      <c r="AW144">
        <v>2.9444791016843386E-2</v>
      </c>
      <c r="AX144">
        <v>19.406725000000002</v>
      </c>
      <c r="AY144">
        <v>20.193788860000002</v>
      </c>
      <c r="AZ144">
        <v>21.010617180000004</v>
      </c>
      <c r="BA144">
        <v>21.972512011999999</v>
      </c>
      <c r="BB144">
        <v>23.116062424978455</v>
      </c>
      <c r="BC144">
        <v>5.2044591549383181</v>
      </c>
      <c r="BD144">
        <v>19.113670261099973</v>
      </c>
      <c r="BE144">
        <v>3.7093374249784539</v>
      </c>
      <c r="BF144">
        <v>4.4697130221230452</v>
      </c>
      <c r="BG144">
        <v>21.411531548180172</v>
      </c>
      <c r="BH144">
        <v>2.4882010954625278</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c r="CG144">
        <v>0</v>
      </c>
      <c r="CH144">
        <v>0</v>
      </c>
      <c r="CI144">
        <v>0</v>
      </c>
      <c r="CJ144">
        <v>0</v>
      </c>
      <c r="CK144">
        <v>0</v>
      </c>
      <c r="CL144">
        <v>0</v>
      </c>
      <c r="CM144">
        <v>0</v>
      </c>
      <c r="CN144"/>
      <c r="CO144">
        <v>0</v>
      </c>
      <c r="CP144"/>
      <c r="CQ144">
        <v>0</v>
      </c>
      <c r="CR144">
        <v>0</v>
      </c>
      <c r="CS144">
        <v>0</v>
      </c>
      <c r="CT144">
        <v>0</v>
      </c>
      <c r="CU144">
        <v>0</v>
      </c>
      <c r="CV144">
        <v>0</v>
      </c>
      <c r="CW144">
        <v>0</v>
      </c>
      <c r="CX144">
        <v>0</v>
      </c>
      <c r="CY144">
        <v>0</v>
      </c>
      <c r="CZ144">
        <v>0</v>
      </c>
      <c r="DA144">
        <v>0</v>
      </c>
      <c r="DB144">
        <v>0</v>
      </c>
      <c r="DC144">
        <v>0</v>
      </c>
      <c r="DD144">
        <v>0</v>
      </c>
      <c r="DE144">
        <v>0</v>
      </c>
      <c r="DF144">
        <v>43.751970025124997</v>
      </c>
      <c r="DG144">
        <v>43.083522716383399</v>
      </c>
      <c r="DH144">
        <v>42.149673270966119</v>
      </c>
      <c r="DI144">
        <v>42.469916450231786</v>
      </c>
      <c r="DJ144">
        <v>43.324545027543216</v>
      </c>
      <c r="DK144">
        <v>-1.5278107668243002</v>
      </c>
      <c r="DL144">
        <v>-2.1675327051707494</v>
      </c>
      <c r="DM144">
        <v>0.75977618428244575</v>
      </c>
      <c r="DN144">
        <v>2.0123151838853381</v>
      </c>
      <c r="DO144">
        <v>-0.97692743283633865</v>
      </c>
      <c r="DP144">
        <v>-0.42742499758177993</v>
      </c>
      <c r="DQ144">
        <v>0</v>
      </c>
      <c r="DR144">
        <v>0</v>
      </c>
      <c r="DS144">
        <v>0</v>
      </c>
      <c r="DT144">
        <v>0</v>
      </c>
      <c r="DU144">
        <v>1</v>
      </c>
      <c r="DV144"/>
    </row>
    <row r="145" spans="1:126" x14ac:dyDescent="0.25">
      <c r="A145" s="91" t="s">
        <v>667</v>
      </c>
      <c r="B145" s="74" t="s">
        <v>998</v>
      </c>
      <c r="C145" s="74" t="s">
        <v>1391</v>
      </c>
      <c r="D145" s="74" t="s">
        <v>668</v>
      </c>
      <c r="E145">
        <v>117.34295019</v>
      </c>
      <c r="F145">
        <v>96.162112635992003</v>
      </c>
      <c r="G145">
        <v>80.245863397799383</v>
      </c>
      <c r="H145">
        <v>71.345020286213426</v>
      </c>
      <c r="I145">
        <v>63.068415273158237</v>
      </c>
      <c r="J145">
        <v>0.84838259727083332</v>
      </c>
      <c r="K145">
        <v>0.84838259728627485</v>
      </c>
      <c r="L145">
        <v>0.89914237660306828</v>
      </c>
      <c r="M145">
        <v>1.41293802037625</v>
      </c>
      <c r="N145">
        <v>2.0551825750927328</v>
      </c>
      <c r="O145">
        <v>227.399933</v>
      </c>
      <c r="P145">
        <v>231.995626668</v>
      </c>
      <c r="Q145">
        <v>236.89711866600004</v>
      </c>
      <c r="R145">
        <v>242.48698399800003</v>
      </c>
      <c r="S145">
        <v>247.63594323916561</v>
      </c>
      <c r="T145">
        <v>0</v>
      </c>
      <c r="U145">
        <v>4.6239200293999945</v>
      </c>
      <c r="V145">
        <v>9.5441519204132614</v>
      </c>
      <c r="W145">
        <v>17.320267815317049</v>
      </c>
      <c r="X145">
        <v>25.647765380872098</v>
      </c>
      <c r="Y145">
        <v>0</v>
      </c>
      <c r="Z145">
        <v>4.6239200266000005</v>
      </c>
      <c r="AA145">
        <v>9.7328052855867142</v>
      </c>
      <c r="AB145">
        <v>15.49342116268298</v>
      </c>
      <c r="AC145">
        <v>21.920008040971577</v>
      </c>
      <c r="AD145">
        <v>0</v>
      </c>
      <c r="AE145">
        <v>0</v>
      </c>
      <c r="AF145">
        <v>0</v>
      </c>
      <c r="AG145">
        <v>0</v>
      </c>
      <c r="AH145">
        <v>0</v>
      </c>
      <c r="AI145">
        <v>227.399933</v>
      </c>
      <c r="AJ145">
        <v>241.243466724</v>
      </c>
      <c r="AK145">
        <v>256.174075872</v>
      </c>
      <c r="AL145">
        <v>275.30067297600004</v>
      </c>
      <c r="AM145">
        <v>295.20371666100925</v>
      </c>
      <c r="AN145">
        <v>259807251.81331703</v>
      </c>
      <c r="AO145">
        <v>273283708.62003762</v>
      </c>
      <c r="AP145">
        <v>275300672.97600001</v>
      </c>
      <c r="AQ145">
        <v>295203716.66100919</v>
      </c>
      <c r="AR145">
        <v>1.9931065493821176E-2</v>
      </c>
      <c r="AS145">
        <v>1.9959296698321749E-2</v>
      </c>
      <c r="AT145">
        <v>2.9933481142315088E-2</v>
      </c>
      <c r="AU145">
        <v>1.993106549382111E-2</v>
      </c>
      <c r="AV145">
        <v>1.9959296698321579E-2</v>
      </c>
      <c r="AW145">
        <v>2.9933481142315151E-2</v>
      </c>
      <c r="AX145">
        <v>227.399933</v>
      </c>
      <c r="AY145">
        <v>236.61954669740001</v>
      </c>
      <c r="AZ145">
        <v>246.44127058641328</v>
      </c>
      <c r="BA145">
        <v>259.80725181331707</v>
      </c>
      <c r="BB145">
        <v>273.28370862003766</v>
      </c>
      <c r="BC145">
        <v>5.1870980169576022</v>
      </c>
      <c r="BD145">
        <v>20.177567783204964</v>
      </c>
      <c r="BE145">
        <v>45.883775620037675</v>
      </c>
      <c r="BF145">
        <v>4.7022109481991814</v>
      </c>
      <c r="BG145">
        <v>253.13233028817052</v>
      </c>
      <c r="BH145">
        <v>2.7162891557496627</v>
      </c>
      <c r="BI145">
        <v>21.920008040971577</v>
      </c>
      <c r="BJ145">
        <v>0</v>
      </c>
      <c r="BK145">
        <v>0</v>
      </c>
      <c r="BL145">
        <v>0</v>
      </c>
      <c r="BM145">
        <v>8.3005843736921268</v>
      </c>
      <c r="BN145">
        <v>10.65926125495923</v>
      </c>
      <c r="BO145">
        <v>12.45378278800395</v>
      </c>
      <c r="BP145">
        <v>12.45378278800395</v>
      </c>
      <c r="BQ145">
        <v>0</v>
      </c>
      <c r="BR145">
        <v>0</v>
      </c>
      <c r="BS145">
        <v>2.2445689999999998</v>
      </c>
      <c r="BT145">
        <v>1.3966150499999999</v>
      </c>
      <c r="BU145">
        <v>0</v>
      </c>
      <c r="BV145">
        <v>2.1209230104444448</v>
      </c>
      <c r="BW145">
        <v>2.8776755602222224</v>
      </c>
      <c r="BX145">
        <v>2.6850751755164444</v>
      </c>
      <c r="BY145">
        <v>2.6484835866443306</v>
      </c>
      <c r="BZ145">
        <v>3.0649089265430622</v>
      </c>
      <c r="CA145">
        <v>0.18990832889388337</v>
      </c>
      <c r="CB145">
        <v>0.13581868474344627</v>
      </c>
      <c r="CC145">
        <v>0.14405153463288248</v>
      </c>
      <c r="CD145">
        <v>0</v>
      </c>
      <c r="CE145">
        <v>0</v>
      </c>
      <c r="CF145">
        <v>15.723161057091882</v>
      </c>
      <c r="CG145">
        <v>0</v>
      </c>
      <c r="CH145">
        <v>0</v>
      </c>
      <c r="CI145">
        <v>0</v>
      </c>
      <c r="CJ145">
        <v>0</v>
      </c>
      <c r="CK145">
        <v>0</v>
      </c>
      <c r="CL145">
        <v>0</v>
      </c>
      <c r="CM145">
        <v>0</v>
      </c>
      <c r="CN145"/>
      <c r="CO145">
        <v>0</v>
      </c>
      <c r="CP145"/>
      <c r="CQ145">
        <v>0</v>
      </c>
      <c r="CR145">
        <v>2.9897054036438675</v>
      </c>
      <c r="CS145">
        <v>2.9932718166586749</v>
      </c>
      <c r="CT145">
        <v>0</v>
      </c>
      <c r="CU145">
        <v>0</v>
      </c>
      <c r="CV145">
        <v>0</v>
      </c>
      <c r="CW145">
        <v>0</v>
      </c>
      <c r="CX145">
        <v>0</v>
      </c>
      <c r="CY145">
        <v>2.2345839999999999</v>
      </c>
      <c r="CZ145">
        <v>2.2345839999999999</v>
      </c>
      <c r="DA145">
        <v>0</v>
      </c>
      <c r="DB145">
        <v>0</v>
      </c>
      <c r="DC145">
        <v>0</v>
      </c>
      <c r="DD145">
        <v>0</v>
      </c>
      <c r="DE145">
        <v>3.817415</v>
      </c>
      <c r="DF145">
        <v>347.90209712660919</v>
      </c>
      <c r="DG145">
        <v>344.25716160588775</v>
      </c>
      <c r="DH145">
        <v>353.68663354690261</v>
      </c>
      <c r="DI145">
        <v>364.99757517419329</v>
      </c>
      <c r="DJ145">
        <v>381.89800522380727</v>
      </c>
      <c r="DK145">
        <v>-1.0476900113065346</v>
      </c>
      <c r="DL145">
        <v>2.7390779314592439</v>
      </c>
      <c r="DM145">
        <v>3.1980121821003848</v>
      </c>
      <c r="DN145">
        <v>4.6302855687598399</v>
      </c>
      <c r="DO145">
        <v>9.7716881783630694</v>
      </c>
      <c r="DP145">
        <v>33.995908097198068</v>
      </c>
      <c r="DQ145">
        <v>0</v>
      </c>
      <c r="DR145">
        <v>0</v>
      </c>
      <c r="DS145">
        <v>0</v>
      </c>
      <c r="DT145">
        <v>0</v>
      </c>
      <c r="DU145">
        <v>1</v>
      </c>
      <c r="DV145"/>
    </row>
    <row r="146" spans="1:126" x14ac:dyDescent="0.25">
      <c r="A146" s="91" t="s">
        <v>358</v>
      </c>
      <c r="B146" s="74" t="s">
        <v>949</v>
      </c>
      <c r="C146" s="74" t="s">
        <v>1342</v>
      </c>
      <c r="D146" s="74" t="s">
        <v>359</v>
      </c>
      <c r="E146">
        <v>171.97838230000002</v>
      </c>
      <c r="F146">
        <v>155.13069771319198</v>
      </c>
      <c r="G146">
        <v>142.76981520503119</v>
      </c>
      <c r="H146">
        <v>135.82614573054678</v>
      </c>
      <c r="I146">
        <v>128.1087324703247</v>
      </c>
      <c r="J146">
        <v>1.3411696568958336</v>
      </c>
      <c r="K146">
        <v>1.3411696569884193</v>
      </c>
      <c r="L146">
        <v>1.4214134951256838</v>
      </c>
      <c r="M146">
        <v>2.2336497780546458</v>
      </c>
      <c r="N146">
        <v>3.2489451317158928</v>
      </c>
      <c r="O146">
        <v>85.802400000000006</v>
      </c>
      <c r="P146">
        <v>90.102751699999999</v>
      </c>
      <c r="Q146">
        <v>92.210608750000006</v>
      </c>
      <c r="R146">
        <v>93.261282399999999</v>
      </c>
      <c r="S146">
        <v>95.785295133335552</v>
      </c>
      <c r="T146">
        <v>0</v>
      </c>
      <c r="U146">
        <v>1.8014643599999896</v>
      </c>
      <c r="V146">
        <v>3.7239866717256445</v>
      </c>
      <c r="W146">
        <v>6.6770958360280561</v>
      </c>
      <c r="X146">
        <v>9.9370969717874971</v>
      </c>
      <c r="Y146">
        <v>0</v>
      </c>
      <c r="Z146">
        <v>1.8013999999999999</v>
      </c>
      <c r="AA146">
        <v>4.7565988282743392</v>
      </c>
      <c r="AB146">
        <v>8.0096131239719544</v>
      </c>
      <c r="AC146">
        <v>8.4747360811628702</v>
      </c>
      <c r="AD146">
        <v>0</v>
      </c>
      <c r="AE146">
        <v>0</v>
      </c>
      <c r="AF146">
        <v>0</v>
      </c>
      <c r="AG146">
        <v>0</v>
      </c>
      <c r="AH146">
        <v>0</v>
      </c>
      <c r="AI146">
        <v>85.802400000000006</v>
      </c>
      <c r="AJ146">
        <v>93.705616059999983</v>
      </c>
      <c r="AK146">
        <v>100.69119424999998</v>
      </c>
      <c r="AL146">
        <v>107.94799136000002</v>
      </c>
      <c r="AM146">
        <v>114.19712818628591</v>
      </c>
      <c r="AN146">
        <v>99938378.236028045</v>
      </c>
      <c r="AO146">
        <v>105722392.10512304</v>
      </c>
      <c r="AP146">
        <v>107947991.36</v>
      </c>
      <c r="AQ146">
        <v>114197128.18628591</v>
      </c>
      <c r="AR146">
        <v>1.9993444439943664E-2</v>
      </c>
      <c r="AS146">
        <v>1.9992500711037309E-2</v>
      </c>
      <c r="AT146">
        <v>2.999841256103486E-2</v>
      </c>
      <c r="AU146">
        <v>1.9993444439943685E-2</v>
      </c>
      <c r="AV146">
        <v>1.999250071103717E-2</v>
      </c>
      <c r="AW146">
        <v>2.999841256103496E-2</v>
      </c>
      <c r="AX146">
        <v>85.802400000000006</v>
      </c>
      <c r="AY146">
        <v>91.904216059999982</v>
      </c>
      <c r="AZ146">
        <v>95.934595421725646</v>
      </c>
      <c r="BA146">
        <v>99.938378236028058</v>
      </c>
      <c r="BB146">
        <v>105.72239210512305</v>
      </c>
      <c r="BC146">
        <v>5.7875802781536727</v>
      </c>
      <c r="BD146">
        <v>23.216124613207839</v>
      </c>
      <c r="BE146">
        <v>19.919992105123043</v>
      </c>
      <c r="BF146">
        <v>5.3578467891663983</v>
      </c>
      <c r="BG146">
        <v>97.926640458535033</v>
      </c>
      <c r="BH146">
        <v>3.3594893328211972</v>
      </c>
      <c r="BI146">
        <v>8.4747360811628702</v>
      </c>
      <c r="BJ146">
        <v>0</v>
      </c>
      <c r="BK146">
        <v>0</v>
      </c>
      <c r="BL146">
        <v>0</v>
      </c>
      <c r="BM146">
        <v>8.954137809264294</v>
      </c>
      <c r="BN146">
        <v>12.343365350466049</v>
      </c>
      <c r="BO146">
        <v>15.466521487676186</v>
      </c>
      <c r="BP146">
        <v>15.466521487676186</v>
      </c>
      <c r="BQ146">
        <v>0</v>
      </c>
      <c r="BR146">
        <v>0</v>
      </c>
      <c r="BS146">
        <v>1.58077</v>
      </c>
      <c r="BT146">
        <v>0.98358645</v>
      </c>
      <c r="BU146">
        <v>0</v>
      </c>
      <c r="BV146">
        <v>7.2892862433333327</v>
      </c>
      <c r="BW146">
        <v>9.1534772588888877</v>
      </c>
      <c r="BX146">
        <v>7.1110485311911109</v>
      </c>
      <c r="BY146">
        <v>6.2293888521039094</v>
      </c>
      <c r="BZ146">
        <v>6.8578317408449845</v>
      </c>
      <c r="CA146">
        <v>0.29527080276261258</v>
      </c>
      <c r="CB146">
        <v>0.21117184437323144</v>
      </c>
      <c r="CC146">
        <v>0.22397233716908063</v>
      </c>
      <c r="CD146">
        <v>0</v>
      </c>
      <c r="CE146">
        <v>0</v>
      </c>
      <c r="CF146">
        <v>10.08835543359643</v>
      </c>
      <c r="CG146">
        <v>0</v>
      </c>
      <c r="CH146">
        <v>0</v>
      </c>
      <c r="CI146">
        <v>0</v>
      </c>
      <c r="CJ146">
        <v>0</v>
      </c>
      <c r="CK146">
        <v>0</v>
      </c>
      <c r="CL146">
        <v>0</v>
      </c>
      <c r="CM146">
        <v>0</v>
      </c>
      <c r="CN146"/>
      <c r="CO146">
        <v>0</v>
      </c>
      <c r="CP146"/>
      <c r="CQ146">
        <v>0</v>
      </c>
      <c r="CR146">
        <v>0</v>
      </c>
      <c r="CS146">
        <v>0</v>
      </c>
      <c r="CT146">
        <v>0</v>
      </c>
      <c r="CU146">
        <v>0</v>
      </c>
      <c r="CV146">
        <v>0</v>
      </c>
      <c r="CW146">
        <v>0</v>
      </c>
      <c r="CX146">
        <v>0</v>
      </c>
      <c r="CY146">
        <v>1.5737380000000001</v>
      </c>
      <c r="CZ146">
        <v>1.5737380000000001</v>
      </c>
      <c r="DA146">
        <v>0</v>
      </c>
      <c r="DB146">
        <v>0</v>
      </c>
      <c r="DC146">
        <v>0</v>
      </c>
      <c r="DD146">
        <v>0</v>
      </c>
      <c r="DE146">
        <v>2.6884700000000001</v>
      </c>
      <c r="DF146">
        <v>266.70650900299182</v>
      </c>
      <c r="DG146">
        <v>259.54213253344255</v>
      </c>
      <c r="DH146">
        <v>262.75235162778131</v>
      </c>
      <c r="DI146">
        <v>267.13786552117136</v>
      </c>
      <c r="DJ146">
        <v>272.14136701684765</v>
      </c>
      <c r="DK146">
        <v>-2.6862398283158839</v>
      </c>
      <c r="DL146">
        <v>1.2368778290458016</v>
      </c>
      <c r="DM146">
        <v>1.6690674188913235</v>
      </c>
      <c r="DN146">
        <v>1.8730034717896471</v>
      </c>
      <c r="DO146">
        <v>2.0377672949087655</v>
      </c>
      <c r="DP146">
        <v>5.4348580138558749</v>
      </c>
      <c r="DQ146">
        <v>0</v>
      </c>
      <c r="DR146">
        <v>0</v>
      </c>
      <c r="DS146">
        <v>0</v>
      </c>
      <c r="DT146">
        <v>1</v>
      </c>
      <c r="DU146">
        <v>1</v>
      </c>
      <c r="DV146"/>
    </row>
    <row r="147" spans="1:126" x14ac:dyDescent="0.25">
      <c r="A147" s="91" t="s">
        <v>185</v>
      </c>
      <c r="B147" s="74" t="s">
        <v>983</v>
      </c>
      <c r="C147" s="74" t="s">
        <v>1376</v>
      </c>
      <c r="D147" s="74" t="s">
        <v>186</v>
      </c>
      <c r="E147">
        <v>183.53374778</v>
      </c>
      <c r="F147">
        <v>151.64424586041099</v>
      </c>
      <c r="G147">
        <v>128.30733143619747</v>
      </c>
      <c r="H147">
        <v>115.0361882406857</v>
      </c>
      <c r="I147">
        <v>101.54242504970301</v>
      </c>
      <c r="J147">
        <v>1.3586983006041666</v>
      </c>
      <c r="K147">
        <v>1.3586983005595974</v>
      </c>
      <c r="L147">
        <v>1.4399908991054811</v>
      </c>
      <c r="M147">
        <v>2.2628428414514703</v>
      </c>
      <c r="N147">
        <v>3.2914077693839277</v>
      </c>
      <c r="O147">
        <v>317.11131999999998</v>
      </c>
      <c r="P147">
        <v>322.65410829300004</v>
      </c>
      <c r="Q147">
        <v>328.27047452099998</v>
      </c>
      <c r="R147">
        <v>333.34243737300005</v>
      </c>
      <c r="S147">
        <v>338.91040694595665</v>
      </c>
      <c r="T147">
        <v>0</v>
      </c>
      <c r="U147">
        <v>6.425075432619801</v>
      </c>
      <c r="V147">
        <v>13.210218108354415</v>
      </c>
      <c r="W147">
        <v>23.793068931483731</v>
      </c>
      <c r="X147">
        <v>35.083522396733692</v>
      </c>
      <c r="Y147">
        <v>0</v>
      </c>
      <c r="Z147">
        <v>6.4530820323801441</v>
      </c>
      <c r="AA147">
        <v>16.937849186645629</v>
      </c>
      <c r="AB147">
        <v>24.98245007651645</v>
      </c>
      <c r="AC147">
        <v>30.058057775322975</v>
      </c>
      <c r="AD147">
        <v>0</v>
      </c>
      <c r="AE147">
        <v>0</v>
      </c>
      <c r="AF147">
        <v>0</v>
      </c>
      <c r="AG147">
        <v>0</v>
      </c>
      <c r="AH147">
        <v>0</v>
      </c>
      <c r="AI147">
        <v>317.11131999999998</v>
      </c>
      <c r="AJ147">
        <v>335.53226575799999</v>
      </c>
      <c r="AK147">
        <v>358.41854181599996</v>
      </c>
      <c r="AL147">
        <v>382.11795638100023</v>
      </c>
      <c r="AM147">
        <v>404.0519871180133</v>
      </c>
      <c r="AN147">
        <v>357135506.30448359</v>
      </c>
      <c r="AO147">
        <v>373993929.34269023</v>
      </c>
      <c r="AP147">
        <v>382117956.38100004</v>
      </c>
      <c r="AQ147">
        <v>404051987.1180132</v>
      </c>
      <c r="AR147">
        <v>1.9913198894666584E-2</v>
      </c>
      <c r="AS147">
        <v>1.9931766925837202E-2</v>
      </c>
      <c r="AT147">
        <v>2.9930910432368396E-2</v>
      </c>
      <c r="AU147">
        <v>1.9913198894666643E-2</v>
      </c>
      <c r="AV147">
        <v>1.9931766925837216E-2</v>
      </c>
      <c r="AW147">
        <v>2.993091043236825E-2</v>
      </c>
      <c r="AX147">
        <v>317.11131999999998</v>
      </c>
      <c r="AY147">
        <v>329.07918372561983</v>
      </c>
      <c r="AZ147">
        <v>341.48069262935434</v>
      </c>
      <c r="BA147">
        <v>357.13550630448378</v>
      </c>
      <c r="BB147">
        <v>373.99392934269036</v>
      </c>
      <c r="BC147">
        <v>4.720455608755282</v>
      </c>
      <c r="BD147">
        <v>17.937741655734758</v>
      </c>
      <c r="BE147">
        <v>56.882609342690351</v>
      </c>
      <c r="BF147">
        <v>4.2109132506511049</v>
      </c>
      <c r="BG147">
        <v>346.41638656832549</v>
      </c>
      <c r="BH147">
        <v>2.2343100656627479</v>
      </c>
      <c r="BI147">
        <v>30.058057775322975</v>
      </c>
      <c r="BJ147">
        <v>0</v>
      </c>
      <c r="BK147">
        <v>0</v>
      </c>
      <c r="BL147">
        <v>0</v>
      </c>
      <c r="BM147">
        <v>15.362500086097137</v>
      </c>
      <c r="BN147">
        <v>20.395259719656924</v>
      </c>
      <c r="BO147">
        <v>24.694941277916531</v>
      </c>
      <c r="BP147">
        <v>24.694941277916531</v>
      </c>
      <c r="BQ147">
        <v>0</v>
      </c>
      <c r="BR147">
        <v>0</v>
      </c>
      <c r="BS147">
        <v>3.5915089999999998</v>
      </c>
      <c r="BT147">
        <v>2.2347077999999998</v>
      </c>
      <c r="BU147">
        <v>0</v>
      </c>
      <c r="BV147">
        <v>4.2637302019999996</v>
      </c>
      <c r="BW147">
        <v>5.3700449873333334</v>
      </c>
      <c r="BX147">
        <v>4.6605614399306665</v>
      </c>
      <c r="BY147">
        <v>3.8087908565605679</v>
      </c>
      <c r="BZ147">
        <v>3.6564711243851318</v>
      </c>
      <c r="CA147">
        <v>0.30451743298093781</v>
      </c>
      <c r="CB147">
        <v>0.21778485161665614</v>
      </c>
      <c r="CC147">
        <v>0.23098620159983352</v>
      </c>
      <c r="CD147">
        <v>0</v>
      </c>
      <c r="CE147">
        <v>0</v>
      </c>
      <c r="CF147">
        <v>-3.9991624090639721</v>
      </c>
      <c r="CG147">
        <v>1.4266337664904367</v>
      </c>
      <c r="CH147">
        <v>7.4092914969342045</v>
      </c>
      <c r="CI147">
        <v>5.9826577304437674</v>
      </c>
      <c r="CJ147">
        <v>7.4553119410145401</v>
      </c>
      <c r="CK147">
        <v>7.4553119410145374</v>
      </c>
      <c r="CL147">
        <v>5.9826577304437674</v>
      </c>
      <c r="CM147">
        <v>6.0286781745241003</v>
      </c>
      <c r="CN147">
        <v>0.51195313617963323</v>
      </c>
      <c r="CO147">
        <v>6.9055725794401122</v>
      </c>
      <c r="CP147">
        <v>0.4832754162431645</v>
      </c>
      <c r="CQ147">
        <v>0</v>
      </c>
      <c r="CR147">
        <v>2.8232773911632125</v>
      </c>
      <c r="CS147">
        <v>2.8105457533520788</v>
      </c>
      <c r="CT147">
        <v>0</v>
      </c>
      <c r="CU147">
        <v>0</v>
      </c>
      <c r="CV147">
        <v>0</v>
      </c>
      <c r="CW147">
        <v>0</v>
      </c>
      <c r="CX147">
        <v>0</v>
      </c>
      <c r="CY147">
        <v>3.5755319999999999</v>
      </c>
      <c r="CZ147">
        <v>3.5755319999999999</v>
      </c>
      <c r="DA147">
        <v>0</v>
      </c>
      <c r="DB147">
        <v>0</v>
      </c>
      <c r="DC147">
        <v>0</v>
      </c>
      <c r="DD147">
        <v>0</v>
      </c>
      <c r="DE147">
        <v>6.1082010000000002</v>
      </c>
      <c r="DF147">
        <v>507.99864748207563</v>
      </c>
      <c r="DG147">
        <v>504.35560864601808</v>
      </c>
      <c r="DH147">
        <v>520.80462436272649</v>
      </c>
      <c r="DI147">
        <v>536.88658978036949</v>
      </c>
      <c r="DJ147">
        <v>554.3762772804165</v>
      </c>
      <c r="DK147">
        <v>-0.71713553847327915</v>
      </c>
      <c r="DL147">
        <v>3.261392445077993</v>
      </c>
      <c r="DM147">
        <v>3.0879075694309588</v>
      </c>
      <c r="DN147">
        <v>3.2576130290759675</v>
      </c>
      <c r="DO147">
        <v>9.1294789913741283</v>
      </c>
      <c r="DP147">
        <v>46.377629798340855</v>
      </c>
      <c r="DQ147">
        <v>0</v>
      </c>
      <c r="DR147">
        <v>0</v>
      </c>
      <c r="DS147">
        <v>1</v>
      </c>
      <c r="DT147">
        <v>0</v>
      </c>
      <c r="DU147">
        <v>1</v>
      </c>
      <c r="DV147"/>
    </row>
    <row r="148" spans="1:126" x14ac:dyDescent="0.25">
      <c r="A148" s="91" t="s">
        <v>474</v>
      </c>
      <c r="B148" s="74" t="s">
        <v>920</v>
      </c>
      <c r="C148" s="74" t="s">
        <v>1313</v>
      </c>
      <c r="D148" s="74" t="s">
        <v>475</v>
      </c>
      <c r="E148">
        <v>32.262521</v>
      </c>
      <c r="F148">
        <v>25.821538630309</v>
      </c>
      <c r="G148">
        <v>21.081322371817208</v>
      </c>
      <c r="H148">
        <v>18.415406561600687</v>
      </c>
      <c r="I148">
        <v>0</v>
      </c>
      <c r="J148">
        <v>0.22965685881250003</v>
      </c>
      <c r="K148">
        <v>0.22965685884541737</v>
      </c>
      <c r="L148">
        <v>0.24339751254443207</v>
      </c>
      <c r="M148">
        <v>0.38248180542696469</v>
      </c>
      <c r="N148">
        <v>0</v>
      </c>
      <c r="O148">
        <v>66.295756999999995</v>
      </c>
      <c r="P148">
        <v>67.029983999999999</v>
      </c>
      <c r="Q148">
        <v>68.180313599999991</v>
      </c>
      <c r="R148">
        <v>69.166016639999995</v>
      </c>
      <c r="S148">
        <v>0</v>
      </c>
      <c r="T148">
        <v>0</v>
      </c>
      <c r="U148">
        <v>1.3327305999999923</v>
      </c>
      <c r="V148">
        <v>2.7376524207058783</v>
      </c>
      <c r="W148">
        <v>4.9286046435119575</v>
      </c>
      <c r="X148">
        <v>0</v>
      </c>
      <c r="Y148">
        <v>0</v>
      </c>
      <c r="Z148">
        <v>1.340489</v>
      </c>
      <c r="AA148">
        <v>3.517282599294111</v>
      </c>
      <c r="AB148">
        <v>5.9403408284880372</v>
      </c>
      <c r="AC148">
        <v>0</v>
      </c>
      <c r="AD148">
        <v>0</v>
      </c>
      <c r="AE148">
        <v>0</v>
      </c>
      <c r="AF148">
        <v>0</v>
      </c>
      <c r="AG148">
        <v>0</v>
      </c>
      <c r="AH148">
        <v>0</v>
      </c>
      <c r="AI148">
        <v>66.295756999999995</v>
      </c>
      <c r="AJ148">
        <v>69.703203599999981</v>
      </c>
      <c r="AK148">
        <v>74.435248619999996</v>
      </c>
      <c r="AL148">
        <v>80.034962111999988</v>
      </c>
      <c r="AM148">
        <v>0</v>
      </c>
      <c r="AN148">
        <v>74094621.283511966</v>
      </c>
      <c r="AO148">
        <v>0</v>
      </c>
      <c r="AP148">
        <v>80034962.112000003</v>
      </c>
      <c r="AQ148">
        <v>0</v>
      </c>
      <c r="AR148">
        <v>1.9882603582301206E-2</v>
      </c>
      <c r="AS148">
        <v>1.9875344394687966E-2</v>
      </c>
      <c r="AT148">
        <v>2.9903753655636134E-2</v>
      </c>
      <c r="AU148">
        <v>1.9882603582301397E-2</v>
      </c>
      <c r="AV148">
        <v>1.9875344394688021E-2</v>
      </c>
      <c r="AW148">
        <v>2.9903753655636172E-2</v>
      </c>
      <c r="AX148">
        <v>66.295756999999995</v>
      </c>
      <c r="AY148">
        <v>68.362714599999975</v>
      </c>
      <c r="AZ148">
        <v>70.917966020705876</v>
      </c>
      <c r="BA148">
        <v>74.094621283511955</v>
      </c>
      <c r="BB148">
        <v>0</v>
      </c>
      <c r="BC148">
        <v>-100</v>
      </c>
      <c r="BD148">
        <v>-100</v>
      </c>
      <c r="BE148">
        <v>0</v>
      </c>
      <c r="BF148">
        <v>-100</v>
      </c>
      <c r="BG148">
        <v>0</v>
      </c>
      <c r="BH148">
        <v>-100</v>
      </c>
      <c r="BI148">
        <v>0</v>
      </c>
      <c r="BJ148">
        <v>0</v>
      </c>
      <c r="BK148">
        <v>0</v>
      </c>
      <c r="BL148">
        <v>0</v>
      </c>
      <c r="BM148">
        <v>2.3380602177660665</v>
      </c>
      <c r="BN148">
        <v>3.0174018330238872</v>
      </c>
      <c r="BO148">
        <v>0</v>
      </c>
      <c r="BP148">
        <v>0</v>
      </c>
      <c r="BQ148">
        <v>0</v>
      </c>
      <c r="BR148">
        <v>0</v>
      </c>
      <c r="BS148">
        <v>0.64039599999999997</v>
      </c>
      <c r="BT148">
        <v>0.39846689999999996</v>
      </c>
      <c r="BU148">
        <v>0</v>
      </c>
      <c r="BV148">
        <v>2.5377095266666667</v>
      </c>
      <c r="BW148">
        <v>3.1475735288888891</v>
      </c>
      <c r="BX148">
        <v>2.1187653188888889</v>
      </c>
      <c r="BY148">
        <v>1.7775075380598793</v>
      </c>
      <c r="BZ148">
        <v>0</v>
      </c>
      <c r="CA148">
        <v>5.1534786152400487E-2</v>
      </c>
      <c r="CB148">
        <v>3.6856660866437865E-2</v>
      </c>
      <c r="CC148">
        <v>3.9090781723317113E-2</v>
      </c>
      <c r="CD148">
        <v>0</v>
      </c>
      <c r="CE148">
        <v>0</v>
      </c>
      <c r="CF148">
        <v>-100</v>
      </c>
      <c r="CG148">
        <v>0</v>
      </c>
      <c r="CH148">
        <v>0</v>
      </c>
      <c r="CI148">
        <v>0</v>
      </c>
      <c r="CJ148">
        <v>0</v>
      </c>
      <c r="CK148">
        <v>0</v>
      </c>
      <c r="CL148">
        <v>0</v>
      </c>
      <c r="CM148">
        <v>0</v>
      </c>
      <c r="CN148"/>
      <c r="CO148">
        <v>0</v>
      </c>
      <c r="CP148"/>
      <c r="CQ148">
        <v>0</v>
      </c>
      <c r="CR148">
        <v>0.87189581114064851</v>
      </c>
      <c r="CS148">
        <v>0.86223706416958135</v>
      </c>
      <c r="CT148">
        <v>0</v>
      </c>
      <c r="CU148">
        <v>0</v>
      </c>
      <c r="CV148">
        <v>0</v>
      </c>
      <c r="CW148">
        <v>0</v>
      </c>
      <c r="CX148">
        <v>0</v>
      </c>
      <c r="CY148">
        <v>0.63754699999999997</v>
      </c>
      <c r="CZ148">
        <v>0</v>
      </c>
      <c r="DA148">
        <v>0</v>
      </c>
      <c r="DB148">
        <v>0</v>
      </c>
      <c r="DC148">
        <v>0</v>
      </c>
      <c r="DD148">
        <v>0</v>
      </c>
      <c r="DE148">
        <v>0</v>
      </c>
      <c r="DF148">
        <v>101.37717917163157</v>
      </c>
      <c r="DG148">
        <v>99.810725090050383</v>
      </c>
      <c r="DH148">
        <v>101.75851788690949</v>
      </c>
      <c r="DI148">
        <v>104.66377375011142</v>
      </c>
      <c r="DJ148">
        <v>0</v>
      </c>
      <c r="DK148">
        <v>-1.5451742634594146</v>
      </c>
      <c r="DL148">
        <v>1.9514864711200008</v>
      </c>
      <c r="DM148">
        <v>2.8550493103984831</v>
      </c>
      <c r="DN148">
        <v>-100</v>
      </c>
      <c r="DO148">
        <v>-100</v>
      </c>
      <c r="DP148">
        <v>0</v>
      </c>
      <c r="DQ148">
        <v>0</v>
      </c>
      <c r="DR148">
        <v>0</v>
      </c>
      <c r="DS148">
        <v>0</v>
      </c>
      <c r="DT148">
        <v>0</v>
      </c>
      <c r="DU148">
        <v>0</v>
      </c>
      <c r="DV148"/>
    </row>
    <row r="149" spans="1:126" x14ac:dyDescent="0.25">
      <c r="A149" s="91" t="s">
        <v>216</v>
      </c>
      <c r="B149" s="74" t="s">
        <v>1002</v>
      </c>
      <c r="C149" s="74" t="s">
        <v>1395</v>
      </c>
      <c r="D149" s="74" t="s">
        <v>217</v>
      </c>
      <c r="E149">
        <v>95.850032540000001</v>
      </c>
      <c r="F149">
        <v>80.887473183053004</v>
      </c>
      <c r="G149">
        <v>69.879582191874704</v>
      </c>
      <c r="H149">
        <v>63.696818403930742</v>
      </c>
      <c r="I149">
        <v>57.147370984766241</v>
      </c>
      <c r="J149">
        <v>0.7045475654583333</v>
      </c>
      <c r="K149">
        <v>0.70454756538238428</v>
      </c>
      <c r="L149">
        <v>0.74670151697378673</v>
      </c>
      <c r="M149">
        <v>1.1733880981016647</v>
      </c>
      <c r="N149">
        <v>1.7067463245115104</v>
      </c>
      <c r="O149">
        <v>132.56742</v>
      </c>
      <c r="P149">
        <v>135.165745504</v>
      </c>
      <c r="Q149">
        <v>137.694724608</v>
      </c>
      <c r="R149">
        <v>139.85875657600002</v>
      </c>
      <c r="S149">
        <v>142.23745567512339</v>
      </c>
      <c r="T149">
        <v>0</v>
      </c>
      <c r="U149">
        <v>2.6929076380000172</v>
      </c>
      <c r="V149">
        <v>5.5361886565491183</v>
      </c>
      <c r="W149">
        <v>9.9697864257406241</v>
      </c>
      <c r="X149">
        <v>14.710655432047067</v>
      </c>
      <c r="Y149">
        <v>0</v>
      </c>
      <c r="Z149">
        <v>2.6951320000000001</v>
      </c>
      <c r="AA149">
        <v>7.083864495450884</v>
      </c>
      <c r="AB149">
        <v>11.97748176325941</v>
      </c>
      <c r="AC149">
        <v>12.574205198513628</v>
      </c>
      <c r="AD149">
        <v>0</v>
      </c>
      <c r="AE149">
        <v>0</v>
      </c>
      <c r="AF149">
        <v>0</v>
      </c>
      <c r="AG149">
        <v>0</v>
      </c>
      <c r="AH149">
        <v>0</v>
      </c>
      <c r="AI149">
        <v>132.56742</v>
      </c>
      <c r="AJ149">
        <v>140.55378514200001</v>
      </c>
      <c r="AK149">
        <v>150.31477776000003</v>
      </c>
      <c r="AL149">
        <v>161.80602476500005</v>
      </c>
      <c r="AM149">
        <v>169.52231630568409</v>
      </c>
      <c r="AN149">
        <v>149828543.0017406</v>
      </c>
      <c r="AO149">
        <v>156948111.10717043</v>
      </c>
      <c r="AP149">
        <v>161806024.76500002</v>
      </c>
      <c r="AQ149">
        <v>169522316.30568406</v>
      </c>
      <c r="AR149">
        <v>1.9923003627574598E-2</v>
      </c>
      <c r="AS149">
        <v>1.988703782808865E-2</v>
      </c>
      <c r="AT149">
        <v>2.9877177696283397E-2</v>
      </c>
      <c r="AU149">
        <v>1.9923003627574459E-2</v>
      </c>
      <c r="AV149">
        <v>1.9887037828088545E-2</v>
      </c>
      <c r="AW149">
        <v>2.9877177696283338E-2</v>
      </c>
      <c r="AX149">
        <v>132.56742</v>
      </c>
      <c r="AY149">
        <v>137.85865314200001</v>
      </c>
      <c r="AZ149">
        <v>143.23091326454914</v>
      </c>
      <c r="BA149">
        <v>149.82854300174063</v>
      </c>
      <c r="BB149">
        <v>156.94811110717046</v>
      </c>
      <c r="BC149">
        <v>4.7518102777967455</v>
      </c>
      <c r="BD149">
        <v>18.391163611067078</v>
      </c>
      <c r="BE149">
        <v>24.380691107170463</v>
      </c>
      <c r="BF149">
        <v>4.3109311590368904</v>
      </c>
      <c r="BG149">
        <v>145.37508034963699</v>
      </c>
      <c r="BH149">
        <v>2.3324309009867594</v>
      </c>
      <c r="BI149">
        <v>12.574205198513628</v>
      </c>
      <c r="BJ149">
        <v>0</v>
      </c>
      <c r="BK149">
        <v>0</v>
      </c>
      <c r="BL149">
        <v>0</v>
      </c>
      <c r="BM149">
        <v>6.0861462355276439</v>
      </c>
      <c r="BN149">
        <v>8.0939381562175718</v>
      </c>
      <c r="BO149">
        <v>9.8335321506270965</v>
      </c>
      <c r="BP149">
        <v>9.8335321506270965</v>
      </c>
      <c r="BQ149">
        <v>0</v>
      </c>
      <c r="BR149">
        <v>0</v>
      </c>
      <c r="BS149">
        <v>1.452429</v>
      </c>
      <c r="BT149">
        <v>0.90373019999999993</v>
      </c>
      <c r="BU149">
        <v>0</v>
      </c>
      <c r="BV149">
        <v>5.207257298888889</v>
      </c>
      <c r="BW149">
        <v>6.134852981111111</v>
      </c>
      <c r="BX149">
        <v>4.6119411727999999</v>
      </c>
      <c r="BY149">
        <v>3.5093892775852118</v>
      </c>
      <c r="BZ149">
        <v>3.406055755782976</v>
      </c>
      <c r="CA149">
        <v>0.15735138606277169</v>
      </c>
      <c r="CB149">
        <v>0.11253460246888744</v>
      </c>
      <c r="CC149">
        <v>0.11935605337046107</v>
      </c>
      <c r="CD149">
        <v>0</v>
      </c>
      <c r="CE149">
        <v>0</v>
      </c>
      <c r="CF149">
        <v>-2.9444873061599819</v>
      </c>
      <c r="CG149">
        <v>0.3569848278575054</v>
      </c>
      <c r="CH149">
        <v>1.854017976937367</v>
      </c>
      <c r="CI149">
        <v>1.4970331490798616</v>
      </c>
      <c r="CJ149">
        <v>1.8655336165456737</v>
      </c>
      <c r="CK149">
        <v>1.8655336165456731</v>
      </c>
      <c r="CL149">
        <v>1.4970331490798616</v>
      </c>
      <c r="CM149">
        <v>1.5085487886881674</v>
      </c>
      <c r="CN149">
        <v>0.51195313617963323</v>
      </c>
      <c r="CO149">
        <v>1.727973006410306</v>
      </c>
      <c r="CP149">
        <v>0.4832754162431645</v>
      </c>
      <c r="CQ149">
        <v>0</v>
      </c>
      <c r="CR149">
        <v>0.75302682618100503</v>
      </c>
      <c r="CS149">
        <v>0.75963635921988393</v>
      </c>
      <c r="CT149">
        <v>0</v>
      </c>
      <c r="CU149">
        <v>0</v>
      </c>
      <c r="CV149">
        <v>0</v>
      </c>
      <c r="CW149">
        <v>0</v>
      </c>
      <c r="CX149">
        <v>0</v>
      </c>
      <c r="CY149">
        <v>1.4459679999999999</v>
      </c>
      <c r="CZ149">
        <v>1.4459679999999999</v>
      </c>
      <c r="DA149">
        <v>0</v>
      </c>
      <c r="DB149">
        <v>0</v>
      </c>
      <c r="DC149">
        <v>0</v>
      </c>
      <c r="DD149">
        <v>0</v>
      </c>
      <c r="DE149">
        <v>2.4701960000000001</v>
      </c>
      <c r="DF149">
        <v>234.84359361826748</v>
      </c>
      <c r="DG149">
        <v>231.00023827713375</v>
      </c>
      <c r="DH149">
        <v>235.46760343884637</v>
      </c>
      <c r="DI149">
        <v>242.49479051738089</v>
      </c>
      <c r="DJ149">
        <v>247.39771913791759</v>
      </c>
      <c r="DK149">
        <v>-1.6365595850066139</v>
      </c>
      <c r="DL149">
        <v>1.9339223175835363</v>
      </c>
      <c r="DM149">
        <v>2.984354100482256</v>
      </c>
      <c r="DN149">
        <v>2.0218696698910188</v>
      </c>
      <c r="DO149">
        <v>5.3457389772601172</v>
      </c>
      <c r="DP149">
        <v>12.554125519650102</v>
      </c>
      <c r="DQ149">
        <v>0</v>
      </c>
      <c r="DR149">
        <v>0</v>
      </c>
      <c r="DS149">
        <v>0</v>
      </c>
      <c r="DT149">
        <v>0</v>
      </c>
      <c r="DU149">
        <v>1</v>
      </c>
      <c r="DV149"/>
    </row>
    <row r="150" spans="1:126" x14ac:dyDescent="0.25">
      <c r="A150" s="91" t="s">
        <v>54</v>
      </c>
      <c r="B150" s="74" t="s">
        <v>933</v>
      </c>
      <c r="C150" s="74" t="s">
        <v>1326</v>
      </c>
      <c r="D150" s="74" t="s">
        <v>55</v>
      </c>
      <c r="E150">
        <v>59.289657560000002</v>
      </c>
      <c r="F150">
        <v>50.832050829194998</v>
      </c>
      <c r="G150">
        <v>44.609088582177264</v>
      </c>
      <c r="H150">
        <v>41.116789971870652</v>
      </c>
      <c r="I150">
        <v>37.390886042239593</v>
      </c>
      <c r="J150">
        <v>0.42539968712500004</v>
      </c>
      <c r="K150">
        <v>0.42539968708505371</v>
      </c>
      <c r="L150">
        <v>0.45085187611738492</v>
      </c>
      <c r="M150">
        <v>0.70848151961303341</v>
      </c>
      <c r="N150">
        <v>1.0305185739825644</v>
      </c>
      <c r="O150">
        <v>69.598489900000004</v>
      </c>
      <c r="P150">
        <v>71.522631000000004</v>
      </c>
      <c r="Q150">
        <v>73.945633549999997</v>
      </c>
      <c r="R150">
        <v>76.165081499999999</v>
      </c>
      <c r="S150">
        <v>78.501738883569246</v>
      </c>
      <c r="T150">
        <v>0</v>
      </c>
      <c r="U150">
        <v>1.4266056799999991</v>
      </c>
      <c r="V150">
        <v>2.7956400228880054</v>
      </c>
      <c r="W150">
        <v>4.2625801722609458</v>
      </c>
      <c r="X150">
        <v>6.880203949121559</v>
      </c>
      <c r="Y150">
        <v>0</v>
      </c>
      <c r="Z150">
        <v>1.426606</v>
      </c>
      <c r="AA150">
        <v>3.8074806311120093</v>
      </c>
      <c r="AB150">
        <v>5.6497068077390491</v>
      </c>
      <c r="AC150">
        <v>6.885076490315333</v>
      </c>
      <c r="AD150">
        <v>0</v>
      </c>
      <c r="AE150">
        <v>0</v>
      </c>
      <c r="AF150">
        <v>0</v>
      </c>
      <c r="AG150">
        <v>0</v>
      </c>
      <c r="AH150">
        <v>0</v>
      </c>
      <c r="AI150">
        <v>69.598489900000004</v>
      </c>
      <c r="AJ150">
        <v>74.375842679999991</v>
      </c>
      <c r="AK150">
        <v>80.548754204000005</v>
      </c>
      <c r="AL150">
        <v>86.07736847999999</v>
      </c>
      <c r="AM150">
        <v>92.267019323006139</v>
      </c>
      <c r="AN150">
        <v>80427661.672260955</v>
      </c>
      <c r="AO150">
        <v>85381942.832690805</v>
      </c>
      <c r="AP150">
        <v>86077368.480000004</v>
      </c>
      <c r="AQ150">
        <v>92267019.323006138</v>
      </c>
      <c r="AR150">
        <v>1.9946213667671131E-2</v>
      </c>
      <c r="AS150">
        <v>1.7511199326389892E-2</v>
      </c>
      <c r="AT150">
        <v>1.7496825918383863E-2</v>
      </c>
      <c r="AU150">
        <v>1.994621366767119E-2</v>
      </c>
      <c r="AV150">
        <v>1.7511199326390083E-2</v>
      </c>
      <c r="AW150">
        <v>1.7496825918383731E-2</v>
      </c>
      <c r="AX150">
        <v>69.598489900000004</v>
      </c>
      <c r="AY150">
        <v>72.949236679999999</v>
      </c>
      <c r="AZ150">
        <v>76.741273572888005</v>
      </c>
      <c r="BA150">
        <v>80.427661672260939</v>
      </c>
      <c r="BB150">
        <v>85.381942832690811</v>
      </c>
      <c r="BC150">
        <v>6.1599219191754395</v>
      </c>
      <c r="BD150">
        <v>22.677866941321088</v>
      </c>
      <c r="BE150">
        <v>15.7834529326908</v>
      </c>
      <c r="BF150">
        <v>5.2425964395193869</v>
      </c>
      <c r="BG150">
        <v>79.086054060471298</v>
      </c>
      <c r="BH150">
        <v>3.2464249750350893</v>
      </c>
      <c r="BI150">
        <v>6.885076490315333</v>
      </c>
      <c r="BJ150">
        <v>0</v>
      </c>
      <c r="BK150">
        <v>0</v>
      </c>
      <c r="BL150">
        <v>0</v>
      </c>
      <c r="BM150">
        <v>1.9930413178503323</v>
      </c>
      <c r="BN150">
        <v>2.4381151576019744</v>
      </c>
      <c r="BO150">
        <v>2.6839036544578958</v>
      </c>
      <c r="BP150">
        <v>2.6839036544578958</v>
      </c>
      <c r="BQ150">
        <v>0</v>
      </c>
      <c r="BR150">
        <v>0</v>
      </c>
      <c r="BS150">
        <v>0.62358599999999997</v>
      </c>
      <c r="BT150">
        <v>0.38800754999999998</v>
      </c>
      <c r="BU150">
        <v>0</v>
      </c>
      <c r="BV150">
        <v>6.7652442888888871</v>
      </c>
      <c r="BW150">
        <v>8.2844651155555553</v>
      </c>
      <c r="BX150">
        <v>6.9995101557599995</v>
      </c>
      <c r="BY150">
        <v>6.0059990941717505</v>
      </c>
      <c r="BZ150">
        <v>6.0775472156991501</v>
      </c>
      <c r="CA150">
        <v>9.4653996234565149E-2</v>
      </c>
      <c r="CB150">
        <v>6.7694667996753777E-2</v>
      </c>
      <c r="CC150">
        <v>7.1798080137618195E-2</v>
      </c>
      <c r="CD150">
        <v>0</v>
      </c>
      <c r="CE150">
        <v>0</v>
      </c>
      <c r="CF150">
        <v>1.1912775943777598</v>
      </c>
      <c r="CG150">
        <v>0</v>
      </c>
      <c r="CH150">
        <v>0</v>
      </c>
      <c r="CI150">
        <v>0</v>
      </c>
      <c r="CJ150">
        <v>0</v>
      </c>
      <c r="CK150">
        <v>0</v>
      </c>
      <c r="CL150">
        <v>0</v>
      </c>
      <c r="CM150">
        <v>0</v>
      </c>
      <c r="CN150"/>
      <c r="CO150">
        <v>0</v>
      </c>
      <c r="CP150"/>
      <c r="CQ150">
        <v>0</v>
      </c>
      <c r="CR150">
        <v>0.71532160938475653</v>
      </c>
      <c r="CS150">
        <v>0.71588578361064692</v>
      </c>
      <c r="CT150">
        <v>0</v>
      </c>
      <c r="CU150">
        <v>0</v>
      </c>
      <c r="CV150">
        <v>0</v>
      </c>
      <c r="CW150">
        <v>0</v>
      </c>
      <c r="CX150">
        <v>0</v>
      </c>
      <c r="CY150">
        <v>0.62081200000000003</v>
      </c>
      <c r="CZ150">
        <v>0.62081200000000003</v>
      </c>
      <c r="DA150">
        <v>0</v>
      </c>
      <c r="DB150">
        <v>0</v>
      </c>
      <c r="DC150">
        <v>0</v>
      </c>
      <c r="DD150">
        <v>0</v>
      </c>
      <c r="DE150">
        <v>1.060554</v>
      </c>
      <c r="DF150">
        <v>136.17344543224849</v>
      </c>
      <c r="DG150">
        <v>134.7007745892171</v>
      </c>
      <c r="DH150">
        <v>136.01251599965326</v>
      </c>
      <c r="DI150">
        <v>137.35557377325742</v>
      </c>
      <c r="DJ150">
        <v>141.13124080938533</v>
      </c>
      <c r="DK150">
        <v>-1.0814669764407814</v>
      </c>
      <c r="DL150">
        <v>0.97381875823390196</v>
      </c>
      <c r="DM150">
        <v>0.98745160600335335</v>
      </c>
      <c r="DN150">
        <v>2.7488269550391076</v>
      </c>
      <c r="DO150">
        <v>3.6407945480116055</v>
      </c>
      <c r="DP150">
        <v>4.9577953771368559</v>
      </c>
      <c r="DQ150">
        <v>0</v>
      </c>
      <c r="DR150">
        <v>0</v>
      </c>
      <c r="DS150">
        <v>0</v>
      </c>
      <c r="DT150">
        <v>0</v>
      </c>
      <c r="DU150">
        <v>1</v>
      </c>
      <c r="DV150"/>
    </row>
    <row r="151" spans="1:126" x14ac:dyDescent="0.25">
      <c r="A151" s="91" t="s">
        <v>351</v>
      </c>
      <c r="B151" s="74" t="s">
        <v>1038</v>
      </c>
      <c r="C151" s="74" t="s">
        <v>1431</v>
      </c>
      <c r="D151" s="74" t="s">
        <v>753</v>
      </c>
      <c r="E151">
        <v>338.46596</v>
      </c>
      <c r="F151">
        <v>292.24947216607001</v>
      </c>
      <c r="G151">
        <v>258.45584672296144</v>
      </c>
      <c r="H151">
        <v>239.24381509964499</v>
      </c>
      <c r="I151">
        <v>219.33508091348662</v>
      </c>
      <c r="J151">
        <v>2.5079650443750001</v>
      </c>
      <c r="K151">
        <v>2.5079650449771882</v>
      </c>
      <c r="L151">
        <v>2.6580196932272599</v>
      </c>
      <c r="M151">
        <v>4.1768880893571225</v>
      </c>
      <c r="N151">
        <v>6.0754735845194894</v>
      </c>
      <c r="O151">
        <v>387.10375099999999</v>
      </c>
      <c r="P151">
        <v>394.27073737799998</v>
      </c>
      <c r="Q151">
        <v>401.58312545000001</v>
      </c>
      <c r="R151">
        <v>408.78005000600001</v>
      </c>
      <c r="S151">
        <v>416.42228864484605</v>
      </c>
      <c r="T151">
        <v>0</v>
      </c>
      <c r="U151">
        <v>7.8450726819999428</v>
      </c>
      <c r="V151">
        <v>16.141188507703792</v>
      </c>
      <c r="W151">
        <v>29.14351267898174</v>
      </c>
      <c r="X151">
        <v>43.071676847773738</v>
      </c>
      <c r="Y151">
        <v>0</v>
      </c>
      <c r="Z151">
        <v>7.886950225999998</v>
      </c>
      <c r="AA151">
        <v>16.546223392296135</v>
      </c>
      <c r="AB151">
        <v>30.60788799901837</v>
      </c>
      <c r="AC151">
        <v>36.887319111009418</v>
      </c>
      <c r="AD151">
        <v>0</v>
      </c>
      <c r="AE151">
        <v>0</v>
      </c>
      <c r="AF151">
        <v>0</v>
      </c>
      <c r="AG151">
        <v>0</v>
      </c>
      <c r="AH151">
        <v>0</v>
      </c>
      <c r="AI151">
        <v>387.10375099999999</v>
      </c>
      <c r="AJ151">
        <v>410.0027602859999</v>
      </c>
      <c r="AK151">
        <v>434.27053734999993</v>
      </c>
      <c r="AL151">
        <v>468.53145068400005</v>
      </c>
      <c r="AM151">
        <v>496.38128460362918</v>
      </c>
      <c r="AN151">
        <v>437923562.68498164</v>
      </c>
      <c r="AO151">
        <v>459493965.49261969</v>
      </c>
      <c r="AP151">
        <v>468531450.68400002</v>
      </c>
      <c r="AQ151">
        <v>496381284.60362911</v>
      </c>
      <c r="AR151">
        <v>1.9897679280414415E-2</v>
      </c>
      <c r="AS151">
        <v>1.9900243397341422E-2</v>
      </c>
      <c r="AT151">
        <v>2.9898253785584528E-2</v>
      </c>
      <c r="AU151">
        <v>1.9897679280414447E-2</v>
      </c>
      <c r="AV151">
        <v>1.9900243397341234E-2</v>
      </c>
      <c r="AW151">
        <v>2.989825378558451E-2</v>
      </c>
      <c r="AX151">
        <v>387.10375099999999</v>
      </c>
      <c r="AY151">
        <v>402.11581005999989</v>
      </c>
      <c r="AZ151">
        <v>417.72431395770377</v>
      </c>
      <c r="BA151">
        <v>437.92356268498168</v>
      </c>
      <c r="BB151">
        <v>459.49396549261974</v>
      </c>
      <c r="BC151">
        <v>4.9256090892635118</v>
      </c>
      <c r="BD151">
        <v>18.700468364260246</v>
      </c>
      <c r="BE151">
        <v>72.390214492619748</v>
      </c>
      <c r="BF151">
        <v>4.3789943163969003</v>
      </c>
      <c r="BG151">
        <v>425.6118259878254</v>
      </c>
      <c r="BH151">
        <v>2.3992030817165722</v>
      </c>
      <c r="BI151">
        <v>36.887319111009418</v>
      </c>
      <c r="BJ151">
        <v>0</v>
      </c>
      <c r="BK151">
        <v>0</v>
      </c>
      <c r="BL151">
        <v>0</v>
      </c>
      <c r="BM151">
        <v>28.096072176182162</v>
      </c>
      <c r="BN151">
        <v>38.391537146107623</v>
      </c>
      <c r="BO151">
        <v>47.813236547238404</v>
      </c>
      <c r="BP151">
        <v>47.813236547238404</v>
      </c>
      <c r="BQ151">
        <v>0</v>
      </c>
      <c r="BR151">
        <v>0</v>
      </c>
      <c r="BS151">
        <v>5.5428090000000001</v>
      </c>
      <c r="BT151">
        <v>3.44884485</v>
      </c>
      <c r="BU151">
        <v>0</v>
      </c>
      <c r="BV151">
        <v>3.8866142768888889</v>
      </c>
      <c r="BW151">
        <v>5.0945182826666668</v>
      </c>
      <c r="BX151">
        <v>4.8271673192977786</v>
      </c>
      <c r="BY151">
        <v>3.7653818725282018</v>
      </c>
      <c r="BZ151">
        <v>3.5729082050417413</v>
      </c>
      <c r="CA151">
        <v>0.55785642657577961</v>
      </c>
      <c r="CB151">
        <v>0.39896789453367487</v>
      </c>
      <c r="CC151">
        <v>0.42315192188311251</v>
      </c>
      <c r="CD151">
        <v>0</v>
      </c>
      <c r="CE151">
        <v>0</v>
      </c>
      <c r="CF151">
        <v>-5.1116639427922657</v>
      </c>
      <c r="CG151">
        <v>0</v>
      </c>
      <c r="CH151">
        <v>0</v>
      </c>
      <c r="CI151">
        <v>0</v>
      </c>
      <c r="CJ151">
        <v>0</v>
      </c>
      <c r="CK151">
        <v>0</v>
      </c>
      <c r="CL151">
        <v>0</v>
      </c>
      <c r="CM151">
        <v>0</v>
      </c>
      <c r="CN151"/>
      <c r="CO151">
        <v>0</v>
      </c>
      <c r="CP151"/>
      <c r="CQ151">
        <v>0</v>
      </c>
      <c r="CR151">
        <v>1.108337992025157</v>
      </c>
      <c r="CS151">
        <v>1.153803772685674</v>
      </c>
      <c r="CT151">
        <v>0</v>
      </c>
      <c r="CU151">
        <v>0</v>
      </c>
      <c r="CV151">
        <v>0</v>
      </c>
      <c r="CW151">
        <v>0</v>
      </c>
      <c r="CX151">
        <v>0</v>
      </c>
      <c r="CY151">
        <v>5.5181519999999997</v>
      </c>
      <c r="CZ151">
        <v>5.5181519999999997</v>
      </c>
      <c r="DA151">
        <v>0</v>
      </c>
      <c r="DB151">
        <v>0</v>
      </c>
      <c r="DC151">
        <v>0</v>
      </c>
      <c r="DD151">
        <v>0</v>
      </c>
      <c r="DE151">
        <v>9.4268429999999999</v>
      </c>
      <c r="DF151">
        <v>732.52214674783954</v>
      </c>
      <c r="DG151">
        <v>711.36202166627254</v>
      </c>
      <c r="DH151">
        <v>735.42740795623729</v>
      </c>
      <c r="DI151">
        <v>763.07606974163821</v>
      </c>
      <c r="DJ151">
        <v>788.12297885391536</v>
      </c>
      <c r="DK151">
        <v>-2.8886669400387643</v>
      </c>
      <c r="DL151">
        <v>3.3830012788136798</v>
      </c>
      <c r="DM151">
        <v>3.7595364935115505</v>
      </c>
      <c r="DN151">
        <v>3.2823607115287423</v>
      </c>
      <c r="DO151">
        <v>7.5903277945827741</v>
      </c>
      <c r="DP151">
        <v>55.600832106075764</v>
      </c>
      <c r="DQ151">
        <v>0</v>
      </c>
      <c r="DR151">
        <v>0</v>
      </c>
      <c r="DS151">
        <v>0</v>
      </c>
      <c r="DT151">
        <v>1</v>
      </c>
      <c r="DU151">
        <v>1</v>
      </c>
      <c r="DV151"/>
    </row>
    <row r="152" spans="1:126" x14ac:dyDescent="0.25">
      <c r="A152" s="91" t="s">
        <v>67</v>
      </c>
      <c r="B152" s="74" t="s">
        <v>1028</v>
      </c>
      <c r="C152" s="74" t="s">
        <v>1421</v>
      </c>
      <c r="D152" s="74" t="s">
        <v>68</v>
      </c>
      <c r="E152">
        <v>84.298085569999998</v>
      </c>
      <c r="F152">
        <v>75.845174242464012</v>
      </c>
      <c r="G152">
        <v>69.646408390396431</v>
      </c>
      <c r="H152">
        <v>66.158082342964164</v>
      </c>
      <c r="I152">
        <v>62.321368846508385</v>
      </c>
      <c r="J152">
        <v>0.63939305441666672</v>
      </c>
      <c r="K152">
        <v>0.63939305440896288</v>
      </c>
      <c r="L152">
        <v>0.6776487310839735</v>
      </c>
      <c r="M152">
        <v>1.0648765774176723</v>
      </c>
      <c r="N152">
        <v>1.5489113853348058</v>
      </c>
      <c r="O152">
        <v>45.534999999999997</v>
      </c>
      <c r="P152">
        <v>46.443972000000002</v>
      </c>
      <c r="Q152">
        <v>46.574572000000003</v>
      </c>
      <c r="R152">
        <v>47.302014</v>
      </c>
      <c r="S152">
        <v>47.802783138971101</v>
      </c>
      <c r="T152">
        <v>0</v>
      </c>
      <c r="U152">
        <v>0.92212309999999498</v>
      </c>
      <c r="V152">
        <v>1.8676715501366155</v>
      </c>
      <c r="W152">
        <v>3.3675454320780314</v>
      </c>
      <c r="X152">
        <v>4.9393757914541183</v>
      </c>
      <c r="Y152">
        <v>0</v>
      </c>
      <c r="Z152">
        <v>0.92887900000000001</v>
      </c>
      <c r="AA152">
        <v>2.402852949863389</v>
      </c>
      <c r="AB152">
        <v>4.0624202279219332</v>
      </c>
      <c r="AC152">
        <v>4.2287479601166176</v>
      </c>
      <c r="AD152">
        <v>0</v>
      </c>
      <c r="AE152">
        <v>0</v>
      </c>
      <c r="AF152">
        <v>0</v>
      </c>
      <c r="AG152">
        <v>0</v>
      </c>
      <c r="AH152">
        <v>0</v>
      </c>
      <c r="AI152">
        <v>45.534999999999997</v>
      </c>
      <c r="AJ152">
        <v>48.294974099999997</v>
      </c>
      <c r="AK152">
        <v>50.845096500000004</v>
      </c>
      <c r="AL152">
        <v>54.731979659999965</v>
      </c>
      <c r="AM152">
        <v>56.970906890541833</v>
      </c>
      <c r="AN152">
        <v>50669559.432078071</v>
      </c>
      <c r="AO152">
        <v>52742158.930425256</v>
      </c>
      <c r="AP152">
        <v>54731979.660000004</v>
      </c>
      <c r="AQ152">
        <v>56970906.890541874</v>
      </c>
      <c r="AR152">
        <v>1.9854527084806506E-2</v>
      </c>
      <c r="AS152">
        <v>1.9851991189627549E-2</v>
      </c>
      <c r="AT152">
        <v>2.98930315864403E-2</v>
      </c>
      <c r="AU152">
        <v>1.9854527084806676E-2</v>
      </c>
      <c r="AV152">
        <v>1.9851991189627733E-2</v>
      </c>
      <c r="AW152">
        <v>2.9893031586440449E-2</v>
      </c>
      <c r="AX152">
        <v>45.534999999999997</v>
      </c>
      <c r="AY152">
        <v>47.366095099999995</v>
      </c>
      <c r="AZ152">
        <v>48.442243550136617</v>
      </c>
      <c r="BA152">
        <v>50.669559432078032</v>
      </c>
      <c r="BB152">
        <v>52.742158930425219</v>
      </c>
      <c r="BC152">
        <v>4.0904233657793725</v>
      </c>
      <c r="BD152">
        <v>15.827734556769999</v>
      </c>
      <c r="BE152">
        <v>7.2071589304252193</v>
      </c>
      <c r="BF152">
        <v>3.741647473738885</v>
      </c>
      <c r="BG152">
        <v>48.853060659572286</v>
      </c>
      <c r="BH152">
        <v>1.7739450094170772</v>
      </c>
      <c r="BI152">
        <v>4.2287479601166176</v>
      </c>
      <c r="BJ152">
        <v>0</v>
      </c>
      <c r="BK152">
        <v>0</v>
      </c>
      <c r="BL152">
        <v>0</v>
      </c>
      <c r="BM152">
        <v>5.3967725683062868</v>
      </c>
      <c r="BN152">
        <v>7.5638479223873585</v>
      </c>
      <c r="BO152">
        <v>9.6518585832987682</v>
      </c>
      <c r="BP152">
        <v>9.6518585832987682</v>
      </c>
      <c r="BQ152">
        <v>0</v>
      </c>
      <c r="BR152">
        <v>0</v>
      </c>
      <c r="BS152">
        <v>0.90772299999999995</v>
      </c>
      <c r="BT152">
        <v>0.56480294999999991</v>
      </c>
      <c r="BU152">
        <v>0</v>
      </c>
      <c r="BV152">
        <v>1.4396202555555555</v>
      </c>
      <c r="BW152">
        <v>1.6920761888888889</v>
      </c>
      <c r="BX152">
        <v>0.83874894845333337</v>
      </c>
      <c r="BY152">
        <v>0.46455086511999999</v>
      </c>
      <c r="BZ152">
        <v>0.45370086512000002</v>
      </c>
      <c r="CA152">
        <v>0.14156457613111564</v>
      </c>
      <c r="CB152">
        <v>0.10124418791097514</v>
      </c>
      <c r="CC152">
        <v>0.10738125368232623</v>
      </c>
      <c r="CD152">
        <v>0</v>
      </c>
      <c r="CE152">
        <v>0</v>
      </c>
      <c r="CF152">
        <v>-2.3355892356797692</v>
      </c>
      <c r="CG152">
        <v>0</v>
      </c>
      <c r="CH152">
        <v>0</v>
      </c>
      <c r="CI152">
        <v>0</v>
      </c>
      <c r="CJ152">
        <v>0</v>
      </c>
      <c r="CK152">
        <v>0</v>
      </c>
      <c r="CL152">
        <v>0</v>
      </c>
      <c r="CM152">
        <v>0</v>
      </c>
      <c r="CN152"/>
      <c r="CO152">
        <v>0</v>
      </c>
      <c r="CP152"/>
      <c r="CQ152">
        <v>0</v>
      </c>
      <c r="CR152">
        <v>0</v>
      </c>
      <c r="CS152">
        <v>0</v>
      </c>
      <c r="CT152">
        <v>0</v>
      </c>
      <c r="CU152">
        <v>0</v>
      </c>
      <c r="CV152">
        <v>0</v>
      </c>
      <c r="CW152">
        <v>0</v>
      </c>
      <c r="CX152">
        <v>0</v>
      </c>
      <c r="CY152">
        <v>0.90368499999999996</v>
      </c>
      <c r="CZ152">
        <v>0.90368499999999996</v>
      </c>
      <c r="DA152">
        <v>0</v>
      </c>
      <c r="DB152">
        <v>0</v>
      </c>
      <c r="DC152">
        <v>0</v>
      </c>
      <c r="DD152">
        <v>0</v>
      </c>
      <c r="DE152">
        <v>1.543795</v>
      </c>
      <c r="DF152">
        <v>132.05366345610335</v>
      </c>
      <c r="DG152">
        <v>126.57286177367284</v>
      </c>
      <c r="DH152">
        <v>128.41977939192236</v>
      </c>
      <c r="DI152">
        <v>131.45182531788916</v>
      </c>
      <c r="DJ152">
        <v>133.3942265708038</v>
      </c>
      <c r="DK152">
        <v>-4.150435163241351</v>
      </c>
      <c r="DL152">
        <v>1.4591734692323222</v>
      </c>
      <c r="DM152">
        <v>2.3610427773071763</v>
      </c>
      <c r="DN152">
        <v>1.4776525531063012</v>
      </c>
      <c r="DO152">
        <v>1.0151654104969765</v>
      </c>
      <c r="DP152">
        <v>1.3405631147004515</v>
      </c>
      <c r="DQ152">
        <v>0</v>
      </c>
      <c r="DR152">
        <v>0</v>
      </c>
      <c r="DS152">
        <v>0</v>
      </c>
      <c r="DT152">
        <v>1</v>
      </c>
      <c r="DU152">
        <v>1</v>
      </c>
      <c r="DV152"/>
    </row>
    <row r="153" spans="1:126" x14ac:dyDescent="0.25">
      <c r="A153" s="91" t="s">
        <v>71</v>
      </c>
      <c r="B153" s="74" t="s">
        <v>1043</v>
      </c>
      <c r="C153" s="74" t="s">
        <v>1436</v>
      </c>
      <c r="D153" s="74" t="s">
        <v>738</v>
      </c>
      <c r="E153">
        <v>117.90411941999999</v>
      </c>
      <c r="F153">
        <v>104.38498457437399</v>
      </c>
      <c r="G153">
        <v>94.463259626556962</v>
      </c>
      <c r="H153">
        <v>88.880447646523251</v>
      </c>
      <c r="I153">
        <v>82.818741278905435</v>
      </c>
      <c r="J153">
        <v>0.90215201941666667</v>
      </c>
      <c r="K153">
        <v>0.90215201939708878</v>
      </c>
      <c r="L153">
        <v>0.95612888969272458</v>
      </c>
      <c r="M153">
        <v>1.5024882552314243</v>
      </c>
      <c r="N153">
        <v>2.1854374621547445</v>
      </c>
      <c r="O153">
        <v>89.583875000000006</v>
      </c>
      <c r="P153">
        <v>91.141150103999991</v>
      </c>
      <c r="Q153">
        <v>95.068231631999993</v>
      </c>
      <c r="R153">
        <v>95.514772319999992</v>
      </c>
      <c r="S153">
        <v>97.411493551281268</v>
      </c>
      <c r="T153">
        <v>0</v>
      </c>
      <c r="U153">
        <v>1.3669688120000059</v>
      </c>
      <c r="V153">
        <v>3.1629578260673359</v>
      </c>
      <c r="W153">
        <v>6.1283992203272337</v>
      </c>
      <c r="X153">
        <v>9.3599439530293029</v>
      </c>
      <c r="Y153">
        <v>0</v>
      </c>
      <c r="Z153">
        <v>1.823</v>
      </c>
      <c r="AA153">
        <v>4.8874869939326944</v>
      </c>
      <c r="AB153">
        <v>7.1293109596727486</v>
      </c>
      <c r="AC153">
        <v>8.5985191432672146</v>
      </c>
      <c r="AD153">
        <v>0</v>
      </c>
      <c r="AE153">
        <v>0</v>
      </c>
      <c r="AF153">
        <v>0</v>
      </c>
      <c r="AG153">
        <v>0</v>
      </c>
      <c r="AH153">
        <v>0</v>
      </c>
      <c r="AI153">
        <v>89.583875000000006</v>
      </c>
      <c r="AJ153">
        <v>94.331118915999994</v>
      </c>
      <c r="AK153">
        <v>103.11867645200002</v>
      </c>
      <c r="AL153">
        <v>108.77248249999997</v>
      </c>
      <c r="AM153">
        <v>115.36995664757779</v>
      </c>
      <c r="AN153">
        <v>101643171.54032725</v>
      </c>
      <c r="AO153">
        <v>106771437.50431061</v>
      </c>
      <c r="AP153">
        <v>108772482.5</v>
      </c>
      <c r="AQ153">
        <v>115369956.64757782</v>
      </c>
      <c r="AR153">
        <v>1.4998371322286097E-2</v>
      </c>
      <c r="AS153">
        <v>1.800202481000901E-2</v>
      </c>
      <c r="AT153">
        <v>2.9896721789446579E-2</v>
      </c>
      <c r="AU153">
        <v>1.4998371322286187E-2</v>
      </c>
      <c r="AV153">
        <v>1.8002024810009003E-2</v>
      </c>
      <c r="AW153">
        <v>2.9896721789446749E-2</v>
      </c>
      <c r="AX153">
        <v>89.583875000000006</v>
      </c>
      <c r="AY153">
        <v>92.508118915999987</v>
      </c>
      <c r="AZ153">
        <v>98.231189458067334</v>
      </c>
      <c r="BA153">
        <v>101.64317154032722</v>
      </c>
      <c r="BB153">
        <v>106.77143750431058</v>
      </c>
      <c r="BC153">
        <v>5.0453620113070778</v>
      </c>
      <c r="BD153">
        <v>19.186000275507816</v>
      </c>
      <c r="BE153">
        <v>17.187562504310577</v>
      </c>
      <c r="BF153">
        <v>4.4855688339967337</v>
      </c>
      <c r="BG153">
        <v>98.898331408629787</v>
      </c>
      <c r="BH153">
        <v>2.5037561648585616</v>
      </c>
      <c r="BI153">
        <v>8.5985191432672146</v>
      </c>
      <c r="BJ153">
        <v>0</v>
      </c>
      <c r="BK153">
        <v>0</v>
      </c>
      <c r="BL153">
        <v>0</v>
      </c>
      <c r="BM153">
        <v>7.4758608585042081</v>
      </c>
      <c r="BN153">
        <v>10.343006057438263</v>
      </c>
      <c r="BO153">
        <v>13.047689383613553</v>
      </c>
      <c r="BP153">
        <v>13.047689383613553</v>
      </c>
      <c r="BQ153">
        <v>0</v>
      </c>
      <c r="BR153">
        <v>0</v>
      </c>
      <c r="BS153">
        <v>1.3963140000000001</v>
      </c>
      <c r="BT153">
        <v>0.86881394999999995</v>
      </c>
      <c r="BU153">
        <v>0</v>
      </c>
      <c r="BV153">
        <v>4.0363031266666667</v>
      </c>
      <c r="BW153">
        <v>4.5216561688888879</v>
      </c>
      <c r="BX153">
        <v>2.9046532947022219</v>
      </c>
      <c r="BY153">
        <v>1.5062443300375992</v>
      </c>
      <c r="BZ153">
        <v>0.93968311682082972</v>
      </c>
      <c r="CA153">
        <v>0.19861704266366989</v>
      </c>
      <c r="CB153">
        <v>0.14204698477066877</v>
      </c>
      <c r="CC153">
        <v>0.15065737225213327</v>
      </c>
      <c r="CD153">
        <v>0</v>
      </c>
      <c r="CE153">
        <v>0</v>
      </c>
      <c r="CF153">
        <v>-37.614164044861617</v>
      </c>
      <c r="CG153">
        <v>0</v>
      </c>
      <c r="CH153">
        <v>0</v>
      </c>
      <c r="CI153">
        <v>0</v>
      </c>
      <c r="CJ153">
        <v>0</v>
      </c>
      <c r="CK153">
        <v>0</v>
      </c>
      <c r="CL153">
        <v>0</v>
      </c>
      <c r="CM153">
        <v>0</v>
      </c>
      <c r="CN153"/>
      <c r="CO153">
        <v>0</v>
      </c>
      <c r="CP153"/>
      <c r="CQ153">
        <v>0</v>
      </c>
      <c r="CR153">
        <v>0</v>
      </c>
      <c r="CS153">
        <v>0</v>
      </c>
      <c r="CT153">
        <v>0</v>
      </c>
      <c r="CU153">
        <v>0</v>
      </c>
      <c r="CV153">
        <v>0</v>
      </c>
      <c r="CW153">
        <v>0</v>
      </c>
      <c r="CX153">
        <v>0</v>
      </c>
      <c r="CY153">
        <v>1.3901019999999999</v>
      </c>
      <c r="CZ153">
        <v>1.3901019999999999</v>
      </c>
      <c r="DA153">
        <v>0</v>
      </c>
      <c r="DB153">
        <v>0</v>
      </c>
      <c r="DC153">
        <v>0</v>
      </c>
      <c r="DD153">
        <v>0</v>
      </c>
      <c r="DE153">
        <v>2.3747579999999999</v>
      </c>
      <c r="DF153">
        <v>212.62506660874698</v>
      </c>
      <c r="DG153">
        <v>204.28195866343063</v>
      </c>
      <c r="DH153">
        <v>210.46555049370829</v>
      </c>
      <c r="DI153">
        <v>213.26358473923048</v>
      </c>
      <c r="DJ153">
        <v>218.12636788907238</v>
      </c>
      <c r="DK153">
        <v>-3.9238590625199299</v>
      </c>
      <c r="DL153">
        <v>3.0269887124322992</v>
      </c>
      <c r="DM153">
        <v>1.3294499926275849</v>
      </c>
      <c r="DN153">
        <v>2.2801750968351797</v>
      </c>
      <c r="DO153">
        <v>2.58732489450475</v>
      </c>
      <c r="DP153">
        <v>5.5013012803254124</v>
      </c>
      <c r="DQ153">
        <v>1</v>
      </c>
      <c r="DR153">
        <v>1</v>
      </c>
      <c r="DS153">
        <v>0</v>
      </c>
      <c r="DT153">
        <v>0</v>
      </c>
      <c r="DU153">
        <v>1</v>
      </c>
      <c r="DV153"/>
    </row>
    <row r="154" spans="1:126" x14ac:dyDescent="0.25">
      <c r="A154" s="91" t="s">
        <v>497</v>
      </c>
      <c r="B154" s="74" t="s">
        <v>997</v>
      </c>
      <c r="C154" s="74" t="s">
        <v>1390</v>
      </c>
      <c r="D154" s="74" t="s">
        <v>757</v>
      </c>
      <c r="E154">
        <v>106.76181921999999</v>
      </c>
      <c r="F154">
        <v>95.426024666630994</v>
      </c>
      <c r="G154">
        <v>87.112303528405363</v>
      </c>
      <c r="H154">
        <v>82.431473768091962</v>
      </c>
      <c r="I154">
        <v>77.320112010407328</v>
      </c>
      <c r="J154">
        <v>0.81213663314583329</v>
      </c>
      <c r="K154">
        <v>0.81213663312769213</v>
      </c>
      <c r="L154">
        <v>0.86072777161227243</v>
      </c>
      <c r="M154">
        <v>1.3525722125335709</v>
      </c>
      <c r="N154">
        <v>1.9673777636852634</v>
      </c>
      <c r="O154">
        <v>67.507788000000005</v>
      </c>
      <c r="P154">
        <v>69.330381039999992</v>
      </c>
      <c r="Q154">
        <v>70.542472035999992</v>
      </c>
      <c r="R154">
        <v>71.223217247999997</v>
      </c>
      <c r="S154">
        <v>72.271704128322284</v>
      </c>
      <c r="T154">
        <v>0</v>
      </c>
      <c r="U154">
        <v>1.2132134600000011</v>
      </c>
      <c r="V154">
        <v>2.662945457010252</v>
      </c>
      <c r="W154">
        <v>4.8986695451147284</v>
      </c>
      <c r="X154">
        <v>7.2880581704076235</v>
      </c>
      <c r="Y154">
        <v>0</v>
      </c>
      <c r="Z154">
        <v>1.386754</v>
      </c>
      <c r="AA154">
        <v>3.6343154189897477</v>
      </c>
      <c r="AB154">
        <v>5.3306068308852765</v>
      </c>
      <c r="AC154">
        <v>6.3984522641522883</v>
      </c>
      <c r="AD154">
        <v>0</v>
      </c>
      <c r="AE154">
        <v>0</v>
      </c>
      <c r="AF154">
        <v>0</v>
      </c>
      <c r="AG154">
        <v>0</v>
      </c>
      <c r="AH154">
        <v>0</v>
      </c>
      <c r="AI154">
        <v>67.507788000000005</v>
      </c>
      <c r="AJ154">
        <v>71.930348499999994</v>
      </c>
      <c r="AK154">
        <v>76.839732912000002</v>
      </c>
      <c r="AL154">
        <v>81.452493623999999</v>
      </c>
      <c r="AM154">
        <v>85.958214562882205</v>
      </c>
      <c r="AN154">
        <v>76121886.793114737</v>
      </c>
      <c r="AO154">
        <v>79559762.298729911</v>
      </c>
      <c r="AP154">
        <v>81452493.624000013</v>
      </c>
      <c r="AQ154">
        <v>85958214.5628822</v>
      </c>
      <c r="AR154">
        <v>1.74990161859927E-2</v>
      </c>
      <c r="AS154">
        <v>1.9902248198682582E-2</v>
      </c>
      <c r="AT154">
        <v>2.9900834019606526E-2</v>
      </c>
      <c r="AU154">
        <v>1.7499016185992741E-2</v>
      </c>
      <c r="AV154">
        <v>1.9902248198682658E-2</v>
      </c>
      <c r="AW154">
        <v>2.9900834019606474E-2</v>
      </c>
      <c r="AX154">
        <v>67.507788000000005</v>
      </c>
      <c r="AY154">
        <v>70.543594499999998</v>
      </c>
      <c r="AZ154">
        <v>73.205417493010259</v>
      </c>
      <c r="BA154">
        <v>76.121886793114726</v>
      </c>
      <c r="BB154">
        <v>79.559762298729908</v>
      </c>
      <c r="BC154">
        <v>4.5162773158246887</v>
      </c>
      <c r="BD154">
        <v>17.852716932052211</v>
      </c>
      <c r="BE154">
        <v>12.051974298729911</v>
      </c>
      <c r="BF154">
        <v>4.1921260066150268</v>
      </c>
      <c r="BG154">
        <v>73.693189138658354</v>
      </c>
      <c r="BH154">
        <v>2.2158791655568777</v>
      </c>
      <c r="BI154">
        <v>6.3984522641522883</v>
      </c>
      <c r="BJ154">
        <v>0</v>
      </c>
      <c r="BK154">
        <v>0</v>
      </c>
      <c r="BL154">
        <v>0</v>
      </c>
      <c r="BM154">
        <v>6.1366777641479793</v>
      </c>
      <c r="BN154">
        <v>8.5300400362730731</v>
      </c>
      <c r="BO154">
        <v>10.808612337617324</v>
      </c>
      <c r="BP154">
        <v>10.808612337617324</v>
      </c>
      <c r="BQ154">
        <v>0</v>
      </c>
      <c r="BR154">
        <v>0</v>
      </c>
      <c r="BS154">
        <v>1.1133109999999999</v>
      </c>
      <c r="BT154">
        <v>0.69272400000000001</v>
      </c>
      <c r="BU154">
        <v>0</v>
      </c>
      <c r="BV154">
        <v>3.2564036411111115</v>
      </c>
      <c r="BW154">
        <v>3.9870169588888893</v>
      </c>
      <c r="BX154">
        <v>3.5718830839022226</v>
      </c>
      <c r="BY154">
        <v>2.1121537532556935</v>
      </c>
      <c r="BZ154">
        <v>1.8841570905288356</v>
      </c>
      <c r="CA154">
        <v>0.17879932965006817</v>
      </c>
      <c r="CB154">
        <v>0.12787374796842993</v>
      </c>
      <c r="CC154">
        <v>0.13562500379756928</v>
      </c>
      <c r="CD154">
        <v>0</v>
      </c>
      <c r="CE154">
        <v>0</v>
      </c>
      <c r="CF154">
        <v>-10.79451069200914</v>
      </c>
      <c r="CG154">
        <v>0</v>
      </c>
      <c r="CH154">
        <v>0</v>
      </c>
      <c r="CI154">
        <v>0</v>
      </c>
      <c r="CJ154">
        <v>0</v>
      </c>
      <c r="CK154">
        <v>0</v>
      </c>
      <c r="CL154">
        <v>0</v>
      </c>
      <c r="CM154">
        <v>0</v>
      </c>
      <c r="CN154"/>
      <c r="CO154">
        <v>0</v>
      </c>
      <c r="CP154"/>
      <c r="CQ154">
        <v>0</v>
      </c>
      <c r="CR154">
        <v>0</v>
      </c>
      <c r="CS154">
        <v>0</v>
      </c>
      <c r="CT154">
        <v>0</v>
      </c>
      <c r="CU154">
        <v>0</v>
      </c>
      <c r="CV154">
        <v>0</v>
      </c>
      <c r="CW154">
        <v>0</v>
      </c>
      <c r="CX154">
        <v>0</v>
      </c>
      <c r="CY154">
        <v>1.108358</v>
      </c>
      <c r="CZ154">
        <v>1.108358</v>
      </c>
      <c r="DA154">
        <v>0</v>
      </c>
      <c r="DB154">
        <v>0</v>
      </c>
      <c r="DC154">
        <v>0</v>
      </c>
      <c r="DD154">
        <v>0</v>
      </c>
      <c r="DE154">
        <v>1.893446</v>
      </c>
      <c r="DF154">
        <v>178.51694682390701</v>
      </c>
      <c r="DG154">
        <v>172.28340050661603</v>
      </c>
      <c r="DH154">
        <v>175.77026106386538</v>
      </c>
      <c r="DI154">
        <v>177.67981539415428</v>
      </c>
      <c r="DJ154">
        <v>180.94027776512095</v>
      </c>
      <c r="DK154">
        <v>-3.4918512937821555</v>
      </c>
      <c r="DL154">
        <v>2.0239097597307021</v>
      </c>
      <c r="DM154">
        <v>1.0863921568592838</v>
      </c>
      <c r="DN154">
        <v>1.8350212508572605</v>
      </c>
      <c r="DO154">
        <v>1.3574794910672372</v>
      </c>
      <c r="DP154">
        <v>2.4233309412139357</v>
      </c>
      <c r="DQ154">
        <v>1</v>
      </c>
      <c r="DR154">
        <v>1</v>
      </c>
      <c r="DS154">
        <v>0</v>
      </c>
      <c r="DT154">
        <v>0</v>
      </c>
      <c r="DU154">
        <v>1</v>
      </c>
      <c r="DV154"/>
    </row>
    <row r="155" spans="1:126" x14ac:dyDescent="0.25">
      <c r="A155" s="91" t="s">
        <v>472</v>
      </c>
      <c r="B155" s="74" t="s">
        <v>969</v>
      </c>
      <c r="C155" s="74" t="s">
        <v>1362</v>
      </c>
      <c r="D155" s="74" t="s">
        <v>473</v>
      </c>
      <c r="E155">
        <v>98.942749820000003</v>
      </c>
      <c r="F155">
        <v>86.598528984778994</v>
      </c>
      <c r="G155">
        <v>77.535398740005618</v>
      </c>
      <c r="H155">
        <v>72.436398588400607</v>
      </c>
      <c r="I155">
        <v>66.932431251457771</v>
      </c>
      <c r="J155">
        <v>0.77212680547916668</v>
      </c>
      <c r="K155">
        <v>0.7721268055782996</v>
      </c>
      <c r="L155">
        <v>0.81832410663221322</v>
      </c>
      <c r="M155">
        <v>1.2859378818506204</v>
      </c>
      <c r="N155">
        <v>1.8704551008736057</v>
      </c>
      <c r="O155">
        <v>90.406907000000004</v>
      </c>
      <c r="P155">
        <v>92.237230679999996</v>
      </c>
      <c r="Q155">
        <v>93.464577731999995</v>
      </c>
      <c r="R155">
        <v>94.991960559999981</v>
      </c>
      <c r="S155">
        <v>96.670014563050898</v>
      </c>
      <c r="T155">
        <v>0</v>
      </c>
      <c r="U155">
        <v>-1.1213999999383479E-4</v>
      </c>
      <c r="V155">
        <v>1.3924963210575723</v>
      </c>
      <c r="W155">
        <v>2.8321666965640957</v>
      </c>
      <c r="X155">
        <v>5.8687639112891681</v>
      </c>
      <c r="Y155">
        <v>0</v>
      </c>
      <c r="Z155">
        <v>1.8447450000000001</v>
      </c>
      <c r="AA155">
        <v>4.7571781849424388</v>
      </c>
      <c r="AB155">
        <v>7.9432469034359308</v>
      </c>
      <c r="AC155">
        <v>8.3260731011914313</v>
      </c>
      <c r="AD155">
        <v>0</v>
      </c>
      <c r="AE155">
        <v>0</v>
      </c>
      <c r="AF155">
        <v>0</v>
      </c>
      <c r="AG155">
        <v>0</v>
      </c>
      <c r="AH155">
        <v>0</v>
      </c>
      <c r="AI155">
        <v>90.406907000000004</v>
      </c>
      <c r="AJ155">
        <v>94.081863539999986</v>
      </c>
      <c r="AK155">
        <v>99.614252238000006</v>
      </c>
      <c r="AL155">
        <v>105.76737416000002</v>
      </c>
      <c r="AM155">
        <v>110.8648515755315</v>
      </c>
      <c r="AN155">
        <v>97824127.256564081</v>
      </c>
      <c r="AO155">
        <v>102538778.47434005</v>
      </c>
      <c r="AP155">
        <v>105767374.16000001</v>
      </c>
      <c r="AQ155">
        <v>110864851.57553148</v>
      </c>
      <c r="AR155">
        <v>-1.2157780450161582E-6</v>
      </c>
      <c r="AS155">
        <v>1.489988699610878E-2</v>
      </c>
      <c r="AT155">
        <v>1.4697182783666829E-2</v>
      </c>
      <c r="AU155">
        <v>-1.215778044991872E-6</v>
      </c>
      <c r="AV155">
        <v>1.4899886996108704E-2</v>
      </c>
      <c r="AW155">
        <v>1.4697182783666815E-2</v>
      </c>
      <c r="AX155">
        <v>90.406907000000004</v>
      </c>
      <c r="AY155">
        <v>92.237118539999997</v>
      </c>
      <c r="AZ155">
        <v>94.857074053057573</v>
      </c>
      <c r="BA155">
        <v>97.824127256564083</v>
      </c>
      <c r="BB155">
        <v>102.53877847434006</v>
      </c>
      <c r="BC155">
        <v>4.8195177917722019</v>
      </c>
      <c r="BD155">
        <v>13.4191865167338</v>
      </c>
      <c r="BE155">
        <v>12.131871474340066</v>
      </c>
      <c r="BF155">
        <v>3.1980834912605838</v>
      </c>
      <c r="BG155">
        <v>94.977779945895634</v>
      </c>
      <c r="BH155">
        <v>1.2406909864765669</v>
      </c>
      <c r="BI155">
        <v>8.3260731011914313</v>
      </c>
      <c r="BJ155">
        <v>0</v>
      </c>
      <c r="BK155">
        <v>0</v>
      </c>
      <c r="BL155">
        <v>0</v>
      </c>
      <c r="BM155">
        <v>6.5639807245635868</v>
      </c>
      <c r="BN155">
        <v>9.0052890963603023</v>
      </c>
      <c r="BO155">
        <v>11.268691747576378</v>
      </c>
      <c r="BP155">
        <v>11.268691747576378</v>
      </c>
      <c r="BQ155">
        <v>0</v>
      </c>
      <c r="BR155">
        <v>0</v>
      </c>
      <c r="BS155">
        <v>1.2898419999999999</v>
      </c>
      <c r="BT155">
        <v>0.80256525000000001</v>
      </c>
      <c r="BU155">
        <v>0</v>
      </c>
      <c r="BV155">
        <v>4.1965611222222226</v>
      </c>
      <c r="BW155">
        <v>5.5161111177777773</v>
      </c>
      <c r="BX155">
        <v>5.1462178775555554</v>
      </c>
      <c r="BY155">
        <v>3.4874293312266547</v>
      </c>
      <c r="BZ155">
        <v>4.02644378087449</v>
      </c>
      <c r="CA155">
        <v>0.16999079909813869</v>
      </c>
      <c r="CB155">
        <v>0.12157406095073188</v>
      </c>
      <c r="CC155">
        <v>0.12894345196012935</v>
      </c>
      <c r="CD155">
        <v>0</v>
      </c>
      <c r="CE155">
        <v>0</v>
      </c>
      <c r="CF155">
        <v>15.455924649754671</v>
      </c>
      <c r="CG155">
        <v>0</v>
      </c>
      <c r="CH155">
        <v>0</v>
      </c>
      <c r="CI155">
        <v>0</v>
      </c>
      <c r="CJ155">
        <v>0</v>
      </c>
      <c r="CK155">
        <v>0</v>
      </c>
      <c r="CL155">
        <v>0</v>
      </c>
      <c r="CM155">
        <v>0</v>
      </c>
      <c r="CN155"/>
      <c r="CO155">
        <v>0</v>
      </c>
      <c r="CP155"/>
      <c r="CQ155">
        <v>0</v>
      </c>
      <c r="CR155">
        <v>0</v>
      </c>
      <c r="CS155">
        <v>0</v>
      </c>
      <c r="CT155">
        <v>0</v>
      </c>
      <c r="CU155">
        <v>0</v>
      </c>
      <c r="CV155">
        <v>0</v>
      </c>
      <c r="CW155">
        <v>0</v>
      </c>
      <c r="CX155">
        <v>0</v>
      </c>
      <c r="CY155">
        <v>1.2841050000000001</v>
      </c>
      <c r="CZ155">
        <v>1.2841050000000001</v>
      </c>
      <c r="DA155">
        <v>0</v>
      </c>
      <c r="DB155">
        <v>0</v>
      </c>
      <c r="DC155">
        <v>0</v>
      </c>
      <c r="DD155">
        <v>0</v>
      </c>
      <c r="DE155">
        <v>2.1936789999999999</v>
      </c>
      <c r="DF155">
        <v>194.4883355467995</v>
      </c>
      <c r="DG155">
        <v>187.09020450908579</v>
      </c>
      <c r="DH155">
        <v>191.0969591387171</v>
      </c>
      <c r="DI155">
        <v>194.06909930783817</v>
      </c>
      <c r="DJ155">
        <v>198.44065745631372</v>
      </c>
      <c r="DK155">
        <v>-3.803894468485236</v>
      </c>
      <c r="DL155">
        <v>2.1416164679197269</v>
      </c>
      <c r="DM155">
        <v>1.5553047952812316</v>
      </c>
      <c r="DN155">
        <v>2.2525781611122175</v>
      </c>
      <c r="DO155">
        <v>2.0321639847461048</v>
      </c>
      <c r="DP155">
        <v>3.9523219095142186</v>
      </c>
      <c r="DQ155">
        <v>0</v>
      </c>
      <c r="DR155">
        <v>0</v>
      </c>
      <c r="DS155">
        <v>1</v>
      </c>
      <c r="DT155">
        <v>0</v>
      </c>
      <c r="DU155">
        <v>1</v>
      </c>
      <c r="DV155"/>
    </row>
    <row r="156" spans="1:126" x14ac:dyDescent="0.25">
      <c r="A156" s="91" t="s">
        <v>308</v>
      </c>
      <c r="B156" s="74" t="s">
        <v>980</v>
      </c>
      <c r="C156" s="74" t="s">
        <v>1373</v>
      </c>
      <c r="D156" s="74" t="s">
        <v>309</v>
      </c>
      <c r="E156">
        <v>237.33035537999999</v>
      </c>
      <c r="F156">
        <v>193.531690411055</v>
      </c>
      <c r="G156">
        <v>160.39283733543846</v>
      </c>
      <c r="H156">
        <v>141.93790925942432</v>
      </c>
      <c r="I156">
        <v>123.9639783650167</v>
      </c>
      <c r="J156">
        <v>1.6421073377916666</v>
      </c>
      <c r="K156">
        <v>1.642107337175122</v>
      </c>
      <c r="L156">
        <v>1.7403566486486461</v>
      </c>
      <c r="M156">
        <v>2.7348461621621576</v>
      </c>
      <c r="N156">
        <v>3.9779580540540245</v>
      </c>
      <c r="O156">
        <v>482.07053000000002</v>
      </c>
      <c r="P156">
        <v>489.39592821399992</v>
      </c>
      <c r="Q156">
        <v>497.93402003</v>
      </c>
      <c r="R156">
        <v>503.78598598599996</v>
      </c>
      <c r="S156">
        <v>511.44455406224415</v>
      </c>
      <c r="T156">
        <v>0</v>
      </c>
      <c r="U156">
        <v>9.7399691199999801</v>
      </c>
      <c r="V156">
        <v>20.014388626255389</v>
      </c>
      <c r="W156">
        <v>35.922346556082964</v>
      </c>
      <c r="X156">
        <v>52.905828825111108</v>
      </c>
      <c r="Y156">
        <v>0</v>
      </c>
      <c r="Z156">
        <v>9.7871467179999652</v>
      </c>
      <c r="AA156">
        <v>25.69069095374465</v>
      </c>
      <c r="AB156">
        <v>43.268683341916919</v>
      </c>
      <c r="AC156">
        <v>45.24588025486684</v>
      </c>
      <c r="AD156">
        <v>0</v>
      </c>
      <c r="AE156">
        <v>0</v>
      </c>
      <c r="AF156">
        <v>0</v>
      </c>
      <c r="AG156">
        <v>0</v>
      </c>
      <c r="AH156">
        <v>0</v>
      </c>
      <c r="AI156">
        <v>482.07053000000002</v>
      </c>
      <c r="AJ156">
        <v>508.92304405199991</v>
      </c>
      <c r="AK156">
        <v>543.63909961000002</v>
      </c>
      <c r="AL156">
        <v>582.9770158839998</v>
      </c>
      <c r="AM156">
        <v>609.59626314222214</v>
      </c>
      <c r="AN156">
        <v>539708332.54208302</v>
      </c>
      <c r="AO156">
        <v>564350382.88735545</v>
      </c>
      <c r="AP156">
        <v>582977015.88399994</v>
      </c>
      <c r="AQ156">
        <v>609596263.14222229</v>
      </c>
      <c r="AR156">
        <v>1.9902023205515817E-2</v>
      </c>
      <c r="AS156">
        <v>1.989685003061803E-2</v>
      </c>
      <c r="AT156">
        <v>2.9907775664679503E-2</v>
      </c>
      <c r="AU156">
        <v>1.9902023205515987E-2</v>
      </c>
      <c r="AV156">
        <v>1.9896850030618064E-2</v>
      </c>
      <c r="AW156">
        <v>2.9907775664679597E-2</v>
      </c>
      <c r="AX156">
        <v>482.07053000000002</v>
      </c>
      <c r="AY156">
        <v>499.13589733399994</v>
      </c>
      <c r="AZ156">
        <v>517.94840865625531</v>
      </c>
      <c r="BA156">
        <v>539.70833254208287</v>
      </c>
      <c r="BB156">
        <v>564.35038288735529</v>
      </c>
      <c r="BC156">
        <v>4.5658087636345686</v>
      </c>
      <c r="BD156">
        <v>17.068011373222781</v>
      </c>
      <c r="BE156">
        <v>82.279852887355332</v>
      </c>
      <c r="BF156">
        <v>4.0182541503764435</v>
      </c>
      <c r="BG156">
        <v>522.7363469291821</v>
      </c>
      <c r="BH156">
        <v>2.0453051948669421</v>
      </c>
      <c r="BI156">
        <v>45.24588025486684</v>
      </c>
      <c r="BJ156">
        <v>0</v>
      </c>
      <c r="BK156">
        <v>0</v>
      </c>
      <c r="BL156">
        <v>0</v>
      </c>
      <c r="BM156">
        <v>13.071119585245691</v>
      </c>
      <c r="BN156">
        <v>16.383557750400922</v>
      </c>
      <c r="BO156">
        <v>18.728107549282601</v>
      </c>
      <c r="BP156">
        <v>18.728107549282601</v>
      </c>
      <c r="BQ156">
        <v>0</v>
      </c>
      <c r="BR156">
        <v>0</v>
      </c>
      <c r="BS156">
        <v>4.1528890000000001</v>
      </c>
      <c r="BT156">
        <v>2.5840093500000001</v>
      </c>
      <c r="BU156">
        <v>0</v>
      </c>
      <c r="BV156">
        <v>5.4565744408888888</v>
      </c>
      <c r="BW156">
        <v>6.635481186222222</v>
      </c>
      <c r="BX156">
        <v>5.3634634388746667</v>
      </c>
      <c r="BY156">
        <v>3.4743845970249665</v>
      </c>
      <c r="BZ156">
        <v>3.0330817638074263</v>
      </c>
      <c r="CA156">
        <v>0.36826615286067804</v>
      </c>
      <c r="CB156">
        <v>0.26337667657017233</v>
      </c>
      <c r="CC156">
        <v>0.27934164226452202</v>
      </c>
      <c r="CD156">
        <v>0</v>
      </c>
      <c r="CE156">
        <v>0</v>
      </c>
      <c r="CF156">
        <v>-12.701611491008148</v>
      </c>
      <c r="CG156">
        <v>0</v>
      </c>
      <c r="CH156">
        <v>0</v>
      </c>
      <c r="CI156">
        <v>0</v>
      </c>
      <c r="CJ156">
        <v>0</v>
      </c>
      <c r="CK156">
        <v>0</v>
      </c>
      <c r="CL156">
        <v>0</v>
      </c>
      <c r="CM156">
        <v>0</v>
      </c>
      <c r="CN156"/>
      <c r="CO156">
        <v>0</v>
      </c>
      <c r="CP156"/>
      <c r="CQ156">
        <v>0</v>
      </c>
      <c r="CR156">
        <v>7.7596351008676754</v>
      </c>
      <c r="CS156">
        <v>7.8493942366214835</v>
      </c>
      <c r="CT156">
        <v>0</v>
      </c>
      <c r="CU156">
        <v>0</v>
      </c>
      <c r="CV156">
        <v>0</v>
      </c>
      <c r="CW156">
        <v>0</v>
      </c>
      <c r="CX156">
        <v>0</v>
      </c>
      <c r="CY156">
        <v>4.1344149999999997</v>
      </c>
      <c r="CZ156">
        <v>4.1344149999999997</v>
      </c>
      <c r="DA156">
        <v>0</v>
      </c>
      <c r="DB156">
        <v>0</v>
      </c>
      <c r="DC156">
        <v>0</v>
      </c>
      <c r="DD156">
        <v>0</v>
      </c>
      <c r="DE156">
        <v>7.0629590000000002</v>
      </c>
      <c r="DF156">
        <v>726.86783331154118</v>
      </c>
      <c r="DG156">
        <v>718.75533476389</v>
      </c>
      <c r="DH156">
        <v>736.48850149709358</v>
      </c>
      <c r="DI156">
        <v>754.22613800301212</v>
      </c>
      <c r="DJ156">
        <v>770.49676287438285</v>
      </c>
      <c r="DK156">
        <v>-1.1160899101410715</v>
      </c>
      <c r="DL156">
        <v>2.46720488537715</v>
      </c>
      <c r="DM156">
        <v>2.4084064408151029</v>
      </c>
      <c r="DN156">
        <v>2.1572608070108634</v>
      </c>
      <c r="DO156">
        <v>6.0023194813935143</v>
      </c>
      <c r="DP156">
        <v>43.628929562841655</v>
      </c>
      <c r="DQ156">
        <v>0</v>
      </c>
      <c r="DR156">
        <v>0</v>
      </c>
      <c r="DS156">
        <v>0</v>
      </c>
      <c r="DT156">
        <v>1</v>
      </c>
      <c r="DU156">
        <v>1</v>
      </c>
      <c r="DV156"/>
    </row>
    <row r="157" spans="1:126" x14ac:dyDescent="0.25">
      <c r="A157" s="91" t="s">
        <v>58</v>
      </c>
      <c r="B157" s="74" t="s">
        <v>941</v>
      </c>
      <c r="C157" s="74" t="s">
        <v>1334</v>
      </c>
      <c r="D157" s="74" t="s">
        <v>1746</v>
      </c>
      <c r="E157">
        <v>13.327663830000001</v>
      </c>
      <c r="F157">
        <v>12.433019834290389</v>
      </c>
      <c r="G157">
        <v>11.093504281654884</v>
      </c>
      <c r="H157">
        <v>10.526801986545722</v>
      </c>
      <c r="I157">
        <v>10.2323719335051</v>
      </c>
      <c r="J157">
        <v>9.4336289249999997E-2</v>
      </c>
      <c r="K157">
        <v>9.4336289293836778E-2</v>
      </c>
      <c r="L157">
        <v>9.9980546073074467E-2</v>
      </c>
      <c r="M157">
        <v>0.15711228668625987</v>
      </c>
      <c r="N157">
        <v>0.22852696245274337</v>
      </c>
      <c r="O157">
        <v>19.572619899999999</v>
      </c>
      <c r="P157">
        <v>19.966111613999995</v>
      </c>
      <c r="Q157">
        <v>20.482085573999999</v>
      </c>
      <c r="R157">
        <v>20.809358406000001</v>
      </c>
      <c r="S157">
        <v>21.251411663979859</v>
      </c>
      <c r="T157">
        <v>0</v>
      </c>
      <c r="U157">
        <v>0.20078021900000306</v>
      </c>
      <c r="V157">
        <v>0.61790663700000059</v>
      </c>
      <c r="W157">
        <v>1.2692816699999978</v>
      </c>
      <c r="X157">
        <v>1.9726747246544292</v>
      </c>
      <c r="Y157">
        <v>0</v>
      </c>
      <c r="Z157">
        <v>0</v>
      </c>
      <c r="AA157">
        <v>0</v>
      </c>
      <c r="AB157">
        <v>0</v>
      </c>
      <c r="AC157">
        <v>0</v>
      </c>
      <c r="AD157">
        <v>0</v>
      </c>
      <c r="AE157">
        <v>0</v>
      </c>
      <c r="AF157">
        <v>0</v>
      </c>
      <c r="AG157">
        <v>0</v>
      </c>
      <c r="AH157">
        <v>0</v>
      </c>
      <c r="AI157">
        <v>19.572619899999999</v>
      </c>
      <c r="AJ157">
        <v>20.166891833000001</v>
      </c>
      <c r="AK157">
        <v>21.099992211000004</v>
      </c>
      <c r="AL157">
        <v>22.078640075999999</v>
      </c>
      <c r="AM157">
        <v>23.224086388634287</v>
      </c>
      <c r="AN157">
        <v>22078640.076000001</v>
      </c>
      <c r="AO157">
        <v>23224086.388634287</v>
      </c>
      <c r="AP157">
        <v>22078640.076000001</v>
      </c>
      <c r="AQ157">
        <v>23675039.52239418</v>
      </c>
      <c r="AR157">
        <v>1.0056050115397452E-2</v>
      </c>
      <c r="AS157">
        <v>1.9911865513301708E-2</v>
      </c>
      <c r="AT157">
        <v>2.9924787966074451E-2</v>
      </c>
      <c r="AU157">
        <v>1.0056050115397452E-2</v>
      </c>
      <c r="AV157">
        <v>1.9911865513301708E-2</v>
      </c>
      <c r="AW157">
        <v>2.9924787966074451E-2</v>
      </c>
      <c r="AX157">
        <v>19.572619899999999</v>
      </c>
      <c r="AY157">
        <v>20.166891833000001</v>
      </c>
      <c r="AZ157">
        <v>21.099992211000004</v>
      </c>
      <c r="BA157">
        <v>22.078640075999999</v>
      </c>
      <c r="BB157">
        <v>23.224086388634287</v>
      </c>
      <c r="BC157">
        <v>5.1880292839205095</v>
      </c>
      <c r="BD157">
        <v>18.655992438877782</v>
      </c>
      <c r="BE157">
        <v>3.6514664886342882</v>
      </c>
      <c r="BF157">
        <v>4.369215490624101</v>
      </c>
      <c r="BG157">
        <v>21.51159004703926</v>
      </c>
      <c r="BH157">
        <v>2.3896097341971068</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c r="CG157">
        <v>0</v>
      </c>
      <c r="CH157">
        <v>0</v>
      </c>
      <c r="CI157">
        <v>0</v>
      </c>
      <c r="CJ157">
        <v>0</v>
      </c>
      <c r="CK157">
        <v>0</v>
      </c>
      <c r="CL157">
        <v>0</v>
      </c>
      <c r="CM157">
        <v>0</v>
      </c>
      <c r="CN157"/>
      <c r="CO157">
        <v>0</v>
      </c>
      <c r="CP157"/>
      <c r="CQ157">
        <v>0</v>
      </c>
      <c r="CR157">
        <v>6.4196162699927062E-2</v>
      </c>
      <c r="CS157">
        <v>8.0820060377976996E-2</v>
      </c>
      <c r="CT157">
        <v>0</v>
      </c>
      <c r="CU157">
        <v>0</v>
      </c>
      <c r="CV157">
        <v>0</v>
      </c>
      <c r="CW157">
        <v>0</v>
      </c>
      <c r="CX157">
        <v>0</v>
      </c>
      <c r="CY157">
        <v>0</v>
      </c>
      <c r="CZ157">
        <v>0</v>
      </c>
      <c r="DA157">
        <v>0</v>
      </c>
      <c r="DB157">
        <v>0</v>
      </c>
      <c r="DC157">
        <v>0</v>
      </c>
      <c r="DD157">
        <v>0</v>
      </c>
      <c r="DE157">
        <v>0</v>
      </c>
      <c r="DF157">
        <v>32.99462001925</v>
      </c>
      <c r="DG157">
        <v>32.75844411928415</v>
      </c>
      <c r="DH157">
        <v>32.374297099105938</v>
      </c>
      <c r="DI157">
        <v>32.762554349231984</v>
      </c>
      <c r="DJ157">
        <v>33.68498528459213</v>
      </c>
      <c r="DK157">
        <v>-0.7158012422269211</v>
      </c>
      <c r="DL157">
        <v>-1.1726656454726925</v>
      </c>
      <c r="DM157">
        <v>1.1992762311950456</v>
      </c>
      <c r="DN157">
        <v>2.8155037166135211</v>
      </c>
      <c r="DO157">
        <v>2.0923570719691753</v>
      </c>
      <c r="DP157">
        <v>0.69036526534213127</v>
      </c>
      <c r="DQ157">
        <v>0</v>
      </c>
      <c r="DR157">
        <v>0</v>
      </c>
      <c r="DS157">
        <v>0</v>
      </c>
      <c r="DT157">
        <v>0</v>
      </c>
      <c r="DU157">
        <v>1</v>
      </c>
      <c r="DV157"/>
    </row>
    <row r="158" spans="1:126" x14ac:dyDescent="0.25">
      <c r="A158" s="91" t="s">
        <v>725</v>
      </c>
      <c r="B158" s="74" t="s">
        <v>1074</v>
      </c>
      <c r="C158" s="74" t="s">
        <v>1466</v>
      </c>
      <c r="D158" s="74" t="s">
        <v>726</v>
      </c>
      <c r="E158">
        <v>5.6068142600000002</v>
      </c>
      <c r="F158">
        <v>4.5526512816959999</v>
      </c>
      <c r="G158">
        <v>3.7600494070342401</v>
      </c>
      <c r="H158">
        <v>3.3355034674572548</v>
      </c>
      <c r="I158">
        <v>3.2925739288187454</v>
      </c>
      <c r="J158">
        <v>4.4290987999999996E-2</v>
      </c>
      <c r="K158">
        <v>4.4290987959504133E-2</v>
      </c>
      <c r="L158">
        <v>4.694097250861972E-2</v>
      </c>
      <c r="M158">
        <v>7.3764385370688121E-2</v>
      </c>
      <c r="N158">
        <v>0.10729365144826869</v>
      </c>
      <c r="O158">
        <v>8.7212150000000008</v>
      </c>
      <c r="P158">
        <v>8.8070201009999991</v>
      </c>
      <c r="Q158">
        <v>8.9087004479999994</v>
      </c>
      <c r="R158">
        <v>9.0339996150000008</v>
      </c>
      <c r="S158">
        <v>9.1487576137037045</v>
      </c>
      <c r="T158">
        <v>0</v>
      </c>
      <c r="U158">
        <v>0.17614040202</v>
      </c>
      <c r="V158">
        <v>0.17751386551961018</v>
      </c>
      <c r="W158">
        <v>0.45643086944050282</v>
      </c>
      <c r="X158">
        <v>0.75055845975688795</v>
      </c>
      <c r="Y158">
        <v>0</v>
      </c>
      <c r="Z158">
        <v>0</v>
      </c>
      <c r="AA158">
        <v>0</v>
      </c>
      <c r="AB158">
        <v>0</v>
      </c>
      <c r="AC158">
        <v>0</v>
      </c>
      <c r="AD158">
        <v>0</v>
      </c>
      <c r="AE158">
        <v>0.15306918198000119</v>
      </c>
      <c r="AF158">
        <v>0.15482517448039071</v>
      </c>
      <c r="AG158">
        <v>0.22099995555949828</v>
      </c>
      <c r="AH158">
        <v>0.28021949129345786</v>
      </c>
      <c r="AI158">
        <v>8.7212150000000008</v>
      </c>
      <c r="AJ158">
        <v>9.136229685</v>
      </c>
      <c r="AK158">
        <v>9.2410394879999984</v>
      </c>
      <c r="AL158">
        <v>9.7114304400000009</v>
      </c>
      <c r="AM158">
        <v>10.179535564754053</v>
      </c>
      <c r="AN158">
        <v>9711430.4399999995</v>
      </c>
      <c r="AO158">
        <v>10129837.588358259</v>
      </c>
      <c r="AP158">
        <v>9711430.4399999995</v>
      </c>
      <c r="AQ158">
        <v>10326533.463860361</v>
      </c>
      <c r="AR158">
        <v>0.02</v>
      </c>
      <c r="AS158">
        <v>-7.2648020341570252E-5</v>
      </c>
      <c r="AT158">
        <v>0.03</v>
      </c>
      <c r="AU158">
        <v>3.7380360238149057E-2</v>
      </c>
      <c r="AV158">
        <v>-7.2648020341570252E-5</v>
      </c>
      <c r="AW158">
        <v>3.6326649229875052E-2</v>
      </c>
      <c r="AX158">
        <v>8.7212150000000008</v>
      </c>
      <c r="AY158">
        <v>8.9831605030200006</v>
      </c>
      <c r="AZ158">
        <v>9.0862143135196085</v>
      </c>
      <c r="BA158">
        <v>9.4904304844405036</v>
      </c>
      <c r="BB158">
        <v>9.8993160734605929</v>
      </c>
      <c r="BC158">
        <v>4.3083987569421147</v>
      </c>
      <c r="BD158">
        <v>13.508451213054531</v>
      </c>
      <c r="BE158">
        <v>1.1781010734605939</v>
      </c>
      <c r="BF158">
        <v>3.218382587742874</v>
      </c>
      <c r="BG158">
        <v>9.1693608762395495</v>
      </c>
      <c r="BH158">
        <v>1.2606050632185228</v>
      </c>
      <c r="BI158">
        <v>0</v>
      </c>
      <c r="BJ158">
        <v>0.28021949129345786</v>
      </c>
      <c r="BK158">
        <v>0</v>
      </c>
      <c r="BL158">
        <v>0</v>
      </c>
      <c r="BM158">
        <v>0</v>
      </c>
      <c r="BN158">
        <v>0</v>
      </c>
      <c r="BO158">
        <v>0</v>
      </c>
      <c r="BP158">
        <v>0</v>
      </c>
      <c r="BQ158">
        <v>0</v>
      </c>
      <c r="BR158">
        <v>0</v>
      </c>
      <c r="BS158">
        <v>0</v>
      </c>
      <c r="BT158">
        <v>0</v>
      </c>
      <c r="BU158">
        <v>0</v>
      </c>
      <c r="BV158">
        <v>3.2604511520000004</v>
      </c>
      <c r="BW158">
        <v>3.6650863697777782</v>
      </c>
      <c r="BX158">
        <v>2.3134051124906669</v>
      </c>
      <c r="BY158">
        <v>1.5602026227714119</v>
      </c>
      <c r="BZ158">
        <v>1.561758823997224</v>
      </c>
      <c r="CA158">
        <v>9.8746173922704544E-3</v>
      </c>
      <c r="CB158">
        <v>7.062131262880746E-3</v>
      </c>
      <c r="CC158">
        <v>7.4902127650438508E-3</v>
      </c>
      <c r="CD158">
        <v>0</v>
      </c>
      <c r="CE158">
        <v>0</v>
      </c>
      <c r="CF158">
        <v>9.9743533506413407E-2</v>
      </c>
      <c r="CG158">
        <v>0</v>
      </c>
      <c r="CH158">
        <v>0</v>
      </c>
      <c r="CI158">
        <v>0</v>
      </c>
      <c r="CJ158">
        <v>0</v>
      </c>
      <c r="CK158">
        <v>0</v>
      </c>
      <c r="CL158">
        <v>0</v>
      </c>
      <c r="CM158">
        <v>0</v>
      </c>
      <c r="CN158"/>
      <c r="CO158">
        <v>0</v>
      </c>
      <c r="CP158"/>
      <c r="CQ158">
        <v>0</v>
      </c>
      <c r="CR158">
        <v>8.4542407206573925E-2</v>
      </c>
      <c r="CS158">
        <v>8.4246492015116831E-2</v>
      </c>
      <c r="CT158">
        <v>0</v>
      </c>
      <c r="CU158">
        <v>0</v>
      </c>
      <c r="CV158">
        <v>0</v>
      </c>
      <c r="CW158">
        <v>0</v>
      </c>
      <c r="CX158">
        <v>0</v>
      </c>
      <c r="CY158">
        <v>0</v>
      </c>
      <c r="CZ158">
        <v>0</v>
      </c>
      <c r="DA158">
        <v>0</v>
      </c>
      <c r="DB158">
        <v>0</v>
      </c>
      <c r="DC158">
        <v>0</v>
      </c>
      <c r="DD158">
        <v>0</v>
      </c>
      <c r="DE158">
        <v>0</v>
      </c>
      <c r="DF158">
        <v>17.64264601739227</v>
      </c>
      <c r="DG158">
        <v>17.489862862902733</v>
      </c>
      <c r="DH158">
        <v>15.453171684813684</v>
      </c>
      <c r="DI158">
        <v>14.680900915599356</v>
      </c>
      <c r="DJ158">
        <v>15.14116196901829</v>
      </c>
      <c r="DK158">
        <v>-0.86598775681901996</v>
      </c>
      <c r="DL158">
        <v>-11.644980832920194</v>
      </c>
      <c r="DM158">
        <v>-4.9974903855709023</v>
      </c>
      <c r="DN158">
        <v>3.1351008774255673</v>
      </c>
      <c r="DO158">
        <v>-14.17862176630419</v>
      </c>
      <c r="DP158">
        <v>-2.5014840483739804</v>
      </c>
      <c r="DQ158">
        <v>0</v>
      </c>
      <c r="DR158">
        <v>0</v>
      </c>
      <c r="DS158">
        <v>0</v>
      </c>
      <c r="DT158">
        <v>1</v>
      </c>
      <c r="DU158">
        <v>1</v>
      </c>
      <c r="DV158"/>
    </row>
    <row r="159" spans="1:126" x14ac:dyDescent="0.25">
      <c r="A159" s="91" t="s">
        <v>36</v>
      </c>
      <c r="B159" s="74" t="s">
        <v>1076</v>
      </c>
      <c r="C159" s="74" t="s">
        <v>1468</v>
      </c>
      <c r="D159" s="74" t="s">
        <v>37</v>
      </c>
      <c r="E159">
        <v>6.4274345300000002</v>
      </c>
      <c r="F159">
        <v>5.2145658102129993</v>
      </c>
      <c r="G159">
        <v>4.3027275773347133</v>
      </c>
      <c r="H159">
        <v>3.8313110779415447</v>
      </c>
      <c r="I159">
        <v>3.919111956810823</v>
      </c>
      <c r="J159">
        <v>5.2719041229166673E-2</v>
      </c>
      <c r="K159">
        <v>5.2719041164652897E-2</v>
      </c>
      <c r="L159">
        <v>5.5873286553314194E-2</v>
      </c>
      <c r="M159">
        <v>8.7800878869493726E-2</v>
      </c>
      <c r="N159">
        <v>0.12771036926471113</v>
      </c>
      <c r="O159">
        <v>10.057700000000001</v>
      </c>
      <c r="P159">
        <v>10.28093514</v>
      </c>
      <c r="Q159">
        <v>10.532309592000002</v>
      </c>
      <c r="R159">
        <v>10.739736839999999</v>
      </c>
      <c r="S159">
        <v>11.001314187746743</v>
      </c>
      <c r="T159">
        <v>0</v>
      </c>
      <c r="U159">
        <v>0.18671155500000089</v>
      </c>
      <c r="V159">
        <v>0.4057484809200021</v>
      </c>
      <c r="W159">
        <v>0.74834373190200298</v>
      </c>
      <c r="X159">
        <v>1.1196069519943783</v>
      </c>
      <c r="Y159">
        <v>0</v>
      </c>
      <c r="Z159">
        <v>0</v>
      </c>
      <c r="AA159">
        <v>0</v>
      </c>
      <c r="AB159">
        <v>0</v>
      </c>
      <c r="AC159">
        <v>0</v>
      </c>
      <c r="AD159">
        <v>0</v>
      </c>
      <c r="AE159">
        <v>-1.9727366407096269E-15</v>
      </c>
      <c r="AF159">
        <v>0.13323954707999716</v>
      </c>
      <c r="AG159">
        <v>0.15871883809799692</v>
      </c>
      <c r="AH159">
        <v>0.18091297392680186</v>
      </c>
      <c r="AI159">
        <v>10.057700000000001</v>
      </c>
      <c r="AJ159">
        <v>10.467646695000001</v>
      </c>
      <c r="AK159">
        <v>11.071297620000001</v>
      </c>
      <c r="AL159">
        <v>11.64679941</v>
      </c>
      <c r="AM159">
        <v>12.301834113667923</v>
      </c>
      <c r="AN159">
        <v>11646799.41</v>
      </c>
      <c r="AO159">
        <v>12288383.27651291</v>
      </c>
      <c r="AP159">
        <v>11646799.41</v>
      </c>
      <c r="AQ159">
        <v>12526992.660522867</v>
      </c>
      <c r="AR159">
        <v>1.8160950580610402E-2</v>
      </c>
      <c r="AS159">
        <v>0.02</v>
      </c>
      <c r="AT159">
        <v>0.03</v>
      </c>
      <c r="AU159">
        <v>1.8160950580610402E-2</v>
      </c>
      <c r="AV159">
        <v>3.2424905510244573E-2</v>
      </c>
      <c r="AW159">
        <v>3.1663455362877402E-2</v>
      </c>
      <c r="AX159">
        <v>10.057700000000001</v>
      </c>
      <c r="AY159">
        <v>10.467646695000003</v>
      </c>
      <c r="AZ159">
        <v>10.938058072920004</v>
      </c>
      <c r="BA159">
        <v>11.488080571902003</v>
      </c>
      <c r="BB159">
        <v>12.120921139741121</v>
      </c>
      <c r="BC159">
        <v>5.5086710428106151</v>
      </c>
      <c r="BD159">
        <v>20.513846503088391</v>
      </c>
      <c r="BE159">
        <v>2.0632211397411209</v>
      </c>
      <c r="BF159">
        <v>4.7753781804988016</v>
      </c>
      <c r="BG159">
        <v>11.227149356377154</v>
      </c>
      <c r="BH159">
        <v>2.7880686007256017</v>
      </c>
      <c r="BI159">
        <v>0</v>
      </c>
      <c r="BJ159">
        <v>0.18091297392680186</v>
      </c>
      <c r="BK159">
        <v>0</v>
      </c>
      <c r="BL159">
        <v>0</v>
      </c>
      <c r="BM159">
        <v>0</v>
      </c>
      <c r="BN159">
        <v>0</v>
      </c>
      <c r="BO159">
        <v>0</v>
      </c>
      <c r="BP159">
        <v>0</v>
      </c>
      <c r="BQ159">
        <v>0</v>
      </c>
      <c r="BR159">
        <v>0</v>
      </c>
      <c r="BS159">
        <v>0</v>
      </c>
      <c r="BT159">
        <v>0</v>
      </c>
      <c r="BU159">
        <v>0</v>
      </c>
      <c r="BV159">
        <v>6.2403967564444445</v>
      </c>
      <c r="BW159">
        <v>8.2724102426666661</v>
      </c>
      <c r="BX159">
        <v>7.936213068181333</v>
      </c>
      <c r="BY159">
        <v>6.3131876581252513</v>
      </c>
      <c r="BZ159">
        <v>5.905786875089289</v>
      </c>
      <c r="CA159">
        <v>1.1608676728412436E-2</v>
      </c>
      <c r="CB159">
        <v>8.3022962397075375E-3</v>
      </c>
      <c r="CC159">
        <v>8.8055521710122403E-3</v>
      </c>
      <c r="CD159">
        <v>0</v>
      </c>
      <c r="CE159">
        <v>0</v>
      </c>
      <c r="CF159">
        <v>-6.4531708084366262</v>
      </c>
      <c r="CG159">
        <v>0</v>
      </c>
      <c r="CH159">
        <v>0</v>
      </c>
      <c r="CI159">
        <v>0</v>
      </c>
      <c r="CJ159">
        <v>0</v>
      </c>
      <c r="CK159">
        <v>0</v>
      </c>
      <c r="CL159">
        <v>0</v>
      </c>
      <c r="CM159">
        <v>0</v>
      </c>
      <c r="CN159"/>
      <c r="CO159">
        <v>0</v>
      </c>
      <c r="CP159"/>
      <c r="CQ159">
        <v>0</v>
      </c>
      <c r="CR159">
        <v>8.1194794059293668E-2</v>
      </c>
      <c r="CS159">
        <v>8.0916561679839002E-2</v>
      </c>
      <c r="CT159">
        <v>0</v>
      </c>
      <c r="CU159">
        <v>0</v>
      </c>
      <c r="CV159">
        <v>0</v>
      </c>
      <c r="CW159">
        <v>0</v>
      </c>
      <c r="CX159">
        <v>0</v>
      </c>
      <c r="CY159">
        <v>0</v>
      </c>
      <c r="CZ159">
        <v>0</v>
      </c>
      <c r="DA159">
        <v>0</v>
      </c>
      <c r="DB159">
        <v>0</v>
      </c>
      <c r="DC159">
        <v>0</v>
      </c>
      <c r="DD159">
        <v>0</v>
      </c>
      <c r="DE159">
        <v>0</v>
      </c>
      <c r="DF159">
        <v>22.789859004402025</v>
      </c>
      <c r="DG159">
        <v>24.09683887934332</v>
      </c>
      <c r="DH159">
        <v>23.455833665920213</v>
      </c>
      <c r="DI159">
        <v>21.879099024936288</v>
      </c>
      <c r="DJ159">
        <v>22.254443314832745</v>
      </c>
      <c r="DK159">
        <v>5.7349186525850859</v>
      </c>
      <c r="DL159">
        <v>-2.6601215895276642</v>
      </c>
      <c r="DM159">
        <v>-6.7221428299724657</v>
      </c>
      <c r="DN159">
        <v>1.7155381465601582</v>
      </c>
      <c r="DO159">
        <v>-2.3493593771943155</v>
      </c>
      <c r="DP159">
        <v>-0.53541568956928332</v>
      </c>
      <c r="DQ159">
        <v>0</v>
      </c>
      <c r="DR159">
        <v>0</v>
      </c>
      <c r="DS159">
        <v>0</v>
      </c>
      <c r="DT159">
        <v>1</v>
      </c>
      <c r="DU159">
        <v>1</v>
      </c>
      <c r="DV159"/>
    </row>
    <row r="160" spans="1:126" x14ac:dyDescent="0.25">
      <c r="A160" s="91" t="s">
        <v>541</v>
      </c>
      <c r="B160" s="74" t="s">
        <v>1073</v>
      </c>
      <c r="C160" s="74" t="s">
        <v>1465</v>
      </c>
      <c r="D160" s="74" t="s">
        <v>542</v>
      </c>
      <c r="E160">
        <v>1.9232838399999999</v>
      </c>
      <c r="F160">
        <v>1.4477181226329998</v>
      </c>
      <c r="G160">
        <v>1.0898743773375521</v>
      </c>
      <c r="H160">
        <v>1.0635849763848153</v>
      </c>
      <c r="I160">
        <v>1.0879587987590553</v>
      </c>
      <c r="J160">
        <v>1.4634985020833333E-2</v>
      </c>
      <c r="K160">
        <v>1.4634984998989671E-2</v>
      </c>
      <c r="L160">
        <v>1.5510614238945222E-2</v>
      </c>
      <c r="M160">
        <v>2.4373822375485351E-2</v>
      </c>
      <c r="N160">
        <v>3.5452832546119931E-2</v>
      </c>
      <c r="O160">
        <v>4.5405360000000003</v>
      </c>
      <c r="P160">
        <v>4.5742411000000009</v>
      </c>
      <c r="Q160">
        <v>4.6424521000000007</v>
      </c>
      <c r="R160">
        <v>4.6765862</v>
      </c>
      <c r="S160">
        <v>4.7159164656139527</v>
      </c>
      <c r="T160">
        <v>0</v>
      </c>
      <c r="U160">
        <v>9.1484822000000021E-2</v>
      </c>
      <c r="V160">
        <v>0.18755506483999998</v>
      </c>
      <c r="W160">
        <v>0.33489969095440003</v>
      </c>
      <c r="X160">
        <v>0.48932519020203186</v>
      </c>
      <c r="Y160">
        <v>0</v>
      </c>
      <c r="Z160">
        <v>0</v>
      </c>
      <c r="AA160">
        <v>0</v>
      </c>
      <c r="AB160">
        <v>0</v>
      </c>
      <c r="AC160">
        <v>0</v>
      </c>
      <c r="AD160">
        <v>0</v>
      </c>
      <c r="AE160">
        <v>6.845367799999956E-2</v>
      </c>
      <c r="AF160">
        <v>0.13709193515999929</v>
      </c>
      <c r="AG160">
        <v>0.15565130904559957</v>
      </c>
      <c r="AH160">
        <v>0.17024354624747154</v>
      </c>
      <c r="AI160">
        <v>4.5405360000000003</v>
      </c>
      <c r="AJ160">
        <v>4.7341796</v>
      </c>
      <c r="AK160">
        <v>4.9670990999999995</v>
      </c>
      <c r="AL160">
        <v>5.1671372</v>
      </c>
      <c r="AM160">
        <v>5.375485202063456</v>
      </c>
      <c r="AN160">
        <v>5167137.2000000011</v>
      </c>
      <c r="AO160">
        <v>5366910.8084896142</v>
      </c>
      <c r="AP160">
        <v>5167137.2</v>
      </c>
      <c r="AQ160">
        <v>5471122.6688486347</v>
      </c>
      <c r="AR160">
        <v>0.02</v>
      </c>
      <c r="AS160">
        <v>0.02</v>
      </c>
      <c r="AT160">
        <v>0.03</v>
      </c>
      <c r="AU160">
        <v>3.4965034965035002E-2</v>
      </c>
      <c r="AV160">
        <v>3.3783783783783772E-2</v>
      </c>
      <c r="AW160">
        <v>3.2679738562091609E-2</v>
      </c>
      <c r="AX160">
        <v>4.5405360000000003</v>
      </c>
      <c r="AY160">
        <v>4.665725922</v>
      </c>
      <c r="AZ160">
        <v>4.8300071648400005</v>
      </c>
      <c r="BA160">
        <v>5.0114858909544004</v>
      </c>
      <c r="BB160">
        <v>5.2052416558159846</v>
      </c>
      <c r="BC160">
        <v>3.8662338691067388</v>
      </c>
      <c r="BD160">
        <v>14.639365392455538</v>
      </c>
      <c r="BE160">
        <v>0.66470565581598506</v>
      </c>
      <c r="BF160">
        <v>3.4745254459627173</v>
      </c>
      <c r="BG160">
        <v>4.8214178470540032</v>
      </c>
      <c r="BH160">
        <v>1.5118895743269523</v>
      </c>
      <c r="BI160">
        <v>0</v>
      </c>
      <c r="BJ160">
        <v>0.17024354624747154</v>
      </c>
      <c r="BK160">
        <v>0</v>
      </c>
      <c r="BL160">
        <v>0</v>
      </c>
      <c r="BM160">
        <v>0</v>
      </c>
      <c r="BN160">
        <v>0</v>
      </c>
      <c r="BO160">
        <v>0</v>
      </c>
      <c r="BP160">
        <v>0</v>
      </c>
      <c r="BQ160">
        <v>0</v>
      </c>
      <c r="BR160">
        <v>0</v>
      </c>
      <c r="BS160">
        <v>0</v>
      </c>
      <c r="BT160">
        <v>0</v>
      </c>
      <c r="BU160">
        <v>0</v>
      </c>
      <c r="BV160">
        <v>1.3303455937777779</v>
      </c>
      <c r="BW160">
        <v>1.4793286035555557</v>
      </c>
      <c r="BX160">
        <v>1.1025513188266669</v>
      </c>
      <c r="BY160">
        <v>0.55607230193777779</v>
      </c>
      <c r="BZ160">
        <v>0.4287984876193055</v>
      </c>
      <c r="CA160">
        <v>3.285005939655433E-3</v>
      </c>
      <c r="CB160">
        <v>2.3493713450962817E-3</v>
      </c>
      <c r="CC160">
        <v>2.4917819541760006E-3</v>
      </c>
      <c r="CD160">
        <v>0</v>
      </c>
      <c r="CE160">
        <v>0</v>
      </c>
      <c r="CF160">
        <v>-22.887997455538379</v>
      </c>
      <c r="CG160">
        <v>0</v>
      </c>
      <c r="CH160">
        <v>0</v>
      </c>
      <c r="CI160">
        <v>0</v>
      </c>
      <c r="CJ160">
        <v>0</v>
      </c>
      <c r="CK160">
        <v>0</v>
      </c>
      <c r="CL160">
        <v>0</v>
      </c>
      <c r="CM160">
        <v>0</v>
      </c>
      <c r="CN160"/>
      <c r="CO160">
        <v>0</v>
      </c>
      <c r="CP160"/>
      <c r="CQ160">
        <v>0</v>
      </c>
      <c r="CR160">
        <v>8.0281726981575666E-2</v>
      </c>
      <c r="CS160">
        <v>7.9990851382052877E-2</v>
      </c>
      <c r="CT160">
        <v>0</v>
      </c>
      <c r="CU160">
        <v>0</v>
      </c>
      <c r="CV160">
        <v>0</v>
      </c>
      <c r="CW160">
        <v>0</v>
      </c>
      <c r="CX160">
        <v>0</v>
      </c>
      <c r="CY160">
        <v>0</v>
      </c>
      <c r="CZ160">
        <v>0</v>
      </c>
      <c r="DA160">
        <v>0</v>
      </c>
      <c r="DB160">
        <v>0</v>
      </c>
      <c r="DC160">
        <v>0</v>
      </c>
      <c r="DD160">
        <v>0</v>
      </c>
      <c r="DE160">
        <v>0</v>
      </c>
      <c r="DF160">
        <v>7.8120854247382656</v>
      </c>
      <c r="DG160">
        <v>7.7584924095142167</v>
      </c>
      <c r="DH160">
        <v>7.2575180437393927</v>
      </c>
      <c r="DI160">
        <v>6.8111683006980783</v>
      </c>
      <c r="DJ160">
        <v>6.9276953209879384</v>
      </c>
      <c r="DK160">
        <v>-0.68602699932514</v>
      </c>
      <c r="DL160">
        <v>-6.457109697761398</v>
      </c>
      <c r="DM160">
        <v>-6.1501706279098016</v>
      </c>
      <c r="DN160">
        <v>1.7108228008096082</v>
      </c>
      <c r="DO160">
        <v>-11.320794073113428</v>
      </c>
      <c r="DP160">
        <v>-0.88439010375032756</v>
      </c>
      <c r="DQ160">
        <v>0</v>
      </c>
      <c r="DR160">
        <v>0</v>
      </c>
      <c r="DS160">
        <v>0</v>
      </c>
      <c r="DT160">
        <v>1</v>
      </c>
      <c r="DU160">
        <v>1</v>
      </c>
      <c r="DV160"/>
    </row>
    <row r="161" spans="1:126" x14ac:dyDescent="0.25">
      <c r="A161" s="91" t="s">
        <v>141</v>
      </c>
      <c r="B161" s="74" t="s">
        <v>1075</v>
      </c>
      <c r="C161" s="74" t="s">
        <v>1467</v>
      </c>
      <c r="D161" s="74" t="s">
        <v>142</v>
      </c>
      <c r="E161">
        <v>2.4814257099999999</v>
      </c>
      <c r="F161">
        <v>1.7731440744269999</v>
      </c>
      <c r="G161">
        <v>1.3944548756353381</v>
      </c>
      <c r="H161">
        <v>1.4363483697531376</v>
      </c>
      <c r="I161">
        <v>1.4692646865599894</v>
      </c>
      <c r="J161">
        <v>1.9764228749999998E-2</v>
      </c>
      <c r="K161">
        <v>1.9764228821764464E-2</v>
      </c>
      <c r="L161">
        <v>2.0946747058899928E-2</v>
      </c>
      <c r="M161">
        <v>3.2916316806842733E-2</v>
      </c>
      <c r="N161">
        <v>4.7878278991771543E-2</v>
      </c>
      <c r="O161">
        <v>7.145435</v>
      </c>
      <c r="P161">
        <v>7.2143906380000002</v>
      </c>
      <c r="Q161">
        <v>7.2736991600000005</v>
      </c>
      <c r="R161">
        <v>7.3483440939999998</v>
      </c>
      <c r="S161">
        <v>7.4143678478851953</v>
      </c>
      <c r="T161">
        <v>0</v>
      </c>
      <c r="U161">
        <v>0.14428781275999999</v>
      </c>
      <c r="V161">
        <v>0.29385744606399994</v>
      </c>
      <c r="W161">
        <v>0.52585523582301452</v>
      </c>
      <c r="X161">
        <v>0.76892839951631919</v>
      </c>
      <c r="Y161">
        <v>0</v>
      </c>
      <c r="Z161">
        <v>0</v>
      </c>
      <c r="AA161">
        <v>0</v>
      </c>
      <c r="AB161">
        <v>0</v>
      </c>
      <c r="AC161">
        <v>0</v>
      </c>
      <c r="AD161">
        <v>0</v>
      </c>
      <c r="AE161">
        <v>7.3511687240000151E-2</v>
      </c>
      <c r="AF161">
        <v>0.14532255393600021</v>
      </c>
      <c r="AG161">
        <v>0.15121112617698595</v>
      </c>
      <c r="AH161">
        <v>0.15714682719840353</v>
      </c>
      <c r="AI161">
        <v>7.145435</v>
      </c>
      <c r="AJ161">
        <v>7.4321901380000002</v>
      </c>
      <c r="AK161">
        <v>7.71287916</v>
      </c>
      <c r="AL161">
        <v>8.0254104559999995</v>
      </c>
      <c r="AM161">
        <v>8.3404430745999178</v>
      </c>
      <c r="AN161">
        <v>8025410.4560000012</v>
      </c>
      <c r="AO161">
        <v>8340443.074599918</v>
      </c>
      <c r="AP161">
        <v>8025410.4559999993</v>
      </c>
      <c r="AQ161">
        <v>8502393.4255630225</v>
      </c>
      <c r="AR161">
        <v>0.02</v>
      </c>
      <c r="AS161">
        <v>0.02</v>
      </c>
      <c r="AT161">
        <v>2.9951030634324027E-2</v>
      </c>
      <c r="AU161">
        <v>3.0189590629151164E-2</v>
      </c>
      <c r="AV161">
        <v>2.9304888055327716E-2</v>
      </c>
      <c r="AW161">
        <v>2.9951030634324027E-2</v>
      </c>
      <c r="AX161">
        <v>7.145435</v>
      </c>
      <c r="AY161">
        <v>7.3586784507600003</v>
      </c>
      <c r="AZ161">
        <v>7.5675566060640005</v>
      </c>
      <c r="BA161">
        <v>7.8741993298230142</v>
      </c>
      <c r="BB161">
        <v>8.1832962474015147</v>
      </c>
      <c r="BC161">
        <v>3.9254393320704422</v>
      </c>
      <c r="BD161">
        <v>14.524815457722507</v>
      </c>
      <c r="BE161">
        <v>1.0378612474015141</v>
      </c>
      <c r="BF161">
        <v>3.4486673035743154</v>
      </c>
      <c r="BG161">
        <v>7.5798768210631033</v>
      </c>
      <c r="BH161">
        <v>1.4865218919586365</v>
      </c>
      <c r="BI161">
        <v>0</v>
      </c>
      <c r="BJ161">
        <v>0.15714682719840353</v>
      </c>
      <c r="BK161">
        <v>0</v>
      </c>
      <c r="BL161">
        <v>0</v>
      </c>
      <c r="BM161">
        <v>0</v>
      </c>
      <c r="BN161">
        <v>0</v>
      </c>
      <c r="BO161">
        <v>0</v>
      </c>
      <c r="BP161">
        <v>0</v>
      </c>
      <c r="BQ161">
        <v>0</v>
      </c>
      <c r="BR161">
        <v>0</v>
      </c>
      <c r="BS161">
        <v>0</v>
      </c>
      <c r="BT161">
        <v>0</v>
      </c>
      <c r="BU161">
        <v>0</v>
      </c>
      <c r="BV161">
        <v>0.73449218133333327</v>
      </c>
      <c r="BW161">
        <v>1.046873783111111</v>
      </c>
      <c r="BX161">
        <v>1.1262338205368889</v>
      </c>
      <c r="BY161">
        <v>0.61759988009244449</v>
      </c>
      <c r="BZ161">
        <v>0.6996081373839429</v>
      </c>
      <c r="CA161">
        <v>4.351276275733831E-3</v>
      </c>
      <c r="CB161">
        <v>3.1119468228050164E-3</v>
      </c>
      <c r="CC161">
        <v>3.3005820691590555E-3</v>
      </c>
      <c r="CD161">
        <v>0</v>
      </c>
      <c r="CE161">
        <v>0</v>
      </c>
      <c r="CF161">
        <v>13.278541647259235</v>
      </c>
      <c r="CG161">
        <v>0</v>
      </c>
      <c r="CH161">
        <v>0</v>
      </c>
      <c r="CI161">
        <v>0</v>
      </c>
      <c r="CJ161">
        <v>0</v>
      </c>
      <c r="CK161">
        <v>0</v>
      </c>
      <c r="CL161">
        <v>0</v>
      </c>
      <c r="CM161">
        <v>0</v>
      </c>
      <c r="CN161"/>
      <c r="CO161">
        <v>0</v>
      </c>
      <c r="CP161"/>
      <c r="CQ161">
        <v>0</v>
      </c>
      <c r="CR161">
        <v>0.13440274661619619</v>
      </c>
      <c r="CS161">
        <v>0.10014964988970781</v>
      </c>
      <c r="CT161">
        <v>0</v>
      </c>
      <c r="CU161">
        <v>0</v>
      </c>
      <c r="CV161">
        <v>0</v>
      </c>
      <c r="CW161">
        <v>0</v>
      </c>
      <c r="CX161">
        <v>0</v>
      </c>
      <c r="CY161">
        <v>0</v>
      </c>
      <c r="CZ161">
        <v>0</v>
      </c>
      <c r="DA161">
        <v>0</v>
      </c>
      <c r="DB161">
        <v>0</v>
      </c>
      <c r="DC161">
        <v>0</v>
      </c>
      <c r="DD161">
        <v>0</v>
      </c>
      <c r="DE161">
        <v>0</v>
      </c>
      <c r="DF161">
        <v>10.385468396359066</v>
      </c>
      <c r="DG161">
        <v>10.409486917798876</v>
      </c>
      <c r="DH161">
        <v>10.357964835189993</v>
      </c>
      <c r="DI161">
        <v>10.112275022652424</v>
      </c>
      <c r="DJ161">
        <v>10.557194177535621</v>
      </c>
      <c r="DK161">
        <v>0.2312704687275513</v>
      </c>
      <c r="DL161">
        <v>-0.49495314241462252</v>
      </c>
      <c r="DM161">
        <v>-2.3719892512365393</v>
      </c>
      <c r="DN161">
        <v>4.3997928644794237</v>
      </c>
      <c r="DO161">
        <v>1.653519847374052</v>
      </c>
      <c r="DP161">
        <v>0.1717257811765559</v>
      </c>
      <c r="DQ161">
        <v>0</v>
      </c>
      <c r="DR161">
        <v>0</v>
      </c>
      <c r="DS161">
        <v>0</v>
      </c>
      <c r="DT161">
        <v>1</v>
      </c>
      <c r="DU161">
        <v>1</v>
      </c>
      <c r="DV161"/>
    </row>
    <row r="162" spans="1:126" x14ac:dyDescent="0.25">
      <c r="A162" s="91" t="s">
        <v>247</v>
      </c>
      <c r="B162" s="74" t="s">
        <v>1081</v>
      </c>
      <c r="C162" s="74" t="s">
        <v>1473</v>
      </c>
      <c r="D162" s="74" t="s">
        <v>248</v>
      </c>
      <c r="E162">
        <v>6.0244155700000004</v>
      </c>
      <c r="F162">
        <v>5.0866281592650004</v>
      </c>
      <c r="G162">
        <v>4.382022645385133</v>
      </c>
      <c r="H162">
        <v>4.0047266990927453</v>
      </c>
      <c r="I162">
        <v>3.6425291998610372</v>
      </c>
      <c r="J162">
        <v>4.8998510166666669E-2</v>
      </c>
      <c r="K162">
        <v>4.8998510108183888E-2</v>
      </c>
      <c r="L162">
        <v>5.1930151525509928E-2</v>
      </c>
      <c r="M162">
        <v>8.1604523825801314E-2</v>
      </c>
      <c r="N162">
        <v>0.1186974892011743</v>
      </c>
      <c r="O162">
        <v>6.7218540000000004</v>
      </c>
      <c r="P162">
        <v>6.8611153500000004</v>
      </c>
      <c r="Q162">
        <v>6.9745871699999995</v>
      </c>
      <c r="R162">
        <v>7.1175321900000004</v>
      </c>
      <c r="S162">
        <v>7.2437778488937532</v>
      </c>
      <c r="T162">
        <v>0</v>
      </c>
      <c r="U162">
        <v>0.13576409999999944</v>
      </c>
      <c r="V162">
        <v>0.27857456999999847</v>
      </c>
      <c r="W162">
        <v>0.43033814999999881</v>
      </c>
      <c r="X162">
        <v>0.66842364892210382</v>
      </c>
      <c r="Y162">
        <v>0</v>
      </c>
      <c r="Z162">
        <v>0</v>
      </c>
      <c r="AA162">
        <v>0</v>
      </c>
      <c r="AB162">
        <v>0</v>
      </c>
      <c r="AC162">
        <v>0</v>
      </c>
      <c r="AD162">
        <v>0</v>
      </c>
      <c r="AE162">
        <v>0</v>
      </c>
      <c r="AF162">
        <v>8.0709128269518256E-16</v>
      </c>
      <c r="AG162">
        <v>0</v>
      </c>
      <c r="AH162">
        <v>0</v>
      </c>
      <c r="AI162">
        <v>6.7218540000000004</v>
      </c>
      <c r="AJ162">
        <v>6.9968794499999998</v>
      </c>
      <c r="AK162">
        <v>7.2531617399999995</v>
      </c>
      <c r="AL162">
        <v>7.5478703399999993</v>
      </c>
      <c r="AM162">
        <v>7.9122014978158566</v>
      </c>
      <c r="AN162">
        <v>7547870.3399999989</v>
      </c>
      <c r="AO162">
        <v>7912201.4978158586</v>
      </c>
      <c r="AP162">
        <v>7547870.3399999999</v>
      </c>
      <c r="AQ162">
        <v>8065836.4783559712</v>
      </c>
      <c r="AR162">
        <v>1.9787467936973169E-2</v>
      </c>
      <c r="AS162">
        <v>1.9762845849802257E-2</v>
      </c>
      <c r="AT162">
        <v>1.9732205778717482E-2</v>
      </c>
      <c r="AU162">
        <v>1.9787467936973169E-2</v>
      </c>
      <c r="AV162">
        <v>1.9762845849802257E-2</v>
      </c>
      <c r="AW162">
        <v>1.9732205778717482E-2</v>
      </c>
      <c r="AX162">
        <v>6.7218540000000004</v>
      </c>
      <c r="AY162">
        <v>6.9968794499999998</v>
      </c>
      <c r="AZ162">
        <v>7.2531617399999986</v>
      </c>
      <c r="BA162">
        <v>7.5478703399999993</v>
      </c>
      <c r="BB162">
        <v>7.9122014978158566</v>
      </c>
      <c r="BC162">
        <v>4.8269398042661376</v>
      </c>
      <c r="BD162">
        <v>17.70861875036049</v>
      </c>
      <c r="BE162">
        <v>1.1903474978158568</v>
      </c>
      <c r="BF162">
        <v>4.1602625391188974</v>
      </c>
      <c r="BG162">
        <v>7.3287720404743864</v>
      </c>
      <c r="BH162">
        <v>2.1846200630871504</v>
      </c>
      <c r="BI162">
        <v>0</v>
      </c>
      <c r="BJ162">
        <v>0</v>
      </c>
      <c r="BK162">
        <v>0</v>
      </c>
      <c r="BL162">
        <v>0</v>
      </c>
      <c r="BM162">
        <v>0</v>
      </c>
      <c r="BN162">
        <v>0</v>
      </c>
      <c r="BO162">
        <v>0</v>
      </c>
      <c r="BP162">
        <v>0</v>
      </c>
      <c r="BQ162">
        <v>0</v>
      </c>
      <c r="BR162">
        <v>0</v>
      </c>
      <c r="BS162">
        <v>0</v>
      </c>
      <c r="BT162">
        <v>0</v>
      </c>
      <c r="BU162">
        <v>0</v>
      </c>
      <c r="BV162">
        <v>1.5630579057777778</v>
      </c>
      <c r="BW162">
        <v>2.0423151395555554</v>
      </c>
      <c r="BX162">
        <v>1.6491377972337777</v>
      </c>
      <c r="BY162">
        <v>1.4261770232392803</v>
      </c>
      <c r="BZ162">
        <v>1.2938625327226574</v>
      </c>
      <c r="CA162">
        <v>1.079037125867972E-2</v>
      </c>
      <c r="CB162">
        <v>7.7170603352856261E-3</v>
      </c>
      <c r="CC162">
        <v>8.1848413291020494E-3</v>
      </c>
      <c r="CD162">
        <v>0</v>
      </c>
      <c r="CE162">
        <v>0</v>
      </c>
      <c r="CF162">
        <v>-9.2775643107821715</v>
      </c>
      <c r="CG162">
        <v>0</v>
      </c>
      <c r="CH162">
        <v>0</v>
      </c>
      <c r="CI162">
        <v>0</v>
      </c>
      <c r="CJ162">
        <v>0</v>
      </c>
      <c r="CK162">
        <v>0</v>
      </c>
      <c r="CL162">
        <v>0</v>
      </c>
      <c r="CM162">
        <v>0</v>
      </c>
      <c r="CN162"/>
      <c r="CO162">
        <v>0</v>
      </c>
      <c r="CP162"/>
      <c r="CQ162">
        <v>0</v>
      </c>
      <c r="CR162">
        <v>1.5808248177118448E-3</v>
      </c>
      <c r="CS162">
        <v>1.5782171673010945E-3</v>
      </c>
      <c r="CT162">
        <v>0</v>
      </c>
      <c r="CU162">
        <v>0</v>
      </c>
      <c r="CV162">
        <v>0</v>
      </c>
      <c r="CW162">
        <v>0</v>
      </c>
      <c r="CX162">
        <v>0</v>
      </c>
      <c r="CY162">
        <v>0</v>
      </c>
      <c r="CZ162">
        <v>0</v>
      </c>
      <c r="DA162">
        <v>0</v>
      </c>
      <c r="DB162">
        <v>0</v>
      </c>
      <c r="DC162">
        <v>0</v>
      </c>
      <c r="DD162">
        <v>0</v>
      </c>
      <c r="DE162">
        <v>0</v>
      </c>
      <c r="DF162">
        <v>14.369116357203126</v>
      </c>
      <c r="DG162">
        <v>14.184119144081738</v>
      </c>
      <c r="DH162">
        <v>13.346015392640819</v>
      </c>
      <c r="DI162">
        <v>13.060378586157826</v>
      </c>
      <c r="DJ162">
        <v>12.967290719600726</v>
      </c>
      <c r="DK162">
        <v>-1.287464089805701</v>
      </c>
      <c r="DL162">
        <v>-5.9087472611269902</v>
      </c>
      <c r="DM162">
        <v>-2.1402403494941047</v>
      </c>
      <c r="DN162">
        <v>-0.71275013923226549</v>
      </c>
      <c r="DO162">
        <v>-9.7558235506922877</v>
      </c>
      <c r="DP162">
        <v>-1.4018256376024001</v>
      </c>
      <c r="DQ162">
        <v>0</v>
      </c>
      <c r="DR162">
        <v>0</v>
      </c>
      <c r="DS162">
        <v>0</v>
      </c>
      <c r="DT162">
        <v>0</v>
      </c>
      <c r="DU162">
        <v>1</v>
      </c>
      <c r="DV162"/>
    </row>
    <row r="163" spans="1:126" x14ac:dyDescent="0.25">
      <c r="A163" s="91" t="s">
        <v>203</v>
      </c>
      <c r="B163" s="74" t="s">
        <v>1077</v>
      </c>
      <c r="C163" s="74" t="s">
        <v>1469</v>
      </c>
      <c r="D163" s="74" t="s">
        <v>204</v>
      </c>
      <c r="E163">
        <v>3.99537114</v>
      </c>
      <c r="F163">
        <v>3.4058510459269997</v>
      </c>
      <c r="G163">
        <v>2.9630108921457676</v>
      </c>
      <c r="H163">
        <v>2.7259050034283545</v>
      </c>
      <c r="I163">
        <v>2.4381400399068847</v>
      </c>
      <c r="J163">
        <v>3.2641617604166673E-2</v>
      </c>
      <c r="K163">
        <v>3.2641617647024793E-2</v>
      </c>
      <c r="L163">
        <v>3.4594605972817896E-2</v>
      </c>
      <c r="M163">
        <v>5.4362952242999543E-2</v>
      </c>
      <c r="N163">
        <v>7.9073385080732153E-2</v>
      </c>
      <c r="O163">
        <v>4.0172999999999996</v>
      </c>
      <c r="P163">
        <v>4.0768736939999988</v>
      </c>
      <c r="Q163">
        <v>4.1143844399999994</v>
      </c>
      <c r="R163">
        <v>4.1590874699999993</v>
      </c>
      <c r="S163">
        <v>4.2097452220953162</v>
      </c>
      <c r="T163">
        <v>0</v>
      </c>
      <c r="U163">
        <v>0</v>
      </c>
      <c r="V163">
        <v>0</v>
      </c>
      <c r="W163">
        <v>0</v>
      </c>
      <c r="X163">
        <v>0.1262923566628596</v>
      </c>
      <c r="Y163">
        <v>0</v>
      </c>
      <c r="Z163">
        <v>0</v>
      </c>
      <c r="AA163">
        <v>0</v>
      </c>
      <c r="AB163">
        <v>0</v>
      </c>
      <c r="AC163">
        <v>0</v>
      </c>
      <c r="AD163">
        <v>0</v>
      </c>
      <c r="AE163">
        <v>0</v>
      </c>
      <c r="AF163">
        <v>0</v>
      </c>
      <c r="AG163">
        <v>0</v>
      </c>
      <c r="AH163">
        <v>2.1792110133795301E-2</v>
      </c>
      <c r="AI163">
        <v>4.0172999999999996</v>
      </c>
      <c r="AJ163">
        <v>4.0768736939999988</v>
      </c>
      <c r="AK163">
        <v>4.1143844399999994</v>
      </c>
      <c r="AL163">
        <v>4.1590874699999993</v>
      </c>
      <c r="AM163">
        <v>4.3578296888919708</v>
      </c>
      <c r="AN163">
        <v>4159087.4699999997</v>
      </c>
      <c r="AO163">
        <v>4336037.5787581755</v>
      </c>
      <c r="AP163">
        <v>4159087.4699999997</v>
      </c>
      <c r="AQ163">
        <v>4420232.4832000826</v>
      </c>
      <c r="AR163">
        <v>0</v>
      </c>
      <c r="AS163">
        <v>0</v>
      </c>
      <c r="AT163">
        <v>0</v>
      </c>
      <c r="AU163">
        <v>0</v>
      </c>
      <c r="AV163">
        <v>0</v>
      </c>
      <c r="AW163">
        <v>0</v>
      </c>
      <c r="AX163">
        <v>4.0172999999999996</v>
      </c>
      <c r="AY163">
        <v>4.0768736939999988</v>
      </c>
      <c r="AZ163">
        <v>4.1143844399999994</v>
      </c>
      <c r="BA163">
        <v>4.1590874699999993</v>
      </c>
      <c r="BB163">
        <v>4.3360375787581757</v>
      </c>
      <c r="BC163">
        <v>4.2545416520940771</v>
      </c>
      <c r="BD163">
        <v>7.934124381006546</v>
      </c>
      <c r="BE163">
        <v>0.31873757875817593</v>
      </c>
      <c r="BF163">
        <v>1.9271059128112444</v>
      </c>
      <c r="BG163">
        <v>4.0163070900584819</v>
      </c>
      <c r="BH163">
        <v>-6.1795358953564694E-3</v>
      </c>
      <c r="BI163">
        <v>0</v>
      </c>
      <c r="BJ163">
        <v>2.1792110133795301E-2</v>
      </c>
      <c r="BK163">
        <v>0</v>
      </c>
      <c r="BL163">
        <v>0</v>
      </c>
      <c r="BM163">
        <v>0</v>
      </c>
      <c r="BN163">
        <v>0</v>
      </c>
      <c r="BO163">
        <v>0</v>
      </c>
      <c r="BP163">
        <v>0</v>
      </c>
      <c r="BQ163">
        <v>0</v>
      </c>
      <c r="BR163">
        <v>0</v>
      </c>
      <c r="BS163">
        <v>0</v>
      </c>
      <c r="BT163">
        <v>0</v>
      </c>
      <c r="BU163">
        <v>0</v>
      </c>
      <c r="BV163">
        <v>1.7505520551111113</v>
      </c>
      <c r="BW163">
        <v>2.020717795555556</v>
      </c>
      <c r="BX163">
        <v>1.3307299844480001</v>
      </c>
      <c r="BY163">
        <v>0.71371921973092256</v>
      </c>
      <c r="BZ163">
        <v>0.5726807763078211</v>
      </c>
      <c r="CA163">
        <v>7.2120791635329135E-3</v>
      </c>
      <c r="CB163">
        <v>5.1579365263331742E-3</v>
      </c>
      <c r="CC163">
        <v>5.4705924561174596E-3</v>
      </c>
      <c r="CD163">
        <v>0</v>
      </c>
      <c r="CE163">
        <v>0</v>
      </c>
      <c r="CF163">
        <v>-19.761054420851099</v>
      </c>
      <c r="CG163">
        <v>3.0924550808527615E-2</v>
      </c>
      <c r="CH163">
        <v>0.16060815097332087</v>
      </c>
      <c r="CI163">
        <v>0.12968360016479324</v>
      </c>
      <c r="CJ163">
        <v>0.16160571712843463</v>
      </c>
      <c r="CK163">
        <v>0.16160571712843458</v>
      </c>
      <c r="CL163">
        <v>0.12968360016479322</v>
      </c>
      <c r="CM163">
        <v>0.13068116631990695</v>
      </c>
      <c r="CN163">
        <v>0.51195313617963323</v>
      </c>
      <c r="CO163">
        <v>0.14968924408694934</v>
      </c>
      <c r="CP163">
        <v>0.4832754162431645</v>
      </c>
      <c r="CQ163">
        <v>0</v>
      </c>
      <c r="CR163">
        <v>0</v>
      </c>
      <c r="CS163">
        <v>0</v>
      </c>
      <c r="CT163">
        <v>0</v>
      </c>
      <c r="CU163">
        <v>0</v>
      </c>
      <c r="CV163">
        <v>0</v>
      </c>
      <c r="CW163">
        <v>0</v>
      </c>
      <c r="CX163">
        <v>0</v>
      </c>
      <c r="CY163">
        <v>0</v>
      </c>
      <c r="CZ163">
        <v>0</v>
      </c>
      <c r="DA163">
        <v>0</v>
      </c>
      <c r="DB163">
        <v>0</v>
      </c>
      <c r="DC163">
        <v>0</v>
      </c>
      <c r="DD163">
        <v>0</v>
      </c>
      <c r="DE163">
        <v>0</v>
      </c>
      <c r="DF163">
        <v>9.8340014426873381</v>
      </c>
      <c r="DG163">
        <v>9.7018502406292342</v>
      </c>
      <c r="DH163">
        <v>8.5778741151874964</v>
      </c>
      <c r="DI163">
        <v>7.8146803625307113</v>
      </c>
      <c r="DJ163">
        <v>7.6093296073158418</v>
      </c>
      <c r="DK163">
        <v>-1.3438192258592108</v>
      </c>
      <c r="DL163">
        <v>-11.58517290583162</v>
      </c>
      <c r="DM163">
        <v>-8.8972365694376165</v>
      </c>
      <c r="DN163">
        <v>-2.6277562956953493</v>
      </c>
      <c r="DO163">
        <v>-22.622244346178988</v>
      </c>
      <c r="DP163">
        <v>-2.2246718353714963</v>
      </c>
      <c r="DQ163">
        <v>0</v>
      </c>
      <c r="DR163">
        <v>0</v>
      </c>
      <c r="DS163">
        <v>0</v>
      </c>
      <c r="DT163">
        <v>0</v>
      </c>
      <c r="DU163">
        <v>1</v>
      </c>
      <c r="DV163"/>
    </row>
    <row r="164" spans="1:126" x14ac:dyDescent="0.25">
      <c r="A164" s="91" t="s">
        <v>543</v>
      </c>
      <c r="B164" s="74" t="s">
        <v>1079</v>
      </c>
      <c r="C164" s="74" t="s">
        <v>1471</v>
      </c>
      <c r="D164" s="74" t="s">
        <v>544</v>
      </c>
      <c r="E164">
        <v>4.2082262199999994</v>
      </c>
      <c r="F164">
        <v>3.3483894219030002</v>
      </c>
      <c r="G164">
        <v>2.701840854697422</v>
      </c>
      <c r="H164">
        <v>2.5463651378764598</v>
      </c>
      <c r="I164">
        <v>2.6047193389531089</v>
      </c>
      <c r="J164">
        <v>3.5038117770833335E-2</v>
      </c>
      <c r="K164">
        <v>3.5038117707756201E-2</v>
      </c>
      <c r="L164">
        <v>3.7134491594031704E-2</v>
      </c>
      <c r="M164">
        <v>5.8354201076335536E-2</v>
      </c>
      <c r="N164">
        <v>8.4878837929225542E-2</v>
      </c>
      <c r="O164">
        <v>7.4785500000000003</v>
      </c>
      <c r="P164">
        <v>7.5508046699999998</v>
      </c>
      <c r="Q164">
        <v>7.6257901740000005</v>
      </c>
      <c r="R164">
        <v>7.6953121619999996</v>
      </c>
      <c r="S164">
        <v>7.797873420893696</v>
      </c>
      <c r="T164">
        <v>0</v>
      </c>
      <c r="U164">
        <v>0.15101609340000002</v>
      </c>
      <c r="V164">
        <v>0.30808192302959997</v>
      </c>
      <c r="W164">
        <v>0.55107669454514396</v>
      </c>
      <c r="X164">
        <v>0.80911015338636227</v>
      </c>
      <c r="Y164">
        <v>0</v>
      </c>
      <c r="Z164">
        <v>0</v>
      </c>
      <c r="AA164">
        <v>0</v>
      </c>
      <c r="AB164">
        <v>0</v>
      </c>
      <c r="AC164">
        <v>0</v>
      </c>
      <c r="AD164">
        <v>0</v>
      </c>
      <c r="AE164">
        <v>0.15026890659999959</v>
      </c>
      <c r="AF164">
        <v>0.30047207697040024</v>
      </c>
      <c r="AG164">
        <v>0.37007630545485515</v>
      </c>
      <c r="AH164">
        <v>0.43546305240626337</v>
      </c>
      <c r="AI164">
        <v>7.4785500000000003</v>
      </c>
      <c r="AJ164">
        <v>7.8520896699999989</v>
      </c>
      <c r="AK164">
        <v>8.2343441740000003</v>
      </c>
      <c r="AL164">
        <v>8.616465161999999</v>
      </c>
      <c r="AM164">
        <v>9.0424466266863224</v>
      </c>
      <c r="AN164">
        <v>8616465.1619999986</v>
      </c>
      <c r="AO164">
        <v>8993242.4249953125</v>
      </c>
      <c r="AP164">
        <v>8616465.1620000005</v>
      </c>
      <c r="AQ164">
        <v>9167868.4915000759</v>
      </c>
      <c r="AR164">
        <v>0.02</v>
      </c>
      <c r="AS164">
        <v>0.02</v>
      </c>
      <c r="AT164">
        <v>0.03</v>
      </c>
      <c r="AU164">
        <v>3.990104540738959E-2</v>
      </c>
      <c r="AV164">
        <v>3.8370040672243144E-2</v>
      </c>
      <c r="AW164">
        <v>3.6952183874066957E-2</v>
      </c>
      <c r="AX164">
        <v>7.4785500000000003</v>
      </c>
      <c r="AY164">
        <v>7.7018207633999998</v>
      </c>
      <c r="AZ164">
        <v>7.9338720970296004</v>
      </c>
      <c r="BA164">
        <v>8.2463888565451438</v>
      </c>
      <c r="BB164">
        <v>8.6069835742800596</v>
      </c>
      <c r="BC164">
        <v>4.3727590828888916</v>
      </c>
      <c r="BD164">
        <v>15.088935345488885</v>
      </c>
      <c r="BE164">
        <v>1.1284335742800589</v>
      </c>
      <c r="BF164">
        <v>3.5758230729435292</v>
      </c>
      <c r="BG164">
        <v>7.9723223162881638</v>
      </c>
      <c r="BH164">
        <v>1.611265855396149</v>
      </c>
      <c r="BI164">
        <v>0</v>
      </c>
      <c r="BJ164">
        <v>0.43546305240626337</v>
      </c>
      <c r="BK164">
        <v>0</v>
      </c>
      <c r="BL164">
        <v>0</v>
      </c>
      <c r="BM164">
        <v>0</v>
      </c>
      <c r="BN164">
        <v>0</v>
      </c>
      <c r="BO164">
        <v>0</v>
      </c>
      <c r="BP164">
        <v>0</v>
      </c>
      <c r="BQ164">
        <v>0</v>
      </c>
      <c r="BR164">
        <v>0</v>
      </c>
      <c r="BS164">
        <v>0</v>
      </c>
      <c r="BT164">
        <v>0</v>
      </c>
      <c r="BU164">
        <v>0</v>
      </c>
      <c r="BV164">
        <v>4.2081621040000003</v>
      </c>
      <c r="BW164">
        <v>5.2595036026666673</v>
      </c>
      <c r="BX164">
        <v>3.9261827676586676</v>
      </c>
      <c r="BY164">
        <v>3.0095115365503973</v>
      </c>
      <c r="BZ164">
        <v>2.4728416384603382</v>
      </c>
      <c r="CA164">
        <v>7.7338550811452541E-3</v>
      </c>
      <c r="CB164">
        <v>5.5311003537107063E-3</v>
      </c>
      <c r="CC164">
        <v>5.866376159256342E-3</v>
      </c>
      <c r="CD164">
        <v>0</v>
      </c>
      <c r="CE164">
        <v>0</v>
      </c>
      <c r="CF164">
        <v>-17.832458575826159</v>
      </c>
      <c r="CG164">
        <v>2.5002269084747255E-2</v>
      </c>
      <c r="CH164">
        <v>0.12985049427884868</v>
      </c>
      <c r="CI164">
        <v>0.10484822519410139</v>
      </c>
      <c r="CJ164">
        <v>0.13065701908803404</v>
      </c>
      <c r="CK164">
        <v>0.13065701908803398</v>
      </c>
      <c r="CL164">
        <v>0.10484822519410139</v>
      </c>
      <c r="CM164">
        <v>0.10565475000328674</v>
      </c>
      <c r="CN164">
        <v>0.51195313617963323</v>
      </c>
      <c r="CO164">
        <v>0.12102263935624522</v>
      </c>
      <c r="CP164">
        <v>0.4832754162431645</v>
      </c>
      <c r="CQ164">
        <v>0</v>
      </c>
      <c r="CR164">
        <v>7.5841674233694312E-2</v>
      </c>
      <c r="CS164">
        <v>7.5575353462110167E-2</v>
      </c>
      <c r="CT164">
        <v>0</v>
      </c>
      <c r="CU164">
        <v>0</v>
      </c>
      <c r="CV164">
        <v>0</v>
      </c>
      <c r="CW164">
        <v>0</v>
      </c>
      <c r="CX164">
        <v>0</v>
      </c>
      <c r="CY164">
        <v>0</v>
      </c>
      <c r="CZ164">
        <v>0</v>
      </c>
      <c r="DA164">
        <v>0</v>
      </c>
      <c r="DB164">
        <v>0</v>
      </c>
      <c r="DC164">
        <v>0</v>
      </c>
      <c r="DD164">
        <v>0</v>
      </c>
      <c r="DE164">
        <v>0</v>
      </c>
      <c r="DF164">
        <v>15.962712565936725</v>
      </c>
      <c r="DG164">
        <v>16.706244081143677</v>
      </c>
      <c r="DH164">
        <v>15.08579224276559</v>
      </c>
      <c r="DI164">
        <v>14.361353056591225</v>
      </c>
      <c r="DJ164">
        <v>14.335543461117027</v>
      </c>
      <c r="DK164">
        <v>4.6579271044045134</v>
      </c>
      <c r="DL164">
        <v>-9.6996777402952539</v>
      </c>
      <c r="DM164">
        <v>-4.8021288807140401</v>
      </c>
      <c r="DN164">
        <v>-0.17971562548804165</v>
      </c>
      <c r="DO164">
        <v>-10.193562642304032</v>
      </c>
      <c r="DP164">
        <v>-1.6271691048196983</v>
      </c>
      <c r="DQ164">
        <v>0</v>
      </c>
      <c r="DR164">
        <v>0</v>
      </c>
      <c r="DS164">
        <v>0</v>
      </c>
      <c r="DT164">
        <v>0</v>
      </c>
      <c r="DU164">
        <v>1</v>
      </c>
      <c r="DV164"/>
    </row>
    <row r="165" spans="1:126" x14ac:dyDescent="0.25">
      <c r="A165" s="91" t="s">
        <v>323</v>
      </c>
      <c r="B165" s="74" t="s">
        <v>1080</v>
      </c>
      <c r="C165" s="74" t="s">
        <v>1472</v>
      </c>
      <c r="D165" s="74" t="s">
        <v>324</v>
      </c>
      <c r="E165">
        <v>7.4191275000000001</v>
      </c>
      <c r="F165">
        <v>6.3017388433849995</v>
      </c>
      <c r="G165">
        <v>5.4623083338540992</v>
      </c>
      <c r="H165">
        <v>5.0128451409726438</v>
      </c>
      <c r="I165">
        <v>4.510099594414112</v>
      </c>
      <c r="J165">
        <v>6.0668878229166667E-2</v>
      </c>
      <c r="K165">
        <v>6.0668878254785119E-2</v>
      </c>
      <c r="L165">
        <v>6.4298772221800526E-2</v>
      </c>
      <c r="M165">
        <v>0.10104092777711511</v>
      </c>
      <c r="N165">
        <v>0.1469686222212338</v>
      </c>
      <c r="O165">
        <v>7.768256</v>
      </c>
      <c r="P165">
        <v>7.9054049840000014</v>
      </c>
      <c r="Q165">
        <v>8.0055829799999998</v>
      </c>
      <c r="R165">
        <v>8.1218491200000003</v>
      </c>
      <c r="S165">
        <v>8.2473093902722638</v>
      </c>
      <c r="T165">
        <v>0</v>
      </c>
      <c r="U165">
        <v>0</v>
      </c>
      <c r="V165">
        <v>0.15989525999999993</v>
      </c>
      <c r="W165">
        <v>0.3280939199999991</v>
      </c>
      <c r="X165">
        <v>0.59057621409482275</v>
      </c>
      <c r="Y165">
        <v>0</v>
      </c>
      <c r="Z165">
        <v>0</v>
      </c>
      <c r="AA165">
        <v>0</v>
      </c>
      <c r="AB165">
        <v>0</v>
      </c>
      <c r="AC165">
        <v>0</v>
      </c>
      <c r="AD165">
        <v>0</v>
      </c>
      <c r="AE165">
        <v>0</v>
      </c>
      <c r="AF165">
        <v>0</v>
      </c>
      <c r="AG165">
        <v>0</v>
      </c>
      <c r="AH165">
        <v>5.2216033022056914E-2</v>
      </c>
      <c r="AI165">
        <v>7.768256</v>
      </c>
      <c r="AJ165">
        <v>7.9054049840000014</v>
      </c>
      <c r="AK165">
        <v>8.1654782400000006</v>
      </c>
      <c r="AL165">
        <v>8.4499430399999991</v>
      </c>
      <c r="AM165">
        <v>8.8901016373891437</v>
      </c>
      <c r="AN165">
        <v>8449943.0399999991</v>
      </c>
      <c r="AO165">
        <v>8837885.6043670867</v>
      </c>
      <c r="AP165">
        <v>8449943.040000001</v>
      </c>
      <c r="AQ165">
        <v>9009495.0335780997</v>
      </c>
      <c r="AR165">
        <v>0</v>
      </c>
      <c r="AS165">
        <v>1.9972968914251377E-2</v>
      </c>
      <c r="AT165">
        <v>2.0023557126030544E-2</v>
      </c>
      <c r="AU165">
        <v>0</v>
      </c>
      <c r="AV165">
        <v>1.9972968914251377E-2</v>
      </c>
      <c r="AW165">
        <v>2.0023557126030544E-2</v>
      </c>
      <c r="AX165">
        <v>7.768256</v>
      </c>
      <c r="AY165">
        <v>7.9054049840000014</v>
      </c>
      <c r="AZ165">
        <v>8.1654782400000006</v>
      </c>
      <c r="BA165">
        <v>8.4499430399999991</v>
      </c>
      <c r="BB165">
        <v>8.8378856043670861</v>
      </c>
      <c r="BC165">
        <v>4.5910672122955232</v>
      </c>
      <c r="BD165">
        <v>13.76923732131236</v>
      </c>
      <c r="BE165">
        <v>1.0696296043670868</v>
      </c>
      <c r="BF165">
        <v>3.277617736163152</v>
      </c>
      <c r="BG165">
        <v>8.1861981058086553</v>
      </c>
      <c r="BH165">
        <v>1.3187166788016347</v>
      </c>
      <c r="BI165">
        <v>0</v>
      </c>
      <c r="BJ165">
        <v>5.2216033022056914E-2</v>
      </c>
      <c r="BK165">
        <v>0</v>
      </c>
      <c r="BL165">
        <v>0</v>
      </c>
      <c r="BM165">
        <v>0</v>
      </c>
      <c r="BN165">
        <v>0</v>
      </c>
      <c r="BO165">
        <v>0</v>
      </c>
      <c r="BP165">
        <v>0</v>
      </c>
      <c r="BQ165">
        <v>0</v>
      </c>
      <c r="BR165">
        <v>0</v>
      </c>
      <c r="BS165">
        <v>0</v>
      </c>
      <c r="BT165">
        <v>0</v>
      </c>
      <c r="BU165">
        <v>0</v>
      </c>
      <c r="BV165">
        <v>4.4028429120000006</v>
      </c>
      <c r="BW165">
        <v>4.9654606257777782</v>
      </c>
      <c r="BX165">
        <v>3.6455690404053334</v>
      </c>
      <c r="BY165">
        <v>2.669289692666728</v>
      </c>
      <c r="BZ165">
        <v>2.0381209966968061</v>
      </c>
      <c r="CA165">
        <v>1.3367309806969102E-2</v>
      </c>
      <c r="CB165">
        <v>9.5600358715977815E-3</v>
      </c>
      <c r="CC165">
        <v>1.0139531545680928E-2</v>
      </c>
      <c r="CD165">
        <v>0</v>
      </c>
      <c r="CE165">
        <v>0</v>
      </c>
      <c r="CF165">
        <v>-23.645567496998009</v>
      </c>
      <c r="CG165">
        <v>8.1512143447420651E-3</v>
      </c>
      <c r="CH165">
        <v>4.2333726113015252E-2</v>
      </c>
      <c r="CI165">
        <v>3.418251176827318E-2</v>
      </c>
      <c r="CJ165">
        <v>4.2596668511232734E-2</v>
      </c>
      <c r="CK165">
        <v>4.259666851123272E-2</v>
      </c>
      <c r="CL165">
        <v>3.418251176827318E-2</v>
      </c>
      <c r="CM165">
        <v>3.4445454166490648E-2</v>
      </c>
      <c r="CN165">
        <v>0.51195313617963323</v>
      </c>
      <c r="CO165">
        <v>3.9455677827296851E-2</v>
      </c>
      <c r="CP165">
        <v>0.48327541624316472</v>
      </c>
      <c r="CQ165">
        <v>0</v>
      </c>
      <c r="CR165">
        <v>0</v>
      </c>
      <c r="CS165">
        <v>0</v>
      </c>
      <c r="CT165">
        <v>0</v>
      </c>
      <c r="CU165">
        <v>0</v>
      </c>
      <c r="CV165">
        <v>0</v>
      </c>
      <c r="CW165">
        <v>0</v>
      </c>
      <c r="CX165">
        <v>0</v>
      </c>
      <c r="CY165">
        <v>0</v>
      </c>
      <c r="CZ165">
        <v>0</v>
      </c>
      <c r="DA165">
        <v>0</v>
      </c>
      <c r="DB165">
        <v>0</v>
      </c>
      <c r="DC165">
        <v>0</v>
      </c>
      <c r="DD165">
        <v>0</v>
      </c>
      <c r="DE165">
        <v>0</v>
      </c>
      <c r="DF165">
        <v>19.672413814380882</v>
      </c>
      <c r="DG165">
        <v>19.28516709340218</v>
      </c>
      <c r="DH165">
        <v>17.381976429795188</v>
      </c>
      <c r="DI165">
        <v>16.275715469927722</v>
      </c>
      <c r="DJ165">
        <v>15.627887519232528</v>
      </c>
      <c r="DK165">
        <v>-1.9684758801465252</v>
      </c>
      <c r="DL165">
        <v>-9.8686760368185347</v>
      </c>
      <c r="DM165">
        <v>-6.3644141063911253</v>
      </c>
      <c r="DN165">
        <v>-3.9803347010591961</v>
      </c>
      <c r="DO165">
        <v>-20.559379918044087</v>
      </c>
      <c r="DP165">
        <v>-4.0445262951483523</v>
      </c>
      <c r="DQ165">
        <v>0</v>
      </c>
      <c r="DR165">
        <v>0</v>
      </c>
      <c r="DS165">
        <v>0</v>
      </c>
      <c r="DT165">
        <v>0</v>
      </c>
      <c r="DU165">
        <v>1</v>
      </c>
      <c r="DV165"/>
    </row>
    <row r="166" spans="1:126" x14ac:dyDescent="0.25">
      <c r="A166" s="91" t="s">
        <v>108</v>
      </c>
      <c r="B166" s="74" t="s">
        <v>1078</v>
      </c>
      <c r="C166" s="74" t="s">
        <v>1470</v>
      </c>
      <c r="D166" s="74" t="s">
        <v>109</v>
      </c>
      <c r="E166">
        <v>6.8903019399999996</v>
      </c>
      <c r="F166">
        <v>5.863893552535</v>
      </c>
      <c r="G166">
        <v>5.09285335877916</v>
      </c>
      <c r="H166">
        <v>4.6800187871313037</v>
      </c>
      <c r="I166">
        <v>4.203294965909337</v>
      </c>
      <c r="J166">
        <v>5.65418091875E-2</v>
      </c>
      <c r="K166">
        <v>5.6541809159051659E-2</v>
      </c>
      <c r="L166">
        <v>5.9924775481399795E-2</v>
      </c>
      <c r="M166">
        <v>9.4167504327913945E-2</v>
      </c>
      <c r="N166">
        <v>0.13697091538604761</v>
      </c>
      <c r="O166">
        <v>7.0604909999999999</v>
      </c>
      <c r="P166">
        <v>7.2347486749999996</v>
      </c>
      <c r="Q166">
        <v>7.4194700999999998</v>
      </c>
      <c r="R166">
        <v>7.5982350499999995</v>
      </c>
      <c r="S166">
        <v>7.8017708158316337</v>
      </c>
      <c r="T166">
        <v>0</v>
      </c>
      <c r="U166">
        <v>0.14469497349999999</v>
      </c>
      <c r="V166">
        <v>0.29974659203999993</v>
      </c>
      <c r="W166">
        <v>0.51862073741277137</v>
      </c>
      <c r="X166">
        <v>0.78254167612103287</v>
      </c>
      <c r="Y166">
        <v>0</v>
      </c>
      <c r="Z166">
        <v>0</v>
      </c>
      <c r="AA166">
        <v>0</v>
      </c>
      <c r="AB166">
        <v>0</v>
      </c>
      <c r="AC166">
        <v>0</v>
      </c>
      <c r="AD166">
        <v>0</v>
      </c>
      <c r="AE166">
        <v>5.9965526500000137E-2</v>
      </c>
      <c r="AF166">
        <v>0.12002540795999959</v>
      </c>
      <c r="AG166">
        <v>0.12620826258722703</v>
      </c>
      <c r="AH166">
        <v>0.13347670495702019</v>
      </c>
      <c r="AI166">
        <v>7.0604909999999999</v>
      </c>
      <c r="AJ166">
        <v>7.4394091749999998</v>
      </c>
      <c r="AK166">
        <v>7.839242099999999</v>
      </c>
      <c r="AL166">
        <v>8.2430640499999974</v>
      </c>
      <c r="AM166">
        <v>8.7177891969096866</v>
      </c>
      <c r="AN166">
        <v>8243064.0500000026</v>
      </c>
      <c r="AO166">
        <v>8717789.1969096884</v>
      </c>
      <c r="AP166">
        <v>8243064.0499999998</v>
      </c>
      <c r="AQ166">
        <v>8887066.6570438556</v>
      </c>
      <c r="AR166">
        <v>0.02</v>
      </c>
      <c r="AS166">
        <v>0.02</v>
      </c>
      <c r="AT166">
        <v>2.6773761713520861E-2</v>
      </c>
      <c r="AU166">
        <v>2.8288543140028377E-2</v>
      </c>
      <c r="AV166">
        <v>2.7510316368638321E-2</v>
      </c>
      <c r="AW166">
        <v>2.6773761713520861E-2</v>
      </c>
      <c r="AX166">
        <v>7.0604909999999999</v>
      </c>
      <c r="AY166">
        <v>7.3794436485000006</v>
      </c>
      <c r="AZ166">
        <v>7.7192166920399989</v>
      </c>
      <c r="BA166">
        <v>8.1168557874127707</v>
      </c>
      <c r="BB166">
        <v>8.5843124919526677</v>
      </c>
      <c r="BC166">
        <v>5.7590859907207577</v>
      </c>
      <c r="BD166">
        <v>21.582372839971995</v>
      </c>
      <c r="BE166">
        <v>1.5238214919526669</v>
      </c>
      <c r="BF166">
        <v>5.0068555730181652</v>
      </c>
      <c r="BG166">
        <v>7.9513229529208198</v>
      </c>
      <c r="BH166">
        <v>3.0151554842566597</v>
      </c>
      <c r="BI166">
        <v>0</v>
      </c>
      <c r="BJ166">
        <v>0.13347670495702019</v>
      </c>
      <c r="BK166">
        <v>0</v>
      </c>
      <c r="BL166">
        <v>0</v>
      </c>
      <c r="BM166">
        <v>0</v>
      </c>
      <c r="BN166">
        <v>0</v>
      </c>
      <c r="BO166">
        <v>0</v>
      </c>
      <c r="BP166">
        <v>0</v>
      </c>
      <c r="BQ166">
        <v>0</v>
      </c>
      <c r="BR166">
        <v>0</v>
      </c>
      <c r="BS166">
        <v>0</v>
      </c>
      <c r="BT166">
        <v>0</v>
      </c>
      <c r="BU166">
        <v>0</v>
      </c>
      <c r="BV166">
        <v>4.9631889502222224</v>
      </c>
      <c r="BW166">
        <v>6.3232934302222228</v>
      </c>
      <c r="BX166">
        <v>5.9630690338986678</v>
      </c>
      <c r="BY166">
        <v>5.5958034710579829</v>
      </c>
      <c r="BZ166">
        <v>5.5043661905059906</v>
      </c>
      <c r="CA166">
        <v>1.2448197953966339E-2</v>
      </c>
      <c r="CB166">
        <v>8.902705233526079E-3</v>
      </c>
      <c r="CC166">
        <v>9.4423558415110392E-3</v>
      </c>
      <c r="CD166">
        <v>0</v>
      </c>
      <c r="CE166">
        <v>0</v>
      </c>
      <c r="CF166">
        <v>-1.6340330932798963</v>
      </c>
      <c r="CG166">
        <v>0</v>
      </c>
      <c r="CH166">
        <v>0</v>
      </c>
      <c r="CI166">
        <v>0</v>
      </c>
      <c r="CJ166">
        <v>0</v>
      </c>
      <c r="CK166">
        <v>0</v>
      </c>
      <c r="CL166">
        <v>0</v>
      </c>
      <c r="CM166">
        <v>0</v>
      </c>
      <c r="CN166"/>
      <c r="CO166">
        <v>0</v>
      </c>
      <c r="CP166"/>
      <c r="CQ166">
        <v>0</v>
      </c>
      <c r="CR166">
        <v>1.2324819540396352E-3</v>
      </c>
      <c r="CS166">
        <v>1.1870663688360692E-3</v>
      </c>
      <c r="CT166">
        <v>0</v>
      </c>
      <c r="CU166">
        <v>0</v>
      </c>
      <c r="CV166">
        <v>0</v>
      </c>
      <c r="CW166">
        <v>0</v>
      </c>
      <c r="CX166">
        <v>0</v>
      </c>
      <c r="CY166">
        <v>0</v>
      </c>
      <c r="CZ166">
        <v>0</v>
      </c>
      <c r="DA166">
        <v>0</v>
      </c>
      <c r="DB166">
        <v>0</v>
      </c>
      <c r="DC166">
        <v>0</v>
      </c>
      <c r="DD166">
        <v>0</v>
      </c>
      <c r="DE166">
        <v>0</v>
      </c>
      <c r="DF166">
        <v>18.98297189736369</v>
      </c>
      <c r="DG166">
        <v>19.693273154103839</v>
      </c>
      <c r="DH166">
        <v>18.965718690369574</v>
      </c>
      <c r="DI166">
        <v>18.613053812517201</v>
      </c>
      <c r="DJ166">
        <v>18.562421268711059</v>
      </c>
      <c r="DK166">
        <v>3.741781110884923</v>
      </c>
      <c r="DL166">
        <v>-3.6944313829448516</v>
      </c>
      <c r="DM166">
        <v>-1.8594859683933262</v>
      </c>
      <c r="DN166">
        <v>-0.27202706399575005</v>
      </c>
      <c r="DO166">
        <v>-2.2154098469219896</v>
      </c>
      <c r="DP166">
        <v>-0.42055062865262849</v>
      </c>
      <c r="DQ166">
        <v>0</v>
      </c>
      <c r="DR166">
        <v>0</v>
      </c>
      <c r="DS166">
        <v>0</v>
      </c>
      <c r="DT166">
        <v>0</v>
      </c>
      <c r="DU166">
        <v>1</v>
      </c>
      <c r="DV166"/>
    </row>
    <row r="167" spans="1:126" x14ac:dyDescent="0.25">
      <c r="A167" s="91" t="s">
        <v>118</v>
      </c>
      <c r="B167" s="74" t="s">
        <v>1082</v>
      </c>
      <c r="C167" s="74" t="s">
        <v>1474</v>
      </c>
      <c r="D167" s="74" t="s">
        <v>119</v>
      </c>
      <c r="E167">
        <v>5.4956739800000003</v>
      </c>
      <c r="F167">
        <v>4.6418296890660002</v>
      </c>
      <c r="G167">
        <v>4.0002705607522273</v>
      </c>
      <c r="H167">
        <v>3.656728479855289</v>
      </c>
      <c r="I167">
        <v>3.2817083702052798</v>
      </c>
      <c r="J167">
        <v>4.4144826833333331E-2</v>
      </c>
      <c r="K167">
        <v>4.4144826829582651E-2</v>
      </c>
      <c r="L167">
        <v>4.6786066377653618E-2</v>
      </c>
      <c r="M167">
        <v>7.352096145059854E-2</v>
      </c>
      <c r="N167">
        <v>0.10693958029182174</v>
      </c>
      <c r="O167">
        <v>6.1096529999999998</v>
      </c>
      <c r="P167">
        <v>6.2165887410000007</v>
      </c>
      <c r="Q167">
        <v>6.3692436970000008</v>
      </c>
      <c r="R167">
        <v>6.4463255520000002</v>
      </c>
      <c r="S167">
        <v>6.563248367881843</v>
      </c>
      <c r="T167">
        <v>0</v>
      </c>
      <c r="U167">
        <v>0.12116289900000006</v>
      </c>
      <c r="V167">
        <v>0.25400582060000065</v>
      </c>
      <c r="W167">
        <v>0.42284160532700255</v>
      </c>
      <c r="X167">
        <v>0.64032384755612637</v>
      </c>
      <c r="Y167">
        <v>0</v>
      </c>
      <c r="Z167">
        <v>0</v>
      </c>
      <c r="AA167">
        <v>0</v>
      </c>
      <c r="AB167">
        <v>0</v>
      </c>
      <c r="AC167">
        <v>0</v>
      </c>
      <c r="AD167">
        <v>0</v>
      </c>
      <c r="AE167">
        <v>-9.1343679287092525E-16</v>
      </c>
      <c r="AF167">
        <v>3.4771862399998514E-2</v>
      </c>
      <c r="AG167">
        <v>3.6062922672995705E-2</v>
      </c>
      <c r="AH167">
        <v>3.78185392529845E-2</v>
      </c>
      <c r="AI167">
        <v>6.1096529999999998</v>
      </c>
      <c r="AJ167">
        <v>6.3377516399999996</v>
      </c>
      <c r="AK167">
        <v>6.6580213799999992</v>
      </c>
      <c r="AL167">
        <v>6.9052300799999982</v>
      </c>
      <c r="AM167">
        <v>7.2413907546909533</v>
      </c>
      <c r="AN167">
        <v>6905230.0799999991</v>
      </c>
      <c r="AO167">
        <v>7241390.7546909545</v>
      </c>
      <c r="AP167">
        <v>6905230.0800000001</v>
      </c>
      <c r="AQ167">
        <v>7382000.2839082545</v>
      </c>
      <c r="AR167">
        <v>1.9490254872563728E-2</v>
      </c>
      <c r="AS167">
        <v>0.02</v>
      </c>
      <c r="AT167">
        <v>2.4727992087042461E-2</v>
      </c>
      <c r="AU167">
        <v>1.9490254872563728E-2</v>
      </c>
      <c r="AV167">
        <v>2.535496957403649E-2</v>
      </c>
      <c r="AW167">
        <v>2.4727992087042461E-2</v>
      </c>
      <c r="AX167">
        <v>6.1096529999999998</v>
      </c>
      <c r="AY167">
        <v>6.3377516400000005</v>
      </c>
      <c r="AZ167">
        <v>6.6232495176000006</v>
      </c>
      <c r="BA167">
        <v>6.869167157327003</v>
      </c>
      <c r="BB167">
        <v>7.2035722154379691</v>
      </c>
      <c r="BC167">
        <v>4.8682038222679278</v>
      </c>
      <c r="BD167">
        <v>17.904768330344933</v>
      </c>
      <c r="BE167">
        <v>1.0939192154379691</v>
      </c>
      <c r="BF167">
        <v>4.2036286006670753</v>
      </c>
      <c r="BG167">
        <v>6.6723956232173034</v>
      </c>
      <c r="BH167">
        <v>2.2271635860671157</v>
      </c>
      <c r="BI167">
        <v>0</v>
      </c>
      <c r="BJ167">
        <v>3.78185392529845E-2</v>
      </c>
      <c r="BK167">
        <v>0</v>
      </c>
      <c r="BL167">
        <v>0</v>
      </c>
      <c r="BM167">
        <v>0</v>
      </c>
      <c r="BN167">
        <v>0</v>
      </c>
      <c r="BO167">
        <v>0</v>
      </c>
      <c r="BP167">
        <v>0</v>
      </c>
      <c r="BQ167">
        <v>0</v>
      </c>
      <c r="BR167">
        <v>0</v>
      </c>
      <c r="BS167">
        <v>0</v>
      </c>
      <c r="BT167">
        <v>0</v>
      </c>
      <c r="BU167">
        <v>0</v>
      </c>
      <c r="BV167">
        <v>1.7012402337777783</v>
      </c>
      <c r="BW167">
        <v>2.1809618071111116</v>
      </c>
      <c r="BX167">
        <v>2.0050970477084444</v>
      </c>
      <c r="BY167">
        <v>1.606365487731761</v>
      </c>
      <c r="BZ167">
        <v>1.5653199974685914</v>
      </c>
      <c r="CA167">
        <v>9.8364925168249479E-3</v>
      </c>
      <c r="CB167">
        <v>7.0348651052078524E-3</v>
      </c>
      <c r="CC167">
        <v>7.4612938290098156E-3</v>
      </c>
      <c r="CD167">
        <v>0</v>
      </c>
      <c r="CE167">
        <v>0</v>
      </c>
      <c r="CF167">
        <v>-2.5551775468686921</v>
      </c>
      <c r="CG167">
        <v>3.5158009679806361E-2</v>
      </c>
      <c r="CH167">
        <v>0.18259482446609113</v>
      </c>
      <c r="CI167">
        <v>0.14743681478628476</v>
      </c>
      <c r="CJ167">
        <v>0.183728953810601</v>
      </c>
      <c r="CK167">
        <v>0.18372895381060092</v>
      </c>
      <c r="CL167">
        <v>0.14743681478628476</v>
      </c>
      <c r="CM167">
        <v>0.14857094413079455</v>
      </c>
      <c r="CN167">
        <v>0.51195313617963323</v>
      </c>
      <c r="CO167">
        <v>0.17018115881963342</v>
      </c>
      <c r="CP167">
        <v>0.4832754162431645</v>
      </c>
      <c r="CQ167">
        <v>0</v>
      </c>
      <c r="CR167">
        <v>5.008288650395972E-3</v>
      </c>
      <c r="CS167">
        <v>4.9921305604689672E-3</v>
      </c>
      <c r="CT167">
        <v>0</v>
      </c>
      <c r="CU167">
        <v>0</v>
      </c>
      <c r="CV167">
        <v>0</v>
      </c>
      <c r="CW167">
        <v>0</v>
      </c>
      <c r="CX167">
        <v>0</v>
      </c>
      <c r="CY167">
        <v>0</v>
      </c>
      <c r="CZ167">
        <v>0</v>
      </c>
      <c r="DA167">
        <v>0</v>
      </c>
      <c r="DB167">
        <v>0</v>
      </c>
      <c r="DC167">
        <v>0</v>
      </c>
      <c r="DD167">
        <v>0</v>
      </c>
      <c r="DE167">
        <v>0</v>
      </c>
      <c r="DF167">
        <v>13.395706542807742</v>
      </c>
      <c r="DG167">
        <v>13.399325941228389</v>
      </c>
      <c r="DH167">
        <v>12.870065294014088</v>
      </c>
      <c r="DI167">
        <v>12.425573962848247</v>
      </c>
      <c r="DJ167">
        <v>12.379087656467247</v>
      </c>
      <c r="DK167">
        <v>2.701909308835404E-2</v>
      </c>
      <c r="DL167">
        <v>-3.9499050141456493</v>
      </c>
      <c r="DM167">
        <v>-3.4536835751142303</v>
      </c>
      <c r="DN167">
        <v>-0.3741179805455408</v>
      </c>
      <c r="DO167">
        <v>-7.5891397224308825</v>
      </c>
      <c r="DP167">
        <v>-1.0166188863404952</v>
      </c>
      <c r="DQ167">
        <v>0</v>
      </c>
      <c r="DR167">
        <v>0</v>
      </c>
      <c r="DS167">
        <v>0</v>
      </c>
      <c r="DT167">
        <v>0</v>
      </c>
      <c r="DU167">
        <v>1</v>
      </c>
      <c r="DV167"/>
    </row>
    <row r="168" spans="1:126" x14ac:dyDescent="0.25">
      <c r="A168" s="91" t="s">
        <v>553</v>
      </c>
      <c r="B168" s="74" t="s">
        <v>1083</v>
      </c>
      <c r="C168" s="74" t="s">
        <v>1475</v>
      </c>
      <c r="D168" s="74" t="s">
        <v>554</v>
      </c>
      <c r="E168">
        <v>3.8465535600000003</v>
      </c>
      <c r="F168">
        <v>2.9923754962219999</v>
      </c>
      <c r="G168">
        <v>2.3498215466040806</v>
      </c>
      <c r="H168">
        <v>2.1635060361259448</v>
      </c>
      <c r="I168">
        <v>2.21308638278729</v>
      </c>
      <c r="J168">
        <v>2.9769956416666667E-2</v>
      </c>
      <c r="K168">
        <v>2.9769956408702482E-2</v>
      </c>
      <c r="L168">
        <v>3.155112969350337E-2</v>
      </c>
      <c r="M168">
        <v>4.958034666121957E-2</v>
      </c>
      <c r="N168">
        <v>7.2116867870868906E-2</v>
      </c>
      <c r="O168">
        <v>7.7633099999999997</v>
      </c>
      <c r="P168">
        <v>7.817449367</v>
      </c>
      <c r="Q168">
        <v>7.8803775959999989</v>
      </c>
      <c r="R168">
        <v>7.9500675799999998</v>
      </c>
      <c r="S168">
        <v>8.0187251198998304</v>
      </c>
      <c r="T168">
        <v>0</v>
      </c>
      <c r="U168">
        <v>0.15634898734</v>
      </c>
      <c r="V168">
        <v>0.3183672548783999</v>
      </c>
      <c r="W168">
        <v>0.54397135034275768</v>
      </c>
      <c r="X168">
        <v>0.80569096642870275</v>
      </c>
      <c r="Y168">
        <v>0</v>
      </c>
      <c r="Z168">
        <v>0</v>
      </c>
      <c r="AA168">
        <v>0</v>
      </c>
      <c r="AB168">
        <v>0</v>
      </c>
      <c r="AC168">
        <v>0</v>
      </c>
      <c r="AD168">
        <v>0</v>
      </c>
      <c r="AE168">
        <v>6.6205512660000354E-2</v>
      </c>
      <c r="AF168">
        <v>0.13032474512160025</v>
      </c>
      <c r="AG168">
        <v>0.13501864965724217</v>
      </c>
      <c r="AH168">
        <v>0.14027022406661421</v>
      </c>
      <c r="AI168">
        <v>7.7633099999999997</v>
      </c>
      <c r="AJ168">
        <v>8.0400038670000011</v>
      </c>
      <c r="AK168">
        <v>8.3290695959999983</v>
      </c>
      <c r="AL168">
        <v>8.6290575799999996</v>
      </c>
      <c r="AM168">
        <v>8.9646863103951482</v>
      </c>
      <c r="AN168">
        <v>8629057.5800000001</v>
      </c>
      <c r="AO168">
        <v>8964686.3103951458</v>
      </c>
      <c r="AP168">
        <v>8629057.5800000001</v>
      </c>
      <c r="AQ168">
        <v>9138757.8892377708</v>
      </c>
      <c r="AR168">
        <v>0.02</v>
      </c>
      <c r="AS168">
        <v>0.02</v>
      </c>
      <c r="AT168">
        <v>2.6935301406022738E-2</v>
      </c>
      <c r="AU168">
        <v>2.8468940386038755E-2</v>
      </c>
      <c r="AV168">
        <v>2.768089464651502E-2</v>
      </c>
      <c r="AW168">
        <v>2.6935301406022738E-2</v>
      </c>
      <c r="AX168">
        <v>7.7633099999999997</v>
      </c>
      <c r="AY168">
        <v>7.9737983543400004</v>
      </c>
      <c r="AZ168">
        <v>8.1987448508783984</v>
      </c>
      <c r="BA168">
        <v>8.4940389303427573</v>
      </c>
      <c r="BB168">
        <v>8.824416086328533</v>
      </c>
      <c r="BC168">
        <v>3.8895177982477511</v>
      </c>
      <c r="BD168">
        <v>13.668217375430485</v>
      </c>
      <c r="BE168">
        <v>1.0611060863285326</v>
      </c>
      <c r="BF168">
        <v>3.2546840869241533</v>
      </c>
      <c r="BG168">
        <v>8.1737218023137466</v>
      </c>
      <c r="BH168">
        <v>1.2962180197447104</v>
      </c>
      <c r="BI168">
        <v>0</v>
      </c>
      <c r="BJ168">
        <v>0.14027022406661421</v>
      </c>
      <c r="BK168">
        <v>0</v>
      </c>
      <c r="BL168">
        <v>0</v>
      </c>
      <c r="BM168">
        <v>0</v>
      </c>
      <c r="BN168">
        <v>0</v>
      </c>
      <c r="BO168">
        <v>0</v>
      </c>
      <c r="BP168">
        <v>0</v>
      </c>
      <c r="BQ168">
        <v>0</v>
      </c>
      <c r="BR168">
        <v>0</v>
      </c>
      <c r="BS168">
        <v>0</v>
      </c>
      <c r="BT168">
        <v>0</v>
      </c>
      <c r="BU168">
        <v>0</v>
      </c>
      <c r="BV168">
        <v>0.73765431377777779</v>
      </c>
      <c r="BW168">
        <v>0.93913803288888897</v>
      </c>
      <c r="BX168">
        <v>1.1302351264853334</v>
      </c>
      <c r="BY168">
        <v>0.87504732559644449</v>
      </c>
      <c r="BZ168">
        <v>0.51672702515199997</v>
      </c>
      <c r="CA168">
        <v>6.7230215756167054E-3</v>
      </c>
      <c r="CB168">
        <v>4.8081722019274881E-3</v>
      </c>
      <c r="CC168">
        <v>5.0996266513340825E-3</v>
      </c>
      <c r="CD168">
        <v>0</v>
      </c>
      <c r="CE168">
        <v>0</v>
      </c>
      <c r="CF168">
        <v>-40.948676713023303</v>
      </c>
      <c r="CG168">
        <v>8.2962266141676289E-2</v>
      </c>
      <c r="CH168">
        <v>0.43086854350999626</v>
      </c>
      <c r="CI168">
        <v>0.34790627736832003</v>
      </c>
      <c r="CJ168">
        <v>0.43354474564359885</v>
      </c>
      <c r="CK168">
        <v>0.43354474564359868</v>
      </c>
      <c r="CL168">
        <v>0.34790627736832003</v>
      </c>
      <c r="CM168">
        <v>0.35058247950192239</v>
      </c>
      <c r="CN168">
        <v>0.51195313617963345</v>
      </c>
      <c r="CO168">
        <v>0.40157604821420245</v>
      </c>
      <c r="CP168">
        <v>0.48327541624316472</v>
      </c>
      <c r="CQ168">
        <v>0</v>
      </c>
      <c r="CR168">
        <v>0.11576417330836689</v>
      </c>
      <c r="CS168">
        <v>0.11535431599638557</v>
      </c>
      <c r="CT168">
        <v>0</v>
      </c>
      <c r="CU168">
        <v>0</v>
      </c>
      <c r="CV168">
        <v>0</v>
      </c>
      <c r="CW168">
        <v>0</v>
      </c>
      <c r="CX168">
        <v>0</v>
      </c>
      <c r="CY168">
        <v>0</v>
      </c>
      <c r="CZ168">
        <v>0</v>
      </c>
      <c r="DA168">
        <v>0</v>
      </c>
      <c r="DB168">
        <v>0</v>
      </c>
      <c r="DC168">
        <v>0</v>
      </c>
      <c r="DD168">
        <v>0</v>
      </c>
      <c r="DE168">
        <v>0</v>
      </c>
      <c r="DF168">
        <v>12.466973117911737</v>
      </c>
      <c r="DG168">
        <v>12.55272824153988</v>
      </c>
      <c r="DH168">
        <v>12.309037618798957</v>
      </c>
      <c r="DI168">
        <v>12.150736034027208</v>
      </c>
      <c r="DJ168">
        <v>12.200161331848907</v>
      </c>
      <c r="DK168">
        <v>0.68785841452514429</v>
      </c>
      <c r="DL168">
        <v>-1.9413359235683547</v>
      </c>
      <c r="DM168">
        <v>-1.2860598015395075</v>
      </c>
      <c r="DN168">
        <v>0.40676793309710746</v>
      </c>
      <c r="DO168">
        <v>-2.1401488840903427</v>
      </c>
      <c r="DP168">
        <v>-0.26681178606283107</v>
      </c>
      <c r="DQ168">
        <v>0</v>
      </c>
      <c r="DR168">
        <v>0</v>
      </c>
      <c r="DS168">
        <v>0</v>
      </c>
      <c r="DT168">
        <v>0</v>
      </c>
      <c r="DU168">
        <v>1</v>
      </c>
      <c r="DV168"/>
    </row>
    <row r="169" spans="1:126" x14ac:dyDescent="0.25">
      <c r="A169" s="91" t="s">
        <v>228</v>
      </c>
      <c r="B169" s="74" t="s">
        <v>1086</v>
      </c>
      <c r="C169" s="74" t="s">
        <v>1478</v>
      </c>
      <c r="D169" s="74" t="s">
        <v>229</v>
      </c>
      <c r="E169">
        <v>2.7463837899999999</v>
      </c>
      <c r="F169">
        <v>2.2780623388200003</v>
      </c>
      <c r="G169">
        <v>1.9260985088335778</v>
      </c>
      <c r="H169">
        <v>1.7376107232813316</v>
      </c>
      <c r="I169">
        <v>1.6881344634694719</v>
      </c>
      <c r="J169">
        <v>2.2708417375000001E-2</v>
      </c>
      <c r="K169">
        <v>2.2708417430233472E-2</v>
      </c>
      <c r="L169">
        <v>2.4067090110554051E-2</v>
      </c>
      <c r="M169">
        <v>3.7819713030870644E-2</v>
      </c>
      <c r="N169">
        <v>5.5010491681286251E-2</v>
      </c>
      <c r="O169">
        <v>3.618973</v>
      </c>
      <c r="P169">
        <v>3.6825079979999997</v>
      </c>
      <c r="Q169">
        <v>3.7257845639999996</v>
      </c>
      <c r="R169">
        <v>3.7713018079999996</v>
      </c>
      <c r="S169">
        <v>3.8239190176642217</v>
      </c>
      <c r="T169">
        <v>0</v>
      </c>
      <c r="U169">
        <v>3.678928500000006E-2</v>
      </c>
      <c r="V169">
        <v>0.11206728600000049</v>
      </c>
      <c r="W169">
        <v>0.1134363920000005</v>
      </c>
      <c r="X169">
        <v>0.23318719897922741</v>
      </c>
      <c r="Y169">
        <v>0</v>
      </c>
      <c r="Z169">
        <v>0</v>
      </c>
      <c r="AA169">
        <v>0</v>
      </c>
      <c r="AB169">
        <v>0</v>
      </c>
      <c r="AC169">
        <v>0</v>
      </c>
      <c r="AD169">
        <v>0</v>
      </c>
      <c r="AE169">
        <v>0</v>
      </c>
      <c r="AF169">
        <v>-5.7183910939784255E-16</v>
      </c>
      <c r="AG169">
        <v>-5.7882516557583579E-16</v>
      </c>
      <c r="AH169">
        <v>-5.8690093533561087E-16</v>
      </c>
      <c r="AI169">
        <v>3.618973</v>
      </c>
      <c r="AJ169">
        <v>3.719297283</v>
      </c>
      <c r="AK169">
        <v>3.8378518499999998</v>
      </c>
      <c r="AL169">
        <v>3.8847381999999997</v>
      </c>
      <c r="AM169">
        <v>4.0571062166434482</v>
      </c>
      <c r="AN169">
        <v>3884738.1999999997</v>
      </c>
      <c r="AO169">
        <v>4057106.2166434494</v>
      </c>
      <c r="AP169">
        <v>3884738.1999999997</v>
      </c>
      <c r="AQ169">
        <v>4135884.9781316705</v>
      </c>
      <c r="AR169">
        <v>9.9902797278323963E-3</v>
      </c>
      <c r="AS169">
        <v>1.9889857242153752E-2</v>
      </c>
      <c r="AT169">
        <v>0</v>
      </c>
      <c r="AU169">
        <v>9.9902797278323963E-3</v>
      </c>
      <c r="AV169">
        <v>1.9889857242153752E-2</v>
      </c>
      <c r="AW169">
        <v>0</v>
      </c>
      <c r="AX169">
        <v>3.618973</v>
      </c>
      <c r="AY169">
        <v>3.719297283</v>
      </c>
      <c r="AZ169">
        <v>3.8378518500000003</v>
      </c>
      <c r="BA169">
        <v>3.8847382000000001</v>
      </c>
      <c r="BB169">
        <v>4.0571062166434491</v>
      </c>
      <c r="BC169">
        <v>4.437056186783674</v>
      </c>
      <c r="BD169">
        <v>12.106562183344527</v>
      </c>
      <c r="BE169">
        <v>0.4381332166434489</v>
      </c>
      <c r="BF169">
        <v>2.8981955003285043</v>
      </c>
      <c r="BG169">
        <v>3.7579435526230234</v>
      </c>
      <c r="BH169">
        <v>0.94649107119344489</v>
      </c>
      <c r="BI169">
        <v>0</v>
      </c>
      <c r="BJ169">
        <v>-5.8690093533561087E-16</v>
      </c>
      <c r="BK169">
        <v>0</v>
      </c>
      <c r="BL169">
        <v>0</v>
      </c>
      <c r="BM169">
        <v>0</v>
      </c>
      <c r="BN169">
        <v>0</v>
      </c>
      <c r="BO169">
        <v>0</v>
      </c>
      <c r="BP169">
        <v>0</v>
      </c>
      <c r="BQ169">
        <v>0</v>
      </c>
      <c r="BR169">
        <v>0</v>
      </c>
      <c r="BS169">
        <v>0</v>
      </c>
      <c r="BT169">
        <v>0</v>
      </c>
      <c r="BU169">
        <v>0</v>
      </c>
      <c r="BV169">
        <v>0.7167511511111111</v>
      </c>
      <c r="BW169">
        <v>0.98711562933333341</v>
      </c>
      <c r="BX169">
        <v>0.95148996851200018</v>
      </c>
      <c r="BY169">
        <v>0.61554675962311123</v>
      </c>
      <c r="BZ169">
        <v>0.61079774147657728</v>
      </c>
      <c r="CA169">
        <v>5.0893131521111638E-3</v>
      </c>
      <c r="CB169">
        <v>3.6397762151522159E-3</v>
      </c>
      <c r="CC169">
        <v>3.8604066185984874E-3</v>
      </c>
      <c r="CD169">
        <v>0</v>
      </c>
      <c r="CE169">
        <v>0</v>
      </c>
      <c r="CF169">
        <v>-0.77151216740085626</v>
      </c>
      <c r="CG169">
        <v>0.12967156082390188</v>
      </c>
      <c r="CH169">
        <v>0.673455525569297</v>
      </c>
      <c r="CI169">
        <v>0.54378396474539514</v>
      </c>
      <c r="CJ169">
        <v>0.67763847914426167</v>
      </c>
      <c r="CK169">
        <v>0.67763847914426134</v>
      </c>
      <c r="CL169">
        <v>0.54378396474539514</v>
      </c>
      <c r="CM169">
        <v>0.54796691832035938</v>
      </c>
      <c r="CN169">
        <v>0.51195313617963323</v>
      </c>
      <c r="CO169">
        <v>0.62767081208346009</v>
      </c>
      <c r="CP169">
        <v>0.48327541624316472</v>
      </c>
      <c r="CQ169">
        <v>0</v>
      </c>
      <c r="CR169">
        <v>1.8284984772024813E-2</v>
      </c>
      <c r="CS169">
        <v>1.8207958905959047E-2</v>
      </c>
      <c r="CT169">
        <v>0</v>
      </c>
      <c r="CU169">
        <v>0</v>
      </c>
      <c r="CV169">
        <v>0</v>
      </c>
      <c r="CW169">
        <v>0</v>
      </c>
      <c r="CX169">
        <v>0</v>
      </c>
      <c r="CY169">
        <v>0</v>
      </c>
      <c r="CZ169">
        <v>0</v>
      </c>
      <c r="DA169">
        <v>0</v>
      </c>
      <c r="DB169">
        <v>0</v>
      </c>
      <c r="DC169">
        <v>0</v>
      </c>
      <c r="DD169">
        <v>0</v>
      </c>
      <c r="DE169">
        <v>0</v>
      </c>
      <c r="DF169">
        <v>7.2395772324621239</v>
      </c>
      <c r="DG169">
        <v>7.7025639551400413</v>
      </c>
      <c r="DH169">
        <v>7.3053597477260848</v>
      </c>
      <c r="DI169">
        <v>6.9533538750795749</v>
      </c>
      <c r="DJ169">
        <v>7.0886873924150446</v>
      </c>
      <c r="DK169">
        <v>6.3952176737875455</v>
      </c>
      <c r="DL169">
        <v>-5.1567790897587562</v>
      </c>
      <c r="DM169">
        <v>-4.8184604838396599</v>
      </c>
      <c r="DN169">
        <v>1.9463056212412511</v>
      </c>
      <c r="DO169">
        <v>-2.0842355182080552</v>
      </c>
      <c r="DP169">
        <v>-0.15088984004707914</v>
      </c>
      <c r="DQ169">
        <v>0</v>
      </c>
      <c r="DR169">
        <v>0</v>
      </c>
      <c r="DS169">
        <v>0</v>
      </c>
      <c r="DT169">
        <v>0</v>
      </c>
      <c r="DU169">
        <v>1</v>
      </c>
      <c r="DV169"/>
    </row>
    <row r="170" spans="1:126" x14ac:dyDescent="0.25">
      <c r="A170" s="91" t="s">
        <v>153</v>
      </c>
      <c r="B170" s="74" t="s">
        <v>1085</v>
      </c>
      <c r="C170" s="74" t="s">
        <v>1477</v>
      </c>
      <c r="D170" s="74" t="s">
        <v>154</v>
      </c>
      <c r="E170">
        <v>4.0434530500000001</v>
      </c>
      <c r="F170">
        <v>3.4671722839050001</v>
      </c>
      <c r="G170">
        <v>3.0343533910719032</v>
      </c>
      <c r="H170">
        <v>2.8026308884081672</v>
      </c>
      <c r="I170">
        <v>2.5203659478832492</v>
      </c>
      <c r="J170">
        <v>3.3379395145833331E-2</v>
      </c>
      <c r="K170">
        <v>3.3379395141012402E-2</v>
      </c>
      <c r="L170">
        <v>3.5376525606094424E-2</v>
      </c>
      <c r="M170">
        <v>5.5591683095291229E-2</v>
      </c>
      <c r="N170">
        <v>8.086062995680765E-2</v>
      </c>
      <c r="O170">
        <v>3.7892709999999998</v>
      </c>
      <c r="P170">
        <v>3.8417407160000003</v>
      </c>
      <c r="Q170">
        <v>3.8569578370000004</v>
      </c>
      <c r="R170">
        <v>3.9185327620000008</v>
      </c>
      <c r="S170">
        <v>3.9648378371677144</v>
      </c>
      <c r="T170">
        <v>0</v>
      </c>
      <c r="U170">
        <v>7.48508640000001E-2</v>
      </c>
      <c r="V170">
        <v>0.15191076799999906</v>
      </c>
      <c r="W170">
        <v>0.23376152599999866</v>
      </c>
      <c r="X170">
        <v>0.36256472373023219</v>
      </c>
      <c r="Y170">
        <v>0</v>
      </c>
      <c r="Z170">
        <v>0</v>
      </c>
      <c r="AA170">
        <v>0</v>
      </c>
      <c r="AB170">
        <v>0</v>
      </c>
      <c r="AC170">
        <v>0</v>
      </c>
      <c r="AD170">
        <v>0</v>
      </c>
      <c r="AE170">
        <v>0</v>
      </c>
      <c r="AF170">
        <v>5.7414411003264834E-16</v>
      </c>
      <c r="AG170">
        <v>5.8331011132395363E-16</v>
      </c>
      <c r="AH170">
        <v>5.9020305319568553E-16</v>
      </c>
      <c r="AI170">
        <v>3.7892709999999998</v>
      </c>
      <c r="AJ170">
        <v>3.9165915800000004</v>
      </c>
      <c r="AK170">
        <v>4.008868605</v>
      </c>
      <c r="AL170">
        <v>4.1522942879999993</v>
      </c>
      <c r="AM170">
        <v>4.3274025608979469</v>
      </c>
      <c r="AN170">
        <v>4152294.2879999997</v>
      </c>
      <c r="AO170">
        <v>4327402.5608979464</v>
      </c>
      <c r="AP170">
        <v>4152294.2880000002</v>
      </c>
      <c r="AQ170">
        <v>4411429.7950901408</v>
      </c>
      <c r="AR170">
        <v>1.9483580369769049E-2</v>
      </c>
      <c r="AS170">
        <v>1.9522219368096394E-2</v>
      </c>
      <c r="AT170">
        <v>1.9501133786848035E-2</v>
      </c>
      <c r="AU170">
        <v>1.9483580369769049E-2</v>
      </c>
      <c r="AV170">
        <v>1.9522219368096394E-2</v>
      </c>
      <c r="AW170">
        <v>1.9501133786848035E-2</v>
      </c>
      <c r="AX170">
        <v>3.7892709999999998</v>
      </c>
      <c r="AY170">
        <v>3.9165915800000004</v>
      </c>
      <c r="AZ170">
        <v>4.0088686049999991</v>
      </c>
      <c r="BA170">
        <v>4.1522942879999993</v>
      </c>
      <c r="BB170">
        <v>4.3274025608979461</v>
      </c>
      <c r="BC170">
        <v>4.2171450468721483</v>
      </c>
      <c r="BD170">
        <v>14.201453548662693</v>
      </c>
      <c r="BE170">
        <v>0.53813156089794634</v>
      </c>
      <c r="BF170">
        <v>3.3755677842662868</v>
      </c>
      <c r="BG170">
        <v>4.0083088006468044</v>
      </c>
      <c r="BH170">
        <v>1.4148088756393618</v>
      </c>
      <c r="BI170">
        <v>0</v>
      </c>
      <c r="BJ170">
        <v>5.9020305319568553E-16</v>
      </c>
      <c r="BK170">
        <v>0</v>
      </c>
      <c r="BL170">
        <v>0</v>
      </c>
      <c r="BM170">
        <v>0</v>
      </c>
      <c r="BN170">
        <v>0</v>
      </c>
      <c r="BO170">
        <v>0</v>
      </c>
      <c r="BP170">
        <v>0</v>
      </c>
      <c r="BQ170">
        <v>0</v>
      </c>
      <c r="BR170">
        <v>0</v>
      </c>
      <c r="BS170">
        <v>0</v>
      </c>
      <c r="BT170">
        <v>0</v>
      </c>
      <c r="BU170">
        <v>0</v>
      </c>
      <c r="BV170">
        <v>0.60860561866666663</v>
      </c>
      <c r="BW170">
        <v>0.69355000266666667</v>
      </c>
      <c r="BX170">
        <v>0.66430419911111116</v>
      </c>
      <c r="BY170">
        <v>0.22698203911111112</v>
      </c>
      <c r="BZ170">
        <v>0.12521721762604882</v>
      </c>
      <c r="CA170">
        <v>7.3557203335175717E-3</v>
      </c>
      <c r="CB170">
        <v>5.2606658531402532E-3</v>
      </c>
      <c r="CC170">
        <v>5.5795488725804516E-3</v>
      </c>
      <c r="CD170">
        <v>0</v>
      </c>
      <c r="CE170">
        <v>0</v>
      </c>
      <c r="CF170">
        <v>-44.833865218404746</v>
      </c>
      <c r="CG170">
        <v>9.2587965535105652E-3</v>
      </c>
      <c r="CH170">
        <v>4.8086007906941973E-2</v>
      </c>
      <c r="CI170">
        <v>3.8827211353431403E-2</v>
      </c>
      <c r="CJ170">
        <v>4.8384678763506835E-2</v>
      </c>
      <c r="CK170">
        <v>4.8384678763506814E-2</v>
      </c>
      <c r="CL170">
        <v>3.8827211353431403E-2</v>
      </c>
      <c r="CM170">
        <v>3.9125882209996243E-2</v>
      </c>
      <c r="CN170">
        <v>0.51195313617963323</v>
      </c>
      <c r="CO170">
        <v>4.4816892113681638E-2</v>
      </c>
      <c r="CP170">
        <v>0.4832754162431645</v>
      </c>
      <c r="CQ170">
        <v>0</v>
      </c>
      <c r="CR170">
        <v>0</v>
      </c>
      <c r="CS170">
        <v>0</v>
      </c>
      <c r="CT170">
        <v>0</v>
      </c>
      <c r="CU170">
        <v>0</v>
      </c>
      <c r="CV170">
        <v>0</v>
      </c>
      <c r="CW170">
        <v>0</v>
      </c>
      <c r="CX170">
        <v>0</v>
      </c>
      <c r="CY170">
        <v>0</v>
      </c>
      <c r="CZ170">
        <v>0</v>
      </c>
      <c r="DA170">
        <v>0</v>
      </c>
      <c r="DB170">
        <v>0</v>
      </c>
      <c r="DC170">
        <v>0</v>
      </c>
      <c r="DD170">
        <v>0</v>
      </c>
      <c r="DE170">
        <v>0</v>
      </c>
      <c r="DF170">
        <v>8.4913235806995289</v>
      </c>
      <c r="DG170">
        <v>8.1640399354727613</v>
      </c>
      <c r="DH170">
        <v>7.7873094810151215</v>
      </c>
      <c r="DI170">
        <v>7.2858835773780761</v>
      </c>
      <c r="DJ170">
        <v>7.102231035127561</v>
      </c>
      <c r="DK170">
        <v>-3.8543301537898311</v>
      </c>
      <c r="DL170">
        <v>-4.6145101865651794</v>
      </c>
      <c r="DM170">
        <v>-6.4390134340940763</v>
      </c>
      <c r="DN170">
        <v>-2.5206625977491348</v>
      </c>
      <c r="DO170">
        <v>-16.358963739520249</v>
      </c>
      <c r="DP170">
        <v>-1.3890925455719689</v>
      </c>
      <c r="DQ170">
        <v>0</v>
      </c>
      <c r="DR170">
        <v>0</v>
      </c>
      <c r="DS170">
        <v>0</v>
      </c>
      <c r="DT170">
        <v>0</v>
      </c>
      <c r="DU170">
        <v>1</v>
      </c>
      <c r="DV170"/>
    </row>
    <row r="171" spans="1:126" x14ac:dyDescent="0.25">
      <c r="A171" s="91" t="s">
        <v>46</v>
      </c>
      <c r="B171" s="74" t="s">
        <v>1084</v>
      </c>
      <c r="C171" s="74" t="s">
        <v>1476</v>
      </c>
      <c r="D171" s="74" t="s">
        <v>47</v>
      </c>
      <c r="E171">
        <v>6.3209619800000008</v>
      </c>
      <c r="F171">
        <v>5.567627156756001</v>
      </c>
      <c r="G171">
        <v>5.001716435383905</v>
      </c>
      <c r="H171">
        <v>4.6987124814426471</v>
      </c>
      <c r="I171">
        <v>4.3311736525870277</v>
      </c>
      <c r="J171">
        <v>4.14221101875E-2</v>
      </c>
      <c r="K171">
        <v>4.1422110175524794E-2</v>
      </c>
      <c r="L171">
        <v>4.3900446221161599E-2</v>
      </c>
      <c r="M171">
        <v>6.8986415490396788E-2</v>
      </c>
      <c r="N171">
        <v>0.10034387707694629</v>
      </c>
      <c r="O171">
        <v>3.9182549999999998</v>
      </c>
      <c r="P171">
        <v>4.025408476</v>
      </c>
      <c r="Q171">
        <v>4.0563224260000004</v>
      </c>
      <c r="R171">
        <v>4.1847726000000005</v>
      </c>
      <c r="S171">
        <v>4.2651916334313782</v>
      </c>
      <c r="T171">
        <v>0</v>
      </c>
      <c r="U171">
        <v>0</v>
      </c>
      <c r="V171">
        <v>8.1126448520000075E-2</v>
      </c>
      <c r="W171">
        <v>0.21139946148580696</v>
      </c>
      <c r="X171">
        <v>0.34988154513207831</v>
      </c>
      <c r="Y171">
        <v>0</v>
      </c>
      <c r="Z171">
        <v>0</v>
      </c>
      <c r="AA171">
        <v>0</v>
      </c>
      <c r="AB171">
        <v>0</v>
      </c>
      <c r="AC171">
        <v>0</v>
      </c>
      <c r="AD171">
        <v>0</v>
      </c>
      <c r="AE171">
        <v>0</v>
      </c>
      <c r="AF171">
        <v>1.2363051480000151E-2</v>
      </c>
      <c r="AG171">
        <v>1.3136138514193528E-2</v>
      </c>
      <c r="AH171">
        <v>1.3790233794047551E-2</v>
      </c>
      <c r="AI171">
        <v>3.9182549999999998</v>
      </c>
      <c r="AJ171">
        <v>4.025408476</v>
      </c>
      <c r="AK171">
        <v>4.1498119260000008</v>
      </c>
      <c r="AL171">
        <v>4.4093082000000008</v>
      </c>
      <c r="AM171">
        <v>4.6288634123575036</v>
      </c>
      <c r="AN171">
        <v>4409308.2000000011</v>
      </c>
      <c r="AO171">
        <v>4628863.4123575026</v>
      </c>
      <c r="AP171">
        <v>4409308.2</v>
      </c>
      <c r="AQ171">
        <v>4718744.2553159017</v>
      </c>
      <c r="AR171">
        <v>0</v>
      </c>
      <c r="AS171">
        <v>0.02</v>
      </c>
      <c r="AT171">
        <v>2.9917995854735535E-2</v>
      </c>
      <c r="AU171">
        <v>0</v>
      </c>
      <c r="AV171">
        <v>2.3047847331059357E-2</v>
      </c>
      <c r="AW171">
        <v>2.9917995854735535E-2</v>
      </c>
      <c r="AX171">
        <v>3.9182549999999998</v>
      </c>
      <c r="AY171">
        <v>4.025408476</v>
      </c>
      <c r="AZ171">
        <v>4.1374488745200004</v>
      </c>
      <c r="BA171">
        <v>4.3961720614858075</v>
      </c>
      <c r="BB171">
        <v>4.6150731785634562</v>
      </c>
      <c r="BC171">
        <v>4.9793573594493248</v>
      </c>
      <c r="BD171">
        <v>17.78389049624019</v>
      </c>
      <c r="BE171">
        <v>0.69681817856345607</v>
      </c>
      <c r="BF171">
        <v>4.1769105243339988</v>
      </c>
      <c r="BG171">
        <v>4.2747671789116861</v>
      </c>
      <c r="BH171">
        <v>2.2009522804083304</v>
      </c>
      <c r="BI171">
        <v>0</v>
      </c>
      <c r="BJ171">
        <v>1.3790233794047551E-2</v>
      </c>
      <c r="BK171">
        <v>0</v>
      </c>
      <c r="BL171">
        <v>0</v>
      </c>
      <c r="BM171">
        <v>0</v>
      </c>
      <c r="BN171">
        <v>0</v>
      </c>
      <c r="BO171">
        <v>0</v>
      </c>
      <c r="BP171">
        <v>0</v>
      </c>
      <c r="BQ171">
        <v>0</v>
      </c>
      <c r="BR171">
        <v>0</v>
      </c>
      <c r="BS171">
        <v>0</v>
      </c>
      <c r="BT171">
        <v>0</v>
      </c>
      <c r="BU171">
        <v>0</v>
      </c>
      <c r="BV171">
        <v>0.46693072088888887</v>
      </c>
      <c r="BW171">
        <v>0.46693072088888887</v>
      </c>
      <c r="BX171">
        <v>0.29226427822222223</v>
      </c>
      <c r="BY171">
        <v>9.4632954666666672E-2</v>
      </c>
      <c r="BZ171">
        <v>2.8E-3</v>
      </c>
      <c r="CA171">
        <v>9.1194575271790843E-3</v>
      </c>
      <c r="CB171">
        <v>6.5220558473097984E-3</v>
      </c>
      <c r="CC171">
        <v>6.9173998816217793E-3</v>
      </c>
      <c r="CD171">
        <v>0</v>
      </c>
      <c r="CE171">
        <v>0</v>
      </c>
      <c r="CF171">
        <v>-97.041199854889172</v>
      </c>
      <c r="CG171">
        <v>0</v>
      </c>
      <c r="CH171">
        <v>0</v>
      </c>
      <c r="CI171">
        <v>0</v>
      </c>
      <c r="CJ171">
        <v>0</v>
      </c>
      <c r="CK171">
        <v>0</v>
      </c>
      <c r="CL171">
        <v>0</v>
      </c>
      <c r="CM171">
        <v>0</v>
      </c>
      <c r="CN171"/>
      <c r="CO171">
        <v>0</v>
      </c>
      <c r="CP171"/>
      <c r="CQ171">
        <v>0</v>
      </c>
      <c r="CR171">
        <v>0</v>
      </c>
      <c r="CS171">
        <v>0</v>
      </c>
      <c r="CT171">
        <v>0</v>
      </c>
      <c r="CU171">
        <v>0</v>
      </c>
      <c r="CV171">
        <v>0</v>
      </c>
      <c r="CW171">
        <v>0</v>
      </c>
      <c r="CX171">
        <v>0</v>
      </c>
      <c r="CY171">
        <v>0</v>
      </c>
      <c r="CZ171">
        <v>0</v>
      </c>
      <c r="DA171">
        <v>0</v>
      </c>
      <c r="DB171">
        <v>0</v>
      </c>
      <c r="DC171">
        <v>0</v>
      </c>
      <c r="DD171">
        <v>0</v>
      </c>
      <c r="DE171">
        <v>0</v>
      </c>
      <c r="DF171">
        <v>10.756689268603569</v>
      </c>
      <c r="DG171">
        <v>10.107910519667724</v>
      </c>
      <c r="DH171">
        <v>9.4946104857089111</v>
      </c>
      <c r="DI171">
        <v>9.2716400515997091</v>
      </c>
      <c r="DJ171">
        <v>9.0631809420214786</v>
      </c>
      <c r="DK171">
        <v>-6.0313980699385645</v>
      </c>
      <c r="DL171">
        <v>-6.0675253581387478</v>
      </c>
      <c r="DM171">
        <v>-2.3483894831158425</v>
      </c>
      <c r="DN171">
        <v>-2.2483520544163471</v>
      </c>
      <c r="DO171">
        <v>-15.743769149538167</v>
      </c>
      <c r="DP171">
        <v>-1.6935083265820909</v>
      </c>
      <c r="DQ171">
        <v>0</v>
      </c>
      <c r="DR171">
        <v>0</v>
      </c>
      <c r="DS171">
        <v>0</v>
      </c>
      <c r="DT171">
        <v>0</v>
      </c>
      <c r="DU171">
        <v>1</v>
      </c>
      <c r="DV171"/>
    </row>
    <row r="172" spans="1:126" x14ac:dyDescent="0.25">
      <c r="A172" s="91" t="s">
        <v>24</v>
      </c>
      <c r="B172" s="74" t="s">
        <v>1087</v>
      </c>
      <c r="C172" s="74" t="s">
        <v>1479</v>
      </c>
      <c r="D172" s="74" t="s">
        <v>25</v>
      </c>
      <c r="E172">
        <v>5.8070828200000006</v>
      </c>
      <c r="F172">
        <v>5.046013002174</v>
      </c>
      <c r="G172">
        <v>4.4746297269241753</v>
      </c>
      <c r="H172">
        <v>4.1687747163904634</v>
      </c>
      <c r="I172">
        <v>3.7931831165447849</v>
      </c>
      <c r="J172">
        <v>4.8386011041666663E-2</v>
      </c>
      <c r="K172">
        <v>4.8386011009318185E-2</v>
      </c>
      <c r="L172">
        <v>5.1281005848567776E-2</v>
      </c>
      <c r="M172">
        <v>8.0584437762035069E-2</v>
      </c>
      <c r="N172">
        <v>0.1172137276538756</v>
      </c>
      <c r="O172">
        <v>4.5372669999999999</v>
      </c>
      <c r="P172">
        <v>4.6260157790000003</v>
      </c>
      <c r="Q172">
        <v>4.7378412069999998</v>
      </c>
      <c r="R172">
        <v>4.7655935030000007</v>
      </c>
      <c r="S172">
        <v>4.8426619502957768</v>
      </c>
      <c r="T172">
        <v>0</v>
      </c>
      <c r="U172">
        <v>8.7822685999999955E-2</v>
      </c>
      <c r="V172">
        <v>0.18170226200000048</v>
      </c>
      <c r="W172">
        <v>0.33121740103000086</v>
      </c>
      <c r="X172">
        <v>0.49195087049534336</v>
      </c>
      <c r="Y172">
        <v>0</v>
      </c>
      <c r="Z172">
        <v>0</v>
      </c>
      <c r="AA172">
        <v>0</v>
      </c>
      <c r="AB172">
        <v>0</v>
      </c>
      <c r="AC172">
        <v>0</v>
      </c>
      <c r="AD172">
        <v>0</v>
      </c>
      <c r="AE172">
        <v>0</v>
      </c>
      <c r="AF172">
        <v>0</v>
      </c>
      <c r="AG172">
        <v>3.3486969699998538E-3</v>
      </c>
      <c r="AH172">
        <v>3.504937131369925E-3</v>
      </c>
      <c r="AI172">
        <v>4.5372669999999999</v>
      </c>
      <c r="AJ172">
        <v>4.7138384650000003</v>
      </c>
      <c r="AK172">
        <v>4.9195434689999997</v>
      </c>
      <c r="AL172">
        <v>5.1001596010000014</v>
      </c>
      <c r="AM172">
        <v>5.3381177579224905</v>
      </c>
      <c r="AN172">
        <v>5100159.6010000017</v>
      </c>
      <c r="AO172">
        <v>5338117.7579224901</v>
      </c>
      <c r="AP172">
        <v>5100159.6010000007</v>
      </c>
      <c r="AQ172">
        <v>5441770.529920985</v>
      </c>
      <c r="AR172">
        <v>1.8984519334904748E-2</v>
      </c>
      <c r="AS172">
        <v>1.9005939356048884E-2</v>
      </c>
      <c r="AT172">
        <v>0.03</v>
      </c>
      <c r="AU172">
        <v>1.8984519334904748E-2</v>
      </c>
      <c r="AV172">
        <v>1.9005939356048884E-2</v>
      </c>
      <c r="AW172">
        <v>3.0676728633658445E-2</v>
      </c>
      <c r="AX172">
        <v>4.5372669999999999</v>
      </c>
      <c r="AY172">
        <v>4.7138384650000003</v>
      </c>
      <c r="AZ172">
        <v>4.9195434689999997</v>
      </c>
      <c r="BA172">
        <v>5.0968109040300016</v>
      </c>
      <c r="BB172">
        <v>5.3346128207911203</v>
      </c>
      <c r="BC172">
        <v>4.6657002042805065</v>
      </c>
      <c r="BD172">
        <v>17.573262071443462</v>
      </c>
      <c r="BE172">
        <v>0.7973458207911206</v>
      </c>
      <c r="BF172">
        <v>4.130305363561515</v>
      </c>
      <c r="BG172">
        <v>4.9412494485337053</v>
      </c>
      <c r="BH172">
        <v>2.1552310952804854</v>
      </c>
      <c r="BI172">
        <v>0</v>
      </c>
      <c r="BJ172">
        <v>3.504937131369925E-3</v>
      </c>
      <c r="BK172">
        <v>0</v>
      </c>
      <c r="BL172">
        <v>0</v>
      </c>
      <c r="BM172">
        <v>0</v>
      </c>
      <c r="BN172">
        <v>0</v>
      </c>
      <c r="BO172">
        <v>0</v>
      </c>
      <c r="BP172">
        <v>0</v>
      </c>
      <c r="BQ172">
        <v>0</v>
      </c>
      <c r="BR172">
        <v>0</v>
      </c>
      <c r="BS172">
        <v>0</v>
      </c>
      <c r="BT172">
        <v>0</v>
      </c>
      <c r="BU172">
        <v>0</v>
      </c>
      <c r="BV172">
        <v>1.0683703413333334</v>
      </c>
      <c r="BW172">
        <v>1.5255001582222223</v>
      </c>
      <c r="BX172">
        <v>1.6039987633777777</v>
      </c>
      <c r="BY172">
        <v>1.0035603966169815</v>
      </c>
      <c r="BZ172">
        <v>0.83807473884833417</v>
      </c>
      <c r="CA172">
        <v>1.0698373109809279E-2</v>
      </c>
      <c r="CB172">
        <v>7.6512650768512424E-3</v>
      </c>
      <c r="CC172">
        <v>8.1150577940387898E-3</v>
      </c>
      <c r="CD172">
        <v>0</v>
      </c>
      <c r="CE172">
        <v>0</v>
      </c>
      <c r="CF172">
        <v>-16.489855351656178</v>
      </c>
      <c r="CG172">
        <v>6.22977574171244E-2</v>
      </c>
      <c r="CH172">
        <v>0.32354641755345259</v>
      </c>
      <c r="CI172">
        <v>0.26124866013632819</v>
      </c>
      <c r="CJ172">
        <v>0.32555602263142436</v>
      </c>
      <c r="CK172">
        <v>0.32555602263142425</v>
      </c>
      <c r="CL172">
        <v>0.26124866013632819</v>
      </c>
      <c r="CM172">
        <v>0.26325826521429985</v>
      </c>
      <c r="CN172">
        <v>0.51195313617963345</v>
      </c>
      <c r="CO172">
        <v>0.30155019142622408</v>
      </c>
      <c r="CP172">
        <v>0.48327541624316472</v>
      </c>
      <c r="CQ172">
        <v>0</v>
      </c>
      <c r="CR172">
        <v>0</v>
      </c>
      <c r="CS172">
        <v>0</v>
      </c>
      <c r="CT172">
        <v>0</v>
      </c>
      <c r="CU172">
        <v>0</v>
      </c>
      <c r="CV172">
        <v>0</v>
      </c>
      <c r="CW172">
        <v>0</v>
      </c>
      <c r="CX172">
        <v>0</v>
      </c>
      <c r="CY172">
        <v>0</v>
      </c>
      <c r="CZ172">
        <v>0</v>
      </c>
      <c r="DA172">
        <v>0</v>
      </c>
      <c r="DB172">
        <v>0</v>
      </c>
      <c r="DC172">
        <v>0</v>
      </c>
      <c r="DD172">
        <v>0</v>
      </c>
      <c r="DE172">
        <v>0</v>
      </c>
      <c r="DF172">
        <v>11.534102302901935</v>
      </c>
      <c r="DG172">
        <v>11.664935319035845</v>
      </c>
      <c r="DH172">
        <v>11.31881668308089</v>
      </c>
      <c r="DI172">
        <v>10.678635174400904</v>
      </c>
      <c r="DJ172">
        <v>10.412145363600908</v>
      </c>
      <c r="DK172">
        <v>1.1343146843859175</v>
      </c>
      <c r="DL172">
        <v>-2.9671714972146379</v>
      </c>
      <c r="DM172">
        <v>-5.6559049113050204</v>
      </c>
      <c r="DN172">
        <v>-2.4955418594956202</v>
      </c>
      <c r="DO172">
        <v>-9.7273017859287325</v>
      </c>
      <c r="DP172">
        <v>-1.1219569393010269</v>
      </c>
      <c r="DQ172">
        <v>0</v>
      </c>
      <c r="DR172">
        <v>0</v>
      </c>
      <c r="DS172">
        <v>0</v>
      </c>
      <c r="DT172">
        <v>0</v>
      </c>
      <c r="DU172">
        <v>1</v>
      </c>
      <c r="DV172"/>
    </row>
    <row r="173" spans="1:126" x14ac:dyDescent="0.25">
      <c r="A173" s="91" t="s">
        <v>137</v>
      </c>
      <c r="B173" s="74" t="s">
        <v>1090</v>
      </c>
      <c r="C173" s="74" t="s">
        <v>1482</v>
      </c>
      <c r="D173" s="74" t="s">
        <v>138</v>
      </c>
      <c r="E173">
        <v>5.6341410099999996</v>
      </c>
      <c r="F173">
        <v>4.9234643805499996</v>
      </c>
      <c r="G173">
        <v>4.3898870653904245</v>
      </c>
      <c r="H173">
        <v>4.1042627444937185</v>
      </c>
      <c r="I173">
        <v>3.7538871800102345</v>
      </c>
      <c r="J173">
        <v>4.4652330916666663E-2</v>
      </c>
      <c r="K173">
        <v>4.4652330937150826E-2</v>
      </c>
      <c r="L173">
        <v>4.7323935083204989E-2</v>
      </c>
      <c r="M173">
        <v>7.4366183702179262E-2</v>
      </c>
      <c r="N173">
        <v>0.10816899447587487</v>
      </c>
      <c r="O173">
        <v>4.0252720000000002</v>
      </c>
      <c r="P173">
        <v>4.0962721239999995</v>
      </c>
      <c r="Q173">
        <v>4.1305096309999998</v>
      </c>
      <c r="R173">
        <v>4.1683548989999997</v>
      </c>
      <c r="S173">
        <v>4.2170204290596311</v>
      </c>
      <c r="T173">
        <v>0</v>
      </c>
      <c r="U173">
        <v>8.1925442479999985E-2</v>
      </c>
      <c r="V173">
        <v>0.16687258909239996</v>
      </c>
      <c r="W173">
        <v>0.29850423102718804</v>
      </c>
      <c r="X173">
        <v>0.43755955784658224</v>
      </c>
      <c r="Y173">
        <v>0</v>
      </c>
      <c r="Z173">
        <v>0</v>
      </c>
      <c r="AA173">
        <v>0</v>
      </c>
      <c r="AB173">
        <v>0</v>
      </c>
      <c r="AC173">
        <v>0</v>
      </c>
      <c r="AD173">
        <v>0</v>
      </c>
      <c r="AE173">
        <v>5.943255752000029E-2</v>
      </c>
      <c r="AF173">
        <v>0.11820641090760008</v>
      </c>
      <c r="AG173">
        <v>0.13303226897281167</v>
      </c>
      <c r="AH173">
        <v>0.14454002515564407</v>
      </c>
      <c r="AI173">
        <v>4.0252720000000002</v>
      </c>
      <c r="AJ173">
        <v>4.2376301239999998</v>
      </c>
      <c r="AK173">
        <v>4.4155886310000003</v>
      </c>
      <c r="AL173">
        <v>4.5998913989999988</v>
      </c>
      <c r="AM173">
        <v>4.7991200120618576</v>
      </c>
      <c r="AN173">
        <v>4599891.3989999993</v>
      </c>
      <c r="AO173">
        <v>4793202.9698006408</v>
      </c>
      <c r="AP173">
        <v>4599891.3989999993</v>
      </c>
      <c r="AQ173">
        <v>4886274.8721268671</v>
      </c>
      <c r="AR173">
        <v>0.02</v>
      </c>
      <c r="AS173">
        <v>0.02</v>
      </c>
      <c r="AT173">
        <v>0.03</v>
      </c>
      <c r="AU173">
        <v>3.4508937814894169E-2</v>
      </c>
      <c r="AV173">
        <v>3.3357795716858929E-2</v>
      </c>
      <c r="AW173">
        <v>3.2280973594163598E-2</v>
      </c>
      <c r="AX173">
        <v>4.0252720000000002</v>
      </c>
      <c r="AY173">
        <v>4.1781975664799997</v>
      </c>
      <c r="AZ173">
        <v>4.2973822200924001</v>
      </c>
      <c r="BA173">
        <v>4.4668591300271867</v>
      </c>
      <c r="BB173">
        <v>4.6545799869062137</v>
      </c>
      <c r="BC173">
        <v>4.2025246692273477</v>
      </c>
      <c r="BD173">
        <v>15.633924537427873</v>
      </c>
      <c r="BE173">
        <v>0.6293079869062137</v>
      </c>
      <c r="BF173">
        <v>3.6982235062737789</v>
      </c>
      <c r="BG173">
        <v>4.311360836501259</v>
      </c>
      <c r="BH173">
        <v>1.7313446788410403</v>
      </c>
      <c r="BI173">
        <v>0</v>
      </c>
      <c r="BJ173">
        <v>0.14454002515564407</v>
      </c>
      <c r="BK173">
        <v>0</v>
      </c>
      <c r="BL173">
        <v>0</v>
      </c>
      <c r="BM173">
        <v>0</v>
      </c>
      <c r="BN173">
        <v>0</v>
      </c>
      <c r="BO173">
        <v>0</v>
      </c>
      <c r="BP173">
        <v>0</v>
      </c>
      <c r="BQ173">
        <v>0</v>
      </c>
      <c r="BR173">
        <v>0</v>
      </c>
      <c r="BS173">
        <v>0</v>
      </c>
      <c r="BT173">
        <v>0</v>
      </c>
      <c r="BU173">
        <v>0</v>
      </c>
      <c r="BV173">
        <v>0.60628702933333334</v>
      </c>
      <c r="BW173">
        <v>0.90214634133333338</v>
      </c>
      <c r="BX173">
        <v>0.68279584622222222</v>
      </c>
      <c r="BY173">
        <v>0.46164562133333342</v>
      </c>
      <c r="BZ173">
        <v>0.31265931200000002</v>
      </c>
      <c r="CA173">
        <v>9.8306202592148197E-3</v>
      </c>
      <c r="CB173">
        <v>7.030665382585218E-3</v>
      </c>
      <c r="CC173">
        <v>7.4568395340064023E-3</v>
      </c>
      <c r="CD173">
        <v>0</v>
      </c>
      <c r="CE173">
        <v>0</v>
      </c>
      <c r="CF173">
        <v>-32.272873920698821</v>
      </c>
      <c r="CG173">
        <v>0</v>
      </c>
      <c r="CH173">
        <v>0</v>
      </c>
      <c r="CI173">
        <v>0</v>
      </c>
      <c r="CJ173">
        <v>0</v>
      </c>
      <c r="CK173">
        <v>0</v>
      </c>
      <c r="CL173">
        <v>0</v>
      </c>
      <c r="CM173">
        <v>0</v>
      </c>
      <c r="CN173"/>
      <c r="CO173">
        <v>0</v>
      </c>
      <c r="CP173"/>
      <c r="CQ173">
        <v>0</v>
      </c>
      <c r="CR173">
        <v>0</v>
      </c>
      <c r="CS173">
        <v>0</v>
      </c>
      <c r="CT173">
        <v>0</v>
      </c>
      <c r="CU173">
        <v>0</v>
      </c>
      <c r="CV173">
        <v>0</v>
      </c>
      <c r="CW173">
        <v>0</v>
      </c>
      <c r="CX173">
        <v>0</v>
      </c>
      <c r="CY173">
        <v>0</v>
      </c>
      <c r="CZ173">
        <v>0</v>
      </c>
      <c r="DA173">
        <v>0</v>
      </c>
      <c r="DB173">
        <v>0</v>
      </c>
      <c r="DC173">
        <v>0</v>
      </c>
      <c r="DD173">
        <v>0</v>
      </c>
      <c r="DE173">
        <v>0</v>
      </c>
      <c r="DF173">
        <v>10.320182990509213</v>
      </c>
      <c r="DG173">
        <v>10.114923842203067</v>
      </c>
      <c r="DH173">
        <v>9.5430523172298596</v>
      </c>
      <c r="DI173">
        <v>9.2401659485292296</v>
      </c>
      <c r="DJ173">
        <v>8.9738354985479667</v>
      </c>
      <c r="DK173">
        <v>-1.9889099688921164</v>
      </c>
      <c r="DL173">
        <v>-5.6537402939916941</v>
      </c>
      <c r="DM173">
        <v>-3.1738940396855209</v>
      </c>
      <c r="DN173">
        <v>-2.8823124115390453</v>
      </c>
      <c r="DO173">
        <v>-13.045771506177672</v>
      </c>
      <c r="DP173">
        <v>-1.3463474919612464</v>
      </c>
      <c r="DQ173">
        <v>0</v>
      </c>
      <c r="DR173">
        <v>0</v>
      </c>
      <c r="DS173">
        <v>1</v>
      </c>
      <c r="DT173">
        <v>0</v>
      </c>
      <c r="DU173">
        <v>1</v>
      </c>
      <c r="DV173"/>
    </row>
    <row r="174" spans="1:126" x14ac:dyDescent="0.25">
      <c r="A174" s="91" t="s">
        <v>545</v>
      </c>
      <c r="B174" s="74" t="s">
        <v>1092</v>
      </c>
      <c r="C174" s="74" t="s">
        <v>1484</v>
      </c>
      <c r="D174" s="74" t="s">
        <v>762</v>
      </c>
      <c r="E174">
        <v>4.1528288100000008</v>
      </c>
      <c r="F174">
        <v>3.5089371922729997</v>
      </c>
      <c r="G174">
        <v>3.0251376834356165</v>
      </c>
      <c r="H174">
        <v>2.7660741185534854</v>
      </c>
      <c r="I174">
        <v>2.4833418201954407</v>
      </c>
      <c r="J174">
        <v>3.3405373750000009E-2</v>
      </c>
      <c r="K174">
        <v>3.3405373739659086E-2</v>
      </c>
      <c r="L174">
        <v>3.5404058536405256E-2</v>
      </c>
      <c r="M174">
        <v>5.5634949128636826E-2</v>
      </c>
      <c r="N174">
        <v>8.0923562368894184E-2</v>
      </c>
      <c r="O174">
        <v>4.5988519999999999</v>
      </c>
      <c r="P174">
        <v>4.6562475000000001</v>
      </c>
      <c r="Q174">
        <v>4.7550068250000006</v>
      </c>
      <c r="R174">
        <v>4.8781667500000001</v>
      </c>
      <c r="S174">
        <v>4.9870534346642943</v>
      </c>
      <c r="T174">
        <v>0</v>
      </c>
      <c r="U174">
        <v>9.0800700000000706E-2</v>
      </c>
      <c r="V174">
        <v>0.18735201600000029</v>
      </c>
      <c r="W174">
        <v>0.29090432000000055</v>
      </c>
      <c r="X174">
        <v>0.45593119530501997</v>
      </c>
      <c r="Y174">
        <v>0</v>
      </c>
      <c r="Z174">
        <v>0</v>
      </c>
      <c r="AA174">
        <v>0</v>
      </c>
      <c r="AB174">
        <v>0</v>
      </c>
      <c r="AC174">
        <v>0</v>
      </c>
      <c r="AD174">
        <v>0</v>
      </c>
      <c r="AE174">
        <v>-8.807887752482202E-16</v>
      </c>
      <c r="AF174">
        <v>-8.9947036485682464E-16</v>
      </c>
      <c r="AG174">
        <v>-9.2276764007692699E-16</v>
      </c>
      <c r="AH174">
        <v>7.4249840488139814E-3</v>
      </c>
      <c r="AI174">
        <v>4.5988519999999999</v>
      </c>
      <c r="AJ174">
        <v>4.7470482000000001</v>
      </c>
      <c r="AK174">
        <v>4.942358840999999</v>
      </c>
      <c r="AL174">
        <v>5.1690710699999993</v>
      </c>
      <c r="AM174">
        <v>5.4504096140181275</v>
      </c>
      <c r="AN174">
        <v>5169071.0700000012</v>
      </c>
      <c r="AO174">
        <v>5442984.6299693147</v>
      </c>
      <c r="AP174">
        <v>5169071.07</v>
      </c>
      <c r="AQ174">
        <v>5548673.6519104652</v>
      </c>
      <c r="AR174">
        <v>1.9500831946755559E-2</v>
      </c>
      <c r="AS174">
        <v>1.9519519519519468E-2</v>
      </c>
      <c r="AT174">
        <v>1.9465966574886417E-2</v>
      </c>
      <c r="AU174">
        <v>1.9500831946755559E-2</v>
      </c>
      <c r="AV174">
        <v>1.9519519519519468E-2</v>
      </c>
      <c r="AW174">
        <v>1.9465966574886417E-2</v>
      </c>
      <c r="AX174">
        <v>4.5988519999999999</v>
      </c>
      <c r="AY174">
        <v>4.7470482000000009</v>
      </c>
      <c r="AZ174">
        <v>4.9423588409999999</v>
      </c>
      <c r="BA174">
        <v>5.1690710700000002</v>
      </c>
      <c r="BB174">
        <v>5.4429846299693141</v>
      </c>
      <c r="BC174">
        <v>5.2990867461474744</v>
      </c>
      <c r="BD174">
        <v>18.355290189145329</v>
      </c>
      <c r="BE174">
        <v>0.84413262996931371</v>
      </c>
      <c r="BF174">
        <v>4.3030285098867749</v>
      </c>
      <c r="BG174">
        <v>5.0416301435021049</v>
      </c>
      <c r="BH174">
        <v>2.3246781440215525</v>
      </c>
      <c r="BI174">
        <v>0</v>
      </c>
      <c r="BJ174">
        <v>7.4249840488139814E-3</v>
      </c>
      <c r="BK174">
        <v>0</v>
      </c>
      <c r="BL174">
        <v>0</v>
      </c>
      <c r="BM174">
        <v>0</v>
      </c>
      <c r="BN174">
        <v>0</v>
      </c>
      <c r="BO174">
        <v>0</v>
      </c>
      <c r="BP174">
        <v>0</v>
      </c>
      <c r="BQ174">
        <v>0</v>
      </c>
      <c r="BR174">
        <v>0</v>
      </c>
      <c r="BS174">
        <v>0</v>
      </c>
      <c r="BT174">
        <v>0</v>
      </c>
      <c r="BU174">
        <v>0</v>
      </c>
      <c r="BV174">
        <v>2.3224039795555558</v>
      </c>
      <c r="BW174">
        <v>2.8498768400000003</v>
      </c>
      <c r="BX174">
        <v>2.6136395566151114</v>
      </c>
      <c r="BY174">
        <v>2.7019728332585666</v>
      </c>
      <c r="BZ174">
        <v>3.2819507805326977</v>
      </c>
      <c r="CA174">
        <v>7.4197233412888258E-3</v>
      </c>
      <c r="CB174">
        <v>5.3064395397697302E-3</v>
      </c>
      <c r="CC174">
        <v>5.6280971987348093E-3</v>
      </c>
      <c r="CD174">
        <v>0</v>
      </c>
      <c r="CE174">
        <v>0</v>
      </c>
      <c r="CF174">
        <v>21.46498070355063</v>
      </c>
      <c r="CG174">
        <v>0</v>
      </c>
      <c r="CH174">
        <v>0</v>
      </c>
      <c r="CI174">
        <v>0</v>
      </c>
      <c r="CJ174">
        <v>0</v>
      </c>
      <c r="CK174">
        <v>0</v>
      </c>
      <c r="CL174">
        <v>0</v>
      </c>
      <c r="CM174">
        <v>0</v>
      </c>
      <c r="CN174"/>
      <c r="CO174">
        <v>0</v>
      </c>
      <c r="CP174"/>
      <c r="CQ174">
        <v>0</v>
      </c>
      <c r="CR174">
        <v>3.2444349110133564E-3</v>
      </c>
      <c r="CS174">
        <v>3.2303305806619638E-3</v>
      </c>
      <c r="CT174">
        <v>0</v>
      </c>
      <c r="CU174">
        <v>0</v>
      </c>
      <c r="CV174">
        <v>0</v>
      </c>
      <c r="CW174">
        <v>0</v>
      </c>
      <c r="CX174">
        <v>0</v>
      </c>
      <c r="CY174">
        <v>0</v>
      </c>
      <c r="CZ174">
        <v>0</v>
      </c>
      <c r="DA174">
        <v>0</v>
      </c>
      <c r="DB174">
        <v>0</v>
      </c>
      <c r="DC174">
        <v>0</v>
      </c>
      <c r="DD174">
        <v>0</v>
      </c>
      <c r="DE174">
        <v>0</v>
      </c>
      <c r="DF174">
        <v>11.114909886646842</v>
      </c>
      <c r="DG174">
        <v>11.147818480463441</v>
      </c>
      <c r="DH174">
        <v>10.625398567366528</v>
      </c>
      <c r="DI174">
        <v>10.692752970940687</v>
      </c>
      <c r="DJ174">
        <v>11.296625777115159</v>
      </c>
      <c r="DK174">
        <v>0.29607611894482133</v>
      </c>
      <c r="DL174">
        <v>-4.6862972698421217</v>
      </c>
      <c r="DM174">
        <v>0.63390001934631179</v>
      </c>
      <c r="DN174">
        <v>5.6474960921251594</v>
      </c>
      <c r="DO174">
        <v>1.6348840640320939</v>
      </c>
      <c r="DP174">
        <v>0.18171589046831615</v>
      </c>
      <c r="DQ174">
        <v>0</v>
      </c>
      <c r="DR174">
        <v>0</v>
      </c>
      <c r="DS174">
        <v>1</v>
      </c>
      <c r="DT174">
        <v>0</v>
      </c>
      <c r="DU174">
        <v>1</v>
      </c>
      <c r="DV174"/>
    </row>
    <row r="175" spans="1:126" x14ac:dyDescent="0.25">
      <c r="A175" s="91" t="s">
        <v>26</v>
      </c>
      <c r="B175" s="74" t="s">
        <v>1094</v>
      </c>
      <c r="C175" s="74" t="s">
        <v>1486</v>
      </c>
      <c r="D175" s="74" t="s">
        <v>27</v>
      </c>
      <c r="E175">
        <v>5.3024620999999996</v>
      </c>
      <c r="F175">
        <v>4.4967622221430004</v>
      </c>
      <c r="G175">
        <v>3.8914291785494854</v>
      </c>
      <c r="H175">
        <v>3.5672974820664245</v>
      </c>
      <c r="I175">
        <v>3.1752905519255723</v>
      </c>
      <c r="J175">
        <v>4.2651266583333333E-2</v>
      </c>
      <c r="K175">
        <v>4.2651266579828519E-2</v>
      </c>
      <c r="L175">
        <v>4.5203144572256597E-2</v>
      </c>
      <c r="M175">
        <v>7.1033512899260368E-2</v>
      </c>
      <c r="N175">
        <v>0.10332147330799142</v>
      </c>
      <c r="O175">
        <v>5.6484930000000002</v>
      </c>
      <c r="P175">
        <v>5.7048433309999993</v>
      </c>
      <c r="Q175">
        <v>5.810481545</v>
      </c>
      <c r="R175">
        <v>5.950724857</v>
      </c>
      <c r="S175">
        <v>6.0493912145410862</v>
      </c>
      <c r="T175">
        <v>0</v>
      </c>
      <c r="U175">
        <v>-1.4270557999999576E-2</v>
      </c>
      <c r="V175">
        <v>0.10138412470000049</v>
      </c>
      <c r="W175">
        <v>0.28546783908860007</v>
      </c>
      <c r="X175">
        <v>0.48038882417677087</v>
      </c>
      <c r="Y175">
        <v>0</v>
      </c>
      <c r="Z175">
        <v>0</v>
      </c>
      <c r="AA175">
        <v>0</v>
      </c>
      <c r="AB175">
        <v>0</v>
      </c>
      <c r="AC175">
        <v>0</v>
      </c>
      <c r="AD175">
        <v>0</v>
      </c>
      <c r="AE175">
        <v>0</v>
      </c>
      <c r="AF175">
        <v>7.5328565300000275E-2</v>
      </c>
      <c r="AG175">
        <v>9.1373534911400073E-2</v>
      </c>
      <c r="AH175">
        <v>0.10181181802315388</v>
      </c>
      <c r="AI175">
        <v>5.6484930000000002</v>
      </c>
      <c r="AJ175">
        <v>5.6905727730000004</v>
      </c>
      <c r="AK175">
        <v>5.9871942350000005</v>
      </c>
      <c r="AL175">
        <v>6.3275662309999996</v>
      </c>
      <c r="AM175">
        <v>6.6315918567410099</v>
      </c>
      <c r="AN175">
        <v>6327566.2310000006</v>
      </c>
      <c r="AO175">
        <v>6625455.2548967572</v>
      </c>
      <c r="AP175">
        <v>6327566.2309999997</v>
      </c>
      <c r="AQ175">
        <v>6754104.8714966942</v>
      </c>
      <c r="AR175">
        <v>-2.501481140148698E-3</v>
      </c>
      <c r="AS175">
        <v>0.02</v>
      </c>
      <c r="AT175">
        <v>0.03</v>
      </c>
      <c r="AU175">
        <v>-2.501481140148698E-3</v>
      </c>
      <c r="AV175">
        <v>3.299676631690085E-2</v>
      </c>
      <c r="AW175">
        <v>3.1942758576630759E-2</v>
      </c>
      <c r="AX175">
        <v>5.6484930000000002</v>
      </c>
      <c r="AY175">
        <v>5.6905727730000004</v>
      </c>
      <c r="AZ175">
        <v>5.9118656697</v>
      </c>
      <c r="BA175">
        <v>6.2361926960886001</v>
      </c>
      <c r="BB175">
        <v>6.5297800387178571</v>
      </c>
      <c r="BC175">
        <v>4.7077978012673896</v>
      </c>
      <c r="BD175">
        <v>15.602162182335299</v>
      </c>
      <c r="BE175">
        <v>0.88128703871785663</v>
      </c>
      <c r="BF175">
        <v>3.6911018092180115</v>
      </c>
      <c r="BG175">
        <v>6.0482874951318548</v>
      </c>
      <c r="BH175">
        <v>1.7243580613910847</v>
      </c>
      <c r="BI175">
        <v>0</v>
      </c>
      <c r="BJ175">
        <v>0.10181181802315388</v>
      </c>
      <c r="BK175">
        <v>0</v>
      </c>
      <c r="BL175">
        <v>0</v>
      </c>
      <c r="BM175">
        <v>0</v>
      </c>
      <c r="BN175">
        <v>0</v>
      </c>
      <c r="BO175">
        <v>0</v>
      </c>
      <c r="BP175">
        <v>0</v>
      </c>
      <c r="BQ175">
        <v>0</v>
      </c>
      <c r="BR175">
        <v>0</v>
      </c>
      <c r="BS175">
        <v>0</v>
      </c>
      <c r="BT175">
        <v>0</v>
      </c>
      <c r="BU175">
        <v>0</v>
      </c>
      <c r="BV175">
        <v>1.4313275902222222</v>
      </c>
      <c r="BW175">
        <v>1.8128941680000001</v>
      </c>
      <c r="BX175">
        <v>1.6280405910542224</v>
      </c>
      <c r="BY175">
        <v>1.3588521377407707</v>
      </c>
      <c r="BZ175">
        <v>1.4888682906138275</v>
      </c>
      <c r="CA175">
        <v>9.4737669435851074E-3</v>
      </c>
      <c r="CB175">
        <v>6.7754509417154449E-3</v>
      </c>
      <c r="CC175">
        <v>7.1861548933974248E-3</v>
      </c>
      <c r="CD175">
        <v>0</v>
      </c>
      <c r="CE175">
        <v>0</v>
      </c>
      <c r="CF175">
        <v>9.5680868625795945</v>
      </c>
      <c r="CG175">
        <v>0</v>
      </c>
      <c r="CH175">
        <v>0</v>
      </c>
      <c r="CI175">
        <v>0</v>
      </c>
      <c r="CJ175">
        <v>0</v>
      </c>
      <c r="CK175">
        <v>0</v>
      </c>
      <c r="CL175">
        <v>0</v>
      </c>
      <c r="CM175">
        <v>0</v>
      </c>
      <c r="CN175"/>
      <c r="CO175">
        <v>0</v>
      </c>
      <c r="CP175"/>
      <c r="CQ175">
        <v>0</v>
      </c>
      <c r="CR175">
        <v>0</v>
      </c>
      <c r="CS175">
        <v>0</v>
      </c>
      <c r="CT175">
        <v>0</v>
      </c>
      <c r="CU175">
        <v>0</v>
      </c>
      <c r="CV175">
        <v>0</v>
      </c>
      <c r="CW175">
        <v>0</v>
      </c>
      <c r="CX175">
        <v>0</v>
      </c>
      <c r="CY175">
        <v>0</v>
      </c>
      <c r="CZ175">
        <v>0</v>
      </c>
      <c r="DA175">
        <v>0</v>
      </c>
      <c r="DB175">
        <v>0</v>
      </c>
      <c r="DC175">
        <v>0</v>
      </c>
      <c r="DD175">
        <v>0</v>
      </c>
      <c r="DE175">
        <v>0</v>
      </c>
      <c r="DF175">
        <v>12.434407723749141</v>
      </c>
      <c r="DG175">
        <v>12.049655880664542</v>
      </c>
      <c r="DH175">
        <v>11.559053304069362</v>
      </c>
      <c r="DI175">
        <v>11.324749363706454</v>
      </c>
      <c r="DJ175">
        <v>11.399072172588404</v>
      </c>
      <c r="DK175">
        <v>-3.0942514644243135</v>
      </c>
      <c r="DL175">
        <v>-4.0715069496916056</v>
      </c>
      <c r="DM175">
        <v>-2.0270166959124647</v>
      </c>
      <c r="DN175">
        <v>0.65628656754328496</v>
      </c>
      <c r="DO175">
        <v>-8.3263760861186249</v>
      </c>
      <c r="DP175">
        <v>-1.0353355511607361</v>
      </c>
      <c r="DQ175">
        <v>0</v>
      </c>
      <c r="DR175">
        <v>0</v>
      </c>
      <c r="DS175">
        <v>1</v>
      </c>
      <c r="DT175">
        <v>0</v>
      </c>
      <c r="DU175">
        <v>1</v>
      </c>
      <c r="DV175"/>
    </row>
    <row r="176" spans="1:126" x14ac:dyDescent="0.25">
      <c r="A176" s="91" t="s">
        <v>423</v>
      </c>
      <c r="B176" s="74" t="s">
        <v>1091</v>
      </c>
      <c r="C176" s="74" t="s">
        <v>1483</v>
      </c>
      <c r="D176" s="74" t="s">
        <v>424</v>
      </c>
      <c r="E176">
        <v>4.5727250000000002</v>
      </c>
      <c r="F176">
        <v>3.8592118150350005</v>
      </c>
      <c r="G176">
        <v>3.3231044654627482</v>
      </c>
      <c r="H176">
        <v>3.036032084832756</v>
      </c>
      <c r="I176">
        <v>2.7569939193792012</v>
      </c>
      <c r="J176">
        <v>3.7086482270833332E-2</v>
      </c>
      <c r="K176">
        <v>3.7086482225617771E-2</v>
      </c>
      <c r="L176">
        <v>3.930541229258297E-2</v>
      </c>
      <c r="M176">
        <v>6.1765647888344662E-2</v>
      </c>
      <c r="N176">
        <v>8.9840942383028963E-2</v>
      </c>
      <c r="O176">
        <v>5.1252420000000001</v>
      </c>
      <c r="P176">
        <v>5.2132968230000012</v>
      </c>
      <c r="Q176">
        <v>5.2629748359999997</v>
      </c>
      <c r="R176">
        <v>5.3455913420000005</v>
      </c>
      <c r="S176">
        <v>5.4194055459471491</v>
      </c>
      <c r="T176">
        <v>0</v>
      </c>
      <c r="U176">
        <v>0.10165285999999966</v>
      </c>
      <c r="V176">
        <v>0.2099334471199997</v>
      </c>
      <c r="W176">
        <v>0.32394905647616651</v>
      </c>
      <c r="X176">
        <v>0.50085711801227317</v>
      </c>
      <c r="Y176">
        <v>0</v>
      </c>
      <c r="Z176">
        <v>0</v>
      </c>
      <c r="AA176">
        <v>0</v>
      </c>
      <c r="AB176">
        <v>0</v>
      </c>
      <c r="AC176">
        <v>0</v>
      </c>
      <c r="AD176">
        <v>0</v>
      </c>
      <c r="AE176">
        <v>8.4974942637927602E-16</v>
      </c>
      <c r="AF176">
        <v>4.2998416880000799E-2</v>
      </c>
      <c r="AG176">
        <v>4.4543275523833158E-2</v>
      </c>
      <c r="AH176">
        <v>4.6513098501791431E-2</v>
      </c>
      <c r="AI176">
        <v>5.1252420000000001</v>
      </c>
      <c r="AJ176">
        <v>5.3149496830000009</v>
      </c>
      <c r="AK176">
        <v>5.5159067000000004</v>
      </c>
      <c r="AL176">
        <v>5.7140836739999994</v>
      </c>
      <c r="AM176">
        <v>5.9667757624612134</v>
      </c>
      <c r="AN176">
        <v>5714083.6739999978</v>
      </c>
      <c r="AO176">
        <v>5966775.7624612125</v>
      </c>
      <c r="AP176">
        <v>5714083.6739999996</v>
      </c>
      <c r="AQ176">
        <v>6082635.4860041495</v>
      </c>
      <c r="AR176">
        <v>1.9498766989734406E-2</v>
      </c>
      <c r="AS176">
        <v>0.02</v>
      </c>
      <c r="AT176">
        <v>1.9917920656634669E-2</v>
      </c>
      <c r="AU176">
        <v>1.9498766989734406E-2</v>
      </c>
      <c r="AV176">
        <v>2.8013725600494865E-2</v>
      </c>
      <c r="AW176">
        <v>1.9917920656634669E-2</v>
      </c>
      <c r="AX176">
        <v>5.1252420000000001</v>
      </c>
      <c r="AY176">
        <v>5.314949683</v>
      </c>
      <c r="AZ176">
        <v>5.4729082831199998</v>
      </c>
      <c r="BA176">
        <v>5.6695403984761663</v>
      </c>
      <c r="BB176">
        <v>5.9202626639594218</v>
      </c>
      <c r="BC176">
        <v>4.4222679064187194</v>
      </c>
      <c r="BD176">
        <v>15.511865858420384</v>
      </c>
      <c r="BE176">
        <v>0.79502066395942217</v>
      </c>
      <c r="BF176">
        <v>3.6708477134220763</v>
      </c>
      <c r="BG176">
        <v>5.4837146773710757</v>
      </c>
      <c r="BH176">
        <v>1.7044881317924254</v>
      </c>
      <c r="BI176">
        <v>0</v>
      </c>
      <c r="BJ176">
        <v>4.6513098501791431E-2</v>
      </c>
      <c r="BK176">
        <v>0</v>
      </c>
      <c r="BL176">
        <v>0</v>
      </c>
      <c r="BM176">
        <v>0</v>
      </c>
      <c r="BN176">
        <v>0</v>
      </c>
      <c r="BO176">
        <v>0</v>
      </c>
      <c r="BP176">
        <v>0</v>
      </c>
      <c r="BQ176">
        <v>0</v>
      </c>
      <c r="BR176">
        <v>0</v>
      </c>
      <c r="BS176">
        <v>0</v>
      </c>
      <c r="BT176">
        <v>0</v>
      </c>
      <c r="BU176">
        <v>0</v>
      </c>
      <c r="BV176">
        <v>0.69005815644444446</v>
      </c>
      <c r="BW176">
        <v>1.2143168533333333</v>
      </c>
      <c r="BX176">
        <v>1.0908317544035555</v>
      </c>
      <c r="BY176">
        <v>0.92029122711373645</v>
      </c>
      <c r="BZ176">
        <v>0.92621809134307997</v>
      </c>
      <c r="CA176">
        <v>8.1649292625568977E-3</v>
      </c>
      <c r="CB176">
        <v>5.8393960913816038E-3</v>
      </c>
      <c r="CC176">
        <v>6.1933596977595913E-3</v>
      </c>
      <c r="CD176">
        <v>0</v>
      </c>
      <c r="CE176">
        <v>0</v>
      </c>
      <c r="CF176">
        <v>0.6440205072835159</v>
      </c>
      <c r="CG176">
        <v>0</v>
      </c>
      <c r="CH176">
        <v>0</v>
      </c>
      <c r="CI176">
        <v>0</v>
      </c>
      <c r="CJ176">
        <v>0</v>
      </c>
      <c r="CK176">
        <v>0</v>
      </c>
      <c r="CL176">
        <v>0</v>
      </c>
      <c r="CM176">
        <v>0</v>
      </c>
      <c r="CN176"/>
      <c r="CO176">
        <v>0</v>
      </c>
      <c r="CP176"/>
      <c r="CQ176">
        <v>0</v>
      </c>
      <c r="CR176">
        <v>5.0851957903473716E-3</v>
      </c>
      <c r="CS176">
        <v>5.0621949047571658E-3</v>
      </c>
      <c r="CT176">
        <v>0</v>
      </c>
      <c r="CU176">
        <v>0</v>
      </c>
      <c r="CV176">
        <v>0</v>
      </c>
      <c r="CW176">
        <v>0</v>
      </c>
      <c r="CX176">
        <v>0</v>
      </c>
      <c r="CY176">
        <v>0</v>
      </c>
      <c r="CZ176">
        <v>0</v>
      </c>
      <c r="DA176">
        <v>0</v>
      </c>
      <c r="DB176">
        <v>0</v>
      </c>
      <c r="DC176">
        <v>0</v>
      </c>
      <c r="DD176">
        <v>0</v>
      </c>
      <c r="DE176">
        <v>0</v>
      </c>
      <c r="DF176">
        <v>10.433276567977835</v>
      </c>
      <c r="DG176">
        <v>10.436489425475679</v>
      </c>
      <c r="DH176">
        <v>9.9804038867614047</v>
      </c>
      <c r="DI176">
        <v>9.7321726338348391</v>
      </c>
      <c r="DJ176">
        <v>9.7398287155665244</v>
      </c>
      <c r="DK176">
        <v>3.0794328866012854E-2</v>
      </c>
      <c r="DL176">
        <v>-4.3701049282046984</v>
      </c>
      <c r="DM176">
        <v>-2.4871864479936945</v>
      </c>
      <c r="DN176">
        <v>7.8667755081429647E-2</v>
      </c>
      <c r="DO176">
        <v>-6.646501201163046</v>
      </c>
      <c r="DP176">
        <v>-0.69344785241130924</v>
      </c>
      <c r="DQ176">
        <v>0</v>
      </c>
      <c r="DR176">
        <v>0</v>
      </c>
      <c r="DS176">
        <v>1</v>
      </c>
      <c r="DT176">
        <v>0</v>
      </c>
      <c r="DU176">
        <v>1</v>
      </c>
      <c r="DV176"/>
    </row>
    <row r="177" spans="1:126" x14ac:dyDescent="0.25">
      <c r="A177" s="91" t="s">
        <v>181</v>
      </c>
      <c r="B177" s="74" t="s">
        <v>1093</v>
      </c>
      <c r="C177" s="74" t="s">
        <v>1485</v>
      </c>
      <c r="D177" s="74" t="s">
        <v>182</v>
      </c>
      <c r="E177">
        <v>2.8724203099999999</v>
      </c>
      <c r="F177">
        <v>2.269475686552</v>
      </c>
      <c r="G177">
        <v>1.8159715149920961</v>
      </c>
      <c r="H177">
        <v>1.6113229152058888</v>
      </c>
      <c r="I177">
        <v>1.6482490653460597</v>
      </c>
      <c r="J177">
        <v>2.2171887791666667E-2</v>
      </c>
      <c r="K177">
        <v>2.217188773455785E-2</v>
      </c>
      <c r="L177">
        <v>2.349845918008588E-2</v>
      </c>
      <c r="M177">
        <v>3.6926150140134943E-2</v>
      </c>
      <c r="N177">
        <v>5.3710763840197462E-2</v>
      </c>
      <c r="O177">
        <v>5.3227149999999996</v>
      </c>
      <c r="P177">
        <v>5.3617450980000001</v>
      </c>
      <c r="Q177">
        <v>5.4118153379999994</v>
      </c>
      <c r="R177">
        <v>5.4686374740000003</v>
      </c>
      <c r="S177">
        <v>5.5155973867501205</v>
      </c>
      <c r="T177">
        <v>0</v>
      </c>
      <c r="U177">
        <v>0.10403470400000044</v>
      </c>
      <c r="V177">
        <v>0.21534265524000093</v>
      </c>
      <c r="W177">
        <v>0.38761179400806994</v>
      </c>
      <c r="X177">
        <v>0.568136397345675</v>
      </c>
      <c r="Y177">
        <v>0</v>
      </c>
      <c r="Z177">
        <v>0</v>
      </c>
      <c r="AA177">
        <v>0</v>
      </c>
      <c r="AB177">
        <v>0</v>
      </c>
      <c r="AC177">
        <v>0</v>
      </c>
      <c r="AD177">
        <v>0</v>
      </c>
      <c r="AE177">
        <v>0</v>
      </c>
      <c r="AF177">
        <v>3.2335068759999655E-2</v>
      </c>
      <c r="AG177">
        <v>3.3651484991930686E-2</v>
      </c>
      <c r="AH177">
        <v>3.4958668383328478E-2</v>
      </c>
      <c r="AI177">
        <v>5.3227149999999996</v>
      </c>
      <c r="AJ177">
        <v>5.465779802000001</v>
      </c>
      <c r="AK177">
        <v>5.6594930620000001</v>
      </c>
      <c r="AL177">
        <v>5.8899007530000009</v>
      </c>
      <c r="AM177">
        <v>6.1186924524791237</v>
      </c>
      <c r="AN177">
        <v>5889900.7530000005</v>
      </c>
      <c r="AO177">
        <v>6118692.4524791231</v>
      </c>
      <c r="AP177">
        <v>5889900.7530000005</v>
      </c>
      <c r="AQ177">
        <v>6237502.0146631841</v>
      </c>
      <c r="AR177">
        <v>1.9403142465464596E-2</v>
      </c>
      <c r="AS177">
        <v>0.02</v>
      </c>
      <c r="AT177">
        <v>2.9898154683876133E-2</v>
      </c>
      <c r="AU177">
        <v>1.9403142465464596E-2</v>
      </c>
      <c r="AV177">
        <v>2.5861177200786178E-2</v>
      </c>
      <c r="AW177">
        <v>2.9898154683876133E-2</v>
      </c>
      <c r="AX177">
        <v>5.3227149999999996</v>
      </c>
      <c r="AY177">
        <v>5.465779802000001</v>
      </c>
      <c r="AZ177">
        <v>5.6271579932400009</v>
      </c>
      <c r="BA177">
        <v>5.85624926800807</v>
      </c>
      <c r="BB177">
        <v>6.0837337840957959</v>
      </c>
      <c r="BC177">
        <v>3.8844746129650622</v>
      </c>
      <c r="BD177">
        <v>14.297567765619535</v>
      </c>
      <c r="BE177">
        <v>0.76101878409579582</v>
      </c>
      <c r="BF177">
        <v>3.397311656931401</v>
      </c>
      <c r="BG177">
        <v>5.6351317734866386</v>
      </c>
      <c r="BH177">
        <v>1.4361403250119364</v>
      </c>
      <c r="BI177">
        <v>0</v>
      </c>
      <c r="BJ177">
        <v>3.4958668383328478E-2</v>
      </c>
      <c r="BK177">
        <v>0</v>
      </c>
      <c r="BL177">
        <v>0</v>
      </c>
      <c r="BM177">
        <v>0</v>
      </c>
      <c r="BN177">
        <v>0</v>
      </c>
      <c r="BO177">
        <v>0</v>
      </c>
      <c r="BP177">
        <v>0</v>
      </c>
      <c r="BQ177">
        <v>0</v>
      </c>
      <c r="BR177">
        <v>0</v>
      </c>
      <c r="BS177">
        <v>0</v>
      </c>
      <c r="BT177">
        <v>0</v>
      </c>
      <c r="BU177">
        <v>0</v>
      </c>
      <c r="BV177">
        <v>0.86612805422222217</v>
      </c>
      <c r="BW177">
        <v>1.0024600168888889</v>
      </c>
      <c r="BX177">
        <v>0.78125583755377781</v>
      </c>
      <c r="BY177">
        <v>0.47262333520870559</v>
      </c>
      <c r="BZ177">
        <v>0.51995499708219706</v>
      </c>
      <c r="CA177">
        <v>5.0081688291616685E-3</v>
      </c>
      <c r="CB177">
        <v>3.5817433985738758E-3</v>
      </c>
      <c r="CC177">
        <v>3.7988560572528992E-3</v>
      </c>
      <c r="CD177">
        <v>0</v>
      </c>
      <c r="CE177">
        <v>0</v>
      </c>
      <c r="CF177">
        <v>10.014668838260032</v>
      </c>
      <c r="CG177">
        <v>7.6768797885843787E-2</v>
      </c>
      <c r="CH177">
        <v>0.39870246643938229</v>
      </c>
      <c r="CI177">
        <v>0.3219336685535385</v>
      </c>
      <c r="CJ177">
        <v>0.40117887927440948</v>
      </c>
      <c r="CK177">
        <v>0.40117887927440937</v>
      </c>
      <c r="CL177">
        <v>0.3219336685535385</v>
      </c>
      <c r="CM177">
        <v>0.32441008138856559</v>
      </c>
      <c r="CN177">
        <v>0.51195313617963323</v>
      </c>
      <c r="CO177">
        <v>0.37159677423113674</v>
      </c>
      <c r="CP177">
        <v>0.48327541624316472</v>
      </c>
      <c r="CQ177">
        <v>0</v>
      </c>
      <c r="CR177">
        <v>7.7226031079327712E-2</v>
      </c>
      <c r="CS177">
        <v>7.6941060170973408E-2</v>
      </c>
      <c r="CT177">
        <v>0</v>
      </c>
      <c r="CU177">
        <v>0</v>
      </c>
      <c r="CV177">
        <v>0</v>
      </c>
      <c r="CW177">
        <v>0</v>
      </c>
      <c r="CX177">
        <v>0</v>
      </c>
      <c r="CY177">
        <v>0</v>
      </c>
      <c r="CZ177">
        <v>0</v>
      </c>
      <c r="DA177">
        <v>0</v>
      </c>
      <c r="DB177">
        <v>0</v>
      </c>
      <c r="DC177">
        <v>0</v>
      </c>
      <c r="DD177">
        <v>0</v>
      </c>
      <c r="DE177">
        <v>0</v>
      </c>
      <c r="DF177">
        <v>9.1652122187288949</v>
      </c>
      <c r="DG177">
        <v>9.2393976340927306</v>
      </c>
      <c r="DH177">
        <v>8.682892458507725</v>
      </c>
      <c r="DI177">
        <v>8.4119520328291397</v>
      </c>
      <c r="DJ177">
        <v>8.741786158021986</v>
      </c>
      <c r="DK177">
        <v>0.80942386922848719</v>
      </c>
      <c r="DL177">
        <v>-6.0231759431106475</v>
      </c>
      <c r="DM177">
        <v>-3.1203936588332426</v>
      </c>
      <c r="DN177">
        <v>3.9210176651698792</v>
      </c>
      <c r="DO177">
        <v>-4.6199264196157603</v>
      </c>
      <c r="DP177">
        <v>-0.42342606070690786</v>
      </c>
      <c r="DQ177">
        <v>0</v>
      </c>
      <c r="DR177">
        <v>0</v>
      </c>
      <c r="DS177">
        <v>1</v>
      </c>
      <c r="DT177">
        <v>0</v>
      </c>
      <c r="DU177">
        <v>1</v>
      </c>
      <c r="DV177"/>
    </row>
    <row r="178" spans="1:126" x14ac:dyDescent="0.25">
      <c r="A178" s="91" t="s">
        <v>237</v>
      </c>
      <c r="B178" s="74" t="s">
        <v>1089</v>
      </c>
      <c r="C178" s="74" t="s">
        <v>1481</v>
      </c>
      <c r="D178" s="74" t="s">
        <v>238</v>
      </c>
      <c r="E178">
        <v>5.4559971200000001</v>
      </c>
      <c r="F178">
        <v>4.6681290979500005</v>
      </c>
      <c r="G178">
        <v>4.0763118112204069</v>
      </c>
      <c r="H178">
        <v>3.7594449754980013</v>
      </c>
      <c r="I178">
        <v>3.3746146102695604</v>
      </c>
      <c r="J178">
        <v>4.3998457125000001E-2</v>
      </c>
      <c r="K178">
        <v>4.39984570918657E-2</v>
      </c>
      <c r="L178">
        <v>4.6630939157629829E-2</v>
      </c>
      <c r="M178">
        <v>7.3277190104846873E-2</v>
      </c>
      <c r="N178">
        <v>0.10658500378887051</v>
      </c>
      <c r="O178">
        <v>5.2525899999999996</v>
      </c>
      <c r="P178">
        <v>5.3467317970000003</v>
      </c>
      <c r="Q178">
        <v>5.4257547299999995</v>
      </c>
      <c r="R178">
        <v>5.4444196049999993</v>
      </c>
      <c r="S178">
        <v>5.5061571196675478</v>
      </c>
      <c r="T178">
        <v>0</v>
      </c>
      <c r="U178">
        <v>0.10693463594000001</v>
      </c>
      <c r="V178">
        <v>0.21920049109199993</v>
      </c>
      <c r="W178">
        <v>0.3893287096569214</v>
      </c>
      <c r="X178">
        <v>0.57074055942118029</v>
      </c>
      <c r="Y178">
        <v>0</v>
      </c>
      <c r="Z178">
        <v>0</v>
      </c>
      <c r="AA178">
        <v>0</v>
      </c>
      <c r="AB178">
        <v>0</v>
      </c>
      <c r="AC178">
        <v>0</v>
      </c>
      <c r="AD178">
        <v>0</v>
      </c>
      <c r="AE178">
        <v>5.419886406000031E-2</v>
      </c>
      <c r="AF178">
        <v>0.10782950890799993</v>
      </c>
      <c r="AG178">
        <v>0.11143582034307745</v>
      </c>
      <c r="AH178">
        <v>0.11608044116487069</v>
      </c>
      <c r="AI178">
        <v>5.2525899999999996</v>
      </c>
      <c r="AJ178">
        <v>5.5078652970000013</v>
      </c>
      <c r="AK178">
        <v>5.7527847299999992</v>
      </c>
      <c r="AL178">
        <v>5.9451841349999981</v>
      </c>
      <c r="AM178">
        <v>6.1929781202535992</v>
      </c>
      <c r="AN178">
        <v>5945184.1350000007</v>
      </c>
      <c r="AO178">
        <v>6192978.1202536002</v>
      </c>
      <c r="AP178">
        <v>5945184.1349999998</v>
      </c>
      <c r="AQ178">
        <v>6313230.1225886205</v>
      </c>
      <c r="AR178">
        <v>0.02</v>
      </c>
      <c r="AS178">
        <v>0.02</v>
      </c>
      <c r="AT178">
        <v>2.9901654255016785E-2</v>
      </c>
      <c r="AU178">
        <v>3.0136821168103234E-2</v>
      </c>
      <c r="AV178">
        <v>2.9255163536364259E-2</v>
      </c>
      <c r="AW178">
        <v>2.9901654255016785E-2</v>
      </c>
      <c r="AX178">
        <v>5.2525899999999996</v>
      </c>
      <c r="AY178">
        <v>5.4536664329400004</v>
      </c>
      <c r="AZ178">
        <v>5.6449552210919993</v>
      </c>
      <c r="BA178">
        <v>5.8337483146569209</v>
      </c>
      <c r="BB178">
        <v>6.0768976790887281</v>
      </c>
      <c r="BC178">
        <v>4.167978310289981</v>
      </c>
      <c r="BD178">
        <v>15.69335659338971</v>
      </c>
      <c r="BE178">
        <v>0.82430767908872848</v>
      </c>
      <c r="BF178">
        <v>3.711545312916642</v>
      </c>
      <c r="BG178">
        <v>5.6287997487959904</v>
      </c>
      <c r="BH178">
        <v>1.7444138063294812</v>
      </c>
      <c r="BI178">
        <v>0</v>
      </c>
      <c r="BJ178">
        <v>0.11608044116487069</v>
      </c>
      <c r="BK178">
        <v>0</v>
      </c>
      <c r="BL178">
        <v>0</v>
      </c>
      <c r="BM178">
        <v>0</v>
      </c>
      <c r="BN178">
        <v>0</v>
      </c>
      <c r="BO178">
        <v>0</v>
      </c>
      <c r="BP178">
        <v>0</v>
      </c>
      <c r="BQ178">
        <v>0</v>
      </c>
      <c r="BR178">
        <v>0</v>
      </c>
      <c r="BS178">
        <v>0</v>
      </c>
      <c r="BT178">
        <v>0</v>
      </c>
      <c r="BU178">
        <v>0</v>
      </c>
      <c r="BV178">
        <v>1.3211185022222223</v>
      </c>
      <c r="BW178">
        <v>1.5839926817777779</v>
      </c>
      <c r="BX178">
        <v>1.2665671024782228</v>
      </c>
      <c r="BY178">
        <v>0.79141514776514421</v>
      </c>
      <c r="BZ178">
        <v>0.49118888998736632</v>
      </c>
      <c r="CA178">
        <v>9.7671596681442683E-3</v>
      </c>
      <c r="CB178">
        <v>6.9852796216633784E-3</v>
      </c>
      <c r="CC178">
        <v>7.4087026482485864E-3</v>
      </c>
      <c r="CD178">
        <v>0</v>
      </c>
      <c r="CE178">
        <v>0</v>
      </c>
      <c r="CF178">
        <v>-37.93536914545782</v>
      </c>
      <c r="CG178">
        <v>0</v>
      </c>
      <c r="CH178">
        <v>0</v>
      </c>
      <c r="CI178">
        <v>0</v>
      </c>
      <c r="CJ178">
        <v>0</v>
      </c>
      <c r="CK178">
        <v>0</v>
      </c>
      <c r="CL178">
        <v>0</v>
      </c>
      <c r="CM178">
        <v>0</v>
      </c>
      <c r="CN178"/>
      <c r="CO178">
        <v>0</v>
      </c>
      <c r="CP178"/>
      <c r="CQ178">
        <v>0</v>
      </c>
      <c r="CR178">
        <v>0</v>
      </c>
      <c r="CS178">
        <v>0</v>
      </c>
      <c r="CT178">
        <v>0</v>
      </c>
      <c r="CU178">
        <v>0</v>
      </c>
      <c r="CV178">
        <v>0</v>
      </c>
      <c r="CW178">
        <v>0</v>
      </c>
      <c r="CX178">
        <v>0</v>
      </c>
      <c r="CY178">
        <v>0</v>
      </c>
      <c r="CZ178">
        <v>0</v>
      </c>
      <c r="DA178">
        <v>0</v>
      </c>
      <c r="DB178">
        <v>0</v>
      </c>
      <c r="DC178">
        <v>0</v>
      </c>
      <c r="DD178">
        <v>0</v>
      </c>
      <c r="DE178">
        <v>0</v>
      </c>
      <c r="DF178">
        <v>12.083471239015367</v>
      </c>
      <c r="DG178">
        <v>11.810970813441307</v>
      </c>
      <c r="DH178">
        <v>11.149703285504508</v>
      </c>
      <c r="DI178">
        <v>10.569321448367992</v>
      </c>
      <c r="DJ178">
        <v>10.165366624299393</v>
      </c>
      <c r="DK178">
        <v>-2.2551501980176525</v>
      </c>
      <c r="DL178">
        <v>-5.5987567692932894</v>
      </c>
      <c r="DM178">
        <v>-5.2053567908937666</v>
      </c>
      <c r="DN178">
        <v>-3.8219560833867239</v>
      </c>
      <c r="DO178">
        <v>-15.873788059533389</v>
      </c>
      <c r="DP178">
        <v>-1.9181046147159728</v>
      </c>
      <c r="DQ178">
        <v>0</v>
      </c>
      <c r="DR178">
        <v>0</v>
      </c>
      <c r="DS178">
        <v>1</v>
      </c>
      <c r="DT178">
        <v>0</v>
      </c>
      <c r="DU178">
        <v>1</v>
      </c>
      <c r="DV178"/>
    </row>
    <row r="179" spans="1:126" x14ac:dyDescent="0.25">
      <c r="A179" s="91" t="s">
        <v>312</v>
      </c>
      <c r="B179" s="74" t="s">
        <v>1088</v>
      </c>
      <c r="C179" s="74" t="s">
        <v>1480</v>
      </c>
      <c r="D179" s="74" t="s">
        <v>313</v>
      </c>
      <c r="E179">
        <v>3.9570178300000003</v>
      </c>
      <c r="F179">
        <v>3.2914671371619999</v>
      </c>
      <c r="G179">
        <v>2.7912287935626101</v>
      </c>
      <c r="H179">
        <v>2.5233240314339174</v>
      </c>
      <c r="I179">
        <v>2.3297552257800977</v>
      </c>
      <c r="J179">
        <v>3.1339360354166665E-2</v>
      </c>
      <c r="K179">
        <v>3.1339360295134296E-2</v>
      </c>
      <c r="L179">
        <v>3.3214432954096103E-2</v>
      </c>
      <c r="M179">
        <v>5.2194108927865294E-2</v>
      </c>
      <c r="N179">
        <v>7.5918703895074463E-2</v>
      </c>
      <c r="O179">
        <v>5.0890500000000003</v>
      </c>
      <c r="P179">
        <v>5.1722506799999994</v>
      </c>
      <c r="Q179">
        <v>5.2308557999999996</v>
      </c>
      <c r="R179">
        <v>5.2692281999999997</v>
      </c>
      <c r="S179">
        <v>5.3239028949604661</v>
      </c>
      <c r="T179">
        <v>0</v>
      </c>
      <c r="U179">
        <v>9.8154740000000157E-2</v>
      </c>
      <c r="V179">
        <v>0.20063310000000167</v>
      </c>
      <c r="W179">
        <v>0.36070740000000123</v>
      </c>
      <c r="X179">
        <v>0.5351007732540598</v>
      </c>
      <c r="Y179">
        <v>0</v>
      </c>
      <c r="Z179">
        <v>0</v>
      </c>
      <c r="AA179">
        <v>0</v>
      </c>
      <c r="AB179">
        <v>0</v>
      </c>
      <c r="AC179">
        <v>0</v>
      </c>
      <c r="AD179">
        <v>0</v>
      </c>
      <c r="AE179">
        <v>0</v>
      </c>
      <c r="AF179">
        <v>0</v>
      </c>
      <c r="AG179">
        <v>8.5861984189250509E-16</v>
      </c>
      <c r="AH179">
        <v>8.6752907416725761E-16</v>
      </c>
      <c r="AI179">
        <v>5.0890500000000003</v>
      </c>
      <c r="AJ179">
        <v>5.2704054200000003</v>
      </c>
      <c r="AK179">
        <v>5.4314889000000015</v>
      </c>
      <c r="AL179">
        <v>5.6299356000000014</v>
      </c>
      <c r="AM179">
        <v>5.8590036682145268</v>
      </c>
      <c r="AN179">
        <v>5629935.5999999996</v>
      </c>
      <c r="AO179">
        <v>5859003.6682145251</v>
      </c>
      <c r="AP179">
        <v>5629935.6000000006</v>
      </c>
      <c r="AQ179">
        <v>5972770.7297332548</v>
      </c>
      <c r="AR179">
        <v>1.8977181515881236E-2</v>
      </c>
      <c r="AS179">
        <v>1.9017610982951849E-2</v>
      </c>
      <c r="AT179">
        <v>2.8987907901275367E-2</v>
      </c>
      <c r="AU179">
        <v>1.8977181515881236E-2</v>
      </c>
      <c r="AV179">
        <v>1.9017610982951849E-2</v>
      </c>
      <c r="AW179">
        <v>2.8987907901275367E-2</v>
      </c>
      <c r="AX179">
        <v>5.0890500000000003</v>
      </c>
      <c r="AY179">
        <v>5.2704054200000003</v>
      </c>
      <c r="AZ179">
        <v>5.4314889000000015</v>
      </c>
      <c r="BA179">
        <v>5.6299356000000005</v>
      </c>
      <c r="BB179">
        <v>5.8590036682145259</v>
      </c>
      <c r="BC179">
        <v>4.068751127713174</v>
      </c>
      <c r="BD179">
        <v>15.129614922520432</v>
      </c>
      <c r="BE179">
        <v>0.76995366821452604</v>
      </c>
      <c r="BF179">
        <v>3.5849743920822519</v>
      </c>
      <c r="BG179">
        <v>5.426972793918452</v>
      </c>
      <c r="BH179">
        <v>1.6202435984093544</v>
      </c>
      <c r="BI179">
        <v>0</v>
      </c>
      <c r="BJ179">
        <v>8.6752907416725761E-16</v>
      </c>
      <c r="BK179">
        <v>0</v>
      </c>
      <c r="BL179">
        <v>0</v>
      </c>
      <c r="BM179">
        <v>0</v>
      </c>
      <c r="BN179">
        <v>0</v>
      </c>
      <c r="BO179">
        <v>0</v>
      </c>
      <c r="BP179">
        <v>0</v>
      </c>
      <c r="BQ179">
        <v>0</v>
      </c>
      <c r="BR179">
        <v>0</v>
      </c>
      <c r="BS179">
        <v>0</v>
      </c>
      <c r="BT179">
        <v>0</v>
      </c>
      <c r="BU179">
        <v>0</v>
      </c>
      <c r="BV179">
        <v>0.61031941422222236</v>
      </c>
      <c r="BW179">
        <v>0.77331867644444452</v>
      </c>
      <c r="BX179">
        <v>0.72505822871466674</v>
      </c>
      <c r="BY179">
        <v>0.53181208628877874</v>
      </c>
      <c r="BZ179">
        <v>0.56004815267817754</v>
      </c>
      <c r="CA179">
        <v>6.9751607084936147E-3</v>
      </c>
      <c r="CB179">
        <v>4.9884971281650859E-3</v>
      </c>
      <c r="CC179">
        <v>5.2908822389298137E-3</v>
      </c>
      <c r="CD179">
        <v>0</v>
      </c>
      <c r="CE179">
        <v>0</v>
      </c>
      <c r="CF179">
        <v>5.3094066715261512</v>
      </c>
      <c r="CG179">
        <v>0</v>
      </c>
      <c r="CH179">
        <v>0</v>
      </c>
      <c r="CI179">
        <v>0</v>
      </c>
      <c r="CJ179">
        <v>0</v>
      </c>
      <c r="CK179">
        <v>0</v>
      </c>
      <c r="CL179">
        <v>0</v>
      </c>
      <c r="CM179">
        <v>0</v>
      </c>
      <c r="CN179"/>
      <c r="CO179">
        <v>0</v>
      </c>
      <c r="CP179"/>
      <c r="CQ179">
        <v>0</v>
      </c>
      <c r="CR179">
        <v>3.120693983071942E-2</v>
      </c>
      <c r="CS179">
        <v>3.1087926950065358E-2</v>
      </c>
      <c r="CT179">
        <v>0</v>
      </c>
      <c r="CU179">
        <v>0</v>
      </c>
      <c r="CV179">
        <v>0</v>
      </c>
      <c r="CW179">
        <v>0</v>
      </c>
      <c r="CX179">
        <v>0</v>
      </c>
      <c r="CY179">
        <v>0</v>
      </c>
      <c r="CZ179">
        <v>0</v>
      </c>
      <c r="DA179">
        <v>0</v>
      </c>
      <c r="DB179">
        <v>0</v>
      </c>
      <c r="DC179">
        <v>0</v>
      </c>
      <c r="DD179">
        <v>0</v>
      </c>
      <c r="DE179">
        <v>0</v>
      </c>
      <c r="DF179">
        <v>9.6947017652848828</v>
      </c>
      <c r="DG179">
        <v>9.4027260308604621</v>
      </c>
      <c r="DH179">
        <v>9.0173691644203693</v>
      </c>
      <c r="DI179">
        <v>8.7372658266505638</v>
      </c>
      <c r="DJ179">
        <v>8.8247257505678753</v>
      </c>
      <c r="DK179">
        <v>-3.0117041399864264</v>
      </c>
      <c r="DL179">
        <v>-4.0983525966333705</v>
      </c>
      <c r="DM179">
        <v>-3.1062645064483307</v>
      </c>
      <c r="DN179">
        <v>1.0009987752752192</v>
      </c>
      <c r="DO179">
        <v>-8.9737264309898261</v>
      </c>
      <c r="DP179">
        <v>-0.86997601471700703</v>
      </c>
      <c r="DQ179">
        <v>0</v>
      </c>
      <c r="DR179">
        <v>0</v>
      </c>
      <c r="DS179">
        <v>1</v>
      </c>
      <c r="DT179">
        <v>0</v>
      </c>
      <c r="DU179">
        <v>1</v>
      </c>
      <c r="DV179"/>
    </row>
    <row r="180" spans="1:126" x14ac:dyDescent="0.25">
      <c r="A180" s="91" t="s">
        <v>69</v>
      </c>
      <c r="B180" s="74" t="s">
        <v>1095</v>
      </c>
      <c r="C180" s="74" t="s">
        <v>1487</v>
      </c>
      <c r="D180" s="74" t="s">
        <v>70</v>
      </c>
      <c r="E180">
        <v>5.7962916500000006</v>
      </c>
      <c r="F180">
        <v>5.1351920200929992</v>
      </c>
      <c r="G180">
        <v>4.6386922978121712</v>
      </c>
      <c r="H180">
        <v>4.372881712201413</v>
      </c>
      <c r="I180">
        <v>4.0487828320821464</v>
      </c>
      <c r="J180">
        <v>3.8734312604166668E-2</v>
      </c>
      <c r="K180">
        <v>3.8734312599022734E-2</v>
      </c>
      <c r="L180">
        <v>4.1051834393792216E-2</v>
      </c>
      <c r="M180">
        <v>6.4510025475959187E-2</v>
      </c>
      <c r="N180">
        <v>9.383276432865828E-2</v>
      </c>
      <c r="O180">
        <v>3.1892779999999998</v>
      </c>
      <c r="P180">
        <v>3.2606576249999999</v>
      </c>
      <c r="Q180">
        <v>3.3276183350000004</v>
      </c>
      <c r="R180">
        <v>3.3960340250000001</v>
      </c>
      <c r="S180">
        <v>3.4634962760460075</v>
      </c>
      <c r="T180">
        <v>0</v>
      </c>
      <c r="U180">
        <v>6.3501899999999653E-2</v>
      </c>
      <c r="V180">
        <v>0.13265445813999976</v>
      </c>
      <c r="W180">
        <v>0.2409843358611731</v>
      </c>
      <c r="X180">
        <v>0.35704952523354105</v>
      </c>
      <c r="Y180">
        <v>0</v>
      </c>
      <c r="Z180">
        <v>0</v>
      </c>
      <c r="AA180">
        <v>0</v>
      </c>
      <c r="AB180">
        <v>0</v>
      </c>
      <c r="AC180">
        <v>0</v>
      </c>
      <c r="AD180">
        <v>0</v>
      </c>
      <c r="AE180">
        <v>0</v>
      </c>
      <c r="AF180">
        <v>3.6724786859999782E-2</v>
      </c>
      <c r="AG180">
        <v>3.8600634138826272E-2</v>
      </c>
      <c r="AH180">
        <v>4.0548459219463977E-2</v>
      </c>
      <c r="AI180">
        <v>3.1892779999999998</v>
      </c>
      <c r="AJ180">
        <v>3.3241595249999993</v>
      </c>
      <c r="AK180">
        <v>3.4969975799999999</v>
      </c>
      <c r="AL180">
        <v>3.6756189949999993</v>
      </c>
      <c r="AM180">
        <v>3.8610942604990126</v>
      </c>
      <c r="AN180">
        <v>3675618.9949999996</v>
      </c>
      <c r="AO180">
        <v>3861094.2604990131</v>
      </c>
      <c r="AP180">
        <v>3675618.9949999996</v>
      </c>
      <c r="AQ180">
        <v>3936066.9645863725</v>
      </c>
      <c r="AR180">
        <v>1.9475181789440299E-2</v>
      </c>
      <c r="AS180">
        <v>0.02</v>
      </c>
      <c r="AT180">
        <v>2.9903730445246746E-2</v>
      </c>
      <c r="AU180">
        <v>1.9475181789440299E-2</v>
      </c>
      <c r="AV180">
        <v>3.0825528747751685E-2</v>
      </c>
      <c r="AW180">
        <v>2.9903730445246746E-2</v>
      </c>
      <c r="AX180">
        <v>3.1892779999999998</v>
      </c>
      <c r="AY180">
        <v>3.3241595249999993</v>
      </c>
      <c r="AZ180">
        <v>3.4602727931400001</v>
      </c>
      <c r="BA180">
        <v>3.6370183608611728</v>
      </c>
      <c r="BB180">
        <v>3.8205458012795486</v>
      </c>
      <c r="BC180">
        <v>5.0460960657597571</v>
      </c>
      <c r="BD180">
        <v>19.793439182145569</v>
      </c>
      <c r="BE180">
        <v>0.63126780127954851</v>
      </c>
      <c r="BF180">
        <v>4.6184444591399032</v>
      </c>
      <c r="BG180">
        <v>3.538826615512594</v>
      </c>
      <c r="BH180">
        <v>2.6341114936558663</v>
      </c>
      <c r="BI180">
        <v>0</v>
      </c>
      <c r="BJ180">
        <v>4.0548459219463977E-2</v>
      </c>
      <c r="BK180">
        <v>0</v>
      </c>
      <c r="BL180">
        <v>0</v>
      </c>
      <c r="BM180">
        <v>0</v>
      </c>
      <c r="BN180">
        <v>0</v>
      </c>
      <c r="BO180">
        <v>0</v>
      </c>
      <c r="BP180">
        <v>0</v>
      </c>
      <c r="BQ180">
        <v>0</v>
      </c>
      <c r="BR180">
        <v>0</v>
      </c>
      <c r="BS180">
        <v>0</v>
      </c>
      <c r="BT180">
        <v>0</v>
      </c>
      <c r="BU180">
        <v>0</v>
      </c>
      <c r="BV180">
        <v>1.049509896888889</v>
      </c>
      <c r="BW180">
        <v>1.3155025795555557</v>
      </c>
      <c r="BX180">
        <v>1.1999662005546667</v>
      </c>
      <c r="BY180">
        <v>0.99316612539974813</v>
      </c>
      <c r="BZ180">
        <v>0.81109462260599663</v>
      </c>
      <c r="CA180">
        <v>8.5757579441908781E-3</v>
      </c>
      <c r="CB180">
        <v>6.13321264760853E-3</v>
      </c>
      <c r="CC180">
        <v>6.5049863778808602E-3</v>
      </c>
      <c r="CD180">
        <v>0</v>
      </c>
      <c r="CE180">
        <v>0</v>
      </c>
      <c r="CF180">
        <v>-18.332431819547601</v>
      </c>
      <c r="CG180">
        <v>0</v>
      </c>
      <c r="CH180">
        <v>0</v>
      </c>
      <c r="CI180">
        <v>0</v>
      </c>
      <c r="CJ180">
        <v>0</v>
      </c>
      <c r="CK180">
        <v>0</v>
      </c>
      <c r="CL180">
        <v>0</v>
      </c>
      <c r="CM180">
        <v>0</v>
      </c>
      <c r="CN180"/>
      <c r="CO180">
        <v>0</v>
      </c>
      <c r="CP180"/>
      <c r="CQ180">
        <v>0</v>
      </c>
      <c r="CR180">
        <v>0</v>
      </c>
      <c r="CS180">
        <v>0</v>
      </c>
      <c r="CT180">
        <v>0</v>
      </c>
      <c r="CU180">
        <v>0</v>
      </c>
      <c r="CV180">
        <v>0</v>
      </c>
      <c r="CW180">
        <v>0</v>
      </c>
      <c r="CX180">
        <v>0</v>
      </c>
      <c r="CY180">
        <v>0</v>
      </c>
      <c r="CZ180">
        <v>0</v>
      </c>
      <c r="DA180">
        <v>0</v>
      </c>
      <c r="DB180">
        <v>0</v>
      </c>
      <c r="DC180">
        <v>0</v>
      </c>
      <c r="DD180">
        <v>0</v>
      </c>
      <c r="DE180">
        <v>0</v>
      </c>
      <c r="DF180">
        <v>10.082389617437247</v>
      </c>
      <c r="DG180">
        <v>9.8197216498951896</v>
      </c>
      <c r="DH180">
        <v>9.3832128991385098</v>
      </c>
      <c r="DI180">
        <v>9.1061768580771201</v>
      </c>
      <c r="DJ180">
        <v>8.8148044795158125</v>
      </c>
      <c r="DK180">
        <v>-2.6052154053616383</v>
      </c>
      <c r="DL180">
        <v>-4.4452252957835947</v>
      </c>
      <c r="DM180">
        <v>-2.9524646199472371</v>
      </c>
      <c r="DN180">
        <v>-3.1997223763874261</v>
      </c>
      <c r="DO180">
        <v>-12.572268936415398</v>
      </c>
      <c r="DP180">
        <v>-1.2675851379214338</v>
      </c>
      <c r="DQ180">
        <v>0</v>
      </c>
      <c r="DR180">
        <v>0</v>
      </c>
      <c r="DS180">
        <v>1</v>
      </c>
      <c r="DT180">
        <v>0</v>
      </c>
      <c r="DU180">
        <v>1</v>
      </c>
      <c r="DV180"/>
    </row>
    <row r="181" spans="1:126" x14ac:dyDescent="0.25">
      <c r="A181" s="91" t="s">
        <v>643</v>
      </c>
      <c r="B181" s="74" t="s">
        <v>1097</v>
      </c>
      <c r="C181" s="74" t="s">
        <v>1489</v>
      </c>
      <c r="D181" s="74" t="s">
        <v>644</v>
      </c>
      <c r="E181">
        <v>3.8526906100000002</v>
      </c>
      <c r="F181">
        <v>3.3309543862840001</v>
      </c>
      <c r="G181">
        <v>2.939168115411436</v>
      </c>
      <c r="H181">
        <v>2.7294292472246466</v>
      </c>
      <c r="I181">
        <v>2.4730368983316509</v>
      </c>
      <c r="J181">
        <v>3.1509093000000002E-2</v>
      </c>
      <c r="K181">
        <v>3.1509092989601237E-2</v>
      </c>
      <c r="L181">
        <v>3.3394320965446665E-2</v>
      </c>
      <c r="M181">
        <v>5.247679008855903E-2</v>
      </c>
      <c r="N181">
        <v>7.6329876492451543E-2</v>
      </c>
      <c r="O181">
        <v>3.2386720000000002</v>
      </c>
      <c r="P181">
        <v>3.3176142079999997</v>
      </c>
      <c r="Q181">
        <v>3.4137283520000001</v>
      </c>
      <c r="R181">
        <v>3.4329978240000001</v>
      </c>
      <c r="S181">
        <v>3.5008848144379376</v>
      </c>
      <c r="T181">
        <v>0</v>
      </c>
      <c r="U181">
        <v>6.6006320000000063E-2</v>
      </c>
      <c r="V181">
        <v>0.13755151864000051</v>
      </c>
      <c r="W181">
        <v>0.24546772907040085</v>
      </c>
      <c r="X181">
        <v>0.36285801356582748</v>
      </c>
      <c r="Y181">
        <v>0</v>
      </c>
      <c r="Z181">
        <v>0</v>
      </c>
      <c r="AA181">
        <v>0</v>
      </c>
      <c r="AB181">
        <v>0</v>
      </c>
      <c r="AC181">
        <v>0</v>
      </c>
      <c r="AD181">
        <v>0</v>
      </c>
      <c r="AE181">
        <v>0</v>
      </c>
      <c r="AF181">
        <v>4.7468061360000202E-2</v>
      </c>
      <c r="AG181">
        <v>5.8358230929599811E-2</v>
      </c>
      <c r="AH181">
        <v>6.7066781840588063E-2</v>
      </c>
      <c r="AI181">
        <v>3.2386720000000002</v>
      </c>
      <c r="AJ181">
        <v>3.3836205279999998</v>
      </c>
      <c r="AK181">
        <v>3.5987479320000006</v>
      </c>
      <c r="AL181">
        <v>3.7368237840000003</v>
      </c>
      <c r="AM181">
        <v>3.9308096098443532</v>
      </c>
      <c r="AN181">
        <v>3736823.7840000005</v>
      </c>
      <c r="AO181">
        <v>3925040.4514166089</v>
      </c>
      <c r="AP181">
        <v>3736823.784</v>
      </c>
      <c r="AQ181">
        <v>4001254.8291140185</v>
      </c>
      <c r="AR181">
        <v>1.989571899012077E-2</v>
      </c>
      <c r="AS181">
        <v>0.02</v>
      </c>
      <c r="AT181">
        <v>0.03</v>
      </c>
      <c r="AU181">
        <v>1.989571899012077E-2</v>
      </c>
      <c r="AV181">
        <v>3.3633795237454578E-2</v>
      </c>
      <c r="AW181">
        <v>3.253937264089557E-2</v>
      </c>
      <c r="AX181">
        <v>3.2386720000000002</v>
      </c>
      <c r="AY181">
        <v>3.3836205279999998</v>
      </c>
      <c r="AZ181">
        <v>3.5512798706400002</v>
      </c>
      <c r="BA181">
        <v>3.6784655530704007</v>
      </c>
      <c r="BB181">
        <v>3.8637428280037649</v>
      </c>
      <c r="BC181">
        <v>5.0368087524623961</v>
      </c>
      <c r="BD181">
        <v>19.30022021383348</v>
      </c>
      <c r="BE181">
        <v>0.62507082800376512</v>
      </c>
      <c r="BF181">
        <v>4.5105928483400337</v>
      </c>
      <c r="BG181">
        <v>3.5788383823736192</v>
      </c>
      <c r="BH181">
        <v>2.5283055403669374</v>
      </c>
      <c r="BI181">
        <v>0</v>
      </c>
      <c r="BJ181">
        <v>6.7066781840588063E-2</v>
      </c>
      <c r="BK181">
        <v>0</v>
      </c>
      <c r="BL181">
        <v>0</v>
      </c>
      <c r="BM181">
        <v>0</v>
      </c>
      <c r="BN181">
        <v>0</v>
      </c>
      <c r="BO181">
        <v>0</v>
      </c>
      <c r="BP181">
        <v>0</v>
      </c>
      <c r="BQ181">
        <v>0</v>
      </c>
      <c r="BR181">
        <v>0</v>
      </c>
      <c r="BS181">
        <v>0</v>
      </c>
      <c r="BT181">
        <v>0</v>
      </c>
      <c r="BU181">
        <v>0</v>
      </c>
      <c r="BV181">
        <v>1.5878090106666669</v>
      </c>
      <c r="BW181">
        <v>2.0280641111111115</v>
      </c>
      <c r="BX181">
        <v>1.7495201740871114</v>
      </c>
      <c r="BY181">
        <v>1.3721671870481469</v>
      </c>
      <c r="BZ181">
        <v>1.1893015925616408</v>
      </c>
      <c r="CA181">
        <v>7.052157115704288E-3</v>
      </c>
      <c r="CB181">
        <v>5.0435634373587595E-3</v>
      </c>
      <c r="CC181">
        <v>5.3492864736704266E-3</v>
      </c>
      <c r="CD181">
        <v>0</v>
      </c>
      <c r="CE181">
        <v>0</v>
      </c>
      <c r="CF181">
        <v>-13.326772146468024</v>
      </c>
      <c r="CG181">
        <v>9.0684152875533913E-2</v>
      </c>
      <c r="CH181">
        <v>0.47097253590196653</v>
      </c>
      <c r="CI181">
        <v>0.38028838302643259</v>
      </c>
      <c r="CJ181">
        <v>0.47389783115601603</v>
      </c>
      <c r="CK181">
        <v>0.47389783115601586</v>
      </c>
      <c r="CL181">
        <v>0.38028838302643259</v>
      </c>
      <c r="CM181">
        <v>0.38321367828048197</v>
      </c>
      <c r="CN181">
        <v>0.51195313617963345</v>
      </c>
      <c r="CO181">
        <v>0.43895358023634734</v>
      </c>
      <c r="CP181">
        <v>0.48327541624316472</v>
      </c>
      <c r="CQ181">
        <v>0</v>
      </c>
      <c r="CR181">
        <v>0</v>
      </c>
      <c r="CS181">
        <v>0</v>
      </c>
      <c r="CT181">
        <v>0</v>
      </c>
      <c r="CU181">
        <v>0</v>
      </c>
      <c r="CV181">
        <v>0</v>
      </c>
      <c r="CW181">
        <v>0</v>
      </c>
      <c r="CX181">
        <v>0</v>
      </c>
      <c r="CY181">
        <v>0</v>
      </c>
      <c r="CZ181">
        <v>0</v>
      </c>
      <c r="DA181">
        <v>0</v>
      </c>
      <c r="DB181">
        <v>0</v>
      </c>
      <c r="DC181">
        <v>0</v>
      </c>
      <c r="DD181">
        <v>0</v>
      </c>
      <c r="DE181">
        <v>0</v>
      </c>
      <c r="DF181">
        <v>8.8084170236579045</v>
      </c>
      <c r="DG181">
        <v>9.2501642177240377</v>
      </c>
      <c r="DH181">
        <v>8.7064682119640988</v>
      </c>
      <c r="DI181">
        <v>8.3647948395173692</v>
      </c>
      <c r="DJ181">
        <v>8.1433758083861125</v>
      </c>
      <c r="DK181">
        <v>5.015057675853396</v>
      </c>
      <c r="DL181">
        <v>-5.8776903086560921</v>
      </c>
      <c r="DM181">
        <v>-3.9243624869291338</v>
      </c>
      <c r="DN181">
        <v>-2.6470348093323048</v>
      </c>
      <c r="DO181">
        <v>-7.5500650512527407</v>
      </c>
      <c r="DP181">
        <v>-0.66504121527179239</v>
      </c>
      <c r="DQ181">
        <v>0</v>
      </c>
      <c r="DR181">
        <v>0</v>
      </c>
      <c r="DS181">
        <v>1</v>
      </c>
      <c r="DT181">
        <v>0</v>
      </c>
      <c r="DU181">
        <v>1</v>
      </c>
      <c r="DV181"/>
    </row>
    <row r="182" spans="1:126" x14ac:dyDescent="0.25">
      <c r="A182" s="91" t="s">
        <v>547</v>
      </c>
      <c r="B182" s="74" t="s">
        <v>1103</v>
      </c>
      <c r="C182" s="74" t="s">
        <v>1495</v>
      </c>
      <c r="D182" s="74" t="s">
        <v>548</v>
      </c>
      <c r="E182">
        <v>3.13668703</v>
      </c>
      <c r="F182">
        <v>2.5142510415719999</v>
      </c>
      <c r="G182">
        <v>2.0462227027020936</v>
      </c>
      <c r="H182">
        <v>1.8549315152872594</v>
      </c>
      <c r="I182">
        <v>1.8974403625110154</v>
      </c>
      <c r="J182">
        <v>2.5523954895833336E-2</v>
      </c>
      <c r="K182">
        <v>2.5523954834954544E-2</v>
      </c>
      <c r="L182">
        <v>2.7051084597939201E-2</v>
      </c>
      <c r="M182">
        <v>4.2508847225333025E-2</v>
      </c>
      <c r="N182">
        <v>6.1831050509523922E-2</v>
      </c>
      <c r="O182">
        <v>5.323372</v>
      </c>
      <c r="P182">
        <v>5.3811216799999997</v>
      </c>
      <c r="Q182">
        <v>5.4357414319999995</v>
      </c>
      <c r="R182">
        <v>5.5044232979999999</v>
      </c>
      <c r="S182">
        <v>5.5642398740187327</v>
      </c>
      <c r="T182">
        <v>0</v>
      </c>
      <c r="U182">
        <v>0.10762243359999998</v>
      </c>
      <c r="V182">
        <v>0.21960395385279993</v>
      </c>
      <c r="W182">
        <v>0.39418276121637602</v>
      </c>
      <c r="X182">
        <v>0.57734753245453896</v>
      </c>
      <c r="Y182">
        <v>0</v>
      </c>
      <c r="Z182">
        <v>0</v>
      </c>
      <c r="AA182">
        <v>0</v>
      </c>
      <c r="AB182">
        <v>0</v>
      </c>
      <c r="AC182">
        <v>0</v>
      </c>
      <c r="AD182">
        <v>0</v>
      </c>
      <c r="AE182">
        <v>7.7397566399999979E-2</v>
      </c>
      <c r="AF182">
        <v>0.15419204614720017</v>
      </c>
      <c r="AG182">
        <v>0.17359573878362408</v>
      </c>
      <c r="AH182">
        <v>0.1879172005971371</v>
      </c>
      <c r="AI182">
        <v>5.323372</v>
      </c>
      <c r="AJ182">
        <v>5.5661416799999994</v>
      </c>
      <c r="AK182">
        <v>5.8095374319999991</v>
      </c>
      <c r="AL182">
        <v>6.0722017979999992</v>
      </c>
      <c r="AM182">
        <v>6.3295046070704091</v>
      </c>
      <c r="AN182">
        <v>6072201.7979999967</v>
      </c>
      <c r="AO182">
        <v>6322334.0765217114</v>
      </c>
      <c r="AP182">
        <v>6072201.7979999995</v>
      </c>
      <c r="AQ182">
        <v>6445097.8449978642</v>
      </c>
      <c r="AR182">
        <v>0.02</v>
      </c>
      <c r="AS182">
        <v>0.02</v>
      </c>
      <c r="AT182">
        <v>0.03</v>
      </c>
      <c r="AU182">
        <v>3.4383166001925369E-2</v>
      </c>
      <c r="AV182">
        <v>3.3240260603643046E-2</v>
      </c>
      <c r="AW182">
        <v>3.2170891777119959E-2</v>
      </c>
      <c r="AX182">
        <v>5.323372</v>
      </c>
      <c r="AY182">
        <v>5.4887441136000001</v>
      </c>
      <c r="AZ182">
        <v>5.6553453858527991</v>
      </c>
      <c r="BA182">
        <v>5.8986060592163758</v>
      </c>
      <c r="BB182">
        <v>6.1415874064732714</v>
      </c>
      <c r="BC182">
        <v>4.1193011504344454</v>
      </c>
      <c r="BD182">
        <v>15.370246649553545</v>
      </c>
      <c r="BE182">
        <v>0.81821540647327151</v>
      </c>
      <c r="BF182">
        <v>3.6390576064334601</v>
      </c>
      <c r="BG182">
        <v>5.6887193887966436</v>
      </c>
      <c r="BH182">
        <v>1.6733009983769698</v>
      </c>
      <c r="BI182">
        <v>0</v>
      </c>
      <c r="BJ182">
        <v>0.1879172005971371</v>
      </c>
      <c r="BK182">
        <v>0</v>
      </c>
      <c r="BL182">
        <v>0</v>
      </c>
      <c r="BM182">
        <v>0</v>
      </c>
      <c r="BN182">
        <v>0</v>
      </c>
      <c r="BO182">
        <v>0</v>
      </c>
      <c r="BP182">
        <v>0</v>
      </c>
      <c r="BQ182">
        <v>0</v>
      </c>
      <c r="BR182">
        <v>0</v>
      </c>
      <c r="BS182">
        <v>0</v>
      </c>
      <c r="BT182">
        <v>0</v>
      </c>
      <c r="BU182">
        <v>0</v>
      </c>
      <c r="BV182">
        <v>1.6935327884444449</v>
      </c>
      <c r="BW182">
        <v>2.0799081235555561</v>
      </c>
      <c r="BX182">
        <v>1.4483248443519998</v>
      </c>
      <c r="BY182">
        <v>1.1090654190407885</v>
      </c>
      <c r="BZ182">
        <v>1.2268620752659827</v>
      </c>
      <c r="CA182">
        <v>5.6690955847031044E-3</v>
      </c>
      <c r="CB182">
        <v>4.0544251559893199E-3</v>
      </c>
      <c r="CC182">
        <v>4.3001901165340781E-3</v>
      </c>
      <c r="CD182">
        <v>0</v>
      </c>
      <c r="CE182">
        <v>0</v>
      </c>
      <c r="CF182">
        <v>10.621254094016797</v>
      </c>
      <c r="CG182">
        <v>7.8084555401016997E-2</v>
      </c>
      <c r="CH182">
        <v>0.40553591676012057</v>
      </c>
      <c r="CI182">
        <v>0.32745136135910358</v>
      </c>
      <c r="CJ182">
        <v>0.40805477338595986</v>
      </c>
      <c r="CK182">
        <v>0.40805477338595975</v>
      </c>
      <c r="CL182">
        <v>0.32745136135910358</v>
      </c>
      <c r="CM182">
        <v>0.32997021798494269</v>
      </c>
      <c r="CN182">
        <v>0.51195313617963323</v>
      </c>
      <c r="CO182">
        <v>0.37796565405957672</v>
      </c>
      <c r="CP182">
        <v>0.4832754162431645</v>
      </c>
      <c r="CQ182">
        <v>0</v>
      </c>
      <c r="CR182">
        <v>5.6094617106706816E-2</v>
      </c>
      <c r="CS182">
        <v>5.5890277502821273E-2</v>
      </c>
      <c r="CT182">
        <v>0</v>
      </c>
      <c r="CU182">
        <v>0</v>
      </c>
      <c r="CV182">
        <v>0</v>
      </c>
      <c r="CW182">
        <v>0</v>
      </c>
      <c r="CX182">
        <v>0</v>
      </c>
      <c r="CY182">
        <v>0</v>
      </c>
      <c r="CZ182">
        <v>0</v>
      </c>
      <c r="DA182">
        <v>0</v>
      </c>
      <c r="DB182">
        <v>0</v>
      </c>
      <c r="DC182">
        <v>0</v>
      </c>
      <c r="DD182">
        <v>0</v>
      </c>
      <c r="DE182">
        <v>0</v>
      </c>
      <c r="DF182">
        <v>10.262869424325999</v>
      </c>
      <c r="DG182">
        <v>10.651509758985325</v>
      </c>
      <c r="DH182">
        <v>9.7187778926304915</v>
      </c>
      <c r="DI182">
        <v>9.4867623529393388</v>
      </c>
      <c r="DJ182">
        <v>9.92369286874289</v>
      </c>
      <c r="DK182">
        <v>3.7868584173753161</v>
      </c>
      <c r="DL182">
        <v>-8.7568043165712428</v>
      </c>
      <c r="DM182">
        <v>-2.3872913061125045</v>
      </c>
      <c r="DN182">
        <v>4.6056863189808395</v>
      </c>
      <c r="DO182">
        <v>-3.304890100025637</v>
      </c>
      <c r="DP182">
        <v>-0.33917655558310822</v>
      </c>
      <c r="DQ182">
        <v>0</v>
      </c>
      <c r="DR182">
        <v>0</v>
      </c>
      <c r="DS182">
        <v>1</v>
      </c>
      <c r="DT182">
        <v>0</v>
      </c>
      <c r="DU182">
        <v>1</v>
      </c>
      <c r="DV182"/>
    </row>
    <row r="183" spans="1:126" x14ac:dyDescent="0.25">
      <c r="A183" s="91" t="s">
        <v>683</v>
      </c>
      <c r="B183" s="74" t="s">
        <v>1101</v>
      </c>
      <c r="C183" s="74" t="s">
        <v>1493</v>
      </c>
      <c r="D183" s="74" t="s">
        <v>684</v>
      </c>
      <c r="E183">
        <v>2.6228734600000001</v>
      </c>
      <c r="F183">
        <v>2.1315852686080001</v>
      </c>
      <c r="G183">
        <v>1.7622570486379741</v>
      </c>
      <c r="H183">
        <v>1.5852080457196513</v>
      </c>
      <c r="I183">
        <v>1.6215357301008522</v>
      </c>
      <c r="J183">
        <v>2.1812545708333332E-2</v>
      </c>
      <c r="K183">
        <v>2.1812545762202481E-2</v>
      </c>
      <c r="L183">
        <v>2.311761733341158E-2</v>
      </c>
      <c r="M183">
        <v>3.6327684381075344E-2</v>
      </c>
      <c r="N183">
        <v>5.284026819065913E-2</v>
      </c>
      <c r="O183">
        <v>4.0546439999999997</v>
      </c>
      <c r="P183">
        <v>4.1122432260000004</v>
      </c>
      <c r="Q183">
        <v>4.1571304319999998</v>
      </c>
      <c r="R183">
        <v>4.1923691810000001</v>
      </c>
      <c r="S183">
        <v>4.2424027976380243</v>
      </c>
      <c r="T183">
        <v>0</v>
      </c>
      <c r="U183">
        <v>8.2244864520000002E-2</v>
      </c>
      <c r="V183">
        <v>0.16794806945279994</v>
      </c>
      <c r="W183">
        <v>0.29959082128791653</v>
      </c>
      <c r="X183">
        <v>0.43953334480827616</v>
      </c>
      <c r="Y183">
        <v>0</v>
      </c>
      <c r="Z183">
        <v>0</v>
      </c>
      <c r="AA183">
        <v>0</v>
      </c>
      <c r="AB183">
        <v>0</v>
      </c>
      <c r="AC183">
        <v>0</v>
      </c>
      <c r="AD183">
        <v>0</v>
      </c>
      <c r="AE183">
        <v>1.6422135480000009E-2</v>
      </c>
      <c r="AF183">
        <v>3.1539930547199828E-2</v>
      </c>
      <c r="AG183">
        <v>3.2756886712083932E-2</v>
      </c>
      <c r="AH183">
        <v>3.4142256772813663E-2</v>
      </c>
      <c r="AI183">
        <v>4.0546439999999997</v>
      </c>
      <c r="AJ183">
        <v>4.2109102260000002</v>
      </c>
      <c r="AK183">
        <v>4.3566184320000003</v>
      </c>
      <c r="AL183">
        <v>4.5247168890000005</v>
      </c>
      <c r="AM183">
        <v>4.7160783992191133</v>
      </c>
      <c r="AN183">
        <v>4524716.8890000004</v>
      </c>
      <c r="AO183">
        <v>4716078.3992191134</v>
      </c>
      <c r="AP183">
        <v>4524716.8890000004</v>
      </c>
      <c r="AQ183">
        <v>4807652.7370680282</v>
      </c>
      <c r="AR183">
        <v>0.02</v>
      </c>
      <c r="AS183">
        <v>0.02</v>
      </c>
      <c r="AT183">
        <v>2.9854846833646365E-2</v>
      </c>
      <c r="AU183">
        <v>2.3993473775133056E-2</v>
      </c>
      <c r="AV183">
        <v>2.343127606729456E-2</v>
      </c>
      <c r="AW183">
        <v>2.9854846833646365E-2</v>
      </c>
      <c r="AX183">
        <v>4.0546439999999997</v>
      </c>
      <c r="AY183">
        <v>4.1944880905200002</v>
      </c>
      <c r="AZ183">
        <v>4.3250785014527997</v>
      </c>
      <c r="BA183">
        <v>4.4919600022879171</v>
      </c>
      <c r="BB183">
        <v>4.6819361424463004</v>
      </c>
      <c r="BC183">
        <v>4.2292482582574529</v>
      </c>
      <c r="BD183">
        <v>15.470954846992747</v>
      </c>
      <c r="BE183">
        <v>0.62729214244630049</v>
      </c>
      <c r="BF183">
        <v>3.6616671789743815</v>
      </c>
      <c r="BG183">
        <v>4.3366998054231702</v>
      </c>
      <c r="BH183">
        <v>1.6954817276067624</v>
      </c>
      <c r="BI183">
        <v>0</v>
      </c>
      <c r="BJ183">
        <v>3.4142256772813663E-2</v>
      </c>
      <c r="BK183">
        <v>0</v>
      </c>
      <c r="BL183">
        <v>0</v>
      </c>
      <c r="BM183">
        <v>0</v>
      </c>
      <c r="BN183">
        <v>0</v>
      </c>
      <c r="BO183">
        <v>0</v>
      </c>
      <c r="BP183">
        <v>0</v>
      </c>
      <c r="BQ183">
        <v>0</v>
      </c>
      <c r="BR183">
        <v>0</v>
      </c>
      <c r="BS183">
        <v>0</v>
      </c>
      <c r="BT183">
        <v>0</v>
      </c>
      <c r="BU183">
        <v>0</v>
      </c>
      <c r="BV183">
        <v>1.4977685448888889</v>
      </c>
      <c r="BW183">
        <v>1.745295190222222</v>
      </c>
      <c r="BX183">
        <v>0.9612688137315557</v>
      </c>
      <c r="BY183">
        <v>0.64294598485566434</v>
      </c>
      <c r="BZ183">
        <v>0.50059456819315862</v>
      </c>
      <c r="CA183">
        <v>4.8629449916593346E-3</v>
      </c>
      <c r="CB183">
        <v>3.4778821792274387E-3</v>
      </c>
      <c r="CC183">
        <v>3.6886991369148928E-3</v>
      </c>
      <c r="CD183">
        <v>0</v>
      </c>
      <c r="CE183">
        <v>0</v>
      </c>
      <c r="CF183">
        <v>-22.140493916368776</v>
      </c>
      <c r="CG183">
        <v>8.8859931393869829E-2</v>
      </c>
      <c r="CH183">
        <v>0.46149835336816275</v>
      </c>
      <c r="CI183">
        <v>0.37263842197429287</v>
      </c>
      <c r="CJ183">
        <v>0.46436480276796488</v>
      </c>
      <c r="CK183">
        <v>0.46436480276796471</v>
      </c>
      <c r="CL183">
        <v>0.37263842197429287</v>
      </c>
      <c r="CM183">
        <v>0.37550487137409488</v>
      </c>
      <c r="CN183">
        <v>0.51195313617963323</v>
      </c>
      <c r="CO183">
        <v>0.43012349774531322</v>
      </c>
      <c r="CP183">
        <v>0.4832754162431645</v>
      </c>
      <c r="CQ183">
        <v>0</v>
      </c>
      <c r="CR183">
        <v>3.0803292576005201E-2</v>
      </c>
      <c r="CS183">
        <v>3.0689286614187107E-2</v>
      </c>
      <c r="CT183">
        <v>0</v>
      </c>
      <c r="CU183">
        <v>0</v>
      </c>
      <c r="CV183">
        <v>0</v>
      </c>
      <c r="CW183">
        <v>0</v>
      </c>
      <c r="CX183">
        <v>0</v>
      </c>
      <c r="CY183">
        <v>0</v>
      </c>
      <c r="CZ183">
        <v>0</v>
      </c>
      <c r="DA183">
        <v>0</v>
      </c>
      <c r="DB183">
        <v>0</v>
      </c>
      <c r="DC183">
        <v>0</v>
      </c>
      <c r="DD183">
        <v>0</v>
      </c>
      <c r="DE183">
        <v>0</v>
      </c>
      <c r="DF183">
        <v>8.2908214269827507</v>
      </c>
      <c r="DG183">
        <v>8.6053827587158214</v>
      </c>
      <c r="DH183">
        <v>7.5102783194283358</v>
      </c>
      <c r="DI183">
        <v>7.2535634067243562</v>
      </c>
      <c r="DJ183">
        <v>7.3554137684717489</v>
      </c>
      <c r="DK183">
        <v>3.7940912671128091</v>
      </c>
      <c r="DL183">
        <v>-12.725807439283587</v>
      </c>
      <c r="DM183">
        <v>-3.4181810817834002</v>
      </c>
      <c r="DN183">
        <v>1.404142433675748</v>
      </c>
      <c r="DO183">
        <v>-11.282448509464782</v>
      </c>
      <c r="DP183">
        <v>-0.93540765851100249</v>
      </c>
      <c r="DQ183">
        <v>0</v>
      </c>
      <c r="DR183">
        <v>0</v>
      </c>
      <c r="DS183">
        <v>1</v>
      </c>
      <c r="DT183">
        <v>0</v>
      </c>
      <c r="DU183">
        <v>1</v>
      </c>
      <c r="DV183"/>
    </row>
    <row r="184" spans="1:126" x14ac:dyDescent="0.25">
      <c r="A184" s="91" t="s">
        <v>205</v>
      </c>
      <c r="B184" s="74" t="s">
        <v>1098</v>
      </c>
      <c r="C184" s="74" t="s">
        <v>1490</v>
      </c>
      <c r="D184" s="74" t="s">
        <v>206</v>
      </c>
      <c r="E184">
        <v>4.4679753799999995</v>
      </c>
      <c r="F184">
        <v>3.6438740176860001</v>
      </c>
      <c r="G184">
        <v>3.0242855498781798</v>
      </c>
      <c r="H184">
        <v>2.6924200041381963</v>
      </c>
      <c r="I184">
        <v>2.6245535400756221</v>
      </c>
      <c r="J184">
        <v>3.53049230625E-2</v>
      </c>
      <c r="K184">
        <v>3.5304923064944219E-2</v>
      </c>
      <c r="L184">
        <v>3.7417260245486625E-2</v>
      </c>
      <c r="M184">
        <v>5.8798551814336131E-2</v>
      </c>
      <c r="N184">
        <v>8.5525166275376666E-2</v>
      </c>
      <c r="O184">
        <v>6.7330896600000001</v>
      </c>
      <c r="P184">
        <v>6.8688547640000008</v>
      </c>
      <c r="Q184">
        <v>6.9995612380000001</v>
      </c>
      <c r="R184">
        <v>7.1447108200000002</v>
      </c>
      <c r="S184">
        <v>7.2927970827154596</v>
      </c>
      <c r="T184">
        <v>0</v>
      </c>
      <c r="U184">
        <v>0.13737709528</v>
      </c>
      <c r="V184">
        <v>0.2827822740151999</v>
      </c>
      <c r="W184">
        <v>0.51164703124184008</v>
      </c>
      <c r="X184">
        <v>0.75670325070950661</v>
      </c>
      <c r="Y184">
        <v>0</v>
      </c>
      <c r="Z184">
        <v>0</v>
      </c>
      <c r="AA184">
        <v>0</v>
      </c>
      <c r="AB184">
        <v>0</v>
      </c>
      <c r="AC184">
        <v>0</v>
      </c>
      <c r="AD184">
        <v>0</v>
      </c>
      <c r="AE184">
        <v>0.14464190471999955</v>
      </c>
      <c r="AF184">
        <v>0.29198872598479936</v>
      </c>
      <c r="AG184">
        <v>0.36838796875815955</v>
      </c>
      <c r="AH184">
        <v>0.44099704206688772</v>
      </c>
      <c r="AI184">
        <v>6.7330896600000001</v>
      </c>
      <c r="AJ184">
        <v>7.1508737640000009</v>
      </c>
      <c r="AK184">
        <v>7.5743322380000002</v>
      </c>
      <c r="AL184">
        <v>8.0247458199999997</v>
      </c>
      <c r="AM184">
        <v>8.490497375491854</v>
      </c>
      <c r="AN184">
        <v>8024745.8199999994</v>
      </c>
      <c r="AO184">
        <v>8436804.4713666867</v>
      </c>
      <c r="AP184">
        <v>8024745.8200000003</v>
      </c>
      <c r="AQ184">
        <v>8600625.9174126424</v>
      </c>
      <c r="AR184">
        <v>0.02</v>
      </c>
      <c r="AS184">
        <v>0.02</v>
      </c>
      <c r="AT184">
        <v>0.03</v>
      </c>
      <c r="AU184">
        <v>4.1057644933486515E-2</v>
      </c>
      <c r="AV184">
        <v>3.9438397223536814E-2</v>
      </c>
      <c r="AW184">
        <v>3.7942024586431922E-2</v>
      </c>
      <c r="AX184">
        <v>6.7330896600000001</v>
      </c>
      <c r="AY184">
        <v>7.0062318592800006</v>
      </c>
      <c r="AZ184">
        <v>7.2823435120152</v>
      </c>
      <c r="BA184">
        <v>7.6563578512418404</v>
      </c>
      <c r="BB184">
        <v>8.049500333424966</v>
      </c>
      <c r="BC184">
        <v>5.1348498832164591</v>
      </c>
      <c r="BD184">
        <v>19.551361112053954</v>
      </c>
      <c r="BE184">
        <v>1.3164106734249656</v>
      </c>
      <c r="BF184">
        <v>4.5655512334491721</v>
      </c>
      <c r="BG184">
        <v>7.4559467424684511</v>
      </c>
      <c r="BH184">
        <v>2.5822215114364999</v>
      </c>
      <c r="BI184">
        <v>0</v>
      </c>
      <c r="BJ184">
        <v>0.44099704206688772</v>
      </c>
      <c r="BK184">
        <v>0</v>
      </c>
      <c r="BL184">
        <v>0</v>
      </c>
      <c r="BM184">
        <v>0</v>
      </c>
      <c r="BN184">
        <v>0</v>
      </c>
      <c r="BO184">
        <v>0</v>
      </c>
      <c r="BP184">
        <v>0</v>
      </c>
      <c r="BQ184">
        <v>0</v>
      </c>
      <c r="BR184">
        <v>0</v>
      </c>
      <c r="BS184">
        <v>0</v>
      </c>
      <c r="BT184">
        <v>0</v>
      </c>
      <c r="BU184">
        <v>0</v>
      </c>
      <c r="BV184">
        <v>3.0152198373333334</v>
      </c>
      <c r="BW184">
        <v>4.3753327173333334</v>
      </c>
      <c r="BX184">
        <v>4.5841178936888882</v>
      </c>
      <c r="BY184">
        <v>4.1678537330284895</v>
      </c>
      <c r="BZ184">
        <v>3.8975377536440177</v>
      </c>
      <c r="CA184">
        <v>7.8922935533626212E-3</v>
      </c>
      <c r="CB184">
        <v>5.6444124187194408E-3</v>
      </c>
      <c r="CC184">
        <v>5.9865568022051518E-3</v>
      </c>
      <c r="CD184">
        <v>0</v>
      </c>
      <c r="CE184">
        <v>0</v>
      </c>
      <c r="CF184">
        <v>-6.4857357455308851</v>
      </c>
      <c r="CG184">
        <v>4.3168767944060105E-2</v>
      </c>
      <c r="CH184">
        <v>0.2241990851288283</v>
      </c>
      <c r="CI184">
        <v>0.18103031718476817</v>
      </c>
      <c r="CJ184">
        <v>0.22559162603024957</v>
      </c>
      <c r="CK184">
        <v>0.22559162603024949</v>
      </c>
      <c r="CL184">
        <v>0.18103031718476817</v>
      </c>
      <c r="CM184">
        <v>0.18242285808618938</v>
      </c>
      <c r="CN184">
        <v>0.51195313617963323</v>
      </c>
      <c r="CO184">
        <v>0.20895696373152758</v>
      </c>
      <c r="CP184">
        <v>0.4832754162431645</v>
      </c>
      <c r="CQ184">
        <v>0</v>
      </c>
      <c r="CR184">
        <v>6.2355926732322195E-2</v>
      </c>
      <c r="CS184">
        <v>6.2132322936503476E-2</v>
      </c>
      <c r="CT184">
        <v>0</v>
      </c>
      <c r="CU184">
        <v>0</v>
      </c>
      <c r="CV184">
        <v>0</v>
      </c>
      <c r="CW184">
        <v>0</v>
      </c>
      <c r="CX184">
        <v>0</v>
      </c>
      <c r="CY184">
        <v>0</v>
      </c>
      <c r="CZ184">
        <v>0</v>
      </c>
      <c r="DA184">
        <v>0</v>
      </c>
      <c r="DB184">
        <v>0</v>
      </c>
      <c r="DC184">
        <v>0</v>
      </c>
      <c r="DD184">
        <v>0</v>
      </c>
      <c r="DE184">
        <v>0</v>
      </c>
      <c r="DF184">
        <v>14.302650861893255</v>
      </c>
      <c r="DG184">
        <v>15.497584846364147</v>
      </c>
      <c r="DH184">
        <v>15.46930213873603</v>
      </c>
      <c r="DI184">
        <v>15.169409735011271</v>
      </c>
      <c r="DJ184">
        <v>15.323705461517118</v>
      </c>
      <c r="DK184">
        <v>8.3546329698543467</v>
      </c>
      <c r="DL184">
        <v>-0.18249751757126731</v>
      </c>
      <c r="DM184">
        <v>-1.9386291704382108</v>
      </c>
      <c r="DN184">
        <v>1.0171504969618494</v>
      </c>
      <c r="DO184">
        <v>7.1389185786830067</v>
      </c>
      <c r="DP184">
        <v>1.0210545996238627</v>
      </c>
      <c r="DQ184">
        <v>0</v>
      </c>
      <c r="DR184">
        <v>0</v>
      </c>
      <c r="DS184">
        <v>1</v>
      </c>
      <c r="DT184">
        <v>0</v>
      </c>
      <c r="DU184">
        <v>1</v>
      </c>
      <c r="DV184"/>
    </row>
    <row r="185" spans="1:126" x14ac:dyDescent="0.25">
      <c r="A185" s="91" t="s">
        <v>243</v>
      </c>
      <c r="B185" s="74" t="s">
        <v>1100</v>
      </c>
      <c r="C185" s="74" t="s">
        <v>1492</v>
      </c>
      <c r="D185" s="74" t="s">
        <v>244</v>
      </c>
      <c r="E185">
        <v>6.6357201699999999</v>
      </c>
      <c r="F185">
        <v>5.8022262119060004</v>
      </c>
      <c r="G185">
        <v>5.1765561508134637</v>
      </c>
      <c r="H185">
        <v>4.8416623134283574</v>
      </c>
      <c r="I185">
        <v>4.4292328007171973</v>
      </c>
      <c r="J185">
        <v>5.4665613770833336E-2</v>
      </c>
      <c r="K185">
        <v>5.4665613789283057E-2</v>
      </c>
      <c r="L185">
        <v>5.7936325023856809E-2</v>
      </c>
      <c r="M185">
        <v>9.1042796466060685E-2</v>
      </c>
      <c r="N185">
        <v>0.13242588576881115</v>
      </c>
      <c r="O185">
        <v>4.6930079999999998</v>
      </c>
      <c r="P185">
        <v>4.7846864500000006</v>
      </c>
      <c r="Q185">
        <v>4.8884048500000006</v>
      </c>
      <c r="R185">
        <v>4.9356723500000008</v>
      </c>
      <c r="S185">
        <v>5.0129865130390181</v>
      </c>
      <c r="T185">
        <v>0</v>
      </c>
      <c r="U185">
        <v>9.5693729000000005E-2</v>
      </c>
      <c r="V185">
        <v>0.19749155593999998</v>
      </c>
      <c r="W185">
        <v>0.35345336832820007</v>
      </c>
      <c r="X185">
        <v>0.52014928526807369</v>
      </c>
      <c r="Y185">
        <v>0</v>
      </c>
      <c r="Z185">
        <v>0</v>
      </c>
      <c r="AA185">
        <v>0</v>
      </c>
      <c r="AB185">
        <v>0</v>
      </c>
      <c r="AC185">
        <v>0</v>
      </c>
      <c r="AD185">
        <v>0</v>
      </c>
      <c r="AE185">
        <v>8.1451271000000242E-2</v>
      </c>
      <c r="AF185">
        <v>0.16447844406000017</v>
      </c>
      <c r="AG185">
        <v>0.19475163167180032</v>
      </c>
      <c r="AH185">
        <v>0.22224042417865311</v>
      </c>
      <c r="AI185">
        <v>4.6930079999999998</v>
      </c>
      <c r="AJ185">
        <v>4.9618314500000009</v>
      </c>
      <c r="AK185">
        <v>5.2503748500000018</v>
      </c>
      <c r="AL185">
        <v>5.4838773500000002</v>
      </c>
      <c r="AM185">
        <v>5.7553762224857454</v>
      </c>
      <c r="AN185">
        <v>5483877.3500000006</v>
      </c>
      <c r="AO185">
        <v>5736872.1589777842</v>
      </c>
      <c r="AP185">
        <v>5483877.3500000006</v>
      </c>
      <c r="AQ185">
        <v>5848267.7348802658</v>
      </c>
      <c r="AR185">
        <v>0.02</v>
      </c>
      <c r="AS185">
        <v>0.02</v>
      </c>
      <c r="AT185">
        <v>0.03</v>
      </c>
      <c r="AU185">
        <v>3.7023324694557491E-2</v>
      </c>
      <c r="AV185">
        <v>3.5701535166012155E-2</v>
      </c>
      <c r="AW185">
        <v>3.4470872113064432E-2</v>
      </c>
      <c r="AX185">
        <v>4.6930079999999998</v>
      </c>
      <c r="AY185">
        <v>4.8803801790000003</v>
      </c>
      <c r="AZ185">
        <v>5.0858964059400007</v>
      </c>
      <c r="BA185">
        <v>5.2891257183281999</v>
      </c>
      <c r="BB185">
        <v>5.5331357983070921</v>
      </c>
      <c r="BC185">
        <v>4.6134293827301756</v>
      </c>
      <c r="BD185">
        <v>17.901691160703155</v>
      </c>
      <c r="BE185">
        <v>0.84012779830709194</v>
      </c>
      <c r="BF185">
        <v>4.2029486973321317</v>
      </c>
      <c r="BG185">
        <v>5.1251337501926564</v>
      </c>
      <c r="BH185">
        <v>2.2264965786857216</v>
      </c>
      <c r="BI185">
        <v>0</v>
      </c>
      <c r="BJ185">
        <v>0.22224042417865311</v>
      </c>
      <c r="BK185">
        <v>0</v>
      </c>
      <c r="BL185">
        <v>0</v>
      </c>
      <c r="BM185">
        <v>0</v>
      </c>
      <c r="BN185">
        <v>0</v>
      </c>
      <c r="BO185">
        <v>0</v>
      </c>
      <c r="BP185">
        <v>0</v>
      </c>
      <c r="BQ185">
        <v>0</v>
      </c>
      <c r="BR185">
        <v>0</v>
      </c>
      <c r="BS185">
        <v>0</v>
      </c>
      <c r="BT185">
        <v>0</v>
      </c>
      <c r="BU185">
        <v>0</v>
      </c>
      <c r="BV185">
        <v>3.5289827324444447</v>
      </c>
      <c r="BW185">
        <v>4.2324912693333339</v>
      </c>
      <c r="BX185">
        <v>3.5972024427306666</v>
      </c>
      <c r="BY185">
        <v>2.5909059516910267</v>
      </c>
      <c r="BZ185">
        <v>2.5177776796008247</v>
      </c>
      <c r="CA185">
        <v>1.2035136332652295E-2</v>
      </c>
      <c r="CB185">
        <v>8.607291722956897E-3</v>
      </c>
      <c r="CC185">
        <v>9.1290354053047695E-3</v>
      </c>
      <c r="CD185">
        <v>0</v>
      </c>
      <c r="CE185">
        <v>0</v>
      </c>
      <c r="CF185">
        <v>-2.8224981320712494</v>
      </c>
      <c r="CG185">
        <v>0</v>
      </c>
      <c r="CH185">
        <v>0</v>
      </c>
      <c r="CI185">
        <v>0</v>
      </c>
      <c r="CJ185">
        <v>0</v>
      </c>
      <c r="CK185">
        <v>0</v>
      </c>
      <c r="CL185">
        <v>0</v>
      </c>
      <c r="CM185">
        <v>0</v>
      </c>
      <c r="CN185"/>
      <c r="CO185">
        <v>0</v>
      </c>
      <c r="CP185"/>
      <c r="CQ185">
        <v>0</v>
      </c>
      <c r="CR185">
        <v>0</v>
      </c>
      <c r="CS185">
        <v>0</v>
      </c>
      <c r="CT185">
        <v>0</v>
      </c>
      <c r="CU185">
        <v>0</v>
      </c>
      <c r="CV185">
        <v>0</v>
      </c>
      <c r="CW185">
        <v>0</v>
      </c>
      <c r="CX185">
        <v>0</v>
      </c>
      <c r="CY185">
        <v>0</v>
      </c>
      <c r="CZ185">
        <v>0</v>
      </c>
      <c r="DA185">
        <v>0</v>
      </c>
      <c r="DB185">
        <v>0</v>
      </c>
      <c r="DC185">
        <v>0</v>
      </c>
      <c r="DD185">
        <v>0</v>
      </c>
      <c r="DE185">
        <v>0</v>
      </c>
      <c r="DF185">
        <v>14.92441165254793</v>
      </c>
      <c r="DG185">
        <v>15.059821836751572</v>
      </c>
      <c r="DH185">
        <v>14.091198803973294</v>
      </c>
      <c r="DI185">
        <v>13.007488411585447</v>
      </c>
      <c r="DJ185">
        <v>12.834812588572577</v>
      </c>
      <c r="DK185">
        <v>0.90730668220697641</v>
      </c>
      <c r="DL185">
        <v>-6.4318359358971904</v>
      </c>
      <c r="DM185">
        <v>-7.690689823226915</v>
      </c>
      <c r="DN185">
        <v>-1.3275108733448615</v>
      </c>
      <c r="DO185">
        <v>-14.001215676857937</v>
      </c>
      <c r="DP185">
        <v>-2.0895990639753528</v>
      </c>
      <c r="DQ185">
        <v>0</v>
      </c>
      <c r="DR185">
        <v>0</v>
      </c>
      <c r="DS185">
        <v>1</v>
      </c>
      <c r="DT185">
        <v>0</v>
      </c>
      <c r="DU185">
        <v>1</v>
      </c>
      <c r="DV185"/>
    </row>
    <row r="186" spans="1:126" x14ac:dyDescent="0.25">
      <c r="A186" s="91" t="s">
        <v>419</v>
      </c>
      <c r="B186" s="74" t="s">
        <v>1102</v>
      </c>
      <c r="C186" s="74" t="s">
        <v>1494</v>
      </c>
      <c r="D186" s="74" t="s">
        <v>420</v>
      </c>
      <c r="E186">
        <v>4.9301683100000009</v>
      </c>
      <c r="F186">
        <v>4.1834108638380005</v>
      </c>
      <c r="G186">
        <v>3.6223648791782925</v>
      </c>
      <c r="H186">
        <v>3.3219477989493185</v>
      </c>
      <c r="I186">
        <v>2.9585829715117855</v>
      </c>
      <c r="J186">
        <v>3.958584510416667E-2</v>
      </c>
      <c r="K186">
        <v>3.9585845176196281E-2</v>
      </c>
      <c r="L186">
        <v>4.1954315217472303E-2</v>
      </c>
      <c r="M186">
        <v>6.5928209627456449E-2</v>
      </c>
      <c r="N186">
        <v>9.5895577639930549E-2</v>
      </c>
      <c r="O186">
        <v>5.2196499999999997</v>
      </c>
      <c r="P186">
        <v>5.3012699220000004</v>
      </c>
      <c r="Q186">
        <v>5.3932043100000007</v>
      </c>
      <c r="R186">
        <v>5.5030614599999996</v>
      </c>
      <c r="S186">
        <v>5.5838718221269596</v>
      </c>
      <c r="T186">
        <v>0</v>
      </c>
      <c r="U186">
        <v>0.10565175199999986</v>
      </c>
      <c r="V186">
        <v>0.2174977253999997</v>
      </c>
      <c r="W186">
        <v>0.39282326584477584</v>
      </c>
      <c r="X186">
        <v>0.57806563236913822</v>
      </c>
      <c r="Y186">
        <v>0</v>
      </c>
      <c r="Z186">
        <v>0</v>
      </c>
      <c r="AA186">
        <v>0</v>
      </c>
      <c r="AB186">
        <v>0</v>
      </c>
      <c r="AC186">
        <v>0</v>
      </c>
      <c r="AD186">
        <v>0</v>
      </c>
      <c r="AE186">
        <v>0</v>
      </c>
      <c r="AF186">
        <v>5.3833734599999808E-2</v>
      </c>
      <c r="AG186">
        <v>5.6570014155222954E-2</v>
      </c>
      <c r="AH186">
        <v>5.912274497098402E-2</v>
      </c>
      <c r="AI186">
        <v>5.2196499999999997</v>
      </c>
      <c r="AJ186">
        <v>5.4069216740000003</v>
      </c>
      <c r="AK186">
        <v>5.6645357700000005</v>
      </c>
      <c r="AL186">
        <v>5.9524547399999994</v>
      </c>
      <c r="AM186">
        <v>6.2210601994670816</v>
      </c>
      <c r="AN186">
        <v>5952454.7400000002</v>
      </c>
      <c r="AO186">
        <v>6221060.1994670825</v>
      </c>
      <c r="AP186">
        <v>5952454.7400000002</v>
      </c>
      <c r="AQ186">
        <v>6341857.4848936284</v>
      </c>
      <c r="AR186">
        <v>1.9929517559849286E-2</v>
      </c>
      <c r="AS186">
        <v>0.02</v>
      </c>
      <c r="AT186">
        <v>2.9850746268656803E-2</v>
      </c>
      <c r="AU186">
        <v>1.9929517559849286E-2</v>
      </c>
      <c r="AV186">
        <v>2.9786727034433413E-2</v>
      </c>
      <c r="AW186">
        <v>2.9850746268656803E-2</v>
      </c>
      <c r="AX186">
        <v>5.2196499999999997</v>
      </c>
      <c r="AY186">
        <v>5.4069216740000003</v>
      </c>
      <c r="AZ186">
        <v>5.6107020354000001</v>
      </c>
      <c r="BA186">
        <v>5.895884725844776</v>
      </c>
      <c r="BB186">
        <v>6.1619374544960976</v>
      </c>
      <c r="BC186">
        <v>4.5125157804573739</v>
      </c>
      <c r="BD186">
        <v>18.052694232297142</v>
      </c>
      <c r="BE186">
        <v>0.94228745449609774</v>
      </c>
      <c r="BF186">
        <v>4.2362972726914805</v>
      </c>
      <c r="BG186">
        <v>5.7075688661529993</v>
      </c>
      <c r="BH186">
        <v>2.2592126204820095</v>
      </c>
      <c r="BI186">
        <v>0</v>
      </c>
      <c r="BJ186">
        <v>5.912274497098402E-2</v>
      </c>
      <c r="BK186">
        <v>0</v>
      </c>
      <c r="BL186">
        <v>0</v>
      </c>
      <c r="BM186">
        <v>0</v>
      </c>
      <c r="BN186">
        <v>0</v>
      </c>
      <c r="BO186">
        <v>0</v>
      </c>
      <c r="BP186">
        <v>0</v>
      </c>
      <c r="BQ186">
        <v>0</v>
      </c>
      <c r="BR186">
        <v>0</v>
      </c>
      <c r="BS186">
        <v>0</v>
      </c>
      <c r="BT186">
        <v>0</v>
      </c>
      <c r="BU186">
        <v>0</v>
      </c>
      <c r="BV186">
        <v>1.0073901191111112</v>
      </c>
      <c r="BW186">
        <v>1.339434440888889</v>
      </c>
      <c r="BX186">
        <v>1.1434248218453336</v>
      </c>
      <c r="BY186">
        <v>1.3135218041690091</v>
      </c>
      <c r="BZ186">
        <v>1.4456708190848409</v>
      </c>
      <c r="CA186">
        <v>8.8345299579802514E-3</v>
      </c>
      <c r="CB186">
        <v>6.318281279226708E-3</v>
      </c>
      <c r="CC186">
        <v>6.7012732175551221E-3</v>
      </c>
      <c r="CD186">
        <v>0</v>
      </c>
      <c r="CE186">
        <v>0</v>
      </c>
      <c r="CF186">
        <v>10.060663971957041</v>
      </c>
      <c r="CG186">
        <v>5.9357531367465827E-2</v>
      </c>
      <c r="CH186">
        <v>0.30827621129554839</v>
      </c>
      <c r="CI186">
        <v>0.2489186799280825</v>
      </c>
      <c r="CJ186">
        <v>0.31019097037191823</v>
      </c>
      <c r="CK186">
        <v>0.31019097037191812</v>
      </c>
      <c r="CL186">
        <v>0.2489186799280825</v>
      </c>
      <c r="CM186">
        <v>0.25083343900445226</v>
      </c>
      <c r="CN186">
        <v>0.51195313617963323</v>
      </c>
      <c r="CO186">
        <v>0.28731812650333488</v>
      </c>
      <c r="CP186">
        <v>0.48327541624316472</v>
      </c>
      <c r="CQ186">
        <v>0</v>
      </c>
      <c r="CR186">
        <v>0</v>
      </c>
      <c r="CS186">
        <v>0</v>
      </c>
      <c r="CT186">
        <v>0</v>
      </c>
      <c r="CU186">
        <v>0</v>
      </c>
      <c r="CV186">
        <v>0</v>
      </c>
      <c r="CW186">
        <v>0</v>
      </c>
      <c r="CX186">
        <v>0</v>
      </c>
      <c r="CY186">
        <v>0</v>
      </c>
      <c r="CZ186">
        <v>0</v>
      </c>
      <c r="DA186">
        <v>0</v>
      </c>
      <c r="DB186">
        <v>0</v>
      </c>
      <c r="DC186">
        <v>0</v>
      </c>
      <c r="DD186">
        <v>0</v>
      </c>
      <c r="DE186">
        <v>0</v>
      </c>
      <c r="DF186">
        <v>11.264986335540724</v>
      </c>
      <c r="DG186">
        <v>11.283947316477864</v>
      </c>
      <c r="DH186">
        <v>10.727899739386736</v>
      </c>
      <c r="DI186">
        <v>10.964043523117699</v>
      </c>
      <c r="DJ186">
        <v>11.031400538075559</v>
      </c>
      <c r="DK186">
        <v>0.16831783343862483</v>
      </c>
      <c r="DL186">
        <v>-4.9277753741293617</v>
      </c>
      <c r="DM186">
        <v>2.2012116953701311</v>
      </c>
      <c r="DN186">
        <v>0.61434465136733785</v>
      </c>
      <c r="DO186">
        <v>-2.0735559769674006</v>
      </c>
      <c r="DP186">
        <v>-0.23358579746516608</v>
      </c>
      <c r="DQ186">
        <v>0</v>
      </c>
      <c r="DR186">
        <v>0</v>
      </c>
      <c r="DS186">
        <v>1</v>
      </c>
      <c r="DT186">
        <v>0</v>
      </c>
      <c r="DU186">
        <v>1</v>
      </c>
      <c r="DV186"/>
    </row>
    <row r="187" spans="1:126" x14ac:dyDescent="0.25">
      <c r="A187" s="91" t="s">
        <v>625</v>
      </c>
      <c r="B187" s="74" t="s">
        <v>1099</v>
      </c>
      <c r="C187" s="74" t="s">
        <v>1491</v>
      </c>
      <c r="D187" s="74" t="s">
        <v>626</v>
      </c>
      <c r="E187">
        <v>5.6267563099999993</v>
      </c>
      <c r="F187">
        <v>4.7073502302909995</v>
      </c>
      <c r="G187">
        <v>4.0163943405187101</v>
      </c>
      <c r="H187">
        <v>3.6463696703077972</v>
      </c>
      <c r="I187">
        <v>3.3393853376271387</v>
      </c>
      <c r="J187">
        <v>4.4920684812499993E-2</v>
      </c>
      <c r="K187">
        <v>4.4920684843696282E-2</v>
      </c>
      <c r="L187">
        <v>4.7608344935639257E-2</v>
      </c>
      <c r="M187">
        <v>7.4813113470290252E-2</v>
      </c>
      <c r="N187">
        <v>0.10881907413856255</v>
      </c>
      <c r="O187">
        <v>6.8696770000000003</v>
      </c>
      <c r="P187">
        <v>7.0275054899999994</v>
      </c>
      <c r="Q187">
        <v>7.1501943799999985</v>
      </c>
      <c r="R187">
        <v>7.2948080900000001</v>
      </c>
      <c r="S187">
        <v>7.4544308580799283</v>
      </c>
      <c r="T187">
        <v>0</v>
      </c>
      <c r="U187">
        <v>0.14055010979999999</v>
      </c>
      <c r="V187">
        <v>0.28886785295199985</v>
      </c>
      <c r="W187">
        <v>0.52239579694108007</v>
      </c>
      <c r="X187">
        <v>0.77347442942948297</v>
      </c>
      <c r="Y187">
        <v>0</v>
      </c>
      <c r="Z187">
        <v>0</v>
      </c>
      <c r="AA187">
        <v>0</v>
      </c>
      <c r="AB187">
        <v>0</v>
      </c>
      <c r="AC187">
        <v>0</v>
      </c>
      <c r="AD187">
        <v>0</v>
      </c>
      <c r="AE187">
        <v>9.3434890200000037E-2</v>
      </c>
      <c r="AF187">
        <v>0.18727214704800002</v>
      </c>
      <c r="AG187">
        <v>0.20625920305891987</v>
      </c>
      <c r="AH187">
        <v>0.21932451284659521</v>
      </c>
      <c r="AI187">
        <v>6.8696770000000003</v>
      </c>
      <c r="AJ187">
        <v>7.261490489999999</v>
      </c>
      <c r="AK187">
        <v>7.6263343799999985</v>
      </c>
      <c r="AL187">
        <v>8.0234630899999999</v>
      </c>
      <c r="AM187">
        <v>8.4472298003560056</v>
      </c>
      <c r="AN187">
        <v>8023463.0899999999</v>
      </c>
      <c r="AO187">
        <v>8445000.9667305965</v>
      </c>
      <c r="AP187">
        <v>8023463.0899999999</v>
      </c>
      <c r="AQ187">
        <v>8608981.5680263359</v>
      </c>
      <c r="AR187">
        <v>0.02</v>
      </c>
      <c r="AS187">
        <v>0.02</v>
      </c>
      <c r="AT187">
        <v>0.03</v>
      </c>
      <c r="AU187">
        <v>3.3295598321901876E-2</v>
      </c>
      <c r="AV187">
        <v>3.2222723464587322E-2</v>
      </c>
      <c r="AW187">
        <v>3.121683211587678E-2</v>
      </c>
      <c r="AX187">
        <v>6.8696770000000003</v>
      </c>
      <c r="AY187">
        <v>7.1680555997999988</v>
      </c>
      <c r="AZ187">
        <v>7.4390622329519989</v>
      </c>
      <c r="BA187">
        <v>7.8172038869410798</v>
      </c>
      <c r="BB187">
        <v>8.2279052875094099</v>
      </c>
      <c r="BC187">
        <v>5.2538146184778691</v>
      </c>
      <c r="BD187">
        <v>19.771355880478961</v>
      </c>
      <c r="BE187">
        <v>1.3582282875094107</v>
      </c>
      <c r="BF187">
        <v>4.6136226583536555</v>
      </c>
      <c r="BG187">
        <v>7.6211964823464253</v>
      </c>
      <c r="BH187">
        <v>2.6293811495750052</v>
      </c>
      <c r="BI187">
        <v>0</v>
      </c>
      <c r="BJ187">
        <v>0.21932451284659521</v>
      </c>
      <c r="BK187">
        <v>0</v>
      </c>
      <c r="BL187">
        <v>0</v>
      </c>
      <c r="BM187">
        <v>0</v>
      </c>
      <c r="BN187">
        <v>0</v>
      </c>
      <c r="BO187">
        <v>0</v>
      </c>
      <c r="BP187">
        <v>0</v>
      </c>
      <c r="BQ187">
        <v>0</v>
      </c>
      <c r="BR187">
        <v>0</v>
      </c>
      <c r="BS187">
        <v>0</v>
      </c>
      <c r="BT187">
        <v>0</v>
      </c>
      <c r="BU187">
        <v>0</v>
      </c>
      <c r="BV187">
        <v>3.1114931004444446</v>
      </c>
      <c r="BW187">
        <v>3.8481926008888894</v>
      </c>
      <c r="BX187">
        <v>3.4364001295360005</v>
      </c>
      <c r="BY187">
        <v>2.9174573592558812</v>
      </c>
      <c r="BZ187">
        <v>2.6046374402400532</v>
      </c>
      <c r="CA187">
        <v>9.9932256181954338E-3</v>
      </c>
      <c r="CB187">
        <v>7.1469575226804716E-3</v>
      </c>
      <c r="CC187">
        <v>7.5801808936882984E-3</v>
      </c>
      <c r="CD187">
        <v>0</v>
      </c>
      <c r="CE187">
        <v>0</v>
      </c>
      <c r="CF187">
        <v>-10.72234759570282</v>
      </c>
      <c r="CG187">
        <v>9.2234979303919846E-3</v>
      </c>
      <c r="CH187">
        <v>4.7902682799777739E-2</v>
      </c>
      <c r="CI187">
        <v>3.8679184869385749E-2</v>
      </c>
      <c r="CJ187">
        <v>4.8200214991080702E-2</v>
      </c>
      <c r="CK187">
        <v>4.8200214991080674E-2</v>
      </c>
      <c r="CL187">
        <v>3.8679184869385749E-2</v>
      </c>
      <c r="CM187">
        <v>3.8976717060688691E-2</v>
      </c>
      <c r="CN187">
        <v>0.51195313617963323</v>
      </c>
      <c r="CO187">
        <v>4.4646030320259121E-2</v>
      </c>
      <c r="CP187">
        <v>0.4832754162431645</v>
      </c>
      <c r="CQ187">
        <v>0</v>
      </c>
      <c r="CR187">
        <v>2.7340734998527003E-2</v>
      </c>
      <c r="CS187">
        <v>2.7242342138934564E-2</v>
      </c>
      <c r="CT187">
        <v>0</v>
      </c>
      <c r="CU187">
        <v>0</v>
      </c>
      <c r="CV187">
        <v>0</v>
      </c>
      <c r="CW187">
        <v>0</v>
      </c>
      <c r="CX187">
        <v>0</v>
      </c>
      <c r="CY187">
        <v>0</v>
      </c>
      <c r="CZ187">
        <v>0</v>
      </c>
      <c r="DA187">
        <v>0</v>
      </c>
      <c r="DB187">
        <v>0</v>
      </c>
      <c r="DC187">
        <v>0</v>
      </c>
      <c r="DD187">
        <v>0</v>
      </c>
      <c r="DE187">
        <v>0</v>
      </c>
      <c r="DF187">
        <v>15.672063818805531</v>
      </c>
      <c r="DG187">
        <v>15.944344381344571</v>
      </c>
      <c r="DH187">
        <v>15.200238902892359</v>
      </c>
      <c r="DI187">
        <v>14.710303448025048</v>
      </c>
      <c r="DJ187">
        <v>14.548271867352842</v>
      </c>
      <c r="DK187">
        <v>1.7373625177069529</v>
      </c>
      <c r="DL187">
        <v>-4.6668929161041035</v>
      </c>
      <c r="DM187">
        <v>-3.2232089113683915</v>
      </c>
      <c r="DN187">
        <v>-1.1014836046360443</v>
      </c>
      <c r="DO187">
        <v>-7.1706698265496254</v>
      </c>
      <c r="DP187">
        <v>-1.1237919514526893</v>
      </c>
      <c r="DQ187">
        <v>0</v>
      </c>
      <c r="DR187">
        <v>0</v>
      </c>
      <c r="DS187">
        <v>1</v>
      </c>
      <c r="DT187">
        <v>0</v>
      </c>
      <c r="DU187">
        <v>1</v>
      </c>
      <c r="DV187"/>
    </row>
    <row r="188" spans="1:126" x14ac:dyDescent="0.25">
      <c r="A188" s="91" t="s">
        <v>396</v>
      </c>
      <c r="B188" s="74" t="s">
        <v>1096</v>
      </c>
      <c r="C188" s="74" t="s">
        <v>1488</v>
      </c>
      <c r="D188" s="74" t="s">
        <v>397</v>
      </c>
      <c r="E188">
        <v>3.6790371200000003</v>
      </c>
      <c r="F188">
        <v>3.0426362923730004</v>
      </c>
      <c r="G188">
        <v>2.5642725897385032</v>
      </c>
      <c r="H188">
        <v>2.3080747326261273</v>
      </c>
      <c r="I188">
        <v>2.1775954796350496</v>
      </c>
      <c r="J188">
        <v>2.9292540520833337E-2</v>
      </c>
      <c r="K188">
        <v>2.9292540503039258E-2</v>
      </c>
      <c r="L188">
        <v>3.1045149404163124E-2</v>
      </c>
      <c r="M188">
        <v>4.8785234777970608E-2</v>
      </c>
      <c r="N188">
        <v>7.0960341495235835E-2</v>
      </c>
      <c r="O188">
        <v>4.9708300000000003</v>
      </c>
      <c r="P188">
        <v>5.0104000499999994</v>
      </c>
      <c r="Q188">
        <v>5.0776316150000005</v>
      </c>
      <c r="R188">
        <v>5.154426055000001</v>
      </c>
      <c r="S188">
        <v>5.2154626682829166</v>
      </c>
      <c r="T188">
        <v>0</v>
      </c>
      <c r="U188">
        <v>0.100208001</v>
      </c>
      <c r="V188">
        <v>0.20513631724599996</v>
      </c>
      <c r="W188">
        <v>0.36899316930949716</v>
      </c>
      <c r="X188">
        <v>0.54102739521305454</v>
      </c>
      <c r="Y188">
        <v>0</v>
      </c>
      <c r="Z188">
        <v>0</v>
      </c>
      <c r="AA188">
        <v>0</v>
      </c>
      <c r="AB188">
        <v>0</v>
      </c>
      <c r="AC188">
        <v>0</v>
      </c>
      <c r="AD188">
        <v>0</v>
      </c>
      <c r="AE188">
        <v>3.7326998999999979E-2</v>
      </c>
      <c r="AF188">
        <v>7.3624682754000192E-2</v>
      </c>
      <c r="AG188">
        <v>7.6978582690502562E-2</v>
      </c>
      <c r="AH188">
        <v>8.0226835654553769E-2</v>
      </c>
      <c r="AI188">
        <v>4.9708300000000003</v>
      </c>
      <c r="AJ188">
        <v>5.1479350500000001</v>
      </c>
      <c r="AK188">
        <v>5.3563926150000007</v>
      </c>
      <c r="AL188">
        <v>5.6003978070000002</v>
      </c>
      <c r="AM188">
        <v>5.8367168991505256</v>
      </c>
      <c r="AN188">
        <v>5600397.807</v>
      </c>
      <c r="AO188">
        <v>5836716.8991505262</v>
      </c>
      <c r="AP188">
        <v>5600397.807</v>
      </c>
      <c r="AQ188">
        <v>5950051.2078718953</v>
      </c>
      <c r="AR188">
        <v>0.02</v>
      </c>
      <c r="AS188">
        <v>0.02</v>
      </c>
      <c r="AT188">
        <v>2.9976580796252872E-2</v>
      </c>
      <c r="AU188">
        <v>2.7449903925336194E-2</v>
      </c>
      <c r="AV188">
        <v>2.6716537536735308E-2</v>
      </c>
      <c r="AW188">
        <v>2.9976580796252872E-2</v>
      </c>
      <c r="AX188">
        <v>4.9708300000000003</v>
      </c>
      <c r="AY188">
        <v>5.1106080509999998</v>
      </c>
      <c r="AZ188">
        <v>5.2827679322460002</v>
      </c>
      <c r="BA188">
        <v>5.5234192243094977</v>
      </c>
      <c r="BB188">
        <v>5.7564900634959715</v>
      </c>
      <c r="BC188">
        <v>4.2196840348581501</v>
      </c>
      <c r="BD188">
        <v>15.805410032046382</v>
      </c>
      <c r="BE188">
        <v>0.78566006349597128</v>
      </c>
      <c r="BF188">
        <v>3.7366483463835198</v>
      </c>
      <c r="BG188">
        <v>5.332018331467391</v>
      </c>
      <c r="BH188">
        <v>1.7690407021793364</v>
      </c>
      <c r="BI188">
        <v>0</v>
      </c>
      <c r="BJ188">
        <v>8.0226835654553769E-2</v>
      </c>
      <c r="BK188">
        <v>0</v>
      </c>
      <c r="BL188">
        <v>0</v>
      </c>
      <c r="BM188">
        <v>0</v>
      </c>
      <c r="BN188">
        <v>0</v>
      </c>
      <c r="BO188">
        <v>0</v>
      </c>
      <c r="BP188">
        <v>0</v>
      </c>
      <c r="BQ188">
        <v>0</v>
      </c>
      <c r="BR188">
        <v>0</v>
      </c>
      <c r="BS188">
        <v>0</v>
      </c>
      <c r="BT188">
        <v>0</v>
      </c>
      <c r="BU188">
        <v>0</v>
      </c>
      <c r="BV188">
        <v>1.6127246746666666</v>
      </c>
      <c r="BW188">
        <v>1.831461496</v>
      </c>
      <c r="BX188">
        <v>1.7219866397511112</v>
      </c>
      <c r="BY188">
        <v>1.1212459871532658</v>
      </c>
      <c r="BZ188">
        <v>1.2435025689500101</v>
      </c>
      <c r="CA188">
        <v>6.5856193090693795E-3</v>
      </c>
      <c r="CB188">
        <v>4.7099048155947176E-3</v>
      </c>
      <c r="CC188">
        <v>4.9954026424479927E-3</v>
      </c>
      <c r="CD188">
        <v>0</v>
      </c>
      <c r="CE188">
        <v>0</v>
      </c>
      <c r="CF188">
        <v>10.903636061801357</v>
      </c>
      <c r="CG188">
        <v>8.9305926672545485E-2</v>
      </c>
      <c r="CH188">
        <v>0.46381465142838146</v>
      </c>
      <c r="CI188">
        <v>0.37450872475583596</v>
      </c>
      <c r="CJ188">
        <v>0.46669548777265712</v>
      </c>
      <c r="CK188">
        <v>0.46669548777265701</v>
      </c>
      <c r="CL188">
        <v>0.37450872475583596</v>
      </c>
      <c r="CM188">
        <v>0.37738956110011151</v>
      </c>
      <c r="CN188">
        <v>0.51195313617963345</v>
      </c>
      <c r="CO188">
        <v>0.43228232283366025</v>
      </c>
      <c r="CP188">
        <v>0.48327541624316472</v>
      </c>
      <c r="CQ188">
        <v>0</v>
      </c>
      <c r="CR188">
        <v>3.1631356031375728E-2</v>
      </c>
      <c r="CS188">
        <v>3.1516823315117008E-2</v>
      </c>
      <c r="CT188">
        <v>0</v>
      </c>
      <c r="CU188">
        <v>0</v>
      </c>
      <c r="CV188">
        <v>0</v>
      </c>
      <c r="CW188">
        <v>0</v>
      </c>
      <c r="CX188">
        <v>0</v>
      </c>
      <c r="CY188">
        <v>0</v>
      </c>
      <c r="CZ188">
        <v>0</v>
      </c>
      <c r="DA188">
        <v>0</v>
      </c>
      <c r="DB188">
        <v>0</v>
      </c>
      <c r="DC188">
        <v>0</v>
      </c>
      <c r="DD188">
        <v>0</v>
      </c>
      <c r="DE188">
        <v>0</v>
      </c>
      <c r="DF188">
        <v>10.387775881169116</v>
      </c>
      <c r="DG188">
        <v>10.551481291151392</v>
      </c>
      <c r="DH188">
        <v>10.08471794460718</v>
      </c>
      <c r="DI188">
        <v>9.5451992493300217</v>
      </c>
      <c r="DJ188">
        <v>9.7954707770034783</v>
      </c>
      <c r="DK188">
        <v>1.5759428375716089</v>
      </c>
      <c r="DL188">
        <v>-4.4236760096958649</v>
      </c>
      <c r="DM188">
        <v>-5.3498640045323897</v>
      </c>
      <c r="DN188">
        <v>2.6219623198648678</v>
      </c>
      <c r="DO188">
        <v>-5.7019434279417247</v>
      </c>
      <c r="DP188">
        <v>-0.59230510416563786</v>
      </c>
      <c r="DQ188">
        <v>0</v>
      </c>
      <c r="DR188">
        <v>0</v>
      </c>
      <c r="DS188">
        <v>1</v>
      </c>
      <c r="DT188">
        <v>0</v>
      </c>
      <c r="DU188">
        <v>1</v>
      </c>
      <c r="DV188"/>
    </row>
    <row r="189" spans="1:126" x14ac:dyDescent="0.25">
      <c r="A189" s="91" t="s">
        <v>480</v>
      </c>
      <c r="B189" s="74" t="s">
        <v>1106</v>
      </c>
      <c r="C189" s="74" t="s">
        <v>1498</v>
      </c>
      <c r="D189" s="74" t="s">
        <v>481</v>
      </c>
      <c r="E189">
        <v>1.8465417399999999</v>
      </c>
      <c r="F189">
        <v>1.4766135627829999</v>
      </c>
      <c r="G189">
        <v>1.1984600518727442</v>
      </c>
      <c r="H189">
        <v>1.1117216121154556</v>
      </c>
      <c r="I189">
        <v>0</v>
      </c>
      <c r="J189">
        <v>1.5297347625000001E-2</v>
      </c>
      <c r="K189">
        <v>1.5297347628644627E-2</v>
      </c>
      <c r="L189">
        <v>1.6212606843350394E-2</v>
      </c>
      <c r="M189">
        <v>2.5476953610979187E-2</v>
      </c>
      <c r="N189">
        <v>0</v>
      </c>
      <c r="O189">
        <v>3.1814680000000002</v>
      </c>
      <c r="P189">
        <v>3.2165499240000002</v>
      </c>
      <c r="Q189">
        <v>3.2847725609999996</v>
      </c>
      <c r="R189">
        <v>3.307220343</v>
      </c>
      <c r="S189">
        <v>0</v>
      </c>
      <c r="T189">
        <v>0</v>
      </c>
      <c r="U189">
        <v>6.4330998479999998E-2</v>
      </c>
      <c r="V189">
        <v>0.13270481146439997</v>
      </c>
      <c r="W189">
        <v>0.23641601436458343</v>
      </c>
      <c r="X189">
        <v>0</v>
      </c>
      <c r="Y189">
        <v>0</v>
      </c>
      <c r="Z189">
        <v>0</v>
      </c>
      <c r="AA189">
        <v>0</v>
      </c>
      <c r="AB189">
        <v>0</v>
      </c>
      <c r="AC189">
        <v>0</v>
      </c>
      <c r="AD189">
        <v>0</v>
      </c>
      <c r="AE189">
        <v>2.8951001519999738E-2</v>
      </c>
      <c r="AF189">
        <v>5.7816188535599569E-2</v>
      </c>
      <c r="AG189">
        <v>5.9950520635416511E-2</v>
      </c>
      <c r="AH189">
        <v>0</v>
      </c>
      <c r="AI189">
        <v>3.1814680000000002</v>
      </c>
      <c r="AJ189">
        <v>3.309831924</v>
      </c>
      <c r="AK189">
        <v>3.4752935609999991</v>
      </c>
      <c r="AL189">
        <v>3.6035868780000002</v>
      </c>
      <c r="AM189">
        <v>0</v>
      </c>
      <c r="AN189">
        <v>3603586.8780000005</v>
      </c>
      <c r="AO189">
        <v>0</v>
      </c>
      <c r="AP189">
        <v>3603586.878</v>
      </c>
      <c r="AQ189">
        <v>0</v>
      </c>
      <c r="AR189">
        <v>0.02</v>
      </c>
      <c r="AS189">
        <v>0.02</v>
      </c>
      <c r="AT189">
        <v>2.9877747930486365E-2</v>
      </c>
      <c r="AU189">
        <v>2.9000638014036406E-2</v>
      </c>
      <c r="AV189">
        <v>2.818330421058568E-2</v>
      </c>
      <c r="AW189">
        <v>2.9877747930486365E-2</v>
      </c>
      <c r="AX189">
        <v>3.1814680000000002</v>
      </c>
      <c r="AY189">
        <v>3.2808809224800002</v>
      </c>
      <c r="AZ189">
        <v>3.4174773724643996</v>
      </c>
      <c r="BA189">
        <v>3.5436363573645835</v>
      </c>
      <c r="BB189">
        <v>0</v>
      </c>
      <c r="BC189">
        <v>-100</v>
      </c>
      <c r="BD189">
        <v>-100</v>
      </c>
      <c r="BE189">
        <v>0</v>
      </c>
      <c r="BF189">
        <v>-100</v>
      </c>
      <c r="BG189">
        <v>0</v>
      </c>
      <c r="BH189">
        <v>-100</v>
      </c>
      <c r="BI189">
        <v>0</v>
      </c>
      <c r="BJ189">
        <v>0</v>
      </c>
      <c r="BK189">
        <v>0</v>
      </c>
      <c r="BL189">
        <v>0</v>
      </c>
      <c r="BM189">
        <v>0</v>
      </c>
      <c r="BN189">
        <v>0</v>
      </c>
      <c r="BO189">
        <v>0</v>
      </c>
      <c r="BP189">
        <v>0</v>
      </c>
      <c r="BQ189">
        <v>0</v>
      </c>
      <c r="BR189">
        <v>0</v>
      </c>
      <c r="BS189">
        <v>0</v>
      </c>
      <c r="BT189">
        <v>0</v>
      </c>
      <c r="BU189">
        <v>0</v>
      </c>
      <c r="BV189">
        <v>0.4255275200000001</v>
      </c>
      <c r="BW189">
        <v>0.58115483022222225</v>
      </c>
      <c r="BX189">
        <v>0.45618906370844448</v>
      </c>
      <c r="BY189">
        <v>0.29416378008809696</v>
      </c>
      <c r="BZ189">
        <v>0</v>
      </c>
      <c r="CA189">
        <v>3.3770185163067797E-3</v>
      </c>
      <c r="CB189">
        <v>2.4151769219945152E-3</v>
      </c>
      <c r="CC189">
        <v>2.5615764331720142E-3</v>
      </c>
      <c r="CD189">
        <v>0</v>
      </c>
      <c r="CE189">
        <v>0</v>
      </c>
      <c r="CF189">
        <v>-100</v>
      </c>
      <c r="CG189">
        <v>9.6884213573203773E-3</v>
      </c>
      <c r="CH189">
        <v>5.0317285113825196E-2</v>
      </c>
      <c r="CI189">
        <v>4.0628863756504818E-2</v>
      </c>
      <c r="CJ189">
        <v>5.0629814835029083E-2</v>
      </c>
      <c r="CK189">
        <v>0</v>
      </c>
      <c r="CL189">
        <v>4.0628863756504818E-2</v>
      </c>
      <c r="CM189">
        <v>0</v>
      </c>
      <c r="CN189">
        <v>-1</v>
      </c>
      <c r="CO189">
        <v>0</v>
      </c>
      <c r="CP189">
        <v>-1</v>
      </c>
      <c r="CQ189">
        <v>0</v>
      </c>
      <c r="CR189">
        <v>3.2572294053393555E-2</v>
      </c>
      <c r="CS189">
        <v>3.2449430969275293E-2</v>
      </c>
      <c r="CT189">
        <v>0</v>
      </c>
      <c r="CU189">
        <v>0</v>
      </c>
      <c r="CV189">
        <v>0</v>
      </c>
      <c r="CW189">
        <v>0</v>
      </c>
      <c r="CX189">
        <v>0</v>
      </c>
      <c r="CY189">
        <v>0</v>
      </c>
      <c r="CZ189">
        <v>0</v>
      </c>
      <c r="DA189">
        <v>0</v>
      </c>
      <c r="DB189">
        <v>0</v>
      </c>
      <c r="DC189">
        <v>0</v>
      </c>
      <c r="DD189">
        <v>0</v>
      </c>
      <c r="DE189">
        <v>0</v>
      </c>
      <c r="DF189">
        <v>5.4819000474986277</v>
      </c>
      <c r="DG189">
        <v>5.4682024207230784</v>
      </c>
      <c r="DH189">
        <v>5.2217951545834911</v>
      </c>
      <c r="DI189">
        <v>5.085579038649561</v>
      </c>
      <c r="DJ189">
        <v>0</v>
      </c>
      <c r="DK189">
        <v>-0.24987005703978049</v>
      </c>
      <c r="DL189">
        <v>-4.5061840652746765</v>
      </c>
      <c r="DM189">
        <v>-2.6086070384121696</v>
      </c>
      <c r="DN189">
        <v>-100</v>
      </c>
      <c r="DO189">
        <v>-100</v>
      </c>
      <c r="DP189">
        <v>0</v>
      </c>
      <c r="DQ189">
        <v>0</v>
      </c>
      <c r="DR189">
        <v>0</v>
      </c>
      <c r="DS189">
        <v>0</v>
      </c>
      <c r="DT189">
        <v>0</v>
      </c>
      <c r="DU189">
        <v>0</v>
      </c>
      <c r="DV189"/>
    </row>
    <row r="190" spans="1:126" x14ac:dyDescent="0.25">
      <c r="A190" s="91" t="s">
        <v>145</v>
      </c>
      <c r="B190" s="74" t="s">
        <v>1107</v>
      </c>
      <c r="C190" s="74" t="s">
        <v>1499</v>
      </c>
      <c r="D190" s="74" t="s">
        <v>146</v>
      </c>
      <c r="E190">
        <v>1.6039514100000001</v>
      </c>
      <c r="F190">
        <v>1.2239097003570001</v>
      </c>
      <c r="G190">
        <v>0.93802042145241304</v>
      </c>
      <c r="H190">
        <v>0.95756817000130301</v>
      </c>
      <c r="I190">
        <v>0</v>
      </c>
      <c r="J190">
        <v>1.3176188229166668E-2</v>
      </c>
      <c r="K190">
        <v>1.317618818866116E-2</v>
      </c>
      <c r="L190">
        <v>1.3964535812519004E-2</v>
      </c>
      <c r="M190">
        <v>2.1944270562529858E-2</v>
      </c>
      <c r="N190">
        <v>0</v>
      </c>
      <c r="O190">
        <v>3.5615199999999998</v>
      </c>
      <c r="P190">
        <v>3.6124847200000003</v>
      </c>
      <c r="Q190">
        <v>3.6302437600000004</v>
      </c>
      <c r="R190">
        <v>3.6901805200000002</v>
      </c>
      <c r="S190">
        <v>0</v>
      </c>
      <c r="T190">
        <v>0</v>
      </c>
      <c r="U190">
        <v>7.2249694400000009E-2</v>
      </c>
      <c r="V190">
        <v>0.14666184790399997</v>
      </c>
      <c r="W190">
        <v>0.26387332341897857</v>
      </c>
      <c r="X190">
        <v>0</v>
      </c>
      <c r="Y190">
        <v>0</v>
      </c>
      <c r="Z190">
        <v>0</v>
      </c>
      <c r="AA190">
        <v>0</v>
      </c>
      <c r="AB190">
        <v>0</v>
      </c>
      <c r="AC190">
        <v>0</v>
      </c>
      <c r="AD190">
        <v>0</v>
      </c>
      <c r="AE190">
        <v>2.5390305599999795E-2</v>
      </c>
      <c r="AF190">
        <v>4.9578152095999709E-2</v>
      </c>
      <c r="AG190">
        <v>5.1903516581021068E-2</v>
      </c>
      <c r="AH190">
        <v>0</v>
      </c>
      <c r="AI190">
        <v>3.5615199999999998</v>
      </c>
      <c r="AJ190">
        <v>3.7101247199999996</v>
      </c>
      <c r="AK190">
        <v>3.8264837599999999</v>
      </c>
      <c r="AL190">
        <v>4.00595736</v>
      </c>
      <c r="AM190">
        <v>0</v>
      </c>
      <c r="AN190">
        <v>4005957.3600000003</v>
      </c>
      <c r="AO190">
        <v>0</v>
      </c>
      <c r="AP190">
        <v>4005957.36</v>
      </c>
      <c r="AQ190">
        <v>0</v>
      </c>
      <c r="AR190">
        <v>0.02</v>
      </c>
      <c r="AS190">
        <v>0.02</v>
      </c>
      <c r="AT190">
        <v>2.9898969177906576E-2</v>
      </c>
      <c r="AU190">
        <v>2.7028488026379804E-2</v>
      </c>
      <c r="AV190">
        <v>2.6317174588136316E-2</v>
      </c>
      <c r="AW190">
        <v>2.9898969177906576E-2</v>
      </c>
      <c r="AX190">
        <v>3.5615199999999998</v>
      </c>
      <c r="AY190">
        <v>3.6847344144000003</v>
      </c>
      <c r="AZ190">
        <v>3.7769056079040002</v>
      </c>
      <c r="BA190">
        <v>3.9540538434189787</v>
      </c>
      <c r="BB190">
        <v>0</v>
      </c>
      <c r="BC190">
        <v>-100</v>
      </c>
      <c r="BD190">
        <v>-100</v>
      </c>
      <c r="BE190">
        <v>0</v>
      </c>
      <c r="BF190">
        <v>-100</v>
      </c>
      <c r="BG190">
        <v>0</v>
      </c>
      <c r="BH190">
        <v>-100</v>
      </c>
      <c r="BI190">
        <v>0</v>
      </c>
      <c r="BJ190">
        <v>0</v>
      </c>
      <c r="BK190">
        <v>0</v>
      </c>
      <c r="BL190">
        <v>0</v>
      </c>
      <c r="BM190">
        <v>0</v>
      </c>
      <c r="BN190">
        <v>0</v>
      </c>
      <c r="BO190">
        <v>0</v>
      </c>
      <c r="BP190">
        <v>0</v>
      </c>
      <c r="BQ190">
        <v>0</v>
      </c>
      <c r="BR190">
        <v>0</v>
      </c>
      <c r="BS190">
        <v>0</v>
      </c>
      <c r="BT190">
        <v>0</v>
      </c>
      <c r="BU190">
        <v>0</v>
      </c>
      <c r="BV190">
        <v>0.64328895022222221</v>
      </c>
      <c r="BW190">
        <v>0.83909227822222221</v>
      </c>
      <c r="BX190">
        <v>0.65932977017600003</v>
      </c>
      <c r="BY190">
        <v>0.38865276839822221</v>
      </c>
      <c r="BZ190">
        <v>0</v>
      </c>
      <c r="CA190">
        <v>2.9008586971428557E-3</v>
      </c>
      <c r="CB190">
        <v>2.0746368269749945E-3</v>
      </c>
      <c r="CC190">
        <v>2.2003939980435026E-3</v>
      </c>
      <c r="CD190">
        <v>0</v>
      </c>
      <c r="CE190">
        <v>0</v>
      </c>
      <c r="CF190">
        <v>-100</v>
      </c>
      <c r="CG190">
        <v>0</v>
      </c>
      <c r="CH190">
        <v>0</v>
      </c>
      <c r="CI190">
        <v>0</v>
      </c>
      <c r="CJ190">
        <v>0</v>
      </c>
      <c r="CK190">
        <v>0</v>
      </c>
      <c r="CL190">
        <v>0</v>
      </c>
      <c r="CM190">
        <v>0</v>
      </c>
      <c r="CN190"/>
      <c r="CO190">
        <v>0</v>
      </c>
      <c r="CP190"/>
      <c r="CQ190">
        <v>0</v>
      </c>
      <c r="CR190">
        <v>5.4007826266404477E-2</v>
      </c>
      <c r="CS190">
        <v>5.3807049499171429E-2</v>
      </c>
      <c r="CT190">
        <v>0</v>
      </c>
      <c r="CU190">
        <v>0</v>
      </c>
      <c r="CV190">
        <v>0</v>
      </c>
      <c r="CW190">
        <v>0</v>
      </c>
      <c r="CX190">
        <v>0</v>
      </c>
      <c r="CY190">
        <v>0</v>
      </c>
      <c r="CZ190">
        <v>0</v>
      </c>
      <c r="DA190">
        <v>0</v>
      </c>
      <c r="DB190">
        <v>0</v>
      </c>
      <c r="DC190">
        <v>0</v>
      </c>
      <c r="DD190">
        <v>0</v>
      </c>
      <c r="DE190">
        <v>0</v>
      </c>
      <c r="DF190">
        <v>5.8248374071485314</v>
      </c>
      <c r="DG190">
        <v>5.8423853498612628</v>
      </c>
      <c r="DH190">
        <v>5.4938059309381471</v>
      </c>
      <c r="DI190">
        <v>5.3741225689620551</v>
      </c>
      <c r="DJ190">
        <v>0</v>
      </c>
      <c r="DK190">
        <v>0.30126064448072754</v>
      </c>
      <c r="DL190">
        <v>-5.9663886931284544</v>
      </c>
      <c r="DM190">
        <v>-2.1785145576784903</v>
      </c>
      <c r="DN190">
        <v>-100</v>
      </c>
      <c r="DO190">
        <v>-100</v>
      </c>
      <c r="DP190">
        <v>0</v>
      </c>
      <c r="DQ190">
        <v>0</v>
      </c>
      <c r="DR190">
        <v>0</v>
      </c>
      <c r="DS190">
        <v>0</v>
      </c>
      <c r="DT190">
        <v>0</v>
      </c>
      <c r="DU190">
        <v>0</v>
      </c>
      <c r="DV190"/>
    </row>
    <row r="191" spans="1:126" x14ac:dyDescent="0.25">
      <c r="A191" s="91" t="s">
        <v>207</v>
      </c>
      <c r="B191" s="74" t="s">
        <v>1109</v>
      </c>
      <c r="C191" s="74" t="s">
        <v>1501</v>
      </c>
      <c r="D191" s="74" t="s">
        <v>208</v>
      </c>
      <c r="E191">
        <v>2.2338063999999997</v>
      </c>
      <c r="F191">
        <v>1.526947465741</v>
      </c>
      <c r="G191">
        <v>1.2898913596888901</v>
      </c>
      <c r="H191">
        <v>1.3286434606237496</v>
      </c>
      <c r="I191">
        <v>0</v>
      </c>
      <c r="J191">
        <v>1.8282203625000003E-2</v>
      </c>
      <c r="K191">
        <v>1.8282203629208679E-2</v>
      </c>
      <c r="L191">
        <v>1.9376050467429681E-2</v>
      </c>
      <c r="M191">
        <v>3.0448079305960923E-2</v>
      </c>
      <c r="N191">
        <v>0</v>
      </c>
      <c r="O191">
        <v>7.3737165400000002</v>
      </c>
      <c r="P191">
        <v>7.4502316799999999</v>
      </c>
      <c r="Q191">
        <v>7.4945397599999994</v>
      </c>
      <c r="R191">
        <v>7.6290825599999996</v>
      </c>
      <c r="S191">
        <v>0</v>
      </c>
      <c r="T191">
        <v>0</v>
      </c>
      <c r="U191">
        <v>0.14900463359999999</v>
      </c>
      <c r="V191">
        <v>0.30277940630399997</v>
      </c>
      <c r="W191">
        <v>0.54522730411742648</v>
      </c>
      <c r="X191">
        <v>0</v>
      </c>
      <c r="Y191">
        <v>0</v>
      </c>
      <c r="Z191">
        <v>0</v>
      </c>
      <c r="AA191">
        <v>0</v>
      </c>
      <c r="AB191">
        <v>0</v>
      </c>
      <c r="AC191">
        <v>0</v>
      </c>
      <c r="AD191">
        <v>0</v>
      </c>
      <c r="AE191">
        <v>3.5115366399999792E-2</v>
      </c>
      <c r="AF191">
        <v>6.7650593695999586E-2</v>
      </c>
      <c r="AG191">
        <v>7.0921415882573155E-2</v>
      </c>
      <c r="AH191">
        <v>0</v>
      </c>
      <c r="AI191">
        <v>7.3737165400000002</v>
      </c>
      <c r="AJ191">
        <v>7.63435168</v>
      </c>
      <c r="AK191">
        <v>7.8649697600000001</v>
      </c>
      <c r="AL191">
        <v>8.2452312799999987</v>
      </c>
      <c r="AM191">
        <v>0</v>
      </c>
      <c r="AN191">
        <v>8245231.2800000003</v>
      </c>
      <c r="AO191">
        <v>0</v>
      </c>
      <c r="AP191">
        <v>8245231.2800000003</v>
      </c>
      <c r="AQ191">
        <v>0</v>
      </c>
      <c r="AR191">
        <v>0.02</v>
      </c>
      <c r="AS191">
        <v>0.02</v>
      </c>
      <c r="AT191">
        <v>2.9860587792012172E-2</v>
      </c>
      <c r="AU191">
        <v>2.4713325425069099E-2</v>
      </c>
      <c r="AV191">
        <v>2.4117306579201303E-2</v>
      </c>
      <c r="AW191">
        <v>2.9860587792012172E-2</v>
      </c>
      <c r="AX191">
        <v>7.3737165400000002</v>
      </c>
      <c r="AY191">
        <v>7.5992363135999996</v>
      </c>
      <c r="AZ191">
        <v>7.7973191663039998</v>
      </c>
      <c r="BA191">
        <v>8.1743098641174257</v>
      </c>
      <c r="BB191">
        <v>0</v>
      </c>
      <c r="BC191">
        <v>-100</v>
      </c>
      <c r="BD191">
        <v>-100</v>
      </c>
      <c r="BE191">
        <v>0</v>
      </c>
      <c r="BF191">
        <v>-100</v>
      </c>
      <c r="BG191">
        <v>0</v>
      </c>
      <c r="BH191">
        <v>-100</v>
      </c>
      <c r="BI191">
        <v>0</v>
      </c>
      <c r="BJ191">
        <v>0</v>
      </c>
      <c r="BK191">
        <v>0</v>
      </c>
      <c r="BL191">
        <v>0</v>
      </c>
      <c r="BM191">
        <v>0</v>
      </c>
      <c r="BN191">
        <v>0</v>
      </c>
      <c r="BO191">
        <v>0</v>
      </c>
      <c r="BP191">
        <v>0</v>
      </c>
      <c r="BQ191">
        <v>0</v>
      </c>
      <c r="BR191">
        <v>0</v>
      </c>
      <c r="BS191">
        <v>0</v>
      </c>
      <c r="BT191">
        <v>0</v>
      </c>
      <c r="BU191">
        <v>0</v>
      </c>
      <c r="BV191">
        <v>0.80517062666666672</v>
      </c>
      <c r="BW191">
        <v>1.1550368862222222</v>
      </c>
      <c r="BX191">
        <v>0.88180861777777786</v>
      </c>
      <c r="BY191">
        <v>0.53497019358430831</v>
      </c>
      <c r="BZ191">
        <v>0</v>
      </c>
      <c r="CA191">
        <v>4.0249948347214079E-3</v>
      </c>
      <c r="CB191">
        <v>2.8785967826429225E-3</v>
      </c>
      <c r="CC191">
        <v>3.0530871721536094E-3</v>
      </c>
      <c r="CD191">
        <v>0</v>
      </c>
      <c r="CE191">
        <v>0</v>
      </c>
      <c r="CF191">
        <v>-100</v>
      </c>
      <c r="CG191">
        <v>0</v>
      </c>
      <c r="CH191">
        <v>0</v>
      </c>
      <c r="CI191">
        <v>0</v>
      </c>
      <c r="CJ191">
        <v>0</v>
      </c>
      <c r="CK191">
        <v>0</v>
      </c>
      <c r="CL191">
        <v>0</v>
      </c>
      <c r="CM191">
        <v>0</v>
      </c>
      <c r="CN191"/>
      <c r="CO191">
        <v>0</v>
      </c>
      <c r="CP191"/>
      <c r="CQ191">
        <v>0</v>
      </c>
      <c r="CR191">
        <v>0.14542471879760743</v>
      </c>
      <c r="CS191">
        <v>8.036325315906015E-2</v>
      </c>
      <c r="CT191">
        <v>0</v>
      </c>
      <c r="CU191">
        <v>0</v>
      </c>
      <c r="CV191">
        <v>0</v>
      </c>
      <c r="CW191">
        <v>0</v>
      </c>
      <c r="CX191">
        <v>0</v>
      </c>
      <c r="CY191">
        <v>0</v>
      </c>
      <c r="CZ191">
        <v>0</v>
      </c>
      <c r="DA191">
        <v>0</v>
      </c>
      <c r="DB191">
        <v>0</v>
      </c>
      <c r="DC191">
        <v>0</v>
      </c>
      <c r="DD191">
        <v>0</v>
      </c>
      <c r="DE191">
        <v>0</v>
      </c>
      <c r="DF191">
        <v>10.435000765126388</v>
      </c>
      <c r="DG191">
        <v>10.482921551172682</v>
      </c>
      <c r="DH191">
        <v>10.139462128265309</v>
      </c>
      <c r="DI191">
        <v>10.139293013514017</v>
      </c>
      <c r="DJ191">
        <v>0</v>
      </c>
      <c r="DK191">
        <v>0.45923126528599756</v>
      </c>
      <c r="DL191">
        <v>-3.2763712027297331</v>
      </c>
      <c r="DM191">
        <v>-1.6678868085207021E-3</v>
      </c>
      <c r="DN191">
        <v>-100</v>
      </c>
      <c r="DO191">
        <v>-100</v>
      </c>
      <c r="DP191">
        <v>0</v>
      </c>
      <c r="DQ191">
        <v>0</v>
      </c>
      <c r="DR191">
        <v>0</v>
      </c>
      <c r="DS191">
        <v>0</v>
      </c>
      <c r="DT191">
        <v>0</v>
      </c>
      <c r="DU191">
        <v>0</v>
      </c>
      <c r="DV191"/>
    </row>
    <row r="192" spans="1:126" x14ac:dyDescent="0.25">
      <c r="A192" s="91" t="s">
        <v>703</v>
      </c>
      <c r="B192" s="74" t="s">
        <v>1104</v>
      </c>
      <c r="C192" s="74" t="s">
        <v>1496</v>
      </c>
      <c r="D192" s="74" t="s">
        <v>907</v>
      </c>
      <c r="E192">
        <v>3.2752058399999999</v>
      </c>
      <c r="F192">
        <v>2.6086387237240003</v>
      </c>
      <c r="G192">
        <v>2.1074091681651042</v>
      </c>
      <c r="H192">
        <v>1.9615703566919491</v>
      </c>
      <c r="I192">
        <v>0</v>
      </c>
      <c r="J192">
        <v>2.6991310937500002E-2</v>
      </c>
      <c r="K192">
        <v>2.6991310879764464E-2</v>
      </c>
      <c r="L192">
        <v>2.8606234368424258E-2</v>
      </c>
      <c r="M192">
        <v>4.495265400752383E-2</v>
      </c>
      <c r="N192">
        <v>0</v>
      </c>
      <c r="O192">
        <v>5.7846770000000003</v>
      </c>
      <c r="P192">
        <v>5.8353189089999997</v>
      </c>
      <c r="Q192">
        <v>5.8788400229999995</v>
      </c>
      <c r="R192">
        <v>5.9564063369999998</v>
      </c>
      <c r="S192">
        <v>0</v>
      </c>
      <c r="T192">
        <v>0</v>
      </c>
      <c r="U192">
        <v>0.11620863500000111</v>
      </c>
      <c r="V192">
        <v>0.23643003300000198</v>
      </c>
      <c r="W192">
        <v>0.36467793900000173</v>
      </c>
      <c r="X192">
        <v>0</v>
      </c>
      <c r="Y192">
        <v>0</v>
      </c>
      <c r="Z192">
        <v>0</v>
      </c>
      <c r="AA192">
        <v>0</v>
      </c>
      <c r="AB192">
        <v>0</v>
      </c>
      <c r="AC192">
        <v>0</v>
      </c>
      <c r="AD192">
        <v>0</v>
      </c>
      <c r="AE192">
        <v>0</v>
      </c>
      <c r="AF192">
        <v>0</v>
      </c>
      <c r="AG192">
        <v>0</v>
      </c>
      <c r="AH192">
        <v>0</v>
      </c>
      <c r="AI192">
        <v>5.7846770000000003</v>
      </c>
      <c r="AJ192">
        <v>5.9515275440000011</v>
      </c>
      <c r="AK192">
        <v>6.1152700560000008</v>
      </c>
      <c r="AL192">
        <v>6.3210842760000014</v>
      </c>
      <c r="AM192">
        <v>0</v>
      </c>
      <c r="AN192">
        <v>6321084.2760000005</v>
      </c>
      <c r="AO192">
        <v>0</v>
      </c>
      <c r="AP192">
        <v>6321084.2759999996</v>
      </c>
      <c r="AQ192">
        <v>0</v>
      </c>
      <c r="AR192">
        <v>1.9914701631948306E-2</v>
      </c>
      <c r="AS192">
        <v>1.9905999447055622E-2</v>
      </c>
      <c r="AT192">
        <v>2.0195174844131136E-2</v>
      </c>
      <c r="AU192">
        <v>1.9914701631948306E-2</v>
      </c>
      <c r="AV192">
        <v>1.9905999447055622E-2</v>
      </c>
      <c r="AW192">
        <v>2.0195174844131136E-2</v>
      </c>
      <c r="AX192">
        <v>5.7846770000000003</v>
      </c>
      <c r="AY192">
        <v>5.9515275440000011</v>
      </c>
      <c r="AZ192">
        <v>6.1152700560000008</v>
      </c>
      <c r="BA192">
        <v>6.3210842760000014</v>
      </c>
      <c r="BB192">
        <v>0</v>
      </c>
      <c r="BC192">
        <v>-100</v>
      </c>
      <c r="BD192">
        <v>-100</v>
      </c>
      <c r="BE192">
        <v>0</v>
      </c>
      <c r="BF192">
        <v>-100</v>
      </c>
      <c r="BG192">
        <v>0</v>
      </c>
      <c r="BH192">
        <v>-100</v>
      </c>
      <c r="BI192">
        <v>0</v>
      </c>
      <c r="BJ192">
        <v>0</v>
      </c>
      <c r="BK192">
        <v>0</v>
      </c>
      <c r="BL192">
        <v>0</v>
      </c>
      <c r="BM192">
        <v>0</v>
      </c>
      <c r="BN192">
        <v>0</v>
      </c>
      <c r="BO192">
        <v>0</v>
      </c>
      <c r="BP192">
        <v>0</v>
      </c>
      <c r="BQ192">
        <v>0</v>
      </c>
      <c r="BR192">
        <v>0</v>
      </c>
      <c r="BS192">
        <v>0</v>
      </c>
      <c r="BT192">
        <v>0</v>
      </c>
      <c r="BU192">
        <v>0</v>
      </c>
      <c r="BV192">
        <v>1.0393379324444445</v>
      </c>
      <c r="BW192">
        <v>1.2151377866666668</v>
      </c>
      <c r="BX192">
        <v>0.96620851416177778</v>
      </c>
      <c r="BY192">
        <v>0.56625750455087931</v>
      </c>
      <c r="BZ192">
        <v>0</v>
      </c>
      <c r="CA192">
        <v>5.9423846860503834E-3</v>
      </c>
      <c r="CB192">
        <v>4.249876121810027E-3</v>
      </c>
      <c r="CC192">
        <v>4.5074886309110582E-3</v>
      </c>
      <c r="CD192">
        <v>0</v>
      </c>
      <c r="CE192">
        <v>0</v>
      </c>
      <c r="CF192">
        <v>-100</v>
      </c>
      <c r="CG192">
        <v>0</v>
      </c>
      <c r="CH192">
        <v>0</v>
      </c>
      <c r="CI192">
        <v>0</v>
      </c>
      <c r="CJ192">
        <v>0</v>
      </c>
      <c r="CK192">
        <v>0</v>
      </c>
      <c r="CL192">
        <v>0</v>
      </c>
      <c r="CM192">
        <v>0</v>
      </c>
      <c r="CN192"/>
      <c r="CO192">
        <v>0</v>
      </c>
      <c r="CP192"/>
      <c r="CQ192">
        <v>0</v>
      </c>
      <c r="CR192">
        <v>6.5867918040506568E-2</v>
      </c>
      <c r="CS192">
        <v>6.562444095005171E-2</v>
      </c>
      <c r="CT192">
        <v>0</v>
      </c>
      <c r="CU192">
        <v>0</v>
      </c>
      <c r="CV192">
        <v>0</v>
      </c>
      <c r="CW192">
        <v>0</v>
      </c>
      <c r="CX192">
        <v>0</v>
      </c>
      <c r="CY192">
        <v>0</v>
      </c>
      <c r="CZ192">
        <v>0</v>
      </c>
      <c r="DA192">
        <v>0</v>
      </c>
      <c r="DB192">
        <v>0</v>
      </c>
      <c r="DC192">
        <v>0</v>
      </c>
      <c r="DD192">
        <v>0</v>
      </c>
      <c r="DE192">
        <v>0</v>
      </c>
      <c r="DF192">
        <v>10.132154468067995</v>
      </c>
      <c r="DG192">
        <v>9.8724131594327496</v>
      </c>
      <c r="DH192">
        <v>9.2876259022762699</v>
      </c>
      <c r="DI192">
        <v>8.893864791250353</v>
      </c>
      <c r="DJ192">
        <v>0</v>
      </c>
      <c r="DK192">
        <v>-2.5635348281930814</v>
      </c>
      <c r="DL192">
        <v>-5.9234479727758966</v>
      </c>
      <c r="DM192">
        <v>-4.2396314749220343</v>
      </c>
      <c r="DN192">
        <v>-100</v>
      </c>
      <c r="DO192">
        <v>-100</v>
      </c>
      <c r="DP192">
        <v>0</v>
      </c>
      <c r="DQ192">
        <v>0</v>
      </c>
      <c r="DR192">
        <v>0</v>
      </c>
      <c r="DS192">
        <v>0</v>
      </c>
      <c r="DT192">
        <v>0</v>
      </c>
      <c r="DU192">
        <v>0</v>
      </c>
      <c r="DV192"/>
    </row>
    <row r="193" spans="1:126" x14ac:dyDescent="0.25">
      <c r="A193" s="91" t="s">
        <v>421</v>
      </c>
      <c r="B193" s="74" t="s">
        <v>1108</v>
      </c>
      <c r="C193" s="74" t="s">
        <v>1500</v>
      </c>
      <c r="D193" s="74" t="s">
        <v>422</v>
      </c>
      <c r="E193">
        <v>2.6647413700000002</v>
      </c>
      <c r="F193">
        <v>2.2534006174830004</v>
      </c>
      <c r="G193">
        <v>1.9443645547521584</v>
      </c>
      <c r="H193">
        <v>1.7788903445507853</v>
      </c>
      <c r="I193">
        <v>0</v>
      </c>
      <c r="J193">
        <v>2.1963044395833336E-2</v>
      </c>
      <c r="K193">
        <v>2.1963044330109507E-2</v>
      </c>
      <c r="L193">
        <v>2.3277120416638569E-2</v>
      </c>
      <c r="M193">
        <v>3.6578332083289179E-2</v>
      </c>
      <c r="N193">
        <v>0</v>
      </c>
      <c r="O193">
        <v>2.9261416499999999</v>
      </c>
      <c r="P193">
        <v>2.875994892</v>
      </c>
      <c r="Q193">
        <v>2.9008947959999998</v>
      </c>
      <c r="R193">
        <v>2.9173529159999996</v>
      </c>
      <c r="S193">
        <v>0</v>
      </c>
      <c r="T193">
        <v>0</v>
      </c>
      <c r="U193">
        <v>5.751989784E-2</v>
      </c>
      <c r="V193">
        <v>0.11719614975839995</v>
      </c>
      <c r="W193">
        <v>0.20891747702059202</v>
      </c>
      <c r="X193">
        <v>0</v>
      </c>
      <c r="Y193">
        <v>0</v>
      </c>
      <c r="Z193">
        <v>0</v>
      </c>
      <c r="AA193">
        <v>0</v>
      </c>
      <c r="AB193">
        <v>0</v>
      </c>
      <c r="AC193">
        <v>0</v>
      </c>
      <c r="AD193">
        <v>0</v>
      </c>
      <c r="AE193">
        <v>7.091860216000008E-2</v>
      </c>
      <c r="AF193">
        <v>0.14190485024159999</v>
      </c>
      <c r="AG193">
        <v>0.18193902297940795</v>
      </c>
      <c r="AH193">
        <v>0</v>
      </c>
      <c r="AI193">
        <v>2.9261416499999999</v>
      </c>
      <c r="AJ193">
        <v>3.0044333920000006</v>
      </c>
      <c r="AK193">
        <v>3.1599957959999996</v>
      </c>
      <c r="AL193">
        <v>3.3082094159999995</v>
      </c>
      <c r="AM193">
        <v>0</v>
      </c>
      <c r="AN193">
        <v>3308209.4159999997</v>
      </c>
      <c r="AO193">
        <v>0</v>
      </c>
      <c r="AP193">
        <v>3308209.4159999997</v>
      </c>
      <c r="AQ193">
        <v>0</v>
      </c>
      <c r="AR193">
        <v>0.02</v>
      </c>
      <c r="AS193">
        <v>0.02</v>
      </c>
      <c r="AT193">
        <v>0.03</v>
      </c>
      <c r="AU193">
        <v>4.4658806716684429E-2</v>
      </c>
      <c r="AV193">
        <v>4.2749658002736002E-2</v>
      </c>
      <c r="AW193">
        <v>4.0997048212528808E-2</v>
      </c>
      <c r="AX193">
        <v>2.9261416499999999</v>
      </c>
      <c r="AY193">
        <v>2.9335147898400002</v>
      </c>
      <c r="AZ193">
        <v>3.0180909457583995</v>
      </c>
      <c r="BA193">
        <v>3.1262703930205915</v>
      </c>
      <c r="BB193">
        <v>0</v>
      </c>
      <c r="BC193">
        <v>-100</v>
      </c>
      <c r="BD193">
        <v>-100</v>
      </c>
      <c r="BE193">
        <v>0</v>
      </c>
      <c r="BF193">
        <v>-100</v>
      </c>
      <c r="BG193">
        <v>0</v>
      </c>
      <c r="BH193">
        <v>-100</v>
      </c>
      <c r="BI193">
        <v>0</v>
      </c>
      <c r="BJ193">
        <v>0</v>
      </c>
      <c r="BK193">
        <v>0</v>
      </c>
      <c r="BL193">
        <v>0</v>
      </c>
      <c r="BM193">
        <v>0</v>
      </c>
      <c r="BN193">
        <v>0</v>
      </c>
      <c r="BO193">
        <v>0</v>
      </c>
      <c r="BP193">
        <v>0</v>
      </c>
      <c r="BQ193">
        <v>0</v>
      </c>
      <c r="BR193">
        <v>0</v>
      </c>
      <c r="BS193">
        <v>0</v>
      </c>
      <c r="BT193">
        <v>0</v>
      </c>
      <c r="BU193">
        <v>0</v>
      </c>
      <c r="BV193">
        <v>1.7324243857777777</v>
      </c>
      <c r="BW193">
        <v>1.9790260604444443</v>
      </c>
      <c r="BX193">
        <v>1.4346686044515555</v>
      </c>
      <c r="BY193">
        <v>0.81997116971477646</v>
      </c>
      <c r="BZ193">
        <v>0</v>
      </c>
      <c r="CA193">
        <v>4.8714451036194753E-3</v>
      </c>
      <c r="CB193">
        <v>3.4839612913618169E-3</v>
      </c>
      <c r="CC193">
        <v>3.6951467433971427E-3</v>
      </c>
      <c r="CD193">
        <v>0</v>
      </c>
      <c r="CE193">
        <v>0</v>
      </c>
      <c r="CF193">
        <v>-100</v>
      </c>
      <c r="CG193">
        <v>5.8364025962774714E-2</v>
      </c>
      <c r="CH193">
        <v>0.30311639290344294</v>
      </c>
      <c r="CI193">
        <v>0.24475236694066818</v>
      </c>
      <c r="CJ193">
        <v>0.30499910341837111</v>
      </c>
      <c r="CK193">
        <v>0</v>
      </c>
      <c r="CL193">
        <v>0.24475236694066818</v>
      </c>
      <c r="CM193">
        <v>0</v>
      </c>
      <c r="CN193">
        <v>-1</v>
      </c>
      <c r="CO193">
        <v>0</v>
      </c>
      <c r="CP193">
        <v>-1</v>
      </c>
      <c r="CQ193">
        <v>0</v>
      </c>
      <c r="CR193">
        <v>0</v>
      </c>
      <c r="CS193">
        <v>0</v>
      </c>
      <c r="CT193">
        <v>0</v>
      </c>
      <c r="CU193">
        <v>0</v>
      </c>
      <c r="CV193">
        <v>0</v>
      </c>
      <c r="CW193">
        <v>0</v>
      </c>
      <c r="CX193">
        <v>0</v>
      </c>
      <c r="CY193">
        <v>0</v>
      </c>
      <c r="CZ193">
        <v>0</v>
      </c>
      <c r="DA193">
        <v>0</v>
      </c>
      <c r="DB193">
        <v>0</v>
      </c>
      <c r="DC193">
        <v>0</v>
      </c>
      <c r="DD193">
        <v>0</v>
      </c>
      <c r="DE193">
        <v>0</v>
      </c>
      <c r="DF193">
        <v>7.408505921240006</v>
      </c>
      <c r="DG193">
        <v>7.5654234684523587</v>
      </c>
      <c r="DH193">
        <v>6.8107535893044178</v>
      </c>
      <c r="DI193">
        <v>6.248648365767222</v>
      </c>
      <c r="DJ193">
        <v>0</v>
      </c>
      <c r="DK193">
        <v>2.1180727785136133</v>
      </c>
      <c r="DL193">
        <v>-9.9752496644093682</v>
      </c>
      <c r="DM193">
        <v>-8.253201590201753</v>
      </c>
      <c r="DN193">
        <v>-100</v>
      </c>
      <c r="DO193">
        <v>-100</v>
      </c>
      <c r="DP193">
        <v>0</v>
      </c>
      <c r="DQ193">
        <v>0</v>
      </c>
      <c r="DR193">
        <v>0</v>
      </c>
      <c r="DS193">
        <v>0</v>
      </c>
      <c r="DT193">
        <v>0</v>
      </c>
      <c r="DU193">
        <v>0</v>
      </c>
      <c r="DV193"/>
    </row>
    <row r="194" spans="1:126" x14ac:dyDescent="0.25">
      <c r="A194" s="91" t="s">
        <v>685</v>
      </c>
      <c r="B194" s="74" t="s">
        <v>1105</v>
      </c>
      <c r="C194" s="74" t="s">
        <v>1497</v>
      </c>
      <c r="D194" s="74" t="s">
        <v>686</v>
      </c>
      <c r="E194">
        <v>4.6972264900000003</v>
      </c>
      <c r="F194">
        <v>3.964711012959</v>
      </c>
      <c r="G194">
        <v>3.4143582729207727</v>
      </c>
      <c r="H194">
        <v>3.1196653749753191</v>
      </c>
      <c r="I194">
        <v>0</v>
      </c>
      <c r="J194">
        <v>3.869768233333333E-2</v>
      </c>
      <c r="K194">
        <v>3.8697682401202478E-2</v>
      </c>
      <c r="L194">
        <v>4.1013012565964901E-2</v>
      </c>
      <c r="M194">
        <v>6.4449019746516262E-2</v>
      </c>
      <c r="N194">
        <v>0</v>
      </c>
      <c r="O194">
        <v>5.2590173099999999</v>
      </c>
      <c r="P194">
        <v>5.3044135500000005</v>
      </c>
      <c r="Q194">
        <v>5.3529140999999996</v>
      </c>
      <c r="R194">
        <v>5.4212404499999991</v>
      </c>
      <c r="S194">
        <v>0</v>
      </c>
      <c r="T194">
        <v>0</v>
      </c>
      <c r="U194">
        <v>0.10608827100000003</v>
      </c>
      <c r="V194">
        <v>0.21625772963999995</v>
      </c>
      <c r="W194">
        <v>0.38822587110539997</v>
      </c>
      <c r="X194">
        <v>0</v>
      </c>
      <c r="Y194">
        <v>0</v>
      </c>
      <c r="Z194">
        <v>0</v>
      </c>
      <c r="AA194">
        <v>0</v>
      </c>
      <c r="AB194">
        <v>0</v>
      </c>
      <c r="AC194">
        <v>0</v>
      </c>
      <c r="AD194">
        <v>0</v>
      </c>
      <c r="AE194">
        <v>9.8320729000000051E-2</v>
      </c>
      <c r="AF194">
        <v>0.19629827035999936</v>
      </c>
      <c r="AG194">
        <v>0.23850712889459935</v>
      </c>
      <c r="AH194">
        <v>0</v>
      </c>
      <c r="AI194">
        <v>5.2590173099999999</v>
      </c>
      <c r="AJ194">
        <v>5.5088225500000005</v>
      </c>
      <c r="AK194">
        <v>5.765470099999999</v>
      </c>
      <c r="AL194">
        <v>6.047973449999998</v>
      </c>
      <c r="AM194">
        <v>0</v>
      </c>
      <c r="AN194">
        <v>6047973.4499999983</v>
      </c>
      <c r="AO194">
        <v>0</v>
      </c>
      <c r="AP194">
        <v>6047973.4499999993</v>
      </c>
      <c r="AQ194">
        <v>0</v>
      </c>
      <c r="AR194">
        <v>0.02</v>
      </c>
      <c r="AS194">
        <v>0.02</v>
      </c>
      <c r="AT194">
        <v>0.03</v>
      </c>
      <c r="AU194">
        <v>3.8535645472061564E-2</v>
      </c>
      <c r="AV194">
        <v>3.7105751391465658E-2</v>
      </c>
      <c r="AW194">
        <v>3.5778175313059046E-2</v>
      </c>
      <c r="AX194">
        <v>5.2590173099999999</v>
      </c>
      <c r="AY194">
        <v>5.4105018210000004</v>
      </c>
      <c r="AZ194">
        <v>5.5691718296399992</v>
      </c>
      <c r="BA194">
        <v>5.8094663211053987</v>
      </c>
      <c r="BB194">
        <v>0</v>
      </c>
      <c r="BC194">
        <v>-100</v>
      </c>
      <c r="BD194">
        <v>-100</v>
      </c>
      <c r="BE194">
        <v>0</v>
      </c>
      <c r="BF194">
        <v>-100</v>
      </c>
      <c r="BG194">
        <v>0</v>
      </c>
      <c r="BH194">
        <v>-100</v>
      </c>
      <c r="BI194">
        <v>0</v>
      </c>
      <c r="BJ194">
        <v>0</v>
      </c>
      <c r="BK194">
        <v>0</v>
      </c>
      <c r="BL194">
        <v>0</v>
      </c>
      <c r="BM194">
        <v>0</v>
      </c>
      <c r="BN194">
        <v>0</v>
      </c>
      <c r="BO194">
        <v>0</v>
      </c>
      <c r="BP194">
        <v>0</v>
      </c>
      <c r="BQ194">
        <v>0</v>
      </c>
      <c r="BR194">
        <v>0</v>
      </c>
      <c r="BS194">
        <v>0</v>
      </c>
      <c r="BT194">
        <v>0</v>
      </c>
      <c r="BU194">
        <v>0</v>
      </c>
      <c r="BV194">
        <v>1.9372911715555556</v>
      </c>
      <c r="BW194">
        <v>2.2837969955555555</v>
      </c>
      <c r="BX194">
        <v>1.9471668171946668</v>
      </c>
      <c r="BY194">
        <v>1.4014970634473172</v>
      </c>
      <c r="BZ194">
        <v>0</v>
      </c>
      <c r="CA194">
        <v>8.6595204939545894E-3</v>
      </c>
      <c r="CB194">
        <v>6.1931179682752271E-3</v>
      </c>
      <c r="CC194">
        <v>6.568522947911804E-3</v>
      </c>
      <c r="CD194">
        <v>0</v>
      </c>
      <c r="CE194">
        <v>0</v>
      </c>
      <c r="CF194">
        <v>-100</v>
      </c>
      <c r="CG194">
        <v>9.2244185966084802E-2</v>
      </c>
      <c r="CH194">
        <v>0.47907464324321464</v>
      </c>
      <c r="CI194">
        <v>0.38683045727712984</v>
      </c>
      <c r="CJ194">
        <v>0.48205026214534635</v>
      </c>
      <c r="CK194">
        <v>0</v>
      </c>
      <c r="CL194">
        <v>0.38683045727712984</v>
      </c>
      <c r="CM194">
        <v>0</v>
      </c>
      <c r="CN194">
        <v>-1</v>
      </c>
      <c r="CO194">
        <v>0</v>
      </c>
      <c r="CP194">
        <v>-1</v>
      </c>
      <c r="CQ194">
        <v>0</v>
      </c>
      <c r="CR194">
        <v>0</v>
      </c>
      <c r="CS194">
        <v>0</v>
      </c>
      <c r="CT194">
        <v>0</v>
      </c>
      <c r="CU194">
        <v>0</v>
      </c>
      <c r="CV194">
        <v>0</v>
      </c>
      <c r="CW194">
        <v>0</v>
      </c>
      <c r="CX194">
        <v>0</v>
      </c>
      <c r="CY194">
        <v>0</v>
      </c>
      <c r="CZ194">
        <v>0</v>
      </c>
      <c r="DA194">
        <v>0</v>
      </c>
      <c r="DB194">
        <v>0</v>
      </c>
      <c r="DC194">
        <v>0</v>
      </c>
      <c r="DD194">
        <v>0</v>
      </c>
      <c r="DE194">
        <v>0</v>
      </c>
      <c r="DF194">
        <v>12.033136360348928</v>
      </c>
      <c r="DG194">
        <v>12.281296002127249</v>
      </c>
      <c r="DH194">
        <v>11.561407182906443</v>
      </c>
      <c r="DI194">
        <v>11.115635170314498</v>
      </c>
      <c r="DJ194">
        <v>0</v>
      </c>
      <c r="DK194">
        <v>2.062302248946879</v>
      </c>
      <c r="DL194">
        <v>-5.8616681748906103</v>
      </c>
      <c r="DM194">
        <v>-3.8556899306428694</v>
      </c>
      <c r="DN194">
        <v>-100</v>
      </c>
      <c r="DO194">
        <v>-100</v>
      </c>
      <c r="DP194">
        <v>0</v>
      </c>
      <c r="DQ194">
        <v>0</v>
      </c>
      <c r="DR194">
        <v>0</v>
      </c>
      <c r="DS194">
        <v>0</v>
      </c>
      <c r="DT194">
        <v>0</v>
      </c>
      <c r="DU194">
        <v>0</v>
      </c>
      <c r="DV194"/>
    </row>
    <row r="195" spans="1:126" x14ac:dyDescent="0.25">
      <c r="A195" s="91" t="s">
        <v>299</v>
      </c>
      <c r="B195" s="74" t="s">
        <v>1111</v>
      </c>
      <c r="C195" s="74" t="s">
        <v>1503</v>
      </c>
      <c r="D195" s="74" t="s">
        <v>300</v>
      </c>
      <c r="E195">
        <v>7.2970690400000002</v>
      </c>
      <c r="F195">
        <v>6.3308612703579996</v>
      </c>
      <c r="G195">
        <v>5.6049058759893393</v>
      </c>
      <c r="H195">
        <v>5.2161785566720553</v>
      </c>
      <c r="I195">
        <v>4.7464654898539766</v>
      </c>
      <c r="J195">
        <v>5.05556016875E-2</v>
      </c>
      <c r="K195">
        <v>5.0555601743283059E-2</v>
      </c>
      <c r="L195">
        <v>5.3580405877556005E-2</v>
      </c>
      <c r="M195">
        <v>8.4197780664730867E-2</v>
      </c>
      <c r="N195">
        <v>0.12246949914869507</v>
      </c>
      <c r="O195">
        <v>5.8354860000000004</v>
      </c>
      <c r="P195">
        <v>5.9308637400000004</v>
      </c>
      <c r="Q195">
        <v>6.0310813500000009</v>
      </c>
      <c r="R195">
        <v>6.1481220600000004</v>
      </c>
      <c r="S195">
        <v>6.2645220886921749</v>
      </c>
      <c r="T195">
        <v>0</v>
      </c>
      <c r="U195">
        <v>0.11861727480000002</v>
      </c>
      <c r="V195">
        <v>0.24365568653999997</v>
      </c>
      <c r="W195">
        <v>0.43951530331825767</v>
      </c>
      <c r="X195">
        <v>0.64920723437938732</v>
      </c>
      <c r="Y195">
        <v>0</v>
      </c>
      <c r="Z195">
        <v>0</v>
      </c>
      <c r="AA195">
        <v>0</v>
      </c>
      <c r="AB195">
        <v>0</v>
      </c>
      <c r="AC195">
        <v>0</v>
      </c>
      <c r="AD195">
        <v>0</v>
      </c>
      <c r="AE195">
        <v>4.7727251999999231E-3</v>
      </c>
      <c r="AF195">
        <v>7.2943134599995586E-3</v>
      </c>
      <c r="AG195">
        <v>7.6580566817419302E-3</v>
      </c>
      <c r="AH195">
        <v>8.0371350331335575E-3</v>
      </c>
      <c r="AI195">
        <v>5.8354860000000004</v>
      </c>
      <c r="AJ195">
        <v>6.0542537400000001</v>
      </c>
      <c r="AK195">
        <v>6.2820313500000005</v>
      </c>
      <c r="AL195">
        <v>6.5952954200000002</v>
      </c>
      <c r="AM195">
        <v>6.9217664581046963</v>
      </c>
      <c r="AN195">
        <v>6595295.4199999999</v>
      </c>
      <c r="AO195">
        <v>6921766.4581046961</v>
      </c>
      <c r="AP195">
        <v>6595295.4199999999</v>
      </c>
      <c r="AQ195">
        <v>7056169.6903009033</v>
      </c>
      <c r="AR195">
        <v>0.02</v>
      </c>
      <c r="AS195">
        <v>0.02</v>
      </c>
      <c r="AT195">
        <v>2.9880557663883645E-2</v>
      </c>
      <c r="AU195">
        <v>2.0804726833936638E-2</v>
      </c>
      <c r="AV195">
        <v>2.0380711694452325E-2</v>
      </c>
      <c r="AW195">
        <v>2.9880557663883645E-2</v>
      </c>
      <c r="AX195">
        <v>5.8354860000000004</v>
      </c>
      <c r="AY195">
        <v>6.0494810148000004</v>
      </c>
      <c r="AZ195">
        <v>6.2747370365400004</v>
      </c>
      <c r="BA195">
        <v>6.5876373633182581</v>
      </c>
      <c r="BB195">
        <v>6.9137293230715624</v>
      </c>
      <c r="BC195">
        <v>4.9500593576852419</v>
      </c>
      <c r="BD195">
        <v>18.477352581628381</v>
      </c>
      <c r="BE195">
        <v>1.0782433230715627</v>
      </c>
      <c r="BF195">
        <v>4.3299106127042908</v>
      </c>
      <c r="BG195">
        <v>6.4039251493180327</v>
      </c>
      <c r="BH195">
        <v>2.3510503650197023</v>
      </c>
      <c r="BI195">
        <v>0</v>
      </c>
      <c r="BJ195">
        <v>8.0371350331335575E-3</v>
      </c>
      <c r="BK195">
        <v>0</v>
      </c>
      <c r="BL195">
        <v>0</v>
      </c>
      <c r="BM195">
        <v>0</v>
      </c>
      <c r="BN195">
        <v>0</v>
      </c>
      <c r="BO195">
        <v>0</v>
      </c>
      <c r="BP195">
        <v>0</v>
      </c>
      <c r="BQ195">
        <v>0</v>
      </c>
      <c r="BR195">
        <v>0</v>
      </c>
      <c r="BS195">
        <v>0</v>
      </c>
      <c r="BT195">
        <v>0</v>
      </c>
      <c r="BU195">
        <v>0</v>
      </c>
      <c r="BV195">
        <v>1.0058567342222222</v>
      </c>
      <c r="BW195">
        <v>1.3879118684444445</v>
      </c>
      <c r="BX195">
        <v>1.008962984888889</v>
      </c>
      <c r="BY195">
        <v>0.64955931293944036</v>
      </c>
      <c r="BZ195">
        <v>0.55633713160610687</v>
      </c>
      <c r="CA195">
        <v>1.1223724306524281E-2</v>
      </c>
      <c r="CB195">
        <v>8.0269858732050312E-3</v>
      </c>
      <c r="CC195">
        <v>8.5135534605995985E-3</v>
      </c>
      <c r="CD195">
        <v>0</v>
      </c>
      <c r="CE195">
        <v>0</v>
      </c>
      <c r="CF195">
        <v>-14.351604153202979</v>
      </c>
      <c r="CG195">
        <v>0</v>
      </c>
      <c r="CH195">
        <v>0</v>
      </c>
      <c r="CI195">
        <v>0</v>
      </c>
      <c r="CJ195">
        <v>0</v>
      </c>
      <c r="CK195">
        <v>0</v>
      </c>
      <c r="CL195">
        <v>0</v>
      </c>
      <c r="CM195">
        <v>0</v>
      </c>
      <c r="CN195"/>
      <c r="CO195">
        <v>0</v>
      </c>
      <c r="CP195"/>
      <c r="CQ195">
        <v>0</v>
      </c>
      <c r="CR195">
        <v>5.4928497821755597E-3</v>
      </c>
      <c r="CS195">
        <v>5.4665048523905076E-3</v>
      </c>
      <c r="CT195">
        <v>0</v>
      </c>
      <c r="CU195">
        <v>0</v>
      </c>
      <c r="CV195">
        <v>0</v>
      </c>
      <c r="CW195">
        <v>0</v>
      </c>
      <c r="CX195">
        <v>0</v>
      </c>
      <c r="CY195">
        <v>0</v>
      </c>
      <c r="CZ195">
        <v>0</v>
      </c>
      <c r="DA195">
        <v>0</v>
      </c>
      <c r="DB195">
        <v>0</v>
      </c>
      <c r="DC195">
        <v>0</v>
      </c>
      <c r="DD195">
        <v>0</v>
      </c>
      <c r="DE195">
        <v>0</v>
      </c>
      <c r="DF195">
        <v>14.200191100216248</v>
      </c>
      <c r="DG195">
        <v>13.83710231620111</v>
      </c>
      <c r="DH195">
        <v>12.963460675068774</v>
      </c>
      <c r="DI195">
        <v>12.545231070276227</v>
      </c>
      <c r="DJ195">
        <v>12.347038578713475</v>
      </c>
      <c r="DK195">
        <v>-2.5569288571729798</v>
      </c>
      <c r="DL195">
        <v>-6.3137615171742762</v>
      </c>
      <c r="DM195">
        <v>-3.2262187950851895</v>
      </c>
      <c r="DN195">
        <v>-1.579823364372579</v>
      </c>
      <c r="DO195">
        <v>-13.050194243333468</v>
      </c>
      <c r="DP195">
        <v>-1.8531525215027724</v>
      </c>
      <c r="DQ195">
        <v>0</v>
      </c>
      <c r="DR195">
        <v>0</v>
      </c>
      <c r="DS195">
        <v>0</v>
      </c>
      <c r="DT195">
        <v>1</v>
      </c>
      <c r="DU195">
        <v>1</v>
      </c>
      <c r="DV195"/>
    </row>
    <row r="196" spans="1:126" x14ac:dyDescent="0.25">
      <c r="A196" s="91" t="s">
        <v>675</v>
      </c>
      <c r="B196" s="74" t="s">
        <v>1114</v>
      </c>
      <c r="C196" s="74" t="s">
        <v>1506</v>
      </c>
      <c r="D196" s="74" t="s">
        <v>676</v>
      </c>
      <c r="E196">
        <v>5.0727572900000002</v>
      </c>
      <c r="F196">
        <v>3.9157438850880002</v>
      </c>
      <c r="G196">
        <v>3.0453184879483999</v>
      </c>
      <c r="H196">
        <v>2.840440549233441</v>
      </c>
      <c r="I196">
        <v>2.9055339784880343</v>
      </c>
      <c r="J196">
        <v>3.9084610833333332E-2</v>
      </c>
      <c r="K196">
        <v>3.9084610775390494E-2</v>
      </c>
      <c r="L196">
        <v>4.1423091342987689E-2</v>
      </c>
      <c r="M196">
        <v>6.5093429253266361E-2</v>
      </c>
      <c r="N196">
        <v>9.4681351641157915E-2</v>
      </c>
      <c r="O196">
        <v>10.6532</v>
      </c>
      <c r="P196">
        <v>10.95194223</v>
      </c>
      <c r="Q196">
        <v>11.000000196</v>
      </c>
      <c r="R196">
        <v>11.128978655999999</v>
      </c>
      <c r="S196">
        <v>11.305623781146879</v>
      </c>
      <c r="T196">
        <v>0</v>
      </c>
      <c r="U196">
        <v>0.21267129000000082</v>
      </c>
      <c r="V196">
        <v>0.43787660207999984</v>
      </c>
      <c r="W196">
        <v>0.76015591794248505</v>
      </c>
      <c r="X196">
        <v>1.1345568799123673</v>
      </c>
      <c r="Y196">
        <v>0</v>
      </c>
      <c r="Z196">
        <v>0</v>
      </c>
      <c r="AA196">
        <v>0</v>
      </c>
      <c r="AB196">
        <v>0</v>
      </c>
      <c r="AC196">
        <v>0</v>
      </c>
      <c r="AD196">
        <v>0</v>
      </c>
      <c r="AE196">
        <v>-1.7883081682157355E-15</v>
      </c>
      <c r="AF196">
        <v>9.1710905919998198E-2</v>
      </c>
      <c r="AG196">
        <v>9.5329170057512749E-2</v>
      </c>
      <c r="AH196">
        <v>9.9747554408497932E-2</v>
      </c>
      <c r="AI196">
        <v>10.6532</v>
      </c>
      <c r="AJ196">
        <v>11.16461352</v>
      </c>
      <c r="AK196">
        <v>11.529587704000001</v>
      </c>
      <c r="AL196">
        <v>11.984463743999997</v>
      </c>
      <c r="AM196">
        <v>12.539928215467745</v>
      </c>
      <c r="AN196">
        <v>11984463.744000001</v>
      </c>
      <c r="AO196">
        <v>12539928.215467751</v>
      </c>
      <c r="AP196">
        <v>11984463.743999999</v>
      </c>
      <c r="AQ196">
        <v>12783421.967224404</v>
      </c>
      <c r="AR196">
        <v>1.9418591290359721E-2</v>
      </c>
      <c r="AS196">
        <v>0.02</v>
      </c>
      <c r="AT196">
        <v>2.7406270554702905E-2</v>
      </c>
      <c r="AU196">
        <v>1.9418591290359721E-2</v>
      </c>
      <c r="AV196">
        <v>2.8178539224526622E-2</v>
      </c>
      <c r="AW196">
        <v>2.7406270554702905E-2</v>
      </c>
      <c r="AX196">
        <v>10.6532</v>
      </c>
      <c r="AY196">
        <v>11.164613520000001</v>
      </c>
      <c r="AZ196">
        <v>11.437876798080001</v>
      </c>
      <c r="BA196">
        <v>11.889134573942485</v>
      </c>
      <c r="BB196">
        <v>12.440180661059248</v>
      </c>
      <c r="BC196">
        <v>4.6348713078283703</v>
      </c>
      <c r="BD196">
        <v>16.77412102522479</v>
      </c>
      <c r="BE196">
        <v>1.7869806610592474</v>
      </c>
      <c r="BF196">
        <v>3.9529101217108398</v>
      </c>
      <c r="BG196">
        <v>11.522867337540477</v>
      </c>
      <c r="BH196">
        <v>1.98120056820974</v>
      </c>
      <c r="BI196">
        <v>0</v>
      </c>
      <c r="BJ196">
        <v>9.9747554408497932E-2</v>
      </c>
      <c r="BK196">
        <v>0</v>
      </c>
      <c r="BL196">
        <v>0</v>
      </c>
      <c r="BM196">
        <v>0</v>
      </c>
      <c r="BN196">
        <v>0</v>
      </c>
      <c r="BO196">
        <v>0</v>
      </c>
      <c r="BP196">
        <v>0</v>
      </c>
      <c r="BQ196">
        <v>0</v>
      </c>
      <c r="BR196">
        <v>0</v>
      </c>
      <c r="BS196">
        <v>0</v>
      </c>
      <c r="BT196">
        <v>0</v>
      </c>
      <c r="BU196">
        <v>0</v>
      </c>
      <c r="BV196">
        <v>4.3304449786666677</v>
      </c>
      <c r="BW196">
        <v>5.079981720000001</v>
      </c>
      <c r="BX196">
        <v>4.0955546305919999</v>
      </c>
      <c r="BY196">
        <v>2.5705858890751969</v>
      </c>
      <c r="BZ196">
        <v>1.8982923502900022</v>
      </c>
      <c r="CA196">
        <v>8.784459788950795E-3</v>
      </c>
      <c r="CB196">
        <v>6.282472083589675E-3</v>
      </c>
      <c r="CC196">
        <v>6.6632933947109573E-3</v>
      </c>
      <c r="CD196">
        <v>0</v>
      </c>
      <c r="CE196">
        <v>0</v>
      </c>
      <c r="CF196">
        <v>-26.153319429721968</v>
      </c>
      <c r="CG196">
        <v>3.9528063917873293E-2</v>
      </c>
      <c r="CH196">
        <v>0.20529091260572907</v>
      </c>
      <c r="CI196">
        <v>0.16576284868785576</v>
      </c>
      <c r="CJ196">
        <v>0.20656601144178949</v>
      </c>
      <c r="CK196">
        <v>0.20656601144178943</v>
      </c>
      <c r="CL196">
        <v>0.16576284868785576</v>
      </c>
      <c r="CM196">
        <v>0.16703794752391615</v>
      </c>
      <c r="CN196">
        <v>0.51195313617963323</v>
      </c>
      <c r="CO196">
        <v>0.19133425881340355</v>
      </c>
      <c r="CP196">
        <v>0.4832754162431645</v>
      </c>
      <c r="CQ196">
        <v>0</v>
      </c>
      <c r="CR196">
        <v>0.16679735217435304</v>
      </c>
      <c r="CS196">
        <v>0.16620889718795751</v>
      </c>
      <c r="CT196">
        <v>0</v>
      </c>
      <c r="CU196">
        <v>0</v>
      </c>
      <c r="CV196">
        <v>0</v>
      </c>
      <c r="CW196">
        <v>0</v>
      </c>
      <c r="CX196">
        <v>0</v>
      </c>
      <c r="CY196">
        <v>0</v>
      </c>
      <c r="CZ196">
        <v>0</v>
      </c>
      <c r="DA196">
        <v>0</v>
      </c>
      <c r="DB196">
        <v>0</v>
      </c>
      <c r="DC196">
        <v>0</v>
      </c>
      <c r="DD196">
        <v>0</v>
      </c>
      <c r="DE196">
        <v>0</v>
      </c>
      <c r="DF196">
        <v>20.143799403206824</v>
      </c>
      <c r="DG196">
        <v>20.577794472727064</v>
      </c>
      <c r="DH196">
        <v>19.050518953153908</v>
      </c>
      <c r="DI196">
        <v>17.667149623003692</v>
      </c>
      <c r="DJ196">
        <v>17.64500190732873</v>
      </c>
      <c r="DK196">
        <v>2.1544846671335938</v>
      </c>
      <c r="DL196">
        <v>-7.4219592463970923</v>
      </c>
      <c r="DM196">
        <v>-7.2615834432226523</v>
      </c>
      <c r="DN196">
        <v>-0.12536100133619943</v>
      </c>
      <c r="DO196">
        <v>-12.4047973565518</v>
      </c>
      <c r="DP196">
        <v>-2.4987974958780965</v>
      </c>
      <c r="DQ196">
        <v>0</v>
      </c>
      <c r="DR196">
        <v>0</v>
      </c>
      <c r="DS196">
        <v>0</v>
      </c>
      <c r="DT196">
        <v>1</v>
      </c>
      <c r="DU196">
        <v>1</v>
      </c>
      <c r="DV196"/>
    </row>
    <row r="197" spans="1:126" x14ac:dyDescent="0.25">
      <c r="A197" s="91" t="s">
        <v>224</v>
      </c>
      <c r="B197" s="74" t="s">
        <v>1113</v>
      </c>
      <c r="C197" s="74" t="s">
        <v>1505</v>
      </c>
      <c r="D197" s="74" t="s">
        <v>225</v>
      </c>
      <c r="E197">
        <v>6.0786664499999992</v>
      </c>
      <c r="F197">
        <v>5.0943955504759995</v>
      </c>
      <c r="G197">
        <v>4.3547051537229926</v>
      </c>
      <c r="H197">
        <v>3.9585849340943979</v>
      </c>
      <c r="I197">
        <v>3.5936338101978844</v>
      </c>
      <c r="J197">
        <v>4.834077995833333E-2</v>
      </c>
      <c r="K197">
        <v>4.8340779967078515E-2</v>
      </c>
      <c r="L197">
        <v>5.1233068577169597E-2</v>
      </c>
      <c r="M197">
        <v>8.0509107764123636E-2</v>
      </c>
      <c r="N197">
        <v>0.11710415674779255</v>
      </c>
      <c r="O197">
        <v>7.2994000000000003</v>
      </c>
      <c r="P197">
        <v>7.5341515589999997</v>
      </c>
      <c r="Q197">
        <v>7.6053543029999995</v>
      </c>
      <c r="R197">
        <v>7.7019129360000003</v>
      </c>
      <c r="S197">
        <v>7.8321021553737484</v>
      </c>
      <c r="T197">
        <v>0</v>
      </c>
      <c r="U197">
        <v>0.14517835200000043</v>
      </c>
      <c r="V197">
        <v>0.29615390099999961</v>
      </c>
      <c r="W197">
        <v>0.53180611199999916</v>
      </c>
      <c r="X197">
        <v>0.79198242148417908</v>
      </c>
      <c r="Y197">
        <v>0</v>
      </c>
      <c r="Z197">
        <v>0</v>
      </c>
      <c r="AA197">
        <v>0</v>
      </c>
      <c r="AB197">
        <v>0</v>
      </c>
      <c r="AC197">
        <v>0</v>
      </c>
      <c r="AD197">
        <v>0</v>
      </c>
      <c r="AE197">
        <v>-9.5514280928910011E-16</v>
      </c>
      <c r="AF197">
        <v>0</v>
      </c>
      <c r="AG197">
        <v>9.7641077445587144E-16</v>
      </c>
      <c r="AH197">
        <v>9.9291552562234537E-16</v>
      </c>
      <c r="AI197">
        <v>7.2994000000000003</v>
      </c>
      <c r="AJ197">
        <v>7.6793299109999991</v>
      </c>
      <c r="AK197">
        <v>7.9015082039999989</v>
      </c>
      <c r="AL197">
        <v>8.2337190480000011</v>
      </c>
      <c r="AM197">
        <v>8.6240845768579302</v>
      </c>
      <c r="AN197">
        <v>8233719.0479999995</v>
      </c>
      <c r="AO197">
        <v>8624084.5768579282</v>
      </c>
      <c r="AP197">
        <v>8233719.0479999995</v>
      </c>
      <c r="AQ197">
        <v>8791542.529806627</v>
      </c>
      <c r="AR197">
        <v>1.9269369731031771E-2</v>
      </c>
      <c r="AS197">
        <v>1.9298936589208227E-2</v>
      </c>
      <c r="AT197">
        <v>2.8979907264296667E-2</v>
      </c>
      <c r="AU197">
        <v>1.9269369731031771E-2</v>
      </c>
      <c r="AV197">
        <v>1.9298936589208227E-2</v>
      </c>
      <c r="AW197">
        <v>2.8979907264296667E-2</v>
      </c>
      <c r="AX197">
        <v>7.2994000000000003</v>
      </c>
      <c r="AY197">
        <v>7.679329911</v>
      </c>
      <c r="AZ197">
        <v>7.9015082039999989</v>
      </c>
      <c r="BA197">
        <v>8.2337190479999993</v>
      </c>
      <c r="BB197">
        <v>8.6240845768579284</v>
      </c>
      <c r="BC197">
        <v>4.7410596181654991</v>
      </c>
      <c r="BD197">
        <v>18.14785567112267</v>
      </c>
      <c r="BE197">
        <v>1.3246845768579283</v>
      </c>
      <c r="BF197">
        <v>4.2572969606977651</v>
      </c>
      <c r="BG197">
        <v>7.9881623261250425</v>
      </c>
      <c r="BH197">
        <v>2.2798140003946088</v>
      </c>
      <c r="BI197">
        <v>0</v>
      </c>
      <c r="BJ197">
        <v>9.9291552562234537E-16</v>
      </c>
      <c r="BK197">
        <v>0</v>
      </c>
      <c r="BL197">
        <v>0</v>
      </c>
      <c r="BM197">
        <v>0</v>
      </c>
      <c r="BN197">
        <v>0</v>
      </c>
      <c r="BO197">
        <v>0</v>
      </c>
      <c r="BP197">
        <v>0</v>
      </c>
      <c r="BQ197">
        <v>0</v>
      </c>
      <c r="BR197">
        <v>0</v>
      </c>
      <c r="BS197">
        <v>0</v>
      </c>
      <c r="BT197">
        <v>0</v>
      </c>
      <c r="BU197">
        <v>0</v>
      </c>
      <c r="BV197">
        <v>1.0641614302222224</v>
      </c>
      <c r="BW197">
        <v>1.164945065777778</v>
      </c>
      <c r="BX197">
        <v>0.84385046592711122</v>
      </c>
      <c r="BY197">
        <v>0.3396345414826667</v>
      </c>
      <c r="BZ197">
        <v>0.18282439214933335</v>
      </c>
      <c r="CA197">
        <v>1.0750880431563936E-2</v>
      </c>
      <c r="CB197">
        <v>7.6888172759657075E-3</v>
      </c>
      <c r="CC197">
        <v>8.1548862750868614E-3</v>
      </c>
      <c r="CD197">
        <v>0</v>
      </c>
      <c r="CE197">
        <v>0</v>
      </c>
      <c r="CF197">
        <v>-46.170259552748163</v>
      </c>
      <c r="CG197">
        <v>0</v>
      </c>
      <c r="CH197">
        <v>0</v>
      </c>
      <c r="CI197">
        <v>0</v>
      </c>
      <c r="CJ197">
        <v>0</v>
      </c>
      <c r="CK197">
        <v>0</v>
      </c>
      <c r="CL197">
        <v>0</v>
      </c>
      <c r="CM197">
        <v>0</v>
      </c>
      <c r="CN197"/>
      <c r="CO197">
        <v>0</v>
      </c>
      <c r="CP197"/>
      <c r="CQ197">
        <v>0</v>
      </c>
      <c r="CR197">
        <v>3.0605218606561804E-2</v>
      </c>
      <c r="CS197">
        <v>3.0490216345042301E-2</v>
      </c>
      <c r="CT197">
        <v>0</v>
      </c>
      <c r="CU197">
        <v>0</v>
      </c>
      <c r="CV197">
        <v>0</v>
      </c>
      <c r="CW197">
        <v>0</v>
      </c>
      <c r="CX197">
        <v>0</v>
      </c>
      <c r="CY197">
        <v>0</v>
      </c>
      <c r="CZ197">
        <v>0</v>
      </c>
      <c r="DA197">
        <v>0</v>
      </c>
      <c r="DB197">
        <v>0</v>
      </c>
      <c r="DC197">
        <v>0</v>
      </c>
      <c r="DD197">
        <v>0</v>
      </c>
      <c r="DE197">
        <v>0</v>
      </c>
      <c r="DF197">
        <v>14.501319540612121</v>
      </c>
      <c r="DG197">
        <v>14.025305343103382</v>
      </c>
      <c r="DH197">
        <v>13.1899419948474</v>
      </c>
      <c r="DI197">
        <v>12.612447631341189</v>
      </c>
      <c r="DJ197">
        <v>12.517646935952939</v>
      </c>
      <c r="DK197">
        <v>-3.2825578125881827</v>
      </c>
      <c r="DL197">
        <v>-5.9561152347157424</v>
      </c>
      <c r="DM197">
        <v>-4.3782934279150476</v>
      </c>
      <c r="DN197">
        <v>-0.75164391686095566</v>
      </c>
      <c r="DO197">
        <v>-13.679255871189822</v>
      </c>
      <c r="DP197">
        <v>-1.983672604659181</v>
      </c>
      <c r="DQ197">
        <v>0</v>
      </c>
      <c r="DR197">
        <v>0</v>
      </c>
      <c r="DS197">
        <v>0</v>
      </c>
      <c r="DT197">
        <v>1</v>
      </c>
      <c r="DU197">
        <v>1</v>
      </c>
      <c r="DV197"/>
    </row>
    <row r="198" spans="1:126" x14ac:dyDescent="0.25">
      <c r="A198" s="91" t="s">
        <v>364</v>
      </c>
      <c r="B198" s="74" t="s">
        <v>1112</v>
      </c>
      <c r="C198" s="74" t="s">
        <v>1504</v>
      </c>
      <c r="D198" s="74" t="s">
        <v>365</v>
      </c>
      <c r="E198">
        <v>3.8164025199999996</v>
      </c>
      <c r="F198">
        <v>3.0476442289349999</v>
      </c>
      <c r="G198">
        <v>2.4694967573707514</v>
      </c>
      <c r="H198">
        <v>2.1597886944844946</v>
      </c>
      <c r="I198">
        <v>2.2069038591043935</v>
      </c>
      <c r="J198">
        <v>2.9686790437499999E-2</v>
      </c>
      <c r="K198">
        <v>2.9686790445555788E-2</v>
      </c>
      <c r="L198">
        <v>3.1462987807996293E-2</v>
      </c>
      <c r="M198">
        <v>4.9441837983994159E-2</v>
      </c>
      <c r="N198">
        <v>7.1915400704012825E-2</v>
      </c>
      <c r="O198">
        <v>6.6324480000000001</v>
      </c>
      <c r="P198">
        <v>6.7874881309999999</v>
      </c>
      <c r="Q198">
        <v>6.8914892160000001</v>
      </c>
      <c r="R198">
        <v>7.0220167400000006</v>
      </c>
      <c r="S198">
        <v>7.138736690681923</v>
      </c>
      <c r="T198">
        <v>0</v>
      </c>
      <c r="U198">
        <v>3.5797099999999915E-2</v>
      </c>
      <c r="V198">
        <v>0.17490229631999987</v>
      </c>
      <c r="W198">
        <v>0.39195170723933326</v>
      </c>
      <c r="X198">
        <v>0.62458283042783203</v>
      </c>
      <c r="Y198">
        <v>0</v>
      </c>
      <c r="Z198">
        <v>0</v>
      </c>
      <c r="AA198">
        <v>0</v>
      </c>
      <c r="AB198">
        <v>0</v>
      </c>
      <c r="AC198">
        <v>0</v>
      </c>
      <c r="AD198">
        <v>0</v>
      </c>
      <c r="AE198">
        <v>0</v>
      </c>
      <c r="AF198">
        <v>2.2817767680000278E-2</v>
      </c>
      <c r="AG198">
        <v>2.3940112760666776E-2</v>
      </c>
      <c r="AH198">
        <v>2.5068186633793958E-2</v>
      </c>
      <c r="AI198">
        <v>6.6324480000000001</v>
      </c>
      <c r="AJ198">
        <v>6.8232852309999998</v>
      </c>
      <c r="AK198">
        <v>7.0892092800000004</v>
      </c>
      <c r="AL198">
        <v>7.4379085600000003</v>
      </c>
      <c r="AM198">
        <v>7.7883877077435484</v>
      </c>
      <c r="AN198">
        <v>7437908.5600000005</v>
      </c>
      <c r="AO198">
        <v>7788387.7077435488</v>
      </c>
      <c r="AP198">
        <v>7437908.5600000005</v>
      </c>
      <c r="AQ198">
        <v>7939618.5370201226</v>
      </c>
      <c r="AR198">
        <v>5.2739834396919871E-3</v>
      </c>
      <c r="AS198">
        <v>0.02</v>
      </c>
      <c r="AT198">
        <v>2.9684696231735419E-2</v>
      </c>
      <c r="AU198">
        <v>5.2739834396919871E-3</v>
      </c>
      <c r="AV198">
        <v>2.3293636220555136E-2</v>
      </c>
      <c r="AW198">
        <v>2.9684696231735419E-2</v>
      </c>
      <c r="AX198">
        <v>6.6324480000000001</v>
      </c>
      <c r="AY198">
        <v>6.8232852309999998</v>
      </c>
      <c r="AZ198">
        <v>7.0663915123200001</v>
      </c>
      <c r="BA198">
        <v>7.4139684472393341</v>
      </c>
      <c r="BB198">
        <v>7.7633195211097554</v>
      </c>
      <c r="BC198">
        <v>4.7120658302842626</v>
      </c>
      <c r="BD198">
        <v>17.050590085436856</v>
      </c>
      <c r="BE198">
        <v>1.1308715211097551</v>
      </c>
      <c r="BF198">
        <v>4.0143841071124342</v>
      </c>
      <c r="BG198">
        <v>7.1908683143729419</v>
      </c>
      <c r="BH198">
        <v>2.0415085560056445</v>
      </c>
      <c r="BI198">
        <v>0</v>
      </c>
      <c r="BJ198">
        <v>2.5068186633793958E-2</v>
      </c>
      <c r="BK198">
        <v>0</v>
      </c>
      <c r="BL198">
        <v>0</v>
      </c>
      <c r="BM198">
        <v>0</v>
      </c>
      <c r="BN198">
        <v>0</v>
      </c>
      <c r="BO198">
        <v>0</v>
      </c>
      <c r="BP198">
        <v>0</v>
      </c>
      <c r="BQ198">
        <v>0</v>
      </c>
      <c r="BR198">
        <v>0</v>
      </c>
      <c r="BS198">
        <v>0</v>
      </c>
      <c r="BT198">
        <v>0</v>
      </c>
      <c r="BU198">
        <v>0</v>
      </c>
      <c r="BV198">
        <v>1.3764549866666669</v>
      </c>
      <c r="BW198">
        <v>1.5918550417777779</v>
      </c>
      <c r="BX198">
        <v>1.2466674716231112</v>
      </c>
      <c r="BY198">
        <v>0.64875002849831021</v>
      </c>
      <c r="BZ198">
        <v>0.45737695472053247</v>
      </c>
      <c r="CA198">
        <v>6.6363776054963759E-3</v>
      </c>
      <c r="CB198">
        <v>4.7462061463509099E-3</v>
      </c>
      <c r="CC198">
        <v>5.0339044319073966E-3</v>
      </c>
      <c r="CD198">
        <v>0</v>
      </c>
      <c r="CE198">
        <v>0</v>
      </c>
      <c r="CF198">
        <v>-29.498738400175071</v>
      </c>
      <c r="CG198">
        <v>0</v>
      </c>
      <c r="CH198">
        <v>0</v>
      </c>
      <c r="CI198">
        <v>0</v>
      </c>
      <c r="CJ198">
        <v>0</v>
      </c>
      <c r="CK198">
        <v>0</v>
      </c>
      <c r="CL198">
        <v>0</v>
      </c>
      <c r="CM198">
        <v>0</v>
      </c>
      <c r="CN198"/>
      <c r="CO198">
        <v>0</v>
      </c>
      <c r="CP198"/>
      <c r="CQ198">
        <v>0</v>
      </c>
      <c r="CR198">
        <v>8.3951305686917319E-2</v>
      </c>
      <c r="CS198">
        <v>8.3650174953447898E-2</v>
      </c>
      <c r="CT198">
        <v>0</v>
      </c>
      <c r="CU198">
        <v>0</v>
      </c>
      <c r="CV198">
        <v>0</v>
      </c>
      <c r="CW198">
        <v>0</v>
      </c>
      <c r="CX198">
        <v>0</v>
      </c>
      <c r="CY198">
        <v>0</v>
      </c>
      <c r="CZ198">
        <v>0</v>
      </c>
      <c r="DA198">
        <v>0</v>
      </c>
      <c r="DB198">
        <v>0</v>
      </c>
      <c r="DC198">
        <v>0</v>
      </c>
      <c r="DD198">
        <v>0</v>
      </c>
      <c r="DE198">
        <v>0</v>
      </c>
      <c r="DF198">
        <v>11.861628674709662</v>
      </c>
      <c r="DG198">
        <v>11.5811688039916</v>
      </c>
      <c r="DH198">
        <v>10.925520576187216</v>
      </c>
      <c r="DI198">
        <v>10.2958891209668</v>
      </c>
      <c r="DJ198">
        <v>10.524583922272489</v>
      </c>
      <c r="DK198">
        <v>-2.364429695190462</v>
      </c>
      <c r="DL198">
        <v>-5.6613303795244541</v>
      </c>
      <c r="DM198">
        <v>-5.7629423772514121</v>
      </c>
      <c r="DN198">
        <v>2.2212243995515468</v>
      </c>
      <c r="DO198">
        <v>-11.272016593201107</v>
      </c>
      <c r="DP198">
        <v>-1.3370447524371742</v>
      </c>
      <c r="DQ198">
        <v>0</v>
      </c>
      <c r="DR198">
        <v>0</v>
      </c>
      <c r="DS198">
        <v>0</v>
      </c>
      <c r="DT198">
        <v>1</v>
      </c>
      <c r="DU198">
        <v>1</v>
      </c>
      <c r="DV198"/>
    </row>
    <row r="199" spans="1:126" x14ac:dyDescent="0.25">
      <c r="A199" s="91" t="s">
        <v>502</v>
      </c>
      <c r="B199" s="74" t="s">
        <v>1110</v>
      </c>
      <c r="C199" s="74" t="s">
        <v>1502</v>
      </c>
      <c r="D199" s="74" t="s">
        <v>503</v>
      </c>
      <c r="E199">
        <v>4.0180947800000002</v>
      </c>
      <c r="F199">
        <v>3.2474019215890002</v>
      </c>
      <c r="G199">
        <v>2.6678863911203945</v>
      </c>
      <c r="H199">
        <v>2.3574657681325082</v>
      </c>
      <c r="I199">
        <v>2.3373226945388881</v>
      </c>
      <c r="J199">
        <v>3.1441156249999998E-2</v>
      </c>
      <c r="K199">
        <v>3.144115623803926E-2</v>
      </c>
      <c r="L199">
        <v>3.3322319474075282E-2</v>
      </c>
      <c r="M199">
        <v>5.2363644887832572E-2</v>
      </c>
      <c r="N199">
        <v>7.6165301655035045E-2</v>
      </c>
      <c r="O199">
        <v>6.4570504699999995</v>
      </c>
      <c r="P199">
        <v>6.6561533870000007</v>
      </c>
      <c r="Q199">
        <v>6.7378885470000016</v>
      </c>
      <c r="R199">
        <v>6.8221734100000004</v>
      </c>
      <c r="S199">
        <v>6.9327456192237094</v>
      </c>
      <c r="T199">
        <v>0</v>
      </c>
      <c r="U199">
        <v>0.10674580999999961</v>
      </c>
      <c r="V199">
        <v>0.24497551313999966</v>
      </c>
      <c r="W199">
        <v>0.42695196418320419</v>
      </c>
      <c r="X199">
        <v>0.65487042856364874</v>
      </c>
      <c r="Y199">
        <v>0</v>
      </c>
      <c r="Z199">
        <v>0</v>
      </c>
      <c r="AA199">
        <v>0</v>
      </c>
      <c r="AB199">
        <v>0</v>
      </c>
      <c r="AC199">
        <v>0</v>
      </c>
      <c r="AD199">
        <v>0</v>
      </c>
      <c r="AE199">
        <v>0</v>
      </c>
      <c r="AF199">
        <v>4.0815589860000452E-2</v>
      </c>
      <c r="AG199">
        <v>4.2371915816795766E-2</v>
      </c>
      <c r="AH199">
        <v>4.4350430132164234E-2</v>
      </c>
      <c r="AI199">
        <v>6.4570504699999995</v>
      </c>
      <c r="AJ199">
        <v>6.7628991970000003</v>
      </c>
      <c r="AK199">
        <v>7.0236796500000009</v>
      </c>
      <c r="AL199">
        <v>7.2914972899999997</v>
      </c>
      <c r="AM199">
        <v>7.6319664779195229</v>
      </c>
      <c r="AN199">
        <v>7291497.2900000019</v>
      </c>
      <c r="AO199">
        <v>7631966.4779195245</v>
      </c>
      <c r="AP199">
        <v>7291497.29</v>
      </c>
      <c r="AQ199">
        <v>7780160.0017626202</v>
      </c>
      <c r="AR199">
        <v>1.603716197533589E-2</v>
      </c>
      <c r="AS199">
        <v>0.02</v>
      </c>
      <c r="AT199">
        <v>2.5305039787798522E-2</v>
      </c>
      <c r="AU199">
        <v>1.603716197533589E-2</v>
      </c>
      <c r="AV199">
        <v>2.5962009470418712E-2</v>
      </c>
      <c r="AW199">
        <v>2.5305039787798522E-2</v>
      </c>
      <c r="AX199">
        <v>6.4570504699999995</v>
      </c>
      <c r="AY199">
        <v>6.7628991970000003</v>
      </c>
      <c r="AZ199">
        <v>6.9828640601400007</v>
      </c>
      <c r="BA199">
        <v>7.2491253741832038</v>
      </c>
      <c r="BB199">
        <v>7.5876160477873578</v>
      </c>
      <c r="BC199">
        <v>4.6694001846021811</v>
      </c>
      <c r="BD199">
        <v>17.509009462448237</v>
      </c>
      <c r="BE199">
        <v>1.1305655777873582</v>
      </c>
      <c r="BF199">
        <v>4.116075905151706</v>
      </c>
      <c r="BG199">
        <v>7.0281208536245163</v>
      </c>
      <c r="BH199">
        <v>2.1412715317592035</v>
      </c>
      <c r="BI199">
        <v>0</v>
      </c>
      <c r="BJ199">
        <v>4.4350430132164234E-2</v>
      </c>
      <c r="BK199">
        <v>0</v>
      </c>
      <c r="BL199">
        <v>0</v>
      </c>
      <c r="BM199">
        <v>0</v>
      </c>
      <c r="BN199">
        <v>0</v>
      </c>
      <c r="BO199">
        <v>0</v>
      </c>
      <c r="BP199">
        <v>0</v>
      </c>
      <c r="BQ199">
        <v>0</v>
      </c>
      <c r="BR199">
        <v>0</v>
      </c>
      <c r="BS199">
        <v>0</v>
      </c>
      <c r="BT199">
        <v>0</v>
      </c>
      <c r="BU199">
        <v>0</v>
      </c>
      <c r="BV199">
        <v>1.3218798062222223</v>
      </c>
      <c r="BW199">
        <v>1.655013912888889</v>
      </c>
      <c r="BX199">
        <v>1.1172455415537776</v>
      </c>
      <c r="BY199">
        <v>0.71430615705608846</v>
      </c>
      <c r="BZ199">
        <v>0.44927171430256063</v>
      </c>
      <c r="CA199">
        <v>7.0288246837629078E-3</v>
      </c>
      <c r="CB199">
        <v>5.0268765430208336E-3</v>
      </c>
      <c r="CC199">
        <v>5.3315880786213542E-3</v>
      </c>
      <c r="CD199">
        <v>0</v>
      </c>
      <c r="CE199">
        <v>0</v>
      </c>
      <c r="CF199">
        <v>-37.103760080387616</v>
      </c>
      <c r="CG199">
        <v>1.1749262104569683E-2</v>
      </c>
      <c r="CH199">
        <v>6.1020361252765137E-2</v>
      </c>
      <c r="CI199">
        <v>4.9271099148195455E-2</v>
      </c>
      <c r="CJ199">
        <v>6.1399369707751263E-2</v>
      </c>
      <c r="CK199">
        <v>6.1399369707751242E-2</v>
      </c>
      <c r="CL199">
        <v>4.9271099148195455E-2</v>
      </c>
      <c r="CM199">
        <v>4.9650107603181559E-2</v>
      </c>
      <c r="CN199">
        <v>0.51195313617963345</v>
      </c>
      <c r="CO199">
        <v>5.6871906528307412E-2</v>
      </c>
      <c r="CP199">
        <v>0.48327541624316472</v>
      </c>
      <c r="CQ199">
        <v>0</v>
      </c>
      <c r="CR199">
        <v>7.1640967813889386E-2</v>
      </c>
      <c r="CS199">
        <v>7.1382590032901275E-2</v>
      </c>
      <c r="CT199">
        <v>0</v>
      </c>
      <c r="CU199">
        <v>0</v>
      </c>
      <c r="CV199">
        <v>0</v>
      </c>
      <c r="CW199">
        <v>0</v>
      </c>
      <c r="CX199">
        <v>0</v>
      </c>
      <c r="CY199">
        <v>0</v>
      </c>
      <c r="CZ199">
        <v>0</v>
      </c>
      <c r="DA199">
        <v>0</v>
      </c>
      <c r="DB199">
        <v>0</v>
      </c>
      <c r="DC199">
        <v>0</v>
      </c>
      <c r="DD199">
        <v>0</v>
      </c>
      <c r="DE199">
        <v>0</v>
      </c>
      <c r="DF199">
        <v>11.847244299260554</v>
      </c>
      <c r="DG199">
        <v>11.834444393325603</v>
      </c>
      <c r="DH199">
        <v>10.968119179407969</v>
      </c>
      <c r="DI199">
        <v>10.477032229784179</v>
      </c>
      <c r="DJ199">
        <v>10.556125558123759</v>
      </c>
      <c r="DK199">
        <v>-0.10804120866951816</v>
      </c>
      <c r="DL199">
        <v>-7.320370818643795</v>
      </c>
      <c r="DM199">
        <v>-4.4774034781257521</v>
      </c>
      <c r="DN199">
        <v>0.75492111320161204</v>
      </c>
      <c r="DO199">
        <v>-10.898051129218144</v>
      </c>
      <c r="DP199">
        <v>-1.2911187411367968</v>
      </c>
      <c r="DQ199">
        <v>0</v>
      </c>
      <c r="DR199">
        <v>0</v>
      </c>
      <c r="DS199">
        <v>0</v>
      </c>
      <c r="DT199">
        <v>1</v>
      </c>
      <c r="DU199">
        <v>1</v>
      </c>
      <c r="DV199"/>
    </row>
    <row r="200" spans="1:126" x14ac:dyDescent="0.25">
      <c r="A200" s="91" t="s">
        <v>80</v>
      </c>
      <c r="B200" s="74" t="s">
        <v>1124</v>
      </c>
      <c r="C200" s="74" t="s">
        <v>1516</v>
      </c>
      <c r="D200" s="74" t="s">
        <v>81</v>
      </c>
      <c r="E200">
        <v>5.8047256799999998</v>
      </c>
      <c r="F200">
        <v>4.7936747430829998</v>
      </c>
      <c r="G200">
        <v>4.0336777863768134</v>
      </c>
      <c r="H200">
        <v>3.6266406103668278</v>
      </c>
      <c r="I200">
        <v>3.4310264029503705</v>
      </c>
      <c r="J200">
        <v>4.6153420541666663E-2</v>
      </c>
      <c r="K200">
        <v>4.6153420511444214E-2</v>
      </c>
      <c r="L200">
        <v>4.8914836701933986E-2</v>
      </c>
      <c r="M200">
        <v>7.6866171960181959E-2</v>
      </c>
      <c r="N200">
        <v>0.11180534103300596</v>
      </c>
      <c r="O200">
        <v>7.9373310000000004</v>
      </c>
      <c r="P200">
        <v>8.0849331899999992</v>
      </c>
      <c r="Q200">
        <v>8.2253547900000008</v>
      </c>
      <c r="R200">
        <v>8.2944485999999991</v>
      </c>
      <c r="S200">
        <v>8.4190259057952996</v>
      </c>
      <c r="T200">
        <v>0</v>
      </c>
      <c r="U200">
        <v>0.16169866379999998</v>
      </c>
      <c r="V200">
        <v>0.33230433351599997</v>
      </c>
      <c r="W200">
        <v>0.59173644681367821</v>
      </c>
      <c r="X200">
        <v>0.87121344491930153</v>
      </c>
      <c r="Y200">
        <v>0</v>
      </c>
      <c r="Z200">
        <v>0</v>
      </c>
      <c r="AA200">
        <v>0</v>
      </c>
      <c r="AB200">
        <v>0</v>
      </c>
      <c r="AC200">
        <v>0</v>
      </c>
      <c r="AD200">
        <v>0</v>
      </c>
      <c r="AE200">
        <v>8.9102986200000053E-2</v>
      </c>
      <c r="AF200">
        <v>0.17801096648399861</v>
      </c>
      <c r="AG200">
        <v>0.18484475318631904</v>
      </c>
      <c r="AH200">
        <v>0.19324963308528295</v>
      </c>
      <c r="AI200">
        <v>7.9373310000000004</v>
      </c>
      <c r="AJ200">
        <v>8.3357348400000006</v>
      </c>
      <c r="AK200">
        <v>8.7356700899999993</v>
      </c>
      <c r="AL200">
        <v>9.0710297999999963</v>
      </c>
      <c r="AM200">
        <v>9.4834889837998837</v>
      </c>
      <c r="AN200">
        <v>9071029.8000000007</v>
      </c>
      <c r="AO200">
        <v>9483488.983799886</v>
      </c>
      <c r="AP200">
        <v>9071029.7999999989</v>
      </c>
      <c r="AQ200">
        <v>9667634.4009610508</v>
      </c>
      <c r="AR200">
        <v>0.02</v>
      </c>
      <c r="AS200">
        <v>0.02</v>
      </c>
      <c r="AT200">
        <v>2.9739776951672736E-2</v>
      </c>
      <c r="AU200">
        <v>3.1020868584320516E-2</v>
      </c>
      <c r="AV200">
        <v>3.0087527352297583E-2</v>
      </c>
      <c r="AW200">
        <v>2.9739776951672736E-2</v>
      </c>
      <c r="AX200">
        <v>7.9373310000000004</v>
      </c>
      <c r="AY200">
        <v>8.2466318538000003</v>
      </c>
      <c r="AZ200">
        <v>8.5576591235160002</v>
      </c>
      <c r="BA200">
        <v>8.8861850468136776</v>
      </c>
      <c r="BB200">
        <v>9.2902393507146019</v>
      </c>
      <c r="BC200">
        <v>4.5469940336860919</v>
      </c>
      <c r="BD200">
        <v>17.044877562931436</v>
      </c>
      <c r="BE200">
        <v>1.3529083507146016</v>
      </c>
      <c r="BF200">
        <v>4.0131150076050837</v>
      </c>
      <c r="BG200">
        <v>8.6051962177185519</v>
      </c>
      <c r="BH200">
        <v>2.0402635279323622</v>
      </c>
      <c r="BI200">
        <v>0</v>
      </c>
      <c r="BJ200">
        <v>0.19324963308528295</v>
      </c>
      <c r="BK200">
        <v>0</v>
      </c>
      <c r="BL200">
        <v>0</v>
      </c>
      <c r="BM200">
        <v>0</v>
      </c>
      <c r="BN200">
        <v>0</v>
      </c>
      <c r="BO200">
        <v>0</v>
      </c>
      <c r="BP200">
        <v>0</v>
      </c>
      <c r="BQ200">
        <v>0</v>
      </c>
      <c r="BR200">
        <v>0</v>
      </c>
      <c r="BS200">
        <v>0</v>
      </c>
      <c r="BT200">
        <v>0</v>
      </c>
      <c r="BU200">
        <v>0</v>
      </c>
      <c r="BV200">
        <v>2.1016070684444443</v>
      </c>
      <c r="BW200">
        <v>2.7821343377777779</v>
      </c>
      <c r="BX200">
        <v>2.1292111125475559</v>
      </c>
      <c r="BY200">
        <v>1.2726244014364447</v>
      </c>
      <c r="BZ200">
        <v>1.2501911181614522</v>
      </c>
      <c r="CA200">
        <v>1.0285092766307255E-2</v>
      </c>
      <c r="CB200">
        <v>7.3556951404945836E-3</v>
      </c>
      <c r="CC200">
        <v>7.8015714500652318E-3</v>
      </c>
      <c r="CD200">
        <v>0</v>
      </c>
      <c r="CE200">
        <v>0</v>
      </c>
      <c r="CF200">
        <v>-1.7627575936522644</v>
      </c>
      <c r="CG200">
        <v>4.2337208431410074E-3</v>
      </c>
      <c r="CH200">
        <v>2.1988034056312979E-2</v>
      </c>
      <c r="CI200">
        <v>1.7754313213171974E-2</v>
      </c>
      <c r="CJ200">
        <v>2.2124605696414307E-2</v>
      </c>
      <c r="CK200">
        <v>2.2124605696414296E-2</v>
      </c>
      <c r="CL200">
        <v>1.7754313213171974E-2</v>
      </c>
      <c r="CM200">
        <v>1.7890884853273288E-2</v>
      </c>
      <c r="CN200">
        <v>0.51195313617963345</v>
      </c>
      <c r="CO200">
        <v>2.0493182798638467E-2</v>
      </c>
      <c r="CP200">
        <v>0.48327541624316472</v>
      </c>
      <c r="CQ200">
        <v>0</v>
      </c>
      <c r="CR200">
        <v>5.2844508597055896E-2</v>
      </c>
      <c r="CS200">
        <v>5.2661223605996683E-2</v>
      </c>
      <c r="CT200">
        <v>0</v>
      </c>
      <c r="CU200">
        <v>0</v>
      </c>
      <c r="CV200">
        <v>0</v>
      </c>
      <c r="CW200">
        <v>0</v>
      </c>
      <c r="CX200">
        <v>0</v>
      </c>
      <c r="CY200">
        <v>0</v>
      </c>
      <c r="CZ200">
        <v>0</v>
      </c>
      <c r="DA200">
        <v>0</v>
      </c>
      <c r="DB200">
        <v>0</v>
      </c>
      <c r="DC200">
        <v>0</v>
      </c>
      <c r="DD200">
        <v>0</v>
      </c>
      <c r="DE200">
        <v>0</v>
      </c>
      <c r="DF200">
        <v>15.904335982595558</v>
      </c>
      <c r="DG200">
        <v>16.039885579166086</v>
      </c>
      <c r="DH200">
        <v>15.025690933895536</v>
      </c>
      <c r="DI200">
        <v>14.069285589459865</v>
      </c>
      <c r="DJ200">
        <v>14.298636451641128</v>
      </c>
      <c r="DK200">
        <v>0.85228076619394688</v>
      </c>
      <c r="DL200">
        <v>-6.3229543643869128</v>
      </c>
      <c r="DM200">
        <v>-6.3651338806535396</v>
      </c>
      <c r="DN200">
        <v>1.6301528654239839</v>
      </c>
      <c r="DO200">
        <v>-10.095985979619526</v>
      </c>
      <c r="DP200">
        <v>-1.6056995309544317</v>
      </c>
      <c r="DQ200">
        <v>0</v>
      </c>
      <c r="DR200">
        <v>0</v>
      </c>
      <c r="DS200">
        <v>0</v>
      </c>
      <c r="DT200">
        <v>0</v>
      </c>
      <c r="DU200">
        <v>1</v>
      </c>
      <c r="DV200"/>
    </row>
    <row r="201" spans="1:126" x14ac:dyDescent="0.25">
      <c r="A201" s="91" t="s">
        <v>48</v>
      </c>
      <c r="B201" s="74" t="s">
        <v>1117</v>
      </c>
      <c r="C201" s="74" t="s">
        <v>1509</v>
      </c>
      <c r="D201" s="74" t="s">
        <v>49</v>
      </c>
      <c r="E201">
        <v>9.5854061599999998</v>
      </c>
      <c r="F201">
        <v>7.8128814476089996</v>
      </c>
      <c r="G201">
        <v>6.4802105279253324</v>
      </c>
      <c r="H201">
        <v>5.7663962648376019</v>
      </c>
      <c r="I201">
        <v>5.6100643818984457</v>
      </c>
      <c r="J201">
        <v>7.5465365208333343E-2</v>
      </c>
      <c r="K201">
        <v>7.5465365201328516E-2</v>
      </c>
      <c r="L201">
        <v>7.9980551269422828E-2</v>
      </c>
      <c r="M201">
        <v>0.12568372342337872</v>
      </c>
      <c r="N201">
        <v>0.1828126886158353</v>
      </c>
      <c r="O201">
        <v>14.506491</v>
      </c>
      <c r="P201">
        <v>14.808952494000001</v>
      </c>
      <c r="Q201">
        <v>15.033599460000001</v>
      </c>
      <c r="R201">
        <v>15.20272935</v>
      </c>
      <c r="S201">
        <v>15.471084342747785</v>
      </c>
      <c r="T201">
        <v>0</v>
      </c>
      <c r="U201">
        <v>0.29523009599999983</v>
      </c>
      <c r="V201">
        <v>0.60476921999999744</v>
      </c>
      <c r="W201">
        <v>1.0824299999999969</v>
      </c>
      <c r="X201">
        <v>1.59871543331057</v>
      </c>
      <c r="Y201">
        <v>0</v>
      </c>
      <c r="Z201">
        <v>0</v>
      </c>
      <c r="AA201">
        <v>0</v>
      </c>
      <c r="AB201">
        <v>0</v>
      </c>
      <c r="AC201">
        <v>0</v>
      </c>
      <c r="AD201">
        <v>0</v>
      </c>
      <c r="AE201">
        <v>0</v>
      </c>
      <c r="AF201">
        <v>0</v>
      </c>
      <c r="AG201">
        <v>0</v>
      </c>
      <c r="AH201">
        <v>0</v>
      </c>
      <c r="AI201">
        <v>14.506491</v>
      </c>
      <c r="AJ201">
        <v>15.104182590000001</v>
      </c>
      <c r="AK201">
        <v>15.638368679999997</v>
      </c>
      <c r="AL201">
        <v>16.285159349999997</v>
      </c>
      <c r="AM201">
        <v>17.069799776058353</v>
      </c>
      <c r="AN201">
        <v>16285159.349999998</v>
      </c>
      <c r="AO201">
        <v>17069799.776058357</v>
      </c>
      <c r="AP201">
        <v>16285159.35</v>
      </c>
      <c r="AQ201">
        <v>17401252.198894445</v>
      </c>
      <c r="AR201">
        <v>1.9935920256318962E-2</v>
      </c>
      <c r="AS201">
        <v>1.9895287958115127E-2</v>
      </c>
      <c r="AT201">
        <v>2.9774127310061571E-2</v>
      </c>
      <c r="AU201">
        <v>1.9935920256318962E-2</v>
      </c>
      <c r="AV201">
        <v>1.9895287958115127E-2</v>
      </c>
      <c r="AW201">
        <v>2.9774127310061571E-2</v>
      </c>
      <c r="AX201">
        <v>14.506491</v>
      </c>
      <c r="AY201">
        <v>15.104182590000001</v>
      </c>
      <c r="AZ201">
        <v>15.638368679999997</v>
      </c>
      <c r="BA201">
        <v>16.285159349999997</v>
      </c>
      <c r="BB201">
        <v>17.069799776058353</v>
      </c>
      <c r="BC201">
        <v>4.8181317062664037</v>
      </c>
      <c r="BD201">
        <v>17.670081455662526</v>
      </c>
      <c r="BE201">
        <v>2.5633087760583533</v>
      </c>
      <c r="BF201">
        <v>4.1517360869161468</v>
      </c>
      <c r="BG201">
        <v>15.811107865466536</v>
      </c>
      <c r="BH201">
        <v>2.1762553349500724</v>
      </c>
      <c r="BI201">
        <v>0</v>
      </c>
      <c r="BJ201">
        <v>0</v>
      </c>
      <c r="BK201">
        <v>0</v>
      </c>
      <c r="BL201">
        <v>0</v>
      </c>
      <c r="BM201">
        <v>0</v>
      </c>
      <c r="BN201">
        <v>0</v>
      </c>
      <c r="BO201">
        <v>0</v>
      </c>
      <c r="BP201">
        <v>0</v>
      </c>
      <c r="BQ201">
        <v>0</v>
      </c>
      <c r="BR201">
        <v>0</v>
      </c>
      <c r="BS201">
        <v>0</v>
      </c>
      <c r="BT201">
        <v>0</v>
      </c>
      <c r="BU201">
        <v>0</v>
      </c>
      <c r="BV201">
        <v>2.8328882488888891</v>
      </c>
      <c r="BW201">
        <v>3.7885297422222224</v>
      </c>
      <c r="BX201">
        <v>3.4392353950648888</v>
      </c>
      <c r="BY201">
        <v>1.7665009159537777</v>
      </c>
      <c r="BZ201">
        <v>1.599091168640228</v>
      </c>
      <c r="CA201">
        <v>1.6829786857827222E-2</v>
      </c>
      <c r="CB201">
        <v>1.2036331049070976E-2</v>
      </c>
      <c r="CC201">
        <v>1.2765931007528406E-2</v>
      </c>
      <c r="CD201">
        <v>0</v>
      </c>
      <c r="CE201">
        <v>0</v>
      </c>
      <c r="CF201">
        <v>-9.476912567756079</v>
      </c>
      <c r="CG201">
        <v>0</v>
      </c>
      <c r="CH201">
        <v>0</v>
      </c>
      <c r="CI201">
        <v>0</v>
      </c>
      <c r="CJ201">
        <v>0</v>
      </c>
      <c r="CK201">
        <v>0</v>
      </c>
      <c r="CL201">
        <v>0</v>
      </c>
      <c r="CM201">
        <v>0</v>
      </c>
      <c r="CN201"/>
      <c r="CO201">
        <v>0</v>
      </c>
      <c r="CP201"/>
      <c r="CQ201">
        <v>0</v>
      </c>
      <c r="CR201">
        <v>0.1384877444944061</v>
      </c>
      <c r="CS201">
        <v>0.13800438587065283</v>
      </c>
      <c r="CT201">
        <v>0</v>
      </c>
      <c r="CU201">
        <v>0</v>
      </c>
      <c r="CV201">
        <v>0</v>
      </c>
      <c r="CW201">
        <v>0</v>
      </c>
      <c r="CX201">
        <v>0</v>
      </c>
      <c r="CY201">
        <v>0</v>
      </c>
      <c r="CZ201">
        <v>0</v>
      </c>
      <c r="DA201">
        <v>0</v>
      </c>
      <c r="DB201">
        <v>0</v>
      </c>
      <c r="DC201">
        <v>0</v>
      </c>
      <c r="DD201">
        <v>0</v>
      </c>
      <c r="DE201">
        <v>0</v>
      </c>
      <c r="DF201">
        <v>27.017080560955048</v>
      </c>
      <c r="DG201">
        <v>26.93158322057603</v>
      </c>
      <c r="DH201">
        <v>25.788565471137826</v>
      </c>
      <c r="DI201">
        <v>23.943740254214752</v>
      </c>
      <c r="DJ201">
        <v>24.461768015212865</v>
      </c>
      <c r="DK201">
        <v>-0.31645662152919307</v>
      </c>
      <c r="DL201">
        <v>-4.2441535652643196</v>
      </c>
      <c r="DM201">
        <v>-7.15365582854065</v>
      </c>
      <c r="DN201">
        <v>2.1635206341955149</v>
      </c>
      <c r="DO201">
        <v>-9.45813719575278</v>
      </c>
      <c r="DP201">
        <v>-2.5553125457421841</v>
      </c>
      <c r="DQ201">
        <v>0</v>
      </c>
      <c r="DR201">
        <v>0</v>
      </c>
      <c r="DS201">
        <v>0</v>
      </c>
      <c r="DT201">
        <v>0</v>
      </c>
      <c r="DU201">
        <v>1</v>
      </c>
      <c r="DV201"/>
    </row>
    <row r="202" spans="1:126" x14ac:dyDescent="0.25">
      <c r="A202" s="91" t="s">
        <v>628</v>
      </c>
      <c r="B202" s="74" t="s">
        <v>1120</v>
      </c>
      <c r="C202" s="74" t="s">
        <v>1512</v>
      </c>
      <c r="D202" s="74" t="s">
        <v>629</v>
      </c>
      <c r="E202">
        <v>8.2842854599999995</v>
      </c>
      <c r="F202">
        <v>7.193685498881</v>
      </c>
      <c r="G202">
        <v>6.3747802673219036</v>
      </c>
      <c r="H202">
        <v>5.936400793961214</v>
      </c>
      <c r="I202">
        <v>5.3997392468260026</v>
      </c>
      <c r="J202">
        <v>6.6960552020833328E-2</v>
      </c>
      <c r="K202">
        <v>6.6960552045270669E-2</v>
      </c>
      <c r="L202">
        <v>7.0966884631088314E-2</v>
      </c>
      <c r="M202">
        <v>0.11151939013456733</v>
      </c>
      <c r="N202">
        <v>0.16221002201389129</v>
      </c>
      <c r="O202">
        <v>6.5389900000000001</v>
      </c>
      <c r="P202">
        <v>6.6302614119999994</v>
      </c>
      <c r="Q202">
        <v>6.7706965799999992</v>
      </c>
      <c r="R202">
        <v>6.9006197799999995</v>
      </c>
      <c r="S202">
        <v>7.0266806411061067</v>
      </c>
      <c r="T202">
        <v>0</v>
      </c>
      <c r="U202">
        <v>0.13260522823999998</v>
      </c>
      <c r="V202">
        <v>0.27353614183199992</v>
      </c>
      <c r="W202">
        <v>0.49416718368536</v>
      </c>
      <c r="X202">
        <v>0.7290909129262011</v>
      </c>
      <c r="Y202">
        <v>0</v>
      </c>
      <c r="Z202">
        <v>0</v>
      </c>
      <c r="AA202">
        <v>0</v>
      </c>
      <c r="AB202">
        <v>0</v>
      </c>
      <c r="AC202">
        <v>0</v>
      </c>
      <c r="AD202">
        <v>0</v>
      </c>
      <c r="AE202">
        <v>9.1936271760000174E-2</v>
      </c>
      <c r="AF202">
        <v>0.18505885816800041</v>
      </c>
      <c r="AG202">
        <v>0.20692531631464073</v>
      </c>
      <c r="AH202">
        <v>0.22277587671158253</v>
      </c>
      <c r="AI202">
        <v>6.5389900000000001</v>
      </c>
      <c r="AJ202">
        <v>6.8548029119999994</v>
      </c>
      <c r="AK202">
        <v>7.2292915799999991</v>
      </c>
      <c r="AL202">
        <v>7.6017122800000001</v>
      </c>
      <c r="AM202">
        <v>7.9785474307438902</v>
      </c>
      <c r="AN202">
        <v>7601712.2799999993</v>
      </c>
      <c r="AO202">
        <v>7972798.1553344773</v>
      </c>
      <c r="AP202">
        <v>7601712.2799999993</v>
      </c>
      <c r="AQ202">
        <v>8127609.7700011646</v>
      </c>
      <c r="AR202">
        <v>0.02</v>
      </c>
      <c r="AS202">
        <v>0.02</v>
      </c>
      <c r="AT202">
        <v>0.03</v>
      </c>
      <c r="AU202">
        <v>3.3866160931996792E-2</v>
      </c>
      <c r="AV202">
        <v>3.2756813417190722E-2</v>
      </c>
      <c r="AW202">
        <v>3.171783811215434E-2</v>
      </c>
      <c r="AX202">
        <v>6.5389900000000001</v>
      </c>
      <c r="AY202">
        <v>6.7628666402399995</v>
      </c>
      <c r="AZ202">
        <v>7.0442327218319987</v>
      </c>
      <c r="BA202">
        <v>7.3947869636853598</v>
      </c>
      <c r="BB202">
        <v>7.7557715540323073</v>
      </c>
      <c r="BC202">
        <v>4.881609059458861</v>
      </c>
      <c r="BD202">
        <v>18.608096266125308</v>
      </c>
      <c r="BE202">
        <v>1.216781554032307</v>
      </c>
      <c r="BF202">
        <v>4.3586815876653695</v>
      </c>
      <c r="BG202">
        <v>7.1838769188561704</v>
      </c>
      <c r="BH202">
        <v>2.3792756312927876</v>
      </c>
      <c r="BI202">
        <v>0</v>
      </c>
      <c r="BJ202">
        <v>0.22277587671158253</v>
      </c>
      <c r="BK202">
        <v>0</v>
      </c>
      <c r="BL202">
        <v>0</v>
      </c>
      <c r="BM202">
        <v>0</v>
      </c>
      <c r="BN202">
        <v>0</v>
      </c>
      <c r="BO202">
        <v>0</v>
      </c>
      <c r="BP202">
        <v>0</v>
      </c>
      <c r="BQ202">
        <v>0</v>
      </c>
      <c r="BR202">
        <v>0</v>
      </c>
      <c r="BS202">
        <v>0</v>
      </c>
      <c r="BT202">
        <v>0</v>
      </c>
      <c r="BU202">
        <v>0</v>
      </c>
      <c r="BV202">
        <v>1.7792792524444443</v>
      </c>
      <c r="BW202">
        <v>2.136028472</v>
      </c>
      <c r="BX202">
        <v>1.7408329156408888</v>
      </c>
      <c r="BY202">
        <v>1.3325408026389063</v>
      </c>
      <c r="BZ202">
        <v>1.1843096666489179</v>
      </c>
      <c r="CA202">
        <v>1.4843681530375045E-2</v>
      </c>
      <c r="CB202">
        <v>1.0615907759014873E-2</v>
      </c>
      <c r="CC202">
        <v>1.1259406664818315E-2</v>
      </c>
      <c r="CD202">
        <v>0</v>
      </c>
      <c r="CE202">
        <v>0</v>
      </c>
      <c r="CF202">
        <v>-11.123947251479127</v>
      </c>
      <c r="CG202">
        <v>0</v>
      </c>
      <c r="CH202">
        <v>0</v>
      </c>
      <c r="CI202">
        <v>0</v>
      </c>
      <c r="CJ202">
        <v>0</v>
      </c>
      <c r="CK202">
        <v>0</v>
      </c>
      <c r="CL202">
        <v>0</v>
      </c>
      <c r="CM202">
        <v>0</v>
      </c>
      <c r="CN202"/>
      <c r="CO202">
        <v>0</v>
      </c>
      <c r="CP202"/>
      <c r="CQ202">
        <v>0</v>
      </c>
      <c r="CR202">
        <v>0</v>
      </c>
      <c r="CS202">
        <v>0</v>
      </c>
      <c r="CT202">
        <v>0</v>
      </c>
      <c r="CU202">
        <v>0</v>
      </c>
      <c r="CV202">
        <v>0</v>
      </c>
      <c r="CW202">
        <v>0</v>
      </c>
      <c r="CX202">
        <v>0</v>
      </c>
      <c r="CY202">
        <v>0</v>
      </c>
      <c r="CZ202">
        <v>0</v>
      </c>
      <c r="DA202">
        <v>0</v>
      </c>
      <c r="DB202">
        <v>0</v>
      </c>
      <c r="DC202">
        <v>0</v>
      </c>
      <c r="DD202">
        <v>0</v>
      </c>
      <c r="DE202">
        <v>0</v>
      </c>
      <c r="DF202">
        <v>16.684358945995655</v>
      </c>
      <c r="DG202">
        <v>16.262093342685287</v>
      </c>
      <c r="DH202">
        <v>15.427131054258698</v>
      </c>
      <c r="DI202">
        <v>14.982173266734689</v>
      </c>
      <c r="DJ202">
        <v>14.7248063662327</v>
      </c>
      <c r="DK202">
        <v>-2.5309069690790498</v>
      </c>
      <c r="DL202">
        <v>-5.1344084112157296</v>
      </c>
      <c r="DM202">
        <v>-2.8842549269792905</v>
      </c>
      <c r="DN202">
        <v>-1.7178208789870753</v>
      </c>
      <c r="DO202">
        <v>-11.744847890804078</v>
      </c>
      <c r="DP202">
        <v>-1.9595525797629525</v>
      </c>
      <c r="DQ202">
        <v>0</v>
      </c>
      <c r="DR202">
        <v>0</v>
      </c>
      <c r="DS202">
        <v>0</v>
      </c>
      <c r="DT202">
        <v>0</v>
      </c>
      <c r="DU202">
        <v>1</v>
      </c>
      <c r="DV202"/>
    </row>
    <row r="203" spans="1:126" x14ac:dyDescent="0.25">
      <c r="A203" s="91" t="s">
        <v>234</v>
      </c>
      <c r="B203" s="74" t="s">
        <v>1116</v>
      </c>
      <c r="C203" s="74" t="s">
        <v>1508</v>
      </c>
      <c r="D203" s="74" t="s">
        <v>235</v>
      </c>
      <c r="E203">
        <v>5.5508892400000001</v>
      </c>
      <c r="F203">
        <v>4.5821204978219994</v>
      </c>
      <c r="G203">
        <v>3.8538992352385031</v>
      </c>
      <c r="H203">
        <v>3.4638786684848153</v>
      </c>
      <c r="I203">
        <v>3.2768802002666755</v>
      </c>
      <c r="J203">
        <v>4.4079879374999999E-2</v>
      </c>
      <c r="K203">
        <v>4.4079879338307856E-2</v>
      </c>
      <c r="L203">
        <v>4.6717232997706866E-2</v>
      </c>
      <c r="M203">
        <v>7.3412794710682211E-2</v>
      </c>
      <c r="N203">
        <v>0.10678224685186723</v>
      </c>
      <c r="O203">
        <v>7.6164740000000002</v>
      </c>
      <c r="P203">
        <v>7.774392906000001</v>
      </c>
      <c r="Q203">
        <v>7.8891540839999994</v>
      </c>
      <c r="R203">
        <v>7.9685377560000008</v>
      </c>
      <c r="S203">
        <v>8.0795390907622906</v>
      </c>
      <c r="T203">
        <v>0</v>
      </c>
      <c r="U203">
        <v>0</v>
      </c>
      <c r="V203">
        <v>0</v>
      </c>
      <c r="W203">
        <v>0.19764673200000077</v>
      </c>
      <c r="X203">
        <v>0.44879811210755866</v>
      </c>
      <c r="Y203">
        <v>0</v>
      </c>
      <c r="Z203">
        <v>0</v>
      </c>
      <c r="AA203">
        <v>0</v>
      </c>
      <c r="AB203">
        <v>0</v>
      </c>
      <c r="AC203">
        <v>0</v>
      </c>
      <c r="AD203">
        <v>0</v>
      </c>
      <c r="AE203">
        <v>0</v>
      </c>
      <c r="AF203">
        <v>0</v>
      </c>
      <c r="AG203">
        <v>-1.5223463378788438E-15</v>
      </c>
      <c r="AH203">
        <v>2.3146464747480087E-2</v>
      </c>
      <c r="AI203">
        <v>7.6164740000000002</v>
      </c>
      <c r="AJ203">
        <v>7.774392906000001</v>
      </c>
      <c r="AK203">
        <v>7.8891540839999994</v>
      </c>
      <c r="AL203">
        <v>8.1661844880000007</v>
      </c>
      <c r="AM203">
        <v>8.5514836676173278</v>
      </c>
      <c r="AN203">
        <v>8166184.4880000018</v>
      </c>
      <c r="AO203">
        <v>8528337.2028698493</v>
      </c>
      <c r="AP203">
        <v>8166184.4880000008</v>
      </c>
      <c r="AQ203">
        <v>8693935.9835080989</v>
      </c>
      <c r="AR203">
        <v>0</v>
      </c>
      <c r="AS203">
        <v>0</v>
      </c>
      <c r="AT203">
        <v>2.4803387779794406E-2</v>
      </c>
      <c r="AU203">
        <v>0</v>
      </c>
      <c r="AV203">
        <v>0</v>
      </c>
      <c r="AW203">
        <v>2.4803387779794406E-2</v>
      </c>
      <c r="AX203">
        <v>7.6164740000000002</v>
      </c>
      <c r="AY203">
        <v>7.774392906000001</v>
      </c>
      <c r="AZ203">
        <v>7.8891540839999994</v>
      </c>
      <c r="BA203">
        <v>8.1661844880000025</v>
      </c>
      <c r="BB203">
        <v>8.5283372028698494</v>
      </c>
      <c r="BC203">
        <v>4.4347848790585331</v>
      </c>
      <c r="BD203">
        <v>11.972248613595337</v>
      </c>
      <c r="BE203">
        <v>0.91186320286984923</v>
      </c>
      <c r="BF203">
        <v>2.8673613604581316</v>
      </c>
      <c r="BG203">
        <v>7.89947516647341</v>
      </c>
      <c r="BH203">
        <v>0.91624177274871599</v>
      </c>
      <c r="BI203">
        <v>0</v>
      </c>
      <c r="BJ203">
        <v>2.3146464747480087E-2</v>
      </c>
      <c r="BK203">
        <v>0</v>
      </c>
      <c r="BL203">
        <v>0</v>
      </c>
      <c r="BM203">
        <v>0</v>
      </c>
      <c r="BN203">
        <v>0</v>
      </c>
      <c r="BO203">
        <v>0</v>
      </c>
      <c r="BP203">
        <v>0</v>
      </c>
      <c r="BQ203">
        <v>0</v>
      </c>
      <c r="BR203">
        <v>0</v>
      </c>
      <c r="BS203">
        <v>0</v>
      </c>
      <c r="BT203">
        <v>0</v>
      </c>
      <c r="BU203">
        <v>0</v>
      </c>
      <c r="BV203">
        <v>2.0957136403984675</v>
      </c>
      <c r="BW203">
        <v>2.6768358946206896</v>
      </c>
      <c r="BX203">
        <v>1.9739892732515556</v>
      </c>
      <c r="BY203">
        <v>0.84929147858488896</v>
      </c>
      <c r="BZ203">
        <v>1.0489593681393885</v>
      </c>
      <c r="CA203">
        <v>9.8139754474212623E-3</v>
      </c>
      <c r="CB203">
        <v>7.0187613420474998E-3</v>
      </c>
      <c r="CC203">
        <v>7.4442139124946839E-3</v>
      </c>
      <c r="CD203">
        <v>0</v>
      </c>
      <c r="CE203">
        <v>0</v>
      </c>
      <c r="CF203">
        <v>23.509936763664598</v>
      </c>
      <c r="CG203">
        <v>0</v>
      </c>
      <c r="CH203">
        <v>0</v>
      </c>
      <c r="CI203">
        <v>0</v>
      </c>
      <c r="CJ203">
        <v>0</v>
      </c>
      <c r="CK203">
        <v>0</v>
      </c>
      <c r="CL203">
        <v>0</v>
      </c>
      <c r="CM203">
        <v>0</v>
      </c>
      <c r="CN203"/>
      <c r="CO203">
        <v>0</v>
      </c>
      <c r="CP203"/>
      <c r="CQ203">
        <v>0</v>
      </c>
      <c r="CR203">
        <v>5.3545373604636112E-2</v>
      </c>
      <c r="CS203">
        <v>5.3354875415694086E-2</v>
      </c>
      <c r="CT203">
        <v>0</v>
      </c>
      <c r="CU203">
        <v>0</v>
      </c>
      <c r="CV203">
        <v>0</v>
      </c>
      <c r="CW203">
        <v>0</v>
      </c>
      <c r="CX203">
        <v>0</v>
      </c>
      <c r="CY203">
        <v>0</v>
      </c>
      <c r="CZ203">
        <v>0</v>
      </c>
      <c r="DA203">
        <v>0</v>
      </c>
      <c r="DB203">
        <v>0</v>
      </c>
      <c r="DC203">
        <v>0</v>
      </c>
      <c r="DD203">
        <v>0</v>
      </c>
      <c r="DE203">
        <v>0</v>
      </c>
      <c r="DF203">
        <v>15.316970735220888</v>
      </c>
      <c r="DG203">
        <v>15.137993312727684</v>
      </c>
      <c r="DH203">
        <v>13.824558914815954</v>
      </c>
      <c r="DI203">
        <v>12.552767429780387</v>
      </c>
      <c r="DJ203">
        <v>12.984105482875258</v>
      </c>
      <c r="DK203">
        <v>-1.1684909868088456</v>
      </c>
      <c r="DL203">
        <v>-8.6764102135480687</v>
      </c>
      <c r="DM203">
        <v>-9.199508590994343</v>
      </c>
      <c r="DN203">
        <v>3.4361988741347771</v>
      </c>
      <c r="DO203">
        <v>-15.230591561954753</v>
      </c>
      <c r="DP203">
        <v>-2.332865252345631</v>
      </c>
      <c r="DQ203">
        <v>0</v>
      </c>
      <c r="DR203">
        <v>0</v>
      </c>
      <c r="DS203">
        <v>0</v>
      </c>
      <c r="DT203">
        <v>0</v>
      </c>
      <c r="DU203">
        <v>1</v>
      </c>
      <c r="DV203"/>
    </row>
    <row r="204" spans="1:126" x14ac:dyDescent="0.25">
      <c r="A204" s="91" t="s">
        <v>652</v>
      </c>
      <c r="B204" s="74" t="s">
        <v>1119</v>
      </c>
      <c r="C204" s="74" t="s">
        <v>1511</v>
      </c>
      <c r="D204" s="74" t="s">
        <v>653</v>
      </c>
      <c r="E204">
        <v>2.6415010800000003</v>
      </c>
      <c r="F204">
        <v>2.1047962916979999</v>
      </c>
      <c r="G204">
        <v>1.7011562259773585</v>
      </c>
      <c r="H204">
        <v>1.4931743168230105</v>
      </c>
      <c r="I204">
        <v>1.5273928949169964</v>
      </c>
      <c r="J204">
        <v>2.0546156895833334E-2</v>
      </c>
      <c r="K204">
        <v>2.0546156830702478E-2</v>
      </c>
      <c r="L204">
        <v>2.1775458787002235E-2</v>
      </c>
      <c r="M204">
        <v>3.4218578093860655E-2</v>
      </c>
      <c r="N204">
        <v>4.9772477227437759E-2</v>
      </c>
      <c r="O204">
        <v>4.6533119999999997</v>
      </c>
      <c r="P204">
        <v>4.7797039920000008</v>
      </c>
      <c r="Q204">
        <v>4.8869361380000003</v>
      </c>
      <c r="R204">
        <v>5.0239002660000009</v>
      </c>
      <c r="S204">
        <v>5.1487009873000051</v>
      </c>
      <c r="T204">
        <v>0</v>
      </c>
      <c r="U204">
        <v>4.7886611999999211E-2</v>
      </c>
      <c r="V204">
        <v>0.14758730300000047</v>
      </c>
      <c r="W204">
        <v>0.30634421399999956</v>
      </c>
      <c r="X204">
        <v>0.4778338901000061</v>
      </c>
      <c r="Y204">
        <v>0</v>
      </c>
      <c r="Z204">
        <v>0</v>
      </c>
      <c r="AA204">
        <v>0</v>
      </c>
      <c r="AB204">
        <v>0</v>
      </c>
      <c r="AC204">
        <v>0</v>
      </c>
      <c r="AD204">
        <v>0</v>
      </c>
      <c r="AE204">
        <v>0</v>
      </c>
      <c r="AF204">
        <v>-1.0011177664637215E-15</v>
      </c>
      <c r="AG204">
        <v>-1.0291756780134166E-15</v>
      </c>
      <c r="AH204">
        <v>2.1672490821558834E-2</v>
      </c>
      <c r="AI204">
        <v>4.6533119999999997</v>
      </c>
      <c r="AJ204">
        <v>4.8275906039999992</v>
      </c>
      <c r="AK204">
        <v>5.0345234409999993</v>
      </c>
      <c r="AL204">
        <v>5.3302444799999993</v>
      </c>
      <c r="AM204">
        <v>5.6482073682215699</v>
      </c>
      <c r="AN204">
        <v>5330244.4800000014</v>
      </c>
      <c r="AO204">
        <v>5626534.8774000099</v>
      </c>
      <c r="AP204">
        <v>5330244.4799999995</v>
      </c>
      <c r="AQ204">
        <v>5735787.9818155449</v>
      </c>
      <c r="AR204">
        <v>1.0018740089375644E-2</v>
      </c>
      <c r="AS204">
        <v>1.9981445800328457E-2</v>
      </c>
      <c r="AT204">
        <v>2.987476387042598E-2</v>
      </c>
      <c r="AU204">
        <v>1.0018740089375644E-2</v>
      </c>
      <c r="AV204">
        <v>1.9981445800328457E-2</v>
      </c>
      <c r="AW204">
        <v>2.987476387042598E-2</v>
      </c>
      <c r="AX204">
        <v>4.6533119999999997</v>
      </c>
      <c r="AY204">
        <v>4.8275906039999992</v>
      </c>
      <c r="AZ204">
        <v>5.0345234410000002</v>
      </c>
      <c r="BA204">
        <v>5.3302444800000002</v>
      </c>
      <c r="BB204">
        <v>5.6265348774000108</v>
      </c>
      <c r="BC204">
        <v>5.5586643072703934</v>
      </c>
      <c r="BD204">
        <v>20.914627632963594</v>
      </c>
      <c r="BE204">
        <v>0.97322287740001079</v>
      </c>
      <c r="BF204">
        <v>4.862380066119032</v>
      </c>
      <c r="BG204">
        <v>5.2116457733825605</v>
      </c>
      <c r="BH204">
        <v>2.8734202925335461</v>
      </c>
      <c r="BI204">
        <v>0</v>
      </c>
      <c r="BJ204">
        <v>2.1672490821558834E-2</v>
      </c>
      <c r="BK204">
        <v>0</v>
      </c>
      <c r="BL204">
        <v>0</v>
      </c>
      <c r="BM204">
        <v>0</v>
      </c>
      <c r="BN204">
        <v>0</v>
      </c>
      <c r="BO204">
        <v>0</v>
      </c>
      <c r="BP204">
        <v>0</v>
      </c>
      <c r="BQ204">
        <v>0</v>
      </c>
      <c r="BR204">
        <v>0</v>
      </c>
      <c r="BS204">
        <v>0</v>
      </c>
      <c r="BT204">
        <v>0</v>
      </c>
      <c r="BU204">
        <v>0</v>
      </c>
      <c r="BV204">
        <v>3.5982986586666668</v>
      </c>
      <c r="BW204">
        <v>4.2796320044444442</v>
      </c>
      <c r="BX204">
        <v>3.7688323685902221</v>
      </c>
      <c r="BY204">
        <v>2.8642962251903441</v>
      </c>
      <c r="BZ204">
        <v>2.9685920651973037</v>
      </c>
      <c r="CA204">
        <v>4.6319203666644534E-3</v>
      </c>
      <c r="CB204">
        <v>3.3126579318607744E-3</v>
      </c>
      <c r="CC204">
        <v>3.513459578111262E-3</v>
      </c>
      <c r="CD204">
        <v>0</v>
      </c>
      <c r="CE204">
        <v>0</v>
      </c>
      <c r="CF204">
        <v>3.6412379100219994</v>
      </c>
      <c r="CG204">
        <v>5.3478585432579967E-2</v>
      </c>
      <c r="CH204">
        <v>0.27774362111759276</v>
      </c>
      <c r="CI204">
        <v>0.22426503568501283</v>
      </c>
      <c r="CJ204">
        <v>0.27946873677670825</v>
      </c>
      <c r="CK204">
        <v>0.27946873677670814</v>
      </c>
      <c r="CL204">
        <v>0.22426503568501283</v>
      </c>
      <c r="CM204">
        <v>0.2259901513441282</v>
      </c>
      <c r="CN204">
        <v>0.51195313617963323</v>
      </c>
      <c r="CO204">
        <v>0.25886128719563378</v>
      </c>
      <c r="CP204">
        <v>0.48327541624316472</v>
      </c>
      <c r="CQ204">
        <v>0</v>
      </c>
      <c r="CR204">
        <v>6.0579896075981243E-2</v>
      </c>
      <c r="CS204">
        <v>6.0357797891698393E-2</v>
      </c>
      <c r="CT204">
        <v>0</v>
      </c>
      <c r="CU204">
        <v>0</v>
      </c>
      <c r="CV204">
        <v>0</v>
      </c>
      <c r="CW204">
        <v>0</v>
      </c>
      <c r="CX204">
        <v>0</v>
      </c>
      <c r="CY204">
        <v>0</v>
      </c>
      <c r="CZ204">
        <v>0</v>
      </c>
      <c r="DA204">
        <v>0</v>
      </c>
      <c r="DB204">
        <v>0</v>
      </c>
      <c r="DC204">
        <v>0</v>
      </c>
      <c r="DD204">
        <v>0</v>
      </c>
      <c r="DE204">
        <v>0</v>
      </c>
      <c r="DF204">
        <v>10.971768401361745</v>
      </c>
      <c r="DG204">
        <v>11.574201232098581</v>
      </c>
      <c r="DH204">
        <v>10.814423787509407</v>
      </c>
      <c r="DI204">
        <v>10.001402336883926</v>
      </c>
      <c r="DJ204">
        <v>10.473433542340016</v>
      </c>
      <c r="DK204">
        <v>5.4907541674144911</v>
      </c>
      <c r="DL204">
        <v>-6.5644050017213633</v>
      </c>
      <c r="DM204">
        <v>-7.5179359215098991</v>
      </c>
      <c r="DN204">
        <v>4.7196502006053631</v>
      </c>
      <c r="DO204">
        <v>-4.5419739169838769</v>
      </c>
      <c r="DP204">
        <v>-0.49833485902172886</v>
      </c>
      <c r="DQ204">
        <v>0</v>
      </c>
      <c r="DR204">
        <v>0</v>
      </c>
      <c r="DS204">
        <v>0</v>
      </c>
      <c r="DT204">
        <v>0</v>
      </c>
      <c r="DU204">
        <v>1</v>
      </c>
      <c r="DV204"/>
    </row>
    <row r="205" spans="1:126" x14ac:dyDescent="0.25">
      <c r="A205" s="91" t="s">
        <v>126</v>
      </c>
      <c r="B205" s="74" t="s">
        <v>1118</v>
      </c>
      <c r="C205" s="74" t="s">
        <v>1510</v>
      </c>
      <c r="D205" s="74" t="s">
        <v>127</v>
      </c>
      <c r="E205">
        <v>5.5460684999999996</v>
      </c>
      <c r="F205">
        <v>4.3397715196039996</v>
      </c>
      <c r="G205">
        <v>3.4324953607833408</v>
      </c>
      <c r="H205">
        <v>3.2783665644127158</v>
      </c>
      <c r="I205">
        <v>3.3534957981811711</v>
      </c>
      <c r="J205">
        <v>4.5110495645833332E-2</v>
      </c>
      <c r="K205">
        <v>4.5110495688320248E-2</v>
      </c>
      <c r="L205">
        <v>4.7809512397685446E-2</v>
      </c>
      <c r="M205">
        <v>7.5129233767791403E-2</v>
      </c>
      <c r="N205">
        <v>0.1092788854804455</v>
      </c>
      <c r="O205">
        <v>10.849743999999999</v>
      </c>
      <c r="P205">
        <v>10.998272226999999</v>
      </c>
      <c r="Q205">
        <v>11.200257135999999</v>
      </c>
      <c r="R205">
        <v>11.391475778</v>
      </c>
      <c r="S205">
        <v>11.623667888001302</v>
      </c>
      <c r="T205">
        <v>0</v>
      </c>
      <c r="U205">
        <v>0.21996544454</v>
      </c>
      <c r="V205">
        <v>0.45249038829439991</v>
      </c>
      <c r="W205">
        <v>0.80397658768592484</v>
      </c>
      <c r="X205">
        <v>1.1936849756140469</v>
      </c>
      <c r="Y205">
        <v>0</v>
      </c>
      <c r="Z205">
        <v>0</v>
      </c>
      <c r="AA205">
        <v>0</v>
      </c>
      <c r="AB205">
        <v>0</v>
      </c>
      <c r="AC205">
        <v>0</v>
      </c>
      <c r="AD205">
        <v>0</v>
      </c>
      <c r="AE205">
        <v>9.0513004459999782E-2</v>
      </c>
      <c r="AF205">
        <v>0.18051442770559933</v>
      </c>
      <c r="AG205">
        <v>0.1889215483140739</v>
      </c>
      <c r="AH205">
        <v>0.19855550049912687</v>
      </c>
      <c r="AI205">
        <v>10.849743999999999</v>
      </c>
      <c r="AJ205">
        <v>11.308750675999999</v>
      </c>
      <c r="AK205">
        <v>11.833261951999999</v>
      </c>
      <c r="AL205">
        <v>12.384373913999999</v>
      </c>
      <c r="AM205">
        <v>13.015908364114477</v>
      </c>
      <c r="AN205">
        <v>12384373.913999999</v>
      </c>
      <c r="AO205">
        <v>13015908.364114478</v>
      </c>
      <c r="AP205">
        <v>12384373.914000001</v>
      </c>
      <c r="AQ205">
        <v>13268644.448854566</v>
      </c>
      <c r="AR205">
        <v>0.02</v>
      </c>
      <c r="AS205">
        <v>0.02</v>
      </c>
      <c r="AT205">
        <v>2.9005224205485458E-2</v>
      </c>
      <c r="AU205">
        <v>2.8229747599608945E-2</v>
      </c>
      <c r="AV205">
        <v>2.751062402147153E-2</v>
      </c>
      <c r="AW205">
        <v>2.9005224205485458E-2</v>
      </c>
      <c r="AX205">
        <v>10.849743999999999</v>
      </c>
      <c r="AY205">
        <v>11.218237671539999</v>
      </c>
      <c r="AZ205">
        <v>11.652747524294401</v>
      </c>
      <c r="BA205">
        <v>12.195452365685925</v>
      </c>
      <c r="BB205">
        <v>12.81735286361535</v>
      </c>
      <c r="BC205">
        <v>5.0994459187036947</v>
      </c>
      <c r="BD205">
        <v>18.135071791697101</v>
      </c>
      <c r="BE205">
        <v>1.967608863615349</v>
      </c>
      <c r="BF205">
        <v>4.2544766242864851</v>
      </c>
      <c r="BG205">
        <v>11.872227637995458</v>
      </c>
      <c r="BH205">
        <v>2.2770471582456597</v>
      </c>
      <c r="BI205">
        <v>0</v>
      </c>
      <c r="BJ205">
        <v>0.19855550049912687</v>
      </c>
      <c r="BK205">
        <v>0</v>
      </c>
      <c r="BL205">
        <v>0</v>
      </c>
      <c r="BM205">
        <v>0</v>
      </c>
      <c r="BN205">
        <v>0</v>
      </c>
      <c r="BO205">
        <v>0</v>
      </c>
      <c r="BP205">
        <v>0</v>
      </c>
      <c r="BQ205">
        <v>0</v>
      </c>
      <c r="BR205">
        <v>0</v>
      </c>
      <c r="BS205">
        <v>0</v>
      </c>
      <c r="BT205">
        <v>0</v>
      </c>
      <c r="BU205">
        <v>0</v>
      </c>
      <c r="BV205">
        <v>1.6305641271111111</v>
      </c>
      <c r="BW205">
        <v>2.3451524631111109</v>
      </c>
      <c r="BX205">
        <v>2.7134444481066664</v>
      </c>
      <c r="BY205">
        <v>3.1559479945472324</v>
      </c>
      <c r="BZ205">
        <v>3.8146138389579631</v>
      </c>
      <c r="CA205">
        <v>9.931489432009246E-3</v>
      </c>
      <c r="CB205">
        <v>7.1028050220622923E-3</v>
      </c>
      <c r="CC205">
        <v>7.5333520241263373E-3</v>
      </c>
      <c r="CD205">
        <v>0</v>
      </c>
      <c r="CE205">
        <v>0</v>
      </c>
      <c r="CF205">
        <v>20.870617815906868</v>
      </c>
      <c r="CG205">
        <v>0</v>
      </c>
      <c r="CH205">
        <v>0</v>
      </c>
      <c r="CI205">
        <v>0</v>
      </c>
      <c r="CJ205">
        <v>0</v>
      </c>
      <c r="CK205">
        <v>0</v>
      </c>
      <c r="CL205">
        <v>0</v>
      </c>
      <c r="CM205">
        <v>0</v>
      </c>
      <c r="CN205"/>
      <c r="CO205">
        <v>0</v>
      </c>
      <c r="CP205"/>
      <c r="CQ205">
        <v>0</v>
      </c>
      <c r="CR205">
        <v>0.13783719523352425</v>
      </c>
      <c r="CS205">
        <v>0.13735655554624146</v>
      </c>
      <c r="CT205">
        <v>0</v>
      </c>
      <c r="CU205">
        <v>0</v>
      </c>
      <c r="CV205">
        <v>0</v>
      </c>
      <c r="CW205">
        <v>0</v>
      </c>
      <c r="CX205">
        <v>0</v>
      </c>
      <c r="CY205">
        <v>0</v>
      </c>
      <c r="CZ205">
        <v>0</v>
      </c>
      <c r="DA205">
        <v>0</v>
      </c>
      <c r="DB205">
        <v>0</v>
      </c>
      <c r="DC205">
        <v>0</v>
      </c>
      <c r="DD205">
        <v>0</v>
      </c>
      <c r="DE205">
        <v>0</v>
      </c>
      <c r="DF205">
        <v>18.081418612188955</v>
      </c>
      <c r="DG205">
        <v>18.183725154659015</v>
      </c>
      <c r="DH205">
        <v>18.171901180858061</v>
      </c>
      <c r="DI205">
        <v>18.893817706727738</v>
      </c>
      <c r="DJ205">
        <v>20.293296886734055</v>
      </c>
      <c r="DK205">
        <v>0.56581037508358634</v>
      </c>
      <c r="DL205">
        <v>-6.502503585148478E-2</v>
      </c>
      <c r="DM205">
        <v>3.9727077463426408</v>
      </c>
      <c r="DN205">
        <v>7.4070746406533994</v>
      </c>
      <c r="DO205">
        <v>12.23288018482156</v>
      </c>
      <c r="DP205">
        <v>2.2118782745450996</v>
      </c>
      <c r="DQ205">
        <v>0</v>
      </c>
      <c r="DR205">
        <v>0</v>
      </c>
      <c r="DS205">
        <v>0</v>
      </c>
      <c r="DT205">
        <v>0</v>
      </c>
      <c r="DU205">
        <v>1</v>
      </c>
      <c r="DV205"/>
    </row>
    <row r="206" spans="1:126" x14ac:dyDescent="0.25">
      <c r="A206" s="91" t="s">
        <v>379</v>
      </c>
      <c r="B206" s="74" t="s">
        <v>1115</v>
      </c>
      <c r="C206" s="74" t="s">
        <v>1507</v>
      </c>
      <c r="D206" s="74" t="s">
        <v>380</v>
      </c>
      <c r="E206">
        <v>2.4472499399999998</v>
      </c>
      <c r="F206">
        <v>1.9639481879509999</v>
      </c>
      <c r="G206">
        <v>1.6005631299551404</v>
      </c>
      <c r="H206">
        <v>1.4741346044812669</v>
      </c>
      <c r="I206">
        <v>1.50791685583278</v>
      </c>
      <c r="J206">
        <v>2.0284169354166669E-2</v>
      </c>
      <c r="K206">
        <v>2.0284169391340912E-2</v>
      </c>
      <c r="L206">
        <v>2.149779631535181E-2</v>
      </c>
      <c r="M206">
        <v>3.3782251352695698E-2</v>
      </c>
      <c r="N206">
        <v>4.9137820149337021E-2</v>
      </c>
      <c r="O206">
        <v>4.1217170000000003</v>
      </c>
      <c r="P206">
        <v>4.1957556160000005</v>
      </c>
      <c r="Q206">
        <v>4.269633056</v>
      </c>
      <c r="R206">
        <v>4.3276796160000002</v>
      </c>
      <c r="S206">
        <v>4.3924768598499195</v>
      </c>
      <c r="T206">
        <v>0</v>
      </c>
      <c r="U206">
        <v>8.1860393000000531E-2</v>
      </c>
      <c r="V206">
        <v>0.17036045938000033</v>
      </c>
      <c r="W206">
        <v>0.30718043907493026</v>
      </c>
      <c r="X206">
        <v>0.45290747249529029</v>
      </c>
      <c r="Y206">
        <v>0</v>
      </c>
      <c r="Z206">
        <v>0</v>
      </c>
      <c r="AA206">
        <v>0</v>
      </c>
      <c r="AB206">
        <v>0</v>
      </c>
      <c r="AC206">
        <v>0</v>
      </c>
      <c r="AD206">
        <v>0</v>
      </c>
      <c r="AE206">
        <v>0</v>
      </c>
      <c r="AF206">
        <v>3.2284803619999893E-2</v>
      </c>
      <c r="AG206">
        <v>3.3701748925070163E-2</v>
      </c>
      <c r="AH206">
        <v>3.5232547320466476E-2</v>
      </c>
      <c r="AI206">
        <v>4.1217170000000003</v>
      </c>
      <c r="AJ206">
        <v>4.2776160090000008</v>
      </c>
      <c r="AK206">
        <v>4.4722783189999991</v>
      </c>
      <c r="AL206">
        <v>4.6685618040000003</v>
      </c>
      <c r="AM206">
        <v>4.8806168796656761</v>
      </c>
      <c r="AN206">
        <v>4668561.8040000005</v>
      </c>
      <c r="AO206">
        <v>4880616.8796656756</v>
      </c>
      <c r="AP206">
        <v>4668561.8040000005</v>
      </c>
      <c r="AQ206">
        <v>4975386.1394650098</v>
      </c>
      <c r="AR206">
        <v>1.9510286225402629E-2</v>
      </c>
      <c r="AS206">
        <v>0.02</v>
      </c>
      <c r="AT206">
        <v>2.988738858942197E-2</v>
      </c>
      <c r="AU206">
        <v>1.9510286225402629E-2</v>
      </c>
      <c r="AV206">
        <v>2.741679004222175E-2</v>
      </c>
      <c r="AW206">
        <v>2.988738858942197E-2</v>
      </c>
      <c r="AX206">
        <v>4.1217170000000003</v>
      </c>
      <c r="AY206">
        <v>4.2776160090000008</v>
      </c>
      <c r="AZ206">
        <v>4.4399935153799994</v>
      </c>
      <c r="BA206">
        <v>4.6348600550749302</v>
      </c>
      <c r="BB206">
        <v>4.8453843323452102</v>
      </c>
      <c r="BC206">
        <v>4.5421927473250614</v>
      </c>
      <c r="BD206">
        <v>17.557424062477107</v>
      </c>
      <c r="BE206">
        <v>0.72366733234520952</v>
      </c>
      <c r="BF206">
        <v>4.1267984011827963</v>
      </c>
      <c r="BG206">
        <v>4.4880956621297958</v>
      </c>
      <c r="BH206">
        <v>2.1517906506280937</v>
      </c>
      <c r="BI206">
        <v>0</v>
      </c>
      <c r="BJ206">
        <v>3.5232547320466476E-2</v>
      </c>
      <c r="BK206">
        <v>0</v>
      </c>
      <c r="BL206">
        <v>0</v>
      </c>
      <c r="BM206">
        <v>0</v>
      </c>
      <c r="BN206">
        <v>0</v>
      </c>
      <c r="BO206">
        <v>0</v>
      </c>
      <c r="BP206">
        <v>0</v>
      </c>
      <c r="BQ206">
        <v>0</v>
      </c>
      <c r="BR206">
        <v>0</v>
      </c>
      <c r="BS206">
        <v>0</v>
      </c>
      <c r="BT206">
        <v>0</v>
      </c>
      <c r="BU206">
        <v>0</v>
      </c>
      <c r="BV206">
        <v>0.63288312888888898</v>
      </c>
      <c r="BW206">
        <v>0.79566412800000008</v>
      </c>
      <c r="BX206">
        <v>0.79706767950933344</v>
      </c>
      <c r="BY206">
        <v>0.69580067474854612</v>
      </c>
      <c r="BZ206">
        <v>0.83243528594405447</v>
      </c>
      <c r="CA206">
        <v>4.4696785308471886E-3</v>
      </c>
      <c r="CB206">
        <v>3.1966257763497022E-3</v>
      </c>
      <c r="CC206">
        <v>3.3903939623625584E-3</v>
      </c>
      <c r="CD206">
        <v>0</v>
      </c>
      <c r="CE206">
        <v>0</v>
      </c>
      <c r="CF206">
        <v>19.637033442786823</v>
      </c>
      <c r="CG206">
        <v>5.8971807905369893E-3</v>
      </c>
      <c r="CH206">
        <v>3.0627293783111461E-2</v>
      </c>
      <c r="CI206">
        <v>2.4730112992574473E-2</v>
      </c>
      <c r="CJ206">
        <v>3.0817525421515883E-2</v>
      </c>
      <c r="CK206">
        <v>3.0817525421515869E-2</v>
      </c>
      <c r="CL206">
        <v>2.4730112992574473E-2</v>
      </c>
      <c r="CM206">
        <v>2.4920344630978877E-2</v>
      </c>
      <c r="CN206">
        <v>0.51195313617963323</v>
      </c>
      <c r="CO206">
        <v>2.8545104510819232E-2</v>
      </c>
      <c r="CP206">
        <v>0.4832754162431645</v>
      </c>
      <c r="CQ206">
        <v>0</v>
      </c>
      <c r="CR206">
        <v>4.0225651697838441E-2</v>
      </c>
      <c r="CS206">
        <v>4.0076690264455476E-2</v>
      </c>
      <c r="CT206">
        <v>0</v>
      </c>
      <c r="CU206">
        <v>0</v>
      </c>
      <c r="CV206">
        <v>0</v>
      </c>
      <c r="CW206">
        <v>0</v>
      </c>
      <c r="CX206">
        <v>0</v>
      </c>
      <c r="CY206">
        <v>0</v>
      </c>
      <c r="CZ206">
        <v>0</v>
      </c>
      <c r="DA206">
        <v>0</v>
      </c>
      <c r="DB206">
        <v>0</v>
      </c>
      <c r="DC206">
        <v>0</v>
      </c>
      <c r="DD206">
        <v>0</v>
      </c>
      <c r="DE206">
        <v>0</v>
      </c>
      <c r="DF206">
        <v>7.232501097564441</v>
      </c>
      <c r="DG206">
        <v>7.1315620655996419</v>
      </c>
      <c r="DH206">
        <v>6.9596041219992175</v>
      </c>
      <c r="DI206">
        <v>6.9030968600040259</v>
      </c>
      <c r="DJ206">
        <v>7.3009243670133639</v>
      </c>
      <c r="DK206">
        <v>-1.3956310632125657</v>
      </c>
      <c r="DL206">
        <v>-2.4112241051633565</v>
      </c>
      <c r="DM206">
        <v>-0.81193213011315768</v>
      </c>
      <c r="DN206">
        <v>5.7630294790490089</v>
      </c>
      <c r="DO206">
        <v>0.94605266595761961</v>
      </c>
      <c r="DP206">
        <v>6.8423269448922949E-2</v>
      </c>
      <c r="DQ206">
        <v>0</v>
      </c>
      <c r="DR206">
        <v>0</v>
      </c>
      <c r="DS206">
        <v>0</v>
      </c>
      <c r="DT206">
        <v>0</v>
      </c>
      <c r="DU206">
        <v>1</v>
      </c>
      <c r="DV206"/>
    </row>
    <row r="207" spans="1:126" x14ac:dyDescent="0.25">
      <c r="A207" s="91" t="s">
        <v>86</v>
      </c>
      <c r="B207" s="74" t="s">
        <v>1122</v>
      </c>
      <c r="C207" s="74" t="s">
        <v>1514</v>
      </c>
      <c r="D207" s="74" t="s">
        <v>739</v>
      </c>
      <c r="E207">
        <v>2.8216768200000004</v>
      </c>
      <c r="F207">
        <v>2.228661348728</v>
      </c>
      <c r="G207">
        <v>1.7826333931912566</v>
      </c>
      <c r="H207">
        <v>1.5960627520210626</v>
      </c>
      <c r="I207">
        <v>1.6326391900882835</v>
      </c>
      <c r="J207">
        <v>2.1961907041666669E-2</v>
      </c>
      <c r="K207">
        <v>2.1961907089615703E-2</v>
      </c>
      <c r="L207">
        <v>2.3275915133640503E-2</v>
      </c>
      <c r="M207">
        <v>3.6576438067149351E-2</v>
      </c>
      <c r="N207">
        <v>5.3202091734037747E-2</v>
      </c>
      <c r="O207">
        <v>5.2385029999999997</v>
      </c>
      <c r="P207">
        <v>5.3451705999999994</v>
      </c>
      <c r="Q207">
        <v>5.3946205739999993</v>
      </c>
      <c r="R207">
        <v>5.4801197639999994</v>
      </c>
      <c r="S207">
        <v>5.5539680176720667</v>
      </c>
      <c r="T207">
        <v>0</v>
      </c>
      <c r="U207">
        <v>0.106903412</v>
      </c>
      <c r="V207">
        <v>0.2179426711895999</v>
      </c>
      <c r="W207">
        <v>0.38142593362855048</v>
      </c>
      <c r="X207">
        <v>0.56478191899717212</v>
      </c>
      <c r="Y207">
        <v>0</v>
      </c>
      <c r="Z207">
        <v>0</v>
      </c>
      <c r="AA207">
        <v>0</v>
      </c>
      <c r="AB207">
        <v>0</v>
      </c>
      <c r="AC207">
        <v>0</v>
      </c>
      <c r="AD207">
        <v>0</v>
      </c>
      <c r="AE207">
        <v>5.2046588000000227E-2</v>
      </c>
      <c r="AF207">
        <v>0.10289832881039998</v>
      </c>
      <c r="AG207">
        <v>0.10746306637144941</v>
      </c>
      <c r="AH207">
        <v>0.11217853864393075</v>
      </c>
      <c r="AI207">
        <v>5.2385029999999997</v>
      </c>
      <c r="AJ207">
        <v>5.5041205999999994</v>
      </c>
      <c r="AK207">
        <v>5.715461573999999</v>
      </c>
      <c r="AL207">
        <v>5.9690087639999998</v>
      </c>
      <c r="AM207">
        <v>6.2309284753131697</v>
      </c>
      <c r="AN207">
        <v>5969008.7639999995</v>
      </c>
      <c r="AO207">
        <v>6230928.475313169</v>
      </c>
      <c r="AP207">
        <v>5969008.7639999995</v>
      </c>
      <c r="AQ207">
        <v>6351917.377746434</v>
      </c>
      <c r="AR207">
        <v>0.02</v>
      </c>
      <c r="AS207">
        <v>0.02</v>
      </c>
      <c r="AT207">
        <v>2.8067811833389467E-2</v>
      </c>
      <c r="AU207">
        <v>2.9737123825383627E-2</v>
      </c>
      <c r="AV207">
        <v>2.887836432944435E-2</v>
      </c>
      <c r="AW207">
        <v>2.8067811833389467E-2</v>
      </c>
      <c r="AX207">
        <v>5.2385029999999997</v>
      </c>
      <c r="AY207">
        <v>5.4520740119999989</v>
      </c>
      <c r="AZ207">
        <v>5.612563245189599</v>
      </c>
      <c r="BA207">
        <v>5.86154569762855</v>
      </c>
      <c r="BB207">
        <v>6.1187499366692393</v>
      </c>
      <c r="BC207">
        <v>4.3879934117846711</v>
      </c>
      <c r="BD207">
        <v>16.803406176711913</v>
      </c>
      <c r="BE207">
        <v>0.88024693666923881</v>
      </c>
      <c r="BF207">
        <v>3.959426956174994</v>
      </c>
      <c r="BG207">
        <v>5.6675659070228068</v>
      </c>
      <c r="BH207">
        <v>1.9875937956987944</v>
      </c>
      <c r="BI207">
        <v>0</v>
      </c>
      <c r="BJ207">
        <v>0.11217853864393075</v>
      </c>
      <c r="BK207">
        <v>0</v>
      </c>
      <c r="BL207">
        <v>0</v>
      </c>
      <c r="BM207">
        <v>0</v>
      </c>
      <c r="BN207">
        <v>0</v>
      </c>
      <c r="BO207">
        <v>0</v>
      </c>
      <c r="BP207">
        <v>0</v>
      </c>
      <c r="BQ207">
        <v>0</v>
      </c>
      <c r="BR207">
        <v>0</v>
      </c>
      <c r="BS207">
        <v>0</v>
      </c>
      <c r="BT207">
        <v>0</v>
      </c>
      <c r="BU207">
        <v>0</v>
      </c>
      <c r="BV207">
        <v>1.4554266444444446</v>
      </c>
      <c r="BW207">
        <v>1.6216995173333335</v>
      </c>
      <c r="BX207">
        <v>1.1536531066666669</v>
      </c>
      <c r="BY207">
        <v>0.40997110577777784</v>
      </c>
      <c r="BZ207">
        <v>0.67705525919151954</v>
      </c>
      <c r="CA207">
        <v>4.9106856671006583E-3</v>
      </c>
      <c r="CB207">
        <v>3.5120253670748104E-3</v>
      </c>
      <c r="CC207">
        <v>3.7249119644500966E-3</v>
      </c>
      <c r="CD207">
        <v>0</v>
      </c>
      <c r="CE207">
        <v>0</v>
      </c>
      <c r="CF207">
        <v>65.147067598103604</v>
      </c>
      <c r="CG207">
        <v>0</v>
      </c>
      <c r="CH207">
        <v>0</v>
      </c>
      <c r="CI207">
        <v>0</v>
      </c>
      <c r="CJ207">
        <v>0</v>
      </c>
      <c r="CK207">
        <v>0</v>
      </c>
      <c r="CL207">
        <v>0</v>
      </c>
      <c r="CM207">
        <v>0</v>
      </c>
      <c r="CN207"/>
      <c r="CO207">
        <v>0</v>
      </c>
      <c r="CP207"/>
      <c r="CQ207">
        <v>0</v>
      </c>
      <c r="CR207">
        <v>7.0724980901726825E-2</v>
      </c>
      <c r="CS207">
        <v>7.0471217720309995E-2</v>
      </c>
      <c r="CT207">
        <v>0</v>
      </c>
      <c r="CU207">
        <v>0</v>
      </c>
      <c r="CV207">
        <v>0</v>
      </c>
      <c r="CW207">
        <v>0</v>
      </c>
      <c r="CX207">
        <v>0</v>
      </c>
      <c r="CY207">
        <v>0</v>
      </c>
      <c r="CZ207">
        <v>0</v>
      </c>
      <c r="DA207">
        <v>0</v>
      </c>
      <c r="DB207">
        <v>0</v>
      </c>
      <c r="DC207">
        <v>0</v>
      </c>
      <c r="DD207">
        <v>0</v>
      </c>
      <c r="DE207">
        <v>0</v>
      </c>
      <c r="DF207">
        <v>9.5424790571532139</v>
      </c>
      <c r="DG207">
        <v>9.4506803794197527</v>
      </c>
      <c r="DH207">
        <v>8.7492201186763214</v>
      </c>
      <c r="DI207">
        <v>8.0116190598659891</v>
      </c>
      <c r="DJ207">
        <v>8.5938250163270098</v>
      </c>
      <c r="DK207">
        <v>-0.96200030603835751</v>
      </c>
      <c r="DL207">
        <v>-7.4223255107744857</v>
      </c>
      <c r="DM207">
        <v>-8.4304777889383509</v>
      </c>
      <c r="DN207">
        <v>7.2670199632627108</v>
      </c>
      <c r="DO207">
        <v>-9.9413793328168243</v>
      </c>
      <c r="DP207">
        <v>-0.9486540408262033</v>
      </c>
      <c r="DQ207">
        <v>0</v>
      </c>
      <c r="DR207">
        <v>0</v>
      </c>
      <c r="DS207">
        <v>0</v>
      </c>
      <c r="DT207">
        <v>0</v>
      </c>
      <c r="DU207">
        <v>1</v>
      </c>
      <c r="DV207"/>
    </row>
    <row r="208" spans="1:126" x14ac:dyDescent="0.25">
      <c r="A208" s="91" t="s">
        <v>498</v>
      </c>
      <c r="B208" s="74" t="s">
        <v>1121</v>
      </c>
      <c r="C208" s="74" t="s">
        <v>1513</v>
      </c>
      <c r="D208" s="74" t="s">
        <v>499</v>
      </c>
      <c r="E208">
        <v>2.84816468</v>
      </c>
      <c r="F208">
        <v>2.1738753076149999</v>
      </c>
      <c r="G208">
        <v>1.6666165337996131</v>
      </c>
      <c r="H208">
        <v>1.6716350600042365</v>
      </c>
      <c r="I208">
        <v>1.7099433634618249</v>
      </c>
      <c r="J208">
        <v>2.3001786062500001E-2</v>
      </c>
      <c r="K208">
        <v>2.3001786006890495E-2</v>
      </c>
      <c r="L208">
        <v>2.4378011291728448E-2</v>
      </c>
      <c r="M208">
        <v>3.8308303458430414E-2</v>
      </c>
      <c r="N208">
        <v>5.5721168666780438E-2</v>
      </c>
      <c r="O208">
        <v>6.3166779999999996</v>
      </c>
      <c r="P208">
        <v>6.3877662719999995</v>
      </c>
      <c r="Q208">
        <v>6.4481405939999998</v>
      </c>
      <c r="R208">
        <v>6.5404679579999998</v>
      </c>
      <c r="S208">
        <v>6.6484290578930629</v>
      </c>
      <c r="T208">
        <v>0</v>
      </c>
      <c r="U208">
        <v>0.12348825600000039</v>
      </c>
      <c r="V208">
        <v>0.25270490700000026</v>
      </c>
      <c r="W208">
        <v>0.4591284570000021</v>
      </c>
      <c r="X208">
        <v>0.68016120702088856</v>
      </c>
      <c r="Y208">
        <v>0</v>
      </c>
      <c r="Z208">
        <v>0</v>
      </c>
      <c r="AA208">
        <v>0</v>
      </c>
      <c r="AB208">
        <v>0</v>
      </c>
      <c r="AC208">
        <v>0</v>
      </c>
      <c r="AD208">
        <v>0</v>
      </c>
      <c r="AE208">
        <v>0</v>
      </c>
      <c r="AF208">
        <v>-8.7696037098794473E-16</v>
      </c>
      <c r="AG208">
        <v>-1.7790341644285946E-15</v>
      </c>
      <c r="AH208">
        <v>-1.8084000272953517E-15</v>
      </c>
      <c r="AI208">
        <v>6.3166779999999996</v>
      </c>
      <c r="AJ208">
        <v>6.5112545280000003</v>
      </c>
      <c r="AK208">
        <v>6.700845500999999</v>
      </c>
      <c r="AL208">
        <v>6.9995964150000001</v>
      </c>
      <c r="AM208">
        <v>7.3285902649139505</v>
      </c>
      <c r="AN208">
        <v>6999596.415000001</v>
      </c>
      <c r="AO208">
        <v>7328590.264913951</v>
      </c>
      <c r="AP208">
        <v>6999596.415</v>
      </c>
      <c r="AQ208">
        <v>7470892.9885045122</v>
      </c>
      <c r="AR208">
        <v>1.9331993492200272E-2</v>
      </c>
      <c r="AS208">
        <v>1.9481738803868165E-2</v>
      </c>
      <c r="AT208">
        <v>2.9838375466224809E-2</v>
      </c>
      <c r="AU208">
        <v>1.9331993492200272E-2</v>
      </c>
      <c r="AV208">
        <v>1.9481738803868165E-2</v>
      </c>
      <c r="AW208">
        <v>2.9838375466224809E-2</v>
      </c>
      <c r="AX208">
        <v>6.3166779999999996</v>
      </c>
      <c r="AY208">
        <v>6.5112545280000003</v>
      </c>
      <c r="AZ208">
        <v>6.7008455009999999</v>
      </c>
      <c r="BA208">
        <v>6.9995964150000018</v>
      </c>
      <c r="BB208">
        <v>7.3285902649139523</v>
      </c>
      <c r="BC208">
        <v>4.7001831306862565</v>
      </c>
      <c r="BD208">
        <v>16.019690491013662</v>
      </c>
      <c r="BE208">
        <v>1.011912264913952</v>
      </c>
      <c r="BF208">
        <v>3.7846023434004117</v>
      </c>
      <c r="BG208">
        <v>6.788195098977261</v>
      </c>
      <c r="BH208">
        <v>1.8160851397241995</v>
      </c>
      <c r="BI208">
        <v>0</v>
      </c>
      <c r="BJ208">
        <v>-1.8084000272953517E-15</v>
      </c>
      <c r="BK208">
        <v>0</v>
      </c>
      <c r="BL208">
        <v>0</v>
      </c>
      <c r="BM208">
        <v>0</v>
      </c>
      <c r="BN208">
        <v>0</v>
      </c>
      <c r="BO208">
        <v>0</v>
      </c>
      <c r="BP208">
        <v>0</v>
      </c>
      <c r="BQ208">
        <v>0</v>
      </c>
      <c r="BR208">
        <v>0</v>
      </c>
      <c r="BS208">
        <v>0</v>
      </c>
      <c r="BT208">
        <v>0</v>
      </c>
      <c r="BU208">
        <v>0</v>
      </c>
      <c r="BV208">
        <v>1.0535735262222223</v>
      </c>
      <c r="BW208">
        <v>1.3679151280000004</v>
      </c>
      <c r="BX208">
        <v>1.1811449777066669</v>
      </c>
      <c r="BY208">
        <v>0.89777249266671788</v>
      </c>
      <c r="BZ208">
        <v>0.65780112113919664</v>
      </c>
      <c r="CA208">
        <v>5.0640541886994676E-3</v>
      </c>
      <c r="CB208">
        <v>3.6217115035698383E-3</v>
      </c>
      <c r="CC208">
        <v>3.8412468878806006E-3</v>
      </c>
      <c r="CD208">
        <v>0</v>
      </c>
      <c r="CE208">
        <v>0</v>
      </c>
      <c r="CF208">
        <v>-26.729641806546901</v>
      </c>
      <c r="CG208">
        <v>0</v>
      </c>
      <c r="CH208">
        <v>0</v>
      </c>
      <c r="CI208">
        <v>0</v>
      </c>
      <c r="CJ208">
        <v>0</v>
      </c>
      <c r="CK208">
        <v>0</v>
      </c>
      <c r="CL208">
        <v>0</v>
      </c>
      <c r="CM208">
        <v>0</v>
      </c>
      <c r="CN208"/>
      <c r="CO208">
        <v>0</v>
      </c>
      <c r="CP208"/>
      <c r="CQ208">
        <v>0</v>
      </c>
      <c r="CR208">
        <v>9.490914697735793E-2</v>
      </c>
      <c r="CS208">
        <v>9.4571136144965498E-2</v>
      </c>
      <c r="CT208">
        <v>0</v>
      </c>
      <c r="CU208">
        <v>0</v>
      </c>
      <c r="CV208">
        <v>0</v>
      </c>
      <c r="CW208">
        <v>0</v>
      </c>
      <c r="CX208">
        <v>0</v>
      </c>
      <c r="CY208">
        <v>0</v>
      </c>
      <c r="CZ208">
        <v>0</v>
      </c>
      <c r="DA208">
        <v>0</v>
      </c>
      <c r="DB208">
        <v>0</v>
      </c>
      <c r="DC208">
        <v>0</v>
      </c>
      <c r="DD208">
        <v>0</v>
      </c>
      <c r="DE208">
        <v>0</v>
      </c>
      <c r="DF208">
        <v>10.246482046473423</v>
      </c>
      <c r="DG208">
        <v>10.174577608102819</v>
      </c>
      <c r="DH208">
        <v>9.6713974068308541</v>
      </c>
      <c r="DI208">
        <v>9.6073122711293841</v>
      </c>
      <c r="DJ208">
        <v>9.7520559181817514</v>
      </c>
      <c r="DK208">
        <v>-0.70174756608637479</v>
      </c>
      <c r="DL208">
        <v>-4.9454652630615552</v>
      </c>
      <c r="DM208">
        <v>-0.66262539947130605</v>
      </c>
      <c r="DN208">
        <v>1.5065987548601889</v>
      </c>
      <c r="DO208">
        <v>-4.8253256683530754</v>
      </c>
      <c r="DP208">
        <v>-0.4944261282916721</v>
      </c>
      <c r="DQ208">
        <v>0</v>
      </c>
      <c r="DR208">
        <v>0</v>
      </c>
      <c r="DS208">
        <v>0</v>
      </c>
      <c r="DT208">
        <v>0</v>
      </c>
      <c r="DU208">
        <v>1</v>
      </c>
      <c r="DV208"/>
    </row>
    <row r="209" spans="1:126" x14ac:dyDescent="0.25">
      <c r="A209" s="91" t="s">
        <v>151</v>
      </c>
      <c r="B209" s="74" t="s">
        <v>1123</v>
      </c>
      <c r="C209" s="74" t="s">
        <v>1515</v>
      </c>
      <c r="D209" s="74" t="s">
        <v>152</v>
      </c>
      <c r="E209">
        <v>7.23866385</v>
      </c>
      <c r="F209">
        <v>5.9383876869780003</v>
      </c>
      <c r="G209">
        <v>4.9608752141725923</v>
      </c>
      <c r="H209">
        <v>4.4373164458291345</v>
      </c>
      <c r="I209">
        <v>4.2575402852238433</v>
      </c>
      <c r="J209">
        <v>5.7271505375000004E-2</v>
      </c>
      <c r="K209">
        <v>5.7271505389592976E-2</v>
      </c>
      <c r="L209">
        <v>6.0698130339250367E-2</v>
      </c>
      <c r="M209">
        <v>9.5382776247393428E-2</v>
      </c>
      <c r="N209">
        <v>0.13873858363254887</v>
      </c>
      <c r="O209">
        <v>10.4345</v>
      </c>
      <c r="P209">
        <v>10.600643988</v>
      </c>
      <c r="Q209">
        <v>10.712195405999999</v>
      </c>
      <c r="R209">
        <v>10.857250799999999</v>
      </c>
      <c r="S209">
        <v>11.069755637679419</v>
      </c>
      <c r="T209">
        <v>0</v>
      </c>
      <c r="U209">
        <v>0</v>
      </c>
      <c r="V209">
        <v>0.21424390812000019</v>
      </c>
      <c r="W209">
        <v>0.52138665929670236</v>
      </c>
      <c r="X209">
        <v>0.87963197792992898</v>
      </c>
      <c r="Y209">
        <v>0</v>
      </c>
      <c r="Z209">
        <v>0</v>
      </c>
      <c r="AA209">
        <v>0</v>
      </c>
      <c r="AB209">
        <v>0</v>
      </c>
      <c r="AC209">
        <v>0</v>
      </c>
      <c r="AD209">
        <v>0</v>
      </c>
      <c r="AE209">
        <v>0</v>
      </c>
      <c r="AF209">
        <v>8.8360481880000383E-2</v>
      </c>
      <c r="AG209">
        <v>9.2017340703297368E-2</v>
      </c>
      <c r="AH209">
        <v>9.6632911924169645E-2</v>
      </c>
      <c r="AI209">
        <v>10.4345</v>
      </c>
      <c r="AJ209">
        <v>10.600643988</v>
      </c>
      <c r="AK209">
        <v>11.014799796</v>
      </c>
      <c r="AL209">
        <v>11.470654799999998</v>
      </c>
      <c r="AM209">
        <v>12.046020527533518</v>
      </c>
      <c r="AN209">
        <v>11470654.799999997</v>
      </c>
      <c r="AO209">
        <v>12046020.52753352</v>
      </c>
      <c r="AP209">
        <v>11470654.799999999</v>
      </c>
      <c r="AQ209">
        <v>12279923.838747762</v>
      </c>
      <c r="AR209">
        <v>0</v>
      </c>
      <c r="AS209">
        <v>0.02</v>
      </c>
      <c r="AT209">
        <v>2.7472527472527375E-2</v>
      </c>
      <c r="AU209">
        <v>0</v>
      </c>
      <c r="AV209">
        <v>2.8248587570621542E-2</v>
      </c>
      <c r="AW209">
        <v>2.7472527472527375E-2</v>
      </c>
      <c r="AX209">
        <v>10.4345</v>
      </c>
      <c r="AY209">
        <v>10.600643988</v>
      </c>
      <c r="AZ209">
        <v>10.92643931412</v>
      </c>
      <c r="BA209">
        <v>11.378637459296701</v>
      </c>
      <c r="BB209">
        <v>11.949387615609348</v>
      </c>
      <c r="BC209">
        <v>5.0159797985858638</v>
      </c>
      <c r="BD209">
        <v>14.518066180548638</v>
      </c>
      <c r="BE209">
        <v>1.5148876156093478</v>
      </c>
      <c r="BF209">
        <v>3.4471431379233586</v>
      </c>
      <c r="BG209">
        <v>11.06826436134663</v>
      </c>
      <c r="BH209">
        <v>1.4850266356664532</v>
      </c>
      <c r="BI209">
        <v>0</v>
      </c>
      <c r="BJ209">
        <v>9.6632911924169645E-2</v>
      </c>
      <c r="BK209">
        <v>0</v>
      </c>
      <c r="BL209">
        <v>0</v>
      </c>
      <c r="BM209">
        <v>0</v>
      </c>
      <c r="BN209">
        <v>0</v>
      </c>
      <c r="BO209">
        <v>0</v>
      </c>
      <c r="BP209">
        <v>0</v>
      </c>
      <c r="BQ209">
        <v>0</v>
      </c>
      <c r="BR209">
        <v>0</v>
      </c>
      <c r="BS209">
        <v>0</v>
      </c>
      <c r="BT209">
        <v>0</v>
      </c>
      <c r="BU209">
        <v>0</v>
      </c>
      <c r="BV209">
        <v>4.6150192968888888</v>
      </c>
      <c r="BW209">
        <v>5.7135985502222217</v>
      </c>
      <c r="BX209">
        <v>4.7829109492551121</v>
      </c>
      <c r="BY209">
        <v>3.4432447333635365</v>
      </c>
      <c r="BZ209">
        <v>3.4149258638428299</v>
      </c>
      <c r="CA209">
        <v>1.2751329945924341E-2</v>
      </c>
      <c r="CB209">
        <v>9.1194992450957472E-3</v>
      </c>
      <c r="CC209">
        <v>9.672291141833083E-3</v>
      </c>
      <c r="CD209">
        <v>0</v>
      </c>
      <c r="CE209">
        <v>0</v>
      </c>
      <c r="CF209">
        <v>-0.82244718902229064</v>
      </c>
      <c r="CG209">
        <v>0</v>
      </c>
      <c r="CH209">
        <v>0</v>
      </c>
      <c r="CI209">
        <v>0</v>
      </c>
      <c r="CJ209">
        <v>0</v>
      </c>
      <c r="CK209">
        <v>0</v>
      </c>
      <c r="CL209">
        <v>0</v>
      </c>
      <c r="CM209">
        <v>0</v>
      </c>
      <c r="CN209"/>
      <c r="CO209">
        <v>0</v>
      </c>
      <c r="CP209"/>
      <c r="CQ209">
        <v>0</v>
      </c>
      <c r="CR209">
        <v>8.8050232938152923E-2</v>
      </c>
      <c r="CS209">
        <v>8.7736442908394677E-2</v>
      </c>
      <c r="CT209">
        <v>0</v>
      </c>
      <c r="CU209">
        <v>0</v>
      </c>
      <c r="CV209">
        <v>0</v>
      </c>
      <c r="CW209">
        <v>0</v>
      </c>
      <c r="CX209">
        <v>0</v>
      </c>
      <c r="CY209">
        <v>0</v>
      </c>
      <c r="CZ209">
        <v>0</v>
      </c>
      <c r="DA209">
        <v>0</v>
      </c>
      <c r="DB209">
        <v>0</v>
      </c>
      <c r="DC209">
        <v>0</v>
      </c>
      <c r="DD209">
        <v>0</v>
      </c>
      <c r="DE209">
        <v>0</v>
      </c>
      <c r="DF209">
        <v>22.358205982209814</v>
      </c>
      <c r="DG209">
        <v>22.407071462773061</v>
      </c>
      <c r="DH209">
        <v>20.916692823817183</v>
      </c>
      <c r="DI209">
        <v>19.446598755440064</v>
      </c>
      <c r="DJ209">
        <v>19.857225260232738</v>
      </c>
      <c r="DK209">
        <v>0.21855725187491792</v>
      </c>
      <c r="DL209">
        <v>-6.6513762917746018</v>
      </c>
      <c r="DM209">
        <v>-7.0283293862936524</v>
      </c>
      <c r="DN209">
        <v>2.1115595069179038</v>
      </c>
      <c r="DO209">
        <v>-11.185963328037484</v>
      </c>
      <c r="DP209">
        <v>-2.5009807219770739</v>
      </c>
      <c r="DQ209">
        <v>0</v>
      </c>
      <c r="DR209">
        <v>0</v>
      </c>
      <c r="DS209">
        <v>0</v>
      </c>
      <c r="DT209">
        <v>0</v>
      </c>
      <c r="DU209">
        <v>1</v>
      </c>
      <c r="DV209"/>
    </row>
    <row r="210" spans="1:126" x14ac:dyDescent="0.25">
      <c r="A210" s="91" t="s">
        <v>120</v>
      </c>
      <c r="B210" s="74" t="s">
        <v>1125</v>
      </c>
      <c r="C210" s="74" t="s">
        <v>1517</v>
      </c>
      <c r="D210" s="74" t="s">
        <v>121</v>
      </c>
      <c r="E210">
        <v>3.7711252700000002</v>
      </c>
      <c r="F210">
        <v>2.9888008514309998</v>
      </c>
      <c r="G210">
        <v>2.4004377872555187</v>
      </c>
      <c r="H210">
        <v>2.1770603854753068</v>
      </c>
      <c r="I210">
        <v>2.2269513526419207</v>
      </c>
      <c r="J210">
        <v>2.9956465000000002E-2</v>
      </c>
      <c r="K210">
        <v>2.9956464965896695E-2</v>
      </c>
      <c r="L210">
        <v>3.1748797288181557E-2</v>
      </c>
      <c r="M210">
        <v>4.9890967167142447E-2</v>
      </c>
      <c r="N210">
        <v>7.2568679515826323E-2</v>
      </c>
      <c r="O210">
        <v>6.862114</v>
      </c>
      <c r="P210">
        <v>6.95762298</v>
      </c>
      <c r="Q210">
        <v>7.0407249299999997</v>
      </c>
      <c r="R210">
        <v>7.1264018700000005</v>
      </c>
      <c r="S210">
        <v>7.2300807764358517</v>
      </c>
      <c r="T210">
        <v>0</v>
      </c>
      <c r="U210">
        <v>0.13642397999999953</v>
      </c>
      <c r="V210">
        <v>0.27881378999999834</v>
      </c>
      <c r="W210">
        <v>0.50139620999999768</v>
      </c>
      <c r="X210">
        <v>0.74085395176304458</v>
      </c>
      <c r="Y210">
        <v>0</v>
      </c>
      <c r="Z210">
        <v>0</v>
      </c>
      <c r="AA210">
        <v>0</v>
      </c>
      <c r="AB210">
        <v>0</v>
      </c>
      <c r="AC210">
        <v>0</v>
      </c>
      <c r="AD210">
        <v>0</v>
      </c>
      <c r="AE210">
        <v>8.4475004769046786E-16</v>
      </c>
      <c r="AF210">
        <v>1.7096795090765226E-15</v>
      </c>
      <c r="AG210">
        <v>1.7304842003795785E-15</v>
      </c>
      <c r="AH210">
        <v>1.7556602587569703E-15</v>
      </c>
      <c r="AI210">
        <v>6.862114</v>
      </c>
      <c r="AJ210">
        <v>7.0940469600000009</v>
      </c>
      <c r="AK210">
        <v>7.3195387199999997</v>
      </c>
      <c r="AL210">
        <v>7.6277980799999998</v>
      </c>
      <c r="AM210">
        <v>7.9709347281988991</v>
      </c>
      <c r="AN210">
        <v>7627798.0799999982</v>
      </c>
      <c r="AO210">
        <v>7970934.7281988971</v>
      </c>
      <c r="AP210">
        <v>7627798.0800000001</v>
      </c>
      <c r="AQ210">
        <v>8125710.1598144118</v>
      </c>
      <c r="AR210">
        <v>1.9607843137254832E-2</v>
      </c>
      <c r="AS210">
        <v>1.9607843137254832E-2</v>
      </c>
      <c r="AT210">
        <v>2.9585798816567976E-2</v>
      </c>
      <c r="AU210">
        <v>1.9607843137254832E-2</v>
      </c>
      <c r="AV210">
        <v>1.9607843137254832E-2</v>
      </c>
      <c r="AW210">
        <v>2.9585798816567976E-2</v>
      </c>
      <c r="AX210">
        <v>6.862114</v>
      </c>
      <c r="AY210">
        <v>7.09404696</v>
      </c>
      <c r="AZ210">
        <v>7.3195387199999979</v>
      </c>
      <c r="BA210">
        <v>7.627798079999998</v>
      </c>
      <c r="BB210">
        <v>7.9709347281988974</v>
      </c>
      <c r="BC210">
        <v>4.4985019870753966</v>
      </c>
      <c r="BD210">
        <v>16.158587983220578</v>
      </c>
      <c r="BE210">
        <v>1.1088207281988971</v>
      </c>
      <c r="BF210">
        <v>3.8156508527235733</v>
      </c>
      <c r="BG210">
        <v>7.3831744033056141</v>
      </c>
      <c r="BH210">
        <v>1.8465447416047276</v>
      </c>
      <c r="BI210">
        <v>0</v>
      </c>
      <c r="BJ210">
        <v>1.7556602587569703E-15</v>
      </c>
      <c r="BK210">
        <v>0</v>
      </c>
      <c r="BL210">
        <v>0</v>
      </c>
      <c r="BM210">
        <v>0</v>
      </c>
      <c r="BN210">
        <v>0</v>
      </c>
      <c r="BO210">
        <v>0</v>
      </c>
      <c r="BP210">
        <v>0</v>
      </c>
      <c r="BQ210">
        <v>0</v>
      </c>
      <c r="BR210">
        <v>0</v>
      </c>
      <c r="BS210">
        <v>0</v>
      </c>
      <c r="BT210">
        <v>0</v>
      </c>
      <c r="BU210">
        <v>0</v>
      </c>
      <c r="BV210">
        <v>0.82050491377777801</v>
      </c>
      <c r="BW210">
        <v>1.1711949208888892</v>
      </c>
      <c r="BX210">
        <v>0.97524135785955557</v>
      </c>
      <c r="BY210">
        <v>0.69085527519288892</v>
      </c>
      <c r="BZ210">
        <v>0.56899647341511117</v>
      </c>
      <c r="CA210">
        <v>6.5951905579733003E-3</v>
      </c>
      <c r="CB210">
        <v>4.7167499837084811E-3</v>
      </c>
      <c r="CC210">
        <v>5.0026627405226455E-3</v>
      </c>
      <c r="CD210">
        <v>0</v>
      </c>
      <c r="CE210">
        <v>0</v>
      </c>
      <c r="CF210">
        <v>-17.638832061281484</v>
      </c>
      <c r="CG210">
        <v>0</v>
      </c>
      <c r="CH210">
        <v>0</v>
      </c>
      <c r="CI210">
        <v>0</v>
      </c>
      <c r="CJ210">
        <v>0</v>
      </c>
      <c r="CK210">
        <v>0</v>
      </c>
      <c r="CL210">
        <v>0</v>
      </c>
      <c r="CM210">
        <v>0</v>
      </c>
      <c r="CN210"/>
      <c r="CO210">
        <v>0</v>
      </c>
      <c r="CP210"/>
      <c r="CQ210">
        <v>0</v>
      </c>
      <c r="CR210">
        <v>8.663029669991551E-2</v>
      </c>
      <c r="CS210">
        <v>8.6320795610724851E-2</v>
      </c>
      <c r="CT210">
        <v>0</v>
      </c>
      <c r="CU210">
        <v>0</v>
      </c>
      <c r="CV210">
        <v>0</v>
      </c>
      <c r="CW210">
        <v>0</v>
      </c>
      <c r="CX210">
        <v>0</v>
      </c>
      <c r="CY210">
        <v>0</v>
      </c>
      <c r="CZ210">
        <v>0</v>
      </c>
      <c r="DA210">
        <v>0</v>
      </c>
      <c r="DB210">
        <v>0</v>
      </c>
      <c r="DC210">
        <v>0</v>
      </c>
      <c r="DD210">
        <v>0</v>
      </c>
      <c r="DE210">
        <v>0</v>
      </c>
      <c r="DF210">
        <v>11.490295839335751</v>
      </c>
      <c r="DG210">
        <v>11.37534624396941</v>
      </c>
      <c r="DH210">
        <v>10.818290120754504</v>
      </c>
      <c r="DI210">
        <v>10.545604707835338</v>
      </c>
      <c r="DJ210">
        <v>10.839451233771756</v>
      </c>
      <c r="DK210">
        <v>-1.0004058813944838</v>
      </c>
      <c r="DL210">
        <v>-4.8970476262226059</v>
      </c>
      <c r="DM210">
        <v>-2.5205962298610385</v>
      </c>
      <c r="DN210">
        <v>2.7864359994272503</v>
      </c>
      <c r="DO210">
        <v>-5.6642980708634161</v>
      </c>
      <c r="DP210">
        <v>-0.65084460556399448</v>
      </c>
      <c r="DQ210">
        <v>0</v>
      </c>
      <c r="DR210">
        <v>0</v>
      </c>
      <c r="DS210">
        <v>0</v>
      </c>
      <c r="DT210">
        <v>0</v>
      </c>
      <c r="DU210">
        <v>1</v>
      </c>
      <c r="DV210"/>
    </row>
    <row r="211" spans="1:126" x14ac:dyDescent="0.25">
      <c r="A211" s="91" t="s">
        <v>291</v>
      </c>
      <c r="B211" s="74" t="s">
        <v>1126</v>
      </c>
      <c r="C211" s="74" t="s">
        <v>1518</v>
      </c>
      <c r="D211" s="74" t="s">
        <v>292</v>
      </c>
      <c r="E211">
        <v>4.9792768799999996</v>
      </c>
      <c r="F211">
        <v>4.1429780281620001</v>
      </c>
      <c r="G211">
        <v>3.5145005599731207</v>
      </c>
      <c r="H211">
        <v>3.1779396810265035</v>
      </c>
      <c r="I211">
        <v>3.0681948414444045</v>
      </c>
      <c r="J211">
        <v>4.1272689354166663E-2</v>
      </c>
      <c r="K211">
        <v>4.1272689305590915E-2</v>
      </c>
      <c r="L211">
        <v>4.3742085315909417E-2</v>
      </c>
      <c r="M211">
        <v>6.8737562639286223E-2</v>
      </c>
      <c r="N211">
        <v>9.9981909293503993E-2</v>
      </c>
      <c r="O211">
        <v>6.387575</v>
      </c>
      <c r="P211">
        <v>6.4228957959999988</v>
      </c>
      <c r="Q211">
        <v>6.5839429419999993</v>
      </c>
      <c r="R211">
        <v>6.7306818000000002</v>
      </c>
      <c r="S211">
        <v>6.8179609787876103</v>
      </c>
      <c r="T211">
        <v>0</v>
      </c>
      <c r="U211">
        <v>9.6458210000001696E-2</v>
      </c>
      <c r="V211">
        <v>0.2317972459999996</v>
      </c>
      <c r="W211">
        <v>0.23696339999999966</v>
      </c>
      <c r="X211">
        <v>0.45177610494525922</v>
      </c>
      <c r="Y211">
        <v>0</v>
      </c>
      <c r="Z211">
        <v>0</v>
      </c>
      <c r="AA211">
        <v>0</v>
      </c>
      <c r="AB211">
        <v>0</v>
      </c>
      <c r="AC211">
        <v>0</v>
      </c>
      <c r="AD211">
        <v>0</v>
      </c>
      <c r="AE211">
        <v>0</v>
      </c>
      <c r="AF211">
        <v>0</v>
      </c>
      <c r="AG211">
        <v>0</v>
      </c>
      <c r="AH211">
        <v>0</v>
      </c>
      <c r="AI211">
        <v>6.387575</v>
      </c>
      <c r="AJ211">
        <v>6.5193540060000013</v>
      </c>
      <c r="AK211">
        <v>6.8157401879999986</v>
      </c>
      <c r="AL211">
        <v>6.9676451999999989</v>
      </c>
      <c r="AM211">
        <v>7.2697370837328696</v>
      </c>
      <c r="AN211">
        <v>6967645.2000000002</v>
      </c>
      <c r="AO211">
        <v>7269737.0837328704</v>
      </c>
      <c r="AP211">
        <v>6967645.1999999993</v>
      </c>
      <c r="AQ211">
        <v>7410897.0271063233</v>
      </c>
      <c r="AR211">
        <v>1.5017869363546765E-2</v>
      </c>
      <c r="AS211">
        <v>1.9889875266883683E-2</v>
      </c>
      <c r="AT211">
        <v>0</v>
      </c>
      <c r="AU211">
        <v>1.5017869363546765E-2</v>
      </c>
      <c r="AV211">
        <v>1.9889875266883683E-2</v>
      </c>
      <c r="AW211">
        <v>0</v>
      </c>
      <c r="AX211">
        <v>6.387575</v>
      </c>
      <c r="AY211">
        <v>6.5193540060000013</v>
      </c>
      <c r="AZ211">
        <v>6.8157401879999986</v>
      </c>
      <c r="BA211">
        <v>6.9676451999999989</v>
      </c>
      <c r="BB211">
        <v>7.2697370837328696</v>
      </c>
      <c r="BC211">
        <v>4.3356381540907147</v>
      </c>
      <c r="BD211">
        <v>13.810594532868411</v>
      </c>
      <c r="BE211">
        <v>0.88216208373286953</v>
      </c>
      <c r="BF211">
        <v>3.2870022856515746</v>
      </c>
      <c r="BG211">
        <v>6.7336816302730131</v>
      </c>
      <c r="BH211">
        <v>1.3279232284066245</v>
      </c>
      <c r="BI211">
        <v>0</v>
      </c>
      <c r="BJ211">
        <v>0</v>
      </c>
      <c r="BK211">
        <v>0</v>
      </c>
      <c r="BL211">
        <v>0</v>
      </c>
      <c r="BM211">
        <v>0</v>
      </c>
      <c r="BN211">
        <v>0</v>
      </c>
      <c r="BO211">
        <v>0</v>
      </c>
      <c r="BP211">
        <v>0</v>
      </c>
      <c r="BQ211">
        <v>0</v>
      </c>
      <c r="BR211">
        <v>0</v>
      </c>
      <c r="BS211">
        <v>0</v>
      </c>
      <c r="BT211">
        <v>0</v>
      </c>
      <c r="BU211">
        <v>0</v>
      </c>
      <c r="BV211">
        <v>0.98239854222222234</v>
      </c>
      <c r="BW211">
        <v>1.2033062097777778</v>
      </c>
      <c r="BX211">
        <v>0.88949633147733342</v>
      </c>
      <c r="BY211">
        <v>0.82401331586085225</v>
      </c>
      <c r="BZ211">
        <v>0.86761374841630534</v>
      </c>
      <c r="CA211">
        <v>9.0865611519999542E-3</v>
      </c>
      <c r="CB211">
        <v>6.4985290097262132E-3</v>
      </c>
      <c r="CC211">
        <v>6.8924469300792445E-3</v>
      </c>
      <c r="CD211">
        <v>0</v>
      </c>
      <c r="CE211">
        <v>0</v>
      </c>
      <c r="CF211">
        <v>5.2912291241195897</v>
      </c>
      <c r="CG211">
        <v>0</v>
      </c>
      <c r="CH211">
        <v>0</v>
      </c>
      <c r="CI211">
        <v>0</v>
      </c>
      <c r="CJ211">
        <v>0</v>
      </c>
      <c r="CK211">
        <v>0</v>
      </c>
      <c r="CL211">
        <v>0</v>
      </c>
      <c r="CM211">
        <v>0</v>
      </c>
      <c r="CN211"/>
      <c r="CO211">
        <v>0</v>
      </c>
      <c r="CP211"/>
      <c r="CQ211">
        <v>0</v>
      </c>
      <c r="CR211">
        <v>2.536592783949199E-2</v>
      </c>
      <c r="CS211">
        <v>2.5267693298146283E-2</v>
      </c>
      <c r="CT211">
        <v>0</v>
      </c>
      <c r="CU211">
        <v>0</v>
      </c>
      <c r="CV211">
        <v>0</v>
      </c>
      <c r="CW211">
        <v>0</v>
      </c>
      <c r="CX211">
        <v>0</v>
      </c>
      <c r="CY211">
        <v>0</v>
      </c>
      <c r="CZ211">
        <v>0</v>
      </c>
      <c r="DA211">
        <v>0</v>
      </c>
      <c r="DB211">
        <v>0</v>
      </c>
      <c r="DC211">
        <v>0</v>
      </c>
      <c r="DD211">
        <v>0</v>
      </c>
      <c r="DE211">
        <v>0</v>
      </c>
      <c r="DF211">
        <v>12.399609672728388</v>
      </c>
      <c r="DG211">
        <v>11.938775390094587</v>
      </c>
      <c r="DH211">
        <v>11.295639304994586</v>
      </c>
      <c r="DI211">
        <v>11.038335759526642</v>
      </c>
      <c r="DJ211">
        <v>11.305527582887082</v>
      </c>
      <c r="DK211">
        <v>-3.7165224938278119</v>
      </c>
      <c r="DL211">
        <v>-5.3869518781097252</v>
      </c>
      <c r="DM211">
        <v>-2.2779015735229002</v>
      </c>
      <c r="DN211">
        <v>2.4205806851801848</v>
      </c>
      <c r="DO211">
        <v>-8.8235204068368596</v>
      </c>
      <c r="DP211">
        <v>-1.0940820898413062</v>
      </c>
      <c r="DQ211">
        <v>0</v>
      </c>
      <c r="DR211">
        <v>0</v>
      </c>
      <c r="DS211">
        <v>0</v>
      </c>
      <c r="DT211">
        <v>0</v>
      </c>
      <c r="DU211">
        <v>1</v>
      </c>
      <c r="DV211"/>
    </row>
    <row r="212" spans="1:126" x14ac:dyDescent="0.25">
      <c r="A212" s="91" t="s">
        <v>128</v>
      </c>
      <c r="B212" s="74" t="s">
        <v>1130</v>
      </c>
      <c r="C212" s="74" t="s">
        <v>1522</v>
      </c>
      <c r="D212" s="74" t="s">
        <v>129</v>
      </c>
      <c r="E212">
        <v>4.7722673599999998</v>
      </c>
      <c r="F212">
        <v>3.8734032848779996</v>
      </c>
      <c r="G212">
        <v>3.1975591372490721</v>
      </c>
      <c r="H212">
        <v>2.835550926411964</v>
      </c>
      <c r="I212">
        <v>2.7958891799704721</v>
      </c>
      <c r="J212">
        <v>3.760969275E-2</v>
      </c>
      <c r="K212">
        <v>3.7609692806694212E-2</v>
      </c>
      <c r="L212">
        <v>3.9859927209364321E-2</v>
      </c>
      <c r="M212">
        <v>6.2637028471858217E-2</v>
      </c>
      <c r="N212">
        <v>9.110840504995428E-2</v>
      </c>
      <c r="O212">
        <v>7.4449620000000003</v>
      </c>
      <c r="P212">
        <v>7.5587685360000005</v>
      </c>
      <c r="Q212">
        <v>7.6796480560000004</v>
      </c>
      <c r="R212">
        <v>7.8113618240000005</v>
      </c>
      <c r="S212">
        <v>7.9430045267653959</v>
      </c>
      <c r="T212">
        <v>0</v>
      </c>
      <c r="U212">
        <v>0.15117537072000001</v>
      </c>
      <c r="V212">
        <v>0.31025778146239996</v>
      </c>
      <c r="W212">
        <v>0.55841425286386825</v>
      </c>
      <c r="X212">
        <v>0.8231499399437231</v>
      </c>
      <c r="Y212">
        <v>0</v>
      </c>
      <c r="Z212">
        <v>0</v>
      </c>
      <c r="AA212">
        <v>0</v>
      </c>
      <c r="AB212">
        <v>0</v>
      </c>
      <c r="AC212">
        <v>0</v>
      </c>
      <c r="AD212">
        <v>0</v>
      </c>
      <c r="AE212">
        <v>5.0801129279999864E-2</v>
      </c>
      <c r="AF212">
        <v>0.10015521853759961</v>
      </c>
      <c r="AG212">
        <v>0.10491697513613038</v>
      </c>
      <c r="AH212">
        <v>0.10988566501385082</v>
      </c>
      <c r="AI212">
        <v>7.4449620000000003</v>
      </c>
      <c r="AJ212">
        <v>7.7607450360000003</v>
      </c>
      <c r="AK212">
        <v>8.0900610560000015</v>
      </c>
      <c r="AL212">
        <v>8.4746930519999992</v>
      </c>
      <c r="AM212">
        <v>8.87604013172297</v>
      </c>
      <c r="AN212">
        <v>8474693.0519999992</v>
      </c>
      <c r="AO212">
        <v>8876040.1317229718</v>
      </c>
      <c r="AP212">
        <v>8474693.0519999992</v>
      </c>
      <c r="AQ212">
        <v>9048390.4255428333</v>
      </c>
      <c r="AR212">
        <v>0.02</v>
      </c>
      <c r="AS212">
        <v>0.02</v>
      </c>
      <c r="AT212">
        <v>2.9880275974025983E-2</v>
      </c>
      <c r="AU212">
        <v>2.6720820863616934E-2</v>
      </c>
      <c r="AV212">
        <v>2.6025400791172215E-2</v>
      </c>
      <c r="AW212">
        <v>2.9880275974025983E-2</v>
      </c>
      <c r="AX212">
        <v>7.4449620000000003</v>
      </c>
      <c r="AY212">
        <v>7.7099439067200004</v>
      </c>
      <c r="AZ212">
        <v>7.989905837462401</v>
      </c>
      <c r="BA212">
        <v>8.369776076863868</v>
      </c>
      <c r="BB212">
        <v>8.7661544667091178</v>
      </c>
      <c r="BC212">
        <v>4.7358302803457084</v>
      </c>
      <c r="BD212">
        <v>17.746127739928266</v>
      </c>
      <c r="BE212">
        <v>1.3211924667091184</v>
      </c>
      <c r="BF212">
        <v>4.1685594664369274</v>
      </c>
      <c r="BG212">
        <v>8.1197562746388794</v>
      </c>
      <c r="BH212">
        <v>2.1927596198145993</v>
      </c>
      <c r="BI212">
        <v>0</v>
      </c>
      <c r="BJ212">
        <v>0.10988566501385082</v>
      </c>
      <c r="BK212">
        <v>0</v>
      </c>
      <c r="BL212">
        <v>0</v>
      </c>
      <c r="BM212">
        <v>0</v>
      </c>
      <c r="BN212">
        <v>0</v>
      </c>
      <c r="BO212">
        <v>0</v>
      </c>
      <c r="BP212">
        <v>0</v>
      </c>
      <c r="BQ212">
        <v>0</v>
      </c>
      <c r="BR212">
        <v>0</v>
      </c>
      <c r="BS212">
        <v>0</v>
      </c>
      <c r="BT212">
        <v>0</v>
      </c>
      <c r="BU212">
        <v>0</v>
      </c>
      <c r="BV212">
        <v>1.6056849644444444</v>
      </c>
      <c r="BW212">
        <v>2.1521606284444443</v>
      </c>
      <c r="BX212">
        <v>1.7715508820906667</v>
      </c>
      <c r="BY212">
        <v>1.7545299991380556</v>
      </c>
      <c r="BZ212">
        <v>1.4687965709860136</v>
      </c>
      <c r="CA212">
        <v>8.3848376861068059E-3</v>
      </c>
      <c r="CB212">
        <v>5.9966702511012803E-3</v>
      </c>
      <c r="CC212">
        <v>6.3601672626282359E-3</v>
      </c>
      <c r="CD212">
        <v>0</v>
      </c>
      <c r="CE212">
        <v>0</v>
      </c>
      <c r="CF212">
        <v>-16.285468375713929</v>
      </c>
      <c r="CG212">
        <v>0</v>
      </c>
      <c r="CH212">
        <v>0</v>
      </c>
      <c r="CI212">
        <v>0</v>
      </c>
      <c r="CJ212">
        <v>0</v>
      </c>
      <c r="CK212">
        <v>0</v>
      </c>
      <c r="CL212">
        <v>0</v>
      </c>
      <c r="CM212">
        <v>0</v>
      </c>
      <c r="CN212"/>
      <c r="CO212">
        <v>0</v>
      </c>
      <c r="CP212"/>
      <c r="CQ212">
        <v>0</v>
      </c>
      <c r="CR212">
        <v>7.4461341805414694E-2</v>
      </c>
      <c r="CS212">
        <v>7.4196926980642799E-2</v>
      </c>
      <c r="CT212">
        <v>0</v>
      </c>
      <c r="CU212">
        <v>0</v>
      </c>
      <c r="CV212">
        <v>0</v>
      </c>
      <c r="CW212">
        <v>0</v>
      </c>
      <c r="CX212">
        <v>0</v>
      </c>
      <c r="CY212">
        <v>0</v>
      </c>
      <c r="CZ212">
        <v>0</v>
      </c>
      <c r="DA212">
        <v>0</v>
      </c>
      <c r="DB212">
        <v>0</v>
      </c>
      <c r="DC212">
        <v>0</v>
      </c>
      <c r="DD212">
        <v>0</v>
      </c>
      <c r="DE212">
        <v>0</v>
      </c>
      <c r="DF212">
        <v>13.86890885488055</v>
      </c>
      <c r="DG212">
        <v>13.904376654185652</v>
      </c>
      <c r="DH212">
        <v>13.179588096792374</v>
      </c>
      <c r="DI212">
        <v>13.127411006021878</v>
      </c>
      <c r="DJ212">
        <v>13.231834287729411</v>
      </c>
      <c r="DK212">
        <v>0.25573604727109345</v>
      </c>
      <c r="DL212">
        <v>-5.2126648710648542</v>
      </c>
      <c r="DM212">
        <v>-0.39589318260405681</v>
      </c>
      <c r="DN212">
        <v>0.79545983331847925</v>
      </c>
      <c r="DO212">
        <v>-4.5935449848093057</v>
      </c>
      <c r="DP212">
        <v>-0.63707456715113853</v>
      </c>
      <c r="DQ212">
        <v>0</v>
      </c>
      <c r="DR212">
        <v>0</v>
      </c>
      <c r="DS212">
        <v>1</v>
      </c>
      <c r="DT212">
        <v>0</v>
      </c>
      <c r="DU212">
        <v>1</v>
      </c>
      <c r="DV212"/>
    </row>
    <row r="213" spans="1:126" x14ac:dyDescent="0.25">
      <c r="A213" s="91" t="s">
        <v>632</v>
      </c>
      <c r="B213" s="74" t="s">
        <v>1131</v>
      </c>
      <c r="C213" s="74" t="s">
        <v>1523</v>
      </c>
      <c r="D213" s="74" t="s">
        <v>633</v>
      </c>
      <c r="E213">
        <v>3.0266578700000002</v>
      </c>
      <c r="F213">
        <v>2.5771094922029998</v>
      </c>
      <c r="G213">
        <v>2.2393908628651675</v>
      </c>
      <c r="H213">
        <v>2.0585637415534683</v>
      </c>
      <c r="I213">
        <v>1.8394211648228347</v>
      </c>
      <c r="J213">
        <v>2.4436978416666668E-2</v>
      </c>
      <c r="K213">
        <v>2.443697841672934E-2</v>
      </c>
      <c r="L213">
        <v>2.5899073037210889E-2</v>
      </c>
      <c r="M213">
        <v>4.0698543344188536E-2</v>
      </c>
      <c r="N213">
        <v>5.9197881227900075E-2</v>
      </c>
      <c r="O213">
        <v>3.0835379999999999</v>
      </c>
      <c r="P213">
        <v>3.1611384</v>
      </c>
      <c r="Q213">
        <v>3.2304221279999998</v>
      </c>
      <c r="R213">
        <v>3.364190496</v>
      </c>
      <c r="S213">
        <v>3.4592530335383782</v>
      </c>
      <c r="T213">
        <v>0</v>
      </c>
      <c r="U213">
        <v>6.3222767999999999E-2</v>
      </c>
      <c r="V213">
        <v>0.13050905397119997</v>
      </c>
      <c r="W213">
        <v>0.24091640979955203</v>
      </c>
      <c r="X213">
        <v>0.35893334009103461</v>
      </c>
      <c r="Y213">
        <v>0</v>
      </c>
      <c r="Z213">
        <v>0</v>
      </c>
      <c r="AA213">
        <v>0</v>
      </c>
      <c r="AB213">
        <v>0</v>
      </c>
      <c r="AC213">
        <v>0</v>
      </c>
      <c r="AD213">
        <v>0</v>
      </c>
      <c r="AE213">
        <v>9.5852231999999954E-2</v>
      </c>
      <c r="AF213">
        <v>0.19461394602879994</v>
      </c>
      <c r="AG213">
        <v>0.26696259020044794</v>
      </c>
      <c r="AH213">
        <v>0.33737363123311592</v>
      </c>
      <c r="AI213">
        <v>3.0835379999999999</v>
      </c>
      <c r="AJ213">
        <v>3.3202134000000001</v>
      </c>
      <c r="AK213">
        <v>3.5555451279999994</v>
      </c>
      <c r="AL213">
        <v>3.8720694959999999</v>
      </c>
      <c r="AM213">
        <v>4.1555600048625294</v>
      </c>
      <c r="AN213">
        <v>3872069.4959999998</v>
      </c>
      <c r="AO213">
        <v>4100927.7598924353</v>
      </c>
      <c r="AP213">
        <v>3872069.4959999998</v>
      </c>
      <c r="AQ213">
        <v>4180557.4251330658</v>
      </c>
      <c r="AR213">
        <v>0.02</v>
      </c>
      <c r="AS213">
        <v>0.02</v>
      </c>
      <c r="AT213">
        <v>0.03</v>
      </c>
      <c r="AU213">
        <v>5.032206119162641E-2</v>
      </c>
      <c r="AV213">
        <v>4.7911077041011829E-2</v>
      </c>
      <c r="AW213">
        <v>4.5720555961960452E-2</v>
      </c>
      <c r="AX213">
        <v>3.0835379999999999</v>
      </c>
      <c r="AY213">
        <v>3.2243611680000002</v>
      </c>
      <c r="AZ213">
        <v>3.3609311819711998</v>
      </c>
      <c r="BA213">
        <v>3.605106905799552</v>
      </c>
      <c r="BB213">
        <v>3.818186373629413</v>
      </c>
      <c r="BC213">
        <v>5.9104895748605761</v>
      </c>
      <c r="BD213">
        <v>23.824852284272584</v>
      </c>
      <c r="BE213">
        <v>0.73464837362941304</v>
      </c>
      <c r="BF213">
        <v>5.4877319029747351</v>
      </c>
      <c r="BG213">
        <v>3.5366411672023346</v>
      </c>
      <c r="BH213">
        <v>3.486910872310589</v>
      </c>
      <c r="BI213">
        <v>0</v>
      </c>
      <c r="BJ213">
        <v>0.33737363123311592</v>
      </c>
      <c r="BK213">
        <v>0</v>
      </c>
      <c r="BL213">
        <v>0</v>
      </c>
      <c r="BM213">
        <v>0</v>
      </c>
      <c r="BN213">
        <v>0</v>
      </c>
      <c r="BO213">
        <v>0</v>
      </c>
      <c r="BP213">
        <v>0</v>
      </c>
      <c r="BQ213">
        <v>0</v>
      </c>
      <c r="BR213">
        <v>0</v>
      </c>
      <c r="BS213">
        <v>0</v>
      </c>
      <c r="BT213">
        <v>0</v>
      </c>
      <c r="BU213">
        <v>0</v>
      </c>
      <c r="BV213">
        <v>2.741730784888889</v>
      </c>
      <c r="BW213">
        <v>3.4011619582222226</v>
      </c>
      <c r="BX213">
        <v>3.2138375772373333</v>
      </c>
      <c r="BY213">
        <v>3.1797232289361674</v>
      </c>
      <c r="BZ213">
        <v>3.2733986077568975</v>
      </c>
      <c r="CA213">
        <v>5.42287011142247E-3</v>
      </c>
      <c r="CB213">
        <v>3.8783295622568572E-3</v>
      </c>
      <c r="CC213">
        <v>4.1134202286709585E-3</v>
      </c>
      <c r="CD213">
        <v>0</v>
      </c>
      <c r="CE213">
        <v>0</v>
      </c>
      <c r="CF213">
        <v>2.9460230364788842</v>
      </c>
      <c r="CG213">
        <v>2.6366385446254829E-3</v>
      </c>
      <c r="CH213">
        <v>1.3693509860796866E-2</v>
      </c>
      <c r="CI213">
        <v>1.1056871316171382E-2</v>
      </c>
      <c r="CJ213">
        <v>1.3778562717075107E-2</v>
      </c>
      <c r="CK213">
        <v>1.3778562717075102E-2</v>
      </c>
      <c r="CL213">
        <v>1.1056871316171382E-2</v>
      </c>
      <c r="CM213">
        <v>1.1141924172449618E-2</v>
      </c>
      <c r="CN213">
        <v>0.51195313617963323</v>
      </c>
      <c r="CO213">
        <v>1.276255985476331E-2</v>
      </c>
      <c r="CP213">
        <v>0.4832754162431645</v>
      </c>
      <c r="CQ213">
        <v>0</v>
      </c>
      <c r="CR213">
        <v>0</v>
      </c>
      <c r="CS213">
        <v>0</v>
      </c>
      <c r="CT213">
        <v>0</v>
      </c>
      <c r="CU213">
        <v>0</v>
      </c>
      <c r="CV213">
        <v>0</v>
      </c>
      <c r="CW213">
        <v>0</v>
      </c>
      <c r="CX213">
        <v>0</v>
      </c>
      <c r="CY213">
        <v>0</v>
      </c>
      <c r="CZ213">
        <v>0</v>
      </c>
      <c r="DA213">
        <v>0</v>
      </c>
      <c r="DB213">
        <v>0</v>
      </c>
      <c r="DC213">
        <v>0</v>
      </c>
      <c r="DD213">
        <v>0</v>
      </c>
      <c r="DE213">
        <v>0</v>
      </c>
      <c r="DF213">
        <v>8.8844231419616051</v>
      </c>
      <c r="DG213">
        <v>9.3404936682650064</v>
      </c>
      <c r="DH213">
        <v>9.0498429326845535</v>
      </c>
      <c r="DI213">
        <v>9.1648335725509007</v>
      </c>
      <c r="DJ213">
        <v>9.3413562213872368</v>
      </c>
      <c r="DK213">
        <v>5.1333724093954425</v>
      </c>
      <c r="DL213">
        <v>-3.111727772676065</v>
      </c>
      <c r="DM213">
        <v>1.2706368576966609</v>
      </c>
      <c r="DN213">
        <v>1.9260867907632262</v>
      </c>
      <c r="DO213">
        <v>5.1430810095876023</v>
      </c>
      <c r="DP213">
        <v>0.45693307942563294</v>
      </c>
      <c r="DQ213">
        <v>0</v>
      </c>
      <c r="DR213">
        <v>0</v>
      </c>
      <c r="DS213">
        <v>1</v>
      </c>
      <c r="DT213">
        <v>0</v>
      </c>
      <c r="DU213">
        <v>1</v>
      </c>
      <c r="DV213"/>
    </row>
    <row r="214" spans="1:126" x14ac:dyDescent="0.25">
      <c r="A214" s="91" t="s">
        <v>601</v>
      </c>
      <c r="B214" s="74" t="s">
        <v>1127</v>
      </c>
      <c r="C214" s="74" t="s">
        <v>1519</v>
      </c>
      <c r="D214" s="74" t="s">
        <v>602</v>
      </c>
      <c r="E214">
        <v>4.1921448999999997</v>
      </c>
      <c r="F214">
        <v>3.3139378571910001</v>
      </c>
      <c r="G214">
        <v>2.6534160947982692</v>
      </c>
      <c r="H214">
        <v>2.3761095772855074</v>
      </c>
      <c r="I214">
        <v>2.430562088430952</v>
      </c>
      <c r="J214">
        <v>3.269539233333333E-2</v>
      </c>
      <c r="K214">
        <v>3.2695392273900829E-2</v>
      </c>
      <c r="L214">
        <v>3.4651598002080314E-2</v>
      </c>
      <c r="M214">
        <v>5.4452511146126203E-2</v>
      </c>
      <c r="N214">
        <v>7.9203652576161354E-2</v>
      </c>
      <c r="O214">
        <v>7.7443166200000002</v>
      </c>
      <c r="P214">
        <v>7.8788191050000007</v>
      </c>
      <c r="Q214">
        <v>7.9817801490000013</v>
      </c>
      <c r="R214">
        <v>8.1388013489999995</v>
      </c>
      <c r="S214">
        <v>8.2684594755749892</v>
      </c>
      <c r="T214">
        <v>0</v>
      </c>
      <c r="U214">
        <v>0.15679241999999929</v>
      </c>
      <c r="V214">
        <v>0.32165382689999938</v>
      </c>
      <c r="W214">
        <v>0.58114116837209184</v>
      </c>
      <c r="X214">
        <v>0.85616501023902514</v>
      </c>
      <c r="Y214">
        <v>0</v>
      </c>
      <c r="Z214">
        <v>0</v>
      </c>
      <c r="AA214">
        <v>0</v>
      </c>
      <c r="AB214">
        <v>0</v>
      </c>
      <c r="AC214">
        <v>0</v>
      </c>
      <c r="AD214">
        <v>0</v>
      </c>
      <c r="AE214">
        <v>1.1979324199273833E-15</v>
      </c>
      <c r="AF214">
        <v>5.0684069100000513E-2</v>
      </c>
      <c r="AG214">
        <v>5.3226432627908146E-2</v>
      </c>
      <c r="AH214">
        <v>5.5696606884916497E-2</v>
      </c>
      <c r="AI214">
        <v>7.7443166200000002</v>
      </c>
      <c r="AJ214">
        <v>8.0356115250000002</v>
      </c>
      <c r="AK214">
        <v>8.3541180450000017</v>
      </c>
      <c r="AL214">
        <v>8.7731689500000005</v>
      </c>
      <c r="AM214">
        <v>9.1803210926989323</v>
      </c>
      <c r="AN214">
        <v>8773168.9499999993</v>
      </c>
      <c r="AO214">
        <v>9180321.092698928</v>
      </c>
      <c r="AP214">
        <v>8773168.9500000011</v>
      </c>
      <c r="AQ214">
        <v>9358579.7546930835</v>
      </c>
      <c r="AR214">
        <v>1.990049751243772E-2</v>
      </c>
      <c r="AS214">
        <v>0.02</v>
      </c>
      <c r="AT214">
        <v>2.9900332225913484E-2</v>
      </c>
      <c r="AU214">
        <v>1.990049751243772E-2</v>
      </c>
      <c r="AV214">
        <v>2.6226068712299933E-2</v>
      </c>
      <c r="AW214">
        <v>2.9900332225913484E-2</v>
      </c>
      <c r="AX214">
        <v>7.7443166200000002</v>
      </c>
      <c r="AY214">
        <v>8.0356115250000002</v>
      </c>
      <c r="AZ214">
        <v>8.3034339759000009</v>
      </c>
      <c r="BA214">
        <v>8.7199425173720915</v>
      </c>
      <c r="BB214">
        <v>9.1246244858140138</v>
      </c>
      <c r="BC214">
        <v>4.6408788548285091</v>
      </c>
      <c r="BD214">
        <v>17.823494745156925</v>
      </c>
      <c r="BE214">
        <v>1.3803078658140144</v>
      </c>
      <c r="BF214">
        <v>4.1856666626828076</v>
      </c>
      <c r="BG214">
        <v>8.4517934521664611</v>
      </c>
      <c r="BH214">
        <v>2.209542338157644</v>
      </c>
      <c r="BI214">
        <v>0</v>
      </c>
      <c r="BJ214">
        <v>5.5696606884916497E-2</v>
      </c>
      <c r="BK214">
        <v>0</v>
      </c>
      <c r="BL214">
        <v>0</v>
      </c>
      <c r="BM214">
        <v>0</v>
      </c>
      <c r="BN214">
        <v>0</v>
      </c>
      <c r="BO214">
        <v>0</v>
      </c>
      <c r="BP214">
        <v>0</v>
      </c>
      <c r="BQ214">
        <v>0</v>
      </c>
      <c r="BR214">
        <v>0</v>
      </c>
      <c r="BS214">
        <v>0</v>
      </c>
      <c r="BT214">
        <v>0</v>
      </c>
      <c r="BU214">
        <v>0</v>
      </c>
      <c r="BV214">
        <v>2.2769809011187743</v>
      </c>
      <c r="BW214">
        <v>3.2100557260076634</v>
      </c>
      <c r="BX214">
        <v>2.7183459268053332</v>
      </c>
      <c r="BY214">
        <v>2.1740498840446874</v>
      </c>
      <c r="BZ214">
        <v>1.7258688624144876</v>
      </c>
      <c r="CA214">
        <v>7.3066993227076348E-3</v>
      </c>
      <c r="CB214">
        <v>5.2256069947332565E-3</v>
      </c>
      <c r="CC214">
        <v>5.5423648697641636E-3</v>
      </c>
      <c r="CD214">
        <v>0</v>
      </c>
      <c r="CE214">
        <v>0</v>
      </c>
      <c r="CF214">
        <v>-20.615029347734481</v>
      </c>
      <c r="CG214">
        <v>0</v>
      </c>
      <c r="CH214">
        <v>0</v>
      </c>
      <c r="CI214">
        <v>0</v>
      </c>
      <c r="CJ214">
        <v>0</v>
      </c>
      <c r="CK214">
        <v>0</v>
      </c>
      <c r="CL214">
        <v>0</v>
      </c>
      <c r="CM214">
        <v>0</v>
      </c>
      <c r="CN214"/>
      <c r="CO214">
        <v>0</v>
      </c>
      <c r="CP214"/>
      <c r="CQ214">
        <v>0</v>
      </c>
      <c r="CR214">
        <v>0.10296604591137942</v>
      </c>
      <c r="CS214">
        <v>0.10260178093890843</v>
      </c>
      <c r="CT214">
        <v>0</v>
      </c>
      <c r="CU214">
        <v>0</v>
      </c>
      <c r="CV214">
        <v>0</v>
      </c>
      <c r="CW214">
        <v>0</v>
      </c>
      <c r="CX214">
        <v>0</v>
      </c>
      <c r="CY214">
        <v>0</v>
      </c>
      <c r="CZ214">
        <v>0</v>
      </c>
      <c r="DA214">
        <v>0</v>
      </c>
      <c r="DB214">
        <v>0</v>
      </c>
      <c r="DC214">
        <v>0</v>
      </c>
      <c r="DD214">
        <v>0</v>
      </c>
      <c r="DE214">
        <v>0</v>
      </c>
      <c r="DF214">
        <v>14.253444512774815</v>
      </c>
      <c r="DG214">
        <v>14.700492153378681</v>
      </c>
      <c r="DH214">
        <v>13.868675810414357</v>
      </c>
      <c r="DI214">
        <v>13.377780922476321</v>
      </c>
      <c r="DJ214">
        <v>13.415955696120534</v>
      </c>
      <c r="DK214">
        <v>3.1364182896505888</v>
      </c>
      <c r="DL214">
        <v>-5.6584251349240944</v>
      </c>
      <c r="DM214">
        <v>-3.5395945124725547</v>
      </c>
      <c r="DN214">
        <v>0.28535953657362612</v>
      </c>
      <c r="DO214">
        <v>-5.8756942288839102</v>
      </c>
      <c r="DP214">
        <v>-0.83748881665427988</v>
      </c>
      <c r="DQ214">
        <v>0</v>
      </c>
      <c r="DR214">
        <v>0</v>
      </c>
      <c r="DS214">
        <v>1</v>
      </c>
      <c r="DT214">
        <v>0</v>
      </c>
      <c r="DU214">
        <v>1</v>
      </c>
      <c r="DV214"/>
    </row>
    <row r="215" spans="1:126" x14ac:dyDescent="0.25">
      <c r="A215" s="91" t="s">
        <v>251</v>
      </c>
      <c r="B215" s="74" t="s">
        <v>1128</v>
      </c>
      <c r="C215" s="74" t="s">
        <v>1520</v>
      </c>
      <c r="D215" s="74" t="s">
        <v>252</v>
      </c>
      <c r="E215">
        <v>4.2548791699999997</v>
      </c>
      <c r="F215">
        <v>3.6195001308279995</v>
      </c>
      <c r="G215">
        <v>3.1421663098324002</v>
      </c>
      <c r="H215">
        <v>2.8865812588815838</v>
      </c>
      <c r="I215">
        <v>2.5770006512056853</v>
      </c>
      <c r="J215">
        <v>3.4310317125000003E-2</v>
      </c>
      <c r="K215">
        <v>3.4310317102944216E-2</v>
      </c>
      <c r="L215">
        <v>3.6363145779540675E-2</v>
      </c>
      <c r="M215">
        <v>5.7142086224992478E-2</v>
      </c>
      <c r="N215">
        <v>8.3115761781785924E-2</v>
      </c>
      <c r="O215">
        <v>4.3811</v>
      </c>
      <c r="P215">
        <v>4.4882110949999996</v>
      </c>
      <c r="Q215">
        <v>4.5691938049999994</v>
      </c>
      <c r="R215">
        <v>4.6335904770000003</v>
      </c>
      <c r="S215">
        <v>4.7207723798827361</v>
      </c>
      <c r="T215">
        <v>0</v>
      </c>
      <c r="U215">
        <v>8.932726500000078E-2</v>
      </c>
      <c r="V215">
        <v>0.18413043000000007</v>
      </c>
      <c r="W215">
        <v>0.32948200199999983</v>
      </c>
      <c r="X215">
        <v>0.48737487921435202</v>
      </c>
      <c r="Y215">
        <v>0</v>
      </c>
      <c r="Z215">
        <v>0</v>
      </c>
      <c r="AA215">
        <v>0</v>
      </c>
      <c r="AB215">
        <v>0</v>
      </c>
      <c r="AC215">
        <v>0</v>
      </c>
      <c r="AD215">
        <v>0</v>
      </c>
      <c r="AE215">
        <v>0</v>
      </c>
      <c r="AF215">
        <v>8.001990181583096E-16</v>
      </c>
      <c r="AG215">
        <v>8.1147675246029389E-16</v>
      </c>
      <c r="AH215">
        <v>8.2674484483396353E-16</v>
      </c>
      <c r="AI215">
        <v>4.3811</v>
      </c>
      <c r="AJ215">
        <v>4.5775383600000001</v>
      </c>
      <c r="AK215">
        <v>4.753324235</v>
      </c>
      <c r="AL215">
        <v>4.963072479</v>
      </c>
      <c r="AM215">
        <v>5.208147259097089</v>
      </c>
      <c r="AN215">
        <v>4963072.4790000003</v>
      </c>
      <c r="AO215">
        <v>5208147.2590970891</v>
      </c>
      <c r="AP215">
        <v>4963072.4790000003</v>
      </c>
      <c r="AQ215">
        <v>5309276.3320892658</v>
      </c>
      <c r="AR215">
        <v>1.9902643416107146E-2</v>
      </c>
      <c r="AS215">
        <v>1.999758337361035E-2</v>
      </c>
      <c r="AT215">
        <v>2.9615589646389884E-2</v>
      </c>
      <c r="AU215">
        <v>1.9902643416107146E-2</v>
      </c>
      <c r="AV215">
        <v>1.999758337361035E-2</v>
      </c>
      <c r="AW215">
        <v>2.9615589646389884E-2</v>
      </c>
      <c r="AX215">
        <v>4.3811</v>
      </c>
      <c r="AY215">
        <v>4.5775383600000001</v>
      </c>
      <c r="AZ215">
        <v>4.7533242349999991</v>
      </c>
      <c r="BA215">
        <v>4.9630724789999991</v>
      </c>
      <c r="BB215">
        <v>5.2081472590970881</v>
      </c>
      <c r="BC215">
        <v>4.9379649629148359</v>
      </c>
      <c r="BD215">
        <v>18.877616559701629</v>
      </c>
      <c r="BE215">
        <v>0.82704725909708809</v>
      </c>
      <c r="BF215">
        <v>4.4179162590083809</v>
      </c>
      <c r="BG215">
        <v>4.8241091971280801</v>
      </c>
      <c r="BH215">
        <v>2.4373867788474834</v>
      </c>
      <c r="BI215">
        <v>0</v>
      </c>
      <c r="BJ215">
        <v>8.2674484483396353E-16</v>
      </c>
      <c r="BK215">
        <v>0</v>
      </c>
      <c r="BL215">
        <v>0</v>
      </c>
      <c r="BM215">
        <v>0</v>
      </c>
      <c r="BN215">
        <v>0</v>
      </c>
      <c r="BO215">
        <v>0</v>
      </c>
      <c r="BP215">
        <v>0</v>
      </c>
      <c r="BQ215">
        <v>0</v>
      </c>
      <c r="BR215">
        <v>0</v>
      </c>
      <c r="BS215">
        <v>0</v>
      </c>
      <c r="BT215">
        <v>0</v>
      </c>
      <c r="BU215">
        <v>0</v>
      </c>
      <c r="BV215">
        <v>1.523573216</v>
      </c>
      <c r="BW215">
        <v>2.0814416195555556</v>
      </c>
      <c r="BX215">
        <v>1.923775792696889</v>
      </c>
      <c r="BY215">
        <v>1.4952744247430598</v>
      </c>
      <c r="BZ215">
        <v>1.2364675769767459</v>
      </c>
      <c r="CA215">
        <v>7.6292854141226272E-3</v>
      </c>
      <c r="CB215">
        <v>5.4563141938735078E-3</v>
      </c>
      <c r="CC215">
        <v>5.7870567260414037E-3</v>
      </c>
      <c r="CD215">
        <v>0</v>
      </c>
      <c r="CE215">
        <v>0</v>
      </c>
      <c r="CF215">
        <v>-17.308317689629849</v>
      </c>
      <c r="CG215">
        <v>2.3965124963604961E-2</v>
      </c>
      <c r="CH215">
        <v>0.12446403610130319</v>
      </c>
      <c r="CI215">
        <v>0.10049891113769824</v>
      </c>
      <c r="CJ215">
        <v>0.12523710464851626</v>
      </c>
      <c r="CK215">
        <v>0.1252371046485162</v>
      </c>
      <c r="CL215">
        <v>0.10049891113769824</v>
      </c>
      <c r="CM215">
        <v>0.10127197968491125</v>
      </c>
      <c r="CN215">
        <v>0.51195313617963323</v>
      </c>
      <c r="CO215">
        <v>0.11600237825482278</v>
      </c>
      <c r="CP215">
        <v>0.4832754162431645</v>
      </c>
      <c r="CQ215">
        <v>0</v>
      </c>
      <c r="CR215">
        <v>0</v>
      </c>
      <c r="CS215">
        <v>0</v>
      </c>
      <c r="CT215">
        <v>0</v>
      </c>
      <c r="CU215">
        <v>0</v>
      </c>
      <c r="CV215">
        <v>0</v>
      </c>
      <c r="CW215">
        <v>0</v>
      </c>
      <c r="CX215">
        <v>0</v>
      </c>
      <c r="CY215">
        <v>0</v>
      </c>
      <c r="CZ215">
        <v>0</v>
      </c>
      <c r="DA215">
        <v>0</v>
      </c>
      <c r="DB215">
        <v>0</v>
      </c>
      <c r="DC215">
        <v>0</v>
      </c>
      <c r="DD215">
        <v>0</v>
      </c>
      <c r="DE215">
        <v>0</v>
      </c>
      <c r="DF215">
        <v>10.225457113502728</v>
      </c>
      <c r="DG215">
        <v>10.442710777781677</v>
      </c>
      <c r="DH215">
        <v>9.9619154511725689</v>
      </c>
      <c r="DI215">
        <v>9.5273073534981521</v>
      </c>
      <c r="DJ215">
        <v>9.2299683537098218</v>
      </c>
      <c r="DK215">
        <v>2.1246352301655502</v>
      </c>
      <c r="DL215">
        <v>-4.6041237456472146</v>
      </c>
      <c r="DM215">
        <v>-4.3626961080387661</v>
      </c>
      <c r="DN215">
        <v>-3.1209132733516221</v>
      </c>
      <c r="DO215">
        <v>-9.7353961660878845</v>
      </c>
      <c r="DP215">
        <v>-0.9954887597929053</v>
      </c>
      <c r="DQ215">
        <v>0</v>
      </c>
      <c r="DR215">
        <v>0</v>
      </c>
      <c r="DS215">
        <v>1</v>
      </c>
      <c r="DT215">
        <v>0</v>
      </c>
      <c r="DU215">
        <v>1</v>
      </c>
      <c r="DV215"/>
    </row>
    <row r="216" spans="1:126" x14ac:dyDescent="0.25">
      <c r="A216" s="91" t="s">
        <v>158</v>
      </c>
      <c r="B216" s="74" t="s">
        <v>1132</v>
      </c>
      <c r="C216" s="74" t="s">
        <v>1524</v>
      </c>
      <c r="D216" s="74" t="s">
        <v>159</v>
      </c>
      <c r="E216">
        <v>3.1538084900000003</v>
      </c>
      <c r="F216">
        <v>2.575356682087</v>
      </c>
      <c r="G216">
        <v>2.1404603725523748</v>
      </c>
      <c r="H216">
        <v>1.9075210811748284</v>
      </c>
      <c r="I216">
        <v>1.8482025732487803</v>
      </c>
      <c r="J216">
        <v>2.4861618833333335E-2</v>
      </c>
      <c r="K216">
        <v>2.4861618808929755E-2</v>
      </c>
      <c r="L216">
        <v>2.634912018889227E-2</v>
      </c>
      <c r="M216">
        <v>4.1405760296830706E-2</v>
      </c>
      <c r="N216">
        <v>6.0226560431732142E-2</v>
      </c>
      <c r="O216">
        <v>4.7084239999999999</v>
      </c>
      <c r="P216">
        <v>4.8560478399999996</v>
      </c>
      <c r="Q216">
        <v>4.9353512000000004</v>
      </c>
      <c r="R216">
        <v>5.0936419200000005</v>
      </c>
      <c r="S216">
        <v>5.2068220561811147</v>
      </c>
      <c r="T216">
        <v>0</v>
      </c>
      <c r="U216">
        <v>0</v>
      </c>
      <c r="V216">
        <v>0</v>
      </c>
      <c r="W216">
        <v>0</v>
      </c>
      <c r="X216">
        <v>0.15620466168543359</v>
      </c>
      <c r="Y216">
        <v>0</v>
      </c>
      <c r="Z216">
        <v>0</v>
      </c>
      <c r="AA216">
        <v>0</v>
      </c>
      <c r="AB216">
        <v>0</v>
      </c>
      <c r="AC216">
        <v>0</v>
      </c>
      <c r="AD216">
        <v>0</v>
      </c>
      <c r="AE216">
        <v>0</v>
      </c>
      <c r="AF216">
        <v>0</v>
      </c>
      <c r="AG216">
        <v>0</v>
      </c>
      <c r="AH216">
        <v>4.9761400663502993E-2</v>
      </c>
      <c r="AI216">
        <v>4.7084239999999999</v>
      </c>
      <c r="AJ216">
        <v>4.8560478399999996</v>
      </c>
      <c r="AK216">
        <v>4.9353512000000004</v>
      </c>
      <c r="AL216">
        <v>5.0936419200000005</v>
      </c>
      <c r="AM216">
        <v>5.4127881185300515</v>
      </c>
      <c r="AN216">
        <v>5093641.9200000009</v>
      </c>
      <c r="AO216">
        <v>5363026.7178665483</v>
      </c>
      <c r="AP216">
        <v>5093641.9200000009</v>
      </c>
      <c r="AQ216">
        <v>5467163.1589901708</v>
      </c>
      <c r="AR216">
        <v>0</v>
      </c>
      <c r="AS216">
        <v>0</v>
      </c>
      <c r="AT216">
        <v>0</v>
      </c>
      <c r="AU216">
        <v>0</v>
      </c>
      <c r="AV216">
        <v>0</v>
      </c>
      <c r="AW216">
        <v>0</v>
      </c>
      <c r="AX216">
        <v>4.7084239999999999</v>
      </c>
      <c r="AY216">
        <v>4.8560478399999996</v>
      </c>
      <c r="AZ216">
        <v>4.9353512000000004</v>
      </c>
      <c r="BA216">
        <v>5.0936419200000005</v>
      </c>
      <c r="BB216">
        <v>5.3630267178665481</v>
      </c>
      <c r="BC216">
        <v>5.2886481244160057</v>
      </c>
      <c r="BD216">
        <v>13.902798853003645</v>
      </c>
      <c r="BE216">
        <v>0.65460271786654833</v>
      </c>
      <c r="BF216">
        <v>3.3079155756402967</v>
      </c>
      <c r="BG216">
        <v>4.9675681633066793</v>
      </c>
      <c r="BH216">
        <v>1.3484398490417382</v>
      </c>
      <c r="BI216">
        <v>0</v>
      </c>
      <c r="BJ216">
        <v>4.9761400663502993E-2</v>
      </c>
      <c r="BK216">
        <v>0</v>
      </c>
      <c r="BL216">
        <v>0</v>
      </c>
      <c r="BM216">
        <v>0</v>
      </c>
      <c r="BN216">
        <v>0</v>
      </c>
      <c r="BO216">
        <v>0</v>
      </c>
      <c r="BP216">
        <v>0</v>
      </c>
      <c r="BQ216">
        <v>0</v>
      </c>
      <c r="BR216">
        <v>0</v>
      </c>
      <c r="BS216">
        <v>0</v>
      </c>
      <c r="BT216">
        <v>0</v>
      </c>
      <c r="BU216">
        <v>0</v>
      </c>
      <c r="BV216">
        <v>2.5647895048888891</v>
      </c>
      <c r="BW216">
        <v>3.2506153946666667</v>
      </c>
      <c r="BX216">
        <v>3.1558296843093334</v>
      </c>
      <c r="BY216">
        <v>3.2051131190541331</v>
      </c>
      <c r="BZ216">
        <v>3.2547926631120259</v>
      </c>
      <c r="CA216">
        <v>5.6279377447087846E-3</v>
      </c>
      <c r="CB216">
        <v>4.0249898819943956E-3</v>
      </c>
      <c r="CC216">
        <v>4.2689705799930072E-3</v>
      </c>
      <c r="CD216">
        <v>0</v>
      </c>
      <c r="CE216">
        <v>0</v>
      </c>
      <c r="CF216">
        <v>1.5500090702743607</v>
      </c>
      <c r="CG216">
        <v>0.11528048568824381</v>
      </c>
      <c r="CH216">
        <v>0.59871478050991145</v>
      </c>
      <c r="CI216">
        <v>0.48343429482166761</v>
      </c>
      <c r="CJ216">
        <v>0.60243350585469346</v>
      </c>
      <c r="CK216">
        <v>0.60243350585469324</v>
      </c>
      <c r="CL216">
        <v>0.48343429482166761</v>
      </c>
      <c r="CM216">
        <v>0.4871530201664494</v>
      </c>
      <c r="CN216">
        <v>0.51195313617963323</v>
      </c>
      <c r="CO216">
        <v>0.55801129877337108</v>
      </c>
      <c r="CP216">
        <v>0.4832754162431645</v>
      </c>
      <c r="CQ216">
        <v>0</v>
      </c>
      <c r="CR216">
        <v>4.2940737284683762E-2</v>
      </c>
      <c r="CS216">
        <v>4.2785414121571406E-2</v>
      </c>
      <c r="CT216">
        <v>0</v>
      </c>
      <c r="CU216">
        <v>0</v>
      </c>
      <c r="CV216">
        <v>0</v>
      </c>
      <c r="CW216">
        <v>0</v>
      </c>
      <c r="CX216">
        <v>0</v>
      </c>
      <c r="CY216">
        <v>0</v>
      </c>
      <c r="CZ216">
        <v>0</v>
      </c>
      <c r="DA216">
        <v>0</v>
      </c>
      <c r="DB216">
        <v>0</v>
      </c>
      <c r="DC216">
        <v>0</v>
      </c>
      <c r="DD216">
        <v>0</v>
      </c>
      <c r="DE216">
        <v>0</v>
      </c>
      <c r="DF216">
        <v>10.572792037155176</v>
      </c>
      <c r="DG216">
        <v>11.352562043239185</v>
      </c>
      <c r="DH216">
        <v>10.788479056573834</v>
      </c>
      <c r="DI216">
        <v>10.850115386380486</v>
      </c>
      <c r="DJ216">
        <v>11.178443421177283</v>
      </c>
      <c r="DK216">
        <v>7.3752515262167417</v>
      </c>
      <c r="DL216">
        <v>-4.9687725512258307</v>
      </c>
      <c r="DM216">
        <v>0.57131621133466037</v>
      </c>
      <c r="DN216">
        <v>3.0260326559192974</v>
      </c>
      <c r="DO216">
        <v>5.728395885341464</v>
      </c>
      <c r="DP216">
        <v>0.60565138402210739</v>
      </c>
      <c r="DQ216">
        <v>0</v>
      </c>
      <c r="DR216">
        <v>0</v>
      </c>
      <c r="DS216">
        <v>1</v>
      </c>
      <c r="DT216">
        <v>0</v>
      </c>
      <c r="DU216">
        <v>1</v>
      </c>
      <c r="DV216"/>
    </row>
    <row r="217" spans="1:126" x14ac:dyDescent="0.25">
      <c r="A217" s="91" t="s">
        <v>259</v>
      </c>
      <c r="B217" s="74" t="s">
        <v>1129</v>
      </c>
      <c r="C217" s="74" t="s">
        <v>1521</v>
      </c>
      <c r="D217" s="74" t="s">
        <v>260</v>
      </c>
      <c r="E217">
        <v>6.1712520399999997</v>
      </c>
      <c r="F217">
        <v>5.2467804407620005</v>
      </c>
      <c r="G217">
        <v>4.5522175222866492</v>
      </c>
      <c r="H217">
        <v>4.1803079345803029</v>
      </c>
      <c r="I217">
        <v>3.7304514893992287</v>
      </c>
      <c r="J217">
        <v>4.903351877083334E-2</v>
      </c>
      <c r="K217">
        <v>4.903351873105579E-2</v>
      </c>
      <c r="L217">
        <v>5.1967254757555634E-2</v>
      </c>
      <c r="M217">
        <v>8.166282890473027E-2</v>
      </c>
      <c r="N217">
        <v>0.11878229658871986</v>
      </c>
      <c r="O217">
        <v>6.394031</v>
      </c>
      <c r="P217">
        <v>6.5385470939999983</v>
      </c>
      <c r="Q217">
        <v>6.6225686880000003</v>
      </c>
      <c r="R217">
        <v>6.721438848</v>
      </c>
      <c r="S217">
        <v>6.8431930237114766</v>
      </c>
      <c r="T217">
        <v>0</v>
      </c>
      <c r="U217">
        <v>0.13077094187999996</v>
      </c>
      <c r="V217">
        <v>0.26755177499519994</v>
      </c>
      <c r="W217">
        <v>0.48124019637072252</v>
      </c>
      <c r="X217">
        <v>0.70995204331996409</v>
      </c>
      <c r="Y217">
        <v>0</v>
      </c>
      <c r="Z217">
        <v>0</v>
      </c>
      <c r="AA217">
        <v>0</v>
      </c>
      <c r="AB217">
        <v>0</v>
      </c>
      <c r="AC217">
        <v>0</v>
      </c>
      <c r="AD217">
        <v>0</v>
      </c>
      <c r="AE217">
        <v>5.0432558120000394E-2</v>
      </c>
      <c r="AF217">
        <v>9.9512225004800642E-2</v>
      </c>
      <c r="AG217">
        <v>0.10402642762927877</v>
      </c>
      <c r="AH217">
        <v>0.10908811760855523</v>
      </c>
      <c r="AI217">
        <v>6.394031</v>
      </c>
      <c r="AJ217">
        <v>6.7197505939999989</v>
      </c>
      <c r="AK217">
        <v>6.9896326880000013</v>
      </c>
      <c r="AL217">
        <v>7.3067054720000018</v>
      </c>
      <c r="AM217">
        <v>7.6622331846399963</v>
      </c>
      <c r="AN217">
        <v>7306705.4719999991</v>
      </c>
      <c r="AO217">
        <v>7662233.1846399941</v>
      </c>
      <c r="AP217">
        <v>7306705.4720000001</v>
      </c>
      <c r="AQ217">
        <v>7811014.4115262087</v>
      </c>
      <c r="AR217">
        <v>0.02</v>
      </c>
      <c r="AS217">
        <v>0.02</v>
      </c>
      <c r="AT217">
        <v>2.9986345972061734E-2</v>
      </c>
      <c r="AU217">
        <v>2.7713113845471593E-2</v>
      </c>
      <c r="AV217">
        <v>2.6965807356272187E-2</v>
      </c>
      <c r="AW217">
        <v>2.9986345972061734E-2</v>
      </c>
      <c r="AX217">
        <v>6.394031</v>
      </c>
      <c r="AY217">
        <v>6.6693180358799982</v>
      </c>
      <c r="AZ217">
        <v>6.8901204629952</v>
      </c>
      <c r="BA217">
        <v>7.2026790443707229</v>
      </c>
      <c r="BB217">
        <v>7.5531450670314406</v>
      </c>
      <c r="BC217">
        <v>4.8657731449886725</v>
      </c>
      <c r="BD217">
        <v>18.128064550069283</v>
      </c>
      <c r="BE217">
        <v>1.1591140670314404</v>
      </c>
      <c r="BF217">
        <v>4.2529306131241729</v>
      </c>
      <c r="BG217">
        <v>6.9961916920578604</v>
      </c>
      <c r="BH217">
        <v>2.2755304707932522</v>
      </c>
      <c r="BI217">
        <v>0</v>
      </c>
      <c r="BJ217">
        <v>0.10908811760855523</v>
      </c>
      <c r="BK217">
        <v>0</v>
      </c>
      <c r="BL217">
        <v>0</v>
      </c>
      <c r="BM217">
        <v>0</v>
      </c>
      <c r="BN217">
        <v>0</v>
      </c>
      <c r="BO217">
        <v>0</v>
      </c>
      <c r="BP217">
        <v>0</v>
      </c>
      <c r="BQ217">
        <v>0</v>
      </c>
      <c r="BR217">
        <v>0</v>
      </c>
      <c r="BS217">
        <v>0</v>
      </c>
      <c r="BT217">
        <v>0</v>
      </c>
      <c r="BU217">
        <v>0</v>
      </c>
      <c r="BV217">
        <v>3.0848710328888886</v>
      </c>
      <c r="BW217">
        <v>3.8229565706666664</v>
      </c>
      <c r="BX217">
        <v>2.6876335708017773</v>
      </c>
      <c r="BY217">
        <v>1.7445504187731062</v>
      </c>
      <c r="BZ217">
        <v>1.2121168738842174</v>
      </c>
      <c r="CA217">
        <v>1.0891827393729701E-2</v>
      </c>
      <c r="CB217">
        <v>7.7896197585710673E-3</v>
      </c>
      <c r="CC217">
        <v>8.2617990488450168E-3</v>
      </c>
      <c r="CD217">
        <v>0</v>
      </c>
      <c r="CE217">
        <v>0</v>
      </c>
      <c r="CF217">
        <v>-30.519814111382036</v>
      </c>
      <c r="CG217">
        <v>0</v>
      </c>
      <c r="CH217">
        <v>0</v>
      </c>
      <c r="CI217">
        <v>0</v>
      </c>
      <c r="CJ217">
        <v>0</v>
      </c>
      <c r="CK217">
        <v>0</v>
      </c>
      <c r="CL217">
        <v>0</v>
      </c>
      <c r="CM217">
        <v>0</v>
      </c>
      <c r="CN217"/>
      <c r="CO217">
        <v>0</v>
      </c>
      <c r="CP217"/>
      <c r="CQ217">
        <v>0</v>
      </c>
      <c r="CR217">
        <v>1.0091612208848563E-2</v>
      </c>
      <c r="CS217">
        <v>1.0030405766278691E-2</v>
      </c>
      <c r="CT217">
        <v>0</v>
      </c>
      <c r="CU217">
        <v>0</v>
      </c>
      <c r="CV217">
        <v>0</v>
      </c>
      <c r="CW217">
        <v>0</v>
      </c>
      <c r="CX217">
        <v>0</v>
      </c>
      <c r="CY217">
        <v>0</v>
      </c>
      <c r="CZ217">
        <v>0</v>
      </c>
      <c r="DA217">
        <v>0</v>
      </c>
      <c r="DB217">
        <v>0</v>
      </c>
      <c r="DC217">
        <v>0</v>
      </c>
      <c r="DD217">
        <v>0</v>
      </c>
      <c r="DE217">
        <v>0</v>
      </c>
      <c r="DF217">
        <v>15.710079419053452</v>
      </c>
      <c r="DG217">
        <v>15.856402356127143</v>
      </c>
      <c r="DH217">
        <v>14.299743240661106</v>
      </c>
      <c r="DI217">
        <v>13.313226654258143</v>
      </c>
      <c r="DJ217">
        <v>12.723583844512163</v>
      </c>
      <c r="DK217">
        <v>0.93139527287320334</v>
      </c>
      <c r="DL217">
        <v>-9.8172276441037774</v>
      </c>
      <c r="DM217">
        <v>-6.8988412574976792</v>
      </c>
      <c r="DN217">
        <v>-4.4290000092305775</v>
      </c>
      <c r="DO217">
        <v>-19.010060324196807</v>
      </c>
      <c r="DP217">
        <v>-2.9864955745412893</v>
      </c>
      <c r="DQ217">
        <v>0</v>
      </c>
      <c r="DR217">
        <v>0</v>
      </c>
      <c r="DS217">
        <v>1</v>
      </c>
      <c r="DT217">
        <v>0</v>
      </c>
      <c r="DU217">
        <v>1</v>
      </c>
      <c r="DV217"/>
    </row>
    <row r="218" spans="1:126" x14ac:dyDescent="0.25">
      <c r="A218" s="91" t="s">
        <v>408</v>
      </c>
      <c r="B218" s="74" t="s">
        <v>1134</v>
      </c>
      <c r="C218" s="74" t="s">
        <v>1526</v>
      </c>
      <c r="D218" s="74" t="s">
        <v>409</v>
      </c>
      <c r="E218">
        <v>6.7098276100000005</v>
      </c>
      <c r="F218">
        <v>5.4232122896170001</v>
      </c>
      <c r="G218">
        <v>4.4557753036898475</v>
      </c>
      <c r="H218">
        <v>3.9375675504393923</v>
      </c>
      <c r="I218">
        <v>3.9333112145032216</v>
      </c>
      <c r="J218">
        <v>5.2910046437500004E-2</v>
      </c>
      <c r="K218">
        <v>5.291004648907438E-2</v>
      </c>
      <c r="L218">
        <v>5.6075719962360444E-2</v>
      </c>
      <c r="M218">
        <v>8.8118988512280685E-2</v>
      </c>
      <c r="N218">
        <v>0.12817307419969765</v>
      </c>
      <c r="O218">
        <v>10.777659999999999</v>
      </c>
      <c r="P218">
        <v>10.845927048</v>
      </c>
      <c r="Q218">
        <v>10.927373952</v>
      </c>
      <c r="R218">
        <v>10.99992696</v>
      </c>
      <c r="S218">
        <v>11.080822476290784</v>
      </c>
      <c r="T218">
        <v>0</v>
      </c>
      <c r="U218">
        <v>0.18104398000000266</v>
      </c>
      <c r="V218">
        <v>0.4045990694400024</v>
      </c>
      <c r="W218">
        <v>0.74950180293600199</v>
      </c>
      <c r="X218">
        <v>1.1100888667711011</v>
      </c>
      <c r="Y218">
        <v>0</v>
      </c>
      <c r="Z218">
        <v>0</v>
      </c>
      <c r="AA218">
        <v>0</v>
      </c>
      <c r="AB218">
        <v>0</v>
      </c>
      <c r="AC218">
        <v>0</v>
      </c>
      <c r="AD218">
        <v>0</v>
      </c>
      <c r="AE218">
        <v>-1.9790689975707212E-15</v>
      </c>
      <c r="AF218">
        <v>0.12858045055999742</v>
      </c>
      <c r="AG218">
        <v>0.14032279706399647</v>
      </c>
      <c r="AH218">
        <v>0.14559539982181963</v>
      </c>
      <c r="AI218">
        <v>10.777659999999999</v>
      </c>
      <c r="AJ218">
        <v>11.026971028</v>
      </c>
      <c r="AK218">
        <v>11.460553471999999</v>
      </c>
      <c r="AL218">
        <v>11.889751559999999</v>
      </c>
      <c r="AM218">
        <v>12.336506742883707</v>
      </c>
      <c r="AN218">
        <v>11889751.560000002</v>
      </c>
      <c r="AO218">
        <v>12336506.742883712</v>
      </c>
      <c r="AP218">
        <v>11889751.560000001</v>
      </c>
      <c r="AQ218">
        <v>12576050.563133877</v>
      </c>
      <c r="AR218">
        <v>1.6692347200822022E-2</v>
      </c>
      <c r="AS218">
        <v>0.02</v>
      </c>
      <c r="AT218">
        <v>0.03</v>
      </c>
      <c r="AU218">
        <v>1.6692347200822022E-2</v>
      </c>
      <c r="AV218">
        <v>3.1573629704470862E-2</v>
      </c>
      <c r="AW218">
        <v>3.0607247796278214E-2</v>
      </c>
      <c r="AX218">
        <v>10.777659999999999</v>
      </c>
      <c r="AY218">
        <v>11.026971028000002</v>
      </c>
      <c r="AZ218">
        <v>11.331973021440001</v>
      </c>
      <c r="BA218">
        <v>11.749428762936002</v>
      </c>
      <c r="BB218">
        <v>12.190911343061886</v>
      </c>
      <c r="BC218">
        <v>3.7574812276708962</v>
      </c>
      <c r="BD218">
        <v>13.112784621725742</v>
      </c>
      <c r="BE218">
        <v>1.4132513430618867</v>
      </c>
      <c r="BF218">
        <v>3.1283153748355996</v>
      </c>
      <c r="BG218">
        <v>11.291978626125395</v>
      </c>
      <c r="BH218">
        <v>1.1722461852096355</v>
      </c>
      <c r="BI218">
        <v>0</v>
      </c>
      <c r="BJ218">
        <v>0.14559539982181963</v>
      </c>
      <c r="BK218">
        <v>0</v>
      </c>
      <c r="BL218">
        <v>0</v>
      </c>
      <c r="BM218">
        <v>0</v>
      </c>
      <c r="BN218">
        <v>0</v>
      </c>
      <c r="BO218">
        <v>0</v>
      </c>
      <c r="BP218">
        <v>0</v>
      </c>
      <c r="BQ218">
        <v>0</v>
      </c>
      <c r="BR218">
        <v>0</v>
      </c>
      <c r="BS218">
        <v>0</v>
      </c>
      <c r="BT218">
        <v>0</v>
      </c>
      <c r="BU218">
        <v>0</v>
      </c>
      <c r="BV218">
        <v>1.9229903448888892</v>
      </c>
      <c r="BW218">
        <v>2.1961167555555559</v>
      </c>
      <c r="BX218">
        <v>1.4806190355555557</v>
      </c>
      <c r="BY218">
        <v>0.69469433886649423</v>
      </c>
      <c r="BZ218">
        <v>0.52593047380753066</v>
      </c>
      <c r="CA218">
        <v>1.1802884483163315E-2</v>
      </c>
      <c r="CB218">
        <v>8.4411897888787332E-3</v>
      </c>
      <c r="CC218">
        <v>8.9528649575151571E-3</v>
      </c>
      <c r="CD218">
        <v>0</v>
      </c>
      <c r="CE218">
        <v>0</v>
      </c>
      <c r="CF218">
        <v>-24.293254690160417</v>
      </c>
      <c r="CG218">
        <v>0</v>
      </c>
      <c r="CH218">
        <v>0</v>
      </c>
      <c r="CI218">
        <v>0</v>
      </c>
      <c r="CJ218">
        <v>0</v>
      </c>
      <c r="CK218">
        <v>0</v>
      </c>
      <c r="CL218">
        <v>0</v>
      </c>
      <c r="CM218">
        <v>0</v>
      </c>
      <c r="CN218"/>
      <c r="CO218">
        <v>0</v>
      </c>
      <c r="CP218"/>
      <c r="CQ218">
        <v>0</v>
      </c>
      <c r="CR218">
        <v>0.11111520043158846</v>
      </c>
      <c r="CS218">
        <v>0.1107299744627185</v>
      </c>
      <c r="CT218">
        <v>0</v>
      </c>
      <c r="CU218">
        <v>0</v>
      </c>
      <c r="CV218">
        <v>0</v>
      </c>
      <c r="CW218">
        <v>0</v>
      </c>
      <c r="CX218">
        <v>0</v>
      </c>
      <c r="CY218">
        <v>0</v>
      </c>
      <c r="CZ218">
        <v>0</v>
      </c>
      <c r="DA218">
        <v>0</v>
      </c>
      <c r="DB218">
        <v>0</v>
      </c>
      <c r="DC218">
        <v>0</v>
      </c>
      <c r="DD218">
        <v>0</v>
      </c>
      <c r="DE218">
        <v>0</v>
      </c>
      <c r="DF218">
        <v>19.475190885809553</v>
      </c>
      <c r="DG218">
        <v>18.818766509882099</v>
      </c>
      <c r="DH218">
        <v>17.572706370627994</v>
      </c>
      <c r="DI218">
        <v>16.610132437818166</v>
      </c>
      <c r="DJ218">
        <v>16.923921505394159</v>
      </c>
      <c r="DK218">
        <v>-3.3705670962421719</v>
      </c>
      <c r="DL218">
        <v>-6.6213698894652566</v>
      </c>
      <c r="DM218">
        <v>-5.4776646949426633</v>
      </c>
      <c r="DN218">
        <v>1.8891424782474964</v>
      </c>
      <c r="DO218">
        <v>-13.100099482333484</v>
      </c>
      <c r="DP218">
        <v>-2.5512693804153947</v>
      </c>
      <c r="DQ218">
        <v>0</v>
      </c>
      <c r="DR218">
        <v>0</v>
      </c>
      <c r="DS218">
        <v>0</v>
      </c>
      <c r="DT218">
        <v>0</v>
      </c>
      <c r="DU218">
        <v>1</v>
      </c>
      <c r="DV218"/>
    </row>
    <row r="219" spans="1:126" x14ac:dyDescent="0.25">
      <c r="A219" s="91" t="s">
        <v>263</v>
      </c>
      <c r="B219" s="74" t="s">
        <v>1142</v>
      </c>
      <c r="C219" s="74" t="s">
        <v>1534</v>
      </c>
      <c r="D219" s="74" t="s">
        <v>264</v>
      </c>
      <c r="E219">
        <v>4.1567797899999999</v>
      </c>
      <c r="F219">
        <v>3.4683593819620002</v>
      </c>
      <c r="G219">
        <v>2.9509700147011935</v>
      </c>
      <c r="H219">
        <v>2.6738888879747997</v>
      </c>
      <c r="I219">
        <v>2.4647714742071485</v>
      </c>
      <c r="J219">
        <v>3.3155569416666662E-2</v>
      </c>
      <c r="K219">
        <v>3.3155569486685958E-2</v>
      </c>
      <c r="L219">
        <v>3.5139308186242162E-2</v>
      </c>
      <c r="M219">
        <v>5.5218912864094818E-2</v>
      </c>
      <c r="N219">
        <v>8.0318418711434567E-2</v>
      </c>
      <c r="O219">
        <v>5.2001299999999997</v>
      </c>
      <c r="P219">
        <v>5.2620879790000004</v>
      </c>
      <c r="Q219">
        <v>5.3561512570000005</v>
      </c>
      <c r="R219">
        <v>5.3795149690000006</v>
      </c>
      <c r="S219">
        <v>5.4710347342453129</v>
      </c>
      <c r="T219">
        <v>0</v>
      </c>
      <c r="U219">
        <v>0.10524175958000001</v>
      </c>
      <c r="V219">
        <v>0.21638851078279997</v>
      </c>
      <c r="W219">
        <v>0.3851247370840018</v>
      </c>
      <c r="X219">
        <v>0.56755807039664874</v>
      </c>
      <c r="Y219">
        <v>0</v>
      </c>
      <c r="Z219">
        <v>0</v>
      </c>
      <c r="AA219">
        <v>0</v>
      </c>
      <c r="AB219">
        <v>0</v>
      </c>
      <c r="AC219">
        <v>0</v>
      </c>
      <c r="AD219">
        <v>0</v>
      </c>
      <c r="AE219">
        <v>2.4487740420000268E-2</v>
      </c>
      <c r="AF219">
        <v>4.7708489217200091E-2</v>
      </c>
      <c r="AG219">
        <v>4.9353124915998609E-2</v>
      </c>
      <c r="AH219">
        <v>5.1698534548449533E-2</v>
      </c>
      <c r="AI219">
        <v>5.2001299999999997</v>
      </c>
      <c r="AJ219">
        <v>5.3918174790000011</v>
      </c>
      <c r="AK219">
        <v>5.6202482570000001</v>
      </c>
      <c r="AL219">
        <v>5.8139928310000011</v>
      </c>
      <c r="AM219">
        <v>6.0902913391904114</v>
      </c>
      <c r="AN219">
        <v>5813992.8310000002</v>
      </c>
      <c r="AO219">
        <v>6090291.3391904105</v>
      </c>
      <c r="AP219">
        <v>5813992.8310000002</v>
      </c>
      <c r="AQ219">
        <v>6208549.4234465351</v>
      </c>
      <c r="AR219">
        <v>0.02</v>
      </c>
      <c r="AS219">
        <v>0.02</v>
      </c>
      <c r="AT219">
        <v>2.9979794182604103E-2</v>
      </c>
      <c r="AU219">
        <v>2.4653616685567759E-2</v>
      </c>
      <c r="AV219">
        <v>2.4060439824840074E-2</v>
      </c>
      <c r="AW219">
        <v>2.9979794182604103E-2</v>
      </c>
      <c r="AX219">
        <v>5.2001299999999997</v>
      </c>
      <c r="AY219">
        <v>5.3673297385800005</v>
      </c>
      <c r="AZ219">
        <v>5.5725397677827999</v>
      </c>
      <c r="BA219">
        <v>5.7646397060840027</v>
      </c>
      <c r="BB219">
        <v>6.0385928046419624</v>
      </c>
      <c r="BC219">
        <v>4.7523021823693359</v>
      </c>
      <c r="BD219">
        <v>16.123881607612926</v>
      </c>
      <c r="BE219">
        <v>0.8384628046419621</v>
      </c>
      <c r="BF219">
        <v>3.8078953591183407</v>
      </c>
      <c r="BG219">
        <v>5.5933193969701644</v>
      </c>
      <c r="BH219">
        <v>1.8389363490360466</v>
      </c>
      <c r="BI219">
        <v>0</v>
      </c>
      <c r="BJ219">
        <v>5.1698534548449533E-2</v>
      </c>
      <c r="BK219">
        <v>0</v>
      </c>
      <c r="BL219">
        <v>0</v>
      </c>
      <c r="BM219">
        <v>0</v>
      </c>
      <c r="BN219">
        <v>0</v>
      </c>
      <c r="BO219">
        <v>0</v>
      </c>
      <c r="BP219">
        <v>0</v>
      </c>
      <c r="BQ219">
        <v>0</v>
      </c>
      <c r="BR219">
        <v>0</v>
      </c>
      <c r="BS219">
        <v>0</v>
      </c>
      <c r="BT219">
        <v>0</v>
      </c>
      <c r="BU219">
        <v>0</v>
      </c>
      <c r="BV219">
        <v>0.79603852355555571</v>
      </c>
      <c r="BW219">
        <v>0.98545202755555572</v>
      </c>
      <c r="BX219">
        <v>0.77379982222222232</v>
      </c>
      <c r="BY219">
        <v>0.39140328720017847</v>
      </c>
      <c r="BZ219">
        <v>0.27376368364462284</v>
      </c>
      <c r="CA219">
        <v>7.3744507904364457E-3</v>
      </c>
      <c r="CB219">
        <v>5.2740615058648197E-3</v>
      </c>
      <c r="CC219">
        <v>5.5937565225516461E-3</v>
      </c>
      <c r="CD219">
        <v>0</v>
      </c>
      <c r="CE219">
        <v>0</v>
      </c>
      <c r="CF219">
        <v>-30.055854767359246</v>
      </c>
      <c r="CG219">
        <v>0</v>
      </c>
      <c r="CH219">
        <v>0</v>
      </c>
      <c r="CI219">
        <v>0</v>
      </c>
      <c r="CJ219">
        <v>0</v>
      </c>
      <c r="CK219">
        <v>0</v>
      </c>
      <c r="CL219">
        <v>0</v>
      </c>
      <c r="CM219">
        <v>0</v>
      </c>
      <c r="CN219"/>
      <c r="CO219">
        <v>0</v>
      </c>
      <c r="CP219"/>
      <c r="CQ219">
        <v>0</v>
      </c>
      <c r="CR219">
        <v>2.4258280857940299E-2</v>
      </c>
      <c r="CS219">
        <v>2.4168379685292462E-2</v>
      </c>
      <c r="CT219">
        <v>0</v>
      </c>
      <c r="CU219">
        <v>0</v>
      </c>
      <c r="CV219">
        <v>0</v>
      </c>
      <c r="CW219">
        <v>0</v>
      </c>
      <c r="CX219">
        <v>0</v>
      </c>
      <c r="CY219">
        <v>0</v>
      </c>
      <c r="CZ219">
        <v>0</v>
      </c>
      <c r="DA219">
        <v>0</v>
      </c>
      <c r="DB219">
        <v>0</v>
      </c>
      <c r="DC219">
        <v>0</v>
      </c>
      <c r="DD219">
        <v>0</v>
      </c>
      <c r="DE219">
        <v>0</v>
      </c>
      <c r="DF219">
        <v>10.193478333762661</v>
      </c>
      <c r="DG219">
        <v>9.9083168003680484</v>
      </c>
      <c r="DH219">
        <v>9.4099195383175012</v>
      </c>
      <c r="DI219">
        <v>8.9345039190390736</v>
      </c>
      <c r="DJ219">
        <v>8.9091449157536182</v>
      </c>
      <c r="DK219">
        <v>-2.7974899642461137</v>
      </c>
      <c r="DL219">
        <v>-5.0300900959488253</v>
      </c>
      <c r="DM219">
        <v>-5.0522814498308861</v>
      </c>
      <c r="DN219">
        <v>-0.28383224760154535</v>
      </c>
      <c r="DO219">
        <v>-12.599559992736687</v>
      </c>
      <c r="DP219">
        <v>-1.2843334180090427</v>
      </c>
      <c r="DQ219">
        <v>0</v>
      </c>
      <c r="DR219">
        <v>0</v>
      </c>
      <c r="DS219">
        <v>0</v>
      </c>
      <c r="DT219">
        <v>0</v>
      </c>
      <c r="DU219">
        <v>1</v>
      </c>
      <c r="DV219"/>
    </row>
    <row r="220" spans="1:126" x14ac:dyDescent="0.25">
      <c r="A220" s="91" t="s">
        <v>630</v>
      </c>
      <c r="B220" s="74" t="s">
        <v>1140</v>
      </c>
      <c r="C220" s="74" t="s">
        <v>1532</v>
      </c>
      <c r="D220" s="74" t="s">
        <v>631</v>
      </c>
      <c r="E220">
        <v>3.9233406099999999</v>
      </c>
      <c r="F220">
        <v>3.1915052301990001</v>
      </c>
      <c r="G220">
        <v>2.6412942018522445</v>
      </c>
      <c r="H220">
        <v>2.3465907913197857</v>
      </c>
      <c r="I220">
        <v>2.3431042792108272</v>
      </c>
      <c r="J220">
        <v>3.1518928875000005E-2</v>
      </c>
      <c r="K220">
        <v>3.1518928856849177E-2</v>
      </c>
      <c r="L220">
        <v>3.3404745324788251E-2</v>
      </c>
      <c r="M220">
        <v>5.2493171224667241E-2</v>
      </c>
      <c r="N220">
        <v>7.6353703599538164E-2</v>
      </c>
      <c r="O220">
        <v>6.0236590000000003</v>
      </c>
      <c r="P220">
        <v>6.1722074899999999</v>
      </c>
      <c r="Q220">
        <v>6.2886499410000001</v>
      </c>
      <c r="R220">
        <v>6.3901798899999998</v>
      </c>
      <c r="S220">
        <v>6.5273190382952961</v>
      </c>
      <c r="T220">
        <v>0</v>
      </c>
      <c r="U220">
        <v>0.12344414980000001</v>
      </c>
      <c r="V220">
        <v>0.25406145761639992</v>
      </c>
      <c r="W220">
        <v>0.45761356228268002</v>
      </c>
      <c r="X220">
        <v>0.67727697324837444</v>
      </c>
      <c r="Y220">
        <v>0</v>
      </c>
      <c r="Z220">
        <v>0</v>
      </c>
      <c r="AA220">
        <v>0</v>
      </c>
      <c r="AB220">
        <v>0</v>
      </c>
      <c r="AC220">
        <v>0</v>
      </c>
      <c r="AD220">
        <v>0</v>
      </c>
      <c r="AE220">
        <v>0.10828646020000071</v>
      </c>
      <c r="AF220">
        <v>0.20442186138360005</v>
      </c>
      <c r="AG220">
        <v>0.24770536771732057</v>
      </c>
      <c r="AH220">
        <v>0.28873284906197505</v>
      </c>
      <c r="AI220">
        <v>6.0236590000000003</v>
      </c>
      <c r="AJ220">
        <v>6.4039381000000004</v>
      </c>
      <c r="AK220">
        <v>6.74713326</v>
      </c>
      <c r="AL220">
        <v>7.0954988200000004</v>
      </c>
      <c r="AM220">
        <v>7.4933288606056463</v>
      </c>
      <c r="AN220">
        <v>7095498.8199999994</v>
      </c>
      <c r="AO220">
        <v>7465208.0052800272</v>
      </c>
      <c r="AP220">
        <v>7095498.8200000003</v>
      </c>
      <c r="AQ220">
        <v>7610163.5005281838</v>
      </c>
      <c r="AR220">
        <v>0.02</v>
      </c>
      <c r="AS220">
        <v>0.02</v>
      </c>
      <c r="AT220">
        <v>0.03</v>
      </c>
      <c r="AU220">
        <v>3.7544202844029817E-2</v>
      </c>
      <c r="AV220">
        <v>3.4082668600434962E-2</v>
      </c>
      <c r="AW220">
        <v>3.4922861150070261E-2</v>
      </c>
      <c r="AX220">
        <v>6.0236590000000003</v>
      </c>
      <c r="AY220">
        <v>6.2956516398</v>
      </c>
      <c r="AZ220">
        <v>6.5427113986164001</v>
      </c>
      <c r="BA220">
        <v>6.8477934522826791</v>
      </c>
      <c r="BB220">
        <v>7.2045960115436705</v>
      </c>
      <c r="BC220">
        <v>5.2104749032997333</v>
      </c>
      <c r="BD220">
        <v>19.604977830645304</v>
      </c>
      <c r="BE220">
        <v>1.1809370115436706</v>
      </c>
      <c r="BF220">
        <v>4.5772732227031154</v>
      </c>
      <c r="BG220">
        <v>6.6733439267048587</v>
      </c>
      <c r="BH220">
        <v>2.593721165806584</v>
      </c>
      <c r="BI220">
        <v>0</v>
      </c>
      <c r="BJ220">
        <v>0.28873284906197505</v>
      </c>
      <c r="BK220">
        <v>0</v>
      </c>
      <c r="BL220">
        <v>0</v>
      </c>
      <c r="BM220">
        <v>0</v>
      </c>
      <c r="BN220">
        <v>0</v>
      </c>
      <c r="BO220">
        <v>0</v>
      </c>
      <c r="BP220">
        <v>0</v>
      </c>
      <c r="BQ220">
        <v>0</v>
      </c>
      <c r="BR220">
        <v>0</v>
      </c>
      <c r="BS220">
        <v>0</v>
      </c>
      <c r="BT220">
        <v>0</v>
      </c>
      <c r="BU220">
        <v>0</v>
      </c>
      <c r="BV220">
        <v>3.5722366204444449</v>
      </c>
      <c r="BW220">
        <v>4.7929505173333338</v>
      </c>
      <c r="BX220">
        <v>4.9160776760462221</v>
      </c>
      <c r="BY220">
        <v>3.8366607702228945</v>
      </c>
      <c r="BZ220">
        <v>3.7881809611897115</v>
      </c>
      <c r="CA220">
        <v>6.9391813163119393E-3</v>
      </c>
      <c r="CB220">
        <v>4.9627653777334635E-3</v>
      </c>
      <c r="CC220">
        <v>5.2635907204950181E-3</v>
      </c>
      <c r="CD220">
        <v>0</v>
      </c>
      <c r="CE220">
        <v>0</v>
      </c>
      <c r="CF220">
        <v>-1.2635938368449118</v>
      </c>
      <c r="CG220">
        <v>0</v>
      </c>
      <c r="CH220">
        <v>0</v>
      </c>
      <c r="CI220">
        <v>0</v>
      </c>
      <c r="CJ220">
        <v>0</v>
      </c>
      <c r="CK220">
        <v>0</v>
      </c>
      <c r="CL220">
        <v>0</v>
      </c>
      <c r="CM220">
        <v>0</v>
      </c>
      <c r="CN220"/>
      <c r="CO220">
        <v>0</v>
      </c>
      <c r="CP220"/>
      <c r="CQ220">
        <v>0</v>
      </c>
      <c r="CR220">
        <v>5.3803574824962661E-2</v>
      </c>
      <c r="CS220">
        <v>5.3609439778720902E-2</v>
      </c>
      <c r="CT220">
        <v>0</v>
      </c>
      <c r="CU220">
        <v>0</v>
      </c>
      <c r="CV220">
        <v>0</v>
      </c>
      <c r="CW220">
        <v>0</v>
      </c>
      <c r="CX220">
        <v>0</v>
      </c>
      <c r="CY220">
        <v>0</v>
      </c>
      <c r="CZ220">
        <v>0</v>
      </c>
      <c r="DA220">
        <v>0</v>
      </c>
      <c r="DB220">
        <v>0</v>
      </c>
      <c r="DC220">
        <v>0</v>
      </c>
      <c r="DD220">
        <v>0</v>
      </c>
      <c r="DE220">
        <v>0</v>
      </c>
      <c r="DF220">
        <v>13.557694340635758</v>
      </c>
      <c r="DG220">
        <v>14.478679116591882</v>
      </c>
      <c r="DH220">
        <v>14.39678291372247</v>
      </c>
      <c r="DI220">
        <v>13.331243552767347</v>
      </c>
      <c r="DJ220">
        <v>13.700967804605723</v>
      </c>
      <c r="DK220">
        <v>6.7930781799358408</v>
      </c>
      <c r="DL220">
        <v>-0.56563310927695287</v>
      </c>
      <c r="DM220">
        <v>-7.4012323957423192</v>
      </c>
      <c r="DN220">
        <v>2.7733665683545849</v>
      </c>
      <c r="DO220">
        <v>1.0567686538007992</v>
      </c>
      <c r="DP220">
        <v>0.14327346396996454</v>
      </c>
      <c r="DQ220">
        <v>0</v>
      </c>
      <c r="DR220">
        <v>0</v>
      </c>
      <c r="DS220">
        <v>0</v>
      </c>
      <c r="DT220">
        <v>0</v>
      </c>
      <c r="DU220">
        <v>1</v>
      </c>
      <c r="DV220"/>
    </row>
    <row r="221" spans="1:126" x14ac:dyDescent="0.25">
      <c r="A221" s="91" t="s">
        <v>226</v>
      </c>
      <c r="B221" s="74" t="s">
        <v>1137</v>
      </c>
      <c r="C221" s="74" t="s">
        <v>1529</v>
      </c>
      <c r="D221" s="74" t="s">
        <v>227</v>
      </c>
      <c r="E221">
        <v>4.2834751500000001</v>
      </c>
      <c r="F221">
        <v>3.5600745678230004</v>
      </c>
      <c r="G221">
        <v>3.016362242958667</v>
      </c>
      <c r="H221">
        <v>2.7251764216271197</v>
      </c>
      <c r="I221">
        <v>2.5421912548581203</v>
      </c>
      <c r="J221">
        <v>3.4197003458333333E-2</v>
      </c>
      <c r="K221">
        <v>3.4197003527894627E-2</v>
      </c>
      <c r="L221">
        <v>3.6243052513250953E-2</v>
      </c>
      <c r="M221">
        <v>5.6953368235108624E-2</v>
      </c>
      <c r="N221">
        <v>8.2841262887433653E-2</v>
      </c>
      <c r="O221">
        <v>5.5488799999999996</v>
      </c>
      <c r="P221">
        <v>5.6367265269999995</v>
      </c>
      <c r="Q221">
        <v>5.7384672810000001</v>
      </c>
      <c r="R221">
        <v>5.8279164200000002</v>
      </c>
      <c r="S221">
        <v>5.9252236832466414</v>
      </c>
      <c r="T221">
        <v>0</v>
      </c>
      <c r="U221">
        <v>0</v>
      </c>
      <c r="V221">
        <v>0</v>
      </c>
      <c r="W221">
        <v>-5.1078839999999411E-2</v>
      </c>
      <c r="X221">
        <v>0.12426706915913444</v>
      </c>
      <c r="Y221">
        <v>0</v>
      </c>
      <c r="Z221">
        <v>0</v>
      </c>
      <c r="AA221">
        <v>0</v>
      </c>
      <c r="AB221">
        <v>0</v>
      </c>
      <c r="AC221">
        <v>0</v>
      </c>
      <c r="AD221">
        <v>0</v>
      </c>
      <c r="AE221">
        <v>0</v>
      </c>
      <c r="AF221">
        <v>0</v>
      </c>
      <c r="AG221">
        <v>0</v>
      </c>
      <c r="AH221">
        <v>5.1571813114504289E-2</v>
      </c>
      <c r="AI221">
        <v>5.5488799999999996</v>
      </c>
      <c r="AJ221">
        <v>5.6367265269999995</v>
      </c>
      <c r="AK221">
        <v>5.7384672810000001</v>
      </c>
      <c r="AL221">
        <v>5.7768375800000005</v>
      </c>
      <c r="AM221">
        <v>6.1010625655202801</v>
      </c>
      <c r="AN221">
        <v>5776837.5800000001</v>
      </c>
      <c r="AO221">
        <v>6049490.7524057757</v>
      </c>
      <c r="AP221">
        <v>5776837.5800000001</v>
      </c>
      <c r="AQ221">
        <v>6166956.5922583155</v>
      </c>
      <c r="AR221">
        <v>0</v>
      </c>
      <c r="AS221">
        <v>0</v>
      </c>
      <c r="AT221">
        <v>-8.7645114169292437E-3</v>
      </c>
      <c r="AU221">
        <v>0</v>
      </c>
      <c r="AV221">
        <v>0</v>
      </c>
      <c r="AW221">
        <v>-8.7645114169292437E-3</v>
      </c>
      <c r="AX221">
        <v>5.5488799999999996</v>
      </c>
      <c r="AY221">
        <v>5.6367265269999995</v>
      </c>
      <c r="AZ221">
        <v>5.7384672810000001</v>
      </c>
      <c r="BA221">
        <v>5.7768375800000005</v>
      </c>
      <c r="BB221">
        <v>6.0494907524057755</v>
      </c>
      <c r="BC221">
        <v>4.7197652457761441</v>
      </c>
      <c r="BD221">
        <v>9.0218341792537551</v>
      </c>
      <c r="BE221">
        <v>0.50061075240577568</v>
      </c>
      <c r="BF221">
        <v>2.1829346030476815</v>
      </c>
      <c r="BG221">
        <v>5.6034137524908161</v>
      </c>
      <c r="BH221">
        <v>0.24479676615869472</v>
      </c>
      <c r="BI221">
        <v>0</v>
      </c>
      <c r="BJ221">
        <v>5.1571813114504289E-2</v>
      </c>
      <c r="BK221">
        <v>0</v>
      </c>
      <c r="BL221">
        <v>0</v>
      </c>
      <c r="BM221">
        <v>0</v>
      </c>
      <c r="BN221">
        <v>0</v>
      </c>
      <c r="BO221">
        <v>0</v>
      </c>
      <c r="BP221">
        <v>0</v>
      </c>
      <c r="BQ221">
        <v>0</v>
      </c>
      <c r="BR221">
        <v>0</v>
      </c>
      <c r="BS221">
        <v>0</v>
      </c>
      <c r="BT221">
        <v>0</v>
      </c>
      <c r="BU221">
        <v>0</v>
      </c>
      <c r="BV221">
        <v>2.2515008408888884</v>
      </c>
      <c r="BW221">
        <v>2.6717942435555555</v>
      </c>
      <c r="BX221">
        <v>1.9422003890275557</v>
      </c>
      <c r="BY221">
        <v>1.7176346210630762</v>
      </c>
      <c r="BZ221">
        <v>2.1413567292674496</v>
      </c>
      <c r="CA221">
        <v>7.6088573142844944E-3</v>
      </c>
      <c r="CB221">
        <v>5.441704420473978E-3</v>
      </c>
      <c r="CC221">
        <v>5.7715613596798733E-3</v>
      </c>
      <c r="CD221">
        <v>0</v>
      </c>
      <c r="CE221">
        <v>0</v>
      </c>
      <c r="CF221">
        <v>24.668931506639268</v>
      </c>
      <c r="CG221">
        <v>0</v>
      </c>
      <c r="CH221">
        <v>0</v>
      </c>
      <c r="CI221">
        <v>0</v>
      </c>
      <c r="CJ221">
        <v>0</v>
      </c>
      <c r="CK221">
        <v>0</v>
      </c>
      <c r="CL221">
        <v>0</v>
      </c>
      <c r="CM221">
        <v>0</v>
      </c>
      <c r="CN221"/>
      <c r="CO221">
        <v>0</v>
      </c>
      <c r="CP221"/>
      <c r="CQ221">
        <v>0</v>
      </c>
      <c r="CR221">
        <v>2.8570068464211354E-2</v>
      </c>
      <c r="CS221">
        <v>2.8468914090508848E-2</v>
      </c>
      <c r="CT221">
        <v>0</v>
      </c>
      <c r="CU221">
        <v>0</v>
      </c>
      <c r="CV221">
        <v>0</v>
      </c>
      <c r="CW221">
        <v>0</v>
      </c>
      <c r="CX221">
        <v>0</v>
      </c>
      <c r="CY221">
        <v>0</v>
      </c>
      <c r="CZ221">
        <v>0</v>
      </c>
      <c r="DA221">
        <v>0</v>
      </c>
      <c r="DB221">
        <v>0</v>
      </c>
      <c r="DC221">
        <v>0</v>
      </c>
      <c r="DD221">
        <v>0</v>
      </c>
      <c r="DE221">
        <v>0</v>
      </c>
      <c r="DF221">
        <v>12.125661851661507</v>
      </c>
      <c r="DG221">
        <v>11.936804114791135</v>
      </c>
      <c r="DH221">
        <v>10.767513440949662</v>
      </c>
      <c r="DI221">
        <v>10.276601990925304</v>
      </c>
      <c r="DJ221">
        <v>10.867451812533284</v>
      </c>
      <c r="DK221">
        <v>-1.5575045649528385</v>
      </c>
      <c r="DL221">
        <v>-9.7956761508097507</v>
      </c>
      <c r="DM221">
        <v>-4.5591905012849487</v>
      </c>
      <c r="DN221">
        <v>5.7494668191852227</v>
      </c>
      <c r="DO221">
        <v>-10.376423609040508</v>
      </c>
      <c r="DP221">
        <v>-1.2582100391282234</v>
      </c>
      <c r="DQ221">
        <v>0</v>
      </c>
      <c r="DR221">
        <v>0</v>
      </c>
      <c r="DS221">
        <v>0</v>
      </c>
      <c r="DT221">
        <v>0</v>
      </c>
      <c r="DU221">
        <v>1</v>
      </c>
      <c r="DV221"/>
    </row>
    <row r="222" spans="1:126" x14ac:dyDescent="0.25">
      <c r="A222" s="91" t="s">
        <v>707</v>
      </c>
      <c r="B222" s="74" t="s">
        <v>1133</v>
      </c>
      <c r="C222" s="74" t="s">
        <v>1525</v>
      </c>
      <c r="D222" s="74" t="s">
        <v>708</v>
      </c>
      <c r="E222">
        <v>3.81556418</v>
      </c>
      <c r="F222">
        <v>3.0439143206779997</v>
      </c>
      <c r="G222">
        <v>2.4635776981470991</v>
      </c>
      <c r="H222">
        <v>2.1526935287923079</v>
      </c>
      <c r="I222">
        <v>2.1942917373917208</v>
      </c>
      <c r="J222">
        <v>2.9517134937500002E-2</v>
      </c>
      <c r="K222">
        <v>2.9517134928938017E-2</v>
      </c>
      <c r="L222">
        <v>3.1283181592141003E-2</v>
      </c>
      <c r="M222">
        <v>4.9159285359078722E-2</v>
      </c>
      <c r="N222">
        <v>7.1504415067754637E-2</v>
      </c>
      <c r="O222">
        <v>6.6725880000000002</v>
      </c>
      <c r="P222">
        <v>6.7278764799999999</v>
      </c>
      <c r="Q222">
        <v>6.8656511949999999</v>
      </c>
      <c r="R222">
        <v>6.9512091350000009</v>
      </c>
      <c r="S222">
        <v>7.0489233310831381</v>
      </c>
      <c r="T222">
        <v>0</v>
      </c>
      <c r="U222">
        <v>0.13455752959999998</v>
      </c>
      <c r="V222">
        <v>0.27737230827799997</v>
      </c>
      <c r="W222">
        <v>0.49368820757404985</v>
      </c>
      <c r="X222">
        <v>0.72711459887863239</v>
      </c>
      <c r="Y222">
        <v>0</v>
      </c>
      <c r="Z222">
        <v>0</v>
      </c>
      <c r="AA222">
        <v>0</v>
      </c>
      <c r="AB222">
        <v>0</v>
      </c>
      <c r="AC222">
        <v>0</v>
      </c>
      <c r="AD222">
        <v>0</v>
      </c>
      <c r="AE222">
        <v>9.9150118399999543E-2</v>
      </c>
      <c r="AF222">
        <v>0.19674714772199936</v>
      </c>
      <c r="AG222">
        <v>0.20506194842595002</v>
      </c>
      <c r="AH222">
        <v>0.22680861418267068</v>
      </c>
      <c r="AI222">
        <v>6.6725880000000002</v>
      </c>
      <c r="AJ222">
        <v>6.9615841279999984</v>
      </c>
      <c r="AK222">
        <v>7.3397706509999994</v>
      </c>
      <c r="AL222">
        <v>7.6499592910000009</v>
      </c>
      <c r="AM222">
        <v>8.0028465441444414</v>
      </c>
      <c r="AN222">
        <v>7649959.2910000011</v>
      </c>
      <c r="AO222">
        <v>7990220.8012061371</v>
      </c>
      <c r="AP222">
        <v>7649959.2910000002</v>
      </c>
      <c r="AQ222">
        <v>8145370.7196761575</v>
      </c>
      <c r="AR222">
        <v>0.02</v>
      </c>
      <c r="AS222">
        <v>0.02</v>
      </c>
      <c r="AT222">
        <v>2.9432831933320358E-2</v>
      </c>
      <c r="AU222">
        <v>3.4737208492864546E-2</v>
      </c>
      <c r="AV222">
        <v>3.3167384284176649E-2</v>
      </c>
      <c r="AW222">
        <v>2.9432831933320358E-2</v>
      </c>
      <c r="AX222">
        <v>6.6725880000000002</v>
      </c>
      <c r="AY222">
        <v>6.8624340095999994</v>
      </c>
      <c r="AZ222">
        <v>7.1430235032780001</v>
      </c>
      <c r="BA222">
        <v>7.444897342574051</v>
      </c>
      <c r="BB222">
        <v>7.7760379299617703</v>
      </c>
      <c r="BC222">
        <v>4.4478865476636553</v>
      </c>
      <c r="BD222">
        <v>16.537060732084324</v>
      </c>
      <c r="BE222">
        <v>1.1034499299617708</v>
      </c>
      <c r="BF222">
        <v>3.9001118440596283</v>
      </c>
      <c r="BG222">
        <v>7.2026488939271536</v>
      </c>
      <c r="BH222">
        <v>1.9294037331187397</v>
      </c>
      <c r="BI222">
        <v>0</v>
      </c>
      <c r="BJ222">
        <v>0.22680861418267068</v>
      </c>
      <c r="BK222">
        <v>0</v>
      </c>
      <c r="BL222">
        <v>0</v>
      </c>
      <c r="BM222">
        <v>0</v>
      </c>
      <c r="BN222">
        <v>0</v>
      </c>
      <c r="BO222">
        <v>0</v>
      </c>
      <c r="BP222">
        <v>0</v>
      </c>
      <c r="BQ222">
        <v>0</v>
      </c>
      <c r="BR222">
        <v>0</v>
      </c>
      <c r="BS222">
        <v>0</v>
      </c>
      <c r="BT222">
        <v>0</v>
      </c>
      <c r="BU222">
        <v>0</v>
      </c>
      <c r="BV222">
        <v>2.8301563813333335</v>
      </c>
      <c r="BW222">
        <v>3.2836062764444445</v>
      </c>
      <c r="BX222">
        <v>2.661395651591111</v>
      </c>
      <c r="BY222">
        <v>2.1155908336832621</v>
      </c>
      <c r="BZ222">
        <v>2.353118489097112</v>
      </c>
      <c r="CA222">
        <v>6.6040090630443485E-3</v>
      </c>
      <c r="CB222">
        <v>4.7230568043051839E-3</v>
      </c>
      <c r="CC222">
        <v>5.0093518583515023E-3</v>
      </c>
      <c r="CD222">
        <v>0</v>
      </c>
      <c r="CE222">
        <v>0</v>
      </c>
      <c r="CF222">
        <v>11.227485562523064</v>
      </c>
      <c r="CG222">
        <v>8.8615675510868661E-3</v>
      </c>
      <c r="CH222">
        <v>4.602297986209631E-2</v>
      </c>
      <c r="CI222">
        <v>3.7161412311009445E-2</v>
      </c>
      <c r="CJ222">
        <v>4.6308836879873305E-2</v>
      </c>
      <c r="CK222">
        <v>4.6308836879873291E-2</v>
      </c>
      <c r="CL222">
        <v>3.7161412311009445E-2</v>
      </c>
      <c r="CM222">
        <v>3.7447269328786427E-2</v>
      </c>
      <c r="CN222">
        <v>0.51195313617963323</v>
      </c>
      <c r="CO222">
        <v>4.2894118539042687E-2</v>
      </c>
      <c r="CP222">
        <v>0.48327541624316472</v>
      </c>
      <c r="CQ222">
        <v>0</v>
      </c>
      <c r="CR222">
        <v>9.2100317195127165E-2</v>
      </c>
      <c r="CS222">
        <v>9.1757934046870687E-2</v>
      </c>
      <c r="CT222">
        <v>0</v>
      </c>
      <c r="CU222">
        <v>0</v>
      </c>
      <c r="CV222">
        <v>0</v>
      </c>
      <c r="CW222">
        <v>0</v>
      </c>
      <c r="CX222">
        <v>0</v>
      </c>
      <c r="CY222">
        <v>0</v>
      </c>
      <c r="CZ222">
        <v>0</v>
      </c>
      <c r="DA222">
        <v>0</v>
      </c>
      <c r="DB222">
        <v>0</v>
      </c>
      <c r="DC222">
        <v>0</v>
      </c>
      <c r="DD222">
        <v>0</v>
      </c>
      <c r="DE222">
        <v>0</v>
      </c>
      <c r="DF222">
        <v>13.363291272884966</v>
      </c>
      <c r="DG222">
        <v>13.46146821391291</v>
      </c>
      <c r="DH222">
        <v>12.629955880546582</v>
      </c>
      <c r="DI222">
        <v>12.013711775714523</v>
      </c>
      <c r="DJ222">
        <v>12.668070022580903</v>
      </c>
      <c r="DK222">
        <v>0.73467635347550519</v>
      </c>
      <c r="DL222">
        <v>-6.1769809960768534</v>
      </c>
      <c r="DM222">
        <v>-4.8792261086298527</v>
      </c>
      <c r="DN222">
        <v>5.4467616593661949</v>
      </c>
      <c r="DO222">
        <v>-5.2024702306288528</v>
      </c>
      <c r="DP222">
        <v>-0.69522125030406379</v>
      </c>
      <c r="DQ222">
        <v>0</v>
      </c>
      <c r="DR222">
        <v>0</v>
      </c>
      <c r="DS222">
        <v>0</v>
      </c>
      <c r="DT222">
        <v>0</v>
      </c>
      <c r="DU222">
        <v>1</v>
      </c>
      <c r="DV222"/>
    </row>
    <row r="223" spans="1:126" x14ac:dyDescent="0.25">
      <c r="A223" s="91" t="s">
        <v>209</v>
      </c>
      <c r="B223" s="74" t="s">
        <v>1139</v>
      </c>
      <c r="C223" s="74" t="s">
        <v>1531</v>
      </c>
      <c r="D223" s="74" t="s">
        <v>747</v>
      </c>
      <c r="E223">
        <v>3.1809557499999999</v>
      </c>
      <c r="F223">
        <v>2.4686039407379998</v>
      </c>
      <c r="G223">
        <v>1.9327522448555992</v>
      </c>
      <c r="H223">
        <v>1.82353880958534</v>
      </c>
      <c r="I223">
        <v>1.865328240637719</v>
      </c>
      <c r="J223">
        <v>2.5091989562500003E-2</v>
      </c>
      <c r="K223">
        <v>2.5091989559752066E-2</v>
      </c>
      <c r="L223">
        <v>2.6593274306452877E-2</v>
      </c>
      <c r="M223">
        <v>4.1789431052997372E-2</v>
      </c>
      <c r="N223">
        <v>6.0784626986157837E-2</v>
      </c>
      <c r="O223">
        <v>6.5012259999999999</v>
      </c>
      <c r="P223">
        <v>6.6765694800000004</v>
      </c>
      <c r="Q223">
        <v>6.714079840000001</v>
      </c>
      <c r="R223">
        <v>6.7908030799999999</v>
      </c>
      <c r="S223">
        <v>6.8851883931097788</v>
      </c>
      <c r="T223">
        <v>0</v>
      </c>
      <c r="U223">
        <v>-0.1337258999999999</v>
      </c>
      <c r="V223">
        <v>-0.30269595199999999</v>
      </c>
      <c r="W223">
        <v>-0.30615492399999994</v>
      </c>
      <c r="X223">
        <v>-0.11316682189898591</v>
      </c>
      <c r="Y223">
        <v>0</v>
      </c>
      <c r="Z223">
        <v>0</v>
      </c>
      <c r="AA223">
        <v>0</v>
      </c>
      <c r="AB223">
        <v>0</v>
      </c>
      <c r="AC223">
        <v>0</v>
      </c>
      <c r="AD223">
        <v>0</v>
      </c>
      <c r="AE223">
        <v>0</v>
      </c>
      <c r="AF223">
        <v>0</v>
      </c>
      <c r="AG223">
        <v>0</v>
      </c>
      <c r="AH223">
        <v>5.349184602279812E-2</v>
      </c>
      <c r="AI223">
        <v>6.5012259999999999</v>
      </c>
      <c r="AJ223">
        <v>6.5428435800000004</v>
      </c>
      <c r="AK223">
        <v>6.4113838880000014</v>
      </c>
      <c r="AL223">
        <v>6.4846481560000004</v>
      </c>
      <c r="AM223">
        <v>6.8255134172335907</v>
      </c>
      <c r="AN223">
        <v>6484648.1560000004</v>
      </c>
      <c r="AO223">
        <v>6772021.5712107923</v>
      </c>
      <c r="AP223">
        <v>6484648.1560000004</v>
      </c>
      <c r="AQ223">
        <v>6903517.1357003227</v>
      </c>
      <c r="AR223">
        <v>-2.0029133284777845E-2</v>
      </c>
      <c r="AS223">
        <v>-2.5566703827573423E-2</v>
      </c>
      <c r="AT223">
        <v>0</v>
      </c>
      <c r="AU223">
        <v>-2.0029133284777845E-2</v>
      </c>
      <c r="AV223">
        <v>-2.5566703827573423E-2</v>
      </c>
      <c r="AW223">
        <v>0</v>
      </c>
      <c r="AX223">
        <v>6.5012259999999999</v>
      </c>
      <c r="AY223">
        <v>6.5428435800000004</v>
      </c>
      <c r="AZ223">
        <v>6.4113838880000014</v>
      </c>
      <c r="BA223">
        <v>6.4846481560000004</v>
      </c>
      <c r="BB223">
        <v>6.772021571210793</v>
      </c>
      <c r="BC223">
        <v>4.4315961066429956</v>
      </c>
      <c r="BD223">
        <v>4.165300071260301</v>
      </c>
      <c r="BE223">
        <v>0.27079557121079323</v>
      </c>
      <c r="BF223">
        <v>1.0254438849361502</v>
      </c>
      <c r="BG223">
        <v>6.2726666354843825</v>
      </c>
      <c r="BH223">
        <v>-0.89073943904580677</v>
      </c>
      <c r="BI223">
        <v>0</v>
      </c>
      <c r="BJ223">
        <v>5.349184602279812E-2</v>
      </c>
      <c r="BK223">
        <v>0</v>
      </c>
      <c r="BL223">
        <v>0</v>
      </c>
      <c r="BM223">
        <v>0</v>
      </c>
      <c r="BN223">
        <v>0</v>
      </c>
      <c r="BO223">
        <v>0</v>
      </c>
      <c r="BP223">
        <v>0</v>
      </c>
      <c r="BQ223">
        <v>0</v>
      </c>
      <c r="BR223">
        <v>0</v>
      </c>
      <c r="BS223">
        <v>0</v>
      </c>
      <c r="BT223">
        <v>0</v>
      </c>
      <c r="BU223">
        <v>0</v>
      </c>
      <c r="BV223">
        <v>2.645054314666667</v>
      </c>
      <c r="BW223">
        <v>3.3405469120000002</v>
      </c>
      <c r="BX223">
        <v>2.8441502235235556</v>
      </c>
      <c r="BY223">
        <v>2.4217051025587799</v>
      </c>
      <c r="BZ223">
        <v>2.6138345957093851</v>
      </c>
      <c r="CA223">
        <v>5.524231674651236E-3</v>
      </c>
      <c r="CB223">
        <v>3.9508213496442512E-3</v>
      </c>
      <c r="CC223">
        <v>4.1903062126661663E-3</v>
      </c>
      <c r="CD223">
        <v>0</v>
      </c>
      <c r="CE223">
        <v>0</v>
      </c>
      <c r="CF223">
        <v>7.9336453041950028</v>
      </c>
      <c r="CG223">
        <v>0</v>
      </c>
      <c r="CH223">
        <v>0</v>
      </c>
      <c r="CI223">
        <v>0</v>
      </c>
      <c r="CJ223">
        <v>0</v>
      </c>
      <c r="CK223">
        <v>0</v>
      </c>
      <c r="CL223">
        <v>0</v>
      </c>
      <c r="CM223">
        <v>0</v>
      </c>
      <c r="CN223"/>
      <c r="CO223">
        <v>0</v>
      </c>
      <c r="CP223"/>
      <c r="CQ223">
        <v>0</v>
      </c>
      <c r="CR223">
        <v>9.6440559849453822E-2</v>
      </c>
      <c r="CS223">
        <v>9.6092663983594104E-2</v>
      </c>
      <c r="CT223">
        <v>0</v>
      </c>
      <c r="CU223">
        <v>0</v>
      </c>
      <c r="CV223">
        <v>0</v>
      </c>
      <c r="CW223">
        <v>0</v>
      </c>
      <c r="CX223">
        <v>0</v>
      </c>
      <c r="CY223">
        <v>0</v>
      </c>
      <c r="CZ223">
        <v>0</v>
      </c>
      <c r="DA223">
        <v>0</v>
      </c>
      <c r="DB223">
        <v>0</v>
      </c>
      <c r="DC223">
        <v>0</v>
      </c>
      <c r="DD223">
        <v>0</v>
      </c>
      <c r="DE223">
        <v>0</v>
      </c>
      <c r="DF223">
        <v>12.357852285903817</v>
      </c>
      <c r="DG223">
        <v>12.47747780349685</v>
      </c>
      <c r="DH223">
        <v>11.31516260088187</v>
      </c>
      <c r="DI223">
        <v>10.771681499197118</v>
      </c>
      <c r="DJ223">
        <v>11.365460880566854</v>
      </c>
      <c r="DK223">
        <v>0.96801219844233621</v>
      </c>
      <c r="DL223">
        <v>-9.3153057125795016</v>
      </c>
      <c r="DM223">
        <v>-4.8031223311134186</v>
      </c>
      <c r="DN223">
        <v>5.5124112369456357</v>
      </c>
      <c r="DO223">
        <v>-8.0304520751469877</v>
      </c>
      <c r="DP223">
        <v>-0.99239140533696302</v>
      </c>
      <c r="DQ223">
        <v>0</v>
      </c>
      <c r="DR223">
        <v>0</v>
      </c>
      <c r="DS223">
        <v>0</v>
      </c>
      <c r="DT223">
        <v>0</v>
      </c>
      <c r="DU223">
        <v>1</v>
      </c>
      <c r="DV223"/>
    </row>
    <row r="224" spans="1:126" x14ac:dyDescent="0.25">
      <c r="A224" s="91" t="s">
        <v>301</v>
      </c>
      <c r="B224" s="74" t="s">
        <v>1141</v>
      </c>
      <c r="C224" s="74" t="s">
        <v>1533</v>
      </c>
      <c r="D224" s="74" t="s">
        <v>751</v>
      </c>
      <c r="E224">
        <v>5.5820183000000005</v>
      </c>
      <c r="F224">
        <v>4.6203563949739994</v>
      </c>
      <c r="G224">
        <v>3.8975060454631163</v>
      </c>
      <c r="H224">
        <v>3.510368749098248</v>
      </c>
      <c r="I224">
        <v>3.2941527352257185</v>
      </c>
      <c r="J224">
        <v>4.431222570833334E-2</v>
      </c>
      <c r="K224">
        <v>4.4312225719696278E-2</v>
      </c>
      <c r="L224">
        <v>4.6963480950252046E-2</v>
      </c>
      <c r="M224">
        <v>7.3799755778967496E-2</v>
      </c>
      <c r="N224">
        <v>0.10734509931489102</v>
      </c>
      <c r="O224">
        <v>7.4887499999999996</v>
      </c>
      <c r="P224">
        <v>7.5744225900000002</v>
      </c>
      <c r="Q224">
        <v>7.6990741379999994</v>
      </c>
      <c r="R224">
        <v>7.8469171200000005</v>
      </c>
      <c r="S224">
        <v>7.9828061228289187</v>
      </c>
      <c r="T224">
        <v>0</v>
      </c>
      <c r="U224">
        <v>0</v>
      </c>
      <c r="V224">
        <v>0</v>
      </c>
      <c r="W224">
        <v>0.23445503999999917</v>
      </c>
      <c r="X224">
        <v>0.48515485577491502</v>
      </c>
      <c r="Y224">
        <v>0</v>
      </c>
      <c r="Z224">
        <v>0</v>
      </c>
      <c r="AA224">
        <v>0</v>
      </c>
      <c r="AB224">
        <v>0</v>
      </c>
      <c r="AC224">
        <v>0</v>
      </c>
      <c r="AD224">
        <v>0</v>
      </c>
      <c r="AE224">
        <v>0</v>
      </c>
      <c r="AF224">
        <v>0</v>
      </c>
      <c r="AG224">
        <v>0</v>
      </c>
      <c r="AH224">
        <v>0</v>
      </c>
      <c r="AI224">
        <v>7.4887499999999996</v>
      </c>
      <c r="AJ224">
        <v>7.5744225900000002</v>
      </c>
      <c r="AK224">
        <v>7.6990741379999994</v>
      </c>
      <c r="AL224">
        <v>8.081372159999999</v>
      </c>
      <c r="AM224">
        <v>8.4679609786038341</v>
      </c>
      <c r="AN224">
        <v>8081372.1599999992</v>
      </c>
      <c r="AO224">
        <v>8467960.9786038324</v>
      </c>
      <c r="AP224">
        <v>8081372.1599999992</v>
      </c>
      <c r="AQ224">
        <v>8632387.4053728394</v>
      </c>
      <c r="AR224">
        <v>0</v>
      </c>
      <c r="AS224">
        <v>0</v>
      </c>
      <c r="AT224">
        <v>2.9878618113912125E-2</v>
      </c>
      <c r="AU224">
        <v>0</v>
      </c>
      <c r="AV224">
        <v>0</v>
      </c>
      <c r="AW224">
        <v>2.9878618113912125E-2</v>
      </c>
      <c r="AX224">
        <v>7.4887499999999996</v>
      </c>
      <c r="AY224">
        <v>7.5744225900000002</v>
      </c>
      <c r="AZ224">
        <v>7.6990741379999994</v>
      </c>
      <c r="BA224">
        <v>8.081372159999999</v>
      </c>
      <c r="BB224">
        <v>8.4679609786038341</v>
      </c>
      <c r="BC224">
        <v>4.7837027048118905</v>
      </c>
      <c r="BD224">
        <v>13.075760021416583</v>
      </c>
      <c r="BE224">
        <v>0.97921097860383433</v>
      </c>
      <c r="BF224">
        <v>3.1198752293614129</v>
      </c>
      <c r="BG224">
        <v>7.8435509607473133</v>
      </c>
      <c r="BH224">
        <v>1.1639661267925705</v>
      </c>
      <c r="BI224">
        <v>0</v>
      </c>
      <c r="BJ224">
        <v>0</v>
      </c>
      <c r="BK224">
        <v>0</v>
      </c>
      <c r="BL224">
        <v>0</v>
      </c>
      <c r="BM224">
        <v>0</v>
      </c>
      <c r="BN224">
        <v>0</v>
      </c>
      <c r="BO224">
        <v>0</v>
      </c>
      <c r="BP224">
        <v>0</v>
      </c>
      <c r="BQ224">
        <v>0</v>
      </c>
      <c r="BR224">
        <v>0</v>
      </c>
      <c r="BS224">
        <v>0</v>
      </c>
      <c r="BT224">
        <v>0</v>
      </c>
      <c r="BU224">
        <v>0</v>
      </c>
      <c r="BV224">
        <v>1.0769853173333332</v>
      </c>
      <c r="BW224">
        <v>1.8158871857777779</v>
      </c>
      <c r="BX224">
        <v>2.0148165998933334</v>
      </c>
      <c r="BY224">
        <v>1.7883083332003742</v>
      </c>
      <c r="BZ224">
        <v>1.5868310562237156</v>
      </c>
      <c r="CA224">
        <v>9.8666504896191345E-3</v>
      </c>
      <c r="CB224">
        <v>7.0564334915092439E-3</v>
      </c>
      <c r="CC224">
        <v>7.4841696148572438E-3</v>
      </c>
      <c r="CD224">
        <v>0</v>
      </c>
      <c r="CE224">
        <v>0</v>
      </c>
      <c r="CF224">
        <v>-11.266361244097812</v>
      </c>
      <c r="CG224">
        <v>0</v>
      </c>
      <c r="CH224">
        <v>0</v>
      </c>
      <c r="CI224">
        <v>0</v>
      </c>
      <c r="CJ224">
        <v>0</v>
      </c>
      <c r="CK224">
        <v>0</v>
      </c>
      <c r="CL224">
        <v>0</v>
      </c>
      <c r="CM224">
        <v>0</v>
      </c>
      <c r="CN224"/>
      <c r="CO224">
        <v>0</v>
      </c>
      <c r="CP224"/>
      <c r="CQ224">
        <v>0</v>
      </c>
      <c r="CR224">
        <v>4.8633980044511409E-2</v>
      </c>
      <c r="CS224">
        <v>4.8461938120506295E-2</v>
      </c>
      <c r="CT224">
        <v>0</v>
      </c>
      <c r="CU224">
        <v>0</v>
      </c>
      <c r="CV224">
        <v>0</v>
      </c>
      <c r="CW224">
        <v>0</v>
      </c>
      <c r="CX224">
        <v>0</v>
      </c>
      <c r="CY224">
        <v>0</v>
      </c>
      <c r="CZ224">
        <v>0</v>
      </c>
      <c r="DA224">
        <v>0</v>
      </c>
      <c r="DB224">
        <v>0</v>
      </c>
      <c r="DC224">
        <v>0</v>
      </c>
      <c r="DD224">
        <v>0</v>
      </c>
      <c r="DE224">
        <v>0</v>
      </c>
      <c r="DF224">
        <v>14.201932493531286</v>
      </c>
      <c r="DG224">
        <v>14.110668810007494</v>
      </c>
      <c r="DH224">
        <v>13.714306372042065</v>
      </c>
      <c r="DI224">
        <v>13.453848998077587</v>
      </c>
      <c r="DJ224">
        <v>13.456289869368158</v>
      </c>
      <c r="DK224">
        <v>-0.64261454253047301</v>
      </c>
      <c r="DL224">
        <v>-2.808955715014172</v>
      </c>
      <c r="DM224">
        <v>-1.8991654911213351</v>
      </c>
      <c r="DN224">
        <v>1.814255006815646E-2</v>
      </c>
      <c r="DO224">
        <v>-5.2502898778230005</v>
      </c>
      <c r="DP224">
        <v>-0.74564262416312843</v>
      </c>
      <c r="DQ224">
        <v>0</v>
      </c>
      <c r="DR224">
        <v>0</v>
      </c>
      <c r="DS224">
        <v>0</v>
      </c>
      <c r="DT224">
        <v>0</v>
      </c>
      <c r="DU224">
        <v>1</v>
      </c>
      <c r="DV224"/>
    </row>
    <row r="225" spans="1:126" x14ac:dyDescent="0.25">
      <c r="A225" s="91" t="s">
        <v>512</v>
      </c>
      <c r="B225" s="74" t="s">
        <v>1135</v>
      </c>
      <c r="C225" s="74" t="s">
        <v>1527</v>
      </c>
      <c r="D225" s="74" t="s">
        <v>513</v>
      </c>
      <c r="E225">
        <v>3.9784459999999999</v>
      </c>
      <c r="F225">
        <v>3.2828235382590001</v>
      </c>
      <c r="G225">
        <v>2.7599186197696026</v>
      </c>
      <c r="H225">
        <v>2.479859673176366</v>
      </c>
      <c r="I225">
        <v>2.3427649016531817</v>
      </c>
      <c r="J225">
        <v>3.1514363562500002E-2</v>
      </c>
      <c r="K225">
        <v>3.1514363623807856E-2</v>
      </c>
      <c r="L225">
        <v>3.3399906948211863E-2</v>
      </c>
      <c r="M225">
        <v>5.2485568061475779E-2</v>
      </c>
      <c r="N225">
        <v>7.6342644453056829E-2</v>
      </c>
      <c r="O225">
        <v>5.4763529999999996</v>
      </c>
      <c r="P225">
        <v>5.5538888889999996</v>
      </c>
      <c r="Q225">
        <v>5.6001824940000002</v>
      </c>
      <c r="R225">
        <v>5.7009055980000003</v>
      </c>
      <c r="S225">
        <v>5.7687364861644213</v>
      </c>
      <c r="T225">
        <v>0</v>
      </c>
      <c r="U225">
        <v>0.11043208199999988</v>
      </c>
      <c r="V225">
        <v>0.22558327331999983</v>
      </c>
      <c r="W225">
        <v>0.40688303592277086</v>
      </c>
      <c r="X225">
        <v>0.59713806002892433</v>
      </c>
      <c r="Y225">
        <v>0</v>
      </c>
      <c r="Z225">
        <v>0</v>
      </c>
      <c r="AA225">
        <v>0</v>
      </c>
      <c r="AB225">
        <v>0</v>
      </c>
      <c r="AC225">
        <v>0</v>
      </c>
      <c r="AD225">
        <v>0</v>
      </c>
      <c r="AE225">
        <v>0</v>
      </c>
      <c r="AF225">
        <v>3.7890298679999677E-2</v>
      </c>
      <c r="AG225">
        <v>3.9724552077229497E-2</v>
      </c>
      <c r="AH225">
        <v>4.1403121503395923E-2</v>
      </c>
      <c r="AI225">
        <v>5.4763529999999996</v>
      </c>
      <c r="AJ225">
        <v>5.6643209709999987</v>
      </c>
      <c r="AK225">
        <v>5.8636560659999999</v>
      </c>
      <c r="AL225">
        <v>6.1475131859999994</v>
      </c>
      <c r="AM225">
        <v>6.4072776676967411</v>
      </c>
      <c r="AN225">
        <v>6147513.1860000007</v>
      </c>
      <c r="AO225">
        <v>6407277.6676967414</v>
      </c>
      <c r="AP225">
        <v>6147513.1860000007</v>
      </c>
      <c r="AQ225">
        <v>6531690.8262927951</v>
      </c>
      <c r="AR225">
        <v>1.9883739881566775E-2</v>
      </c>
      <c r="AS225">
        <v>0.02</v>
      </c>
      <c r="AT225">
        <v>2.9886369532506674E-2</v>
      </c>
      <c r="AU225">
        <v>1.9883739881566775E-2</v>
      </c>
      <c r="AV225">
        <v>2.6633995632024732E-2</v>
      </c>
      <c r="AW225">
        <v>2.9886369532506674E-2</v>
      </c>
      <c r="AX225">
        <v>5.4763529999999996</v>
      </c>
      <c r="AY225">
        <v>5.6643209709999987</v>
      </c>
      <c r="AZ225">
        <v>5.8257657673200001</v>
      </c>
      <c r="BA225">
        <v>6.1077886339227705</v>
      </c>
      <c r="BB225">
        <v>6.3658745461933455</v>
      </c>
      <c r="BC225">
        <v>4.2255213423261067</v>
      </c>
      <c r="BD225">
        <v>16.242954867835319</v>
      </c>
      <c r="BE225">
        <v>0.88952154619334545</v>
      </c>
      <c r="BF225">
        <v>3.8344962490442391</v>
      </c>
      <c r="BG225">
        <v>5.8964680563542391</v>
      </c>
      <c r="BH225">
        <v>1.8650326910013781</v>
      </c>
      <c r="BI225">
        <v>0</v>
      </c>
      <c r="BJ225">
        <v>4.1403121503395923E-2</v>
      </c>
      <c r="BK225">
        <v>0</v>
      </c>
      <c r="BL225">
        <v>0</v>
      </c>
      <c r="BM225">
        <v>0</v>
      </c>
      <c r="BN225">
        <v>0</v>
      </c>
      <c r="BO225">
        <v>0</v>
      </c>
      <c r="BP225">
        <v>0</v>
      </c>
      <c r="BQ225">
        <v>0</v>
      </c>
      <c r="BR225">
        <v>0</v>
      </c>
      <c r="BS225">
        <v>0</v>
      </c>
      <c r="BT225">
        <v>0</v>
      </c>
      <c r="BU225">
        <v>0</v>
      </c>
      <c r="BV225">
        <v>1.6961721999999999</v>
      </c>
      <c r="BW225">
        <v>1.9944354551111112</v>
      </c>
      <c r="BX225">
        <v>1.4502551856355557</v>
      </c>
      <c r="BY225">
        <v>1.0947560595816839</v>
      </c>
      <c r="BZ225">
        <v>1.0104678661946394</v>
      </c>
      <c r="CA225">
        <v>7.0168689341010655E-3</v>
      </c>
      <c r="CB225">
        <v>5.0183260270763716E-3</v>
      </c>
      <c r="CC225">
        <v>5.3225192605420935E-3</v>
      </c>
      <c r="CD225">
        <v>0</v>
      </c>
      <c r="CE225">
        <v>0</v>
      </c>
      <c r="CF225">
        <v>-7.6992671243356181</v>
      </c>
      <c r="CG225">
        <v>0</v>
      </c>
      <c r="CH225">
        <v>0</v>
      </c>
      <c r="CI225">
        <v>0</v>
      </c>
      <c r="CJ225">
        <v>0</v>
      </c>
      <c r="CK225">
        <v>0</v>
      </c>
      <c r="CL225">
        <v>0</v>
      </c>
      <c r="CM225">
        <v>0</v>
      </c>
      <c r="CN225"/>
      <c r="CO225">
        <v>0</v>
      </c>
      <c r="CP225"/>
      <c r="CQ225">
        <v>0</v>
      </c>
      <c r="CR225">
        <v>4.0327195988790636E-2</v>
      </c>
      <c r="CS225">
        <v>4.0179178688677389E-2</v>
      </c>
      <c r="CT225">
        <v>0</v>
      </c>
      <c r="CU225">
        <v>0</v>
      </c>
      <c r="CV225">
        <v>0</v>
      </c>
      <c r="CW225">
        <v>0</v>
      </c>
      <c r="CX225">
        <v>0</v>
      </c>
      <c r="CY225">
        <v>0</v>
      </c>
      <c r="CZ225">
        <v>0</v>
      </c>
      <c r="DA225">
        <v>0</v>
      </c>
      <c r="DB225">
        <v>0</v>
      </c>
      <c r="DC225">
        <v>0</v>
      </c>
      <c r="DD225">
        <v>0</v>
      </c>
      <c r="DE225">
        <v>0</v>
      </c>
      <c r="DF225">
        <v>11.189502432496599</v>
      </c>
      <c r="DG225">
        <v>11.018439850009786</v>
      </c>
      <c r="DH225">
        <v>10.15273147630259</v>
      </c>
      <c r="DI225">
        <v>9.7746144868195266</v>
      </c>
      <c r="DJ225">
        <v>9.836853079997617</v>
      </c>
      <c r="DK225">
        <v>-1.528777383255342</v>
      </c>
      <c r="DL225">
        <v>-7.8569052015692309</v>
      </c>
      <c r="DM225">
        <v>-3.7242882899604313</v>
      </c>
      <c r="DN225">
        <v>0.63673706274571806</v>
      </c>
      <c r="DO225">
        <v>-12.088556758079005</v>
      </c>
      <c r="DP225">
        <v>-1.352649352498982</v>
      </c>
      <c r="DQ225">
        <v>0</v>
      </c>
      <c r="DR225">
        <v>0</v>
      </c>
      <c r="DS225">
        <v>0</v>
      </c>
      <c r="DT225">
        <v>0</v>
      </c>
      <c r="DU225">
        <v>1</v>
      </c>
      <c r="DV225"/>
    </row>
    <row r="226" spans="1:126" x14ac:dyDescent="0.25">
      <c r="A226" s="91" t="s">
        <v>296</v>
      </c>
      <c r="B226" s="74" t="s">
        <v>1138</v>
      </c>
      <c r="C226" s="74" t="s">
        <v>1530</v>
      </c>
      <c r="D226" s="74" t="s">
        <v>750</v>
      </c>
      <c r="E226">
        <v>2.4296491499999999</v>
      </c>
      <c r="F226">
        <v>1.826590132522</v>
      </c>
      <c r="G226">
        <v>1.3727991746557753</v>
      </c>
      <c r="H226">
        <v>1.3294293994610438</v>
      </c>
      <c r="I226">
        <v>1.3598954898650726</v>
      </c>
      <c r="J226">
        <v>1.8293018187499999E-2</v>
      </c>
      <c r="K226">
        <v>1.8293018188787192E-2</v>
      </c>
      <c r="L226">
        <v>1.9387512075473554E-2</v>
      </c>
      <c r="M226">
        <v>3.0466090404315582E-2</v>
      </c>
      <c r="N226">
        <v>4.4314313315358775E-2</v>
      </c>
      <c r="O226">
        <v>5.7670410800000003</v>
      </c>
      <c r="P226">
        <v>5.8438964479999997</v>
      </c>
      <c r="Q226">
        <v>5.989207328</v>
      </c>
      <c r="R226">
        <v>6.133182016000001</v>
      </c>
      <c r="S226">
        <v>6.2463193884079962</v>
      </c>
      <c r="T226">
        <v>0</v>
      </c>
      <c r="U226">
        <v>0.11687792896</v>
      </c>
      <c r="V226">
        <v>0.24196397605119996</v>
      </c>
      <c r="W226">
        <v>0.43920943052979211</v>
      </c>
      <c r="X226">
        <v>0.64812034841619426</v>
      </c>
      <c r="Y226">
        <v>0</v>
      </c>
      <c r="Z226">
        <v>0</v>
      </c>
      <c r="AA226">
        <v>0</v>
      </c>
      <c r="AB226">
        <v>0</v>
      </c>
      <c r="AC226">
        <v>0</v>
      </c>
      <c r="AD226">
        <v>0</v>
      </c>
      <c r="AE226">
        <v>7.5558071040000008E-2</v>
      </c>
      <c r="AF226">
        <v>0.15247802394880036</v>
      </c>
      <c r="AG226">
        <v>0.16667656947020845</v>
      </c>
      <c r="AH226">
        <v>0.17484374950912102</v>
      </c>
      <c r="AI226">
        <v>5.7670410800000003</v>
      </c>
      <c r="AJ226">
        <v>6.0363324479999996</v>
      </c>
      <c r="AK226">
        <v>6.3836493280000006</v>
      </c>
      <c r="AL226">
        <v>6.7390680160000009</v>
      </c>
      <c r="AM226">
        <v>7.0692834863333118</v>
      </c>
      <c r="AN226">
        <v>6739068.0160000008</v>
      </c>
      <c r="AO226">
        <v>7069283.4863333097</v>
      </c>
      <c r="AP226">
        <v>6739068.0160000008</v>
      </c>
      <c r="AQ226">
        <v>7206551.1268446362</v>
      </c>
      <c r="AR226">
        <v>0.02</v>
      </c>
      <c r="AS226">
        <v>0.02</v>
      </c>
      <c r="AT226">
        <v>0.03</v>
      </c>
      <c r="AU226">
        <v>3.2929399367755519E-2</v>
      </c>
      <c r="AV226">
        <v>3.1879622545269104E-2</v>
      </c>
      <c r="AW226">
        <v>3.0894710825506655E-2</v>
      </c>
      <c r="AX226">
        <v>5.7670410800000003</v>
      </c>
      <c r="AY226">
        <v>5.9607743769599999</v>
      </c>
      <c r="AZ226">
        <v>6.2311713040512</v>
      </c>
      <c r="BA226">
        <v>6.5723914465297923</v>
      </c>
      <c r="BB226">
        <v>6.8944397368241903</v>
      </c>
      <c r="BC226">
        <v>4.9000168799202974</v>
      </c>
      <c r="BD226">
        <v>19.548996464304537</v>
      </c>
      <c r="BE226">
        <v>1.1273986568241903</v>
      </c>
      <c r="BF226">
        <v>4.5650341700566921</v>
      </c>
      <c r="BG226">
        <v>6.3860579374679443</v>
      </c>
      <c r="BH226">
        <v>2.5817142553580252</v>
      </c>
      <c r="BI226">
        <v>0</v>
      </c>
      <c r="BJ226">
        <v>0.17484374950912102</v>
      </c>
      <c r="BK226">
        <v>0</v>
      </c>
      <c r="BL226">
        <v>0</v>
      </c>
      <c r="BM226">
        <v>0</v>
      </c>
      <c r="BN226">
        <v>0</v>
      </c>
      <c r="BO226">
        <v>0</v>
      </c>
      <c r="BP226">
        <v>0</v>
      </c>
      <c r="BQ226">
        <v>0</v>
      </c>
      <c r="BR226">
        <v>0</v>
      </c>
      <c r="BS226">
        <v>0</v>
      </c>
      <c r="BT226">
        <v>0</v>
      </c>
      <c r="BU226">
        <v>0</v>
      </c>
      <c r="BV226">
        <v>1.5829809004444444</v>
      </c>
      <c r="BW226">
        <v>2.0765622000000001</v>
      </c>
      <c r="BX226">
        <v>2.2733656950755554</v>
      </c>
      <c r="BY226">
        <v>2.1483411425011307</v>
      </c>
      <c r="BZ226">
        <v>2.2829763246739563</v>
      </c>
      <c r="CA226">
        <v>4.1056606724308624E-3</v>
      </c>
      <c r="CB226">
        <v>2.9362873960311767E-3</v>
      </c>
      <c r="CC226">
        <v>3.1142747871580421E-3</v>
      </c>
      <c r="CD226">
        <v>0</v>
      </c>
      <c r="CE226">
        <v>0</v>
      </c>
      <c r="CF226">
        <v>6.2669368243854162</v>
      </c>
      <c r="CG226">
        <v>0</v>
      </c>
      <c r="CH226">
        <v>0</v>
      </c>
      <c r="CI226">
        <v>0</v>
      </c>
      <c r="CJ226">
        <v>0</v>
      </c>
      <c r="CK226">
        <v>0</v>
      </c>
      <c r="CL226">
        <v>0</v>
      </c>
      <c r="CM226">
        <v>0</v>
      </c>
      <c r="CN226"/>
      <c r="CO226">
        <v>0</v>
      </c>
      <c r="CP226"/>
      <c r="CQ226">
        <v>0</v>
      </c>
      <c r="CR226">
        <v>0.10854600864247259</v>
      </c>
      <c r="CS226">
        <v>0.1081462621893845</v>
      </c>
      <c r="CT226">
        <v>0</v>
      </c>
      <c r="CU226">
        <v>0</v>
      </c>
      <c r="CV226">
        <v>0</v>
      </c>
      <c r="CW226">
        <v>0</v>
      </c>
      <c r="CX226">
        <v>0</v>
      </c>
      <c r="CY226">
        <v>0</v>
      </c>
      <c r="CZ226">
        <v>0</v>
      </c>
      <c r="DA226">
        <v>0</v>
      </c>
      <c r="DB226">
        <v>0</v>
      </c>
      <c r="DC226">
        <v>0</v>
      </c>
      <c r="DD226">
        <v>0</v>
      </c>
      <c r="DE226">
        <v>0</v>
      </c>
      <c r="DF226">
        <v>9.8020698093043759</v>
      </c>
      <c r="DG226">
        <v>10.069260094749289</v>
      </c>
      <c r="DH226">
        <v>10.160462246783348</v>
      </c>
      <c r="DI226">
        <v>10.247304648366491</v>
      </c>
      <c r="DJ226">
        <v>10.756469614187699</v>
      </c>
      <c r="DK226">
        <v>2.7258557696792751</v>
      </c>
      <c r="DL226">
        <v>0.90574829903953269</v>
      </c>
      <c r="DM226">
        <v>0.85470916060570445</v>
      </c>
      <c r="DN226">
        <v>4.9687696744955545</v>
      </c>
      <c r="DO226">
        <v>9.7367170755852328</v>
      </c>
      <c r="DP226">
        <v>0.95439980488332365</v>
      </c>
      <c r="DQ226">
        <v>0</v>
      </c>
      <c r="DR226">
        <v>0</v>
      </c>
      <c r="DS226">
        <v>0</v>
      </c>
      <c r="DT226">
        <v>0</v>
      </c>
      <c r="DU226">
        <v>1</v>
      </c>
      <c r="DV226"/>
    </row>
    <row r="227" spans="1:126" x14ac:dyDescent="0.25">
      <c r="A227" s="91" t="s">
        <v>245</v>
      </c>
      <c r="B227" s="74" t="s">
        <v>1136</v>
      </c>
      <c r="C227" s="74" t="s">
        <v>1528</v>
      </c>
      <c r="D227" s="74" t="s">
        <v>246</v>
      </c>
      <c r="E227">
        <v>3.2623594000000002</v>
      </c>
      <c r="F227">
        <v>2.5928593903850001</v>
      </c>
      <c r="G227">
        <v>2.089342597392049</v>
      </c>
      <c r="H227">
        <v>1.8551776712864994</v>
      </c>
      <c r="I227">
        <v>1.8976921595861338</v>
      </c>
      <c r="J227">
        <v>2.5527342020833333E-2</v>
      </c>
      <c r="K227">
        <v>2.5527341954400824E-2</v>
      </c>
      <c r="L227">
        <v>2.7054674372928116E-2</v>
      </c>
      <c r="M227">
        <v>4.2514488300315609E-2</v>
      </c>
      <c r="N227">
        <v>6.183925570952778E-2</v>
      </c>
      <c r="O227">
        <v>5.8373869999999997</v>
      </c>
      <c r="P227">
        <v>5.8900392539999995</v>
      </c>
      <c r="Q227">
        <v>5.9413457519999993</v>
      </c>
      <c r="R227">
        <v>5.9741151659999998</v>
      </c>
      <c r="S227">
        <v>6.0326946916457276</v>
      </c>
      <c r="T227">
        <v>0</v>
      </c>
      <c r="U227">
        <v>0.11780078508</v>
      </c>
      <c r="V227">
        <v>0.24003036838079991</v>
      </c>
      <c r="W227">
        <v>0.42781833526759205</v>
      </c>
      <c r="X227">
        <v>0.62595457297525026</v>
      </c>
      <c r="Y227">
        <v>0</v>
      </c>
      <c r="Z227">
        <v>0</v>
      </c>
      <c r="AA227">
        <v>0</v>
      </c>
      <c r="AB227">
        <v>0</v>
      </c>
      <c r="AC227">
        <v>0</v>
      </c>
      <c r="AD227">
        <v>0</v>
      </c>
      <c r="AE227">
        <v>9.2227714919999343E-2</v>
      </c>
      <c r="AF227">
        <v>0.18368563161919918</v>
      </c>
      <c r="AG227">
        <v>0.21126116473240655</v>
      </c>
      <c r="AH227">
        <v>0.23450680081532485</v>
      </c>
      <c r="AI227">
        <v>5.8373869999999997</v>
      </c>
      <c r="AJ227">
        <v>6.1000677539999986</v>
      </c>
      <c r="AK227">
        <v>6.3650617519999981</v>
      </c>
      <c r="AL227">
        <v>6.6131946659999992</v>
      </c>
      <c r="AM227">
        <v>6.8931560654363029</v>
      </c>
      <c r="AN227">
        <v>6613194.6659999993</v>
      </c>
      <c r="AO227">
        <v>6878381.9436483197</v>
      </c>
      <c r="AP227">
        <v>6613194.6660000002</v>
      </c>
      <c r="AQ227">
        <v>7011942.7580880923</v>
      </c>
      <c r="AR227">
        <v>0.02</v>
      </c>
      <c r="AS227">
        <v>0.02</v>
      </c>
      <c r="AT227">
        <v>0.03</v>
      </c>
      <c r="AU227">
        <v>3.5658251319355294E-2</v>
      </c>
      <c r="AV227">
        <v>3.4430519212229616E-2</v>
      </c>
      <c r="AW227">
        <v>3.3284516043136758E-2</v>
      </c>
      <c r="AX227">
        <v>5.8373869999999997</v>
      </c>
      <c r="AY227">
        <v>6.0078400390799995</v>
      </c>
      <c r="AZ227">
        <v>6.1813761203807989</v>
      </c>
      <c r="BA227">
        <v>6.4019335012675924</v>
      </c>
      <c r="BB227">
        <v>6.6586492646209772</v>
      </c>
      <c r="BC227">
        <v>4.0099723513615837</v>
      </c>
      <c r="BD227">
        <v>14.069004926707402</v>
      </c>
      <c r="BE227">
        <v>0.8212622646209774</v>
      </c>
      <c r="BF227">
        <v>3.3455814969311382</v>
      </c>
      <c r="BG227">
        <v>6.1676541694938622</v>
      </c>
      <c r="BH227">
        <v>1.3853913482277491</v>
      </c>
      <c r="BI227">
        <v>0</v>
      </c>
      <c r="BJ227">
        <v>0.23450680081532485</v>
      </c>
      <c r="BK227">
        <v>0</v>
      </c>
      <c r="BL227">
        <v>0</v>
      </c>
      <c r="BM227">
        <v>0</v>
      </c>
      <c r="BN227">
        <v>0</v>
      </c>
      <c r="BO227">
        <v>0</v>
      </c>
      <c r="BP227">
        <v>0</v>
      </c>
      <c r="BQ227">
        <v>0</v>
      </c>
      <c r="BR227">
        <v>0</v>
      </c>
      <c r="BS227">
        <v>0</v>
      </c>
      <c r="BT227">
        <v>0</v>
      </c>
      <c r="BU227">
        <v>0</v>
      </c>
      <c r="BV227">
        <v>1.6480020506666666</v>
      </c>
      <c r="BW227">
        <v>2.0637848026666665</v>
      </c>
      <c r="BX227">
        <v>1.5741762565973334</v>
      </c>
      <c r="BY227">
        <v>0.96203427522942597</v>
      </c>
      <c r="BZ227">
        <v>0.82086059468344919</v>
      </c>
      <c r="CA227">
        <v>5.7013644771517101E-3</v>
      </c>
      <c r="CB227">
        <v>4.077503230321417E-3</v>
      </c>
      <c r="CC227">
        <v>4.324667102378772E-3</v>
      </c>
      <c r="CD227">
        <v>0</v>
      </c>
      <c r="CE227">
        <v>0</v>
      </c>
      <c r="CF227">
        <v>-14.674495928152842</v>
      </c>
      <c r="CG227">
        <v>0</v>
      </c>
      <c r="CH227">
        <v>0</v>
      </c>
      <c r="CI227">
        <v>0</v>
      </c>
      <c r="CJ227">
        <v>0</v>
      </c>
      <c r="CK227">
        <v>0</v>
      </c>
      <c r="CL227">
        <v>0</v>
      </c>
      <c r="CM227">
        <v>0</v>
      </c>
      <c r="CN227"/>
      <c r="CO227">
        <v>0</v>
      </c>
      <c r="CP227"/>
      <c r="CQ227">
        <v>0</v>
      </c>
      <c r="CR227">
        <v>7.3895258253954987E-2</v>
      </c>
      <c r="CS227">
        <v>7.3631189757116591E-2</v>
      </c>
      <c r="CT227">
        <v>0</v>
      </c>
      <c r="CU227">
        <v>0</v>
      </c>
      <c r="CV227">
        <v>0</v>
      </c>
      <c r="CW227">
        <v>0</v>
      </c>
      <c r="CX227">
        <v>0</v>
      </c>
      <c r="CY227">
        <v>0</v>
      </c>
      <c r="CZ227">
        <v>0</v>
      </c>
      <c r="DA227">
        <v>0</v>
      </c>
      <c r="DB227">
        <v>0</v>
      </c>
      <c r="DC227">
        <v>0</v>
      </c>
      <c r="DD227">
        <v>0</v>
      </c>
      <c r="DE227">
        <v>0</v>
      </c>
      <c r="DF227">
        <v>10.778977157164654</v>
      </c>
      <c r="DG227">
        <v>10.860212050490343</v>
      </c>
      <c r="DH227">
        <v>10.133591137221803</v>
      </c>
      <c r="DI227">
        <v>9.4729211008162402</v>
      </c>
      <c r="DJ227">
        <v>9.6735480754154146</v>
      </c>
      <c r="DK227">
        <v>0.75364194710900723</v>
      </c>
      <c r="DL227">
        <v>-6.6906696654761451</v>
      </c>
      <c r="DM227">
        <v>-6.5196042297270829</v>
      </c>
      <c r="DN227">
        <v>2.1178997741455596</v>
      </c>
      <c r="DO227">
        <v>-10.255417240720977</v>
      </c>
      <c r="DP227">
        <v>-1.10542908174924</v>
      </c>
      <c r="DQ227">
        <v>0</v>
      </c>
      <c r="DR227">
        <v>0</v>
      </c>
      <c r="DS227">
        <v>0</v>
      </c>
      <c r="DT227">
        <v>0</v>
      </c>
      <c r="DU227">
        <v>1</v>
      </c>
      <c r="DV227"/>
    </row>
    <row r="228" spans="1:126" x14ac:dyDescent="0.25">
      <c r="A228" s="91" t="s">
        <v>50</v>
      </c>
      <c r="B228" s="74" t="s">
        <v>1143</v>
      </c>
      <c r="C228" s="74" t="s">
        <v>1535</v>
      </c>
      <c r="D228" s="74" t="s">
        <v>908</v>
      </c>
      <c r="E228">
        <v>5.0633095199999998</v>
      </c>
      <c r="F228">
        <v>4.217177669213001</v>
      </c>
      <c r="G228">
        <v>3.5812404635097606</v>
      </c>
      <c r="H228">
        <v>3.240668329242149</v>
      </c>
      <c r="I228">
        <v>3.0032449987248526</v>
      </c>
      <c r="J228">
        <v>4.0398998208333328E-2</v>
      </c>
      <c r="K228">
        <v>4.0398998155741744E-2</v>
      </c>
      <c r="L228">
        <v>4.2816120144764616E-2</v>
      </c>
      <c r="M228">
        <v>6.7282474513201532E-2</v>
      </c>
      <c r="N228">
        <v>9.786541747372228E-2</v>
      </c>
      <c r="O228">
        <v>6.4371910000000003</v>
      </c>
      <c r="P228">
        <v>6.5546752879999994</v>
      </c>
      <c r="Q228">
        <v>6.6190834359999995</v>
      </c>
      <c r="R228">
        <v>6.6930373999999997</v>
      </c>
      <c r="S228">
        <v>6.7817421878468673</v>
      </c>
      <c r="T228">
        <v>0</v>
      </c>
      <c r="U228">
        <v>0.12426519600000019</v>
      </c>
      <c r="V228">
        <v>0.26037765595999979</v>
      </c>
      <c r="W228">
        <v>0.47197654041999981</v>
      </c>
      <c r="X228">
        <v>0.69603100310302168</v>
      </c>
      <c r="Y228">
        <v>0</v>
      </c>
      <c r="Z228">
        <v>0</v>
      </c>
      <c r="AA228">
        <v>0</v>
      </c>
      <c r="AB228">
        <v>0</v>
      </c>
      <c r="AC228">
        <v>0</v>
      </c>
      <c r="AD228">
        <v>0</v>
      </c>
      <c r="AE228">
        <v>0</v>
      </c>
      <c r="AF228">
        <v>0.18199310604000005</v>
      </c>
      <c r="AG228">
        <v>0.29576175958000028</v>
      </c>
      <c r="AH228">
        <v>0.40655404428916286</v>
      </c>
      <c r="AI228">
        <v>6.4371910000000003</v>
      </c>
      <c r="AJ228">
        <v>6.678940484</v>
      </c>
      <c r="AK228">
        <v>7.0614541979999998</v>
      </c>
      <c r="AL228">
        <v>7.4607756999999992</v>
      </c>
      <c r="AM228">
        <v>7.8843272352390512</v>
      </c>
      <c r="AN228">
        <v>7460775.7000000002</v>
      </c>
      <c r="AO228">
        <v>7786445.2151896432</v>
      </c>
      <c r="AP228">
        <v>7460775.7000000002</v>
      </c>
      <c r="AQ228">
        <v>7937638.326164199</v>
      </c>
      <c r="AR228">
        <v>1.8958253542703973E-2</v>
      </c>
      <c r="AS228">
        <v>0.02</v>
      </c>
      <c r="AT228">
        <v>0.03</v>
      </c>
      <c r="AU228">
        <v>1.8958253542703973E-2</v>
      </c>
      <c r="AV228">
        <v>4.6983649689907869E-2</v>
      </c>
      <c r="AW228">
        <v>4.4875246813857572E-2</v>
      </c>
      <c r="AX228">
        <v>6.4371910000000003</v>
      </c>
      <c r="AY228">
        <v>6.678940484</v>
      </c>
      <c r="AZ228">
        <v>6.8794610919599997</v>
      </c>
      <c r="BA228">
        <v>7.1650139404199988</v>
      </c>
      <c r="BB228">
        <v>7.4777731909498888</v>
      </c>
      <c r="BC228">
        <v>4.3650892116974251</v>
      </c>
      <c r="BD228">
        <v>16.165159476391004</v>
      </c>
      <c r="BE228">
        <v>1.0405821909498889</v>
      </c>
      <c r="BF228">
        <v>3.817119124203705</v>
      </c>
      <c r="BG228">
        <v>6.9263775830242293</v>
      </c>
      <c r="BH228">
        <v>1.8479851638894651</v>
      </c>
      <c r="BI228">
        <v>0</v>
      </c>
      <c r="BJ228">
        <v>0.40655404428916286</v>
      </c>
      <c r="BK228">
        <v>0</v>
      </c>
      <c r="BL228">
        <v>0</v>
      </c>
      <c r="BM228">
        <v>0</v>
      </c>
      <c r="BN228">
        <v>0</v>
      </c>
      <c r="BO228">
        <v>0</v>
      </c>
      <c r="BP228">
        <v>0</v>
      </c>
      <c r="BQ228">
        <v>0</v>
      </c>
      <c r="BR228">
        <v>0</v>
      </c>
      <c r="BS228">
        <v>0</v>
      </c>
      <c r="BT228">
        <v>0</v>
      </c>
      <c r="BU228">
        <v>0</v>
      </c>
      <c r="BV228">
        <v>4.6913401644444459</v>
      </c>
      <c r="BW228">
        <v>5.2838987884444455</v>
      </c>
      <c r="BX228">
        <v>2.8500226997262219</v>
      </c>
      <c r="BY228">
        <v>1.8804459006911958</v>
      </c>
      <c r="BZ228">
        <v>2.1332076824191062</v>
      </c>
      <c r="CA228">
        <v>8.9862356154384541E-3</v>
      </c>
      <c r="CB228">
        <v>6.426778168142128E-3</v>
      </c>
      <c r="CC228">
        <v>6.8163468054100052E-3</v>
      </c>
      <c r="CD228">
        <v>0</v>
      </c>
      <c r="CE228">
        <v>0</v>
      </c>
      <c r="CF228">
        <v>13.441587531712717</v>
      </c>
      <c r="CG228">
        <v>0</v>
      </c>
      <c r="CH228">
        <v>0</v>
      </c>
      <c r="CI228">
        <v>0</v>
      </c>
      <c r="CJ228">
        <v>0</v>
      </c>
      <c r="CK228">
        <v>0</v>
      </c>
      <c r="CL228">
        <v>0</v>
      </c>
      <c r="CM228">
        <v>0</v>
      </c>
      <c r="CN228"/>
      <c r="CO228">
        <v>0</v>
      </c>
      <c r="CP228"/>
      <c r="CQ228">
        <v>0</v>
      </c>
      <c r="CR228">
        <v>3.2112286588069833E-2</v>
      </c>
      <c r="CS228">
        <v>3.1996429019070627E-2</v>
      </c>
      <c r="CT228">
        <v>0</v>
      </c>
      <c r="CU228">
        <v>0</v>
      </c>
      <c r="CV228">
        <v>0</v>
      </c>
      <c r="CW228">
        <v>0</v>
      </c>
      <c r="CX228">
        <v>0</v>
      </c>
      <c r="CY228">
        <v>0</v>
      </c>
      <c r="CZ228">
        <v>0</v>
      </c>
      <c r="DA228">
        <v>0</v>
      </c>
      <c r="DB228">
        <v>0</v>
      </c>
      <c r="DC228">
        <v>0</v>
      </c>
      <c r="DD228">
        <v>0</v>
      </c>
      <c r="DE228">
        <v>0</v>
      </c>
      <c r="DF228">
        <v>16.241225918268217</v>
      </c>
      <c r="DG228">
        <v>16.258955004569401</v>
      </c>
      <c r="DH228">
        <v>13.574346257205228</v>
      </c>
      <c r="DI228">
        <v>12.649172404446546</v>
      </c>
      <c r="DJ228">
        <v>13.118645333856733</v>
      </c>
      <c r="DK228">
        <v>0.10916101032276693</v>
      </c>
      <c r="DL228">
        <v>-16.511570064679393</v>
      </c>
      <c r="DM228">
        <v>-6.8156052249485066</v>
      </c>
      <c r="DN228">
        <v>3.7114912691454283</v>
      </c>
      <c r="DO228">
        <v>-19.226261614273767</v>
      </c>
      <c r="DP228">
        <v>-3.1225805844114833</v>
      </c>
      <c r="DQ228">
        <v>0</v>
      </c>
      <c r="DR228">
        <v>0</v>
      </c>
      <c r="DS228">
        <v>0</v>
      </c>
      <c r="DT228">
        <v>0</v>
      </c>
      <c r="DU228">
        <v>1</v>
      </c>
      <c r="DV228"/>
    </row>
    <row r="229" spans="1:126" x14ac:dyDescent="0.25">
      <c r="A229" s="91" t="s">
        <v>723</v>
      </c>
      <c r="B229" s="74" t="s">
        <v>1149</v>
      </c>
      <c r="C229" s="74" t="s">
        <v>1541</v>
      </c>
      <c r="D229" s="74" t="s">
        <v>724</v>
      </c>
      <c r="E229">
        <v>4.26751185</v>
      </c>
      <c r="F229">
        <v>3.5686612829430002</v>
      </c>
      <c r="G229">
        <v>3.0435078715732886</v>
      </c>
      <c r="H229">
        <v>2.7622863163389799</v>
      </c>
      <c r="I229">
        <v>2.6097329358710173</v>
      </c>
      <c r="J229">
        <v>3.5105559562499999E-2</v>
      </c>
      <c r="K229">
        <v>3.5105559522438025E-2</v>
      </c>
      <c r="L229">
        <v>3.7205968535837686E-2</v>
      </c>
      <c r="M229">
        <v>5.846652198488779E-2</v>
      </c>
      <c r="N229">
        <v>8.5042213796204219E-2</v>
      </c>
      <c r="O229">
        <v>5.2311629999999996</v>
      </c>
      <c r="P229">
        <v>5.3764835800000004</v>
      </c>
      <c r="Q229">
        <v>5.5527772430000004</v>
      </c>
      <c r="R229">
        <v>5.6361527560000004</v>
      </c>
      <c r="S229">
        <v>5.7718414129158457</v>
      </c>
      <c r="T229">
        <v>0</v>
      </c>
      <c r="U229">
        <v>0.1075296716</v>
      </c>
      <c r="V229">
        <v>0.21671696325537138</v>
      </c>
      <c r="W229">
        <v>0.21852169399691365</v>
      </c>
      <c r="X229">
        <v>0.403651255565949</v>
      </c>
      <c r="Y229">
        <v>0</v>
      </c>
      <c r="Z229">
        <v>0</v>
      </c>
      <c r="AA229">
        <v>0</v>
      </c>
      <c r="AB229">
        <v>0</v>
      </c>
      <c r="AC229">
        <v>0</v>
      </c>
      <c r="AD229">
        <v>0</v>
      </c>
      <c r="AE229">
        <v>0.12778874839999937</v>
      </c>
      <c r="AF229">
        <v>0.13444103974462779</v>
      </c>
      <c r="AG229">
        <v>0.13642591400308496</v>
      </c>
      <c r="AH229">
        <v>0.21297034262118214</v>
      </c>
      <c r="AI229">
        <v>5.2311629999999996</v>
      </c>
      <c r="AJ229">
        <v>5.6118019999999991</v>
      </c>
      <c r="AK229">
        <v>5.9039352459999996</v>
      </c>
      <c r="AL229">
        <v>5.9911003639999993</v>
      </c>
      <c r="AM229">
        <v>6.3884630111029761</v>
      </c>
      <c r="AN229">
        <v>5991100.3640000001</v>
      </c>
      <c r="AO229">
        <v>6319394.3045014422</v>
      </c>
      <c r="AP229">
        <v>5991100.3640000001</v>
      </c>
      <c r="AQ229">
        <v>6442100.990025742</v>
      </c>
      <c r="AR229">
        <v>0.02</v>
      </c>
      <c r="AS229">
        <v>1.8655462184874017E-2</v>
      </c>
      <c r="AT229">
        <v>-2.4748391354567634E-4</v>
      </c>
      <c r="AU229">
        <v>4.3768090518375491E-2</v>
      </c>
      <c r="AV229">
        <v>1.8655462184874017E-2</v>
      </c>
      <c r="AW229">
        <v>-2.4748391354567634E-4</v>
      </c>
      <c r="AX229">
        <v>5.2311629999999996</v>
      </c>
      <c r="AY229">
        <v>5.4840132516000004</v>
      </c>
      <c r="AZ229">
        <v>5.7694942062553718</v>
      </c>
      <c r="BA229">
        <v>5.8546744499969137</v>
      </c>
      <c r="BB229">
        <v>6.1754926684817946</v>
      </c>
      <c r="BC229">
        <v>5.4796935546954195</v>
      </c>
      <c r="BD229">
        <v>18.052002365091553</v>
      </c>
      <c r="BE229">
        <v>0.94432966848179423</v>
      </c>
      <c r="BF229">
        <v>4.2361445488703797</v>
      </c>
      <c r="BG229">
        <v>5.7201245465522454</v>
      </c>
      <c r="BH229">
        <v>2.2590627934246044</v>
      </c>
      <c r="BI229">
        <v>0</v>
      </c>
      <c r="BJ229">
        <v>0.21297034262118214</v>
      </c>
      <c r="BK229">
        <v>0</v>
      </c>
      <c r="BL229">
        <v>0</v>
      </c>
      <c r="BM229">
        <v>0</v>
      </c>
      <c r="BN229">
        <v>0</v>
      </c>
      <c r="BO229">
        <v>0</v>
      </c>
      <c r="BP229">
        <v>0</v>
      </c>
      <c r="BQ229">
        <v>0</v>
      </c>
      <c r="BR229">
        <v>0</v>
      </c>
      <c r="BS229">
        <v>0</v>
      </c>
      <c r="BT229">
        <v>0</v>
      </c>
      <c r="BU229">
        <v>0</v>
      </c>
      <c r="BV229">
        <v>2.9083043875555554</v>
      </c>
      <c r="BW229">
        <v>4.0759627022222222</v>
      </c>
      <c r="BX229">
        <v>4.3110449617777782</v>
      </c>
      <c r="BY229">
        <v>4.1155234659258682</v>
      </c>
      <c r="BZ229">
        <v>4.3899169718237516</v>
      </c>
      <c r="CA229">
        <v>7.8047118095382296E-3</v>
      </c>
      <c r="CB229">
        <v>5.5817756859176211E-3</v>
      </c>
      <c r="CC229">
        <v>5.9201232514640616E-3</v>
      </c>
      <c r="CD229">
        <v>0</v>
      </c>
      <c r="CE229">
        <v>0</v>
      </c>
      <c r="CF229">
        <v>6.6672808008434892</v>
      </c>
      <c r="CG229">
        <v>1.0556134113034802E-2</v>
      </c>
      <c r="CH229">
        <v>5.4823793296729144E-2</v>
      </c>
      <c r="CI229">
        <v>4.4267659183694331E-2</v>
      </c>
      <c r="CJ229">
        <v>5.5164313751988325E-2</v>
      </c>
      <c r="CK229">
        <v>5.5164313751988305E-2</v>
      </c>
      <c r="CL229">
        <v>4.4267659183694331E-2</v>
      </c>
      <c r="CM229">
        <v>4.4608179638953499E-2</v>
      </c>
      <c r="CN229">
        <v>0.51195313617963323</v>
      </c>
      <c r="CO229">
        <v>5.1096610768713462E-2</v>
      </c>
      <c r="CP229">
        <v>0.4832754162431645</v>
      </c>
      <c r="CQ229">
        <v>0</v>
      </c>
      <c r="CR229">
        <v>1.3143096949433119E-2</v>
      </c>
      <c r="CS229">
        <v>1.3092800378334733E-2</v>
      </c>
      <c r="CT229">
        <v>0</v>
      </c>
      <c r="CU229">
        <v>0</v>
      </c>
      <c r="CV229">
        <v>0</v>
      </c>
      <c r="CW229">
        <v>0</v>
      </c>
      <c r="CX229">
        <v>0</v>
      </c>
      <c r="CY229">
        <v>0</v>
      </c>
      <c r="CZ229">
        <v>0</v>
      </c>
      <c r="DA229">
        <v>0</v>
      </c>
      <c r="DB229">
        <v>0</v>
      </c>
      <c r="DC229">
        <v>0</v>
      </c>
      <c r="DD229">
        <v>0</v>
      </c>
      <c r="DE229">
        <v>0</v>
      </c>
      <c r="DF229">
        <v>12.460445643040627</v>
      </c>
      <c r="DG229">
        <v>13.365080210619741</v>
      </c>
      <c r="DH229">
        <v>13.3589746307004</v>
      </c>
      <c r="DI229">
        <v>12.982540982001725</v>
      </c>
      <c r="DJ229">
        <v>13.528319446345938</v>
      </c>
      <c r="DK229">
        <v>7.2600498689576742</v>
      </c>
      <c r="DL229">
        <v>-4.568307726644516E-2</v>
      </c>
      <c r="DM229">
        <v>-2.8178333974344882</v>
      </c>
      <c r="DN229">
        <v>4.2039417792006262</v>
      </c>
      <c r="DO229">
        <v>8.5701092392448821</v>
      </c>
      <c r="DP229">
        <v>1.0678738033053112</v>
      </c>
      <c r="DQ229">
        <v>0</v>
      </c>
      <c r="DR229">
        <v>0</v>
      </c>
      <c r="DS229">
        <v>0</v>
      </c>
      <c r="DT229">
        <v>1</v>
      </c>
      <c r="DU229">
        <v>1</v>
      </c>
      <c r="DV229"/>
    </row>
    <row r="230" spans="1:126" x14ac:dyDescent="0.25">
      <c r="A230" s="91" t="s">
        <v>717</v>
      </c>
      <c r="B230" s="74" t="s">
        <v>1144</v>
      </c>
      <c r="C230" s="74" t="s">
        <v>1536</v>
      </c>
      <c r="D230" s="74" t="s">
        <v>718</v>
      </c>
      <c r="E230">
        <v>4.2870353500000009</v>
      </c>
      <c r="F230">
        <v>3.6066251323990004</v>
      </c>
      <c r="G230">
        <v>3.0953512909657936</v>
      </c>
      <c r="H230">
        <v>2.8215675623932728</v>
      </c>
      <c r="I230">
        <v>2.573246502955266</v>
      </c>
      <c r="J230">
        <v>3.4614751937500007E-2</v>
      </c>
      <c r="K230">
        <v>3.4614751967047525E-2</v>
      </c>
      <c r="L230">
        <v>3.6685795357816166E-2</v>
      </c>
      <c r="M230">
        <v>5.7649106990853974E-2</v>
      </c>
      <c r="N230">
        <v>8.3853246532147152E-2</v>
      </c>
      <c r="O230">
        <v>4.9610010000000004</v>
      </c>
      <c r="P230">
        <v>5.0634493200000001</v>
      </c>
      <c r="Q230">
        <v>5.1457388399999999</v>
      </c>
      <c r="R230">
        <v>5.2097693400000002</v>
      </c>
      <c r="S230">
        <v>5.2911586548060257</v>
      </c>
      <c r="T230">
        <v>0</v>
      </c>
      <c r="U230">
        <v>0.10126898640000001</v>
      </c>
      <c r="V230">
        <v>0.20788784913599995</v>
      </c>
      <c r="W230">
        <v>0.37254999902488684</v>
      </c>
      <c r="X230">
        <v>0.54845600327973187</v>
      </c>
      <c r="Y230">
        <v>0</v>
      </c>
      <c r="Z230">
        <v>0</v>
      </c>
      <c r="AA230">
        <v>0</v>
      </c>
      <c r="AB230">
        <v>0</v>
      </c>
      <c r="AC230">
        <v>0</v>
      </c>
      <c r="AD230">
        <v>0</v>
      </c>
      <c r="AE230">
        <v>5.1946013599999993E-2</v>
      </c>
      <c r="AF230">
        <v>0.10352215086399949</v>
      </c>
      <c r="AG230">
        <v>0.10794434097511195</v>
      </c>
      <c r="AH230">
        <v>0.11291961593973976</v>
      </c>
      <c r="AI230">
        <v>4.9610010000000004</v>
      </c>
      <c r="AJ230">
        <v>5.2166643200000005</v>
      </c>
      <c r="AK230">
        <v>5.4571488399999986</v>
      </c>
      <c r="AL230">
        <v>5.6902636799999984</v>
      </c>
      <c r="AM230">
        <v>5.9525342740254974</v>
      </c>
      <c r="AN230">
        <v>5690263.6799999997</v>
      </c>
      <c r="AO230">
        <v>5952534.274025497</v>
      </c>
      <c r="AP230">
        <v>5690263.6799999997</v>
      </c>
      <c r="AQ230">
        <v>6068117.4638123997</v>
      </c>
      <c r="AR230">
        <v>0.02</v>
      </c>
      <c r="AS230">
        <v>0.02</v>
      </c>
      <c r="AT230">
        <v>2.9901848892946781E-2</v>
      </c>
      <c r="AU230">
        <v>3.0259017187121762E-2</v>
      </c>
      <c r="AV230">
        <v>2.9370300751879741E-2</v>
      </c>
      <c r="AW230">
        <v>2.9901848892946781E-2</v>
      </c>
      <c r="AX230">
        <v>4.9610010000000004</v>
      </c>
      <c r="AY230">
        <v>5.1647183064000002</v>
      </c>
      <c r="AZ230">
        <v>5.3536266891359992</v>
      </c>
      <c r="BA230">
        <v>5.5823193390248864</v>
      </c>
      <c r="BB230">
        <v>5.8396146580857566</v>
      </c>
      <c r="BC230">
        <v>4.6091114362120056</v>
      </c>
      <c r="BD230">
        <v>17.710410824060645</v>
      </c>
      <c r="BE230">
        <v>0.87861365808575698</v>
      </c>
      <c r="BF230">
        <v>4.1606589880012868</v>
      </c>
      <c r="BG230">
        <v>5.4090134894993946</v>
      </c>
      <c r="BH230">
        <v>2.1850089923912241</v>
      </c>
      <c r="BI230">
        <v>0</v>
      </c>
      <c r="BJ230">
        <v>0.11291961593973976</v>
      </c>
      <c r="BK230">
        <v>0</v>
      </c>
      <c r="BL230">
        <v>0</v>
      </c>
      <c r="BM230">
        <v>0</v>
      </c>
      <c r="BN230">
        <v>0</v>
      </c>
      <c r="BO230">
        <v>0</v>
      </c>
      <c r="BP230">
        <v>0</v>
      </c>
      <c r="BQ230">
        <v>0</v>
      </c>
      <c r="BR230">
        <v>0</v>
      </c>
      <c r="BS230">
        <v>0</v>
      </c>
      <c r="BT230">
        <v>0</v>
      </c>
      <c r="BU230">
        <v>0</v>
      </c>
      <c r="BV230">
        <v>1.766325160888889</v>
      </c>
      <c r="BW230">
        <v>2.3771321066666666</v>
      </c>
      <c r="BX230">
        <v>2.1817029548373332</v>
      </c>
      <c r="BY230">
        <v>1.6090927952788074</v>
      </c>
      <c r="BZ230">
        <v>1.5276132573614414</v>
      </c>
      <c r="CA230">
        <v>7.6924622607130013E-3</v>
      </c>
      <c r="CB230">
        <v>5.5014970263491583E-3</v>
      </c>
      <c r="CC230">
        <v>5.8349783825459743E-3</v>
      </c>
      <c r="CD230">
        <v>0</v>
      </c>
      <c r="CE230">
        <v>0</v>
      </c>
      <c r="CF230">
        <v>-5.0636941608608765</v>
      </c>
      <c r="CG230">
        <v>0</v>
      </c>
      <c r="CH230">
        <v>0</v>
      </c>
      <c r="CI230">
        <v>0</v>
      </c>
      <c r="CJ230">
        <v>0</v>
      </c>
      <c r="CK230">
        <v>0</v>
      </c>
      <c r="CL230">
        <v>0</v>
      </c>
      <c r="CM230">
        <v>0</v>
      </c>
      <c r="CN230"/>
      <c r="CO230">
        <v>0</v>
      </c>
      <c r="CP230"/>
      <c r="CQ230">
        <v>0</v>
      </c>
      <c r="CR230">
        <v>1.3343928262634665E-2</v>
      </c>
      <c r="CS230">
        <v>1.3285766751803919E-2</v>
      </c>
      <c r="CT230">
        <v>0</v>
      </c>
      <c r="CU230">
        <v>0</v>
      </c>
      <c r="CV230">
        <v>0</v>
      </c>
      <c r="CW230">
        <v>0</v>
      </c>
      <c r="CX230">
        <v>0</v>
      </c>
      <c r="CY230">
        <v>0</v>
      </c>
      <c r="CZ230">
        <v>0</v>
      </c>
      <c r="DA230">
        <v>0</v>
      </c>
      <c r="DB230">
        <v>0</v>
      </c>
      <c r="DC230">
        <v>0</v>
      </c>
      <c r="DD230">
        <v>0</v>
      </c>
      <c r="DE230">
        <v>0</v>
      </c>
      <c r="DF230">
        <v>11.056668725087105</v>
      </c>
      <c r="DG230">
        <v>11.253881736321695</v>
      </c>
      <c r="DH230">
        <v>10.790009626295292</v>
      </c>
      <c r="DI230">
        <v>10.178573144662934</v>
      </c>
      <c r="DJ230">
        <v>10.137247280874353</v>
      </c>
      <c r="DK230">
        <v>1.7836566884483318</v>
      </c>
      <c r="DL230">
        <v>-4.1218854160272826</v>
      </c>
      <c r="DM230">
        <v>-5.6666907890636775</v>
      </c>
      <c r="DN230">
        <v>-0.40600841789155684</v>
      </c>
      <c r="DO230">
        <v>-8.3155375915950458</v>
      </c>
      <c r="DP230">
        <v>-0.91942144421275152</v>
      </c>
      <c r="DQ230">
        <v>0</v>
      </c>
      <c r="DR230">
        <v>0</v>
      </c>
      <c r="DS230">
        <v>0</v>
      </c>
      <c r="DT230">
        <v>1</v>
      </c>
      <c r="DU230">
        <v>1</v>
      </c>
      <c r="DV230"/>
    </row>
    <row r="231" spans="1:126" x14ac:dyDescent="0.25">
      <c r="A231" s="91" t="s">
        <v>729</v>
      </c>
      <c r="B231" s="74" t="s">
        <v>1148</v>
      </c>
      <c r="C231" s="74" t="s">
        <v>1540</v>
      </c>
      <c r="D231" s="74" t="s">
        <v>730</v>
      </c>
      <c r="E231">
        <v>4.6002615100000002</v>
      </c>
      <c r="F231">
        <v>3.7811251720009995</v>
      </c>
      <c r="G231">
        <v>3.1654009397409721</v>
      </c>
      <c r="H231">
        <v>2.8356358768802981</v>
      </c>
      <c r="I231">
        <v>2.7976287533693971</v>
      </c>
      <c r="J231">
        <v>3.7633093166666666E-2</v>
      </c>
      <c r="K231">
        <v>3.7633093169491733E-2</v>
      </c>
      <c r="L231">
        <v>3.9884727644788662E-2</v>
      </c>
      <c r="M231">
        <v>6.2676000584667893E-2</v>
      </c>
      <c r="N231">
        <v>9.1165091759491543E-2</v>
      </c>
      <c r="O231">
        <v>6.5333199999999998</v>
      </c>
      <c r="P231">
        <v>6.7208372560000003</v>
      </c>
      <c r="Q231">
        <v>6.7838827760000004</v>
      </c>
      <c r="R231">
        <v>6.870934880000001</v>
      </c>
      <c r="S231">
        <v>7.0072215133711513</v>
      </c>
      <c r="T231">
        <v>0</v>
      </c>
      <c r="U231">
        <v>0</v>
      </c>
      <c r="V231">
        <v>0</v>
      </c>
      <c r="W231">
        <v>0.13316283999999948</v>
      </c>
      <c r="X231">
        <v>0.35009492681871163</v>
      </c>
      <c r="Y231">
        <v>0</v>
      </c>
      <c r="Z231">
        <v>0</v>
      </c>
      <c r="AA231">
        <v>0</v>
      </c>
      <c r="AB231">
        <v>0</v>
      </c>
      <c r="AC231">
        <v>0</v>
      </c>
      <c r="AD231">
        <v>0</v>
      </c>
      <c r="AE231">
        <v>0</v>
      </c>
      <c r="AF231">
        <v>0</v>
      </c>
      <c r="AG231">
        <v>0</v>
      </c>
      <c r="AH231">
        <v>0</v>
      </c>
      <c r="AI231">
        <v>6.5333199999999998</v>
      </c>
      <c r="AJ231">
        <v>6.7208372560000003</v>
      </c>
      <c r="AK231">
        <v>6.7838827760000004</v>
      </c>
      <c r="AL231">
        <v>7.0040977200000007</v>
      </c>
      <c r="AM231">
        <v>7.3573164401898623</v>
      </c>
      <c r="AN231">
        <v>7004097.7200000007</v>
      </c>
      <c r="AO231">
        <v>7357316.4401898626</v>
      </c>
      <c r="AP231">
        <v>7004097.7199999997</v>
      </c>
      <c r="AQ231">
        <v>7500176.9535916075</v>
      </c>
      <c r="AR231">
        <v>0</v>
      </c>
      <c r="AS231">
        <v>0</v>
      </c>
      <c r="AT231">
        <v>1.938059992208796E-2</v>
      </c>
      <c r="AU231">
        <v>0</v>
      </c>
      <c r="AV231">
        <v>0</v>
      </c>
      <c r="AW231">
        <v>1.938059992208796E-2</v>
      </c>
      <c r="AX231">
        <v>6.5333199999999998</v>
      </c>
      <c r="AY231">
        <v>6.7208372560000003</v>
      </c>
      <c r="AZ231">
        <v>6.7838827760000004</v>
      </c>
      <c r="BA231">
        <v>7.0040977200000007</v>
      </c>
      <c r="BB231">
        <v>7.3573164401898623</v>
      </c>
      <c r="BC231">
        <v>5.0430295851135263</v>
      </c>
      <c r="BD231">
        <v>12.61221615028596</v>
      </c>
      <c r="BE231">
        <v>0.82399644018986262</v>
      </c>
      <c r="BF231">
        <v>3.0140297210409894</v>
      </c>
      <c r="BG231">
        <v>6.8148030651987961</v>
      </c>
      <c r="BH231">
        <v>1.0601282255675804</v>
      </c>
      <c r="BI231">
        <v>0</v>
      </c>
      <c r="BJ231">
        <v>0</v>
      </c>
      <c r="BK231">
        <v>0</v>
      </c>
      <c r="BL231">
        <v>0</v>
      </c>
      <c r="BM231">
        <v>0</v>
      </c>
      <c r="BN231">
        <v>0</v>
      </c>
      <c r="BO231">
        <v>0</v>
      </c>
      <c r="BP231">
        <v>0</v>
      </c>
      <c r="BQ231">
        <v>0</v>
      </c>
      <c r="BR231">
        <v>0</v>
      </c>
      <c r="BS231">
        <v>0</v>
      </c>
      <c r="BT231">
        <v>0</v>
      </c>
      <c r="BU231">
        <v>0</v>
      </c>
      <c r="BV231">
        <v>1.684606802666667</v>
      </c>
      <c r="BW231">
        <v>2.3504584506666673</v>
      </c>
      <c r="BX231">
        <v>1.8888361138560001</v>
      </c>
      <c r="BY231">
        <v>1.2651406693995928</v>
      </c>
      <c r="BZ231">
        <v>0.90609684117025757</v>
      </c>
      <c r="CA231">
        <v>8.3777919961963813E-3</v>
      </c>
      <c r="CB231">
        <v>5.9916313128813613E-3</v>
      </c>
      <c r="CC231">
        <v>6.3548228817363831E-3</v>
      </c>
      <c r="CD231">
        <v>0</v>
      </c>
      <c r="CE231">
        <v>0</v>
      </c>
      <c r="CF231">
        <v>-28.379755462270406</v>
      </c>
      <c r="CG231">
        <v>0</v>
      </c>
      <c r="CH231">
        <v>0</v>
      </c>
      <c r="CI231">
        <v>0</v>
      </c>
      <c r="CJ231">
        <v>0</v>
      </c>
      <c r="CK231">
        <v>0</v>
      </c>
      <c r="CL231">
        <v>0</v>
      </c>
      <c r="CM231">
        <v>0</v>
      </c>
      <c r="CN231"/>
      <c r="CO231">
        <v>0</v>
      </c>
      <c r="CP231"/>
      <c r="CQ231">
        <v>0</v>
      </c>
      <c r="CR231">
        <v>4.3235366331933416E-2</v>
      </c>
      <c r="CS231">
        <v>4.3078732837931351E-2</v>
      </c>
      <c r="CT231">
        <v>0</v>
      </c>
      <c r="CU231">
        <v>0</v>
      </c>
      <c r="CV231">
        <v>0</v>
      </c>
      <c r="CW231">
        <v>0</v>
      </c>
      <c r="CX231">
        <v>0</v>
      </c>
      <c r="CY231">
        <v>0</v>
      </c>
      <c r="CZ231">
        <v>0</v>
      </c>
      <c r="DA231">
        <v>0</v>
      </c>
      <c r="DB231">
        <v>0</v>
      </c>
      <c r="DC231">
        <v>0</v>
      </c>
      <c r="DD231">
        <v>0</v>
      </c>
      <c r="DE231">
        <v>0</v>
      </c>
      <c r="DF231">
        <v>12.86419919782953</v>
      </c>
      <c r="DG231">
        <v>12.939280969481972</v>
      </c>
      <c r="DH231">
        <v>11.927438112961431</v>
      </c>
      <c r="DI231">
        <v>11.167550266864561</v>
      </c>
      <c r="DJ231">
        <v>11.152207126489008</v>
      </c>
      <c r="DK231">
        <v>0.58364901303076255</v>
      </c>
      <c r="DL231">
        <v>-7.8199310990079818</v>
      </c>
      <c r="DM231">
        <v>-6.3709225644282057</v>
      </c>
      <c r="DN231">
        <v>-0.13739038561642047</v>
      </c>
      <c r="DO231">
        <v>-13.308190000893116</v>
      </c>
      <c r="DP231">
        <v>-1.7119920713405219</v>
      </c>
      <c r="DQ231">
        <v>0</v>
      </c>
      <c r="DR231">
        <v>0</v>
      </c>
      <c r="DS231">
        <v>0</v>
      </c>
      <c r="DT231">
        <v>1</v>
      </c>
      <c r="DU231">
        <v>1</v>
      </c>
      <c r="DV231"/>
    </row>
    <row r="232" spans="1:126" x14ac:dyDescent="0.25">
      <c r="A232" s="91" t="s">
        <v>381</v>
      </c>
      <c r="B232" s="74" t="s">
        <v>1146</v>
      </c>
      <c r="C232" s="74" t="s">
        <v>1538</v>
      </c>
      <c r="D232" s="74" t="s">
        <v>382</v>
      </c>
      <c r="E232">
        <v>2.9630684500000002</v>
      </c>
      <c r="F232">
        <v>2.452087865323</v>
      </c>
      <c r="G232">
        <v>2.0680340612097399</v>
      </c>
      <c r="H232">
        <v>1.8623541091215028</v>
      </c>
      <c r="I232">
        <v>1.7990637063619674</v>
      </c>
      <c r="J232">
        <v>2.4200613499999999E-2</v>
      </c>
      <c r="K232">
        <v>2.4200613465188016E-2</v>
      </c>
      <c r="L232">
        <v>2.5648566078493983E-2</v>
      </c>
      <c r="M232">
        <v>4.0304889551919104E-2</v>
      </c>
      <c r="N232">
        <v>5.8625293893668988E-2</v>
      </c>
      <c r="O232">
        <v>3.9821049999999998</v>
      </c>
      <c r="P232">
        <v>4.0417523199999996</v>
      </c>
      <c r="Q232">
        <v>4.12881184</v>
      </c>
      <c r="R232">
        <v>4.1915574399999995</v>
      </c>
      <c r="S232">
        <v>4.2718821107387948</v>
      </c>
      <c r="T232">
        <v>0</v>
      </c>
      <c r="U232">
        <v>8.0835046399999985E-2</v>
      </c>
      <c r="V232">
        <v>0.16680399833599996</v>
      </c>
      <c r="W232">
        <v>0.30016581139328002</v>
      </c>
      <c r="X232">
        <v>0.44325202568781757</v>
      </c>
      <c r="Y232">
        <v>0</v>
      </c>
      <c r="Z232">
        <v>0</v>
      </c>
      <c r="AA232">
        <v>0</v>
      </c>
      <c r="AB232">
        <v>0</v>
      </c>
      <c r="AC232">
        <v>0</v>
      </c>
      <c r="AD232">
        <v>0</v>
      </c>
      <c r="AE232">
        <v>6.603095359999972E-2</v>
      </c>
      <c r="AF232">
        <v>0.1332550016639997</v>
      </c>
      <c r="AG232">
        <v>0.15676268860671927</v>
      </c>
      <c r="AH232">
        <v>0.17766107180328547</v>
      </c>
      <c r="AI232">
        <v>3.9821049999999998</v>
      </c>
      <c r="AJ232">
        <v>4.1886183199999998</v>
      </c>
      <c r="AK232">
        <v>4.4288708400000001</v>
      </c>
      <c r="AL232">
        <v>4.6484859399999996</v>
      </c>
      <c r="AM232">
        <v>4.8927952082298978</v>
      </c>
      <c r="AN232">
        <v>4648485.9399999995</v>
      </c>
      <c r="AO232">
        <v>4879693.9418728352</v>
      </c>
      <c r="AP232">
        <v>4648485.9400000004</v>
      </c>
      <c r="AQ232">
        <v>4974445.2805499788</v>
      </c>
      <c r="AR232">
        <v>0.02</v>
      </c>
      <c r="AS232">
        <v>0.02</v>
      </c>
      <c r="AT232">
        <v>0.03</v>
      </c>
      <c r="AU232">
        <v>3.6337209302325535E-2</v>
      </c>
      <c r="AV232">
        <v>3.5063113604488105E-2</v>
      </c>
      <c r="AW232">
        <v>3.3875338753387441E-2</v>
      </c>
      <c r="AX232">
        <v>3.9821049999999998</v>
      </c>
      <c r="AY232">
        <v>4.1225873663999995</v>
      </c>
      <c r="AZ232">
        <v>4.2956158383360004</v>
      </c>
      <c r="BA232">
        <v>4.4917232513932799</v>
      </c>
      <c r="BB232">
        <v>4.7151341364266122</v>
      </c>
      <c r="BC232">
        <v>4.9738345959767747</v>
      </c>
      <c r="BD232">
        <v>18.408081565569258</v>
      </c>
      <c r="BE232">
        <v>0.73302913642661183</v>
      </c>
      <c r="BF232">
        <v>4.3146574359290035</v>
      </c>
      <c r="BG232">
        <v>4.3674498476396018</v>
      </c>
      <c r="BH232">
        <v>2.336086500340917</v>
      </c>
      <c r="BI232">
        <v>0</v>
      </c>
      <c r="BJ232">
        <v>0.17766107180328547</v>
      </c>
      <c r="BK232">
        <v>0</v>
      </c>
      <c r="BL232">
        <v>0</v>
      </c>
      <c r="BM232">
        <v>0</v>
      </c>
      <c r="BN232">
        <v>0</v>
      </c>
      <c r="BO232">
        <v>0</v>
      </c>
      <c r="BP232">
        <v>0</v>
      </c>
      <c r="BQ232">
        <v>0</v>
      </c>
      <c r="BR232">
        <v>0</v>
      </c>
      <c r="BS232">
        <v>0</v>
      </c>
      <c r="BT232">
        <v>0</v>
      </c>
      <c r="BU232">
        <v>0</v>
      </c>
      <c r="BV232">
        <v>1.761335472888889</v>
      </c>
      <c r="BW232">
        <v>1.9820968684444447</v>
      </c>
      <c r="BX232">
        <v>1.4343557524124446</v>
      </c>
      <c r="BY232">
        <v>1.2309093269420619</v>
      </c>
      <c r="BZ232">
        <v>1.2921563017445616</v>
      </c>
      <c r="CA232">
        <v>5.3578138091804417E-3</v>
      </c>
      <c r="CB232">
        <v>3.8318025802321688E-3</v>
      </c>
      <c r="CC232">
        <v>4.0640729450100018E-3</v>
      </c>
      <c r="CD232">
        <v>0</v>
      </c>
      <c r="CE232">
        <v>0</v>
      </c>
      <c r="CF232">
        <v>4.9757503222966903</v>
      </c>
      <c r="CG232">
        <v>4.352958613853438E-2</v>
      </c>
      <c r="CH232">
        <v>0.22607301188077536</v>
      </c>
      <c r="CI232">
        <v>0.18254342574224097</v>
      </c>
      <c r="CJ232">
        <v>0.22747719207879261</v>
      </c>
      <c r="CK232">
        <v>0.22747719207879252</v>
      </c>
      <c r="CL232">
        <v>0.18254342574224097</v>
      </c>
      <c r="CM232">
        <v>0.18394760594025814</v>
      </c>
      <c r="CN232">
        <v>0.51195313617963323</v>
      </c>
      <c r="CO232">
        <v>0.21070349201962094</v>
      </c>
      <c r="CP232">
        <v>0.48327541624316472</v>
      </c>
      <c r="CQ232">
        <v>0</v>
      </c>
      <c r="CR232">
        <v>2.2740899092457263E-2</v>
      </c>
      <c r="CS232">
        <v>2.2651232774477441E-2</v>
      </c>
      <c r="CT232">
        <v>0</v>
      </c>
      <c r="CU232">
        <v>0</v>
      </c>
      <c r="CV232">
        <v>0</v>
      </c>
      <c r="CW232">
        <v>0</v>
      </c>
      <c r="CX232">
        <v>0</v>
      </c>
      <c r="CY232">
        <v>0</v>
      </c>
      <c r="CZ232">
        <v>0</v>
      </c>
      <c r="DA232">
        <v>0</v>
      </c>
      <c r="DB232">
        <v>0</v>
      </c>
      <c r="DC232">
        <v>0</v>
      </c>
      <c r="DD232">
        <v>0</v>
      </c>
      <c r="DE232">
        <v>0</v>
      </c>
      <c r="DF232">
        <v>8.7795969363366044</v>
      </c>
      <c r="DG232">
        <v>8.8996493807860961</v>
      </c>
      <c r="DH232">
        <v>8.1661679511624055</v>
      </c>
      <c r="DI232">
        <v>8.0095314576942744</v>
      </c>
      <c r="DJ232">
        <v>8.2701177023088874</v>
      </c>
      <c r="DK232">
        <v>1.3674026873901735</v>
      </c>
      <c r="DL232">
        <v>-8.2416890625740873</v>
      </c>
      <c r="DM232">
        <v>-1.9181150131235669</v>
      </c>
      <c r="DN232">
        <v>3.2534517904200699</v>
      </c>
      <c r="DO232">
        <v>-5.8029911591853107</v>
      </c>
      <c r="DP232">
        <v>-0.50947923402771722</v>
      </c>
      <c r="DQ232">
        <v>0</v>
      </c>
      <c r="DR232">
        <v>0</v>
      </c>
      <c r="DS232">
        <v>0</v>
      </c>
      <c r="DT232">
        <v>1</v>
      </c>
      <c r="DU232">
        <v>1</v>
      </c>
      <c r="DV232"/>
    </row>
    <row r="233" spans="1:126" x14ac:dyDescent="0.25">
      <c r="A233" s="91" t="s">
        <v>488</v>
      </c>
      <c r="B233" s="74" t="s">
        <v>1147</v>
      </c>
      <c r="C233" s="74" t="s">
        <v>1539</v>
      </c>
      <c r="D233" s="74" t="s">
        <v>489</v>
      </c>
      <c r="E233">
        <v>3.5808578600000001</v>
      </c>
      <c r="F233">
        <v>2.9203338557460001</v>
      </c>
      <c r="G233">
        <v>2.423775488636831</v>
      </c>
      <c r="H233">
        <v>2.1578185971447117</v>
      </c>
      <c r="I233">
        <v>2.1710090121979628</v>
      </c>
      <c r="J233">
        <v>2.9203940791666667E-2</v>
      </c>
      <c r="K233">
        <v>2.9203940776427687E-2</v>
      </c>
      <c r="L233">
        <v>3.0951248646407442E-2</v>
      </c>
      <c r="M233">
        <v>4.8637676444354544E-2</v>
      </c>
      <c r="N233">
        <v>7.0745711191786978E-2</v>
      </c>
      <c r="O233">
        <v>5.3968879999999997</v>
      </c>
      <c r="P233">
        <v>5.4616368450000001</v>
      </c>
      <c r="Q233">
        <v>5.5408316109999998</v>
      </c>
      <c r="R233">
        <v>5.660101622</v>
      </c>
      <c r="S233">
        <v>5.7388552807178366</v>
      </c>
      <c r="T233">
        <v>0</v>
      </c>
      <c r="U233">
        <v>0.1092327369</v>
      </c>
      <c r="V233">
        <v>0.22384959708439991</v>
      </c>
      <c r="W233">
        <v>0.40464956079010189</v>
      </c>
      <c r="X233">
        <v>0.59475383555724259</v>
      </c>
      <c r="Y233">
        <v>0</v>
      </c>
      <c r="Z233">
        <v>0</v>
      </c>
      <c r="AA233">
        <v>0</v>
      </c>
      <c r="AB233">
        <v>0</v>
      </c>
      <c r="AC233">
        <v>0</v>
      </c>
      <c r="AD233">
        <v>0</v>
      </c>
      <c r="AE233">
        <v>1.6489763099999982E-2</v>
      </c>
      <c r="AF233">
        <v>3.1241402915600017E-2</v>
      </c>
      <c r="AG233">
        <v>3.2867617209897997E-2</v>
      </c>
      <c r="AH233">
        <v>3.4324679400133416E-2</v>
      </c>
      <c r="AI233">
        <v>5.3968879999999997</v>
      </c>
      <c r="AJ233">
        <v>5.5873593449999994</v>
      </c>
      <c r="AK233">
        <v>5.7959226109999999</v>
      </c>
      <c r="AL233">
        <v>6.0976188000000011</v>
      </c>
      <c r="AM233">
        <v>6.3679337956752127</v>
      </c>
      <c r="AN233">
        <v>6097618.8000000007</v>
      </c>
      <c r="AO233">
        <v>6367933.7956752134</v>
      </c>
      <c r="AP233">
        <v>6097618.7999999998</v>
      </c>
      <c r="AQ233">
        <v>6491582.9955912363</v>
      </c>
      <c r="AR233">
        <v>0.02</v>
      </c>
      <c r="AS233">
        <v>0.02</v>
      </c>
      <c r="AT233">
        <v>2.988424805246237E-2</v>
      </c>
      <c r="AU233">
        <v>2.3019198011141384E-2</v>
      </c>
      <c r="AV233">
        <v>2.2501237568066212E-2</v>
      </c>
      <c r="AW233">
        <v>2.988424805246237E-2</v>
      </c>
      <c r="AX233">
        <v>5.3968879999999997</v>
      </c>
      <c r="AY233">
        <v>5.5708695818999994</v>
      </c>
      <c r="AZ233">
        <v>5.7646812080843999</v>
      </c>
      <c r="BA233">
        <v>6.0647511827901024</v>
      </c>
      <c r="BB233">
        <v>6.3336091162750794</v>
      </c>
      <c r="BC233">
        <v>4.4331238888730207</v>
      </c>
      <c r="BD233">
        <v>17.356689934552644</v>
      </c>
      <c r="BE233">
        <v>0.93672111627507959</v>
      </c>
      <c r="BF233">
        <v>4.082319714295557</v>
      </c>
      <c r="BG233">
        <v>5.866581812844875</v>
      </c>
      <c r="BH233">
        <v>2.108155605845341</v>
      </c>
      <c r="BI233">
        <v>0</v>
      </c>
      <c r="BJ233">
        <v>3.4324679400133416E-2</v>
      </c>
      <c r="BK233">
        <v>0</v>
      </c>
      <c r="BL233">
        <v>0</v>
      </c>
      <c r="BM233">
        <v>0</v>
      </c>
      <c r="BN233">
        <v>0</v>
      </c>
      <c r="BO233">
        <v>0</v>
      </c>
      <c r="BP233">
        <v>0</v>
      </c>
      <c r="BQ233">
        <v>0</v>
      </c>
      <c r="BR233">
        <v>0</v>
      </c>
      <c r="BS233">
        <v>0</v>
      </c>
      <c r="BT233">
        <v>0</v>
      </c>
      <c r="BU233">
        <v>0</v>
      </c>
      <c r="BV233">
        <v>0.80323177955555558</v>
      </c>
      <c r="BW233">
        <v>1.1265510524444444</v>
      </c>
      <c r="BX233">
        <v>1.0169215922346666</v>
      </c>
      <c r="BY233">
        <v>0.67437122601244448</v>
      </c>
      <c r="BZ233">
        <v>0.75381711661671802</v>
      </c>
      <c r="CA233">
        <v>6.5070620949362924E-3</v>
      </c>
      <c r="CB233">
        <v>4.6537222481275106E-3</v>
      </c>
      <c r="CC233">
        <v>4.9358144857922703E-3</v>
      </c>
      <c r="CD233">
        <v>0</v>
      </c>
      <c r="CE233">
        <v>0</v>
      </c>
      <c r="CF233">
        <v>11.780735526638185</v>
      </c>
      <c r="CG233">
        <v>0</v>
      </c>
      <c r="CH233">
        <v>0</v>
      </c>
      <c r="CI233">
        <v>0</v>
      </c>
      <c r="CJ233">
        <v>0</v>
      </c>
      <c r="CK233">
        <v>0</v>
      </c>
      <c r="CL233">
        <v>0</v>
      </c>
      <c r="CM233">
        <v>0</v>
      </c>
      <c r="CN233"/>
      <c r="CO233">
        <v>0</v>
      </c>
      <c r="CP233"/>
      <c r="CQ233">
        <v>0</v>
      </c>
      <c r="CR233">
        <v>4.4253026246501966E-2</v>
      </c>
      <c r="CS233">
        <v>4.4090310788863753E-2</v>
      </c>
      <c r="CT233">
        <v>0</v>
      </c>
      <c r="CU233">
        <v>0</v>
      </c>
      <c r="CV233">
        <v>0</v>
      </c>
      <c r="CW233">
        <v>0</v>
      </c>
      <c r="CX233">
        <v>0</v>
      </c>
      <c r="CY233">
        <v>0</v>
      </c>
      <c r="CZ233">
        <v>0</v>
      </c>
      <c r="DA233">
        <v>0</v>
      </c>
      <c r="DB233">
        <v>0</v>
      </c>
      <c r="DC233">
        <v>0</v>
      </c>
      <c r="DD233">
        <v>0</v>
      </c>
      <c r="DE233">
        <v>0</v>
      </c>
      <c r="DF233">
        <v>9.8166886424421573</v>
      </c>
      <c r="DG233">
        <v>9.7123549424615021</v>
      </c>
      <c r="DH233">
        <v>9.3165970657925605</v>
      </c>
      <c r="DI233">
        <v>8.9784462996015115</v>
      </c>
      <c r="DJ233">
        <v>9.3635056356816815</v>
      </c>
      <c r="DK233">
        <v>-1.0628196918620048</v>
      </c>
      <c r="DL233">
        <v>-4.0747880304366273</v>
      </c>
      <c r="DM233">
        <v>-3.6295523333581214</v>
      </c>
      <c r="DN233">
        <v>4.2887079036966425</v>
      </c>
      <c r="DO233">
        <v>-4.6164549296302759</v>
      </c>
      <c r="DP233">
        <v>-0.45318300676047618</v>
      </c>
      <c r="DQ233">
        <v>0</v>
      </c>
      <c r="DR233">
        <v>0</v>
      </c>
      <c r="DS233">
        <v>0</v>
      </c>
      <c r="DT233">
        <v>1</v>
      </c>
      <c r="DU233">
        <v>1</v>
      </c>
      <c r="DV233"/>
    </row>
    <row r="234" spans="1:126" x14ac:dyDescent="0.25">
      <c r="A234" s="91" t="s">
        <v>93</v>
      </c>
      <c r="B234" s="74" t="s">
        <v>1145</v>
      </c>
      <c r="C234" s="74" t="s">
        <v>1537</v>
      </c>
      <c r="D234" s="74" t="s">
        <v>94</v>
      </c>
      <c r="E234">
        <v>2.8887050599999995</v>
      </c>
      <c r="F234">
        <v>2.161898321007</v>
      </c>
      <c r="G234">
        <v>1.6306955894811019</v>
      </c>
      <c r="H234">
        <v>1.6796864441007058</v>
      </c>
      <c r="I234">
        <v>1.7181792584438382</v>
      </c>
      <c r="J234">
        <v>2.3112573458333334E-2</v>
      </c>
      <c r="K234">
        <v>2.3112573473890494E-2</v>
      </c>
      <c r="L234">
        <v>2.4495427309801959E-2</v>
      </c>
      <c r="M234">
        <v>3.8492814343974502E-2</v>
      </c>
      <c r="N234">
        <v>5.5989548136662751E-2</v>
      </c>
      <c r="O234">
        <v>6.9899459999999998</v>
      </c>
      <c r="P234">
        <v>7.0894771760000008</v>
      </c>
      <c r="Q234">
        <v>7.2199936080000002</v>
      </c>
      <c r="R234">
        <v>7.3149874639999997</v>
      </c>
      <c r="S234">
        <v>7.4410356008026355</v>
      </c>
      <c r="T234">
        <v>0</v>
      </c>
      <c r="U234">
        <v>0.14178954352000003</v>
      </c>
      <c r="V234">
        <v>0.29168774176319989</v>
      </c>
      <c r="W234">
        <v>0.52321825659241228</v>
      </c>
      <c r="X234">
        <v>0.77143217763063587</v>
      </c>
      <c r="Y234">
        <v>0</v>
      </c>
      <c r="Z234">
        <v>0</v>
      </c>
      <c r="AA234">
        <v>0</v>
      </c>
      <c r="AB234">
        <v>0</v>
      </c>
      <c r="AC234">
        <v>0</v>
      </c>
      <c r="AD234">
        <v>0</v>
      </c>
      <c r="AE234">
        <v>3.5234956479999392E-2</v>
      </c>
      <c r="AF234">
        <v>6.8879258236798829E-2</v>
      </c>
      <c r="AG234">
        <v>7.187336240758585E-2</v>
      </c>
      <c r="AH234">
        <v>7.5305202994256443E-2</v>
      </c>
      <c r="AI234">
        <v>6.9899459999999998</v>
      </c>
      <c r="AJ234">
        <v>7.2665016759999999</v>
      </c>
      <c r="AK234">
        <v>7.5805606079999981</v>
      </c>
      <c r="AL234">
        <v>7.9100790829999976</v>
      </c>
      <c r="AM234">
        <v>8.2877729814275281</v>
      </c>
      <c r="AN234">
        <v>7910079.0830000006</v>
      </c>
      <c r="AO234">
        <v>8287772.9814275317</v>
      </c>
      <c r="AP234">
        <v>7910079.0829999996</v>
      </c>
      <c r="AQ234">
        <v>8448700.6121348608</v>
      </c>
      <c r="AR234">
        <v>0.02</v>
      </c>
      <c r="AS234">
        <v>0.02</v>
      </c>
      <c r="AT234">
        <v>2.991818873668195E-2</v>
      </c>
      <c r="AU234">
        <v>2.4970035956851877E-2</v>
      </c>
      <c r="AV234">
        <v>2.4361722861040658E-2</v>
      </c>
      <c r="AW234">
        <v>2.991818873668195E-2</v>
      </c>
      <c r="AX234">
        <v>6.9899459999999998</v>
      </c>
      <c r="AY234">
        <v>7.2312667195200007</v>
      </c>
      <c r="AZ234">
        <v>7.5116813497632</v>
      </c>
      <c r="BA234">
        <v>7.8382057205924118</v>
      </c>
      <c r="BB234">
        <v>8.2124677784332718</v>
      </c>
      <c r="BC234">
        <v>4.7748435188120162</v>
      </c>
      <c r="BD234">
        <v>17.489717065529142</v>
      </c>
      <c r="BE234">
        <v>1.2225217784332716</v>
      </c>
      <c r="BF234">
        <v>4.1118022491379191</v>
      </c>
      <c r="BG234">
        <v>7.6068973034234668</v>
      </c>
      <c r="BH234">
        <v>2.137078935605885</v>
      </c>
      <c r="BI234">
        <v>0</v>
      </c>
      <c r="BJ234">
        <v>7.5305202994256443E-2</v>
      </c>
      <c r="BK234">
        <v>0</v>
      </c>
      <c r="BL234">
        <v>0</v>
      </c>
      <c r="BM234">
        <v>0</v>
      </c>
      <c r="BN234">
        <v>0</v>
      </c>
      <c r="BO234">
        <v>0</v>
      </c>
      <c r="BP234">
        <v>0</v>
      </c>
      <c r="BQ234">
        <v>0</v>
      </c>
      <c r="BR234">
        <v>0</v>
      </c>
      <c r="BS234">
        <v>0</v>
      </c>
      <c r="BT234">
        <v>0</v>
      </c>
      <c r="BU234">
        <v>0</v>
      </c>
      <c r="BV234">
        <v>1.2983744373333335</v>
      </c>
      <c r="BW234">
        <v>1.7032195182222223</v>
      </c>
      <c r="BX234">
        <v>1.9129212795306669</v>
      </c>
      <c r="BY234">
        <v>1.642659034820785</v>
      </c>
      <c r="BZ234">
        <v>1.5892390246476824</v>
      </c>
      <c r="CA234">
        <v>5.0884450658298082E-3</v>
      </c>
      <c r="CB234">
        <v>3.6391553769948579E-3</v>
      </c>
      <c r="CC234">
        <v>3.8597481474205702E-3</v>
      </c>
      <c r="CD234">
        <v>0</v>
      </c>
      <c r="CE234">
        <v>0</v>
      </c>
      <c r="CF234">
        <v>-3.2520449491169501</v>
      </c>
      <c r="CG234">
        <v>0</v>
      </c>
      <c r="CH234">
        <v>0</v>
      </c>
      <c r="CI234">
        <v>0</v>
      </c>
      <c r="CJ234">
        <v>0</v>
      </c>
      <c r="CK234">
        <v>0</v>
      </c>
      <c r="CL234">
        <v>0</v>
      </c>
      <c r="CM234">
        <v>0</v>
      </c>
      <c r="CN234"/>
      <c r="CO234">
        <v>0</v>
      </c>
      <c r="CP234"/>
      <c r="CQ234">
        <v>0</v>
      </c>
      <c r="CR234">
        <v>0.11807722674255114</v>
      </c>
      <c r="CS234">
        <v>0.11422801235481159</v>
      </c>
      <c r="CT234">
        <v>0</v>
      </c>
      <c r="CU234">
        <v>0</v>
      </c>
      <c r="CV234">
        <v>0</v>
      </c>
      <c r="CW234">
        <v>0</v>
      </c>
      <c r="CX234">
        <v>0</v>
      </c>
      <c r="CY234">
        <v>0</v>
      </c>
      <c r="CZ234">
        <v>0</v>
      </c>
      <c r="DA234">
        <v>0</v>
      </c>
      <c r="DB234">
        <v>0</v>
      </c>
      <c r="DC234">
        <v>0</v>
      </c>
      <c r="DD234">
        <v>0</v>
      </c>
      <c r="DE234">
        <v>0</v>
      </c>
      <c r="DF234">
        <v>11.205226515857497</v>
      </c>
      <c r="DG234">
        <v>11.276448470822658</v>
      </c>
      <c r="DH234">
        <v>11.266760664823803</v>
      </c>
      <c r="DI234">
        <v>11.270917376265462</v>
      </c>
      <c r="DJ234">
        <v>11.651180812655713</v>
      </c>
      <c r="DK234">
        <v>0.63561370102040993</v>
      </c>
      <c r="DL234">
        <v>-8.5911854463072146E-2</v>
      </c>
      <c r="DM234">
        <v>3.6893580731134357E-2</v>
      </c>
      <c r="DN234">
        <v>3.3738463666765695</v>
      </c>
      <c r="DO234">
        <v>3.9798775702312383</v>
      </c>
      <c r="DP234">
        <v>0.44595429679821619</v>
      </c>
      <c r="DQ234">
        <v>0</v>
      </c>
      <c r="DR234">
        <v>0</v>
      </c>
      <c r="DS234">
        <v>0</v>
      </c>
      <c r="DT234">
        <v>1</v>
      </c>
      <c r="DU234">
        <v>1</v>
      </c>
      <c r="DV234"/>
    </row>
    <row r="235" spans="1:126" x14ac:dyDescent="0.25">
      <c r="A235" s="91" t="s">
        <v>427</v>
      </c>
      <c r="B235" s="74" t="s">
        <v>1154</v>
      </c>
      <c r="C235" s="74" t="s">
        <v>1546</v>
      </c>
      <c r="D235" s="74" t="s">
        <v>428</v>
      </c>
      <c r="E235">
        <v>4.3619220300000006</v>
      </c>
      <c r="F235">
        <v>3.316025856774</v>
      </c>
      <c r="G235">
        <v>2.545678684522569</v>
      </c>
      <c r="H235">
        <v>2.6221583016541485</v>
      </c>
      <c r="I235">
        <v>2.6822494294010615</v>
      </c>
      <c r="J235">
        <v>3.6081035666666671E-2</v>
      </c>
      <c r="K235">
        <v>3.6081035612334715E-2</v>
      </c>
      <c r="L235">
        <v>3.8239808565789665E-2</v>
      </c>
      <c r="M235">
        <v>6.0091127746240897E-2</v>
      </c>
      <c r="N235">
        <v>8.7405276721826838E-2</v>
      </c>
      <c r="O235">
        <v>9.8537459999999992</v>
      </c>
      <c r="P235">
        <v>9.982316695999998</v>
      </c>
      <c r="Q235">
        <v>10.119416086999999</v>
      </c>
      <c r="R235">
        <v>10.217139184999999</v>
      </c>
      <c r="S235">
        <v>10.331590489530017</v>
      </c>
      <c r="T235">
        <v>0</v>
      </c>
      <c r="U235">
        <v>0.18955892000000174</v>
      </c>
      <c r="V235">
        <v>0.39839393404000134</v>
      </c>
      <c r="W235">
        <v>0.71990244268224601</v>
      </c>
      <c r="X235">
        <v>1.0597534292208046</v>
      </c>
      <c r="Y235">
        <v>0</v>
      </c>
      <c r="Z235">
        <v>0</v>
      </c>
      <c r="AA235">
        <v>0</v>
      </c>
      <c r="AB235">
        <v>0</v>
      </c>
      <c r="AC235">
        <v>0</v>
      </c>
      <c r="AD235">
        <v>0</v>
      </c>
      <c r="AE235">
        <v>-1.3639464668813162E-15</v>
      </c>
      <c r="AF235">
        <v>3.7011930959998086E-2</v>
      </c>
      <c r="AG235">
        <v>3.8487197317752915E-2</v>
      </c>
      <c r="AH235">
        <v>4.0085876605396122E-2</v>
      </c>
      <c r="AI235">
        <v>9.8537459999999992</v>
      </c>
      <c r="AJ235">
        <v>10.171875615999998</v>
      </c>
      <c r="AK235">
        <v>10.554821951999998</v>
      </c>
      <c r="AL235">
        <v>10.975528824999998</v>
      </c>
      <c r="AM235">
        <v>11.431429795356218</v>
      </c>
      <c r="AN235">
        <v>10975528.824999996</v>
      </c>
      <c r="AO235">
        <v>11431429.79535622</v>
      </c>
      <c r="AP235">
        <v>10975528.824999999</v>
      </c>
      <c r="AQ235">
        <v>11653399.305945661</v>
      </c>
      <c r="AR235">
        <v>1.8989471660016521E-2</v>
      </c>
      <c r="AS235">
        <v>0.02</v>
      </c>
      <c r="AT235">
        <v>2.9913348082595714E-2</v>
      </c>
      <c r="AU235">
        <v>1.8989471660016521E-2</v>
      </c>
      <c r="AV235">
        <v>2.3589356482355051E-2</v>
      </c>
      <c r="AW235">
        <v>2.9913348082595714E-2</v>
      </c>
      <c r="AX235">
        <v>9.8537459999999992</v>
      </c>
      <c r="AY235">
        <v>10.171875616000001</v>
      </c>
      <c r="AZ235">
        <v>10.517810021040001</v>
      </c>
      <c r="BA235">
        <v>10.937041627682245</v>
      </c>
      <c r="BB235">
        <v>11.391343918750822</v>
      </c>
      <c r="BC235">
        <v>4.1537950255095897</v>
      </c>
      <c r="BD235">
        <v>15.604196807496587</v>
      </c>
      <c r="BE235">
        <v>1.5375979187508226</v>
      </c>
      <c r="BF235">
        <v>3.6915580531332148</v>
      </c>
      <c r="BG235">
        <v>10.551369658395917</v>
      </c>
      <c r="BH235">
        <v>1.7248056515756227</v>
      </c>
      <c r="BI235">
        <v>0</v>
      </c>
      <c r="BJ235">
        <v>4.0085876605396122E-2</v>
      </c>
      <c r="BK235">
        <v>0</v>
      </c>
      <c r="BL235">
        <v>0</v>
      </c>
      <c r="BM235">
        <v>0</v>
      </c>
      <c r="BN235">
        <v>0</v>
      </c>
      <c r="BO235">
        <v>0</v>
      </c>
      <c r="BP235">
        <v>0</v>
      </c>
      <c r="BQ235">
        <v>0</v>
      </c>
      <c r="BR235">
        <v>0</v>
      </c>
      <c r="BS235">
        <v>0</v>
      </c>
      <c r="BT235">
        <v>0</v>
      </c>
      <c r="BU235">
        <v>0</v>
      </c>
      <c r="BV235">
        <v>2.3931628826666667</v>
      </c>
      <c r="BW235">
        <v>2.7179568719999998</v>
      </c>
      <c r="BX235">
        <v>1.9856168726471111</v>
      </c>
      <c r="BY235">
        <v>1.2637486814034189</v>
      </c>
      <c r="BZ235">
        <v>0.98439985658735474</v>
      </c>
      <c r="CA235">
        <v>7.9435709675102235E-3</v>
      </c>
      <c r="CB235">
        <v>5.6810850122130316E-3</v>
      </c>
      <c r="CC235">
        <v>6.0254523590403432E-3</v>
      </c>
      <c r="CD235">
        <v>0</v>
      </c>
      <c r="CE235">
        <v>0</v>
      </c>
      <c r="CF235">
        <v>-22.104776758765166</v>
      </c>
      <c r="CG235">
        <v>0</v>
      </c>
      <c r="CH235">
        <v>0</v>
      </c>
      <c r="CI235">
        <v>0</v>
      </c>
      <c r="CJ235">
        <v>0</v>
      </c>
      <c r="CK235">
        <v>0</v>
      </c>
      <c r="CL235">
        <v>0</v>
      </c>
      <c r="CM235">
        <v>0</v>
      </c>
      <c r="CN235"/>
      <c r="CO235">
        <v>0</v>
      </c>
      <c r="CP235"/>
      <c r="CQ235">
        <v>0</v>
      </c>
      <c r="CR235">
        <v>0.14473197282541606</v>
      </c>
      <c r="CS235">
        <v>0.1406232315445981</v>
      </c>
      <c r="CT235">
        <v>0</v>
      </c>
      <c r="CU235">
        <v>0</v>
      </c>
      <c r="CV235">
        <v>0</v>
      </c>
      <c r="CW235">
        <v>0</v>
      </c>
      <c r="CX235">
        <v>0</v>
      </c>
      <c r="CY235">
        <v>0</v>
      </c>
      <c r="CZ235">
        <v>0</v>
      </c>
      <c r="DA235">
        <v>0</v>
      </c>
      <c r="DB235">
        <v>0</v>
      </c>
      <c r="DC235">
        <v>0</v>
      </c>
      <c r="DD235">
        <v>0</v>
      </c>
      <c r="DE235">
        <v>0</v>
      </c>
      <c r="DF235">
        <v>16.652855519300843</v>
      </c>
      <c r="DG235">
        <v>16.392352438223959</v>
      </c>
      <c r="DH235">
        <v>15.271006001639106</v>
      </c>
      <c r="DI235">
        <v>14.921526935803804</v>
      </c>
      <c r="DJ235">
        <v>15.185484358066461</v>
      </c>
      <c r="DK235">
        <v>-1.5643147853829587</v>
      </c>
      <c r="DL235">
        <v>-6.8406681762776085</v>
      </c>
      <c r="DM235">
        <v>-2.2885137089055707</v>
      </c>
      <c r="DN235">
        <v>1.7689705845673087</v>
      </c>
      <c r="DO235">
        <v>-8.8115288067784228</v>
      </c>
      <c r="DP235">
        <v>-1.4673711612343845</v>
      </c>
      <c r="DQ235">
        <v>0</v>
      </c>
      <c r="DR235">
        <v>0</v>
      </c>
      <c r="DS235">
        <v>0</v>
      </c>
      <c r="DT235">
        <v>1</v>
      </c>
      <c r="DU235">
        <v>1</v>
      </c>
      <c r="DV235"/>
    </row>
    <row r="236" spans="1:126" x14ac:dyDescent="0.25">
      <c r="A236" s="91" t="s">
        <v>310</v>
      </c>
      <c r="B236" s="74" t="s">
        <v>1150</v>
      </c>
      <c r="C236" s="74" t="s">
        <v>1542</v>
      </c>
      <c r="D236" s="74" t="s">
        <v>311</v>
      </c>
      <c r="E236">
        <v>4.5295421400000002</v>
      </c>
      <c r="F236">
        <v>3.7453117407759997</v>
      </c>
      <c r="G236">
        <v>3.1558259136485241</v>
      </c>
      <c r="H236">
        <v>2.8401135377132967</v>
      </c>
      <c r="I236">
        <v>2.6791177083212441</v>
      </c>
      <c r="J236">
        <v>3.603890835416667E-2</v>
      </c>
      <c r="K236">
        <v>3.6038908381911157E-2</v>
      </c>
      <c r="L236">
        <v>3.8195160811104571E-2</v>
      </c>
      <c r="M236">
        <v>6.0020966988878606E-2</v>
      </c>
      <c r="N236">
        <v>8.7303224711079222E-2</v>
      </c>
      <c r="O236">
        <v>6.1296030000000004</v>
      </c>
      <c r="P236">
        <v>6.2111409599999998</v>
      </c>
      <c r="Q236">
        <v>6.3061259999999999</v>
      </c>
      <c r="R236">
        <v>6.3997900559999996</v>
      </c>
      <c r="S236">
        <v>6.4987445299948599</v>
      </c>
      <c r="T236">
        <v>0</v>
      </c>
      <c r="U236">
        <v>0.1242228192</v>
      </c>
      <c r="V236">
        <v>0.25476749039999996</v>
      </c>
      <c r="W236">
        <v>0.45761698030085984</v>
      </c>
      <c r="X236">
        <v>0.67359583734073569</v>
      </c>
      <c r="Y236">
        <v>0</v>
      </c>
      <c r="Z236">
        <v>0</v>
      </c>
      <c r="AA236">
        <v>0</v>
      </c>
      <c r="AB236">
        <v>0</v>
      </c>
      <c r="AC236">
        <v>0</v>
      </c>
      <c r="AD236">
        <v>0</v>
      </c>
      <c r="AE236">
        <v>7.2467260800001168E-2</v>
      </c>
      <c r="AF236">
        <v>0.14543050960000153</v>
      </c>
      <c r="AG236">
        <v>0.15200310769914166</v>
      </c>
      <c r="AH236">
        <v>0.15898400365324061</v>
      </c>
      <c r="AI236">
        <v>6.1296030000000004</v>
      </c>
      <c r="AJ236">
        <v>6.4078310400000014</v>
      </c>
      <c r="AK236">
        <v>6.7063240000000013</v>
      </c>
      <c r="AL236">
        <v>7.0094101440000012</v>
      </c>
      <c r="AM236">
        <v>7.3313243709888365</v>
      </c>
      <c r="AN236">
        <v>7009410.1439999994</v>
      </c>
      <c r="AO236">
        <v>7331324.3709888346</v>
      </c>
      <c r="AP236">
        <v>7009410.1440000003</v>
      </c>
      <c r="AQ236">
        <v>7473680.1840177458</v>
      </c>
      <c r="AR236">
        <v>0.02</v>
      </c>
      <c r="AS236">
        <v>0.02</v>
      </c>
      <c r="AT236">
        <v>2.9897153790959141E-2</v>
      </c>
      <c r="AU236">
        <v>3.1667302556276367E-2</v>
      </c>
      <c r="AV236">
        <v>3.0818540433924957E-2</v>
      </c>
      <c r="AW236">
        <v>2.9897153790959141E-2</v>
      </c>
      <c r="AX236">
        <v>6.1296030000000004</v>
      </c>
      <c r="AY236">
        <v>6.3353637791999997</v>
      </c>
      <c r="AZ236">
        <v>6.5608934903999998</v>
      </c>
      <c r="BA236">
        <v>6.8574070363008595</v>
      </c>
      <c r="BB236">
        <v>7.1723403673355959</v>
      </c>
      <c r="BC236">
        <v>4.5926008091335859</v>
      </c>
      <c r="BD236">
        <v>17.011499233075881</v>
      </c>
      <c r="BE236">
        <v>1.0427373673355962</v>
      </c>
      <c r="BF236">
        <v>4.0056987167953251</v>
      </c>
      <c r="BG236">
        <v>6.6434667473275528</v>
      </c>
      <c r="BH236">
        <v>2.0329879043865073</v>
      </c>
      <c r="BI236">
        <v>0</v>
      </c>
      <c r="BJ236">
        <v>0.15898400365324061</v>
      </c>
      <c r="BK236">
        <v>0</v>
      </c>
      <c r="BL236">
        <v>0</v>
      </c>
      <c r="BM236">
        <v>0</v>
      </c>
      <c r="BN236">
        <v>0</v>
      </c>
      <c r="BO236">
        <v>0</v>
      </c>
      <c r="BP236">
        <v>0</v>
      </c>
      <c r="BQ236">
        <v>0</v>
      </c>
      <c r="BR236">
        <v>0</v>
      </c>
      <c r="BS236">
        <v>0</v>
      </c>
      <c r="BT236">
        <v>0</v>
      </c>
      <c r="BU236">
        <v>0</v>
      </c>
      <c r="BV236">
        <v>1.9274150346666667</v>
      </c>
      <c r="BW236">
        <v>2.3552586186666669</v>
      </c>
      <c r="BX236">
        <v>2.0177600550826669</v>
      </c>
      <c r="BY236">
        <v>1.3605573227016374</v>
      </c>
      <c r="BZ236">
        <v>1.1553383402859154</v>
      </c>
      <c r="CA236">
        <v>8.021269883701318E-3</v>
      </c>
      <c r="CB236">
        <v>5.7366537419498006E-3</v>
      </c>
      <c r="CC236">
        <v>6.0843894692862712E-3</v>
      </c>
      <c r="CD236">
        <v>0</v>
      </c>
      <c r="CE236">
        <v>0</v>
      </c>
      <c r="CF236">
        <v>-15.083449920964876</v>
      </c>
      <c r="CG236">
        <v>0</v>
      </c>
      <c r="CH236">
        <v>0</v>
      </c>
      <c r="CI236">
        <v>0</v>
      </c>
      <c r="CJ236">
        <v>0</v>
      </c>
      <c r="CK236">
        <v>0</v>
      </c>
      <c r="CL236">
        <v>0</v>
      </c>
      <c r="CM236">
        <v>0</v>
      </c>
      <c r="CN236"/>
      <c r="CO236">
        <v>0</v>
      </c>
      <c r="CP236"/>
      <c r="CQ236">
        <v>0</v>
      </c>
      <c r="CR236">
        <v>3.9715820179413448E-2</v>
      </c>
      <c r="CS236">
        <v>3.9574402928855876E-2</v>
      </c>
      <c r="CT236">
        <v>0</v>
      </c>
      <c r="CU236">
        <v>0</v>
      </c>
      <c r="CV236">
        <v>0</v>
      </c>
      <c r="CW236">
        <v>0</v>
      </c>
      <c r="CX236">
        <v>0</v>
      </c>
      <c r="CY236">
        <v>0</v>
      </c>
      <c r="CZ236">
        <v>0</v>
      </c>
      <c r="DA236">
        <v>0</v>
      </c>
      <c r="DB236">
        <v>0</v>
      </c>
      <c r="DC236">
        <v>0</v>
      </c>
      <c r="DD236">
        <v>0</v>
      </c>
      <c r="DE236">
        <v>0</v>
      </c>
      <c r="DF236">
        <v>12.630620352904536</v>
      </c>
      <c r="DG236">
        <v>12.589892781745942</v>
      </c>
      <c r="DH236">
        <v>11.963763921940439</v>
      </c>
      <c r="DI236">
        <v>11.270101971403813</v>
      </c>
      <c r="DJ236">
        <v>11.253083644307075</v>
      </c>
      <c r="DK236">
        <v>-0.32245107540761486</v>
      </c>
      <c r="DL236">
        <v>-4.9732660210841999</v>
      </c>
      <c r="DM236">
        <v>-5.7980243931804232</v>
      </c>
      <c r="DN236">
        <v>-0.15100419800920806</v>
      </c>
      <c r="DO236">
        <v>-10.906326610321104</v>
      </c>
      <c r="DP236">
        <v>-1.3775367085974608</v>
      </c>
      <c r="DQ236">
        <v>0</v>
      </c>
      <c r="DR236">
        <v>0</v>
      </c>
      <c r="DS236">
        <v>0</v>
      </c>
      <c r="DT236">
        <v>1</v>
      </c>
      <c r="DU236">
        <v>1</v>
      </c>
      <c r="DV236"/>
    </row>
    <row r="237" spans="1:126" x14ac:dyDescent="0.25">
      <c r="A237" s="91" t="s">
        <v>579</v>
      </c>
      <c r="B237" s="74" t="s">
        <v>1153</v>
      </c>
      <c r="C237" s="74" t="s">
        <v>1545</v>
      </c>
      <c r="D237" s="74" t="s">
        <v>580</v>
      </c>
      <c r="E237">
        <v>4.3672267500000004</v>
      </c>
      <c r="F237">
        <v>3.3092602106029996</v>
      </c>
      <c r="G237">
        <v>2.5132283602568135</v>
      </c>
      <c r="H237">
        <v>2.4289129459679901</v>
      </c>
      <c r="I237">
        <v>2.4845755343129192</v>
      </c>
      <c r="J237">
        <v>3.3421969437499997E-2</v>
      </c>
      <c r="K237">
        <v>3.3421969393475207E-2</v>
      </c>
      <c r="L237">
        <v>3.5421647128699857E-2</v>
      </c>
      <c r="M237">
        <v>5.5662588345099767E-2</v>
      </c>
      <c r="N237">
        <v>8.0963764865594104E-2</v>
      </c>
      <c r="O237">
        <v>10.012499999999999</v>
      </c>
      <c r="P237">
        <v>10.231104267999999</v>
      </c>
      <c r="Q237">
        <v>10.294057816</v>
      </c>
      <c r="R237">
        <v>10.372122908</v>
      </c>
      <c r="S237">
        <v>10.480141055256579</v>
      </c>
      <c r="T237">
        <v>0</v>
      </c>
      <c r="U237">
        <v>0</v>
      </c>
      <c r="V237">
        <v>0.1027692959999999</v>
      </c>
      <c r="W237">
        <v>0.27674608900000075</v>
      </c>
      <c r="X237">
        <v>0.60242127669124501</v>
      </c>
      <c r="Y237">
        <v>0</v>
      </c>
      <c r="Z237">
        <v>0</v>
      </c>
      <c r="AA237">
        <v>0</v>
      </c>
      <c r="AB237">
        <v>0</v>
      </c>
      <c r="AC237">
        <v>0</v>
      </c>
      <c r="AD237">
        <v>0</v>
      </c>
      <c r="AE237">
        <v>0</v>
      </c>
      <c r="AF237">
        <v>0</v>
      </c>
      <c r="AG237">
        <v>0</v>
      </c>
      <c r="AH237">
        <v>0</v>
      </c>
      <c r="AI237">
        <v>10.012499999999999</v>
      </c>
      <c r="AJ237">
        <v>10.231104267999999</v>
      </c>
      <c r="AK237">
        <v>10.396827112</v>
      </c>
      <c r="AL237">
        <v>10.648868997000001</v>
      </c>
      <c r="AM237">
        <v>11.082562331947823</v>
      </c>
      <c r="AN237">
        <v>10648868.997000001</v>
      </c>
      <c r="AO237">
        <v>11082562.331947824</v>
      </c>
      <c r="AP237">
        <v>10648868.997</v>
      </c>
      <c r="AQ237">
        <v>11297757.717034189</v>
      </c>
      <c r="AR237">
        <v>0</v>
      </c>
      <c r="AS237">
        <v>9.9833610648918381E-3</v>
      </c>
      <c r="AT237">
        <v>1.6533301953400859E-2</v>
      </c>
      <c r="AU237">
        <v>0</v>
      </c>
      <c r="AV237">
        <v>9.9833610648918381E-3</v>
      </c>
      <c r="AW237">
        <v>1.6533301953400859E-2</v>
      </c>
      <c r="AX237">
        <v>10.012499999999999</v>
      </c>
      <c r="AY237">
        <v>10.231104267999999</v>
      </c>
      <c r="AZ237">
        <v>10.396827112</v>
      </c>
      <c r="BA237">
        <v>10.648868997000001</v>
      </c>
      <c r="BB237">
        <v>11.082562331947823</v>
      </c>
      <c r="BC237">
        <v>4.0726703941047893</v>
      </c>
      <c r="BD237">
        <v>10.687264239179266</v>
      </c>
      <c r="BE237">
        <v>1.070062331947824</v>
      </c>
      <c r="BF237">
        <v>2.5709583739365494</v>
      </c>
      <c r="BG237">
        <v>10.265356990417247</v>
      </c>
      <c r="BH237">
        <v>0.62546076063390021</v>
      </c>
      <c r="BI237">
        <v>0</v>
      </c>
      <c r="BJ237">
        <v>0</v>
      </c>
      <c r="BK237">
        <v>0</v>
      </c>
      <c r="BL237">
        <v>0</v>
      </c>
      <c r="BM237">
        <v>0</v>
      </c>
      <c r="BN237">
        <v>0</v>
      </c>
      <c r="BO237">
        <v>0</v>
      </c>
      <c r="BP237">
        <v>0</v>
      </c>
      <c r="BQ237">
        <v>0</v>
      </c>
      <c r="BR237">
        <v>0</v>
      </c>
      <c r="BS237">
        <v>0</v>
      </c>
      <c r="BT237">
        <v>0</v>
      </c>
      <c r="BU237">
        <v>0</v>
      </c>
      <c r="BV237">
        <v>2.9937887226666668</v>
      </c>
      <c r="BW237">
        <v>3.5269409911111111</v>
      </c>
      <c r="BX237">
        <v>2.7244538751644445</v>
      </c>
      <c r="BY237">
        <v>1.3368519151644445</v>
      </c>
      <c r="BZ237">
        <v>1.0773379492946054</v>
      </c>
      <c r="CA237">
        <v>7.4977693493829232E-3</v>
      </c>
      <c r="CB237">
        <v>5.3622565027779175E-3</v>
      </c>
      <c r="CC237">
        <v>5.6872975892780136E-3</v>
      </c>
      <c r="CD237">
        <v>0</v>
      </c>
      <c r="CE237">
        <v>0</v>
      </c>
      <c r="CF237">
        <v>-19.412319564049596</v>
      </c>
      <c r="CG237">
        <v>0</v>
      </c>
      <c r="CH237">
        <v>0</v>
      </c>
      <c r="CI237">
        <v>0</v>
      </c>
      <c r="CJ237">
        <v>0</v>
      </c>
      <c r="CK237">
        <v>0</v>
      </c>
      <c r="CL237">
        <v>0</v>
      </c>
      <c r="CM237">
        <v>0</v>
      </c>
      <c r="CN237"/>
      <c r="CO237">
        <v>0</v>
      </c>
      <c r="CP237"/>
      <c r="CQ237">
        <v>0</v>
      </c>
      <c r="CR237">
        <v>0.16972770512089561</v>
      </c>
      <c r="CS237">
        <v>0.16912928825580495</v>
      </c>
      <c r="CT237">
        <v>0</v>
      </c>
      <c r="CU237">
        <v>0</v>
      </c>
      <c r="CV237">
        <v>0</v>
      </c>
      <c r="CW237">
        <v>0</v>
      </c>
      <c r="CX237">
        <v>0</v>
      </c>
      <c r="CY237">
        <v>0</v>
      </c>
      <c r="CZ237">
        <v>0</v>
      </c>
      <c r="DA237">
        <v>0</v>
      </c>
      <c r="DB237">
        <v>0</v>
      </c>
      <c r="DC237">
        <v>0</v>
      </c>
      <c r="DD237">
        <v>0</v>
      </c>
      <c r="DE237">
        <v>0</v>
      </c>
      <c r="DF237">
        <v>17.414435211453551</v>
      </c>
      <c r="DG237">
        <v>17.27581740073126</v>
      </c>
      <c r="DH237">
        <v>15.844747580395039</v>
      </c>
      <c r="DI237">
        <v>14.470296446477537</v>
      </c>
      <c r="DJ237">
        <v>14.725439580420941</v>
      </c>
      <c r="DK237">
        <v>-0.79599372037699734</v>
      </c>
      <c r="DL237">
        <v>-8.2836591007013354</v>
      </c>
      <c r="DM237">
        <v>-8.6744905650509292</v>
      </c>
      <c r="DN237">
        <v>1.7632198129950094</v>
      </c>
      <c r="DO237">
        <v>-15.441187718014792</v>
      </c>
      <c r="DP237">
        <v>-2.6889956310326086</v>
      </c>
      <c r="DQ237">
        <v>0</v>
      </c>
      <c r="DR237">
        <v>0</v>
      </c>
      <c r="DS237">
        <v>0</v>
      </c>
      <c r="DT237">
        <v>1</v>
      </c>
      <c r="DU237">
        <v>1</v>
      </c>
      <c r="DV237"/>
    </row>
    <row r="238" spans="1:126" x14ac:dyDescent="0.25">
      <c r="A238" s="91" t="s">
        <v>169</v>
      </c>
      <c r="B238" s="74" t="s">
        <v>1159</v>
      </c>
      <c r="C238" s="74" t="s">
        <v>1551</v>
      </c>
      <c r="D238" s="74" t="s">
        <v>170</v>
      </c>
      <c r="E238">
        <v>4.8086492200000004</v>
      </c>
      <c r="F238">
        <v>3.7319640849670002</v>
      </c>
      <c r="G238">
        <v>2.9221541888993365</v>
      </c>
      <c r="H238">
        <v>2.9022544556402261</v>
      </c>
      <c r="I238">
        <v>2.9687644535812918</v>
      </c>
      <c r="J238">
        <v>3.9935173395833336E-2</v>
      </c>
      <c r="K238">
        <v>3.9935173366136362E-2</v>
      </c>
      <c r="L238">
        <v>4.2324544144753298E-2</v>
      </c>
      <c r="M238">
        <v>6.6509997941755175E-2</v>
      </c>
      <c r="N238">
        <v>9.6741815187985067E-2</v>
      </c>
      <c r="O238">
        <v>9.8254975899999994</v>
      </c>
      <c r="P238">
        <v>9.9413620600000012</v>
      </c>
      <c r="Q238">
        <v>10.145181382000001</v>
      </c>
      <c r="R238">
        <v>10.204201588</v>
      </c>
      <c r="S238">
        <v>10.340561388187176</v>
      </c>
      <c r="T238">
        <v>0</v>
      </c>
      <c r="U238">
        <v>0.19882724120000003</v>
      </c>
      <c r="V238">
        <v>0.4098653278328</v>
      </c>
      <c r="W238">
        <v>0.72990998524797368</v>
      </c>
      <c r="X238">
        <v>1.072070604879668</v>
      </c>
      <c r="Y238">
        <v>0</v>
      </c>
      <c r="Z238">
        <v>0</v>
      </c>
      <c r="AA238">
        <v>0</v>
      </c>
      <c r="AB238">
        <v>0</v>
      </c>
      <c r="AC238">
        <v>0</v>
      </c>
      <c r="AD238">
        <v>0</v>
      </c>
      <c r="AE238">
        <v>7.7582758800000276E-2</v>
      </c>
      <c r="AF238">
        <v>0.15428867216720032</v>
      </c>
      <c r="AG238">
        <v>0.15982966275202382</v>
      </c>
      <c r="AH238">
        <v>0.16682444754155701</v>
      </c>
      <c r="AI238">
        <v>9.8254975899999994</v>
      </c>
      <c r="AJ238">
        <v>10.21777206</v>
      </c>
      <c r="AK238">
        <v>10.709335382000001</v>
      </c>
      <c r="AL238">
        <v>11.093941235999996</v>
      </c>
      <c r="AM238">
        <v>11.579456440608402</v>
      </c>
      <c r="AN238">
        <v>11093941.236</v>
      </c>
      <c r="AO238">
        <v>11579456.440608403</v>
      </c>
      <c r="AP238">
        <v>11093941.236</v>
      </c>
      <c r="AQ238">
        <v>11804300.254989145</v>
      </c>
      <c r="AR238">
        <v>0.02</v>
      </c>
      <c r="AS238">
        <v>0.02</v>
      </c>
      <c r="AT238">
        <v>2.9921508718326884E-2</v>
      </c>
      <c r="AU238">
        <v>2.7804037146193616E-2</v>
      </c>
      <c r="AV238">
        <v>2.7051885516420571E-2</v>
      </c>
      <c r="AW238">
        <v>2.9921508718326884E-2</v>
      </c>
      <c r="AX238">
        <v>9.8254975899999994</v>
      </c>
      <c r="AY238">
        <v>10.140189301200001</v>
      </c>
      <c r="AZ238">
        <v>10.555046709832801</v>
      </c>
      <c r="BA238">
        <v>10.934111573247973</v>
      </c>
      <c r="BB238">
        <v>11.412631993066844</v>
      </c>
      <c r="BC238">
        <v>4.3763996426526903</v>
      </c>
      <c r="BD238">
        <v>16.153221641234396</v>
      </c>
      <c r="BE238">
        <v>1.5871344030668437</v>
      </c>
      <c r="BF238">
        <v>3.8144518024692431</v>
      </c>
      <c r="BG238">
        <v>10.571087993916802</v>
      </c>
      <c r="BH238">
        <v>1.8453684341368959</v>
      </c>
      <c r="BI238">
        <v>0</v>
      </c>
      <c r="BJ238">
        <v>0.16682444754155701</v>
      </c>
      <c r="BK238">
        <v>0</v>
      </c>
      <c r="BL238">
        <v>0</v>
      </c>
      <c r="BM238">
        <v>0</v>
      </c>
      <c r="BN238">
        <v>0</v>
      </c>
      <c r="BO238">
        <v>0</v>
      </c>
      <c r="BP238">
        <v>0</v>
      </c>
      <c r="BQ238">
        <v>0</v>
      </c>
      <c r="BR238">
        <v>0</v>
      </c>
      <c r="BS238">
        <v>0</v>
      </c>
      <c r="BT238">
        <v>0</v>
      </c>
      <c r="BU238">
        <v>0</v>
      </c>
      <c r="BV238">
        <v>2.6107834666666667</v>
      </c>
      <c r="BW238">
        <v>3.4914552088888886</v>
      </c>
      <c r="BX238">
        <v>3.0992580221155559</v>
      </c>
      <c r="BY238">
        <v>2.1100472332435949</v>
      </c>
      <c r="BZ238">
        <v>2.1786464633628539</v>
      </c>
      <c r="CA238">
        <v>8.7920947486687037E-3</v>
      </c>
      <c r="CB238">
        <v>6.2879324559335066E-3</v>
      </c>
      <c r="CC238">
        <v>6.6690847555777016E-3</v>
      </c>
      <c r="CD238">
        <v>0</v>
      </c>
      <c r="CE238">
        <v>0</v>
      </c>
      <c r="CF238">
        <v>3.251075570180828</v>
      </c>
      <c r="CG238">
        <v>0</v>
      </c>
      <c r="CH238">
        <v>0</v>
      </c>
      <c r="CI238">
        <v>0</v>
      </c>
      <c r="CJ238">
        <v>0</v>
      </c>
      <c r="CK238">
        <v>0</v>
      </c>
      <c r="CL238">
        <v>0</v>
      </c>
      <c r="CM238">
        <v>0</v>
      </c>
      <c r="CN238"/>
      <c r="CO238">
        <v>0</v>
      </c>
      <c r="CP238"/>
      <c r="CQ238">
        <v>0</v>
      </c>
      <c r="CR238">
        <v>0.12570881441251563</v>
      </c>
      <c r="CS238">
        <v>0.12526983681997042</v>
      </c>
      <c r="CT238">
        <v>0</v>
      </c>
      <c r="CU238">
        <v>0</v>
      </c>
      <c r="CV238">
        <v>0</v>
      </c>
      <c r="CW238">
        <v>0</v>
      </c>
      <c r="CX238">
        <v>0</v>
      </c>
      <c r="CY238">
        <v>0</v>
      </c>
      <c r="CZ238">
        <v>0</v>
      </c>
      <c r="DA238">
        <v>0</v>
      </c>
      <c r="DB238">
        <v>0</v>
      </c>
      <c r="DC238">
        <v>0</v>
      </c>
      <c r="DD238">
        <v>0</v>
      </c>
      <c r="DE238">
        <v>0</v>
      </c>
      <c r="DF238">
        <v>17.293657544811168</v>
      </c>
      <c r="DG238">
        <v>17.613123274090476</v>
      </c>
      <c r="DH238">
        <v>16.905011058735194</v>
      </c>
      <c r="DI238">
        <v>16.17275292282557</v>
      </c>
      <c r="DJ238">
        <v>16.823609172740532</v>
      </c>
      <c r="DK238">
        <v>1.8472999621480524</v>
      </c>
      <c r="DL238">
        <v>-4.02036711113547</v>
      </c>
      <c r="DM238">
        <v>-4.3316040040757624</v>
      </c>
      <c r="DN238">
        <v>4.0243998843039863</v>
      </c>
      <c r="DO238">
        <v>-2.7180390894907425</v>
      </c>
      <c r="DP238">
        <v>-0.47004837207063288</v>
      </c>
      <c r="DQ238">
        <v>0</v>
      </c>
      <c r="DR238">
        <v>0</v>
      </c>
      <c r="DS238">
        <v>0</v>
      </c>
      <c r="DT238">
        <v>1</v>
      </c>
      <c r="DU238">
        <v>1</v>
      </c>
      <c r="DV238"/>
    </row>
    <row r="239" spans="1:126" x14ac:dyDescent="0.25">
      <c r="A239" s="91" t="s">
        <v>592</v>
      </c>
      <c r="B239" s="74" t="s">
        <v>1155</v>
      </c>
      <c r="C239" s="74" t="s">
        <v>1547</v>
      </c>
      <c r="D239" s="74" t="s">
        <v>593</v>
      </c>
      <c r="E239">
        <v>4.25259579</v>
      </c>
      <c r="F239">
        <v>3.5900890565320003</v>
      </c>
      <c r="G239">
        <v>3.0922860965481442</v>
      </c>
      <c r="H239">
        <v>2.8257201094251125</v>
      </c>
      <c r="I239">
        <v>2.5311972586330986</v>
      </c>
      <c r="J239">
        <v>3.4049114749999998E-2</v>
      </c>
      <c r="K239">
        <v>3.4049114683196283E-2</v>
      </c>
      <c r="L239">
        <v>3.6086315296197588E-2</v>
      </c>
      <c r="M239">
        <v>5.6707066894024771E-2</v>
      </c>
      <c r="N239">
        <v>8.2483006391302599E-2</v>
      </c>
      <c r="O239">
        <v>4.7520990000000003</v>
      </c>
      <c r="P239">
        <v>4.8805000200000004</v>
      </c>
      <c r="Q239">
        <v>5.0325602520000006</v>
      </c>
      <c r="R239">
        <v>5.1010684199999998</v>
      </c>
      <c r="S239">
        <v>5.2122397754313008</v>
      </c>
      <c r="T239">
        <v>0</v>
      </c>
      <c r="U239">
        <v>9.7610000400000008E-2</v>
      </c>
      <c r="V239">
        <v>0.20331543418079995</v>
      </c>
      <c r="W239">
        <v>0.36488066774425287</v>
      </c>
      <c r="X239">
        <v>0.54038495862229985</v>
      </c>
      <c r="Y239">
        <v>0</v>
      </c>
      <c r="Z239">
        <v>0</v>
      </c>
      <c r="AA239">
        <v>0</v>
      </c>
      <c r="AB239">
        <v>0</v>
      </c>
      <c r="AC239">
        <v>0</v>
      </c>
      <c r="AD239">
        <v>0</v>
      </c>
      <c r="AE239">
        <v>3.1832499600000126E-2</v>
      </c>
      <c r="AF239">
        <v>6.3635565819199991E-2</v>
      </c>
      <c r="AG239">
        <v>6.6431822255746564E-2</v>
      </c>
      <c r="AH239">
        <v>6.9916008675150729E-2</v>
      </c>
      <c r="AI239">
        <v>4.7520990000000003</v>
      </c>
      <c r="AJ239">
        <v>5.0099425200000001</v>
      </c>
      <c r="AK239">
        <v>5.2995112520000003</v>
      </c>
      <c r="AL239">
        <v>5.5323809099999997</v>
      </c>
      <c r="AM239">
        <v>5.8225407427287514</v>
      </c>
      <c r="AN239">
        <v>5532380.9099999992</v>
      </c>
      <c r="AO239">
        <v>5822540.7427287512</v>
      </c>
      <c r="AP239">
        <v>5532380.9100000001</v>
      </c>
      <c r="AQ239">
        <v>5935599.7862768825</v>
      </c>
      <c r="AR239">
        <v>0.02</v>
      </c>
      <c r="AS239">
        <v>0.02</v>
      </c>
      <c r="AT239">
        <v>2.9921418496876795E-2</v>
      </c>
      <c r="AU239">
        <v>2.6522384892849526E-2</v>
      </c>
      <c r="AV239">
        <v>2.5837122778007426E-2</v>
      </c>
      <c r="AW239">
        <v>2.9921418496876795E-2</v>
      </c>
      <c r="AX239">
        <v>4.7520990000000003</v>
      </c>
      <c r="AY239">
        <v>4.9781100204000008</v>
      </c>
      <c r="AZ239">
        <v>5.2358756861808002</v>
      </c>
      <c r="BA239">
        <v>5.4659490877442529</v>
      </c>
      <c r="BB239">
        <v>5.752624734053601</v>
      </c>
      <c r="BC239">
        <v>5.2447551506129422</v>
      </c>
      <c r="BD239">
        <v>21.054395837578312</v>
      </c>
      <c r="BE239">
        <v>1.0005257340536007</v>
      </c>
      <c r="BF239">
        <v>4.8926701931566896</v>
      </c>
      <c r="BG239">
        <v>5.3284380234643285</v>
      </c>
      <c r="BH239">
        <v>2.9031358966185916</v>
      </c>
      <c r="BI239">
        <v>0</v>
      </c>
      <c r="BJ239">
        <v>6.9916008675150729E-2</v>
      </c>
      <c r="BK239">
        <v>0</v>
      </c>
      <c r="BL239">
        <v>0</v>
      </c>
      <c r="BM239">
        <v>0</v>
      </c>
      <c r="BN239">
        <v>0</v>
      </c>
      <c r="BO239">
        <v>0</v>
      </c>
      <c r="BP239">
        <v>0</v>
      </c>
      <c r="BQ239">
        <v>0</v>
      </c>
      <c r="BR239">
        <v>0</v>
      </c>
      <c r="BS239">
        <v>0</v>
      </c>
      <c r="BT239">
        <v>0</v>
      </c>
      <c r="BU239">
        <v>0</v>
      </c>
      <c r="BV239">
        <v>1.26129172</v>
      </c>
      <c r="BW239">
        <v>1.5369525288888888</v>
      </c>
      <c r="BX239">
        <v>1.2479930135537778</v>
      </c>
      <c r="BY239">
        <v>1.0964540990230043</v>
      </c>
      <c r="BZ239">
        <v>0.86462767235633753</v>
      </c>
      <c r="CA239">
        <v>7.5692926316344089E-3</v>
      </c>
      <c r="CB239">
        <v>5.4134085411351156E-3</v>
      </c>
      <c r="CC239">
        <v>5.7415502838823896E-3</v>
      </c>
      <c r="CD239">
        <v>0</v>
      </c>
      <c r="CE239">
        <v>0</v>
      </c>
      <c r="CF239">
        <v>-21.143286059419697</v>
      </c>
      <c r="CG239">
        <v>0</v>
      </c>
      <c r="CH239">
        <v>0</v>
      </c>
      <c r="CI239">
        <v>0</v>
      </c>
      <c r="CJ239">
        <v>0</v>
      </c>
      <c r="CK239">
        <v>0</v>
      </c>
      <c r="CL239">
        <v>0</v>
      </c>
      <c r="CM239">
        <v>0</v>
      </c>
      <c r="CN239"/>
      <c r="CO239">
        <v>0</v>
      </c>
      <c r="CP239"/>
      <c r="CQ239">
        <v>0</v>
      </c>
      <c r="CR239">
        <v>6.5961830197016885E-3</v>
      </c>
      <c r="CS239">
        <v>6.5699203311817026E-3</v>
      </c>
      <c r="CT239">
        <v>0</v>
      </c>
      <c r="CU239">
        <v>0</v>
      </c>
      <c r="CV239">
        <v>0</v>
      </c>
      <c r="CW239">
        <v>0</v>
      </c>
      <c r="CX239">
        <v>0</v>
      </c>
      <c r="CY239">
        <v>0</v>
      </c>
      <c r="CZ239">
        <v>0</v>
      </c>
      <c r="DA239">
        <v>0</v>
      </c>
      <c r="DB239">
        <v>0</v>
      </c>
      <c r="DC239">
        <v>0</v>
      </c>
      <c r="DD239">
        <v>0</v>
      </c>
      <c r="DE239">
        <v>0</v>
      </c>
      <c r="DF239">
        <v>10.307604917381635</v>
      </c>
      <c r="DG239">
        <v>10.183042811664922</v>
      </c>
      <c r="DH239">
        <v>9.6881881480131842</v>
      </c>
      <c r="DI239">
        <v>9.511262185342142</v>
      </c>
      <c r="DJ239">
        <v>9.300848680109489</v>
      </c>
      <c r="DK239">
        <v>-1.208448584468591</v>
      </c>
      <c r="DL239">
        <v>-4.8595952389090424</v>
      </c>
      <c r="DM239">
        <v>-1.8262027942482217</v>
      </c>
      <c r="DN239">
        <v>-2.2122563875583423</v>
      </c>
      <c r="DO239">
        <v>-9.7671209300470903</v>
      </c>
      <c r="DP239">
        <v>-1.0067562372721452</v>
      </c>
      <c r="DQ239">
        <v>0</v>
      </c>
      <c r="DR239">
        <v>0</v>
      </c>
      <c r="DS239">
        <v>0</v>
      </c>
      <c r="DT239">
        <v>1</v>
      </c>
      <c r="DU239">
        <v>1</v>
      </c>
      <c r="DV239"/>
    </row>
    <row r="240" spans="1:126" x14ac:dyDescent="0.25">
      <c r="A240" s="91" t="s">
        <v>679</v>
      </c>
      <c r="B240" s="74" t="s">
        <v>1156</v>
      </c>
      <c r="C240" s="74" t="s">
        <v>1548</v>
      </c>
      <c r="D240" s="74" t="s">
        <v>680</v>
      </c>
      <c r="E240">
        <v>4.8948909</v>
      </c>
      <c r="F240">
        <v>3.971011433068</v>
      </c>
      <c r="G240">
        <v>3.2763519681227242</v>
      </c>
      <c r="H240">
        <v>2.9042640106464193</v>
      </c>
      <c r="I240">
        <v>2.8642481438250655</v>
      </c>
      <c r="J240">
        <v>3.8529242645833336E-2</v>
      </c>
      <c r="K240">
        <v>3.8529242712154958E-2</v>
      </c>
      <c r="L240">
        <v>4.0834494922146032E-2</v>
      </c>
      <c r="M240">
        <v>6.4168492020515194E-2</v>
      </c>
      <c r="N240">
        <v>9.3335988393484809E-2</v>
      </c>
      <c r="O240">
        <v>7.662344</v>
      </c>
      <c r="P240">
        <v>7.7602163610000003</v>
      </c>
      <c r="Q240">
        <v>7.9281409620000005</v>
      </c>
      <c r="R240">
        <v>8.1324187519999995</v>
      </c>
      <c r="S240">
        <v>8.3213556259719663</v>
      </c>
      <c r="T240">
        <v>0</v>
      </c>
      <c r="U240">
        <v>0</v>
      </c>
      <c r="V240">
        <v>0.15856281924000015</v>
      </c>
      <c r="W240">
        <v>0.36836900216762208</v>
      </c>
      <c r="X240">
        <v>0.63787563908284473</v>
      </c>
      <c r="Y240">
        <v>0</v>
      </c>
      <c r="Z240">
        <v>0</v>
      </c>
      <c r="AA240">
        <v>0</v>
      </c>
      <c r="AB240">
        <v>0</v>
      </c>
      <c r="AC240">
        <v>0</v>
      </c>
      <c r="AD240">
        <v>0</v>
      </c>
      <c r="AE240">
        <v>0</v>
      </c>
      <c r="AF240">
        <v>4.3058180760000217E-2</v>
      </c>
      <c r="AG240">
        <v>4.5262997832378568E-2</v>
      </c>
      <c r="AH240">
        <v>4.7704010152606044E-2</v>
      </c>
      <c r="AI240">
        <v>7.662344</v>
      </c>
      <c r="AJ240">
        <v>7.7602163610000003</v>
      </c>
      <c r="AK240">
        <v>8.1297619619999999</v>
      </c>
      <c r="AL240">
        <v>8.5460507520000011</v>
      </c>
      <c r="AM240">
        <v>9.0069352752074163</v>
      </c>
      <c r="AN240">
        <v>8546050.7520000003</v>
      </c>
      <c r="AO240">
        <v>9006935.2752074152</v>
      </c>
      <c r="AP240">
        <v>8546050.7520000003</v>
      </c>
      <c r="AQ240">
        <v>9181827.2222988214</v>
      </c>
      <c r="AR240">
        <v>0</v>
      </c>
      <c r="AS240">
        <v>0.02</v>
      </c>
      <c r="AT240">
        <v>2.4800357125142503E-2</v>
      </c>
      <c r="AU240">
        <v>0</v>
      </c>
      <c r="AV240">
        <v>2.5431056406083119E-2</v>
      </c>
      <c r="AW240">
        <v>2.4800357125142503E-2</v>
      </c>
      <c r="AX240">
        <v>7.662344</v>
      </c>
      <c r="AY240">
        <v>7.7602163610000003</v>
      </c>
      <c r="AZ240">
        <v>8.0867037812400007</v>
      </c>
      <c r="BA240">
        <v>8.5007877541676216</v>
      </c>
      <c r="BB240">
        <v>8.9592312650548109</v>
      </c>
      <c r="BC240">
        <v>5.3929532667420252</v>
      </c>
      <c r="BD240">
        <v>16.92546386660284</v>
      </c>
      <c r="BE240">
        <v>1.2968872650548109</v>
      </c>
      <c r="BF240">
        <v>3.9865753041907093</v>
      </c>
      <c r="BG240">
        <v>8.2985959871728472</v>
      </c>
      <c r="BH240">
        <v>2.0142272119335614</v>
      </c>
      <c r="BI240">
        <v>0</v>
      </c>
      <c r="BJ240">
        <v>4.7704010152606044E-2</v>
      </c>
      <c r="BK240">
        <v>0</v>
      </c>
      <c r="BL240">
        <v>0</v>
      </c>
      <c r="BM240">
        <v>0</v>
      </c>
      <c r="BN240">
        <v>0</v>
      </c>
      <c r="BO240">
        <v>0</v>
      </c>
      <c r="BP240">
        <v>0</v>
      </c>
      <c r="BQ240">
        <v>0</v>
      </c>
      <c r="BR240">
        <v>0</v>
      </c>
      <c r="BS240">
        <v>0</v>
      </c>
      <c r="BT240">
        <v>0</v>
      </c>
      <c r="BU240">
        <v>0</v>
      </c>
      <c r="BV240">
        <v>1.7264140328888888</v>
      </c>
      <c r="BW240">
        <v>2.2431833022222221</v>
      </c>
      <c r="BX240">
        <v>2.0423920791751109</v>
      </c>
      <c r="BY240">
        <v>1.528986835292935</v>
      </c>
      <c r="BZ240">
        <v>1.3189227740136873</v>
      </c>
      <c r="CA240">
        <v>8.5901435084077497E-3</v>
      </c>
      <c r="CB240">
        <v>6.1435009189161026E-3</v>
      </c>
      <c r="CC240">
        <v>6.5158982879275134E-3</v>
      </c>
      <c r="CD240">
        <v>0</v>
      </c>
      <c r="CE240">
        <v>0</v>
      </c>
      <c r="CF240">
        <v>-13.738775012997539</v>
      </c>
      <c r="CG240">
        <v>0</v>
      </c>
      <c r="CH240">
        <v>0</v>
      </c>
      <c r="CI240">
        <v>0</v>
      </c>
      <c r="CJ240">
        <v>0</v>
      </c>
      <c r="CK240">
        <v>0</v>
      </c>
      <c r="CL240">
        <v>0</v>
      </c>
      <c r="CM240">
        <v>0</v>
      </c>
      <c r="CN240"/>
      <c r="CO240">
        <v>0</v>
      </c>
      <c r="CP240"/>
      <c r="CQ240">
        <v>0</v>
      </c>
      <c r="CR240">
        <v>7.8241716802356601E-2</v>
      </c>
      <c r="CS240">
        <v>7.7962935428370544E-2</v>
      </c>
      <c r="CT240">
        <v>0</v>
      </c>
      <c r="CU240">
        <v>0</v>
      </c>
      <c r="CV240">
        <v>0</v>
      </c>
      <c r="CW240">
        <v>0</v>
      </c>
      <c r="CX240">
        <v>0</v>
      </c>
      <c r="CY240">
        <v>0</v>
      </c>
      <c r="CZ240">
        <v>0</v>
      </c>
      <c r="DA240">
        <v>0</v>
      </c>
      <c r="DB240">
        <v>0</v>
      </c>
      <c r="DC240">
        <v>0</v>
      </c>
      <c r="DD240">
        <v>0</v>
      </c>
      <c r="DE240">
        <v>0</v>
      </c>
      <c r="DF240">
        <v>14.330768319043132</v>
      </c>
      <c r="DG240">
        <v>14.09732555672365</v>
      </c>
      <c r="DH240">
        <v>13.57381933793628</v>
      </c>
      <c r="DI240">
        <v>13.043470089959872</v>
      </c>
      <c r="DJ240">
        <v>13.283442181439655</v>
      </c>
      <c r="DK240">
        <v>-1.6289619448335957</v>
      </c>
      <c r="DL240">
        <v>-3.7135144299599854</v>
      </c>
      <c r="DM240">
        <v>-3.9071482739878705</v>
      </c>
      <c r="DN240">
        <v>1.8397871871880245</v>
      </c>
      <c r="DO240">
        <v>-7.3082343827424845</v>
      </c>
      <c r="DP240">
        <v>-1.0473261376034766</v>
      </c>
      <c r="DQ240">
        <v>0</v>
      </c>
      <c r="DR240">
        <v>0</v>
      </c>
      <c r="DS240">
        <v>0</v>
      </c>
      <c r="DT240">
        <v>1</v>
      </c>
      <c r="DU240">
        <v>1</v>
      </c>
      <c r="DV240"/>
    </row>
    <row r="241" spans="1:126" x14ac:dyDescent="0.25">
      <c r="A241" s="91" t="s">
        <v>636</v>
      </c>
      <c r="B241" s="74" t="s">
        <v>1152</v>
      </c>
      <c r="C241" s="74" t="s">
        <v>1544</v>
      </c>
      <c r="D241" s="74" t="s">
        <v>637</v>
      </c>
      <c r="E241">
        <v>3.3658454199999999</v>
      </c>
      <c r="F241">
        <v>2.6998020383319998</v>
      </c>
      <c r="G241">
        <v>2.1989370057157207</v>
      </c>
      <c r="H241">
        <v>1.9306366594585949</v>
      </c>
      <c r="I241">
        <v>1.9628186114282749</v>
      </c>
      <c r="J241">
        <v>2.6403408791666666E-2</v>
      </c>
      <c r="K241">
        <v>2.6403408811731408E-2</v>
      </c>
      <c r="L241">
        <v>2.7983157393069082E-2</v>
      </c>
      <c r="M241">
        <v>4.3973533046251408E-2</v>
      </c>
      <c r="N241">
        <v>6.3961502612733992E-2</v>
      </c>
      <c r="O241">
        <v>5.6869189999999996</v>
      </c>
      <c r="P241">
        <v>5.7564325650000008</v>
      </c>
      <c r="Q241">
        <v>5.8249540049999995</v>
      </c>
      <c r="R241">
        <v>5.8914419850000002</v>
      </c>
      <c r="S241">
        <v>5.9655526444526314</v>
      </c>
      <c r="T241">
        <v>0</v>
      </c>
      <c r="U241">
        <v>0.11512865130000001</v>
      </c>
      <c r="V241">
        <v>0.23532814180199993</v>
      </c>
      <c r="W241">
        <v>0.42189794342982007</v>
      </c>
      <c r="X241">
        <v>0.61898788998735765</v>
      </c>
      <c r="Y241">
        <v>0</v>
      </c>
      <c r="Z241">
        <v>0</v>
      </c>
      <c r="AA241">
        <v>0</v>
      </c>
      <c r="AB241">
        <v>0</v>
      </c>
      <c r="AC241">
        <v>0</v>
      </c>
      <c r="AD241">
        <v>0</v>
      </c>
      <c r="AE241">
        <v>6.6102753700000211E-2</v>
      </c>
      <c r="AF241">
        <v>0.13712104319800045</v>
      </c>
      <c r="AG241">
        <v>0.14602100157018041</v>
      </c>
      <c r="AH241">
        <v>0.15229359017858332</v>
      </c>
      <c r="AI241">
        <v>5.6869189999999996</v>
      </c>
      <c r="AJ241">
        <v>5.9376639700000009</v>
      </c>
      <c r="AK241">
        <v>6.1974031900000002</v>
      </c>
      <c r="AL241">
        <v>6.4593609300000008</v>
      </c>
      <c r="AM241">
        <v>6.7368341246185732</v>
      </c>
      <c r="AN241">
        <v>6459360.9299999997</v>
      </c>
      <c r="AO241">
        <v>6736834.1246185713</v>
      </c>
      <c r="AP241">
        <v>6459360.9299999997</v>
      </c>
      <c r="AQ241">
        <v>6867646.4377179621</v>
      </c>
      <c r="AR241">
        <v>0.02</v>
      </c>
      <c r="AS241">
        <v>0.02</v>
      </c>
      <c r="AT241">
        <v>0.03</v>
      </c>
      <c r="AU241">
        <v>3.1483284647841669E-2</v>
      </c>
      <c r="AV241">
        <v>3.1466331025802319E-2</v>
      </c>
      <c r="AW241">
        <v>3.0506406345332415E-2</v>
      </c>
      <c r="AX241">
        <v>5.6869189999999996</v>
      </c>
      <c r="AY241">
        <v>5.8715612163000008</v>
      </c>
      <c r="AZ241">
        <v>6.0602821468019998</v>
      </c>
      <c r="BA241">
        <v>6.3133399284298202</v>
      </c>
      <c r="BB241">
        <v>6.5845405344399897</v>
      </c>
      <c r="BC241">
        <v>4.2956756500456423</v>
      </c>
      <c r="BD241">
        <v>15.783969042639598</v>
      </c>
      <c r="BE241">
        <v>0.89762153443998938</v>
      </c>
      <c r="BF241">
        <v>3.7318463884660646</v>
      </c>
      <c r="BG241">
        <v>6.0990100645812895</v>
      </c>
      <c r="BH241">
        <v>1.7643298246009742</v>
      </c>
      <c r="BI241">
        <v>0</v>
      </c>
      <c r="BJ241">
        <v>0.15229359017858332</v>
      </c>
      <c r="BK241">
        <v>0</v>
      </c>
      <c r="BL241">
        <v>0</v>
      </c>
      <c r="BM241">
        <v>0</v>
      </c>
      <c r="BN241">
        <v>0</v>
      </c>
      <c r="BO241">
        <v>0</v>
      </c>
      <c r="BP241">
        <v>0</v>
      </c>
      <c r="BQ241">
        <v>0</v>
      </c>
      <c r="BR241">
        <v>0</v>
      </c>
      <c r="BS241">
        <v>0</v>
      </c>
      <c r="BT241">
        <v>0</v>
      </c>
      <c r="BU241">
        <v>0</v>
      </c>
      <c r="BV241">
        <v>1.4742142382222223</v>
      </c>
      <c r="BW241">
        <v>1.9675498968888889</v>
      </c>
      <c r="BX241">
        <v>1.6580631778844444</v>
      </c>
      <c r="BY241">
        <v>1.1092962729955556</v>
      </c>
      <c r="BZ241">
        <v>0.71670009048026229</v>
      </c>
      <c r="CA241">
        <v>5.893913472192874E-3</v>
      </c>
      <c r="CB241">
        <v>4.2152104673208865E-3</v>
      </c>
      <c r="CC241">
        <v>4.4707216666480297E-3</v>
      </c>
      <c r="CD241">
        <v>0</v>
      </c>
      <c r="CE241">
        <v>0</v>
      </c>
      <c r="CF241">
        <v>-35.391463225160066</v>
      </c>
      <c r="CG241">
        <v>0</v>
      </c>
      <c r="CH241">
        <v>0</v>
      </c>
      <c r="CI241">
        <v>0</v>
      </c>
      <c r="CJ241">
        <v>0</v>
      </c>
      <c r="CK241">
        <v>0</v>
      </c>
      <c r="CL241">
        <v>0</v>
      </c>
      <c r="CM241">
        <v>0</v>
      </c>
      <c r="CN241"/>
      <c r="CO241">
        <v>0</v>
      </c>
      <c r="CP241"/>
      <c r="CQ241">
        <v>0</v>
      </c>
      <c r="CR241">
        <v>6.5924574041030318E-2</v>
      </c>
      <c r="CS241">
        <v>6.5688765937626709E-2</v>
      </c>
      <c r="CT241">
        <v>0</v>
      </c>
      <c r="CU241">
        <v>0</v>
      </c>
      <c r="CV241">
        <v>0</v>
      </c>
      <c r="CW241">
        <v>0</v>
      </c>
      <c r="CX241">
        <v>0</v>
      </c>
      <c r="CY241">
        <v>0</v>
      </c>
      <c r="CZ241">
        <v>0</v>
      </c>
      <c r="DA241">
        <v>0</v>
      </c>
      <c r="DB241">
        <v>0</v>
      </c>
      <c r="DC241">
        <v>0</v>
      </c>
      <c r="DD241">
        <v>0</v>
      </c>
      <c r="DE241">
        <v>0</v>
      </c>
      <c r="DF241">
        <v>10.559275980486081</v>
      </c>
      <c r="DG241">
        <v>10.701559098540971</v>
      </c>
      <c r="DH241">
        <v>10.152546018597508</v>
      </c>
      <c r="DI241">
        <v>9.5432673955004024</v>
      </c>
      <c r="DJ241">
        <v>9.4803143291398442</v>
      </c>
      <c r="DK241">
        <v>1.3474703977605307</v>
      </c>
      <c r="DL241">
        <v>-5.1302158394687991</v>
      </c>
      <c r="DM241">
        <v>-6.0012397085521645</v>
      </c>
      <c r="DN241">
        <v>-0.65965946202284353</v>
      </c>
      <c r="DO241">
        <v>-10.218140460957725</v>
      </c>
      <c r="DP241">
        <v>-1.0789616513462383</v>
      </c>
      <c r="DQ241">
        <v>0</v>
      </c>
      <c r="DR241">
        <v>0</v>
      </c>
      <c r="DS241">
        <v>0</v>
      </c>
      <c r="DT241">
        <v>1</v>
      </c>
      <c r="DU241">
        <v>1</v>
      </c>
      <c r="DV241"/>
    </row>
    <row r="242" spans="1:126" x14ac:dyDescent="0.25">
      <c r="A242" s="91" t="s">
        <v>95</v>
      </c>
      <c r="B242" s="74" t="s">
        <v>1158</v>
      </c>
      <c r="C242" s="74" t="s">
        <v>1550</v>
      </c>
      <c r="D242" s="74" t="s">
        <v>96</v>
      </c>
      <c r="E242">
        <v>3.8616617400000002</v>
      </c>
      <c r="F242">
        <v>3.2971559879179999</v>
      </c>
      <c r="G242">
        <v>2.8731012816542547</v>
      </c>
      <c r="H242">
        <v>2.6460523397741884</v>
      </c>
      <c r="I242">
        <v>2.3705613027023853</v>
      </c>
      <c r="J242">
        <v>3.1159447229166668E-2</v>
      </c>
      <c r="K242">
        <v>3.1159447225150828E-2</v>
      </c>
      <c r="L242">
        <v>3.3023755462779872E-2</v>
      </c>
      <c r="M242">
        <v>5.1894472870082663E-2</v>
      </c>
      <c r="N242">
        <v>7.5482869629188945E-2</v>
      </c>
      <c r="O242">
        <v>3.8110179999999998</v>
      </c>
      <c r="P242">
        <v>3.8528098160000002</v>
      </c>
      <c r="Q242">
        <v>3.9026127679999996</v>
      </c>
      <c r="R242">
        <v>3.9225769800000001</v>
      </c>
      <c r="S242">
        <v>3.9704149182749875</v>
      </c>
      <c r="T242">
        <v>0</v>
      </c>
      <c r="U242">
        <v>7.7056196320000006E-2</v>
      </c>
      <c r="V242">
        <v>0.15766555582719996</v>
      </c>
      <c r="W242">
        <v>0.28090358269176002</v>
      </c>
      <c r="X242">
        <v>0.41197168126958372</v>
      </c>
      <c r="Y242">
        <v>0</v>
      </c>
      <c r="Z242">
        <v>0</v>
      </c>
      <c r="AA242">
        <v>0</v>
      </c>
      <c r="AB242">
        <v>0</v>
      </c>
      <c r="AC242">
        <v>0</v>
      </c>
      <c r="AD242">
        <v>0</v>
      </c>
      <c r="AE242">
        <v>9.3060803679999721E-2</v>
      </c>
      <c r="AF242">
        <v>0.18696644417279965</v>
      </c>
      <c r="AG242">
        <v>0.23868891730823999</v>
      </c>
      <c r="AH242">
        <v>0.28926726579417272</v>
      </c>
      <c r="AI242">
        <v>3.8110179999999998</v>
      </c>
      <c r="AJ242">
        <v>4.022926816</v>
      </c>
      <c r="AK242">
        <v>4.2472447679999989</v>
      </c>
      <c r="AL242">
        <v>4.4421694800000004</v>
      </c>
      <c r="AM242">
        <v>4.6716538653387438</v>
      </c>
      <c r="AN242">
        <v>4442169.4800000014</v>
      </c>
      <c r="AO242">
        <v>4631234.4524299903</v>
      </c>
      <c r="AP242">
        <v>4442169.4800000004</v>
      </c>
      <c r="AQ242">
        <v>4721161.3350014454</v>
      </c>
      <c r="AR242">
        <v>0.02</v>
      </c>
      <c r="AS242">
        <v>0.02</v>
      </c>
      <c r="AT242">
        <v>0.03</v>
      </c>
      <c r="AU242">
        <v>4.4154009184034004E-2</v>
      </c>
      <c r="AV242">
        <v>4.2286874154262577E-2</v>
      </c>
      <c r="AW242">
        <v>4.0571243102888843E-2</v>
      </c>
      <c r="AX242">
        <v>3.8110179999999998</v>
      </c>
      <c r="AY242">
        <v>3.9298660123200002</v>
      </c>
      <c r="AZ242">
        <v>4.0602783238272</v>
      </c>
      <c r="BA242">
        <v>4.2034805626917606</v>
      </c>
      <c r="BB242">
        <v>4.3823865995445708</v>
      </c>
      <c r="BC242">
        <v>4.2561404575223118</v>
      </c>
      <c r="BD242">
        <v>14.992545286969802</v>
      </c>
      <c r="BE242">
        <v>0.57136859954457075</v>
      </c>
      <c r="BF242">
        <v>3.5541293785205763</v>
      </c>
      <c r="BG242">
        <v>4.0592384294254673</v>
      </c>
      <c r="BH242">
        <v>1.589983632518277</v>
      </c>
      <c r="BI242">
        <v>0</v>
      </c>
      <c r="BJ242">
        <v>0.28926726579417272</v>
      </c>
      <c r="BK242">
        <v>0</v>
      </c>
      <c r="BL242">
        <v>0</v>
      </c>
      <c r="BM242">
        <v>0</v>
      </c>
      <c r="BN242">
        <v>0</v>
      </c>
      <c r="BO242">
        <v>0</v>
      </c>
      <c r="BP242">
        <v>0</v>
      </c>
      <c r="BQ242">
        <v>0</v>
      </c>
      <c r="BR242">
        <v>0</v>
      </c>
      <c r="BS242">
        <v>0</v>
      </c>
      <c r="BT242">
        <v>0</v>
      </c>
      <c r="BU242">
        <v>0</v>
      </c>
      <c r="BV242">
        <v>1.3697267493333332</v>
      </c>
      <c r="BW242">
        <v>1.5911929982222219</v>
      </c>
      <c r="BX242">
        <v>1.0210141771377779</v>
      </c>
      <c r="BY242">
        <v>0.43170556202666654</v>
      </c>
      <c r="BZ242">
        <v>0.49848443806208426</v>
      </c>
      <c r="CA242">
        <v>6.9166186268318358E-3</v>
      </c>
      <c r="CB242">
        <v>4.9466289879957874E-3</v>
      </c>
      <c r="CC242">
        <v>5.2464761996944571E-3</v>
      </c>
      <c r="CD242">
        <v>0</v>
      </c>
      <c r="CE242">
        <v>0</v>
      </c>
      <c r="CF242">
        <v>15.468616091467634</v>
      </c>
      <c r="CG242">
        <v>0</v>
      </c>
      <c r="CH242">
        <v>0</v>
      </c>
      <c r="CI242">
        <v>0</v>
      </c>
      <c r="CJ242">
        <v>0</v>
      </c>
      <c r="CK242">
        <v>0</v>
      </c>
      <c r="CL242">
        <v>0</v>
      </c>
      <c r="CM242">
        <v>0</v>
      </c>
      <c r="CN242"/>
      <c r="CO242">
        <v>0</v>
      </c>
      <c r="CP242"/>
      <c r="CQ242">
        <v>0</v>
      </c>
      <c r="CR242">
        <v>0</v>
      </c>
      <c r="CS242">
        <v>0</v>
      </c>
      <c r="CT242">
        <v>0</v>
      </c>
      <c r="CU242">
        <v>0</v>
      </c>
      <c r="CV242">
        <v>0</v>
      </c>
      <c r="CW242">
        <v>0</v>
      </c>
      <c r="CX242">
        <v>0</v>
      </c>
      <c r="CY242">
        <v>0</v>
      </c>
      <c r="CZ242">
        <v>0</v>
      </c>
      <c r="DA242">
        <v>0</v>
      </c>
      <c r="DB242">
        <v>0</v>
      </c>
      <c r="DC242">
        <v>0</v>
      </c>
      <c r="DD242">
        <v>0</v>
      </c>
      <c r="DE242">
        <v>0</v>
      </c>
      <c r="DF242">
        <v>9.0804825551893327</v>
      </c>
      <c r="DG242">
        <v>8.9473818783533687</v>
      </c>
      <c r="DH242">
        <v>8.1796304584545059</v>
      </c>
      <c r="DI242">
        <v>7.5718218546709384</v>
      </c>
      <c r="DJ242">
        <v>7.6161824757324021</v>
      </c>
      <c r="DK242">
        <v>-1.4657885858708974</v>
      </c>
      <c r="DL242">
        <v>-8.5807382577053346</v>
      </c>
      <c r="DM242">
        <v>-7.4307587227896654</v>
      </c>
      <c r="DN242">
        <v>0.58586456354752237</v>
      </c>
      <c r="DO242">
        <v>-16.125795854539792</v>
      </c>
      <c r="DP242">
        <v>-1.4643000794569301</v>
      </c>
      <c r="DQ242">
        <v>0</v>
      </c>
      <c r="DR242">
        <v>0</v>
      </c>
      <c r="DS242">
        <v>0</v>
      </c>
      <c r="DT242">
        <v>1</v>
      </c>
      <c r="DU242">
        <v>1</v>
      </c>
      <c r="DV242"/>
    </row>
    <row r="243" spans="1:126" x14ac:dyDescent="0.25">
      <c r="A243" s="91" t="s">
        <v>669</v>
      </c>
      <c r="B243" s="74" t="s">
        <v>1157</v>
      </c>
      <c r="C243" s="74" t="s">
        <v>1549</v>
      </c>
      <c r="D243" s="74" t="s">
        <v>670</v>
      </c>
      <c r="E243">
        <v>4.8313180500000001</v>
      </c>
      <c r="F243">
        <v>3.9096234804720003</v>
      </c>
      <c r="G243">
        <v>3.2165624149836063</v>
      </c>
      <c r="H243">
        <v>2.8453202421316015</v>
      </c>
      <c r="I243">
        <v>2.7936072731762756</v>
      </c>
      <c r="J243">
        <v>3.7578997020833331E-2</v>
      </c>
      <c r="K243">
        <v>3.7578997093070256E-2</v>
      </c>
      <c r="L243">
        <v>3.9827394933257217E-2</v>
      </c>
      <c r="M243">
        <v>6.2585906323689905E-2</v>
      </c>
      <c r="N243">
        <v>9.1034045561752361E-2</v>
      </c>
      <c r="O243">
        <v>7.6962200000000003</v>
      </c>
      <c r="P243">
        <v>7.8236646480000003</v>
      </c>
      <c r="Q243">
        <v>8.010395063999999</v>
      </c>
      <c r="R243">
        <v>8.0932919760000015</v>
      </c>
      <c r="S243">
        <v>8.2424392841619269</v>
      </c>
      <c r="T243">
        <v>0</v>
      </c>
      <c r="U243">
        <v>0</v>
      </c>
      <c r="V243">
        <v>0.16020790128000015</v>
      </c>
      <c r="W243">
        <v>0.40870425795612514</v>
      </c>
      <c r="X243">
        <v>0.67599632883410432</v>
      </c>
      <c r="Y243">
        <v>0</v>
      </c>
      <c r="Z243">
        <v>0</v>
      </c>
      <c r="AA243">
        <v>0</v>
      </c>
      <c r="AB243">
        <v>0</v>
      </c>
      <c r="AC243">
        <v>0</v>
      </c>
      <c r="AD243">
        <v>0</v>
      </c>
      <c r="AE243">
        <v>0</v>
      </c>
      <c r="AF243">
        <v>1.0259871999976087E-4</v>
      </c>
      <c r="AG243">
        <v>1.0676004387307343E-4</v>
      </c>
      <c r="AH243">
        <v>1.119892965274677E-4</v>
      </c>
      <c r="AI243">
        <v>7.6962200000000003</v>
      </c>
      <c r="AJ243">
        <v>7.8236646480000003</v>
      </c>
      <c r="AK243">
        <v>8.1707055639999986</v>
      </c>
      <c r="AL243">
        <v>8.5021029939999995</v>
      </c>
      <c r="AM243">
        <v>8.9185476022925574</v>
      </c>
      <c r="AN243">
        <v>8502102.993999999</v>
      </c>
      <c r="AO243">
        <v>8918547.6022925582</v>
      </c>
      <c r="AP243">
        <v>8502102.993999999</v>
      </c>
      <c r="AQ243">
        <v>9091723.2838904727</v>
      </c>
      <c r="AR243">
        <v>0</v>
      </c>
      <c r="AS243">
        <v>0.02</v>
      </c>
      <c r="AT243">
        <v>2.9901114424736974E-2</v>
      </c>
      <c r="AU243">
        <v>0</v>
      </c>
      <c r="AV243">
        <v>2.0012808197246157E-2</v>
      </c>
      <c r="AW243">
        <v>2.9901114424736974E-2</v>
      </c>
      <c r="AX243">
        <v>7.6962200000000003</v>
      </c>
      <c r="AY243">
        <v>7.8236646480000003</v>
      </c>
      <c r="AZ243">
        <v>8.1706029652799987</v>
      </c>
      <c r="BA243">
        <v>8.5019962339561257</v>
      </c>
      <c r="BB243">
        <v>8.9184356129960314</v>
      </c>
      <c r="BC243">
        <v>4.8981364797209235</v>
      </c>
      <c r="BD243">
        <v>15.880726031688679</v>
      </c>
      <c r="BE243">
        <v>1.2222156129960307</v>
      </c>
      <c r="BF243">
        <v>3.7535109536430467</v>
      </c>
      <c r="BG243">
        <v>8.2608085225507892</v>
      </c>
      <c r="BH243">
        <v>1.7855834707369844</v>
      </c>
      <c r="BI243">
        <v>0</v>
      </c>
      <c r="BJ243">
        <v>1.119892965274677E-4</v>
      </c>
      <c r="BK243">
        <v>0</v>
      </c>
      <c r="BL243">
        <v>0</v>
      </c>
      <c r="BM243">
        <v>0</v>
      </c>
      <c r="BN243">
        <v>0</v>
      </c>
      <c r="BO243">
        <v>0</v>
      </c>
      <c r="BP243">
        <v>0</v>
      </c>
      <c r="BQ243">
        <v>0</v>
      </c>
      <c r="BR243">
        <v>0</v>
      </c>
      <c r="BS243">
        <v>0</v>
      </c>
      <c r="BT243">
        <v>0</v>
      </c>
      <c r="BU243">
        <v>0</v>
      </c>
      <c r="BV243">
        <v>3.2799323111111116</v>
      </c>
      <c r="BW243">
        <v>3.5094029386666672</v>
      </c>
      <c r="BX243">
        <v>2.0983200148551115</v>
      </c>
      <c r="BY243">
        <v>1.0149031875739047</v>
      </c>
      <c r="BZ243">
        <v>0.72121281950390381</v>
      </c>
      <c r="CA243">
        <v>8.383101065043301E-3</v>
      </c>
      <c r="CB243">
        <v>5.9954282540276562E-3</v>
      </c>
      <c r="CC243">
        <v>6.3588499800702209E-3</v>
      </c>
      <c r="CD243">
        <v>0</v>
      </c>
      <c r="CE243">
        <v>0</v>
      </c>
      <c r="CF243">
        <v>-28.937771766394661</v>
      </c>
      <c r="CG243">
        <v>0</v>
      </c>
      <c r="CH243">
        <v>0</v>
      </c>
      <c r="CI243">
        <v>0</v>
      </c>
      <c r="CJ243">
        <v>0</v>
      </c>
      <c r="CK243">
        <v>0</v>
      </c>
      <c r="CL243">
        <v>0</v>
      </c>
      <c r="CM243">
        <v>0</v>
      </c>
      <c r="CN243"/>
      <c r="CO243">
        <v>0</v>
      </c>
      <c r="CP243"/>
      <c r="CQ243">
        <v>0</v>
      </c>
      <c r="CR243">
        <v>9.258723784254394E-2</v>
      </c>
      <c r="CS243">
        <v>9.2241652955699333E-2</v>
      </c>
      <c r="CT243">
        <v>0</v>
      </c>
      <c r="CU243">
        <v>0</v>
      </c>
      <c r="CV243">
        <v>0</v>
      </c>
      <c r="CW243">
        <v>0</v>
      </c>
      <c r="CX243">
        <v>0</v>
      </c>
      <c r="CY243">
        <v>0</v>
      </c>
      <c r="CZ243">
        <v>0</v>
      </c>
      <c r="DA243">
        <v>0</v>
      </c>
      <c r="DB243">
        <v>0</v>
      </c>
      <c r="DC243">
        <v>0</v>
      </c>
      <c r="DD243">
        <v>0</v>
      </c>
      <c r="DE243">
        <v>0</v>
      </c>
      <c r="DF243">
        <v>15.853432459196988</v>
      </c>
      <c r="DG243">
        <v>15.378852730328308</v>
      </c>
      <c r="DH243">
        <v>13.624015891707742</v>
      </c>
      <c r="DI243">
        <v>12.424912330029194</v>
      </c>
      <c r="DJ243">
        <v>12.52440174053449</v>
      </c>
      <c r="DK243">
        <v>-2.9935455939282374</v>
      </c>
      <c r="DL243">
        <v>-11.410713590877231</v>
      </c>
      <c r="DM243">
        <v>-8.801395794087286</v>
      </c>
      <c r="DN243">
        <v>0.80072525151622109</v>
      </c>
      <c r="DO243">
        <v>-20.998800904666183</v>
      </c>
      <c r="DP243">
        <v>-3.3290307186624983</v>
      </c>
      <c r="DQ243">
        <v>0</v>
      </c>
      <c r="DR243">
        <v>0</v>
      </c>
      <c r="DS243">
        <v>0</v>
      </c>
      <c r="DT243">
        <v>1</v>
      </c>
      <c r="DU243">
        <v>1</v>
      </c>
      <c r="DV243"/>
    </row>
    <row r="244" spans="1:126" x14ac:dyDescent="0.25">
      <c r="A244" s="91" t="s">
        <v>210</v>
      </c>
      <c r="B244" s="74" t="s">
        <v>1151</v>
      </c>
      <c r="C244" s="74" t="s">
        <v>1543</v>
      </c>
      <c r="D244" s="74" t="s">
        <v>211</v>
      </c>
      <c r="E244">
        <v>4.6218750600000007</v>
      </c>
      <c r="F244">
        <v>3.6343316417040001</v>
      </c>
      <c r="G244">
        <v>2.8915360883158669</v>
      </c>
      <c r="H244">
        <v>2.6169308282582793</v>
      </c>
      <c r="I244">
        <v>2.6769021597398344</v>
      </c>
      <c r="J244">
        <v>3.6009105270833335E-2</v>
      </c>
      <c r="K244">
        <v>3.6009105304526862E-2</v>
      </c>
      <c r="L244">
        <v>3.8163574578766575E-2</v>
      </c>
      <c r="M244">
        <v>5.9971331480918898E-2</v>
      </c>
      <c r="N244">
        <v>8.7231027608630024E-2</v>
      </c>
      <c r="O244">
        <v>8.8006709999999995</v>
      </c>
      <c r="P244">
        <v>8.9300467530000009</v>
      </c>
      <c r="Q244">
        <v>9.1513837799999997</v>
      </c>
      <c r="R244">
        <v>9.2962487159999991</v>
      </c>
      <c r="S244">
        <v>9.4648239481931782</v>
      </c>
      <c r="T244">
        <v>0</v>
      </c>
      <c r="U244">
        <v>0</v>
      </c>
      <c r="V244">
        <v>0.18302767560000016</v>
      </c>
      <c r="W244">
        <v>0.47039018502959984</v>
      </c>
      <c r="X244">
        <v>0.77723241297772649</v>
      </c>
      <c r="Y244">
        <v>0</v>
      </c>
      <c r="Z244">
        <v>0</v>
      </c>
      <c r="AA244">
        <v>0</v>
      </c>
      <c r="AB244">
        <v>0</v>
      </c>
      <c r="AC244">
        <v>0</v>
      </c>
      <c r="AD244">
        <v>0</v>
      </c>
      <c r="AE244">
        <v>0</v>
      </c>
      <c r="AF244">
        <v>3.5204399999501048E-5</v>
      </c>
      <c r="AG244">
        <v>1.3584550970399303E-2</v>
      </c>
      <c r="AH244">
        <v>1.893665928164549E-2</v>
      </c>
      <c r="AI244">
        <v>8.8006709999999995</v>
      </c>
      <c r="AJ244">
        <v>8.9300467530000009</v>
      </c>
      <c r="AK244">
        <v>9.3344466599999976</v>
      </c>
      <c r="AL244">
        <v>9.7802234519999995</v>
      </c>
      <c r="AM244">
        <v>10.260993020452549</v>
      </c>
      <c r="AN244">
        <v>9780223.4519999996</v>
      </c>
      <c r="AO244">
        <v>10256302.176757</v>
      </c>
      <c r="AP244">
        <v>9780223.4520000014</v>
      </c>
      <c r="AQ244">
        <v>10455453.675334804</v>
      </c>
      <c r="AR244">
        <v>0</v>
      </c>
      <c r="AS244">
        <v>0.02</v>
      </c>
      <c r="AT244">
        <v>0.03</v>
      </c>
      <c r="AU244">
        <v>0</v>
      </c>
      <c r="AV244">
        <v>2.0003846893633437E-2</v>
      </c>
      <c r="AW244">
        <v>3.1428751021434387E-2</v>
      </c>
      <c r="AX244">
        <v>8.8006709999999995</v>
      </c>
      <c r="AY244">
        <v>8.9300467530000009</v>
      </c>
      <c r="AZ244">
        <v>9.3344114555999997</v>
      </c>
      <c r="BA244">
        <v>9.7666389010295998</v>
      </c>
      <c r="BB244">
        <v>10.242056361170905</v>
      </c>
      <c r="BC244">
        <v>4.867769403158607</v>
      </c>
      <c r="BD244">
        <v>16.3781302717816</v>
      </c>
      <c r="BE244">
        <v>1.4413853611709047</v>
      </c>
      <c r="BF244">
        <v>3.8646695903682193</v>
      </c>
      <c r="BG244">
        <v>9.4868282003981754</v>
      </c>
      <c r="BH244">
        <v>1.8946337244863498</v>
      </c>
      <c r="BI244">
        <v>0</v>
      </c>
      <c r="BJ244">
        <v>1.893665928164549E-2</v>
      </c>
      <c r="BK244">
        <v>0</v>
      </c>
      <c r="BL244">
        <v>0</v>
      </c>
      <c r="BM244">
        <v>0</v>
      </c>
      <c r="BN244">
        <v>0</v>
      </c>
      <c r="BO244">
        <v>0</v>
      </c>
      <c r="BP244">
        <v>0</v>
      </c>
      <c r="BQ244">
        <v>0</v>
      </c>
      <c r="BR244">
        <v>0</v>
      </c>
      <c r="BS244">
        <v>0</v>
      </c>
      <c r="BT244">
        <v>0</v>
      </c>
      <c r="BU244">
        <v>0</v>
      </c>
      <c r="BV244">
        <v>2.7895686053333337</v>
      </c>
      <c r="BW244">
        <v>3.6020313893333338</v>
      </c>
      <c r="BX244">
        <v>3.5589824678826667</v>
      </c>
      <c r="BY244">
        <v>2.6449872786747037</v>
      </c>
      <c r="BZ244">
        <v>2.6166566512827005</v>
      </c>
      <c r="CA244">
        <v>8.0520632062474704E-3</v>
      </c>
      <c r="CB244">
        <v>5.7586765178409835E-3</v>
      </c>
      <c r="CC244">
        <v>6.107747188218637E-3</v>
      </c>
      <c r="CD244">
        <v>0</v>
      </c>
      <c r="CE244">
        <v>0</v>
      </c>
      <c r="CF244">
        <v>-1.0711063762166018</v>
      </c>
      <c r="CG244">
        <v>0</v>
      </c>
      <c r="CH244">
        <v>0</v>
      </c>
      <c r="CI244">
        <v>0</v>
      </c>
      <c r="CJ244">
        <v>0</v>
      </c>
      <c r="CK244">
        <v>0</v>
      </c>
      <c r="CL244">
        <v>0</v>
      </c>
      <c r="CM244">
        <v>0</v>
      </c>
      <c r="CN244"/>
      <c r="CO244">
        <v>0</v>
      </c>
      <c r="CP244"/>
      <c r="CQ244">
        <v>0</v>
      </c>
      <c r="CR244">
        <v>0.12030845522238537</v>
      </c>
      <c r="CS244">
        <v>0.11988678754793851</v>
      </c>
      <c r="CT244">
        <v>0</v>
      </c>
      <c r="CU244">
        <v>0</v>
      </c>
      <c r="CV244">
        <v>0</v>
      </c>
      <c r="CW244">
        <v>0</v>
      </c>
      <c r="CX244">
        <v>0</v>
      </c>
      <c r="CY244">
        <v>0</v>
      </c>
      <c r="CZ244">
        <v>0</v>
      </c>
      <c r="DA244">
        <v>0</v>
      </c>
      <c r="DB244">
        <v>0</v>
      </c>
      <c r="DC244">
        <v>0</v>
      </c>
      <c r="DD244">
        <v>0</v>
      </c>
      <c r="DE244">
        <v>0</v>
      </c>
      <c r="DF244">
        <v>16.256175833810417</v>
      </c>
      <c r="DG244">
        <v>16.328486021082085</v>
      </c>
      <c r="DH244">
        <v>15.949123325513456</v>
      </c>
      <c r="DI244">
        <v>15.102112890413901</v>
      </c>
      <c r="DJ244">
        <v>15.641782859083715</v>
      </c>
      <c r="DK244">
        <v>0.44481671464990935</v>
      </c>
      <c r="DL244">
        <v>-2.32331824933939</v>
      </c>
      <c r="DM244">
        <v>-5.3107021484034238</v>
      </c>
      <c r="DN244">
        <v>3.5734732787779055</v>
      </c>
      <c r="DO244">
        <v>-3.779443462027865</v>
      </c>
      <c r="DP244">
        <v>-0.61439297472670118</v>
      </c>
      <c r="DQ244">
        <v>0</v>
      </c>
      <c r="DR244">
        <v>0</v>
      </c>
      <c r="DS244">
        <v>0</v>
      </c>
      <c r="DT244">
        <v>1</v>
      </c>
      <c r="DU244">
        <v>1</v>
      </c>
      <c r="DV244"/>
    </row>
    <row r="245" spans="1:126" x14ac:dyDescent="0.25">
      <c r="A245" s="91" t="s">
        <v>265</v>
      </c>
      <c r="B245" s="74" t="s">
        <v>1165</v>
      </c>
      <c r="C245" s="74" t="s">
        <v>1557</v>
      </c>
      <c r="D245" s="74" t="s">
        <v>266</v>
      </c>
      <c r="E245">
        <v>4.7112845600000002</v>
      </c>
      <c r="F245">
        <v>3.9391180439309998</v>
      </c>
      <c r="G245">
        <v>3.3588946133197672</v>
      </c>
      <c r="H245">
        <v>3.0481883553328291</v>
      </c>
      <c r="I245">
        <v>2.9172802821542256</v>
      </c>
      <c r="J245">
        <v>3.9242619499999999E-2</v>
      </c>
      <c r="K245">
        <v>3.9242619496095046E-2</v>
      </c>
      <c r="L245">
        <v>4.1590553920735927E-2</v>
      </c>
      <c r="M245">
        <v>6.5356584732585016E-2</v>
      </c>
      <c r="N245">
        <v>9.5064123247388194E-2</v>
      </c>
      <c r="O245">
        <v>5.7838900000000004</v>
      </c>
      <c r="P245">
        <v>5.889711717</v>
      </c>
      <c r="Q245">
        <v>6.0563579580000004</v>
      </c>
      <c r="R245">
        <v>6.175995822</v>
      </c>
      <c r="S245">
        <v>6.2598064613340814</v>
      </c>
      <c r="T245">
        <v>0</v>
      </c>
      <c r="U245">
        <v>0.11779423434000001</v>
      </c>
      <c r="V245">
        <v>0.24467686150319998</v>
      </c>
      <c r="W245">
        <v>0.43964967759308976</v>
      </c>
      <c r="X245">
        <v>0.64677856348590823</v>
      </c>
      <c r="Y245">
        <v>0</v>
      </c>
      <c r="Z245">
        <v>0</v>
      </c>
      <c r="AA245">
        <v>0</v>
      </c>
      <c r="AB245">
        <v>0</v>
      </c>
      <c r="AC245">
        <v>0</v>
      </c>
      <c r="AD245">
        <v>0</v>
      </c>
      <c r="AE245">
        <v>4.2648630659999867E-2</v>
      </c>
      <c r="AF245">
        <v>8.5288158496800354E-2</v>
      </c>
      <c r="AG245">
        <v>8.9546596406909984E-2</v>
      </c>
      <c r="AH245">
        <v>9.348463151563953E-2</v>
      </c>
      <c r="AI245">
        <v>5.7838900000000004</v>
      </c>
      <c r="AJ245">
        <v>6.0501545820000002</v>
      </c>
      <c r="AK245">
        <v>6.3863229780000008</v>
      </c>
      <c r="AL245">
        <v>6.7051920959999993</v>
      </c>
      <c r="AM245">
        <v>7.0000696563356293</v>
      </c>
      <c r="AN245">
        <v>6705192.095999999</v>
      </c>
      <c r="AO245">
        <v>7000069.6563356286</v>
      </c>
      <c r="AP245">
        <v>6705192.0959999999</v>
      </c>
      <c r="AQ245">
        <v>7135993.338982923</v>
      </c>
      <c r="AR245">
        <v>0.02</v>
      </c>
      <c r="AS245">
        <v>0.02</v>
      </c>
      <c r="AT245">
        <v>2.9591357444809674E-2</v>
      </c>
      <c r="AU245">
        <v>2.7241208519068749E-2</v>
      </c>
      <c r="AV245">
        <v>2.6518804243008676E-2</v>
      </c>
      <c r="AW245">
        <v>2.9591357444809674E-2</v>
      </c>
      <c r="AX245">
        <v>5.7838900000000004</v>
      </c>
      <c r="AY245">
        <v>6.0075059513399998</v>
      </c>
      <c r="AZ245">
        <v>6.3010348195032</v>
      </c>
      <c r="BA245">
        <v>6.6156454995930893</v>
      </c>
      <c r="BB245">
        <v>6.9065850248199894</v>
      </c>
      <c r="BC245">
        <v>4.3977496261671707</v>
      </c>
      <c r="BD245">
        <v>19.410725736830916</v>
      </c>
      <c r="BE245">
        <v>1.1226950248199896</v>
      </c>
      <c r="BF245">
        <v>4.5347859895193077</v>
      </c>
      <c r="BG245">
        <v>6.3973076569185539</v>
      </c>
      <c r="BH245">
        <v>2.5520398021599888</v>
      </c>
      <c r="BI245">
        <v>0</v>
      </c>
      <c r="BJ245">
        <v>9.348463151563953E-2</v>
      </c>
      <c r="BK245">
        <v>0</v>
      </c>
      <c r="BL245">
        <v>0</v>
      </c>
      <c r="BM245">
        <v>0</v>
      </c>
      <c r="BN245">
        <v>0</v>
      </c>
      <c r="BO245">
        <v>0</v>
      </c>
      <c r="BP245">
        <v>0</v>
      </c>
      <c r="BQ245">
        <v>0</v>
      </c>
      <c r="BR245">
        <v>0</v>
      </c>
      <c r="BS245">
        <v>0</v>
      </c>
      <c r="BT245">
        <v>0</v>
      </c>
      <c r="BU245">
        <v>0</v>
      </c>
      <c r="BV245">
        <v>1.6280869448888891</v>
      </c>
      <c r="BW245">
        <v>1.8419546906666671</v>
      </c>
      <c r="BX245">
        <v>1.425498816448</v>
      </c>
      <c r="BY245">
        <v>0.58675547511466675</v>
      </c>
      <c r="BZ245">
        <v>0.61114815344698392</v>
      </c>
      <c r="CA245">
        <v>8.6396226612678179E-3</v>
      </c>
      <c r="CB245">
        <v>6.1788874314656888E-3</v>
      </c>
      <c r="CC245">
        <v>6.5534298061254879E-3</v>
      </c>
      <c r="CD245">
        <v>0</v>
      </c>
      <c r="CE245">
        <v>0</v>
      </c>
      <c r="CF245">
        <v>4.1572135867245619</v>
      </c>
      <c r="CG245">
        <v>0</v>
      </c>
      <c r="CH245">
        <v>0</v>
      </c>
      <c r="CI245">
        <v>0</v>
      </c>
      <c r="CJ245">
        <v>0</v>
      </c>
      <c r="CK245">
        <v>0</v>
      </c>
      <c r="CL245">
        <v>0</v>
      </c>
      <c r="CM245">
        <v>0</v>
      </c>
      <c r="CN245"/>
      <c r="CO245">
        <v>0</v>
      </c>
      <c r="CP245"/>
      <c r="CQ245">
        <v>0</v>
      </c>
      <c r="CR245">
        <v>1.1249672105248116E-2</v>
      </c>
      <c r="CS245">
        <v>1.1206637494663755E-2</v>
      </c>
      <c r="CT245">
        <v>0</v>
      </c>
      <c r="CU245">
        <v>0</v>
      </c>
      <c r="CV245">
        <v>0</v>
      </c>
      <c r="CW245">
        <v>0</v>
      </c>
      <c r="CX245">
        <v>0</v>
      </c>
      <c r="CY245">
        <v>0</v>
      </c>
      <c r="CZ245">
        <v>0</v>
      </c>
      <c r="DA245">
        <v>0</v>
      </c>
      <c r="DB245">
        <v>0</v>
      </c>
      <c r="DC245">
        <v>0</v>
      </c>
      <c r="DD245">
        <v>0</v>
      </c>
      <c r="DE245">
        <v>0</v>
      </c>
      <c r="DF245">
        <v>12.171143747050159</v>
      </c>
      <c r="DG245">
        <v>11.887898495630477</v>
      </c>
      <c r="DH245">
        <v>11.230067028989296</v>
      </c>
      <c r="DI245">
        <v>10.40549251118008</v>
      </c>
      <c r="DJ245">
        <v>10.623562215184224</v>
      </c>
      <c r="DK245">
        <v>-2.3271868059920875</v>
      </c>
      <c r="DL245">
        <v>-5.5336228424474942</v>
      </c>
      <c r="DM245">
        <v>-7.3425609631773252</v>
      </c>
      <c r="DN245">
        <v>2.0957172740246666</v>
      </c>
      <c r="DO245">
        <v>-12.715169289172279</v>
      </c>
      <c r="DP245">
        <v>-1.5475815318659338</v>
      </c>
      <c r="DQ245">
        <v>0</v>
      </c>
      <c r="DR245">
        <v>0</v>
      </c>
      <c r="DS245">
        <v>1</v>
      </c>
      <c r="DT245">
        <v>0</v>
      </c>
      <c r="DU245">
        <v>1</v>
      </c>
      <c r="DV245"/>
    </row>
    <row r="246" spans="1:126" x14ac:dyDescent="0.25">
      <c r="A246" s="91" t="s">
        <v>32</v>
      </c>
      <c r="B246" s="74" t="s">
        <v>1169</v>
      </c>
      <c r="C246" s="74" t="s">
        <v>1561</v>
      </c>
      <c r="D246" s="74" t="s">
        <v>33</v>
      </c>
      <c r="E246">
        <v>4.7028353100000002</v>
      </c>
      <c r="F246">
        <v>3.903472296246</v>
      </c>
      <c r="G246">
        <v>3.3026816936868761</v>
      </c>
      <c r="H246">
        <v>2.9809311643935845</v>
      </c>
      <c r="I246">
        <v>2.831494178511587</v>
      </c>
      <c r="J246">
        <v>3.8088643541666675E-2</v>
      </c>
      <c r="K246">
        <v>3.8088643498702487E-2</v>
      </c>
      <c r="L246">
        <v>4.0367534113213484E-2</v>
      </c>
      <c r="M246">
        <v>6.3434696463621182E-2</v>
      </c>
      <c r="N246">
        <v>9.2268649401599567E-2</v>
      </c>
      <c r="O246">
        <v>6.1619900000000003</v>
      </c>
      <c r="P246">
        <v>6.363437499999999</v>
      </c>
      <c r="Q246">
        <v>6.4974987649999987</v>
      </c>
      <c r="R246">
        <v>6.6441559999999988</v>
      </c>
      <c r="S246">
        <v>6.7913772728230954</v>
      </c>
      <c r="T246">
        <v>0</v>
      </c>
      <c r="U246">
        <v>0.12726874999999999</v>
      </c>
      <c r="V246">
        <v>0.26249895010599988</v>
      </c>
      <c r="W246">
        <v>0.42552799109090883</v>
      </c>
      <c r="X246">
        <v>0.65174686794514547</v>
      </c>
      <c r="Y246">
        <v>0</v>
      </c>
      <c r="Z246">
        <v>0</v>
      </c>
      <c r="AA246">
        <v>0</v>
      </c>
      <c r="AB246">
        <v>0</v>
      </c>
      <c r="AC246">
        <v>0</v>
      </c>
      <c r="AD246">
        <v>0</v>
      </c>
      <c r="AE246">
        <v>7.1793750000000864E-2</v>
      </c>
      <c r="AF246">
        <v>0.11944408489400028</v>
      </c>
      <c r="AG246">
        <v>0.12491600890909106</v>
      </c>
      <c r="AH246">
        <v>0.14435476492961336</v>
      </c>
      <c r="AI246">
        <v>6.1619900000000003</v>
      </c>
      <c r="AJ246">
        <v>6.5625</v>
      </c>
      <c r="AK246">
        <v>6.8794417999999986</v>
      </c>
      <c r="AL246">
        <v>7.1945999999999994</v>
      </c>
      <c r="AM246">
        <v>7.5874789056978544</v>
      </c>
      <c r="AN246">
        <v>7194600</v>
      </c>
      <c r="AO246">
        <v>7574638.5567805208</v>
      </c>
      <c r="AP246">
        <v>7194600</v>
      </c>
      <c r="AQ246">
        <v>7721718.9171063565</v>
      </c>
      <c r="AR246">
        <v>0.02</v>
      </c>
      <c r="AS246">
        <v>0.02</v>
      </c>
      <c r="AT246">
        <v>2.2727272727272707E-2</v>
      </c>
      <c r="AU246">
        <v>3.1282227569611631E-2</v>
      </c>
      <c r="AV246">
        <v>2.6666666666666616E-2</v>
      </c>
      <c r="AW246">
        <v>2.2727272727272707E-2</v>
      </c>
      <c r="AX246">
        <v>6.1619900000000003</v>
      </c>
      <c r="AY246">
        <v>6.4907062499999988</v>
      </c>
      <c r="AZ246">
        <v>6.7599977151059987</v>
      </c>
      <c r="BA246">
        <v>7.0696839910909075</v>
      </c>
      <c r="BB246">
        <v>7.4431241407682416</v>
      </c>
      <c r="BC246">
        <v>5.2822749948644967</v>
      </c>
      <c r="BD246">
        <v>20.790915609539145</v>
      </c>
      <c r="BE246">
        <v>1.2811341407682411</v>
      </c>
      <c r="BF246">
        <v>4.835547668396889</v>
      </c>
      <c r="BG246">
        <v>6.8942834825048793</v>
      </c>
      <c r="BH246">
        <v>2.8470968338576652</v>
      </c>
      <c r="BI246">
        <v>0</v>
      </c>
      <c r="BJ246">
        <v>0.14435476492961336</v>
      </c>
      <c r="BK246">
        <v>0</v>
      </c>
      <c r="BL246">
        <v>0</v>
      </c>
      <c r="BM246">
        <v>0</v>
      </c>
      <c r="BN246">
        <v>0</v>
      </c>
      <c r="BO246">
        <v>0</v>
      </c>
      <c r="BP246">
        <v>0</v>
      </c>
      <c r="BQ246">
        <v>0</v>
      </c>
      <c r="BR246">
        <v>0</v>
      </c>
      <c r="BS246">
        <v>0</v>
      </c>
      <c r="BT246">
        <v>0</v>
      </c>
      <c r="BU246">
        <v>0</v>
      </c>
      <c r="BV246">
        <v>3.150386850666667</v>
      </c>
      <c r="BW246">
        <v>3.7828173875555562</v>
      </c>
      <c r="BX246">
        <v>3.394890715640889</v>
      </c>
      <c r="BY246">
        <v>2.5012296405510144</v>
      </c>
      <c r="BZ246">
        <v>2.9544102553466498</v>
      </c>
      <c r="CA246">
        <v>8.4024832360435169E-3</v>
      </c>
      <c r="CB246">
        <v>6.0092899997870684E-3</v>
      </c>
      <c r="CC246">
        <v>6.3735519759929912E-3</v>
      </c>
      <c r="CD246">
        <v>0</v>
      </c>
      <c r="CE246">
        <v>0</v>
      </c>
      <c r="CF246">
        <v>18.118312986879559</v>
      </c>
      <c r="CG246">
        <v>1.5899072848631294E-2</v>
      </c>
      <c r="CH246">
        <v>8.2572604149343184E-2</v>
      </c>
      <c r="CI246">
        <v>6.667353130071188E-2</v>
      </c>
      <c r="CJ246">
        <v>8.3085477467040966E-2</v>
      </c>
      <c r="CK246">
        <v>8.3085477467040939E-2</v>
      </c>
      <c r="CL246">
        <v>6.667353130071188E-2</v>
      </c>
      <c r="CM246">
        <v>6.7186404618409634E-2</v>
      </c>
      <c r="CN246">
        <v>0.51195313617963323</v>
      </c>
      <c r="CO246">
        <v>7.6958925325398192E-2</v>
      </c>
      <c r="CP246">
        <v>0.4832754162431645</v>
      </c>
      <c r="CQ246">
        <v>0</v>
      </c>
      <c r="CR246">
        <v>2.8781831485197387E-2</v>
      </c>
      <c r="CS246">
        <v>2.8681532241616917E-2</v>
      </c>
      <c r="CT246">
        <v>0</v>
      </c>
      <c r="CU246">
        <v>0</v>
      </c>
      <c r="CV246">
        <v>0</v>
      </c>
      <c r="CW246">
        <v>0</v>
      </c>
      <c r="CX246">
        <v>0</v>
      </c>
      <c r="CY246">
        <v>0</v>
      </c>
      <c r="CZ246">
        <v>0</v>
      </c>
      <c r="DA246">
        <v>0</v>
      </c>
      <c r="DB246">
        <v>0</v>
      </c>
      <c r="DC246">
        <v>0</v>
      </c>
      <c r="DD246">
        <v>0</v>
      </c>
      <c r="DE246">
        <v>0</v>
      </c>
      <c r="DF246">
        <v>14.077602360293007</v>
      </c>
      <c r="DG246">
        <v>14.404242052934585</v>
      </c>
      <c r="DH246">
        <v>13.7191103589593</v>
      </c>
      <c r="DI246">
        <v>12.82328097887526</v>
      </c>
      <c r="DJ246">
        <v>13.548737466424733</v>
      </c>
      <c r="DK246">
        <v>2.3202792938866512</v>
      </c>
      <c r="DL246">
        <v>-4.7564577952624916</v>
      </c>
      <c r="DM246">
        <v>-6.529792068470508</v>
      </c>
      <c r="DN246">
        <v>5.6573390908658316</v>
      </c>
      <c r="DO246">
        <v>-3.7567824430101759</v>
      </c>
      <c r="DP246">
        <v>-0.52886489386827318</v>
      </c>
      <c r="DQ246">
        <v>0</v>
      </c>
      <c r="DR246">
        <v>0</v>
      </c>
      <c r="DS246">
        <v>1</v>
      </c>
      <c r="DT246">
        <v>0</v>
      </c>
      <c r="DU246">
        <v>1</v>
      </c>
      <c r="DV246"/>
    </row>
    <row r="247" spans="1:126" x14ac:dyDescent="0.25">
      <c r="A247" s="91" t="s">
        <v>640</v>
      </c>
      <c r="B247" s="74" t="s">
        <v>1167</v>
      </c>
      <c r="C247" s="74" t="s">
        <v>1559</v>
      </c>
      <c r="D247" s="74" t="s">
        <v>909</v>
      </c>
      <c r="E247">
        <v>3.6792925999999997</v>
      </c>
      <c r="F247">
        <v>2.7615669172310002</v>
      </c>
      <c r="G247">
        <v>2.1495315891194595</v>
      </c>
      <c r="H247">
        <v>2.2141097913676835</v>
      </c>
      <c r="I247">
        <v>2.2648498074192949</v>
      </c>
      <c r="J247">
        <v>3.04662666875E-2</v>
      </c>
      <c r="K247">
        <v>3.0466266732088847E-2</v>
      </c>
      <c r="L247">
        <v>3.2289101124112055E-2</v>
      </c>
      <c r="M247">
        <v>5.0740016052176075E-2</v>
      </c>
      <c r="N247">
        <v>7.3803659712237707E-2</v>
      </c>
      <c r="O247">
        <v>8.7943005200000002</v>
      </c>
      <c r="P247">
        <v>8.9309512919999996</v>
      </c>
      <c r="Q247">
        <v>9.1652825389999997</v>
      </c>
      <c r="R247">
        <v>9.3613429949999993</v>
      </c>
      <c r="S247">
        <v>9.5650997795590733</v>
      </c>
      <c r="T247">
        <v>0</v>
      </c>
      <c r="U247">
        <v>0.17861902584</v>
      </c>
      <c r="V247">
        <v>0.37027741457559987</v>
      </c>
      <c r="W247">
        <v>0.66963002652515502</v>
      </c>
      <c r="X247">
        <v>0.99168418026867799</v>
      </c>
      <c r="Y247">
        <v>0</v>
      </c>
      <c r="Z247">
        <v>0</v>
      </c>
      <c r="AA247">
        <v>0</v>
      </c>
      <c r="AB247">
        <v>0</v>
      </c>
      <c r="AC247">
        <v>0</v>
      </c>
      <c r="AD247">
        <v>0</v>
      </c>
      <c r="AE247">
        <v>5.9526974159999677E-2</v>
      </c>
      <c r="AF247">
        <v>0.11851158542439902</v>
      </c>
      <c r="AG247">
        <v>0.12466876847484416</v>
      </c>
      <c r="AH247">
        <v>0.13120374788193834</v>
      </c>
      <c r="AI247">
        <v>8.7943005200000002</v>
      </c>
      <c r="AJ247">
        <v>9.1690972919999982</v>
      </c>
      <c r="AK247">
        <v>9.6540715389999967</v>
      </c>
      <c r="AL247">
        <v>10.155641789999997</v>
      </c>
      <c r="AM247">
        <v>10.687987707709691</v>
      </c>
      <c r="AN247">
        <v>10155641.789999999</v>
      </c>
      <c r="AO247">
        <v>10687987.707709692</v>
      </c>
      <c r="AP247">
        <v>10155641.789999999</v>
      </c>
      <c r="AQ247">
        <v>10895521.449606968</v>
      </c>
      <c r="AR247">
        <v>0.02</v>
      </c>
      <c r="AS247">
        <v>0.02</v>
      </c>
      <c r="AT247">
        <v>2.992253556781943E-2</v>
      </c>
      <c r="AU247">
        <v>2.6665244520292175E-2</v>
      </c>
      <c r="AV247">
        <v>2.5972676744065337E-2</v>
      </c>
      <c r="AW247">
        <v>2.992253556781943E-2</v>
      </c>
      <c r="AX247">
        <v>8.7943005200000002</v>
      </c>
      <c r="AY247">
        <v>9.1095703178399994</v>
      </c>
      <c r="AZ247">
        <v>9.5355599535755982</v>
      </c>
      <c r="BA247">
        <v>10.030973021525154</v>
      </c>
      <c r="BB247">
        <v>10.556783959827753</v>
      </c>
      <c r="BC247">
        <v>5.2418737162813365</v>
      </c>
      <c r="BD247">
        <v>20.041200955317745</v>
      </c>
      <c r="BE247">
        <v>1.7624834398277531</v>
      </c>
      <c r="BF247">
        <v>4.6724966093335318</v>
      </c>
      <c r="BG247">
        <v>9.7783484335518267</v>
      </c>
      <c r="BH247">
        <v>2.6871384186701208</v>
      </c>
      <c r="BI247">
        <v>0</v>
      </c>
      <c r="BJ247">
        <v>0.13120374788193834</v>
      </c>
      <c r="BK247">
        <v>0</v>
      </c>
      <c r="BL247">
        <v>0</v>
      </c>
      <c r="BM247">
        <v>0</v>
      </c>
      <c r="BN247">
        <v>0</v>
      </c>
      <c r="BO247">
        <v>0</v>
      </c>
      <c r="BP247">
        <v>0</v>
      </c>
      <c r="BQ247">
        <v>0</v>
      </c>
      <c r="BR247">
        <v>0</v>
      </c>
      <c r="BS247">
        <v>0</v>
      </c>
      <c r="BT247">
        <v>0</v>
      </c>
      <c r="BU247">
        <v>0</v>
      </c>
      <c r="BV247">
        <v>3.1011531191111112</v>
      </c>
      <c r="BW247">
        <v>3.843083392888889</v>
      </c>
      <c r="BX247">
        <v>3.4850527248711112</v>
      </c>
      <c r="BY247">
        <v>3.334128161398926</v>
      </c>
      <c r="BZ247">
        <v>3.4574278942265892</v>
      </c>
      <c r="CA247">
        <v>6.7074280932992907E-3</v>
      </c>
      <c r="CB247">
        <v>4.7970200514596446E-3</v>
      </c>
      <c r="CC247">
        <v>5.0877984968177555E-3</v>
      </c>
      <c r="CD247">
        <v>0</v>
      </c>
      <c r="CE247">
        <v>0</v>
      </c>
      <c r="CF247">
        <v>3.6981101763025714</v>
      </c>
      <c r="CG247">
        <v>0</v>
      </c>
      <c r="CH247">
        <v>0</v>
      </c>
      <c r="CI247">
        <v>0</v>
      </c>
      <c r="CJ247">
        <v>0</v>
      </c>
      <c r="CK247">
        <v>0</v>
      </c>
      <c r="CL247">
        <v>0</v>
      </c>
      <c r="CM247">
        <v>0</v>
      </c>
      <c r="CN247"/>
      <c r="CO247">
        <v>0</v>
      </c>
      <c r="CP247"/>
      <c r="CQ247">
        <v>0</v>
      </c>
      <c r="CR247">
        <v>0.13482906922463958</v>
      </c>
      <c r="CS247">
        <v>0.11720080174192668</v>
      </c>
      <c r="CT247">
        <v>0</v>
      </c>
      <c r="CU247">
        <v>0</v>
      </c>
      <c r="CV247">
        <v>0</v>
      </c>
      <c r="CW247">
        <v>0</v>
      </c>
      <c r="CX247">
        <v>0</v>
      </c>
      <c r="CY247">
        <v>0</v>
      </c>
      <c r="CZ247">
        <v>0</v>
      </c>
      <c r="DA247">
        <v>0</v>
      </c>
      <c r="DB247">
        <v>0</v>
      </c>
      <c r="DC247">
        <v>0</v>
      </c>
      <c r="DD247">
        <v>0</v>
      </c>
      <c r="DE247">
        <v>0</v>
      </c>
      <c r="DF247">
        <v>15.61191993389191</v>
      </c>
      <c r="DG247">
        <v>15.943839958128072</v>
      </c>
      <c r="DH247">
        <v>15.443233554353423</v>
      </c>
      <c r="DI247">
        <v>15.754619758818784</v>
      </c>
      <c r="DJ247">
        <v>16.484069069067814</v>
      </c>
      <c r="DK247">
        <v>2.1260679380989966</v>
      </c>
      <c r="DL247">
        <v>-3.1398107676027132</v>
      </c>
      <c r="DM247">
        <v>2.0163277552555092</v>
      </c>
      <c r="DN247">
        <v>4.6300661102323115</v>
      </c>
      <c r="DO247">
        <v>5.5864310018818086</v>
      </c>
      <c r="DP247">
        <v>0.87214913517590431</v>
      </c>
      <c r="DQ247">
        <v>0</v>
      </c>
      <c r="DR247">
        <v>0</v>
      </c>
      <c r="DS247">
        <v>1</v>
      </c>
      <c r="DT247">
        <v>0</v>
      </c>
      <c r="DU247">
        <v>1</v>
      </c>
      <c r="DV247"/>
    </row>
    <row r="248" spans="1:126" x14ac:dyDescent="0.25">
      <c r="A248" s="91" t="s">
        <v>173</v>
      </c>
      <c r="B248" s="74" t="s">
        <v>1171</v>
      </c>
      <c r="C248" s="74" t="s">
        <v>1563</v>
      </c>
      <c r="D248" s="74" t="s">
        <v>174</v>
      </c>
      <c r="E248">
        <v>4.4979445399999998</v>
      </c>
      <c r="F248">
        <v>3.7687617851989996</v>
      </c>
      <c r="G248">
        <v>3.2207799423550565</v>
      </c>
      <c r="H248">
        <v>2.9273254420206865</v>
      </c>
      <c r="I248">
        <v>2.6723658345359733</v>
      </c>
      <c r="J248">
        <v>3.5948083645833337E-2</v>
      </c>
      <c r="K248">
        <v>3.5948083645076449E-2</v>
      </c>
      <c r="L248">
        <v>3.8098901918014197E-2</v>
      </c>
      <c r="M248">
        <v>5.9869703014022307E-2</v>
      </c>
      <c r="N248">
        <v>8.7083204384064292E-2</v>
      </c>
      <c r="O248">
        <v>5.4130010000000004</v>
      </c>
      <c r="P248">
        <v>5.5781847000000004</v>
      </c>
      <c r="Q248">
        <v>5.7560552100000013</v>
      </c>
      <c r="R248">
        <v>5.9760027899999999</v>
      </c>
      <c r="S248">
        <v>6.1668812667340704</v>
      </c>
      <c r="T248">
        <v>0</v>
      </c>
      <c r="U248">
        <v>0</v>
      </c>
      <c r="V248">
        <v>0.11512110420000012</v>
      </c>
      <c r="W248">
        <v>0.29928078315603257</v>
      </c>
      <c r="X248">
        <v>0.50311169892553542</v>
      </c>
      <c r="Y248">
        <v>0</v>
      </c>
      <c r="Z248">
        <v>0</v>
      </c>
      <c r="AA248">
        <v>0</v>
      </c>
      <c r="AB248">
        <v>0</v>
      </c>
      <c r="AC248">
        <v>0</v>
      </c>
      <c r="AD248">
        <v>0</v>
      </c>
      <c r="AE248">
        <v>0</v>
      </c>
      <c r="AF248">
        <v>5.9786650799999251E-2</v>
      </c>
      <c r="AG248">
        <v>6.3901706843967052E-2</v>
      </c>
      <c r="AH248">
        <v>6.7921063673707108E-2</v>
      </c>
      <c r="AI248">
        <v>5.4130010000000004</v>
      </c>
      <c r="AJ248">
        <v>5.5781847000000004</v>
      </c>
      <c r="AK248">
        <v>5.930962965</v>
      </c>
      <c r="AL248">
        <v>6.3391852799999997</v>
      </c>
      <c r="AM248">
        <v>6.7379140293333117</v>
      </c>
      <c r="AN248">
        <v>6339185.2800000003</v>
      </c>
      <c r="AO248">
        <v>6737914.029333313</v>
      </c>
      <c r="AP248">
        <v>6339185.2800000003</v>
      </c>
      <c r="AQ248">
        <v>6868747.311456291</v>
      </c>
      <c r="AR248">
        <v>0</v>
      </c>
      <c r="AS248">
        <v>0.02</v>
      </c>
      <c r="AT248">
        <v>2.9490616621983934E-2</v>
      </c>
      <c r="AU248">
        <v>0</v>
      </c>
      <c r="AV248">
        <v>3.0386740331491691E-2</v>
      </c>
      <c r="AW248">
        <v>2.9490616621983934E-2</v>
      </c>
      <c r="AX248">
        <v>5.4130010000000004</v>
      </c>
      <c r="AY248">
        <v>5.5781847000000004</v>
      </c>
      <c r="AZ248">
        <v>5.8711763142000004</v>
      </c>
      <c r="BA248">
        <v>6.2752835731560328</v>
      </c>
      <c r="BB248">
        <v>6.6699929656596053</v>
      </c>
      <c r="BC248">
        <v>6.2899052752298363</v>
      </c>
      <c r="BD248">
        <v>23.221720551309808</v>
      </c>
      <c r="BE248">
        <v>1.2569919656596054</v>
      </c>
      <c r="BF248">
        <v>5.3590429920788107</v>
      </c>
      <c r="BG248">
        <v>6.1781614093600803</v>
      </c>
      <c r="BH248">
        <v>3.3606628469535771</v>
      </c>
      <c r="BI248">
        <v>0</v>
      </c>
      <c r="BJ248">
        <v>6.7921063673707108E-2</v>
      </c>
      <c r="BK248">
        <v>0</v>
      </c>
      <c r="BL248">
        <v>0</v>
      </c>
      <c r="BM248">
        <v>0</v>
      </c>
      <c r="BN248">
        <v>0</v>
      </c>
      <c r="BO248">
        <v>0</v>
      </c>
      <c r="BP248">
        <v>0</v>
      </c>
      <c r="BQ248">
        <v>0</v>
      </c>
      <c r="BR248">
        <v>0</v>
      </c>
      <c r="BS248">
        <v>0</v>
      </c>
      <c r="BT248">
        <v>0</v>
      </c>
      <c r="BU248">
        <v>0</v>
      </c>
      <c r="BV248">
        <v>2.6563272524444446</v>
      </c>
      <c r="BW248">
        <v>3.5599974977777782</v>
      </c>
      <c r="BX248">
        <v>3.6702825851520005</v>
      </c>
      <c r="BY248">
        <v>4.1212327072230774</v>
      </c>
      <c r="BZ248">
        <v>4.7735089073256445</v>
      </c>
      <c r="CA248">
        <v>7.9913712663765794E-3</v>
      </c>
      <c r="CB248">
        <v>5.7152708415559861E-3</v>
      </c>
      <c r="CC248">
        <v>6.0617104128482752E-3</v>
      </c>
      <c r="CD248">
        <v>0</v>
      </c>
      <c r="CE248">
        <v>0</v>
      </c>
      <c r="CF248">
        <v>15.827211090491321</v>
      </c>
      <c r="CG248">
        <v>0</v>
      </c>
      <c r="CH248">
        <v>0</v>
      </c>
      <c r="CI248">
        <v>0</v>
      </c>
      <c r="CJ248">
        <v>0</v>
      </c>
      <c r="CK248">
        <v>0</v>
      </c>
      <c r="CL248">
        <v>0</v>
      </c>
      <c r="CM248">
        <v>0</v>
      </c>
      <c r="CN248"/>
      <c r="CO248">
        <v>0</v>
      </c>
      <c r="CP248"/>
      <c r="CQ248">
        <v>0</v>
      </c>
      <c r="CR248">
        <v>1.9747413326249585E-2</v>
      </c>
      <c r="CS248">
        <v>1.9672624021859715E-2</v>
      </c>
      <c r="CT248">
        <v>0</v>
      </c>
      <c r="CU248">
        <v>0</v>
      </c>
      <c r="CV248">
        <v>0</v>
      </c>
      <c r="CW248">
        <v>0</v>
      </c>
      <c r="CX248">
        <v>0</v>
      </c>
      <c r="CY248">
        <v>0</v>
      </c>
      <c r="CZ248">
        <v>0</v>
      </c>
      <c r="DA248">
        <v>0</v>
      </c>
      <c r="DB248">
        <v>0</v>
      </c>
      <c r="DC248">
        <v>0</v>
      </c>
      <c r="DD248">
        <v>0</v>
      </c>
      <c r="DE248">
        <v>0</v>
      </c>
      <c r="DF248">
        <v>12.611212247356654</v>
      </c>
      <c r="DG248">
        <v>12.968354750789661</v>
      </c>
      <c r="DH248">
        <v>12.885858728859779</v>
      </c>
      <c r="DI248">
        <v>13.447613132257786</v>
      </c>
      <c r="DJ248">
        <v>14.270871975578995</v>
      </c>
      <c r="DK248">
        <v>2.8319442764740188</v>
      </c>
      <c r="DL248">
        <v>-0.63613329150221665</v>
      </c>
      <c r="DM248">
        <v>4.3594642407484674</v>
      </c>
      <c r="DN248">
        <v>6.121970012257405</v>
      </c>
      <c r="DO248">
        <v>13.160191864744885</v>
      </c>
      <c r="DP248">
        <v>1.6596597282223404</v>
      </c>
      <c r="DQ248">
        <v>0</v>
      </c>
      <c r="DR248">
        <v>0</v>
      </c>
      <c r="DS248">
        <v>1</v>
      </c>
      <c r="DT248">
        <v>0</v>
      </c>
      <c r="DU248">
        <v>1</v>
      </c>
      <c r="DV248"/>
    </row>
    <row r="249" spans="1:126" x14ac:dyDescent="0.25">
      <c r="A249" s="91" t="s">
        <v>634</v>
      </c>
      <c r="B249" s="74" t="s">
        <v>1161</v>
      </c>
      <c r="C249" s="74" t="s">
        <v>1553</v>
      </c>
      <c r="D249" s="74" t="s">
        <v>635</v>
      </c>
      <c r="E249">
        <v>8.3209768999999998</v>
      </c>
      <c r="F249">
        <v>7.0900957480090003</v>
      </c>
      <c r="G249">
        <v>6.1654080165677323</v>
      </c>
      <c r="H249">
        <v>5.6702956026772986</v>
      </c>
      <c r="I249">
        <v>5.0702850422114523</v>
      </c>
      <c r="J249">
        <v>6.6893449583333334E-2</v>
      </c>
      <c r="K249">
        <v>6.689344955175619E-2</v>
      </c>
      <c r="L249">
        <v>7.0895767312454477E-2</v>
      </c>
      <c r="M249">
        <v>0.11140763434814274</v>
      </c>
      <c r="N249">
        <v>0.16204746814276333</v>
      </c>
      <c r="O249">
        <v>8.4089799999999997</v>
      </c>
      <c r="P249">
        <v>8.5438052819999992</v>
      </c>
      <c r="Q249">
        <v>8.8331439419999995</v>
      </c>
      <c r="R249">
        <v>9.008699859</v>
      </c>
      <c r="S249">
        <v>9.2154823295300012</v>
      </c>
      <c r="T249">
        <v>0</v>
      </c>
      <c r="U249">
        <v>0.17087610564</v>
      </c>
      <c r="V249">
        <v>0.35685901525679992</v>
      </c>
      <c r="W249">
        <v>0.64401841958856165</v>
      </c>
      <c r="X249">
        <v>0.95502948728643644</v>
      </c>
      <c r="Y249">
        <v>0</v>
      </c>
      <c r="Z249">
        <v>0</v>
      </c>
      <c r="AA249">
        <v>0</v>
      </c>
      <c r="AB249">
        <v>0</v>
      </c>
      <c r="AC249">
        <v>0</v>
      </c>
      <c r="AD249">
        <v>0</v>
      </c>
      <c r="AE249">
        <v>3.0542364359999654E-2</v>
      </c>
      <c r="AF249">
        <v>5.9620124743200262E-2</v>
      </c>
      <c r="AG249">
        <v>6.2621989411438747E-2</v>
      </c>
      <c r="AH249">
        <v>6.5981173895268655E-2</v>
      </c>
      <c r="AI249">
        <v>8.4089799999999997</v>
      </c>
      <c r="AJ249">
        <v>8.7452237519999994</v>
      </c>
      <c r="AK249">
        <v>9.2496230820000012</v>
      </c>
      <c r="AL249">
        <v>9.7153402679999985</v>
      </c>
      <c r="AM249">
        <v>10.236492990711707</v>
      </c>
      <c r="AN249">
        <v>9715340.2679999992</v>
      </c>
      <c r="AO249">
        <v>10236492.990711706</v>
      </c>
      <c r="AP249">
        <v>9715340.2679999992</v>
      </c>
      <c r="AQ249">
        <v>10435259.844900282</v>
      </c>
      <c r="AR249">
        <v>0.02</v>
      </c>
      <c r="AS249">
        <v>0.02</v>
      </c>
      <c r="AT249">
        <v>2.9881293491608618E-2</v>
      </c>
      <c r="AU249">
        <v>2.3574796399485676E-2</v>
      </c>
      <c r="AV249">
        <v>2.3031825795645E-2</v>
      </c>
      <c r="AW249">
        <v>2.9881293491608618E-2</v>
      </c>
      <c r="AX249">
        <v>8.4089799999999997</v>
      </c>
      <c r="AY249">
        <v>8.7146813876399989</v>
      </c>
      <c r="AZ249">
        <v>9.1900029572567998</v>
      </c>
      <c r="BA249">
        <v>9.6527182785885621</v>
      </c>
      <c r="BB249">
        <v>10.170511816816438</v>
      </c>
      <c r="BC249">
        <v>5.364225115493471</v>
      </c>
      <c r="BD249">
        <v>20.948222219775026</v>
      </c>
      <c r="BE249">
        <v>1.761531816816438</v>
      </c>
      <c r="BF249">
        <v>4.8696629760139221</v>
      </c>
      <c r="BG249">
        <v>9.4205592035256576</v>
      </c>
      <c r="BH249">
        <v>2.8805650650448822</v>
      </c>
      <c r="BI249">
        <v>0</v>
      </c>
      <c r="BJ249">
        <v>6.5981173895268655E-2</v>
      </c>
      <c r="BK249">
        <v>0</v>
      </c>
      <c r="BL249">
        <v>0</v>
      </c>
      <c r="BM249">
        <v>0</v>
      </c>
      <c r="BN249">
        <v>0</v>
      </c>
      <c r="BO249">
        <v>0</v>
      </c>
      <c r="BP249">
        <v>0</v>
      </c>
      <c r="BQ249">
        <v>0</v>
      </c>
      <c r="BR249">
        <v>0</v>
      </c>
      <c r="BS249">
        <v>0</v>
      </c>
      <c r="BT249">
        <v>0</v>
      </c>
      <c r="BU249">
        <v>0</v>
      </c>
      <c r="BV249">
        <v>2.4341802577777782</v>
      </c>
      <c r="BW249">
        <v>2.9188085386666671</v>
      </c>
      <c r="BX249">
        <v>1.8791552337777777</v>
      </c>
      <c r="BY249">
        <v>1.0111781398463342</v>
      </c>
      <c r="BZ249">
        <v>0.59975783762411183</v>
      </c>
      <c r="CA249">
        <v>1.4854833140476054E-2</v>
      </c>
      <c r="CB249">
        <v>1.0623883170233077E-2</v>
      </c>
      <c r="CC249">
        <v>1.1267865517350135E-2</v>
      </c>
      <c r="CD249">
        <v>0</v>
      </c>
      <c r="CE249">
        <v>0</v>
      </c>
      <c r="CF249">
        <v>-40.687222756293437</v>
      </c>
      <c r="CG249">
        <v>0</v>
      </c>
      <c r="CH249">
        <v>0</v>
      </c>
      <c r="CI249">
        <v>0</v>
      </c>
      <c r="CJ249">
        <v>0</v>
      </c>
      <c r="CK249">
        <v>0</v>
      </c>
      <c r="CL249">
        <v>0</v>
      </c>
      <c r="CM249">
        <v>0</v>
      </c>
      <c r="CN249"/>
      <c r="CO249">
        <v>0</v>
      </c>
      <c r="CP249"/>
      <c r="CQ249">
        <v>0</v>
      </c>
      <c r="CR249">
        <v>0</v>
      </c>
      <c r="CS249">
        <v>0</v>
      </c>
      <c r="CT249">
        <v>0</v>
      </c>
      <c r="CU249">
        <v>0</v>
      </c>
      <c r="CV249">
        <v>0</v>
      </c>
      <c r="CW249">
        <v>0</v>
      </c>
      <c r="CX249">
        <v>0</v>
      </c>
      <c r="CY249">
        <v>0</v>
      </c>
      <c r="CZ249">
        <v>0</v>
      </c>
      <c r="DA249">
        <v>0</v>
      </c>
      <c r="DB249">
        <v>0</v>
      </c>
      <c r="DC249">
        <v>0</v>
      </c>
      <c r="DD249">
        <v>0</v>
      </c>
      <c r="DE249">
        <v>0</v>
      </c>
      <c r="DF249">
        <v>19.245885440501592</v>
      </c>
      <c r="DG249">
        <v>18.831645371397652</v>
      </c>
      <c r="DH249">
        <v>17.376349965175315</v>
      </c>
      <c r="DI249">
        <v>16.508221644871774</v>
      </c>
      <c r="DJ249">
        <v>16.068583338690036</v>
      </c>
      <c r="DK249">
        <v>-2.1523565147707036</v>
      </c>
      <c r="DL249">
        <v>-7.7279248707216253</v>
      </c>
      <c r="DM249">
        <v>-4.9960338163273281</v>
      </c>
      <c r="DN249">
        <v>-2.6631475857262443</v>
      </c>
      <c r="DO249">
        <v>-16.508994151680611</v>
      </c>
      <c r="DP249">
        <v>-3.1773021018115579</v>
      </c>
      <c r="DQ249">
        <v>0</v>
      </c>
      <c r="DR249">
        <v>0</v>
      </c>
      <c r="DS249">
        <v>1</v>
      </c>
      <c r="DT249">
        <v>0</v>
      </c>
      <c r="DU249">
        <v>1</v>
      </c>
      <c r="DV249"/>
    </row>
    <row r="250" spans="1:126" x14ac:dyDescent="0.25">
      <c r="A250" s="91" t="s">
        <v>377</v>
      </c>
      <c r="B250" s="74" t="s">
        <v>1164</v>
      </c>
      <c r="C250" s="74" t="s">
        <v>1556</v>
      </c>
      <c r="D250" s="74" t="s">
        <v>378</v>
      </c>
      <c r="E250">
        <v>5.2260687699999995</v>
      </c>
      <c r="F250">
        <v>3.8535203498980004</v>
      </c>
      <c r="G250">
        <v>3.0442488948496087</v>
      </c>
      <c r="H250">
        <v>3.135707016154103</v>
      </c>
      <c r="I250">
        <v>3.2075669686071597</v>
      </c>
      <c r="J250">
        <v>4.3147492791666672E-2</v>
      </c>
      <c r="K250">
        <v>4.3147492829983473E-2</v>
      </c>
      <c r="L250">
        <v>4.5729060652247341E-2</v>
      </c>
      <c r="M250">
        <v>7.1859952453531523E-2</v>
      </c>
      <c r="N250">
        <v>0.10452356720512129</v>
      </c>
      <c r="O250">
        <v>13.429409</v>
      </c>
      <c r="P250">
        <v>13.795022034</v>
      </c>
      <c r="Q250">
        <v>14.010437403000001</v>
      </c>
      <c r="R250">
        <v>14.359830336000002</v>
      </c>
      <c r="S250">
        <v>14.686789908747386</v>
      </c>
      <c r="T250">
        <v>0</v>
      </c>
      <c r="U250">
        <v>0.27590044068000003</v>
      </c>
      <c r="V250">
        <v>0.56602167108119994</v>
      </c>
      <c r="W250">
        <v>1.0235733368560127</v>
      </c>
      <c r="X250">
        <v>1.5188891915150595</v>
      </c>
      <c r="Y250">
        <v>0</v>
      </c>
      <c r="Z250">
        <v>0</v>
      </c>
      <c r="AA250">
        <v>0</v>
      </c>
      <c r="AB250">
        <v>0</v>
      </c>
      <c r="AC250">
        <v>0</v>
      </c>
      <c r="AD250">
        <v>0</v>
      </c>
      <c r="AE250">
        <v>1.3800289319999026E-2</v>
      </c>
      <c r="AF250">
        <v>2.242739891880045E-2</v>
      </c>
      <c r="AG250">
        <v>2.3668967143986475E-2</v>
      </c>
      <c r="AH250">
        <v>2.4934123444144762E-2</v>
      </c>
      <c r="AI250">
        <v>13.429409</v>
      </c>
      <c r="AJ250">
        <v>14.084722763999999</v>
      </c>
      <c r="AK250">
        <v>14.598886473</v>
      </c>
      <c r="AL250">
        <v>15.407072640000001</v>
      </c>
      <c r="AM250">
        <v>16.230613223706591</v>
      </c>
      <c r="AN250">
        <v>15407072.639999999</v>
      </c>
      <c r="AO250">
        <v>16230613.22370659</v>
      </c>
      <c r="AP250">
        <v>15407072.640000001</v>
      </c>
      <c r="AQ250">
        <v>16545770.762030991</v>
      </c>
      <c r="AR250">
        <v>0.02</v>
      </c>
      <c r="AS250">
        <v>0.02</v>
      </c>
      <c r="AT250">
        <v>2.9681201905459753E-2</v>
      </c>
      <c r="AU250">
        <v>2.1000381825124093E-2</v>
      </c>
      <c r="AV250">
        <v>2.0568436798803269E-2</v>
      </c>
      <c r="AW250">
        <v>2.9681201905459753E-2</v>
      </c>
      <c r="AX250">
        <v>13.429409</v>
      </c>
      <c r="AY250">
        <v>14.07092247468</v>
      </c>
      <c r="AZ250">
        <v>14.576459074081201</v>
      </c>
      <c r="BA250">
        <v>15.383403672856014</v>
      </c>
      <c r="BB250">
        <v>16.205679100262447</v>
      </c>
      <c r="BC250">
        <v>5.3452112737399951</v>
      </c>
      <c r="BD250">
        <v>20.673062383180422</v>
      </c>
      <c r="BE250">
        <v>2.7762701002624461</v>
      </c>
      <c r="BF250">
        <v>4.8099668319505851</v>
      </c>
      <c r="BG250">
        <v>15.010705670184089</v>
      </c>
      <c r="BH250">
        <v>2.8220011976770376</v>
      </c>
      <c r="BI250">
        <v>0</v>
      </c>
      <c r="BJ250">
        <v>2.4934123444144762E-2</v>
      </c>
      <c r="BK250">
        <v>0</v>
      </c>
      <c r="BL250">
        <v>0</v>
      </c>
      <c r="BM250">
        <v>0</v>
      </c>
      <c r="BN250">
        <v>0</v>
      </c>
      <c r="BO250">
        <v>0</v>
      </c>
      <c r="BP250">
        <v>0</v>
      </c>
      <c r="BQ250">
        <v>0</v>
      </c>
      <c r="BR250">
        <v>0</v>
      </c>
      <c r="BS250">
        <v>0</v>
      </c>
      <c r="BT250">
        <v>0</v>
      </c>
      <c r="BU250">
        <v>0</v>
      </c>
      <c r="BV250">
        <v>4.3062846071111114</v>
      </c>
      <c r="BW250">
        <v>5.0878936186666675</v>
      </c>
      <c r="BX250">
        <v>4.0014180975431115</v>
      </c>
      <c r="BY250">
        <v>3.2185974120764627</v>
      </c>
      <c r="BZ250">
        <v>3.8808442970045292</v>
      </c>
      <c r="CA250">
        <v>9.4993163457878851E-3</v>
      </c>
      <c r="CB250">
        <v>6.7937233693829095E-3</v>
      </c>
      <c r="CC250">
        <v>7.205534931217247E-3</v>
      </c>
      <c r="CD250">
        <v>0</v>
      </c>
      <c r="CE250">
        <v>0</v>
      </c>
      <c r="CF250">
        <v>20.575635910327208</v>
      </c>
      <c r="CG250">
        <v>0</v>
      </c>
      <c r="CH250">
        <v>0</v>
      </c>
      <c r="CI250">
        <v>0</v>
      </c>
      <c r="CJ250">
        <v>0</v>
      </c>
      <c r="CK250">
        <v>0</v>
      </c>
      <c r="CL250">
        <v>0</v>
      </c>
      <c r="CM250">
        <v>0</v>
      </c>
      <c r="CN250"/>
      <c r="CO250">
        <v>0</v>
      </c>
      <c r="CP250"/>
      <c r="CQ250">
        <v>0</v>
      </c>
      <c r="CR250">
        <v>0.2216411915042919</v>
      </c>
      <c r="CS250">
        <v>0.17197142967307197</v>
      </c>
      <c r="CT250">
        <v>0</v>
      </c>
      <c r="CU250">
        <v>0</v>
      </c>
      <c r="CV250">
        <v>0</v>
      </c>
      <c r="CW250">
        <v>0</v>
      </c>
      <c r="CX250">
        <v>0</v>
      </c>
      <c r="CY250">
        <v>0</v>
      </c>
      <c r="CZ250">
        <v>0</v>
      </c>
      <c r="DA250">
        <v>0</v>
      </c>
      <c r="DB250">
        <v>0</v>
      </c>
      <c r="DC250">
        <v>0</v>
      </c>
      <c r="DD250">
        <v>0</v>
      </c>
      <c r="DE250">
        <v>0</v>
      </c>
      <c r="DF250">
        <v>23.014409186248567</v>
      </c>
      <c r="DG250">
        <v>23.297719140268327</v>
      </c>
      <c r="DH250">
        <v>21.869459490649255</v>
      </c>
      <c r="DI250">
        <v>21.833237020684098</v>
      </c>
      <c r="DJ250">
        <v>23.423548056523398</v>
      </c>
      <c r="DK250">
        <v>1.2310111970592841</v>
      </c>
      <c r="DL250">
        <v>-6.1304698585297634</v>
      </c>
      <c r="DM250">
        <v>-0.16563038506117733</v>
      </c>
      <c r="DN250">
        <v>7.2838994709428118</v>
      </c>
      <c r="DO250">
        <v>1.7777509166704952</v>
      </c>
      <c r="DP250">
        <v>0.40913887027483059</v>
      </c>
      <c r="DQ250">
        <v>0</v>
      </c>
      <c r="DR250">
        <v>0</v>
      </c>
      <c r="DS250">
        <v>1</v>
      </c>
      <c r="DT250">
        <v>0</v>
      </c>
      <c r="DU250">
        <v>1</v>
      </c>
      <c r="DV250"/>
    </row>
    <row r="251" spans="1:126" x14ac:dyDescent="0.25">
      <c r="A251" s="91" t="s">
        <v>194</v>
      </c>
      <c r="B251" s="74" t="s">
        <v>1163</v>
      </c>
      <c r="C251" s="74" t="s">
        <v>1555</v>
      </c>
      <c r="D251" s="74" t="s">
        <v>195</v>
      </c>
      <c r="E251">
        <v>6.029858439999999</v>
      </c>
      <c r="F251">
        <v>5.148714602479</v>
      </c>
      <c r="G251">
        <v>4.4868233194807976</v>
      </c>
      <c r="H251">
        <v>4.1324359103172021</v>
      </c>
      <c r="I251">
        <v>3.7021549662864661</v>
      </c>
      <c r="J251">
        <v>4.9040043499999998E-2</v>
      </c>
      <c r="K251">
        <v>4.904004348365703E-2</v>
      </c>
      <c r="L251">
        <v>5.1974169894168976E-2</v>
      </c>
      <c r="M251">
        <v>8.1673695547979805E-2</v>
      </c>
      <c r="N251">
        <v>0.1187981026152667</v>
      </c>
      <c r="O251">
        <v>5.9465199999999996</v>
      </c>
      <c r="P251">
        <v>6.0718307310000004</v>
      </c>
      <c r="Q251">
        <v>6.2313649560000002</v>
      </c>
      <c r="R251">
        <v>6.3583726229999993</v>
      </c>
      <c r="S251">
        <v>6.4855940163748862</v>
      </c>
      <c r="T251">
        <v>0</v>
      </c>
      <c r="U251">
        <v>0.12143661462000001</v>
      </c>
      <c r="V251">
        <v>0.25174714422239997</v>
      </c>
      <c r="W251">
        <v>0.44147429569081731</v>
      </c>
      <c r="X251">
        <v>0.65838457312436027</v>
      </c>
      <c r="Y251">
        <v>0</v>
      </c>
      <c r="Z251">
        <v>0</v>
      </c>
      <c r="AA251">
        <v>0</v>
      </c>
      <c r="AB251">
        <v>0</v>
      </c>
      <c r="AC251">
        <v>0</v>
      </c>
      <c r="AD251">
        <v>0</v>
      </c>
      <c r="AE251">
        <v>5.8010290379999011E-2</v>
      </c>
      <c r="AF251">
        <v>0.11657641577759838</v>
      </c>
      <c r="AG251">
        <v>0.12227179930918242</v>
      </c>
      <c r="AH251">
        <v>0.12845982075910062</v>
      </c>
      <c r="AI251">
        <v>5.9465199999999996</v>
      </c>
      <c r="AJ251">
        <v>6.2512776360000002</v>
      </c>
      <c r="AK251">
        <v>6.5996885159999987</v>
      </c>
      <c r="AL251">
        <v>6.9221187179999992</v>
      </c>
      <c r="AM251">
        <v>7.2724384102583475</v>
      </c>
      <c r="AN251">
        <v>6922118.7180000003</v>
      </c>
      <c r="AO251">
        <v>7272438.4102583481</v>
      </c>
      <c r="AP251">
        <v>6922118.7179999994</v>
      </c>
      <c r="AQ251">
        <v>7413650.8065740429</v>
      </c>
      <c r="AR251">
        <v>0.02</v>
      </c>
      <c r="AS251">
        <v>0.02</v>
      </c>
      <c r="AT251">
        <v>2.790461694571289E-2</v>
      </c>
      <c r="AU251">
        <v>2.9554003224073089E-2</v>
      </c>
      <c r="AV251">
        <v>2.8705636743215024E-2</v>
      </c>
      <c r="AW251">
        <v>2.790461694571289E-2</v>
      </c>
      <c r="AX251">
        <v>5.9465199999999996</v>
      </c>
      <c r="AY251">
        <v>6.1932673456200007</v>
      </c>
      <c r="AZ251">
        <v>6.4831121002224004</v>
      </c>
      <c r="BA251">
        <v>6.7998469186908173</v>
      </c>
      <c r="BB251">
        <v>7.1439785894992465</v>
      </c>
      <c r="BC251">
        <v>5.0608737950042695</v>
      </c>
      <c r="BD251">
        <v>20.137132129367199</v>
      </c>
      <c r="BE251">
        <v>1.1974585894992464</v>
      </c>
      <c r="BF251">
        <v>4.69340265575513</v>
      </c>
      <c r="BG251">
        <v>6.6171963086282144</v>
      </c>
      <c r="BH251">
        <v>2.7076479331292536</v>
      </c>
      <c r="BI251">
        <v>0</v>
      </c>
      <c r="BJ251">
        <v>0.12845982075910062</v>
      </c>
      <c r="BK251">
        <v>0</v>
      </c>
      <c r="BL251">
        <v>0</v>
      </c>
      <c r="BM251">
        <v>0</v>
      </c>
      <c r="BN251">
        <v>0</v>
      </c>
      <c r="BO251">
        <v>0</v>
      </c>
      <c r="BP251">
        <v>0</v>
      </c>
      <c r="BQ251">
        <v>0</v>
      </c>
      <c r="BR251">
        <v>0</v>
      </c>
      <c r="BS251">
        <v>0</v>
      </c>
      <c r="BT251">
        <v>0</v>
      </c>
      <c r="BU251">
        <v>0</v>
      </c>
      <c r="BV251">
        <v>1.5705776666666669</v>
      </c>
      <c r="BW251">
        <v>1.898901161777778</v>
      </c>
      <c r="BX251">
        <v>1.8653200642275558</v>
      </c>
      <c r="BY251">
        <v>1.5153027585210519</v>
      </c>
      <c r="BZ251">
        <v>1.7285873947660411</v>
      </c>
      <c r="CA251">
        <v>1.0796615425560447E-2</v>
      </c>
      <c r="CB251">
        <v>7.7215260400706597E-3</v>
      </c>
      <c r="CC251">
        <v>8.1895777291689214E-3</v>
      </c>
      <c r="CD251">
        <v>0</v>
      </c>
      <c r="CE251">
        <v>0</v>
      </c>
      <c r="CF251">
        <v>14.075380978858432</v>
      </c>
      <c r="CG251">
        <v>0</v>
      </c>
      <c r="CH251">
        <v>0</v>
      </c>
      <c r="CI251">
        <v>0</v>
      </c>
      <c r="CJ251">
        <v>0</v>
      </c>
      <c r="CK251">
        <v>0</v>
      </c>
      <c r="CL251">
        <v>0</v>
      </c>
      <c r="CM251">
        <v>0</v>
      </c>
      <c r="CN251"/>
      <c r="CO251">
        <v>0</v>
      </c>
      <c r="CP251"/>
      <c r="CQ251">
        <v>0</v>
      </c>
      <c r="CR251">
        <v>0</v>
      </c>
      <c r="CS251">
        <v>0</v>
      </c>
      <c r="CT251">
        <v>0</v>
      </c>
      <c r="CU251">
        <v>0</v>
      </c>
      <c r="CV251">
        <v>0</v>
      </c>
      <c r="CW251">
        <v>0</v>
      </c>
      <c r="CX251">
        <v>0</v>
      </c>
      <c r="CY251">
        <v>0</v>
      </c>
      <c r="CZ251">
        <v>0</v>
      </c>
      <c r="DA251">
        <v>0</v>
      </c>
      <c r="DB251">
        <v>0</v>
      </c>
      <c r="DC251">
        <v>0</v>
      </c>
      <c r="DD251">
        <v>0</v>
      </c>
      <c r="DE251">
        <v>0</v>
      </c>
      <c r="DF251">
        <v>13.606792765592228</v>
      </c>
      <c r="DG251">
        <v>13.355654969780504</v>
      </c>
      <c r="DH251">
        <v>13.011995647331689</v>
      </c>
      <c r="DI251">
        <v>12.651531082386235</v>
      </c>
      <c r="DJ251">
        <v>12.821978873926122</v>
      </c>
      <c r="DK251">
        <v>-1.8456795817952121</v>
      </c>
      <c r="DL251">
        <v>-2.5731371709317497</v>
      </c>
      <c r="DM251">
        <v>-2.7702481211586694</v>
      </c>
      <c r="DN251">
        <v>1.3472503085194765</v>
      </c>
      <c r="DO251">
        <v>-5.7678095432649013</v>
      </c>
      <c r="DP251">
        <v>-0.78481389166610693</v>
      </c>
      <c r="DQ251">
        <v>0</v>
      </c>
      <c r="DR251">
        <v>0</v>
      </c>
      <c r="DS251">
        <v>1</v>
      </c>
      <c r="DT251">
        <v>0</v>
      </c>
      <c r="DU251">
        <v>1</v>
      </c>
      <c r="DV251"/>
    </row>
    <row r="252" spans="1:126" x14ac:dyDescent="0.25">
      <c r="A252" s="91" t="s">
        <v>527</v>
      </c>
      <c r="B252" s="74" t="s">
        <v>1162</v>
      </c>
      <c r="C252" s="74" t="s">
        <v>1554</v>
      </c>
      <c r="D252" s="74" t="s">
        <v>528</v>
      </c>
      <c r="E252">
        <v>3.6977461900000002</v>
      </c>
      <c r="F252">
        <v>2.7415981106230003</v>
      </c>
      <c r="G252">
        <v>2.1518602799303368</v>
      </c>
      <c r="H252">
        <v>2.2165084428466986</v>
      </c>
      <c r="I252">
        <v>2.2673034279954929</v>
      </c>
      <c r="J252">
        <v>3.0499272270833332E-2</v>
      </c>
      <c r="K252">
        <v>3.0499272302111573E-2</v>
      </c>
      <c r="L252">
        <v>3.2324081458181025E-2</v>
      </c>
      <c r="M252">
        <v>5.0794985148570171E-2</v>
      </c>
      <c r="N252">
        <v>7.3883614761563909E-2</v>
      </c>
      <c r="O252">
        <v>9.2980789999999995</v>
      </c>
      <c r="P252">
        <v>9.4305136590000007</v>
      </c>
      <c r="Q252">
        <v>9.5243834879999998</v>
      </c>
      <c r="R252">
        <v>9.6247723230000002</v>
      </c>
      <c r="S252">
        <v>9.7376474114216833</v>
      </c>
      <c r="T252">
        <v>0</v>
      </c>
      <c r="U252">
        <v>0.18861027317999998</v>
      </c>
      <c r="V252">
        <v>0.38478509291519991</v>
      </c>
      <c r="W252">
        <v>0.68662690010259364</v>
      </c>
      <c r="X252">
        <v>1.007649160885604</v>
      </c>
      <c r="Y252">
        <v>0</v>
      </c>
      <c r="Z252">
        <v>0</v>
      </c>
      <c r="AA252">
        <v>0</v>
      </c>
      <c r="AB252">
        <v>0</v>
      </c>
      <c r="AC252">
        <v>0</v>
      </c>
      <c r="AD252">
        <v>0</v>
      </c>
      <c r="AE252">
        <v>5.3423441819998828E-2</v>
      </c>
      <c r="AF252">
        <v>0.10410066708479934</v>
      </c>
      <c r="AG252">
        <v>0.10832629689740514</v>
      </c>
      <c r="AH252">
        <v>0.1128846009700116</v>
      </c>
      <c r="AI252">
        <v>9.2980789999999995</v>
      </c>
      <c r="AJ252">
        <v>9.6725473740000005</v>
      </c>
      <c r="AK252">
        <v>10.013269248</v>
      </c>
      <c r="AL252">
        <v>10.41972552</v>
      </c>
      <c r="AM252">
        <v>10.858181173277298</v>
      </c>
      <c r="AN252">
        <v>10419725.520000001</v>
      </c>
      <c r="AO252">
        <v>10858181.173277302</v>
      </c>
      <c r="AP252">
        <v>10419725.520000001</v>
      </c>
      <c r="AQ252">
        <v>11069019.642661326</v>
      </c>
      <c r="AR252">
        <v>0.02</v>
      </c>
      <c r="AS252">
        <v>0.02</v>
      </c>
      <c r="AT252">
        <v>2.9738126941855292E-2</v>
      </c>
      <c r="AU252">
        <v>2.5664955669622014E-2</v>
      </c>
      <c r="AV252">
        <v>2.5022747952684332E-2</v>
      </c>
      <c r="AW252">
        <v>2.9738126941855292E-2</v>
      </c>
      <c r="AX252">
        <v>9.2980789999999995</v>
      </c>
      <c r="AY252">
        <v>9.6191239321800008</v>
      </c>
      <c r="AZ252">
        <v>9.9091685809151997</v>
      </c>
      <c r="BA252">
        <v>10.311399223102594</v>
      </c>
      <c r="BB252">
        <v>10.745296572307288</v>
      </c>
      <c r="BC252">
        <v>4.2079386106257051</v>
      </c>
      <c r="BD252">
        <v>15.564694301987398</v>
      </c>
      <c r="BE252">
        <v>1.4472175723072869</v>
      </c>
      <c r="BF252">
        <v>3.6826989428471402</v>
      </c>
      <c r="BG252">
        <v>9.9529605138935846</v>
      </c>
      <c r="BH252">
        <v>1.7161145749921669</v>
      </c>
      <c r="BI252">
        <v>0</v>
      </c>
      <c r="BJ252">
        <v>0.1128846009700116</v>
      </c>
      <c r="BK252">
        <v>0</v>
      </c>
      <c r="BL252">
        <v>0</v>
      </c>
      <c r="BM252">
        <v>0</v>
      </c>
      <c r="BN252">
        <v>0</v>
      </c>
      <c r="BO252">
        <v>0</v>
      </c>
      <c r="BP252">
        <v>0</v>
      </c>
      <c r="BQ252">
        <v>0</v>
      </c>
      <c r="BR252">
        <v>0</v>
      </c>
      <c r="BS252">
        <v>0</v>
      </c>
      <c r="BT252">
        <v>0</v>
      </c>
      <c r="BU252">
        <v>0</v>
      </c>
      <c r="BV252">
        <v>1.8184337031111111</v>
      </c>
      <c r="BW252">
        <v>2.2025132995555556</v>
      </c>
      <c r="BX252">
        <v>1.7508595898026671</v>
      </c>
      <c r="BY252">
        <v>1.3199629432937872</v>
      </c>
      <c r="BZ252">
        <v>1.2198181208112346</v>
      </c>
      <c r="CA252">
        <v>6.7146945723059702E-3</v>
      </c>
      <c r="CB252">
        <v>4.8022168936790004E-3</v>
      </c>
      <c r="CC252">
        <v>5.0933103532928587E-3</v>
      </c>
      <c r="CD252">
        <v>0</v>
      </c>
      <c r="CE252">
        <v>0</v>
      </c>
      <c r="CF252">
        <v>-7.5869419661626747</v>
      </c>
      <c r="CG252">
        <v>0</v>
      </c>
      <c r="CH252">
        <v>0</v>
      </c>
      <c r="CI252">
        <v>0</v>
      </c>
      <c r="CJ252">
        <v>0</v>
      </c>
      <c r="CK252">
        <v>0</v>
      </c>
      <c r="CL252">
        <v>0</v>
      </c>
      <c r="CM252">
        <v>0</v>
      </c>
      <c r="CN252"/>
      <c r="CO252">
        <v>0</v>
      </c>
      <c r="CP252"/>
      <c r="CQ252">
        <v>0</v>
      </c>
      <c r="CR252">
        <v>0.1518916504371759</v>
      </c>
      <c r="CS252">
        <v>0.12298367379974359</v>
      </c>
      <c r="CT252">
        <v>0</v>
      </c>
      <c r="CU252">
        <v>0</v>
      </c>
      <c r="CV252">
        <v>0</v>
      </c>
      <c r="CW252">
        <v>0</v>
      </c>
      <c r="CX252">
        <v>0</v>
      </c>
      <c r="CY252">
        <v>0</v>
      </c>
      <c r="CZ252">
        <v>0</v>
      </c>
      <c r="DA252">
        <v>0</v>
      </c>
      <c r="DB252">
        <v>0</v>
      </c>
      <c r="DC252">
        <v>0</v>
      </c>
      <c r="DD252">
        <v>0</v>
      </c>
      <c r="DE252">
        <v>0</v>
      </c>
      <c r="DF252">
        <v>14.851472859954251</v>
      </c>
      <c r="DG252">
        <v>14.803851923811521</v>
      </c>
      <c r="DH252">
        <v>14.076390183344222</v>
      </c>
      <c r="DI252">
        <v>14.006991891289056</v>
      </c>
      <c r="DJ252">
        <v>14.419186336845589</v>
      </c>
      <c r="DK252">
        <v>-0.32064790200798665</v>
      </c>
      <c r="DL252">
        <v>-4.9140030865696627</v>
      </c>
      <c r="DM252">
        <v>-0.49301199491671444</v>
      </c>
      <c r="DN252">
        <v>2.9427763559489062</v>
      </c>
      <c r="DO252">
        <v>-2.9107316640242797</v>
      </c>
      <c r="DP252">
        <v>-0.43228652310866117</v>
      </c>
      <c r="DQ252">
        <v>0</v>
      </c>
      <c r="DR252">
        <v>0</v>
      </c>
      <c r="DS252">
        <v>1</v>
      </c>
      <c r="DT252">
        <v>0</v>
      </c>
      <c r="DU252">
        <v>1</v>
      </c>
      <c r="DV252"/>
    </row>
    <row r="253" spans="1:126" x14ac:dyDescent="0.25">
      <c r="A253" s="91" t="s">
        <v>614</v>
      </c>
      <c r="B253" s="74" t="s">
        <v>1168</v>
      </c>
      <c r="C253" s="74" t="s">
        <v>1560</v>
      </c>
      <c r="D253" s="74" t="s">
        <v>615</v>
      </c>
      <c r="E253">
        <v>7.0343402799999994</v>
      </c>
      <c r="F253">
        <v>6.0123709303529997</v>
      </c>
      <c r="G253">
        <v>5.2446906667658935</v>
      </c>
      <c r="H253">
        <v>4.8336610124393982</v>
      </c>
      <c r="I253">
        <v>4.3346713278259283</v>
      </c>
      <c r="J253">
        <v>5.6787070229166667E-2</v>
      </c>
      <c r="K253">
        <v>5.678707027364463E-2</v>
      </c>
      <c r="L253">
        <v>6.018471087159856E-2</v>
      </c>
      <c r="M253">
        <v>9.4575974226797727E-2</v>
      </c>
      <c r="N253">
        <v>0.13756505342079961</v>
      </c>
      <c r="O253">
        <v>6.8561180000000004</v>
      </c>
      <c r="P253">
        <v>7.030394856</v>
      </c>
      <c r="Q253">
        <v>7.2448130070000003</v>
      </c>
      <c r="R253">
        <v>7.4512666440000004</v>
      </c>
      <c r="S253">
        <v>7.6548705859953383</v>
      </c>
      <c r="T253">
        <v>0</v>
      </c>
      <c r="U253">
        <v>0</v>
      </c>
      <c r="V253">
        <v>0.14489626014000015</v>
      </c>
      <c r="W253">
        <v>0.37703409218639983</v>
      </c>
      <c r="X253">
        <v>0.62860266278076449</v>
      </c>
      <c r="Y253">
        <v>0</v>
      </c>
      <c r="Z253">
        <v>0</v>
      </c>
      <c r="AA253">
        <v>0</v>
      </c>
      <c r="AB253">
        <v>0</v>
      </c>
      <c r="AC253">
        <v>0</v>
      </c>
      <c r="AD253">
        <v>0</v>
      </c>
      <c r="AE253">
        <v>0</v>
      </c>
      <c r="AF253">
        <v>7.9338244859999532E-2</v>
      </c>
      <c r="AG253">
        <v>8.4214827813600568E-2</v>
      </c>
      <c r="AH253">
        <v>8.9111455583152963E-2</v>
      </c>
      <c r="AI253">
        <v>6.8561180000000004</v>
      </c>
      <c r="AJ253">
        <v>7.030394856</v>
      </c>
      <c r="AK253">
        <v>7.4690475120000004</v>
      </c>
      <c r="AL253">
        <v>7.9125155640000004</v>
      </c>
      <c r="AM253">
        <v>8.3725847043592552</v>
      </c>
      <c r="AN253">
        <v>7912515.5640000012</v>
      </c>
      <c r="AO253">
        <v>8372584.7043592567</v>
      </c>
      <c r="AP253">
        <v>7912515.5640000012</v>
      </c>
      <c r="AQ253">
        <v>8535159.1646380778</v>
      </c>
      <c r="AR253">
        <v>0</v>
      </c>
      <c r="AS253">
        <v>0.02</v>
      </c>
      <c r="AT253">
        <v>0.03</v>
      </c>
      <c r="AU253">
        <v>0</v>
      </c>
      <c r="AV253">
        <v>3.095104108047253E-2</v>
      </c>
      <c r="AW253">
        <v>3.0021834061135566E-2</v>
      </c>
      <c r="AX253">
        <v>6.8561180000000004</v>
      </c>
      <c r="AY253">
        <v>7.030394856</v>
      </c>
      <c r="AZ253">
        <v>7.3897092671399998</v>
      </c>
      <c r="BA253">
        <v>7.8283007361864003</v>
      </c>
      <c r="BB253">
        <v>8.2834732487761027</v>
      </c>
      <c r="BC253">
        <v>5.8144484726508114</v>
      </c>
      <c r="BD253">
        <v>20.818708907520296</v>
      </c>
      <c r="BE253">
        <v>1.4273552487761025</v>
      </c>
      <c r="BF253">
        <v>4.8415776629179064</v>
      </c>
      <c r="BG253">
        <v>7.6726669764927031</v>
      </c>
      <c r="BH253">
        <v>2.8530124554593472</v>
      </c>
      <c r="BI253">
        <v>0</v>
      </c>
      <c r="BJ253">
        <v>8.9111455583152963E-2</v>
      </c>
      <c r="BK253">
        <v>0</v>
      </c>
      <c r="BL253">
        <v>0</v>
      </c>
      <c r="BM253">
        <v>0</v>
      </c>
      <c r="BN253">
        <v>0</v>
      </c>
      <c r="BO253">
        <v>0</v>
      </c>
      <c r="BP253">
        <v>0</v>
      </c>
      <c r="BQ253">
        <v>0</v>
      </c>
      <c r="BR253">
        <v>0</v>
      </c>
      <c r="BS253">
        <v>0</v>
      </c>
      <c r="BT253">
        <v>0</v>
      </c>
      <c r="BU253">
        <v>0</v>
      </c>
      <c r="BV253">
        <v>2.8108385688888893</v>
      </c>
      <c r="BW253">
        <v>3.4722747911111114</v>
      </c>
      <c r="BX253">
        <v>2.7327806077511112</v>
      </c>
      <c r="BY253">
        <v>2.0455999241694811</v>
      </c>
      <c r="BZ253">
        <v>1.8747247521904482</v>
      </c>
      <c r="CA253">
        <v>1.2606244276257851E-2</v>
      </c>
      <c r="CB253">
        <v>9.0157368406556769E-3</v>
      </c>
      <c r="CC253">
        <v>9.5622390262127318E-3</v>
      </c>
      <c r="CD253">
        <v>0</v>
      </c>
      <c r="CE253">
        <v>0</v>
      </c>
      <c r="CF253">
        <v>-8.3533035937322193</v>
      </c>
      <c r="CG253">
        <v>0</v>
      </c>
      <c r="CH253">
        <v>0</v>
      </c>
      <c r="CI253">
        <v>0</v>
      </c>
      <c r="CJ253">
        <v>0</v>
      </c>
      <c r="CK253">
        <v>0</v>
      </c>
      <c r="CL253">
        <v>0</v>
      </c>
      <c r="CM253">
        <v>0</v>
      </c>
      <c r="CN253"/>
      <c r="CO253">
        <v>0</v>
      </c>
      <c r="CP253"/>
      <c r="CQ253">
        <v>0</v>
      </c>
      <c r="CR253">
        <v>0</v>
      </c>
      <c r="CS253">
        <v>0</v>
      </c>
      <c r="CT253">
        <v>0</v>
      </c>
      <c r="CU253">
        <v>0</v>
      </c>
      <c r="CV253">
        <v>0</v>
      </c>
      <c r="CW253">
        <v>0</v>
      </c>
      <c r="CX253">
        <v>0</v>
      </c>
      <c r="CY253">
        <v>0</v>
      </c>
      <c r="CZ253">
        <v>0</v>
      </c>
      <c r="DA253">
        <v>0</v>
      </c>
      <c r="DB253">
        <v>0</v>
      </c>
      <c r="DC253">
        <v>0</v>
      </c>
      <c r="DD253">
        <v>0</v>
      </c>
      <c r="DE253">
        <v>0</v>
      </c>
      <c r="DF253">
        <v>16.770690163394313</v>
      </c>
      <c r="DG253">
        <v>16.580843384578412</v>
      </c>
      <c r="DH253">
        <v>15.516265736414816</v>
      </c>
      <c r="DI253">
        <v>14.886352474835679</v>
      </c>
      <c r="DJ253">
        <v>14.719545837796433</v>
      </c>
      <c r="DK253">
        <v>-1.1320153014947598</v>
      </c>
      <c r="DL253">
        <v>-6.4205277347577088</v>
      </c>
      <c r="DM253">
        <v>-4.0596962715120704</v>
      </c>
      <c r="DN253">
        <v>-1.1205339744656762</v>
      </c>
      <c r="DO253">
        <v>-12.230530202477595</v>
      </c>
      <c r="DP253">
        <v>-2.0511443255978805</v>
      </c>
      <c r="DQ253">
        <v>0</v>
      </c>
      <c r="DR253">
        <v>0</v>
      </c>
      <c r="DS253">
        <v>1</v>
      </c>
      <c r="DT253">
        <v>0</v>
      </c>
      <c r="DU253">
        <v>1</v>
      </c>
      <c r="DV253"/>
    </row>
    <row r="254" spans="1:126" x14ac:dyDescent="0.25">
      <c r="A254" s="91" t="s">
        <v>531</v>
      </c>
      <c r="B254" s="74" t="s">
        <v>1166</v>
      </c>
      <c r="C254" s="74" t="s">
        <v>1558</v>
      </c>
      <c r="D254" s="74" t="s">
        <v>1755</v>
      </c>
      <c r="E254">
        <v>6.2408321999999998</v>
      </c>
      <c r="F254">
        <v>5.1521880662239994</v>
      </c>
      <c r="G254">
        <v>4.3338500228609229</v>
      </c>
      <c r="H254">
        <v>3.8955631628946539</v>
      </c>
      <c r="I254">
        <v>3.6727088040400235</v>
      </c>
      <c r="J254">
        <v>4.9404479541666664E-2</v>
      </c>
      <c r="K254">
        <v>4.9404479575904957E-2</v>
      </c>
      <c r="L254">
        <v>5.2360410648224866E-2</v>
      </c>
      <c r="M254">
        <v>8.2280645304353361E-2</v>
      </c>
      <c r="N254">
        <v>0.11968093862452214</v>
      </c>
      <c r="O254">
        <v>8.5558599999999991</v>
      </c>
      <c r="P254">
        <v>8.8358403560000003</v>
      </c>
      <c r="Q254">
        <v>9.0292023080000003</v>
      </c>
      <c r="R254">
        <v>9.2416688839999992</v>
      </c>
      <c r="S254">
        <v>9.4910409552400186</v>
      </c>
      <c r="T254">
        <v>0</v>
      </c>
      <c r="U254">
        <v>0.17582304000000124</v>
      </c>
      <c r="V254">
        <v>0.36271026599999989</v>
      </c>
      <c r="W254">
        <v>0.6578204740000001</v>
      </c>
      <c r="X254">
        <v>0.98056908786255292</v>
      </c>
      <c r="Y254">
        <v>0</v>
      </c>
      <c r="Z254">
        <v>0</v>
      </c>
      <c r="AA254">
        <v>0</v>
      </c>
      <c r="AB254">
        <v>0</v>
      </c>
      <c r="AC254">
        <v>0</v>
      </c>
      <c r="AD254">
        <v>0</v>
      </c>
      <c r="AE254">
        <v>-1.0410815320938128E-15</v>
      </c>
      <c r="AF254">
        <v>0</v>
      </c>
      <c r="AG254">
        <v>0</v>
      </c>
      <c r="AH254">
        <v>0</v>
      </c>
      <c r="AI254">
        <v>8.5558599999999991</v>
      </c>
      <c r="AJ254">
        <v>9.0116633959999994</v>
      </c>
      <c r="AK254">
        <v>9.3919125740000009</v>
      </c>
      <c r="AL254">
        <v>9.8994893579999985</v>
      </c>
      <c r="AM254">
        <v>10.471610043102572</v>
      </c>
      <c r="AN254">
        <v>9899489.3579999972</v>
      </c>
      <c r="AO254">
        <v>10471610.04310257</v>
      </c>
      <c r="AP254">
        <v>9899489.3579999991</v>
      </c>
      <c r="AQ254">
        <v>10674942.276949225</v>
      </c>
      <c r="AR254">
        <v>1.9898847525080976E-2</v>
      </c>
      <c r="AS254">
        <v>1.9876432810340461E-2</v>
      </c>
      <c r="AT254">
        <v>2.9811486190267411E-2</v>
      </c>
      <c r="AU254">
        <v>1.9898847525080976E-2</v>
      </c>
      <c r="AV254">
        <v>1.9876432810340461E-2</v>
      </c>
      <c r="AW254">
        <v>2.9811486190267411E-2</v>
      </c>
      <c r="AX254">
        <v>8.5558599999999991</v>
      </c>
      <c r="AY254">
        <v>9.0116633960000012</v>
      </c>
      <c r="AZ254">
        <v>9.3919125740000009</v>
      </c>
      <c r="BA254">
        <v>9.8994893579999985</v>
      </c>
      <c r="BB254">
        <v>10.471610043102572</v>
      </c>
      <c r="BC254">
        <v>5.7792949152496345</v>
      </c>
      <c r="BD254">
        <v>22.391086846939661</v>
      </c>
      <c r="BE254">
        <v>1.9157500431025718</v>
      </c>
      <c r="BF254">
        <v>5.1810368923820294</v>
      </c>
      <c r="BG254">
        <v>9.6994550661817591</v>
      </c>
      <c r="BH254">
        <v>3.1860330483814536</v>
      </c>
      <c r="BI254">
        <v>0</v>
      </c>
      <c r="BJ254">
        <v>0</v>
      </c>
      <c r="BK254">
        <v>0</v>
      </c>
      <c r="BL254">
        <v>0</v>
      </c>
      <c r="BM254">
        <v>0</v>
      </c>
      <c r="BN254">
        <v>0</v>
      </c>
      <c r="BO254">
        <v>0</v>
      </c>
      <c r="BP254">
        <v>0</v>
      </c>
      <c r="BQ254">
        <v>0</v>
      </c>
      <c r="BR254">
        <v>0</v>
      </c>
      <c r="BS254">
        <v>0</v>
      </c>
      <c r="BT254">
        <v>0</v>
      </c>
      <c r="BU254">
        <v>0</v>
      </c>
      <c r="BV254">
        <v>1.6025514053333332</v>
      </c>
      <c r="BW254">
        <v>1.9496153751111109</v>
      </c>
      <c r="BX254">
        <v>1.5632749744782222</v>
      </c>
      <c r="BY254">
        <v>1.3616654230664205</v>
      </c>
      <c r="BZ254">
        <v>1.5427390233461156</v>
      </c>
      <c r="CA254">
        <v>1.1008227303557565E-2</v>
      </c>
      <c r="CB254">
        <v>7.8728666743285644E-3</v>
      </c>
      <c r="CC254">
        <v>8.350092099178804E-3</v>
      </c>
      <c r="CD254">
        <v>0</v>
      </c>
      <c r="CE254">
        <v>0</v>
      </c>
      <c r="CF254">
        <v>13.297950965951966</v>
      </c>
      <c r="CG254">
        <v>0</v>
      </c>
      <c r="CH254">
        <v>0</v>
      </c>
      <c r="CI254">
        <v>0</v>
      </c>
      <c r="CJ254">
        <v>0</v>
      </c>
      <c r="CK254">
        <v>0</v>
      </c>
      <c r="CL254">
        <v>0</v>
      </c>
      <c r="CM254">
        <v>0</v>
      </c>
      <c r="CN254"/>
      <c r="CO254">
        <v>0</v>
      </c>
      <c r="CP254"/>
      <c r="CQ254">
        <v>0</v>
      </c>
      <c r="CR254">
        <v>6.1219611218919869E-2</v>
      </c>
      <c r="CS254">
        <v>6.1004370644619013E-2</v>
      </c>
      <c r="CT254">
        <v>0</v>
      </c>
      <c r="CU254">
        <v>0</v>
      </c>
      <c r="CV254">
        <v>0</v>
      </c>
      <c r="CW254">
        <v>0</v>
      </c>
      <c r="CX254">
        <v>0</v>
      </c>
      <c r="CY254">
        <v>0</v>
      </c>
      <c r="CZ254">
        <v>0</v>
      </c>
      <c r="DA254">
        <v>0</v>
      </c>
      <c r="DB254">
        <v>0</v>
      </c>
      <c r="DC254">
        <v>0</v>
      </c>
      <c r="DD254">
        <v>0</v>
      </c>
      <c r="DE254">
        <v>0</v>
      </c>
      <c r="DF254">
        <v>16.459656312178556</v>
      </c>
      <c r="DG254">
        <v>16.231963794804265</v>
      </c>
      <c r="DH254">
        <v>15.410752444731168</v>
      </c>
      <c r="DI254">
        <v>15.238998589265426</v>
      </c>
      <c r="DJ254">
        <v>15.806738809113233</v>
      </c>
      <c r="DK254">
        <v>-1.3833370093263797</v>
      </c>
      <c r="DL254">
        <v>-5.0592236432658861</v>
      </c>
      <c r="DM254">
        <v>-1.1145066153110728</v>
      </c>
      <c r="DN254">
        <v>3.7255743316869205</v>
      </c>
      <c r="DO254">
        <v>-3.9667748261683178</v>
      </c>
      <c r="DP254">
        <v>-0.65291750306532348</v>
      </c>
      <c r="DQ254">
        <v>0</v>
      </c>
      <c r="DR254">
        <v>0</v>
      </c>
      <c r="DS254">
        <v>1</v>
      </c>
      <c r="DT254">
        <v>0</v>
      </c>
      <c r="DU254">
        <v>1</v>
      </c>
      <c r="DV254"/>
    </row>
    <row r="255" spans="1:126" x14ac:dyDescent="0.25">
      <c r="A255" s="91" t="s">
        <v>116</v>
      </c>
      <c r="B255" s="74" t="s">
        <v>1160</v>
      </c>
      <c r="C255" s="74" t="s">
        <v>1552</v>
      </c>
      <c r="D255" s="74" t="s">
        <v>117</v>
      </c>
      <c r="E255">
        <v>7.4929777699999995</v>
      </c>
      <c r="F255">
        <v>6.2839647985380003</v>
      </c>
      <c r="G255">
        <v>5.375515979881226</v>
      </c>
      <c r="H255">
        <v>4.889054182182373</v>
      </c>
      <c r="I255">
        <v>4.6122010423771682</v>
      </c>
      <c r="J255">
        <v>6.2042324750000002E-2</v>
      </c>
      <c r="K255">
        <v>6.2042324713423559E-2</v>
      </c>
      <c r="L255">
        <v>6.5754393679510026E-2</v>
      </c>
      <c r="M255">
        <v>0.10332833292494432</v>
      </c>
      <c r="N255">
        <v>0.15029575698174072</v>
      </c>
      <c r="O255">
        <v>8.9397500000000001</v>
      </c>
      <c r="P255">
        <v>9.0793196640000016</v>
      </c>
      <c r="Q255">
        <v>9.2609727119999992</v>
      </c>
      <c r="R255">
        <v>9.4045454640000017</v>
      </c>
      <c r="S255">
        <v>9.5562399322628639</v>
      </c>
      <c r="T255">
        <v>0</v>
      </c>
      <c r="U255">
        <v>0.18158639328000001</v>
      </c>
      <c r="V255">
        <v>0.37414329756479991</v>
      </c>
      <c r="W255">
        <v>0.67162217362419585</v>
      </c>
      <c r="X255">
        <v>0.9896162379024146</v>
      </c>
      <c r="Y255">
        <v>0</v>
      </c>
      <c r="Z255">
        <v>0</v>
      </c>
      <c r="AA255">
        <v>0</v>
      </c>
      <c r="AB255">
        <v>0</v>
      </c>
      <c r="AC255">
        <v>0</v>
      </c>
      <c r="AD255">
        <v>0</v>
      </c>
      <c r="AE255">
        <v>5.5753236719998843E-2</v>
      </c>
      <c r="AF255">
        <v>0.11003303243519831</v>
      </c>
      <c r="AG255">
        <v>0.11506984237580206</v>
      </c>
      <c r="AH255">
        <v>0.12043368578819345</v>
      </c>
      <c r="AI255">
        <v>8.9397500000000001</v>
      </c>
      <c r="AJ255">
        <v>9.316659293999999</v>
      </c>
      <c r="AK255">
        <v>9.745149041999996</v>
      </c>
      <c r="AL255">
        <v>10.191237479999998</v>
      </c>
      <c r="AM255">
        <v>10.666289855953472</v>
      </c>
      <c r="AN255">
        <v>10191237.480000002</v>
      </c>
      <c r="AO255">
        <v>10666289.855953475</v>
      </c>
      <c r="AP255">
        <v>10191237.48</v>
      </c>
      <c r="AQ255">
        <v>10873402.280340919</v>
      </c>
      <c r="AR255">
        <v>0.02</v>
      </c>
      <c r="AS255">
        <v>0.02</v>
      </c>
      <c r="AT255">
        <v>2.9810298102981081E-2</v>
      </c>
      <c r="AU255">
        <v>2.6140684410646431E-2</v>
      </c>
      <c r="AV255">
        <v>2.5474756831866507E-2</v>
      </c>
      <c r="AW255">
        <v>2.9810298102981081E-2</v>
      </c>
      <c r="AX255">
        <v>8.9397500000000001</v>
      </c>
      <c r="AY255">
        <v>9.2609060572799997</v>
      </c>
      <c r="AZ255">
        <v>9.6351160095647987</v>
      </c>
      <c r="BA255">
        <v>10.076167637624197</v>
      </c>
      <c r="BB255">
        <v>10.545856170165278</v>
      </c>
      <c r="BC255">
        <v>4.6613806898892216</v>
      </c>
      <c r="BD255">
        <v>17.965895804304125</v>
      </c>
      <c r="BE255">
        <v>1.6061061701652781</v>
      </c>
      <c r="BF255">
        <v>4.217132012516811</v>
      </c>
      <c r="BG255">
        <v>9.7682264366127161</v>
      </c>
      <c r="BH255">
        <v>2.2404108741958639</v>
      </c>
      <c r="BI255">
        <v>0</v>
      </c>
      <c r="BJ255">
        <v>0.12043368578819345</v>
      </c>
      <c r="BK255">
        <v>0</v>
      </c>
      <c r="BL255">
        <v>0</v>
      </c>
      <c r="BM255">
        <v>0</v>
      </c>
      <c r="BN255">
        <v>0</v>
      </c>
      <c r="BO255">
        <v>0</v>
      </c>
      <c r="BP255">
        <v>0</v>
      </c>
      <c r="BQ255">
        <v>0</v>
      </c>
      <c r="BR255">
        <v>0</v>
      </c>
      <c r="BS255">
        <v>0</v>
      </c>
      <c r="BT255">
        <v>0</v>
      </c>
      <c r="BU255">
        <v>0</v>
      </c>
      <c r="BV255">
        <v>3.002717960888889</v>
      </c>
      <c r="BW255">
        <v>3.3043708835555559</v>
      </c>
      <c r="BX255">
        <v>2.410338965333334</v>
      </c>
      <c r="BY255">
        <v>1.05735475065315</v>
      </c>
      <c r="BZ255">
        <v>1.7670850945013734</v>
      </c>
      <c r="CA255">
        <v>1.3659186910421884E-2</v>
      </c>
      <c r="CB255">
        <v>9.768780609275057E-3</v>
      </c>
      <c r="CC255">
        <v>1.0360929653502033E-2</v>
      </c>
      <c r="CD255">
        <v>0</v>
      </c>
      <c r="CE255">
        <v>0</v>
      </c>
      <c r="CF255">
        <v>67.123199986552123</v>
      </c>
      <c r="CG255">
        <v>0</v>
      </c>
      <c r="CH255">
        <v>0</v>
      </c>
      <c r="CI255">
        <v>0</v>
      </c>
      <c r="CJ255">
        <v>0</v>
      </c>
      <c r="CK255">
        <v>0</v>
      </c>
      <c r="CL255">
        <v>0</v>
      </c>
      <c r="CM255">
        <v>0</v>
      </c>
      <c r="CN255"/>
      <c r="CO255">
        <v>0</v>
      </c>
      <c r="CP255"/>
      <c r="CQ255">
        <v>0</v>
      </c>
      <c r="CR255">
        <v>2.1156923575493643E-2</v>
      </c>
      <c r="CS255">
        <v>2.1067280544106493E-2</v>
      </c>
      <c r="CT255">
        <v>0</v>
      </c>
      <c r="CU255">
        <v>0</v>
      </c>
      <c r="CV255">
        <v>0</v>
      </c>
      <c r="CW255">
        <v>0</v>
      </c>
      <c r="CX255">
        <v>0</v>
      </c>
      <c r="CY255">
        <v>0</v>
      </c>
      <c r="CZ255">
        <v>0</v>
      </c>
      <c r="DA255">
        <v>0</v>
      </c>
      <c r="DB255">
        <v>0</v>
      </c>
      <c r="DC255">
        <v>0</v>
      </c>
      <c r="DD255">
        <v>0</v>
      </c>
      <c r="DE255">
        <v>0</v>
      </c>
      <c r="DF255">
        <v>19.511147242549306</v>
      </c>
      <c r="DG255">
        <v>18.997963004991746</v>
      </c>
      <c r="DH255">
        <v>17.628186591091676</v>
      </c>
      <c r="DI255">
        <v>16.240974745760465</v>
      </c>
      <c r="DJ255">
        <v>17.195871749813755</v>
      </c>
      <c r="DK255">
        <v>-2.6302104698304185</v>
      </c>
      <c r="DL255">
        <v>-7.2101225459811573</v>
      </c>
      <c r="DM255">
        <v>-7.8692827430827954</v>
      </c>
      <c r="DN255">
        <v>5.879554761961292</v>
      </c>
      <c r="DO255">
        <v>-11.866424172569779</v>
      </c>
      <c r="DP255">
        <v>-2.3152754927355534</v>
      </c>
      <c r="DQ255">
        <v>0</v>
      </c>
      <c r="DR255">
        <v>0</v>
      </c>
      <c r="DS255">
        <v>1</v>
      </c>
      <c r="DT255">
        <v>0</v>
      </c>
      <c r="DU255">
        <v>1</v>
      </c>
      <c r="DV255"/>
    </row>
    <row r="256" spans="1:126" x14ac:dyDescent="0.25">
      <c r="A256" s="91" t="s">
        <v>648</v>
      </c>
      <c r="B256" s="74" t="s">
        <v>1170</v>
      </c>
      <c r="C256" s="74" t="s">
        <v>1562</v>
      </c>
      <c r="D256" s="74" t="s">
        <v>649</v>
      </c>
      <c r="E256">
        <v>3.7888312100000001</v>
      </c>
      <c r="F256">
        <v>3.0070938469240005</v>
      </c>
      <c r="G256">
        <v>2.4192497057621307</v>
      </c>
      <c r="H256">
        <v>2.2842648422677727</v>
      </c>
      <c r="I256">
        <v>2.3366125782363016</v>
      </c>
      <c r="J256">
        <v>3.1431603874999998E-2</v>
      </c>
      <c r="K256">
        <v>3.143160390807645E-2</v>
      </c>
      <c r="L256">
        <v>3.331219561640502E-2</v>
      </c>
      <c r="M256">
        <v>5.2347735968636448E-2</v>
      </c>
      <c r="N256">
        <v>7.6142161408922243E-2</v>
      </c>
      <c r="O256">
        <v>6.8364289999999999</v>
      </c>
      <c r="P256">
        <v>6.9064963920000002</v>
      </c>
      <c r="Q256">
        <v>7.0508814179999995</v>
      </c>
      <c r="R256">
        <v>7.1783406229999995</v>
      </c>
      <c r="S256">
        <v>7.2912507116338796</v>
      </c>
      <c r="T256">
        <v>0</v>
      </c>
      <c r="U256">
        <v>0.13812992784</v>
      </c>
      <c r="V256">
        <v>0.28485560928719994</v>
      </c>
      <c r="W256">
        <v>0.51061330691427631</v>
      </c>
      <c r="X256">
        <v>0.75294175153614396</v>
      </c>
      <c r="Y256">
        <v>0</v>
      </c>
      <c r="Z256">
        <v>0</v>
      </c>
      <c r="AA256">
        <v>0</v>
      </c>
      <c r="AB256">
        <v>0</v>
      </c>
      <c r="AC256">
        <v>0</v>
      </c>
      <c r="AD256">
        <v>0</v>
      </c>
      <c r="AE256">
        <v>7.8691304160001294E-2</v>
      </c>
      <c r="AF256">
        <v>0.15785244671280083</v>
      </c>
      <c r="AG256">
        <v>0.16545306708572355</v>
      </c>
      <c r="AH256">
        <v>0.17309718947349456</v>
      </c>
      <c r="AI256">
        <v>6.8364289999999999</v>
      </c>
      <c r="AJ256">
        <v>7.123317624000002</v>
      </c>
      <c r="AK256">
        <v>7.4935894740000002</v>
      </c>
      <c r="AL256">
        <v>7.8544069969999999</v>
      </c>
      <c r="AM256">
        <v>8.2172896526435188</v>
      </c>
      <c r="AN256">
        <v>7854406.9969999995</v>
      </c>
      <c r="AO256">
        <v>8217289.6526435176</v>
      </c>
      <c r="AP256">
        <v>7854406.9969999995</v>
      </c>
      <c r="AQ256">
        <v>8376848.6750249453</v>
      </c>
      <c r="AR256">
        <v>0.02</v>
      </c>
      <c r="AS256">
        <v>0.02</v>
      </c>
      <c r="AT256">
        <v>2.9539118571682677E-2</v>
      </c>
      <c r="AU256">
        <v>3.139380949379067E-2</v>
      </c>
      <c r="AV256">
        <v>3.0438237271560364E-2</v>
      </c>
      <c r="AW256">
        <v>2.9539118571682677E-2</v>
      </c>
      <c r="AX256">
        <v>6.8364289999999999</v>
      </c>
      <c r="AY256">
        <v>7.0446263198399999</v>
      </c>
      <c r="AZ256">
        <v>7.3357370272871991</v>
      </c>
      <c r="BA256">
        <v>7.688953929914276</v>
      </c>
      <c r="BB256">
        <v>8.0441924631700239</v>
      </c>
      <c r="BC256">
        <v>4.6201152522669364</v>
      </c>
      <c r="BD256">
        <v>17.666583872516245</v>
      </c>
      <c r="BE256">
        <v>1.2077634631700236</v>
      </c>
      <c r="BF256">
        <v>4.1509621361107474</v>
      </c>
      <c r="BG256">
        <v>7.4510302636439896</v>
      </c>
      <c r="BH256">
        <v>2.1754960639280174</v>
      </c>
      <c r="BI256">
        <v>0</v>
      </c>
      <c r="BJ256">
        <v>0.17309718947349456</v>
      </c>
      <c r="BK256">
        <v>0</v>
      </c>
      <c r="BL256">
        <v>0</v>
      </c>
      <c r="BM256">
        <v>0</v>
      </c>
      <c r="BN256">
        <v>0</v>
      </c>
      <c r="BO256">
        <v>0</v>
      </c>
      <c r="BP256">
        <v>0</v>
      </c>
      <c r="BQ256">
        <v>0</v>
      </c>
      <c r="BR256">
        <v>0</v>
      </c>
      <c r="BS256">
        <v>0</v>
      </c>
      <c r="BT256">
        <v>0</v>
      </c>
      <c r="BU256">
        <v>0</v>
      </c>
      <c r="BV256">
        <v>1.219471977777778</v>
      </c>
      <c r="BW256">
        <v>1.7730094906666669</v>
      </c>
      <c r="BX256">
        <v>1.3583183077120005</v>
      </c>
      <c r="BY256">
        <v>1.056410059194419</v>
      </c>
      <c r="BZ256">
        <v>1.1424574511970358</v>
      </c>
      <c r="CA256">
        <v>6.9199559277927326E-3</v>
      </c>
      <c r="CB256">
        <v>4.9490157597068662E-3</v>
      </c>
      <c r="CC256">
        <v>5.2490076490929599E-3</v>
      </c>
      <c r="CD256">
        <v>0</v>
      </c>
      <c r="CE256">
        <v>0</v>
      </c>
      <c r="CF256">
        <v>8.1452643557969893</v>
      </c>
      <c r="CG256">
        <v>0</v>
      </c>
      <c r="CH256">
        <v>0</v>
      </c>
      <c r="CI256">
        <v>0</v>
      </c>
      <c r="CJ256">
        <v>0</v>
      </c>
      <c r="CK256">
        <v>0</v>
      </c>
      <c r="CL256">
        <v>0</v>
      </c>
      <c r="CM256">
        <v>0</v>
      </c>
      <c r="CN256"/>
      <c r="CO256">
        <v>0</v>
      </c>
      <c r="CP256"/>
      <c r="CQ256">
        <v>0</v>
      </c>
      <c r="CR256">
        <v>7.4439023478156535E-2</v>
      </c>
      <c r="CS256">
        <v>7.4172591436484553E-2</v>
      </c>
      <c r="CT256">
        <v>0</v>
      </c>
      <c r="CU256">
        <v>0</v>
      </c>
      <c r="CV256">
        <v>0</v>
      </c>
      <c r="CW256">
        <v>0</v>
      </c>
      <c r="CX256">
        <v>0</v>
      </c>
      <c r="CY256">
        <v>0</v>
      </c>
      <c r="CZ256">
        <v>0</v>
      </c>
      <c r="DA256">
        <v>0</v>
      </c>
      <c r="DB256">
        <v>0</v>
      </c>
      <c r="DC256">
        <v>0</v>
      </c>
      <c r="DD256">
        <v>0</v>
      </c>
      <c r="DE256">
        <v>0</v>
      </c>
      <c r="DF256">
        <v>11.883083747580571</v>
      </c>
      <c r="DG256">
        <v>12.014240604736608</v>
      </c>
      <c r="DH256">
        <v>11.383891282176117</v>
      </c>
      <c r="DI256">
        <v>11.247429634430828</v>
      </c>
      <c r="DJ256">
        <v>11.772501843485777</v>
      </c>
      <c r="DK256">
        <v>1.1037274493898908</v>
      </c>
      <c r="DL256">
        <v>-5.2466846910988014</v>
      </c>
      <c r="DM256">
        <v>-1.1987258518442512</v>
      </c>
      <c r="DN256">
        <v>4.6683751409974716</v>
      </c>
      <c r="DO256">
        <v>-0.93058255284372837</v>
      </c>
      <c r="DP256">
        <v>-0.1105819040947929</v>
      </c>
      <c r="DQ256">
        <v>0</v>
      </c>
      <c r="DR256">
        <v>0</v>
      </c>
      <c r="DS256">
        <v>1</v>
      </c>
      <c r="DT256">
        <v>0</v>
      </c>
      <c r="DU256">
        <v>1</v>
      </c>
      <c r="DV256"/>
    </row>
    <row r="257" spans="1:126" x14ac:dyDescent="0.25">
      <c r="A257" s="91" t="s">
        <v>478</v>
      </c>
      <c r="B257" s="74" t="s">
        <v>1175</v>
      </c>
      <c r="C257" s="74" t="s">
        <v>1567</v>
      </c>
      <c r="D257" s="74" t="s">
        <v>479</v>
      </c>
      <c r="E257">
        <v>9.0038869399999992</v>
      </c>
      <c r="F257">
        <v>7.6151706562239996</v>
      </c>
      <c r="G257">
        <v>6.5718134006107567</v>
      </c>
      <c r="H257">
        <v>6.0131380953893876</v>
      </c>
      <c r="I257">
        <v>5.4704532760487865</v>
      </c>
      <c r="J257">
        <v>7.3587347020833332E-2</v>
      </c>
      <c r="K257">
        <v>7.358734698765082E-2</v>
      </c>
      <c r="L257">
        <v>7.7990168904966795E-2</v>
      </c>
      <c r="M257">
        <v>0.12255597970780495</v>
      </c>
      <c r="N257">
        <v>0.17826324321136575</v>
      </c>
      <c r="O257">
        <v>9.8713420000000003</v>
      </c>
      <c r="P257">
        <v>10.03525224</v>
      </c>
      <c r="Q257">
        <v>10.224817140000001</v>
      </c>
      <c r="R257">
        <v>10.604802119999999</v>
      </c>
      <c r="S257">
        <v>10.811232400531292</v>
      </c>
      <c r="T257">
        <v>0</v>
      </c>
      <c r="U257">
        <v>0.19960668000000031</v>
      </c>
      <c r="V257">
        <v>0.41070004999999854</v>
      </c>
      <c r="W257">
        <v>0.75557261999999803</v>
      </c>
      <c r="X257">
        <v>1.1177257812365733</v>
      </c>
      <c r="Y257">
        <v>0</v>
      </c>
      <c r="Z257">
        <v>0</v>
      </c>
      <c r="AA257">
        <v>0</v>
      </c>
      <c r="AB257">
        <v>0</v>
      </c>
      <c r="AC257">
        <v>0</v>
      </c>
      <c r="AD257">
        <v>0</v>
      </c>
      <c r="AE257">
        <v>0</v>
      </c>
      <c r="AF257">
        <v>0</v>
      </c>
      <c r="AG257">
        <v>2.1146888684597797E-15</v>
      </c>
      <c r="AH257">
        <v>2.1558528441203227E-15</v>
      </c>
      <c r="AI257">
        <v>9.8713420000000003</v>
      </c>
      <c r="AJ257">
        <v>10.234858920000001</v>
      </c>
      <c r="AK257">
        <v>10.63551719</v>
      </c>
      <c r="AL257">
        <v>11.360374739999997</v>
      </c>
      <c r="AM257">
        <v>11.928958181767868</v>
      </c>
      <c r="AN257">
        <v>11360374.739999996</v>
      </c>
      <c r="AO257">
        <v>11928958.181767862</v>
      </c>
      <c r="AP257">
        <v>11360374.74</v>
      </c>
      <c r="AQ257">
        <v>12160588.437724525</v>
      </c>
      <c r="AR257">
        <v>1.9890549358029919E-2</v>
      </c>
      <c r="AS257">
        <v>1.988098923399706E-2</v>
      </c>
      <c r="AT257">
        <v>2.9880948365990978E-2</v>
      </c>
      <c r="AU257">
        <v>1.9890549358029919E-2</v>
      </c>
      <c r="AV257">
        <v>1.988098923399706E-2</v>
      </c>
      <c r="AW257">
        <v>2.9880948365990978E-2</v>
      </c>
      <c r="AX257">
        <v>9.8713420000000003</v>
      </c>
      <c r="AY257">
        <v>10.234858920000001</v>
      </c>
      <c r="AZ257">
        <v>10.63551719</v>
      </c>
      <c r="BA257">
        <v>11.360374739999996</v>
      </c>
      <c r="BB257">
        <v>11.928958181767866</v>
      </c>
      <c r="BC257">
        <v>5.0049708286988226</v>
      </c>
      <c r="BD257">
        <v>20.844340939335972</v>
      </c>
      <c r="BE257">
        <v>2.057616181767866</v>
      </c>
      <c r="BF257">
        <v>4.8471378301106371</v>
      </c>
      <c r="BG257">
        <v>11.049341351918534</v>
      </c>
      <c r="BH257">
        <v>2.8584671611045165</v>
      </c>
      <c r="BI257">
        <v>0</v>
      </c>
      <c r="BJ257">
        <v>2.1558528441203227E-15</v>
      </c>
      <c r="BK257">
        <v>0</v>
      </c>
      <c r="BL257">
        <v>0</v>
      </c>
      <c r="BM257">
        <v>0</v>
      </c>
      <c r="BN257">
        <v>0</v>
      </c>
      <c r="BO257">
        <v>0</v>
      </c>
      <c r="BP257">
        <v>0</v>
      </c>
      <c r="BQ257">
        <v>0</v>
      </c>
      <c r="BR257">
        <v>0</v>
      </c>
      <c r="BS257">
        <v>0</v>
      </c>
      <c r="BT257">
        <v>0</v>
      </c>
      <c r="BU257">
        <v>0</v>
      </c>
      <c r="BV257">
        <v>0.9609995991111111</v>
      </c>
      <c r="BW257">
        <v>1.3336378106666666</v>
      </c>
      <c r="BX257">
        <v>1.3789618075235555</v>
      </c>
      <c r="BY257">
        <v>1.2068105626053716</v>
      </c>
      <c r="BZ257">
        <v>1.6834018134063962</v>
      </c>
      <c r="CA257">
        <v>1.6200929468538849E-2</v>
      </c>
      <c r="CB257">
        <v>1.158658466879468E-2</v>
      </c>
      <c r="CC257">
        <v>1.2288922587098164E-2</v>
      </c>
      <c r="CD257">
        <v>0</v>
      </c>
      <c r="CE257">
        <v>0</v>
      </c>
      <c r="CF257">
        <v>39.491803069084554</v>
      </c>
      <c r="CG257">
        <v>0</v>
      </c>
      <c r="CH257">
        <v>0</v>
      </c>
      <c r="CI257">
        <v>0</v>
      </c>
      <c r="CJ257">
        <v>0</v>
      </c>
      <c r="CK257">
        <v>0</v>
      </c>
      <c r="CL257">
        <v>0</v>
      </c>
      <c r="CM257">
        <v>0</v>
      </c>
      <c r="CN257"/>
      <c r="CO257">
        <v>0</v>
      </c>
      <c r="CP257"/>
      <c r="CQ257">
        <v>0</v>
      </c>
      <c r="CR257">
        <v>0</v>
      </c>
      <c r="CS257">
        <v>0</v>
      </c>
      <c r="CT257">
        <v>0</v>
      </c>
      <c r="CU257">
        <v>0</v>
      </c>
      <c r="CV257">
        <v>0</v>
      </c>
      <c r="CW257">
        <v>0</v>
      </c>
      <c r="CX257">
        <v>0</v>
      </c>
      <c r="CY257">
        <v>0</v>
      </c>
      <c r="CZ257">
        <v>0</v>
      </c>
      <c r="DA257">
        <v>0</v>
      </c>
      <c r="DB257">
        <v>0</v>
      </c>
      <c r="DC257">
        <v>0</v>
      </c>
      <c r="DD257">
        <v>0</v>
      </c>
      <c r="DE257">
        <v>0</v>
      </c>
      <c r="DF257">
        <v>19.92601681560048</v>
      </c>
      <c r="DG257">
        <v>19.268841318547111</v>
      </c>
      <c r="DH257">
        <v>18.676571489626372</v>
      </c>
      <c r="DI257">
        <v>18.702879377702565</v>
      </c>
      <c r="DJ257">
        <v>19.261076514434418</v>
      </c>
      <c r="DK257">
        <v>-3.2980775994269629</v>
      </c>
      <c r="DL257">
        <v>-3.0737179217447341</v>
      </c>
      <c r="DM257">
        <v>0.14086037199494417</v>
      </c>
      <c r="DN257">
        <v>2.9845518727845466</v>
      </c>
      <c r="DO257">
        <v>-3.3370457694558708</v>
      </c>
      <c r="DP257">
        <v>-0.66494030116606129</v>
      </c>
      <c r="DQ257">
        <v>0</v>
      </c>
      <c r="DR257">
        <v>0</v>
      </c>
      <c r="DS257">
        <v>0</v>
      </c>
      <c r="DT257">
        <v>1</v>
      </c>
      <c r="DU257">
        <v>1</v>
      </c>
      <c r="DV257"/>
    </row>
    <row r="258" spans="1:126" x14ac:dyDescent="0.25">
      <c r="A258" s="91" t="s">
        <v>727</v>
      </c>
      <c r="B258" s="74" t="s">
        <v>1173</v>
      </c>
      <c r="C258" s="74" t="s">
        <v>1565</v>
      </c>
      <c r="D258" s="74" t="s">
        <v>728</v>
      </c>
      <c r="E258">
        <v>5.6235899500000004</v>
      </c>
      <c r="F258">
        <v>4.7513670822439993</v>
      </c>
      <c r="G258">
        <v>4.0960002804621203</v>
      </c>
      <c r="H258">
        <v>3.7450648344069148</v>
      </c>
      <c r="I258">
        <v>3.3546063235610677</v>
      </c>
      <c r="J258">
        <v>4.5125434229166671E-2</v>
      </c>
      <c r="K258">
        <v>4.5125434234059916E-2</v>
      </c>
      <c r="L258">
        <v>4.7825344735079357E-2</v>
      </c>
      <c r="M258">
        <v>7.5154113155124699E-2</v>
      </c>
      <c r="N258">
        <v>0.10931507368019772</v>
      </c>
      <c r="O258">
        <v>6.2315360000000002</v>
      </c>
      <c r="P258">
        <v>6.3555943999999993</v>
      </c>
      <c r="Q258">
        <v>6.4469895680000002</v>
      </c>
      <c r="R258">
        <v>6.5344572480000007</v>
      </c>
      <c r="S258">
        <v>6.6352380489016811</v>
      </c>
      <c r="T258">
        <v>0</v>
      </c>
      <c r="U258">
        <v>0.11112412499999962</v>
      </c>
      <c r="V258">
        <v>0.24391635375999912</v>
      </c>
      <c r="W258">
        <v>0.44998104629572649</v>
      </c>
      <c r="X258">
        <v>0.66968586910884997</v>
      </c>
      <c r="Y258">
        <v>0</v>
      </c>
      <c r="Z258">
        <v>0</v>
      </c>
      <c r="AA258">
        <v>0</v>
      </c>
      <c r="AB258">
        <v>0</v>
      </c>
      <c r="AC258">
        <v>0</v>
      </c>
      <c r="AD258">
        <v>0</v>
      </c>
      <c r="AE258">
        <v>1.0026468544310775E-15</v>
      </c>
      <c r="AF258">
        <v>4.7729766240000901E-2</v>
      </c>
      <c r="AG258">
        <v>4.9823687704273617E-2</v>
      </c>
      <c r="AH258">
        <v>5.2109880946573206E-2</v>
      </c>
      <c r="AI258">
        <v>6.2315360000000002</v>
      </c>
      <c r="AJ258">
        <v>6.4667185250000001</v>
      </c>
      <c r="AK258">
        <v>6.7386356880000005</v>
      </c>
      <c r="AL258">
        <v>7.0342619820000012</v>
      </c>
      <c r="AM258">
        <v>7.3570337989571035</v>
      </c>
      <c r="AN258">
        <v>7034261.9819999998</v>
      </c>
      <c r="AO258">
        <v>7357033.7989571029</v>
      </c>
      <c r="AP258">
        <v>7034261.9820000008</v>
      </c>
      <c r="AQ258">
        <v>7499888.8241795711</v>
      </c>
      <c r="AR258">
        <v>1.7484458259324986E-2</v>
      </c>
      <c r="AS258">
        <v>0.02</v>
      </c>
      <c r="AT258">
        <v>2.98975094259466E-2</v>
      </c>
      <c r="AU258">
        <v>1.7484458259324986E-2</v>
      </c>
      <c r="AV258">
        <v>2.7276198788936723E-2</v>
      </c>
      <c r="AW258">
        <v>2.98975094259466E-2</v>
      </c>
      <c r="AX258">
        <v>6.2315360000000002</v>
      </c>
      <c r="AY258">
        <v>6.4667185249999992</v>
      </c>
      <c r="AZ258">
        <v>6.6909059217599998</v>
      </c>
      <c r="BA258">
        <v>6.9844382942957273</v>
      </c>
      <c r="BB258">
        <v>7.3049239180105312</v>
      </c>
      <c r="BC258">
        <v>4.5885668998829594</v>
      </c>
      <c r="BD258">
        <v>17.225093749125914</v>
      </c>
      <c r="BE258">
        <v>1.073387918010531</v>
      </c>
      <c r="BF258">
        <v>4.0531296452167576</v>
      </c>
      <c r="BG258">
        <v>6.7662738597957466</v>
      </c>
      <c r="BH258">
        <v>2.0795191945525815</v>
      </c>
      <c r="BI258">
        <v>0</v>
      </c>
      <c r="BJ258">
        <v>5.2109880946573206E-2</v>
      </c>
      <c r="BK258">
        <v>0</v>
      </c>
      <c r="BL258">
        <v>0</v>
      </c>
      <c r="BM258">
        <v>0</v>
      </c>
      <c r="BN258">
        <v>0</v>
      </c>
      <c r="BO258">
        <v>0</v>
      </c>
      <c r="BP258">
        <v>0</v>
      </c>
      <c r="BQ258">
        <v>0</v>
      </c>
      <c r="BR258">
        <v>0</v>
      </c>
      <c r="BS258">
        <v>0</v>
      </c>
      <c r="BT258">
        <v>0</v>
      </c>
      <c r="BU258">
        <v>0</v>
      </c>
      <c r="BV258">
        <v>1.8136889537777781</v>
      </c>
      <c r="BW258">
        <v>2.2959546319999999</v>
      </c>
      <c r="BX258">
        <v>2.1182313078328892</v>
      </c>
      <c r="BY258">
        <v>1.6802876616472588</v>
      </c>
      <c r="BZ258">
        <v>1.4062423927930241</v>
      </c>
      <c r="CA258">
        <v>1.0029727648409481E-2</v>
      </c>
      <c r="CB258">
        <v>7.1730630535069137E-3</v>
      </c>
      <c r="CC258">
        <v>7.6078688497678206E-3</v>
      </c>
      <c r="CD258">
        <v>0</v>
      </c>
      <c r="CE258">
        <v>0</v>
      </c>
      <c r="CF258">
        <v>-16.309425767346063</v>
      </c>
      <c r="CG258">
        <v>0</v>
      </c>
      <c r="CH258">
        <v>0</v>
      </c>
      <c r="CI258">
        <v>0</v>
      </c>
      <c r="CJ258">
        <v>0</v>
      </c>
      <c r="CK258">
        <v>0</v>
      </c>
      <c r="CL258">
        <v>0</v>
      </c>
      <c r="CM258">
        <v>0</v>
      </c>
      <c r="CN258"/>
      <c r="CO258">
        <v>0</v>
      </c>
      <c r="CP258"/>
      <c r="CQ258">
        <v>0</v>
      </c>
      <c r="CR258">
        <v>5.1423734973591265E-3</v>
      </c>
      <c r="CS258">
        <v>5.1259728401627895E-3</v>
      </c>
      <c r="CT258">
        <v>0</v>
      </c>
      <c r="CU258">
        <v>0</v>
      </c>
      <c r="CV258">
        <v>0</v>
      </c>
      <c r="CW258">
        <v>0</v>
      </c>
      <c r="CX258">
        <v>0</v>
      </c>
      <c r="CY258">
        <v>0</v>
      </c>
      <c r="CZ258">
        <v>0</v>
      </c>
      <c r="DA258">
        <v>0</v>
      </c>
      <c r="DB258">
        <v>0</v>
      </c>
      <c r="DC258">
        <v>0</v>
      </c>
      <c r="DD258">
        <v>0</v>
      </c>
      <c r="DE258">
        <v>0</v>
      </c>
      <c r="DF258">
        <v>13.723970065655353</v>
      </c>
      <c r="DG258">
        <v>13.571481110028929</v>
      </c>
      <c r="DH258">
        <v>13.013426462720018</v>
      </c>
      <c r="DI258">
        <v>12.5347685912093</v>
      </c>
      <c r="DJ258">
        <v>12.227197588991393</v>
      </c>
      <c r="DK258">
        <v>-1.1111140209204673</v>
      </c>
      <c r="DL258">
        <v>-4.1119656932398048</v>
      </c>
      <c r="DM258">
        <v>-3.6781847800188894</v>
      </c>
      <c r="DN258">
        <v>-2.4537429628625818</v>
      </c>
      <c r="DO258">
        <v>-10.906264510221265</v>
      </c>
      <c r="DP258">
        <v>-1.4967724766639601</v>
      </c>
      <c r="DQ258">
        <v>0</v>
      </c>
      <c r="DR258">
        <v>0</v>
      </c>
      <c r="DS258">
        <v>0</v>
      </c>
      <c r="DT258">
        <v>1</v>
      </c>
      <c r="DU258">
        <v>1</v>
      </c>
      <c r="DV258"/>
    </row>
    <row r="259" spans="1:126" x14ac:dyDescent="0.25">
      <c r="A259" s="91" t="s">
        <v>491</v>
      </c>
      <c r="B259" s="74" t="s">
        <v>1174</v>
      </c>
      <c r="C259" s="74" t="s">
        <v>1566</v>
      </c>
      <c r="D259" s="74" t="s">
        <v>492</v>
      </c>
      <c r="E259">
        <v>2.2530167900000002</v>
      </c>
      <c r="F259">
        <v>1.8626056090650001</v>
      </c>
      <c r="G259">
        <v>1.5691428271790744</v>
      </c>
      <c r="H259">
        <v>1.4119720704287737</v>
      </c>
      <c r="I259">
        <v>1.3326795168794408</v>
      </c>
      <c r="J259">
        <v>1.7926914833333332E-2</v>
      </c>
      <c r="K259">
        <v>1.792691484293182E-2</v>
      </c>
      <c r="L259">
        <v>1.8999504313966329E-2</v>
      </c>
      <c r="M259">
        <v>2.9856363921947078E-2</v>
      </c>
      <c r="N259">
        <v>4.3427438431916598E-2</v>
      </c>
      <c r="O259">
        <v>3.0533950000000001</v>
      </c>
      <c r="P259">
        <v>3.09855656</v>
      </c>
      <c r="Q259">
        <v>3.1628518900000002</v>
      </c>
      <c r="R259">
        <v>3.2220823799999998</v>
      </c>
      <c r="S259">
        <v>3.2775341133325506</v>
      </c>
      <c r="T259">
        <v>0</v>
      </c>
      <c r="U259">
        <v>6.1971131200000001E-2</v>
      </c>
      <c r="V259">
        <v>6.3257037800000054E-2</v>
      </c>
      <c r="W259">
        <v>0.16303736842799993</v>
      </c>
      <c r="X259">
        <v>0.2691445463186421</v>
      </c>
      <c r="Y259">
        <v>0</v>
      </c>
      <c r="Z259">
        <v>0</v>
      </c>
      <c r="AA259">
        <v>0</v>
      </c>
      <c r="AB259">
        <v>0</v>
      </c>
      <c r="AC259">
        <v>0</v>
      </c>
      <c r="AD259">
        <v>0</v>
      </c>
      <c r="AE259">
        <v>4.8148868799999675E-2</v>
      </c>
      <c r="AF259">
        <v>4.9147962199999666E-2</v>
      </c>
      <c r="AG259">
        <v>6.5982631571999587E-2</v>
      </c>
      <c r="AH259">
        <v>8.0297572524119759E-2</v>
      </c>
      <c r="AI259">
        <v>3.0533950000000001</v>
      </c>
      <c r="AJ259">
        <v>3.2086765600000002</v>
      </c>
      <c r="AK259">
        <v>3.2752568899999996</v>
      </c>
      <c r="AL259">
        <v>3.4511023799999996</v>
      </c>
      <c r="AM259">
        <v>3.6269762321753123</v>
      </c>
      <c r="AN259">
        <v>3451102.3800000004</v>
      </c>
      <c r="AO259">
        <v>3615810.3916712245</v>
      </c>
      <c r="AP259">
        <v>3451102.38</v>
      </c>
      <c r="AQ259">
        <v>3686020.3021891122</v>
      </c>
      <c r="AR259">
        <v>0.02</v>
      </c>
      <c r="AS259">
        <v>0</v>
      </c>
      <c r="AT259">
        <v>0.03</v>
      </c>
      <c r="AU259">
        <v>3.5539128580567292E-2</v>
      </c>
      <c r="AV259">
        <v>0</v>
      </c>
      <c r="AW259">
        <v>3.4319445397762438E-2</v>
      </c>
      <c r="AX259">
        <v>3.0533950000000001</v>
      </c>
      <c r="AY259">
        <v>3.1605276912000004</v>
      </c>
      <c r="AZ259">
        <v>3.2261089278000004</v>
      </c>
      <c r="BA259">
        <v>3.3851197484279996</v>
      </c>
      <c r="BB259">
        <v>3.5466786596511928</v>
      </c>
      <c r="BC259">
        <v>4.7726202684031716</v>
      </c>
      <c r="BD259">
        <v>16.155252093200939</v>
      </c>
      <c r="BE259">
        <v>0.49328365965119286</v>
      </c>
      <c r="BF259">
        <v>3.8149054895755041</v>
      </c>
      <c r="BG259">
        <v>3.2851538733655961</v>
      </c>
      <c r="BH259">
        <v>1.8458135160083433</v>
      </c>
      <c r="BI259">
        <v>0</v>
      </c>
      <c r="BJ259">
        <v>8.0297572524119759E-2</v>
      </c>
      <c r="BK259">
        <v>0</v>
      </c>
      <c r="BL259">
        <v>0</v>
      </c>
      <c r="BM259">
        <v>0</v>
      </c>
      <c r="BN259">
        <v>0</v>
      </c>
      <c r="BO259">
        <v>0</v>
      </c>
      <c r="BP259">
        <v>0</v>
      </c>
      <c r="BQ259">
        <v>0</v>
      </c>
      <c r="BR259">
        <v>0</v>
      </c>
      <c r="BS259">
        <v>0</v>
      </c>
      <c r="BT259">
        <v>0</v>
      </c>
      <c r="BU259">
        <v>0</v>
      </c>
      <c r="BV259">
        <v>0.96861648800000011</v>
      </c>
      <c r="BW259">
        <v>1.3668836968888889</v>
      </c>
      <c r="BX259">
        <v>1.5769903099377776</v>
      </c>
      <c r="BY259">
        <v>1.5759076472660225</v>
      </c>
      <c r="BZ259">
        <v>1.6437588119850355</v>
      </c>
      <c r="CA259">
        <v>4.0019093431271123E-3</v>
      </c>
      <c r="CB259">
        <v>2.8620864951623497E-3</v>
      </c>
      <c r="CC259">
        <v>3.0355760892470194E-3</v>
      </c>
      <c r="CD259">
        <v>0</v>
      </c>
      <c r="CE259">
        <v>0</v>
      </c>
      <c r="CF259">
        <v>4.305529250824125</v>
      </c>
      <c r="CG259">
        <v>2.0651472843977298E-2</v>
      </c>
      <c r="CH259">
        <v>0.10725442348001114</v>
      </c>
      <c r="CI259">
        <v>8.6602950636033849E-2</v>
      </c>
      <c r="CJ259">
        <v>0.10792060002336525</v>
      </c>
      <c r="CK259">
        <v>0.1079206000233652</v>
      </c>
      <c r="CL259">
        <v>8.6602950636033849E-2</v>
      </c>
      <c r="CM259">
        <v>8.7269127179387895E-2</v>
      </c>
      <c r="CN259">
        <v>0.51195313617963323</v>
      </c>
      <c r="CO259">
        <v>9.9962757048185802E-2</v>
      </c>
      <c r="CP259">
        <v>0.4832754162431645</v>
      </c>
      <c r="CQ259">
        <v>0</v>
      </c>
      <c r="CR259">
        <v>2.04241114217571E-2</v>
      </c>
      <c r="CS259">
        <v>2.0344865301465179E-2</v>
      </c>
      <c r="CT259">
        <v>0</v>
      </c>
      <c r="CU259">
        <v>0</v>
      </c>
      <c r="CV259">
        <v>0</v>
      </c>
      <c r="CW259">
        <v>0</v>
      </c>
      <c r="CX259">
        <v>0</v>
      </c>
      <c r="CY259">
        <v>0</v>
      </c>
      <c r="CZ259">
        <v>0</v>
      </c>
      <c r="DA259">
        <v>0</v>
      </c>
      <c r="DB259">
        <v>0</v>
      </c>
      <c r="DC259">
        <v>0</v>
      </c>
      <c r="DD259">
        <v>0</v>
      </c>
      <c r="DE259">
        <v>0</v>
      </c>
      <c r="DF259">
        <v>6.3176085750204383</v>
      </c>
      <c r="DG259">
        <v>6.5866334021937512</v>
      </c>
      <c r="DH259">
        <v>6.5503729234575658</v>
      </c>
      <c r="DI259">
        <v>6.5767590616401082</v>
      </c>
      <c r="DJ259">
        <v>6.7547625994950709</v>
      </c>
      <c r="DK259">
        <v>4.2583332597879942</v>
      </c>
      <c r="DL259">
        <v>-0.55051612139379591</v>
      </c>
      <c r="DM259">
        <v>0.40281886986999194</v>
      </c>
      <c r="DN259">
        <v>2.7065540365192042</v>
      </c>
      <c r="DO259">
        <v>6.9196123704643897</v>
      </c>
      <c r="DP259">
        <v>0.43715402447463292</v>
      </c>
      <c r="DQ259">
        <v>0</v>
      </c>
      <c r="DR259">
        <v>0</v>
      </c>
      <c r="DS259">
        <v>0</v>
      </c>
      <c r="DT259">
        <v>1</v>
      </c>
      <c r="DU259">
        <v>1</v>
      </c>
      <c r="DV259"/>
    </row>
    <row r="260" spans="1:126" x14ac:dyDescent="0.25">
      <c r="A260" s="91" t="s">
        <v>687</v>
      </c>
      <c r="B260" s="74" t="s">
        <v>1178</v>
      </c>
      <c r="C260" s="74" t="s">
        <v>1570</v>
      </c>
      <c r="D260" s="74" t="s">
        <v>688</v>
      </c>
      <c r="E260">
        <v>5.4648651600000004</v>
      </c>
      <c r="F260">
        <v>4.6092153626570003</v>
      </c>
      <c r="G260">
        <v>3.9662808029369399</v>
      </c>
      <c r="H260">
        <v>3.6219978043680858</v>
      </c>
      <c r="I260">
        <v>3.2615920759076777</v>
      </c>
      <c r="J260">
        <v>4.3874226812500007E-2</v>
      </c>
      <c r="K260">
        <v>4.3874226816433888E-2</v>
      </c>
      <c r="L260">
        <v>4.649927603128199E-2</v>
      </c>
      <c r="M260">
        <v>7.3070290906300239E-2</v>
      </c>
      <c r="N260">
        <v>0.10628405950004653</v>
      </c>
      <c r="O260">
        <v>6.1650024800000001</v>
      </c>
      <c r="P260">
        <v>6.244554550000001</v>
      </c>
      <c r="Q260">
        <v>6.3123212100000003</v>
      </c>
      <c r="R260">
        <v>6.3926610450000005</v>
      </c>
      <c r="S260">
        <v>6.4716073768505389</v>
      </c>
      <c r="T260">
        <v>0</v>
      </c>
      <c r="U260">
        <v>0.10920740999999946</v>
      </c>
      <c r="V260">
        <v>0.23884681703999899</v>
      </c>
      <c r="W260">
        <v>0.44013432576574413</v>
      </c>
      <c r="X260">
        <v>0.65308509051561348</v>
      </c>
      <c r="Y260">
        <v>0</v>
      </c>
      <c r="Z260">
        <v>0</v>
      </c>
      <c r="AA260">
        <v>0</v>
      </c>
      <c r="AB260">
        <v>0</v>
      </c>
      <c r="AC260">
        <v>0</v>
      </c>
      <c r="AD260">
        <v>0</v>
      </c>
      <c r="AE260">
        <v>0</v>
      </c>
      <c r="AF260">
        <v>4.3496724960000274E-2</v>
      </c>
      <c r="AG260">
        <v>4.5366600234255199E-2</v>
      </c>
      <c r="AH260">
        <v>4.7304661916544907E-2</v>
      </c>
      <c r="AI260">
        <v>6.1650024800000001</v>
      </c>
      <c r="AJ260">
        <v>6.3537619599999999</v>
      </c>
      <c r="AK260">
        <v>6.594664751999999</v>
      </c>
      <c r="AL260">
        <v>6.8781619709999999</v>
      </c>
      <c r="AM260">
        <v>7.1719971292826967</v>
      </c>
      <c r="AN260">
        <v>6878161.9710000018</v>
      </c>
      <c r="AO260">
        <v>7171997.129282698</v>
      </c>
      <c r="AP260">
        <v>6878161.9710000008</v>
      </c>
      <c r="AQ260">
        <v>7311259.2094629463</v>
      </c>
      <c r="AR260">
        <v>1.7488422773086265E-2</v>
      </c>
      <c r="AS260">
        <v>0.02</v>
      </c>
      <c r="AT260">
        <v>2.9881101376721064E-2</v>
      </c>
      <c r="AU260">
        <v>1.7488422773086265E-2</v>
      </c>
      <c r="AV260">
        <v>2.6772328121653421E-2</v>
      </c>
      <c r="AW260">
        <v>2.9881101376721064E-2</v>
      </c>
      <c r="AX260">
        <v>6.1650024800000001</v>
      </c>
      <c r="AY260">
        <v>6.3537619599999999</v>
      </c>
      <c r="AZ260">
        <v>6.5511680270399992</v>
      </c>
      <c r="BA260">
        <v>6.8327953707657443</v>
      </c>
      <c r="BB260">
        <v>7.1246924673661525</v>
      </c>
      <c r="BC260">
        <v>4.2720011468409469</v>
      </c>
      <c r="BD260">
        <v>15.566741302692094</v>
      </c>
      <c r="BE260">
        <v>0.95968998736615196</v>
      </c>
      <c r="BF260">
        <v>3.6831580734434821</v>
      </c>
      <c r="BG260">
        <v>6.5993323054557465</v>
      </c>
      <c r="BH260">
        <v>1.7165649971051966</v>
      </c>
      <c r="BI260">
        <v>0</v>
      </c>
      <c r="BJ260">
        <v>4.7304661916544907E-2</v>
      </c>
      <c r="BK260">
        <v>0</v>
      </c>
      <c r="BL260">
        <v>0</v>
      </c>
      <c r="BM260">
        <v>0</v>
      </c>
      <c r="BN260">
        <v>0</v>
      </c>
      <c r="BO260">
        <v>0</v>
      </c>
      <c r="BP260">
        <v>0</v>
      </c>
      <c r="BQ260">
        <v>0</v>
      </c>
      <c r="BR260">
        <v>0</v>
      </c>
      <c r="BS260">
        <v>0</v>
      </c>
      <c r="BT260">
        <v>0</v>
      </c>
      <c r="BU260">
        <v>0</v>
      </c>
      <c r="BV260">
        <v>1.3688002355555555</v>
      </c>
      <c r="BW260">
        <v>1.7142083102222223</v>
      </c>
      <c r="BX260">
        <v>1.7231180989653336</v>
      </c>
      <c r="BY260">
        <v>1.1717970348474169</v>
      </c>
      <c r="BZ260">
        <v>0.96672662001276477</v>
      </c>
      <c r="CA260">
        <v>9.7526930284851879E-3</v>
      </c>
      <c r="CB260">
        <v>6.9749333668013723E-3</v>
      </c>
      <c r="CC260">
        <v>7.3977292398888297E-3</v>
      </c>
      <c r="CD260">
        <v>0</v>
      </c>
      <c r="CE260">
        <v>0</v>
      </c>
      <c r="CF260">
        <v>-17.500506379191762</v>
      </c>
      <c r="CG260">
        <v>0</v>
      </c>
      <c r="CH260">
        <v>0</v>
      </c>
      <c r="CI260">
        <v>0</v>
      </c>
      <c r="CJ260">
        <v>0</v>
      </c>
      <c r="CK260">
        <v>0</v>
      </c>
      <c r="CL260">
        <v>0</v>
      </c>
      <c r="CM260">
        <v>0</v>
      </c>
      <c r="CN260"/>
      <c r="CO260">
        <v>0</v>
      </c>
      <c r="CP260"/>
      <c r="CQ260">
        <v>0</v>
      </c>
      <c r="CR260">
        <v>7.2245413866106794E-3</v>
      </c>
      <c r="CS260">
        <v>7.2020637142057231E-3</v>
      </c>
      <c r="CT260">
        <v>0</v>
      </c>
      <c r="CU260">
        <v>0</v>
      </c>
      <c r="CV260">
        <v>0</v>
      </c>
      <c r="CW260">
        <v>0</v>
      </c>
      <c r="CX260">
        <v>0</v>
      </c>
      <c r="CY260">
        <v>0</v>
      </c>
      <c r="CZ260">
        <v>0</v>
      </c>
      <c r="DA260">
        <v>0</v>
      </c>
      <c r="DB260">
        <v>0</v>
      </c>
      <c r="DC260">
        <v>0</v>
      </c>
      <c r="DD260">
        <v>0</v>
      </c>
      <c r="DE260">
        <v>0</v>
      </c>
      <c r="DF260">
        <v>13.052294795396541</v>
      </c>
      <c r="DG260">
        <v>12.735259334449069</v>
      </c>
      <c r="DH260">
        <v>12.34516272288765</v>
      </c>
      <c r="DI260">
        <v>11.745027101121801</v>
      </c>
      <c r="DJ260">
        <v>11.506599884703185</v>
      </c>
      <c r="DK260">
        <v>-2.42896338090135</v>
      </c>
      <c r="DL260">
        <v>-3.0631226370569475</v>
      </c>
      <c r="DM260">
        <v>-4.8613018332533624</v>
      </c>
      <c r="DN260">
        <v>-2.0300269583528152</v>
      </c>
      <c r="DO260">
        <v>-11.842323016168111</v>
      </c>
      <c r="DP260">
        <v>-1.5456949106933568</v>
      </c>
      <c r="DQ260">
        <v>0</v>
      </c>
      <c r="DR260">
        <v>0</v>
      </c>
      <c r="DS260">
        <v>0</v>
      </c>
      <c r="DT260">
        <v>1</v>
      </c>
      <c r="DU260">
        <v>1</v>
      </c>
      <c r="DV260"/>
    </row>
    <row r="261" spans="1:126" x14ac:dyDescent="0.25">
      <c r="A261" s="91" t="s">
        <v>468</v>
      </c>
      <c r="B261" s="74" t="s">
        <v>1179</v>
      </c>
      <c r="C261" s="74" t="s">
        <v>1571</v>
      </c>
      <c r="D261" s="74" t="s">
        <v>469</v>
      </c>
      <c r="E261">
        <v>7.7058025700000004</v>
      </c>
      <c r="F261">
        <v>6.7388592459099996</v>
      </c>
      <c r="G261">
        <v>6.0125215557037066</v>
      </c>
      <c r="H261">
        <v>5.6236293844229541</v>
      </c>
      <c r="I261">
        <v>5.1514022094981549</v>
      </c>
      <c r="J261">
        <v>5.3889396749999999E-2</v>
      </c>
      <c r="K261">
        <v>5.3889396767138428E-2</v>
      </c>
      <c r="L261">
        <v>5.7113665977945975E-2</v>
      </c>
      <c r="M261">
        <v>8.9750046536772224E-2</v>
      </c>
      <c r="N261">
        <v>0.13054552223529775</v>
      </c>
      <c r="O261">
        <v>5.43675</v>
      </c>
      <c r="P261">
        <v>5.569917094</v>
      </c>
      <c r="Q261">
        <v>5.6124643539999992</v>
      </c>
      <c r="R261">
        <v>5.68775137</v>
      </c>
      <c r="S261">
        <v>5.780334279286194</v>
      </c>
      <c r="T261">
        <v>0</v>
      </c>
      <c r="U261">
        <v>0.11075881399999941</v>
      </c>
      <c r="V261">
        <v>0.22608625855999911</v>
      </c>
      <c r="W261">
        <v>0.40603857086965051</v>
      </c>
      <c r="X261">
        <v>0.59843736743534348</v>
      </c>
      <c r="Y261">
        <v>0</v>
      </c>
      <c r="Z261">
        <v>0</v>
      </c>
      <c r="AA261">
        <v>0</v>
      </c>
      <c r="AB261">
        <v>0</v>
      </c>
      <c r="AC261">
        <v>0</v>
      </c>
      <c r="AD261">
        <v>0</v>
      </c>
      <c r="AE261">
        <v>6.5856795572472034E-16</v>
      </c>
      <c r="AF261">
        <v>2.2601154400007047E-3</v>
      </c>
      <c r="AG261">
        <v>2.3589191303492562E-3</v>
      </c>
      <c r="AH261">
        <v>2.4692361587104919E-3</v>
      </c>
      <c r="AI261">
        <v>5.43675</v>
      </c>
      <c r="AJ261">
        <v>5.6806759079999996</v>
      </c>
      <c r="AK261">
        <v>5.8408107279999992</v>
      </c>
      <c r="AL261">
        <v>6.0961488600000004</v>
      </c>
      <c r="AM261">
        <v>6.381240882880248</v>
      </c>
      <c r="AN261">
        <v>6096148.8600000003</v>
      </c>
      <c r="AO261">
        <v>6381240.8828802463</v>
      </c>
      <c r="AP261">
        <v>6096148.8599999994</v>
      </c>
      <c r="AQ261">
        <v>6505148.4728390872</v>
      </c>
      <c r="AR261">
        <v>1.988518179549037E-2</v>
      </c>
      <c r="AS261">
        <v>0.02</v>
      </c>
      <c r="AT261">
        <v>2.9900863447393622E-2</v>
      </c>
      <c r="AU261">
        <v>1.988518179549037E-2</v>
      </c>
      <c r="AV261">
        <v>2.0394844183390548E-2</v>
      </c>
      <c r="AW261">
        <v>2.9900863447393622E-2</v>
      </c>
      <c r="AX261">
        <v>5.43675</v>
      </c>
      <c r="AY261">
        <v>5.6806759079999987</v>
      </c>
      <c r="AZ261">
        <v>5.838550612559998</v>
      </c>
      <c r="BA261">
        <v>6.0937899408696508</v>
      </c>
      <c r="BB261">
        <v>6.3787716467215372</v>
      </c>
      <c r="BC261">
        <v>4.6765922130098305</v>
      </c>
      <c r="BD261">
        <v>17.326925952481488</v>
      </c>
      <c r="BE261">
        <v>0.94202164672153721</v>
      </c>
      <c r="BF261">
        <v>4.0757197518712873</v>
      </c>
      <c r="BG261">
        <v>5.908414151228123</v>
      </c>
      <c r="BH261">
        <v>2.1016808271119514</v>
      </c>
      <c r="BI261">
        <v>0</v>
      </c>
      <c r="BJ261">
        <v>2.4692361587104919E-3</v>
      </c>
      <c r="BK261">
        <v>0</v>
      </c>
      <c r="BL261">
        <v>0</v>
      </c>
      <c r="BM261">
        <v>0</v>
      </c>
      <c r="BN261">
        <v>0</v>
      </c>
      <c r="BO261">
        <v>0</v>
      </c>
      <c r="BP261">
        <v>0</v>
      </c>
      <c r="BQ261">
        <v>0</v>
      </c>
      <c r="BR261">
        <v>0</v>
      </c>
      <c r="BS261">
        <v>0</v>
      </c>
      <c r="BT261">
        <v>0</v>
      </c>
      <c r="BU261">
        <v>0</v>
      </c>
      <c r="BV261">
        <v>0.9522093306666668</v>
      </c>
      <c r="BW261">
        <v>1.0890739155555558</v>
      </c>
      <c r="BX261">
        <v>0.99540309076622224</v>
      </c>
      <c r="BY261">
        <v>0.48796434143288886</v>
      </c>
      <c r="BZ261">
        <v>0.39134960753634002</v>
      </c>
      <c r="CA261">
        <v>1.1947239436253978E-2</v>
      </c>
      <c r="CB261">
        <v>8.5444295992607774E-3</v>
      </c>
      <c r="CC261">
        <v>9.0623628012679036E-3</v>
      </c>
      <c r="CD261">
        <v>0</v>
      </c>
      <c r="CE261">
        <v>0</v>
      </c>
      <c r="CF261">
        <v>-19.799547977797584</v>
      </c>
      <c r="CG261">
        <v>0</v>
      </c>
      <c r="CH261">
        <v>0</v>
      </c>
      <c r="CI261">
        <v>0</v>
      </c>
      <c r="CJ261">
        <v>0</v>
      </c>
      <c r="CK261">
        <v>0</v>
      </c>
      <c r="CL261">
        <v>0</v>
      </c>
      <c r="CM261">
        <v>0</v>
      </c>
      <c r="CN261"/>
      <c r="CO261">
        <v>0</v>
      </c>
      <c r="CP261"/>
      <c r="CQ261">
        <v>0</v>
      </c>
      <c r="CR261">
        <v>0</v>
      </c>
      <c r="CS261">
        <v>0</v>
      </c>
      <c r="CT261">
        <v>0</v>
      </c>
      <c r="CU261">
        <v>0</v>
      </c>
      <c r="CV261">
        <v>0</v>
      </c>
      <c r="CW261">
        <v>0</v>
      </c>
      <c r="CX261">
        <v>0</v>
      </c>
      <c r="CY261">
        <v>0</v>
      </c>
      <c r="CZ261">
        <v>0</v>
      </c>
      <c r="DA261">
        <v>0</v>
      </c>
      <c r="DB261">
        <v>0</v>
      </c>
      <c r="DC261">
        <v>0</v>
      </c>
      <c r="DD261">
        <v>0</v>
      </c>
      <c r="DE261">
        <v>0</v>
      </c>
      <c r="DF261">
        <v>14.16059853685292</v>
      </c>
      <c r="DG261">
        <v>13.571042895831953</v>
      </c>
      <c r="DH261">
        <v>12.914911403249144</v>
      </c>
      <c r="DI261">
        <v>12.297492632392615</v>
      </c>
      <c r="DJ261">
        <v>12.054538222150041</v>
      </c>
      <c r="DK261">
        <v>-4.1633525552373314</v>
      </c>
      <c r="DL261">
        <v>-4.8347904992940949</v>
      </c>
      <c r="DM261">
        <v>-4.7806659417051751</v>
      </c>
      <c r="DN261">
        <v>-1.9756418442781754</v>
      </c>
      <c r="DO261">
        <v>-14.872678645763903</v>
      </c>
      <c r="DP261">
        <v>-2.1060603147028796</v>
      </c>
      <c r="DQ261">
        <v>0</v>
      </c>
      <c r="DR261">
        <v>0</v>
      </c>
      <c r="DS261">
        <v>0</v>
      </c>
      <c r="DT261">
        <v>1</v>
      </c>
      <c r="DU261">
        <v>1</v>
      </c>
      <c r="DV261"/>
    </row>
    <row r="262" spans="1:126" x14ac:dyDescent="0.25">
      <c r="A262" s="91" t="s">
        <v>325</v>
      </c>
      <c r="B262" s="74" t="s">
        <v>1182</v>
      </c>
      <c r="C262" s="74" t="s">
        <v>1574</v>
      </c>
      <c r="D262" s="74" t="s">
        <v>326</v>
      </c>
      <c r="E262">
        <v>7.35039321</v>
      </c>
      <c r="F262">
        <v>6.4900020364500008</v>
      </c>
      <c r="G262">
        <v>5.8436879326452944</v>
      </c>
      <c r="H262">
        <v>5.4976380711338164</v>
      </c>
      <c r="I262">
        <v>5.0776386957858914</v>
      </c>
      <c r="J262">
        <v>4.7659500729166665E-2</v>
      </c>
      <c r="K262">
        <v>4.765950071291529E-2</v>
      </c>
      <c r="L262">
        <v>5.0511027543232653E-2</v>
      </c>
      <c r="M262">
        <v>7.9374471853651291E-2</v>
      </c>
      <c r="N262">
        <v>0.11545377724165272</v>
      </c>
      <c r="O262">
        <v>4.3439180000000004</v>
      </c>
      <c r="P262">
        <v>4.4003962799999998</v>
      </c>
      <c r="Q262">
        <v>4.6558124400000001</v>
      </c>
      <c r="R262">
        <v>4.7270431200000003</v>
      </c>
      <c r="S262">
        <v>4.8460296144549595</v>
      </c>
      <c r="T262">
        <v>0</v>
      </c>
      <c r="U262">
        <v>0</v>
      </c>
      <c r="V262">
        <v>9.3116248800000093E-2</v>
      </c>
      <c r="W262">
        <v>0.19690125604809786</v>
      </c>
      <c r="X262">
        <v>0.35329415948297976</v>
      </c>
      <c r="Y262">
        <v>0</v>
      </c>
      <c r="Z262">
        <v>0</v>
      </c>
      <c r="AA262">
        <v>0</v>
      </c>
      <c r="AB262">
        <v>0</v>
      </c>
      <c r="AC262">
        <v>0</v>
      </c>
      <c r="AD262">
        <v>0</v>
      </c>
      <c r="AE262">
        <v>0</v>
      </c>
      <c r="AF262">
        <v>7.8687512000000306E-3</v>
      </c>
      <c r="AG262">
        <v>8.1587439519026257E-3</v>
      </c>
      <c r="AH262">
        <v>8.615034645993537E-3</v>
      </c>
      <c r="AI262">
        <v>4.3439180000000004</v>
      </c>
      <c r="AJ262">
        <v>4.4003962799999998</v>
      </c>
      <c r="AK262">
        <v>4.7567974400000006</v>
      </c>
      <c r="AL262">
        <v>4.9321031200000007</v>
      </c>
      <c r="AM262">
        <v>5.2079388085839327</v>
      </c>
      <c r="AN262">
        <v>4932103.12</v>
      </c>
      <c r="AO262">
        <v>5207938.808583932</v>
      </c>
      <c r="AP262">
        <v>4932103.12</v>
      </c>
      <c r="AQ262">
        <v>5309063.8339933287</v>
      </c>
      <c r="AR262">
        <v>0</v>
      </c>
      <c r="AS262">
        <v>0.02</v>
      </c>
      <c r="AT262">
        <v>2.1229619565217295E-2</v>
      </c>
      <c r="AU262">
        <v>0</v>
      </c>
      <c r="AV262">
        <v>2.1690091965989922E-2</v>
      </c>
      <c r="AW262">
        <v>2.1229619565217295E-2</v>
      </c>
      <c r="AX262">
        <v>4.3439180000000004</v>
      </c>
      <c r="AY262">
        <v>4.4003962799999998</v>
      </c>
      <c r="AZ262">
        <v>4.7489286888000004</v>
      </c>
      <c r="BA262">
        <v>4.9239443760480981</v>
      </c>
      <c r="BB262">
        <v>5.1993237739379401</v>
      </c>
      <c r="BC262">
        <v>5.592658585450101</v>
      </c>
      <c r="BD262">
        <v>19.692033181518152</v>
      </c>
      <c r="BE262">
        <v>0.85540577393793971</v>
      </c>
      <c r="BF262">
        <v>4.5962973626795467</v>
      </c>
      <c r="BG262">
        <v>4.8159363376082922</v>
      </c>
      <c r="BH262">
        <v>2.6123844685684183</v>
      </c>
      <c r="BI262">
        <v>0</v>
      </c>
      <c r="BJ262">
        <v>8.615034645993537E-3</v>
      </c>
      <c r="BK262">
        <v>0</v>
      </c>
      <c r="BL262">
        <v>0</v>
      </c>
      <c r="BM262">
        <v>0</v>
      </c>
      <c r="BN262">
        <v>0</v>
      </c>
      <c r="BO262">
        <v>0</v>
      </c>
      <c r="BP262">
        <v>0</v>
      </c>
      <c r="BQ262">
        <v>0</v>
      </c>
      <c r="BR262">
        <v>0</v>
      </c>
      <c r="BS262">
        <v>0</v>
      </c>
      <c r="BT262">
        <v>0</v>
      </c>
      <c r="BU262">
        <v>0</v>
      </c>
      <c r="BV262">
        <v>0.45178710133333339</v>
      </c>
      <c r="BW262">
        <v>0.63129425511111115</v>
      </c>
      <c r="BX262">
        <v>0.54744944015644437</v>
      </c>
      <c r="BY262">
        <v>0.32158682682311113</v>
      </c>
      <c r="BZ262">
        <v>0.2204948463786667</v>
      </c>
      <c r="CA262">
        <v>1.0563868966492718E-2</v>
      </c>
      <c r="CB262">
        <v>7.5550703709939384E-3</v>
      </c>
      <c r="CC262">
        <v>8.0130321042121023E-3</v>
      </c>
      <c r="CD262">
        <v>0</v>
      </c>
      <c r="CE262">
        <v>0</v>
      </c>
      <c r="CF262">
        <v>-31.435361156770913</v>
      </c>
      <c r="CG262">
        <v>0</v>
      </c>
      <c r="CH262">
        <v>0</v>
      </c>
      <c r="CI262">
        <v>0</v>
      </c>
      <c r="CJ262">
        <v>0</v>
      </c>
      <c r="CK262">
        <v>0</v>
      </c>
      <c r="CL262">
        <v>0</v>
      </c>
      <c r="CM262">
        <v>0</v>
      </c>
      <c r="CN262"/>
      <c r="CO262">
        <v>0</v>
      </c>
      <c r="CP262"/>
      <c r="CQ262">
        <v>0</v>
      </c>
      <c r="CR262">
        <v>0</v>
      </c>
      <c r="CS262">
        <v>0</v>
      </c>
      <c r="CT262">
        <v>0</v>
      </c>
      <c r="CU262">
        <v>0</v>
      </c>
      <c r="CV262">
        <v>0</v>
      </c>
      <c r="CW262">
        <v>0</v>
      </c>
      <c r="CX262">
        <v>0</v>
      </c>
      <c r="CY262">
        <v>0</v>
      </c>
      <c r="CZ262">
        <v>0</v>
      </c>
      <c r="DA262">
        <v>0</v>
      </c>
      <c r="DB262">
        <v>0</v>
      </c>
      <c r="DC262">
        <v>0</v>
      </c>
      <c r="DD262">
        <v>0</v>
      </c>
      <c r="DE262">
        <v>0</v>
      </c>
      <c r="DF262">
        <v>12.204321681028992</v>
      </c>
      <c r="DG262">
        <v>11.576907142645021</v>
      </c>
      <c r="DH262">
        <v>11.206458872449186</v>
      </c>
      <c r="DI262">
        <v>10.830702489810578</v>
      </c>
      <c r="DJ262">
        <v>10.621526127990146</v>
      </c>
      <c r="DK262">
        <v>-5.1409210178330111</v>
      </c>
      <c r="DL262">
        <v>-3.199889794669275</v>
      </c>
      <c r="DM262">
        <v>-3.3530340575504636</v>
      </c>
      <c r="DN262">
        <v>-1.9313277418267605</v>
      </c>
      <c r="DO262">
        <v>-12.969139903115002</v>
      </c>
      <c r="DP262">
        <v>-1.5827955530388467</v>
      </c>
      <c r="DQ262">
        <v>0</v>
      </c>
      <c r="DR262">
        <v>0</v>
      </c>
      <c r="DS262">
        <v>0</v>
      </c>
      <c r="DT262">
        <v>1</v>
      </c>
      <c r="DU262">
        <v>1</v>
      </c>
      <c r="DV262"/>
    </row>
    <row r="263" spans="1:126" x14ac:dyDescent="0.25">
      <c r="A263" s="91" t="s">
        <v>354</v>
      </c>
      <c r="B263" s="74" t="s">
        <v>1183</v>
      </c>
      <c r="C263" s="74" t="s">
        <v>1575</v>
      </c>
      <c r="D263" s="74" t="s">
        <v>355</v>
      </c>
      <c r="E263">
        <v>9.15329339</v>
      </c>
      <c r="F263">
        <v>7.9020959239460007</v>
      </c>
      <c r="G263">
        <v>6.9625559614549681</v>
      </c>
      <c r="H263">
        <v>6.4595870916205564</v>
      </c>
      <c r="I263">
        <v>5.8444802556552569</v>
      </c>
      <c r="J263">
        <v>7.5932478999999997E-2</v>
      </c>
      <c r="K263">
        <v>7.5932479014592977E-2</v>
      </c>
      <c r="L263">
        <v>8.0475613079443675E-2</v>
      </c>
      <c r="M263">
        <v>0.12646167769626862</v>
      </c>
      <c r="N263">
        <v>0.1839442584673118</v>
      </c>
      <c r="O263">
        <v>7.8528000000000002</v>
      </c>
      <c r="P263">
        <v>8.0976090000000003</v>
      </c>
      <c r="Q263">
        <v>8.2199910000000003</v>
      </c>
      <c r="R263">
        <v>8.4035639999999994</v>
      </c>
      <c r="S263">
        <v>8.5751537741534491</v>
      </c>
      <c r="T263">
        <v>0</v>
      </c>
      <c r="U263">
        <v>0.16195218</v>
      </c>
      <c r="V263">
        <v>0.33208763639999989</v>
      </c>
      <c r="W263">
        <v>0.60060696465306407</v>
      </c>
      <c r="X263">
        <v>0.88851130290048419</v>
      </c>
      <c r="Y263">
        <v>0</v>
      </c>
      <c r="Z263">
        <v>0</v>
      </c>
      <c r="AA263">
        <v>0</v>
      </c>
      <c r="AB263">
        <v>0</v>
      </c>
      <c r="AC263">
        <v>0</v>
      </c>
      <c r="AD263">
        <v>0</v>
      </c>
      <c r="AE263">
        <v>3.6547820000000293E-2</v>
      </c>
      <c r="AF263">
        <v>7.0912363600000167E-2</v>
      </c>
      <c r="AG263">
        <v>7.4661035346937243E-2</v>
      </c>
      <c r="AH263">
        <v>7.8471081413626201E-2</v>
      </c>
      <c r="AI263">
        <v>7.8528000000000002</v>
      </c>
      <c r="AJ263">
        <v>8.2961089999999995</v>
      </c>
      <c r="AK263">
        <v>8.6229910000000007</v>
      </c>
      <c r="AL263">
        <v>9.0788320000000002</v>
      </c>
      <c r="AM263">
        <v>9.5421361584675584</v>
      </c>
      <c r="AN263">
        <v>9078832</v>
      </c>
      <c r="AO263">
        <v>9542136.1584675591</v>
      </c>
      <c r="AP263">
        <v>9078832</v>
      </c>
      <c r="AQ263">
        <v>9727420.3557193559</v>
      </c>
      <c r="AR263">
        <v>0.02</v>
      </c>
      <c r="AS263">
        <v>0.02</v>
      </c>
      <c r="AT263">
        <v>2.9863999626115856E-2</v>
      </c>
      <c r="AU263">
        <v>2.45134088346326E-2</v>
      </c>
      <c r="AV263">
        <v>2.3926879456381389E-2</v>
      </c>
      <c r="AW263">
        <v>2.9863999626115856E-2</v>
      </c>
      <c r="AX263">
        <v>7.8528000000000002</v>
      </c>
      <c r="AY263">
        <v>8.2595611800000004</v>
      </c>
      <c r="AZ263">
        <v>8.5520786363999992</v>
      </c>
      <c r="BA263">
        <v>9.0041709646530634</v>
      </c>
      <c r="BB263">
        <v>9.4636650770539319</v>
      </c>
      <c r="BC263">
        <v>5.1031251428328854</v>
      </c>
      <c r="BD263">
        <v>20.513257399321674</v>
      </c>
      <c r="BE263">
        <v>1.6108650770539326</v>
      </c>
      <c r="BF263">
        <v>4.7752501377782419</v>
      </c>
      <c r="BG263">
        <v>8.7658338878594755</v>
      </c>
      <c r="BH263">
        <v>2.787942986634051</v>
      </c>
      <c r="BI263">
        <v>0</v>
      </c>
      <c r="BJ263">
        <v>7.8471081413626201E-2</v>
      </c>
      <c r="BK263">
        <v>0</v>
      </c>
      <c r="BL263">
        <v>0</v>
      </c>
      <c r="BM263">
        <v>0</v>
      </c>
      <c r="BN263">
        <v>0</v>
      </c>
      <c r="BO263">
        <v>0</v>
      </c>
      <c r="BP263">
        <v>0</v>
      </c>
      <c r="BQ263">
        <v>0</v>
      </c>
      <c r="BR263">
        <v>0</v>
      </c>
      <c r="BS263">
        <v>0</v>
      </c>
      <c r="BT263">
        <v>0</v>
      </c>
      <c r="BU263">
        <v>0</v>
      </c>
      <c r="BV263">
        <v>1.2799943128888889</v>
      </c>
      <c r="BW263">
        <v>1.9159737688888892</v>
      </c>
      <c r="BX263">
        <v>1.8545677128177778</v>
      </c>
      <c r="BY263">
        <v>1.6495167095768</v>
      </c>
      <c r="BZ263">
        <v>1.6716616271779867</v>
      </c>
      <c r="CA263">
        <v>1.6717231796562482E-2</v>
      </c>
      <c r="CB263">
        <v>1.1955833893041883E-2</v>
      </c>
      <c r="CC263">
        <v>1.2680554397664478E-2</v>
      </c>
      <c r="CD263">
        <v>0</v>
      </c>
      <c r="CE263">
        <v>0</v>
      </c>
      <c r="CF263">
        <v>1.3425094436823493</v>
      </c>
      <c r="CG263">
        <v>0</v>
      </c>
      <c r="CH263">
        <v>0</v>
      </c>
      <c r="CI263">
        <v>0</v>
      </c>
      <c r="CJ263">
        <v>0</v>
      </c>
      <c r="CK263">
        <v>0</v>
      </c>
      <c r="CL263">
        <v>0</v>
      </c>
      <c r="CM263">
        <v>0</v>
      </c>
      <c r="CN263"/>
      <c r="CO263">
        <v>0</v>
      </c>
      <c r="CP263"/>
      <c r="CQ263">
        <v>0</v>
      </c>
      <c r="CR263">
        <v>0</v>
      </c>
      <c r="CS263">
        <v>0</v>
      </c>
      <c r="CT263">
        <v>0</v>
      </c>
      <c r="CU263">
        <v>0</v>
      </c>
      <c r="CV263">
        <v>0</v>
      </c>
      <c r="CW263">
        <v>0</v>
      </c>
      <c r="CX263">
        <v>0</v>
      </c>
      <c r="CY263">
        <v>0</v>
      </c>
      <c r="CZ263">
        <v>0</v>
      </c>
      <c r="DA263">
        <v>0</v>
      </c>
      <c r="DB263">
        <v>0</v>
      </c>
      <c r="DC263">
        <v>0</v>
      </c>
      <c r="DD263">
        <v>0</v>
      </c>
      <c r="DE263">
        <v>0</v>
      </c>
      <c r="DF263">
        <v>18.378737413685457</v>
      </c>
      <c r="DG263">
        <v>18.202067005742528</v>
      </c>
      <c r="DH263">
        <v>17.533270841749854</v>
      </c>
      <c r="DI263">
        <v>17.314397478893625</v>
      </c>
      <c r="DJ263">
        <v>17.242222299768112</v>
      </c>
      <c r="DK263">
        <v>-0.96127608750410376</v>
      </c>
      <c r="DL263">
        <v>-3.674286902590107</v>
      </c>
      <c r="DM263">
        <v>-1.2483316138312994</v>
      </c>
      <c r="DN263">
        <v>-0.4168506539918404</v>
      </c>
      <c r="DO263">
        <v>-6.1838584900345435</v>
      </c>
      <c r="DP263">
        <v>-1.1365151139173433</v>
      </c>
      <c r="DQ263">
        <v>0</v>
      </c>
      <c r="DR263">
        <v>0</v>
      </c>
      <c r="DS263">
        <v>0</v>
      </c>
      <c r="DT263">
        <v>0</v>
      </c>
      <c r="DU263">
        <v>1</v>
      </c>
      <c r="DV263"/>
    </row>
    <row r="264" spans="1:126" x14ac:dyDescent="0.25">
      <c r="A264" s="91" t="s">
        <v>103</v>
      </c>
      <c r="B264" s="74" t="s">
        <v>1181</v>
      </c>
      <c r="C264" s="74" t="s">
        <v>1573</v>
      </c>
      <c r="D264" s="74" t="s">
        <v>104</v>
      </c>
      <c r="E264">
        <v>8.6318633000000009</v>
      </c>
      <c r="F264">
        <v>7.5630048289059992</v>
      </c>
      <c r="G264">
        <v>6.7599501632029622</v>
      </c>
      <c r="H264">
        <v>6.329944772438461</v>
      </c>
      <c r="I264">
        <v>5.8099895526582266</v>
      </c>
      <c r="J264">
        <v>5.6445382145833341E-2</v>
      </c>
      <c r="K264">
        <v>5.6445382197345038E-2</v>
      </c>
      <c r="L264">
        <v>5.9822579175399619E-2</v>
      </c>
      <c r="M264">
        <v>9.4006910132770807E-2</v>
      </c>
      <c r="N264">
        <v>0.13673732382947668</v>
      </c>
      <c r="O264">
        <v>5.895905</v>
      </c>
      <c r="P264">
        <v>6.0161131799999996</v>
      </c>
      <c r="Q264">
        <v>6.1545838199999992</v>
      </c>
      <c r="R264">
        <v>6.3015044399999995</v>
      </c>
      <c r="S264">
        <v>6.4524105597301658</v>
      </c>
      <c r="T264">
        <v>0</v>
      </c>
      <c r="U264">
        <v>0.11432778000000046</v>
      </c>
      <c r="V264">
        <v>0.23617634000000168</v>
      </c>
      <c r="W264">
        <v>0.43739256000000176</v>
      </c>
      <c r="X264">
        <v>0.65487540588060544</v>
      </c>
      <c r="Y264">
        <v>0</v>
      </c>
      <c r="Z264">
        <v>0</v>
      </c>
      <c r="AA264">
        <v>0</v>
      </c>
      <c r="AB264">
        <v>0</v>
      </c>
      <c r="AC264">
        <v>0</v>
      </c>
      <c r="AD264">
        <v>0</v>
      </c>
      <c r="AE264">
        <v>0</v>
      </c>
      <c r="AF264">
        <v>0</v>
      </c>
      <c r="AG264">
        <v>0</v>
      </c>
      <c r="AH264">
        <v>0</v>
      </c>
      <c r="AI264">
        <v>5.895905</v>
      </c>
      <c r="AJ264">
        <v>6.1304409599999996</v>
      </c>
      <c r="AK264">
        <v>6.390760160000001</v>
      </c>
      <c r="AL264">
        <v>6.7388970000000006</v>
      </c>
      <c r="AM264">
        <v>7.1072859656107719</v>
      </c>
      <c r="AN264">
        <v>6738897</v>
      </c>
      <c r="AO264">
        <v>7107285.9656107705</v>
      </c>
      <c r="AP264">
        <v>6738897</v>
      </c>
      <c r="AQ264">
        <v>7245291.5183410766</v>
      </c>
      <c r="AR264">
        <v>1.9003595274781793E-2</v>
      </c>
      <c r="AS264">
        <v>1.9009216589861877E-2</v>
      </c>
      <c r="AT264">
        <v>2.9889768230638714E-2</v>
      </c>
      <c r="AU264">
        <v>1.9003595274781793E-2</v>
      </c>
      <c r="AV264">
        <v>1.9009216589861877E-2</v>
      </c>
      <c r="AW264">
        <v>2.9889768230638714E-2</v>
      </c>
      <c r="AX264">
        <v>5.895905</v>
      </c>
      <c r="AY264">
        <v>6.1304409599999996</v>
      </c>
      <c r="AZ264">
        <v>6.390760160000001</v>
      </c>
      <c r="BA264">
        <v>6.7388970000000006</v>
      </c>
      <c r="BB264">
        <v>7.1072859656107719</v>
      </c>
      <c r="BC264">
        <v>5.4666062652503884</v>
      </c>
      <c r="BD264">
        <v>20.546141188007123</v>
      </c>
      <c r="BE264">
        <v>1.2113809656107715</v>
      </c>
      <c r="BF264">
        <v>4.7823967678813473</v>
      </c>
      <c r="BG264">
        <v>6.5832093233220723</v>
      </c>
      <c r="BH264">
        <v>2.7949540642179249</v>
      </c>
      <c r="BI264">
        <v>0</v>
      </c>
      <c r="BJ264">
        <v>0</v>
      </c>
      <c r="BK264">
        <v>0</v>
      </c>
      <c r="BL264">
        <v>0</v>
      </c>
      <c r="BM264">
        <v>0</v>
      </c>
      <c r="BN264">
        <v>0</v>
      </c>
      <c r="BO264">
        <v>0</v>
      </c>
      <c r="BP264">
        <v>0</v>
      </c>
      <c r="BQ264">
        <v>0</v>
      </c>
      <c r="BR264">
        <v>0</v>
      </c>
      <c r="BS264">
        <v>0</v>
      </c>
      <c r="BT264">
        <v>0</v>
      </c>
      <c r="BU264">
        <v>0</v>
      </c>
      <c r="BV264">
        <v>0.84121029333333341</v>
      </c>
      <c r="BW264">
        <v>1.0031671093333334</v>
      </c>
      <c r="BX264">
        <v>0.96944803629511134</v>
      </c>
      <c r="BY264">
        <v>0.56113351467927997</v>
      </c>
      <c r="BZ264">
        <v>0.60739093150218904</v>
      </c>
      <c r="CA264">
        <v>1.2426968673803726E-2</v>
      </c>
      <c r="CB264">
        <v>8.8875224717876664E-3</v>
      </c>
      <c r="CC264">
        <v>9.4262527542773832E-3</v>
      </c>
      <c r="CD264">
        <v>0</v>
      </c>
      <c r="CE264">
        <v>0</v>
      </c>
      <c r="CF264">
        <v>8.2435669253061441</v>
      </c>
      <c r="CG264">
        <v>0</v>
      </c>
      <c r="CH264">
        <v>0</v>
      </c>
      <c r="CI264">
        <v>0</v>
      </c>
      <c r="CJ264">
        <v>0</v>
      </c>
      <c r="CK264">
        <v>0</v>
      </c>
      <c r="CL264">
        <v>0</v>
      </c>
      <c r="CM264">
        <v>0</v>
      </c>
      <c r="CN264"/>
      <c r="CO264">
        <v>0</v>
      </c>
      <c r="CP264"/>
      <c r="CQ264">
        <v>0</v>
      </c>
      <c r="CR264">
        <v>0</v>
      </c>
      <c r="CS264">
        <v>0</v>
      </c>
      <c r="CT264">
        <v>0</v>
      </c>
      <c r="CU264">
        <v>0</v>
      </c>
      <c r="CV264">
        <v>0</v>
      </c>
      <c r="CW264">
        <v>0</v>
      </c>
      <c r="CX264">
        <v>0</v>
      </c>
      <c r="CY264">
        <v>0</v>
      </c>
      <c r="CZ264">
        <v>0</v>
      </c>
      <c r="DA264">
        <v>0</v>
      </c>
      <c r="DB264">
        <v>0</v>
      </c>
      <c r="DC264">
        <v>0</v>
      </c>
      <c r="DD264">
        <v>0</v>
      </c>
      <c r="DE264">
        <v>0</v>
      </c>
      <c r="DF264">
        <v>15.43785094415297</v>
      </c>
      <c r="DG264">
        <v>14.761945802908466</v>
      </c>
      <c r="DH264">
        <v>14.189407191427751</v>
      </c>
      <c r="DI264">
        <v>13.723982197250512</v>
      </c>
      <c r="DJ264">
        <v>13.661403773600664</v>
      </c>
      <c r="DK264">
        <v>-4.3782333673878409</v>
      </c>
      <c r="DL264">
        <v>-3.8784765851661018</v>
      </c>
      <c r="DM264">
        <v>-3.280087659041997</v>
      </c>
      <c r="DN264">
        <v>-0.4559786128430332</v>
      </c>
      <c r="DO264">
        <v>-11.507088499420504</v>
      </c>
      <c r="DP264">
        <v>-1.7764471705523059</v>
      </c>
      <c r="DQ264">
        <v>0</v>
      </c>
      <c r="DR264">
        <v>0</v>
      </c>
      <c r="DS264">
        <v>0</v>
      </c>
      <c r="DT264">
        <v>1</v>
      </c>
      <c r="DU264">
        <v>1</v>
      </c>
      <c r="DV264"/>
    </row>
    <row r="265" spans="1:126" x14ac:dyDescent="0.25">
      <c r="A265" s="91" t="s">
        <v>500</v>
      </c>
      <c r="B265" s="74" t="s">
        <v>1176</v>
      </c>
      <c r="C265" s="74" t="s">
        <v>1568</v>
      </c>
      <c r="D265" s="74" t="s">
        <v>501</v>
      </c>
      <c r="E265">
        <v>3.6378948700000002</v>
      </c>
      <c r="F265">
        <v>3.0103664348120001</v>
      </c>
      <c r="G265">
        <v>2.5386700236826867</v>
      </c>
      <c r="H265">
        <v>2.2860425500422297</v>
      </c>
      <c r="I265">
        <v>2.1446149834243822</v>
      </c>
      <c r="J265">
        <v>2.8848894083333333E-2</v>
      </c>
      <c r="K265">
        <v>2.8848894045247937E-2</v>
      </c>
      <c r="L265">
        <v>3.0574959030496819E-2</v>
      </c>
      <c r="M265">
        <v>4.8046364190780712E-2</v>
      </c>
      <c r="N265">
        <v>6.9885620641120388E-2</v>
      </c>
      <c r="O265">
        <v>4.8913799999999998</v>
      </c>
      <c r="P265">
        <v>4.9864052000000001</v>
      </c>
      <c r="Q265">
        <v>5.0674932000000004</v>
      </c>
      <c r="R265">
        <v>5.1260286000000006</v>
      </c>
      <c r="S265">
        <v>5.2616943681824795</v>
      </c>
      <c r="T265">
        <v>0</v>
      </c>
      <c r="U265">
        <v>0</v>
      </c>
      <c r="V265">
        <v>0.10078991999999952</v>
      </c>
      <c r="W265">
        <v>0.20572892999999862</v>
      </c>
      <c r="X265">
        <v>0.37535980766800037</v>
      </c>
      <c r="Y265">
        <v>0</v>
      </c>
      <c r="Z265">
        <v>0</v>
      </c>
      <c r="AA265">
        <v>0</v>
      </c>
      <c r="AB265">
        <v>0</v>
      </c>
      <c r="AC265">
        <v>0</v>
      </c>
      <c r="AD265">
        <v>0</v>
      </c>
      <c r="AE265">
        <v>0</v>
      </c>
      <c r="AF265">
        <v>0</v>
      </c>
      <c r="AG265">
        <v>0</v>
      </c>
      <c r="AH265">
        <v>0</v>
      </c>
      <c r="AI265">
        <v>4.8913799999999998</v>
      </c>
      <c r="AJ265">
        <v>4.9864052000000001</v>
      </c>
      <c r="AK265">
        <v>5.1682831199999999</v>
      </c>
      <c r="AL265">
        <v>5.3317575299999991</v>
      </c>
      <c r="AM265">
        <v>5.63705417585048</v>
      </c>
      <c r="AN265">
        <v>5331757.5299999993</v>
      </c>
      <c r="AO265">
        <v>5637054.1758504799</v>
      </c>
      <c r="AP265">
        <v>5331757.53</v>
      </c>
      <c r="AQ265">
        <v>5746511.5384883536</v>
      </c>
      <c r="AR265">
        <v>0</v>
      </c>
      <c r="AS265">
        <v>1.9889502762430844E-2</v>
      </c>
      <c r="AT265">
        <v>1.9849868441417673E-2</v>
      </c>
      <c r="AU265">
        <v>0</v>
      </c>
      <c r="AV265">
        <v>1.9889502762430844E-2</v>
      </c>
      <c r="AW265">
        <v>1.9849868441417673E-2</v>
      </c>
      <c r="AX265">
        <v>4.8913799999999998</v>
      </c>
      <c r="AY265">
        <v>4.9864052000000001</v>
      </c>
      <c r="AZ265">
        <v>5.1682831199999999</v>
      </c>
      <c r="BA265">
        <v>5.3317575299999991</v>
      </c>
      <c r="BB265">
        <v>5.63705417585048</v>
      </c>
      <c r="BC265">
        <v>5.7260039327122323</v>
      </c>
      <c r="BD265">
        <v>15.244658477780909</v>
      </c>
      <c r="BE265">
        <v>0.7456741758504799</v>
      </c>
      <c r="BF265">
        <v>3.6108415872459387</v>
      </c>
      <c r="BG265">
        <v>5.2213894004110788</v>
      </c>
      <c r="BH265">
        <v>1.6456201618459732</v>
      </c>
      <c r="BI265">
        <v>0</v>
      </c>
      <c r="BJ265">
        <v>0</v>
      </c>
      <c r="BK265">
        <v>0</v>
      </c>
      <c r="BL265">
        <v>0</v>
      </c>
      <c r="BM265">
        <v>0</v>
      </c>
      <c r="BN265">
        <v>0</v>
      </c>
      <c r="BO265">
        <v>0</v>
      </c>
      <c r="BP265">
        <v>0</v>
      </c>
      <c r="BQ265">
        <v>0</v>
      </c>
      <c r="BR265">
        <v>0</v>
      </c>
      <c r="BS265">
        <v>0</v>
      </c>
      <c r="BT265">
        <v>0</v>
      </c>
      <c r="BU265">
        <v>0</v>
      </c>
      <c r="BV265">
        <v>0.78005986933333327</v>
      </c>
      <c r="BW265">
        <v>0.97019447911111101</v>
      </c>
      <c r="BX265">
        <v>0.83471806710755558</v>
      </c>
      <c r="BY265">
        <v>0.68412997793319197</v>
      </c>
      <c r="BZ265">
        <v>0.48505635691474031</v>
      </c>
      <c r="CA265">
        <v>6.4242777629377051E-3</v>
      </c>
      <c r="CB265">
        <v>4.5945165294794584E-3</v>
      </c>
      <c r="CC265">
        <v>4.8730199251881476E-3</v>
      </c>
      <c r="CD265">
        <v>0</v>
      </c>
      <c r="CE265">
        <v>0</v>
      </c>
      <c r="CF265">
        <v>-29.098801023143007</v>
      </c>
      <c r="CG265">
        <v>0</v>
      </c>
      <c r="CH265">
        <v>0</v>
      </c>
      <c r="CI265">
        <v>0</v>
      </c>
      <c r="CJ265">
        <v>0</v>
      </c>
      <c r="CK265">
        <v>0</v>
      </c>
      <c r="CL265">
        <v>0</v>
      </c>
      <c r="CM265">
        <v>0</v>
      </c>
      <c r="CN265"/>
      <c r="CO265">
        <v>0</v>
      </c>
      <c r="CP265"/>
      <c r="CQ265">
        <v>0</v>
      </c>
      <c r="CR265">
        <v>3.3282632592987686E-2</v>
      </c>
      <c r="CS265">
        <v>3.3159491023782066E-2</v>
      </c>
      <c r="CT265">
        <v>0</v>
      </c>
      <c r="CU265">
        <v>0</v>
      </c>
      <c r="CV265">
        <v>0</v>
      </c>
      <c r="CW265">
        <v>0</v>
      </c>
      <c r="CX265">
        <v>0</v>
      </c>
      <c r="CY265">
        <v>0</v>
      </c>
      <c r="CZ265">
        <v>0</v>
      </c>
      <c r="DA265">
        <v>0</v>
      </c>
      <c r="DB265">
        <v>0</v>
      </c>
      <c r="DC265">
        <v>0</v>
      </c>
      <c r="DD265">
        <v>0</v>
      </c>
      <c r="DE265">
        <v>0</v>
      </c>
      <c r="DF265">
        <v>9.3446079111796045</v>
      </c>
      <c r="DG265">
        <v>9.033692157090826</v>
      </c>
      <c r="DH265">
        <v>8.61027868076971</v>
      </c>
      <c r="DI265">
        <v>8.3499764221662005</v>
      </c>
      <c r="DJ265">
        <v>8.3366111368307223</v>
      </c>
      <c r="DK265">
        <v>-3.3272209711100675</v>
      </c>
      <c r="DL265">
        <v>-4.68704787542229</v>
      </c>
      <c r="DM265">
        <v>-3.0231571852008754</v>
      </c>
      <c r="DN265">
        <v>-0.16006374940171764</v>
      </c>
      <c r="DO265">
        <v>-10.786934924716796</v>
      </c>
      <c r="DP265">
        <v>-1.0079967743488811</v>
      </c>
      <c r="DQ265">
        <v>0</v>
      </c>
      <c r="DR265">
        <v>0</v>
      </c>
      <c r="DS265">
        <v>0</v>
      </c>
      <c r="DT265">
        <v>1</v>
      </c>
      <c r="DU265">
        <v>1</v>
      </c>
      <c r="DV265"/>
    </row>
    <row r="266" spans="1:126" x14ac:dyDescent="0.25">
      <c r="A266" s="91" t="s">
        <v>253</v>
      </c>
      <c r="B266" s="74" t="s">
        <v>1180</v>
      </c>
      <c r="C266" s="74" t="s">
        <v>1572</v>
      </c>
      <c r="D266" s="74" t="s">
        <v>254</v>
      </c>
      <c r="E266">
        <v>3.2580279900000004</v>
      </c>
      <c r="F266">
        <v>2.631826440028</v>
      </c>
      <c r="G266">
        <v>2.1609634492065659</v>
      </c>
      <c r="H266">
        <v>1.9087439883337718</v>
      </c>
      <c r="I266">
        <v>1.90429892453292</v>
      </c>
      <c r="J266">
        <v>2.5616214749999998E-2</v>
      </c>
      <c r="K266">
        <v>2.5616214718702481E-2</v>
      </c>
      <c r="L266">
        <v>2.7148864504556322E-2</v>
      </c>
      <c r="M266">
        <v>4.2662501364302788E-2</v>
      </c>
      <c r="N266">
        <v>6.2054547438954624E-2</v>
      </c>
      <c r="O266">
        <v>5.2532120000000004</v>
      </c>
      <c r="P266">
        <v>5.3409051299999994</v>
      </c>
      <c r="Q266">
        <v>5.4406743599999992</v>
      </c>
      <c r="R266">
        <v>5.5274382900000001</v>
      </c>
      <c r="S266">
        <v>5.6050047934719549</v>
      </c>
      <c r="T266">
        <v>0</v>
      </c>
      <c r="U266">
        <v>0.10681810259999999</v>
      </c>
      <c r="V266">
        <v>0.21980324414399993</v>
      </c>
      <c r="W266">
        <v>0.39516112625579808</v>
      </c>
      <c r="X266">
        <v>0.58087775601296909</v>
      </c>
      <c r="Y266">
        <v>0</v>
      </c>
      <c r="Z266">
        <v>0</v>
      </c>
      <c r="AA266">
        <v>0</v>
      </c>
      <c r="AB266">
        <v>0</v>
      </c>
      <c r="AC266">
        <v>0</v>
      </c>
      <c r="AD266">
        <v>0</v>
      </c>
      <c r="AE266">
        <v>3.6341957400000478E-2</v>
      </c>
      <c r="AF266">
        <v>7.2158235855999578E-2</v>
      </c>
      <c r="AG266">
        <v>7.5499693744202276E-2</v>
      </c>
      <c r="AH266">
        <v>7.885595583956781E-2</v>
      </c>
      <c r="AI266">
        <v>5.2532120000000004</v>
      </c>
      <c r="AJ266">
        <v>5.4840651900000008</v>
      </c>
      <c r="AK266">
        <v>5.7326358399999986</v>
      </c>
      <c r="AL266">
        <v>5.9980991100000001</v>
      </c>
      <c r="AM266">
        <v>6.2647385053244911</v>
      </c>
      <c r="AN266">
        <v>5998099.1100000003</v>
      </c>
      <c r="AO266">
        <v>6264738.5053244922</v>
      </c>
      <c r="AP266">
        <v>5998099.1100000003</v>
      </c>
      <c r="AQ266">
        <v>6386383.9131948706</v>
      </c>
      <c r="AR266">
        <v>0.02</v>
      </c>
      <c r="AS266">
        <v>0.02</v>
      </c>
      <c r="AT266">
        <v>2.9883530854107221E-2</v>
      </c>
      <c r="AU266">
        <v>2.6804456644598851E-2</v>
      </c>
      <c r="AV266">
        <v>2.6157152592126476E-2</v>
      </c>
      <c r="AW266">
        <v>2.9883530854107221E-2</v>
      </c>
      <c r="AX266">
        <v>5.2532120000000004</v>
      </c>
      <c r="AY266">
        <v>5.4477232325999996</v>
      </c>
      <c r="AZ266">
        <v>5.6604776041439999</v>
      </c>
      <c r="BA266">
        <v>5.9225994162557978</v>
      </c>
      <c r="BB266">
        <v>6.1858825494849237</v>
      </c>
      <c r="BC266">
        <v>4.4453982909343885</v>
      </c>
      <c r="BD266">
        <v>17.754291079151642</v>
      </c>
      <c r="BE266">
        <v>0.93267054948492345</v>
      </c>
      <c r="BF266">
        <v>4.17036492109637</v>
      </c>
      <c r="BG266">
        <v>5.7297482991096862</v>
      </c>
      <c r="BH266">
        <v>2.1945308298127353</v>
      </c>
      <c r="BI266">
        <v>0</v>
      </c>
      <c r="BJ266">
        <v>7.885595583956781E-2</v>
      </c>
      <c r="BK266">
        <v>0</v>
      </c>
      <c r="BL266">
        <v>0</v>
      </c>
      <c r="BM266">
        <v>0</v>
      </c>
      <c r="BN266">
        <v>0</v>
      </c>
      <c r="BO266">
        <v>0</v>
      </c>
      <c r="BP266">
        <v>0</v>
      </c>
      <c r="BQ266">
        <v>0</v>
      </c>
      <c r="BR266">
        <v>0</v>
      </c>
      <c r="BS266">
        <v>0</v>
      </c>
      <c r="BT266">
        <v>0</v>
      </c>
      <c r="BU266">
        <v>0</v>
      </c>
      <c r="BV266">
        <v>1.653912001777778</v>
      </c>
      <c r="BW266">
        <v>1.858796513777778</v>
      </c>
      <c r="BX266">
        <v>1.661240388529778</v>
      </c>
      <c r="BY266">
        <v>1.3491751943386578</v>
      </c>
      <c r="BZ266">
        <v>1.4117098465091</v>
      </c>
      <c r="CA266">
        <v>5.7151070707998656E-3</v>
      </c>
      <c r="CB266">
        <v>4.0873316617816265E-3</v>
      </c>
      <c r="CC266">
        <v>4.3350912987075146E-3</v>
      </c>
      <c r="CD266">
        <v>0</v>
      </c>
      <c r="CE266">
        <v>0</v>
      </c>
      <c r="CF266">
        <v>4.6350283071351139</v>
      </c>
      <c r="CG266">
        <v>0</v>
      </c>
      <c r="CH266">
        <v>0</v>
      </c>
      <c r="CI266">
        <v>0</v>
      </c>
      <c r="CJ266">
        <v>0</v>
      </c>
      <c r="CK266">
        <v>0</v>
      </c>
      <c r="CL266">
        <v>0</v>
      </c>
      <c r="CM266">
        <v>0</v>
      </c>
      <c r="CN266"/>
      <c r="CO266">
        <v>0</v>
      </c>
      <c r="CP266"/>
      <c r="CQ266">
        <v>0</v>
      </c>
      <c r="CR266">
        <v>5.5774854067525657E-2</v>
      </c>
      <c r="CS266">
        <v>5.5574936864309955E-2</v>
      </c>
      <c r="CT266">
        <v>0</v>
      </c>
      <c r="CU266">
        <v>0</v>
      </c>
      <c r="CV266">
        <v>0</v>
      </c>
      <c r="CW266">
        <v>0</v>
      </c>
      <c r="CX266">
        <v>0</v>
      </c>
      <c r="CY266">
        <v>0</v>
      </c>
      <c r="CZ266">
        <v>0</v>
      </c>
      <c r="DA266">
        <v>0</v>
      </c>
      <c r="DB266">
        <v>0</v>
      </c>
      <c r="DC266">
        <v>0</v>
      </c>
      <c r="DD266">
        <v>0</v>
      </c>
      <c r="DE266">
        <v>0</v>
      </c>
      <c r="DF266">
        <v>10.196483313598577</v>
      </c>
      <c r="DG266">
        <v>10.060166544253788</v>
      </c>
      <c r="DH266">
        <v>9.6418985704039173</v>
      </c>
      <c r="DI266">
        <v>9.2986807940367324</v>
      </c>
      <c r="DJ266">
        <v>9.6428018238054669</v>
      </c>
      <c r="DK266">
        <v>-1.3368998423504586</v>
      </c>
      <c r="DL266">
        <v>-4.157664507937775</v>
      </c>
      <c r="DM266">
        <v>-3.5596493145105268</v>
      </c>
      <c r="DN266">
        <v>3.7007510784693221</v>
      </c>
      <c r="DO266">
        <v>-5.430122060364595</v>
      </c>
      <c r="DP266">
        <v>-0.5536814897931106</v>
      </c>
      <c r="DQ266">
        <v>0</v>
      </c>
      <c r="DR266">
        <v>0</v>
      </c>
      <c r="DS266">
        <v>0</v>
      </c>
      <c r="DT266">
        <v>1</v>
      </c>
      <c r="DU266">
        <v>1</v>
      </c>
      <c r="DV266"/>
    </row>
    <row r="267" spans="1:126" x14ac:dyDescent="0.25">
      <c r="A267" s="91" t="s">
        <v>143</v>
      </c>
      <c r="B267" s="74" t="s">
        <v>1177</v>
      </c>
      <c r="C267" s="74" t="s">
        <v>1569</v>
      </c>
      <c r="D267" s="74" t="s">
        <v>144</v>
      </c>
      <c r="E267">
        <v>4.8705023299999999</v>
      </c>
      <c r="F267">
        <v>4.0617903310120003</v>
      </c>
      <c r="G267">
        <v>3.4539935247653708</v>
      </c>
      <c r="H267">
        <v>3.1284956202676852</v>
      </c>
      <c r="I267">
        <v>2.893898691883988</v>
      </c>
      <c r="J267">
        <v>3.8928095500000003E-2</v>
      </c>
      <c r="K267">
        <v>3.8928095432082643E-2</v>
      </c>
      <c r="L267">
        <v>4.1257211493251476E-2</v>
      </c>
      <c r="M267">
        <v>6.4832760917966595E-2</v>
      </c>
      <c r="N267">
        <v>9.4302197698867204E-2</v>
      </c>
      <c r="O267">
        <v>6.1213930000000003</v>
      </c>
      <c r="P267">
        <v>6.2415853969999988</v>
      </c>
      <c r="Q267">
        <v>6.3749799759999997</v>
      </c>
      <c r="R267">
        <v>6.495725221999999</v>
      </c>
      <c r="S267">
        <v>6.6544030426722927</v>
      </c>
      <c r="T267">
        <v>0</v>
      </c>
      <c r="U267">
        <v>0</v>
      </c>
      <c r="V267">
        <v>0.12749959952000012</v>
      </c>
      <c r="W267">
        <v>0.32799535612015235</v>
      </c>
      <c r="X267">
        <v>0.54571995949953911</v>
      </c>
      <c r="Y267">
        <v>0</v>
      </c>
      <c r="Z267">
        <v>0</v>
      </c>
      <c r="AA267">
        <v>0</v>
      </c>
      <c r="AB267">
        <v>0</v>
      </c>
      <c r="AC267">
        <v>0</v>
      </c>
      <c r="AD267">
        <v>0</v>
      </c>
      <c r="AE267">
        <v>0</v>
      </c>
      <c r="AF267">
        <v>6.4680480000104575E-5</v>
      </c>
      <c r="AG267">
        <v>6.7875879846661467E-5</v>
      </c>
      <c r="AH267">
        <v>7.1619973031688785E-5</v>
      </c>
      <c r="AI267">
        <v>6.1213930000000003</v>
      </c>
      <c r="AJ267">
        <v>6.2415853969999988</v>
      </c>
      <c r="AK267">
        <v>6.5025442560000002</v>
      </c>
      <c r="AL267">
        <v>6.823788453999998</v>
      </c>
      <c r="AM267">
        <v>7.2001946221448634</v>
      </c>
      <c r="AN267">
        <v>6823788.4539999999</v>
      </c>
      <c r="AO267">
        <v>7200194.6221448639</v>
      </c>
      <c r="AP267">
        <v>6823788.4539999999</v>
      </c>
      <c r="AQ267">
        <v>7340004.2264583567</v>
      </c>
      <c r="AR267">
        <v>0</v>
      </c>
      <c r="AS267">
        <v>0.02</v>
      </c>
      <c r="AT267">
        <v>2.989610963748901E-2</v>
      </c>
      <c r="AU267">
        <v>0</v>
      </c>
      <c r="AV267">
        <v>2.0010145989515893E-2</v>
      </c>
      <c r="AW267">
        <v>2.989610963748901E-2</v>
      </c>
      <c r="AX267">
        <v>6.1213930000000003</v>
      </c>
      <c r="AY267">
        <v>6.2415853969999988</v>
      </c>
      <c r="AZ267">
        <v>6.5024795755199998</v>
      </c>
      <c r="BA267">
        <v>6.8237205781201515</v>
      </c>
      <c r="BB267">
        <v>7.2001230021718312</v>
      </c>
      <c r="BC267">
        <v>5.5160878840583152</v>
      </c>
      <c r="BD267">
        <v>17.622296137036638</v>
      </c>
      <c r="BE267">
        <v>1.0787300021718311</v>
      </c>
      <c r="BF267">
        <v>4.1411605822345043</v>
      </c>
      <c r="BG267">
        <v>6.6692007478398905</v>
      </c>
      <c r="BH267">
        <v>2.1658804193966485</v>
      </c>
      <c r="BI267">
        <v>0</v>
      </c>
      <c r="BJ267">
        <v>7.1619973031688785E-5</v>
      </c>
      <c r="BK267">
        <v>0</v>
      </c>
      <c r="BL267">
        <v>0</v>
      </c>
      <c r="BM267">
        <v>0</v>
      </c>
      <c r="BN267">
        <v>0</v>
      </c>
      <c r="BO267">
        <v>0</v>
      </c>
      <c r="BP267">
        <v>0</v>
      </c>
      <c r="BQ267">
        <v>0</v>
      </c>
      <c r="BR267">
        <v>0</v>
      </c>
      <c r="BS267">
        <v>0</v>
      </c>
      <c r="BT267">
        <v>0</v>
      </c>
      <c r="BU267">
        <v>0</v>
      </c>
      <c r="BV267">
        <v>3.3790666266666665</v>
      </c>
      <c r="BW267">
        <v>4.4551971226666662</v>
      </c>
      <c r="BX267">
        <v>3.9999615783964448</v>
      </c>
      <c r="BY267">
        <v>2.989383502767252</v>
      </c>
      <c r="BZ267">
        <v>2.7901204151374666</v>
      </c>
      <c r="CA267">
        <v>8.6582717579990181E-3</v>
      </c>
      <c r="CB267">
        <v>6.1922248969914903E-3</v>
      </c>
      <c r="CC267">
        <v>6.5675757417950472E-3</v>
      </c>
      <c r="CD267">
        <v>0</v>
      </c>
      <c r="CE267">
        <v>0</v>
      </c>
      <c r="CF267">
        <v>-6.665691686775177</v>
      </c>
      <c r="CG267">
        <v>0</v>
      </c>
      <c r="CH267">
        <v>0</v>
      </c>
      <c r="CI267">
        <v>0</v>
      </c>
      <c r="CJ267">
        <v>0</v>
      </c>
      <c r="CK267">
        <v>0</v>
      </c>
      <c r="CL267">
        <v>0</v>
      </c>
      <c r="CM267">
        <v>0</v>
      </c>
      <c r="CN267"/>
      <c r="CO267">
        <v>0</v>
      </c>
      <c r="CP267"/>
      <c r="CQ267">
        <v>0</v>
      </c>
      <c r="CR267">
        <v>2.7013639711966096E-2</v>
      </c>
      <c r="CS267">
        <v>2.6917893370390779E-2</v>
      </c>
      <c r="CT267">
        <v>0</v>
      </c>
      <c r="CU267">
        <v>0</v>
      </c>
      <c r="CV267">
        <v>0</v>
      </c>
      <c r="CW267">
        <v>0</v>
      </c>
      <c r="CX267">
        <v>0</v>
      </c>
      <c r="CY267">
        <v>0</v>
      </c>
      <c r="CZ267">
        <v>0</v>
      </c>
      <c r="DA267">
        <v>0</v>
      </c>
      <c r="DB267">
        <v>0</v>
      </c>
      <c r="DC267">
        <v>0</v>
      </c>
      <c r="DD267">
        <v>0</v>
      </c>
      <c r="DE267">
        <v>0</v>
      </c>
      <c r="DF267">
        <v>14.418548323924666</v>
      </c>
      <c r="DG267">
        <v>14.830706810719706</v>
      </c>
      <c r="DH267">
        <v>14.031242039767251</v>
      </c>
      <c r="DI267">
        <v>13.0065003379529</v>
      </c>
      <c r="DJ267">
        <v>12.978515926865185</v>
      </c>
      <c r="DK267">
        <v>2.8585297044859015</v>
      </c>
      <c r="DL267">
        <v>-5.3906046499051286</v>
      </c>
      <c r="DM267">
        <v>-7.3032857598068324</v>
      </c>
      <c r="DN267">
        <v>-0.21515711652316805</v>
      </c>
      <c r="DO267">
        <v>-9.9873604797650728</v>
      </c>
      <c r="DP267">
        <v>-1.4400323970594815</v>
      </c>
      <c r="DQ267">
        <v>0</v>
      </c>
      <c r="DR267">
        <v>0</v>
      </c>
      <c r="DS267">
        <v>0</v>
      </c>
      <c r="DT267">
        <v>1</v>
      </c>
      <c r="DU267">
        <v>1</v>
      </c>
      <c r="DV267"/>
    </row>
    <row r="268" spans="1:126" x14ac:dyDescent="0.25">
      <c r="A268" s="91" t="s">
        <v>561</v>
      </c>
      <c r="B268" s="74" t="s">
        <v>1172</v>
      </c>
      <c r="C268" s="74" t="s">
        <v>1564</v>
      </c>
      <c r="D268" s="74" t="s">
        <v>562</v>
      </c>
      <c r="E268">
        <v>3.9747572899999999</v>
      </c>
      <c r="F268">
        <v>3.1540815201469998</v>
      </c>
      <c r="G268">
        <v>2.5368565560992091</v>
      </c>
      <c r="H268">
        <v>2.2571044276313406</v>
      </c>
      <c r="I268">
        <v>2.3088297374317994</v>
      </c>
      <c r="J268">
        <v>3.10578751875E-2</v>
      </c>
      <c r="K268">
        <v>3.105787517967562E-2</v>
      </c>
      <c r="L268">
        <v>3.2916106236290384E-2</v>
      </c>
      <c r="M268">
        <v>5.1725309799884885E-2</v>
      </c>
      <c r="N268">
        <v>7.5236814254396725E-2</v>
      </c>
      <c r="O268">
        <v>7.179748</v>
      </c>
      <c r="P268">
        <v>7.254874727999999</v>
      </c>
      <c r="Q268">
        <v>7.3532300879999992</v>
      </c>
      <c r="R268">
        <v>7.4059919040000004</v>
      </c>
      <c r="S268">
        <v>7.5129055168970202</v>
      </c>
      <c r="T268">
        <v>0</v>
      </c>
      <c r="U268">
        <v>0</v>
      </c>
      <c r="V268">
        <v>0</v>
      </c>
      <c r="W268">
        <v>0.22141918400000082</v>
      </c>
      <c r="X268">
        <v>0.45674124656736104</v>
      </c>
      <c r="Y268">
        <v>0</v>
      </c>
      <c r="Z268">
        <v>0</v>
      </c>
      <c r="AA268">
        <v>0</v>
      </c>
      <c r="AB268">
        <v>0</v>
      </c>
      <c r="AC268">
        <v>0</v>
      </c>
      <c r="AD268">
        <v>0</v>
      </c>
      <c r="AE268">
        <v>0</v>
      </c>
      <c r="AF268">
        <v>0</v>
      </c>
      <c r="AG268">
        <v>0</v>
      </c>
      <c r="AH268">
        <v>0</v>
      </c>
      <c r="AI268">
        <v>7.179748</v>
      </c>
      <c r="AJ268">
        <v>7.254874727999999</v>
      </c>
      <c r="AK268">
        <v>7.3532300879999992</v>
      </c>
      <c r="AL268">
        <v>7.6274110880000014</v>
      </c>
      <c r="AM268">
        <v>7.9696467634643806</v>
      </c>
      <c r="AN268">
        <v>7627411.0880000005</v>
      </c>
      <c r="AO268">
        <v>7969646.763464381</v>
      </c>
      <c r="AP268">
        <v>7627411.0880000014</v>
      </c>
      <c r="AQ268">
        <v>8124397.1860559219</v>
      </c>
      <c r="AR268">
        <v>0</v>
      </c>
      <c r="AS268">
        <v>0</v>
      </c>
      <c r="AT268">
        <v>2.9897303004127185E-2</v>
      </c>
      <c r="AU268">
        <v>0</v>
      </c>
      <c r="AV268">
        <v>0</v>
      </c>
      <c r="AW268">
        <v>2.9897303004127185E-2</v>
      </c>
      <c r="AX268">
        <v>7.179748</v>
      </c>
      <c r="AY268">
        <v>7.254874727999999</v>
      </c>
      <c r="AZ268">
        <v>7.3532300879999992</v>
      </c>
      <c r="BA268">
        <v>7.6274110880000014</v>
      </c>
      <c r="BB268">
        <v>7.9696467634643806</v>
      </c>
      <c r="BC268">
        <v>4.4869179268809791</v>
      </c>
      <c r="BD268">
        <v>11.001761669969211</v>
      </c>
      <c r="BE268">
        <v>0.78989876346438104</v>
      </c>
      <c r="BF268">
        <v>2.6437399829033703</v>
      </c>
      <c r="BG268">
        <v>7.3819814104403481</v>
      </c>
      <c r="BH268">
        <v>0.69686189652351516</v>
      </c>
      <c r="BI268">
        <v>0</v>
      </c>
      <c r="BJ268">
        <v>0</v>
      </c>
      <c r="BK268">
        <v>0</v>
      </c>
      <c r="BL268">
        <v>0</v>
      </c>
      <c r="BM268">
        <v>0</v>
      </c>
      <c r="BN268">
        <v>0</v>
      </c>
      <c r="BO268">
        <v>0</v>
      </c>
      <c r="BP268">
        <v>0</v>
      </c>
      <c r="BQ268">
        <v>0</v>
      </c>
      <c r="BR268">
        <v>0</v>
      </c>
      <c r="BS268">
        <v>0</v>
      </c>
      <c r="BT268">
        <v>0</v>
      </c>
      <c r="BU268">
        <v>0</v>
      </c>
      <c r="BV268">
        <v>1.0961122951111113</v>
      </c>
      <c r="BW268">
        <v>1.7436915164444446</v>
      </c>
      <c r="BX268">
        <v>1.6636994388622222</v>
      </c>
      <c r="BY268">
        <v>1.3913945161955557</v>
      </c>
      <c r="BZ268">
        <v>1.0137195508132573</v>
      </c>
      <c r="CA268">
        <v>6.9402600732195929E-3</v>
      </c>
      <c r="CB268">
        <v>4.9635368833604622E-3</v>
      </c>
      <c r="CC268">
        <v>5.2644089920734606E-3</v>
      </c>
      <c r="CD268">
        <v>0</v>
      </c>
      <c r="CE268">
        <v>0</v>
      </c>
      <c r="CF268">
        <v>-27.143628998550518</v>
      </c>
      <c r="CG268">
        <v>0</v>
      </c>
      <c r="CH268">
        <v>0</v>
      </c>
      <c r="CI268">
        <v>0</v>
      </c>
      <c r="CJ268">
        <v>0</v>
      </c>
      <c r="CK268">
        <v>0</v>
      </c>
      <c r="CL268">
        <v>0</v>
      </c>
      <c r="CM268">
        <v>0</v>
      </c>
      <c r="CN268"/>
      <c r="CO268">
        <v>0</v>
      </c>
      <c r="CP268"/>
      <c r="CQ268">
        <v>0</v>
      </c>
      <c r="CR268">
        <v>9.2011920462457056E-2</v>
      </c>
      <c r="CS268">
        <v>9.1686652204950453E-2</v>
      </c>
      <c r="CT268">
        <v>0</v>
      </c>
      <c r="CU268">
        <v>0</v>
      </c>
      <c r="CV268">
        <v>0</v>
      </c>
      <c r="CW268">
        <v>0</v>
      </c>
      <c r="CX268">
        <v>0</v>
      </c>
      <c r="CY268">
        <v>0</v>
      </c>
      <c r="CZ268">
        <v>0</v>
      </c>
      <c r="DA268">
        <v>0</v>
      </c>
      <c r="DB268">
        <v>0</v>
      </c>
      <c r="DC268">
        <v>0</v>
      </c>
      <c r="DD268">
        <v>0</v>
      </c>
      <c r="DE268">
        <v>0</v>
      </c>
      <c r="DF268">
        <v>12.288615720371833</v>
      </c>
      <c r="DG268">
        <v>12.280681097116936</v>
      </c>
      <c r="DH268">
        <v>11.683653250394746</v>
      </c>
      <c r="DI268">
        <v>11.327635341626783</v>
      </c>
      <c r="DJ268">
        <v>11.367432865963835</v>
      </c>
      <c r="DK268">
        <v>-6.456889397024046E-2</v>
      </c>
      <c r="DL268">
        <v>-4.8615206436909304</v>
      </c>
      <c r="DM268">
        <v>-3.0471454530365816</v>
      </c>
      <c r="DN268">
        <v>0.35133126320552321</v>
      </c>
      <c r="DO268">
        <v>-7.496229643513697</v>
      </c>
      <c r="DP268">
        <v>-0.92118285440799785</v>
      </c>
      <c r="DQ268">
        <v>0</v>
      </c>
      <c r="DR268">
        <v>0</v>
      </c>
      <c r="DS268">
        <v>0</v>
      </c>
      <c r="DT268">
        <v>1</v>
      </c>
      <c r="DU268">
        <v>1</v>
      </c>
      <c r="DV268"/>
    </row>
    <row r="269" spans="1:126" x14ac:dyDescent="0.25">
      <c r="A269" s="91" t="s">
        <v>124</v>
      </c>
      <c r="B269" s="74" t="s">
        <v>1189</v>
      </c>
      <c r="C269" s="74" t="s">
        <v>1581</v>
      </c>
      <c r="D269" s="74" t="s">
        <v>125</v>
      </c>
      <c r="E269">
        <v>7.0113258399999996</v>
      </c>
      <c r="F269">
        <v>6.0189220904919996</v>
      </c>
      <c r="G269">
        <v>5.2735374522819578</v>
      </c>
      <c r="H269">
        <v>4.8744655388160956</v>
      </c>
      <c r="I269">
        <v>4.3888152899610224</v>
      </c>
      <c r="J269">
        <v>5.681951595833333E-2</v>
      </c>
      <c r="K269">
        <v>5.6819515953440078E-2</v>
      </c>
      <c r="L269">
        <v>6.0219097816515986E-2</v>
      </c>
      <c r="M269">
        <v>9.4630010854525118E-2</v>
      </c>
      <c r="N269">
        <v>0.13764365215205548</v>
      </c>
      <c r="O269">
        <v>6.4772809999999996</v>
      </c>
      <c r="P269">
        <v>6.6318511560000006</v>
      </c>
      <c r="Q269">
        <v>6.7612581450000002</v>
      </c>
      <c r="R269">
        <v>6.8779808460000007</v>
      </c>
      <c r="S269">
        <v>7.0205671453133167</v>
      </c>
      <c r="T269">
        <v>0</v>
      </c>
      <c r="U269">
        <v>0.13263702312</v>
      </c>
      <c r="V269">
        <v>0.27315482905799993</v>
      </c>
      <c r="W269">
        <v>0.49254596434375214</v>
      </c>
      <c r="X269">
        <v>0.72845657440188283</v>
      </c>
      <c r="Y269">
        <v>0</v>
      </c>
      <c r="Z269">
        <v>0</v>
      </c>
      <c r="AA269">
        <v>0</v>
      </c>
      <c r="AB269">
        <v>0</v>
      </c>
      <c r="AC269">
        <v>0</v>
      </c>
      <c r="AD269">
        <v>0</v>
      </c>
      <c r="AE269">
        <v>0.13505697687999985</v>
      </c>
      <c r="AF269">
        <v>0.26831349094199969</v>
      </c>
      <c r="AG269">
        <v>0.32534906965624727</v>
      </c>
      <c r="AH269">
        <v>0.3897785896978318</v>
      </c>
      <c r="AI269">
        <v>6.4772809999999996</v>
      </c>
      <c r="AJ269">
        <v>6.8995451560000003</v>
      </c>
      <c r="AK269">
        <v>7.3027264650000001</v>
      </c>
      <c r="AL269">
        <v>7.69587588</v>
      </c>
      <c r="AM269">
        <v>8.1388023094130304</v>
      </c>
      <c r="AN269">
        <v>7695875.8799999999</v>
      </c>
      <c r="AO269">
        <v>8091080.3627241338</v>
      </c>
      <c r="AP269">
        <v>7695875.8799999999</v>
      </c>
      <c r="AQ269">
        <v>8248188.7192818839</v>
      </c>
      <c r="AR269">
        <v>0.02</v>
      </c>
      <c r="AS269">
        <v>0.02</v>
      </c>
      <c r="AT269">
        <v>0.03</v>
      </c>
      <c r="AU269">
        <v>4.0364898684104311E-2</v>
      </c>
      <c r="AV269">
        <v>3.8178008846123879E-2</v>
      </c>
      <c r="AW269">
        <v>3.595186486284474E-2</v>
      </c>
      <c r="AX269">
        <v>6.4772809999999996</v>
      </c>
      <c r="AY269">
        <v>6.7644881791200007</v>
      </c>
      <c r="AZ269">
        <v>7.0344129740580001</v>
      </c>
      <c r="BA269">
        <v>7.3705268103437529</v>
      </c>
      <c r="BB269">
        <v>7.7490237197151997</v>
      </c>
      <c r="BC269">
        <v>5.1352762035987247</v>
      </c>
      <c r="BD269">
        <v>19.63389761406367</v>
      </c>
      <c r="BE269">
        <v>1.2717427197151994</v>
      </c>
      <c r="BF269">
        <v>4.5835941926976709</v>
      </c>
      <c r="BG269">
        <v>7.1776266559564412</v>
      </c>
      <c r="BH269">
        <v>2.5999222438528591</v>
      </c>
      <c r="BI269">
        <v>0</v>
      </c>
      <c r="BJ269">
        <v>0.3897785896978318</v>
      </c>
      <c r="BK269">
        <v>0</v>
      </c>
      <c r="BL269">
        <v>0</v>
      </c>
      <c r="BM269">
        <v>0</v>
      </c>
      <c r="BN269">
        <v>0</v>
      </c>
      <c r="BO269">
        <v>0</v>
      </c>
      <c r="BP269">
        <v>0</v>
      </c>
      <c r="BQ269">
        <v>0</v>
      </c>
      <c r="BR269">
        <v>0</v>
      </c>
      <c r="BS269">
        <v>0</v>
      </c>
      <c r="BT269">
        <v>0</v>
      </c>
      <c r="BU269">
        <v>0</v>
      </c>
      <c r="BV269">
        <v>3.775074944888889</v>
      </c>
      <c r="BW269">
        <v>4.4907168524444447</v>
      </c>
      <c r="BX269">
        <v>4.0037954558933331</v>
      </c>
      <c r="BY269">
        <v>3.6208371600895264</v>
      </c>
      <c r="BZ269">
        <v>3.7307285905051346</v>
      </c>
      <c r="CA269">
        <v>1.2602870432928247E-2</v>
      </c>
      <c r="CB269">
        <v>9.0133239345644798E-3</v>
      </c>
      <c r="CC269">
        <v>9.5596798582601138E-3</v>
      </c>
      <c r="CD269">
        <v>0</v>
      </c>
      <c r="CE269">
        <v>0</v>
      </c>
      <c r="CF269">
        <v>3.034973006432895</v>
      </c>
      <c r="CG269">
        <v>0</v>
      </c>
      <c r="CH269">
        <v>0</v>
      </c>
      <c r="CI269">
        <v>0</v>
      </c>
      <c r="CJ269">
        <v>0</v>
      </c>
      <c r="CK269">
        <v>0</v>
      </c>
      <c r="CL269">
        <v>0</v>
      </c>
      <c r="CM269">
        <v>0</v>
      </c>
      <c r="CN269"/>
      <c r="CO269">
        <v>0</v>
      </c>
      <c r="CP269"/>
      <c r="CQ269">
        <v>0</v>
      </c>
      <c r="CR269">
        <v>0</v>
      </c>
      <c r="CS269">
        <v>0</v>
      </c>
      <c r="CT269">
        <v>0</v>
      </c>
      <c r="CU269">
        <v>0</v>
      </c>
      <c r="CV269">
        <v>0</v>
      </c>
      <c r="CW269">
        <v>0</v>
      </c>
      <c r="CX269">
        <v>0</v>
      </c>
      <c r="CY269">
        <v>0</v>
      </c>
      <c r="CZ269">
        <v>0</v>
      </c>
      <c r="DA269">
        <v>0</v>
      </c>
      <c r="DB269">
        <v>0</v>
      </c>
      <c r="DC269">
        <v>0</v>
      </c>
      <c r="DD269">
        <v>0</v>
      </c>
      <c r="DE269">
        <v>0</v>
      </c>
      <c r="DF269">
        <v>17.333104171280148</v>
      </c>
      <c r="DG269">
        <v>17.475016938824449</v>
      </c>
      <c r="DH269">
        <v>16.649838150850069</v>
      </c>
      <c r="DI269">
        <v>16.285808589760148</v>
      </c>
      <c r="DJ269">
        <v>16.395989842031245</v>
      </c>
      <c r="DK269">
        <v>0.81873832951075975</v>
      </c>
      <c r="DL269">
        <v>-4.7220485729033594</v>
      </c>
      <c r="DM269">
        <v>-2.1863849833959725</v>
      </c>
      <c r="DN269">
        <v>0.67654763141680174</v>
      </c>
      <c r="DO269">
        <v>-5.4065003013230806</v>
      </c>
      <c r="DP269">
        <v>-0.93711432924890514</v>
      </c>
      <c r="DQ269">
        <v>0</v>
      </c>
      <c r="DR269">
        <v>0</v>
      </c>
      <c r="DS269">
        <v>0</v>
      </c>
      <c r="DT269">
        <v>1</v>
      </c>
      <c r="DU269">
        <v>1</v>
      </c>
      <c r="DV269"/>
    </row>
    <row r="270" spans="1:126" x14ac:dyDescent="0.25">
      <c r="A270" s="91" t="s">
        <v>316</v>
      </c>
      <c r="B270" s="74" t="s">
        <v>1185</v>
      </c>
      <c r="C270" s="74" t="s">
        <v>1577</v>
      </c>
      <c r="D270" s="74" t="s">
        <v>910</v>
      </c>
      <c r="E270">
        <v>4.2413826099999996</v>
      </c>
      <c r="F270">
        <v>3.6357447294819996</v>
      </c>
      <c r="G270">
        <v>3.1808417534756659</v>
      </c>
      <c r="H270">
        <v>2.9372876255296001</v>
      </c>
      <c r="I270">
        <v>2.6410898047551221</v>
      </c>
      <c r="J270">
        <v>3.4397745520833335E-2</v>
      </c>
      <c r="K270">
        <v>3.4397745455818182E-2</v>
      </c>
      <c r="L270">
        <v>3.6455805078820326E-2</v>
      </c>
      <c r="M270">
        <v>5.7287693695289077E-2</v>
      </c>
      <c r="N270">
        <v>8.3327554465881457E-2</v>
      </c>
      <c r="O270">
        <v>3.9903590000000002</v>
      </c>
      <c r="P270">
        <v>4.0799190740000002</v>
      </c>
      <c r="Q270">
        <v>4.1879065799999999</v>
      </c>
      <c r="R270">
        <v>4.2726466199999997</v>
      </c>
      <c r="S270">
        <v>4.3734949644178203</v>
      </c>
      <c r="T270">
        <v>0</v>
      </c>
      <c r="U270">
        <v>8.1598381479999996E-2</v>
      </c>
      <c r="V270">
        <v>0.16919142583199998</v>
      </c>
      <c r="W270">
        <v>0.30597276975144005</v>
      </c>
      <c r="X270">
        <v>0.45379541196618067</v>
      </c>
      <c r="Y270">
        <v>0</v>
      </c>
      <c r="Z270">
        <v>0</v>
      </c>
      <c r="AA270">
        <v>0</v>
      </c>
      <c r="AB270">
        <v>0</v>
      </c>
      <c r="AC270">
        <v>0</v>
      </c>
      <c r="AD270">
        <v>0</v>
      </c>
      <c r="AE270">
        <v>0.10039461852000008</v>
      </c>
      <c r="AF270">
        <v>0.20442857416800003</v>
      </c>
      <c r="AG270">
        <v>0.26579723024855972</v>
      </c>
      <c r="AH270">
        <v>0.32655876136200551</v>
      </c>
      <c r="AI270">
        <v>3.9903590000000002</v>
      </c>
      <c r="AJ270">
        <v>4.2619120739999996</v>
      </c>
      <c r="AK270">
        <v>4.5615265799999998</v>
      </c>
      <c r="AL270">
        <v>4.8444166199999996</v>
      </c>
      <c r="AM270">
        <v>5.1538491377460058</v>
      </c>
      <c r="AN270">
        <v>4844416.62</v>
      </c>
      <c r="AO270">
        <v>5107523.4122463781</v>
      </c>
      <c r="AP270">
        <v>4844416.62</v>
      </c>
      <c r="AQ270">
        <v>5206698.6241346588</v>
      </c>
      <c r="AR270">
        <v>0.02</v>
      </c>
      <c r="AS270">
        <v>0.02</v>
      </c>
      <c r="AT270">
        <v>0.03</v>
      </c>
      <c r="AU270">
        <v>4.460701222232144E-2</v>
      </c>
      <c r="AV270">
        <v>4.2702194892817458E-2</v>
      </c>
      <c r="AW270">
        <v>4.0953395036448459E-2</v>
      </c>
      <c r="AX270">
        <v>3.9903590000000002</v>
      </c>
      <c r="AY270">
        <v>4.1615174554800003</v>
      </c>
      <c r="AZ270">
        <v>4.3570980058319995</v>
      </c>
      <c r="BA270">
        <v>4.5786193897514398</v>
      </c>
      <c r="BB270">
        <v>4.827290376384</v>
      </c>
      <c r="BC270">
        <v>5.431134703818655</v>
      </c>
      <c r="BD270">
        <v>20.973836599263382</v>
      </c>
      <c r="BE270">
        <v>0.83693137638400028</v>
      </c>
      <c r="BF270">
        <v>4.8752148518344418</v>
      </c>
      <c r="BG270">
        <v>4.4713359172488429</v>
      </c>
      <c r="BH270">
        <v>2.8860116365831079</v>
      </c>
      <c r="BI270">
        <v>0</v>
      </c>
      <c r="BJ270">
        <v>0.32655876136200551</v>
      </c>
      <c r="BK270">
        <v>0</v>
      </c>
      <c r="BL270">
        <v>0</v>
      </c>
      <c r="BM270">
        <v>0</v>
      </c>
      <c r="BN270">
        <v>0</v>
      </c>
      <c r="BO270">
        <v>0</v>
      </c>
      <c r="BP270">
        <v>0</v>
      </c>
      <c r="BQ270">
        <v>0</v>
      </c>
      <c r="BR270">
        <v>0</v>
      </c>
      <c r="BS270">
        <v>0</v>
      </c>
      <c r="BT270">
        <v>0</v>
      </c>
      <c r="BU270">
        <v>0</v>
      </c>
      <c r="BV270">
        <v>1.9747421946666668</v>
      </c>
      <c r="BW270">
        <v>2.9103779244444445</v>
      </c>
      <c r="BX270">
        <v>2.7937399436088892</v>
      </c>
      <c r="BY270">
        <v>2.5708322965911981</v>
      </c>
      <c r="BZ270">
        <v>2.271122192970831</v>
      </c>
      <c r="CA270">
        <v>7.6293238135741841E-3</v>
      </c>
      <c r="CB270">
        <v>5.4563416564025911E-3</v>
      </c>
      <c r="CC270">
        <v>5.7870858532521902E-3</v>
      </c>
      <c r="CD270">
        <v>0</v>
      </c>
      <c r="CE270">
        <v>0</v>
      </c>
      <c r="CF270">
        <v>-11.658096252243622</v>
      </c>
      <c r="CG270">
        <v>0</v>
      </c>
      <c r="CH270">
        <v>0</v>
      </c>
      <c r="CI270">
        <v>0</v>
      </c>
      <c r="CJ270">
        <v>0</v>
      </c>
      <c r="CK270">
        <v>0</v>
      </c>
      <c r="CL270">
        <v>0</v>
      </c>
      <c r="CM270">
        <v>0</v>
      </c>
      <c r="CN270"/>
      <c r="CO270">
        <v>0</v>
      </c>
      <c r="CP270"/>
      <c r="CQ270">
        <v>0</v>
      </c>
      <c r="CR270">
        <v>0</v>
      </c>
      <c r="CS270">
        <v>0</v>
      </c>
      <c r="CT270">
        <v>0</v>
      </c>
      <c r="CU270">
        <v>0</v>
      </c>
      <c r="CV270">
        <v>0</v>
      </c>
      <c r="CW270">
        <v>0</v>
      </c>
      <c r="CX270">
        <v>0</v>
      </c>
      <c r="CY270">
        <v>0</v>
      </c>
      <c r="CZ270">
        <v>0</v>
      </c>
      <c r="DA270">
        <v>0</v>
      </c>
      <c r="DB270">
        <v>0</v>
      </c>
      <c r="DC270">
        <v>0</v>
      </c>
      <c r="DD270">
        <v>0</v>
      </c>
      <c r="DE270">
        <v>0</v>
      </c>
      <c r="DF270">
        <v>10.248510874001072</v>
      </c>
      <c r="DG270">
        <v>10.847888815038663</v>
      </c>
      <c r="DH270">
        <v>10.578351168016628</v>
      </c>
      <c r="DI270">
        <v>10.409824235816087</v>
      </c>
      <c r="DJ270">
        <v>10.149388689937838</v>
      </c>
      <c r="DK270">
        <v>5.8484393333486429</v>
      </c>
      <c r="DL270">
        <v>-2.4847014162642456</v>
      </c>
      <c r="DM270">
        <v>-1.59313043709568</v>
      </c>
      <c r="DN270">
        <v>-2.5018246223811547</v>
      </c>
      <c r="DO270">
        <v>-0.96718621155675866</v>
      </c>
      <c r="DP270">
        <v>-9.9122184063233434E-2</v>
      </c>
      <c r="DQ270">
        <v>0</v>
      </c>
      <c r="DR270">
        <v>0</v>
      </c>
      <c r="DS270">
        <v>0</v>
      </c>
      <c r="DT270">
        <v>1</v>
      </c>
      <c r="DU270">
        <v>1</v>
      </c>
      <c r="DV270"/>
    </row>
    <row r="271" spans="1:126" x14ac:dyDescent="0.25">
      <c r="A271" s="91" t="s">
        <v>63</v>
      </c>
      <c r="B271" s="74" t="s">
        <v>1184</v>
      </c>
      <c r="C271" s="74" t="s">
        <v>1576</v>
      </c>
      <c r="D271" s="74" t="s">
        <v>64</v>
      </c>
      <c r="E271">
        <v>3.5834815</v>
      </c>
      <c r="F271">
        <v>2.9933610904179999</v>
      </c>
      <c r="G271">
        <v>2.5499068774486893</v>
      </c>
      <c r="H271">
        <v>2.3124340398667047</v>
      </c>
      <c r="I271">
        <v>2.1944834206235821</v>
      </c>
      <c r="J271">
        <v>2.9519713416666666E-2</v>
      </c>
      <c r="K271">
        <v>2.9519713410061984E-2</v>
      </c>
      <c r="L271">
        <v>3.1285914346977382E-2</v>
      </c>
      <c r="M271">
        <v>4.9163579688107306E-2</v>
      </c>
      <c r="N271">
        <v>7.1510661364515907E-2</v>
      </c>
      <c r="O271">
        <v>4.4373490000000002</v>
      </c>
      <c r="P271">
        <v>4.5241251120000001</v>
      </c>
      <c r="Q271">
        <v>4.6505476839999993</v>
      </c>
      <c r="R271">
        <v>4.7215484119999998</v>
      </c>
      <c r="S271">
        <v>4.8291574454160315</v>
      </c>
      <c r="T271">
        <v>0</v>
      </c>
      <c r="U271">
        <v>9.0482502239999998E-2</v>
      </c>
      <c r="V271">
        <v>0.18788212643359994</v>
      </c>
      <c r="W271">
        <v>0.33811952488014396</v>
      </c>
      <c r="X271">
        <v>0.50107511503304825</v>
      </c>
      <c r="Y271">
        <v>0</v>
      </c>
      <c r="Z271">
        <v>0</v>
      </c>
      <c r="AA271">
        <v>0</v>
      </c>
      <c r="AB271">
        <v>0</v>
      </c>
      <c r="AC271">
        <v>0</v>
      </c>
      <c r="AD271">
        <v>0</v>
      </c>
      <c r="AE271">
        <v>6.7350497760000044E-2</v>
      </c>
      <c r="AF271">
        <v>0.13660487356639966</v>
      </c>
      <c r="AG271">
        <v>0.15604197511985565</v>
      </c>
      <c r="AH271">
        <v>0.17282349582601278</v>
      </c>
      <c r="AI271">
        <v>4.4373490000000002</v>
      </c>
      <c r="AJ271">
        <v>4.6819581119999993</v>
      </c>
      <c r="AK271">
        <v>4.9750346839999988</v>
      </c>
      <c r="AL271">
        <v>5.2157099119999986</v>
      </c>
      <c r="AM271">
        <v>5.5030560562750921</v>
      </c>
      <c r="AN271">
        <v>5215709.9119999995</v>
      </c>
      <c r="AO271">
        <v>5494618.8456671378</v>
      </c>
      <c r="AP271">
        <v>5215709.9119999995</v>
      </c>
      <c r="AQ271">
        <v>5601310.4737383435</v>
      </c>
      <c r="AR271">
        <v>0.02</v>
      </c>
      <c r="AS271">
        <v>0.02</v>
      </c>
      <c r="AT271">
        <v>0.03</v>
      </c>
      <c r="AU271">
        <v>3.4886966229416672E-2</v>
      </c>
      <c r="AV271">
        <v>3.3710895361380722E-2</v>
      </c>
      <c r="AW271">
        <v>3.2611531437516383E-2</v>
      </c>
      <c r="AX271">
        <v>4.4373490000000002</v>
      </c>
      <c r="AY271">
        <v>4.6146076142399997</v>
      </c>
      <c r="AZ271">
        <v>4.838429810433599</v>
      </c>
      <c r="BA271">
        <v>5.0596679368801434</v>
      </c>
      <c r="BB271">
        <v>5.3302325604490797</v>
      </c>
      <c r="BC271">
        <v>5.3474778768934366</v>
      </c>
      <c r="BD271">
        <v>20.122004387058119</v>
      </c>
      <c r="BE271">
        <v>0.89288356044907957</v>
      </c>
      <c r="BF271">
        <v>4.6901067355419546</v>
      </c>
      <c r="BG271">
        <v>4.9371921795759306</v>
      </c>
      <c r="BH271">
        <v>2.7044145277351994</v>
      </c>
      <c r="BI271">
        <v>0</v>
      </c>
      <c r="BJ271">
        <v>0.17282349582601278</v>
      </c>
      <c r="BK271">
        <v>0</v>
      </c>
      <c r="BL271">
        <v>0</v>
      </c>
      <c r="BM271">
        <v>0</v>
      </c>
      <c r="BN271">
        <v>0</v>
      </c>
      <c r="BO271">
        <v>0</v>
      </c>
      <c r="BP271">
        <v>0</v>
      </c>
      <c r="BQ271">
        <v>0</v>
      </c>
      <c r="BR271">
        <v>0</v>
      </c>
      <c r="BS271">
        <v>0</v>
      </c>
      <c r="BT271">
        <v>0</v>
      </c>
      <c r="BU271">
        <v>0</v>
      </c>
      <c r="BV271">
        <v>1.4329398071111112</v>
      </c>
      <c r="BW271">
        <v>2.0571318853333334</v>
      </c>
      <c r="BX271">
        <v>2.3295756756053327</v>
      </c>
      <c r="BY271">
        <v>2.409778711450882</v>
      </c>
      <c r="BZ271">
        <v>2.8516258519493873</v>
      </c>
      <c r="CA271">
        <v>6.5581375077964528E-3</v>
      </c>
      <c r="CB271">
        <v>4.6902503742913279E-3</v>
      </c>
      <c r="CC271">
        <v>4.9745568181974245E-3</v>
      </c>
      <c r="CD271">
        <v>0</v>
      </c>
      <c r="CE271">
        <v>0</v>
      </c>
      <c r="CF271">
        <v>18.335589836482448</v>
      </c>
      <c r="CG271">
        <v>0</v>
      </c>
      <c r="CH271">
        <v>0</v>
      </c>
      <c r="CI271">
        <v>0</v>
      </c>
      <c r="CJ271">
        <v>0</v>
      </c>
      <c r="CK271">
        <v>0</v>
      </c>
      <c r="CL271">
        <v>0</v>
      </c>
      <c r="CM271">
        <v>0</v>
      </c>
      <c r="CN271"/>
      <c r="CO271">
        <v>0</v>
      </c>
      <c r="CP271"/>
      <c r="CQ271">
        <v>0</v>
      </c>
      <c r="CR271">
        <v>1.1152691837118372E-2</v>
      </c>
      <c r="CS271">
        <v>1.1109975449296403E-2</v>
      </c>
      <c r="CT271">
        <v>0</v>
      </c>
      <c r="CU271">
        <v>0</v>
      </c>
      <c r="CV271">
        <v>0</v>
      </c>
      <c r="CW271">
        <v>0</v>
      </c>
      <c r="CX271">
        <v>0</v>
      </c>
      <c r="CY271">
        <v>0</v>
      </c>
      <c r="CZ271">
        <v>0</v>
      </c>
      <c r="DA271">
        <v>0</v>
      </c>
      <c r="DB271">
        <v>0</v>
      </c>
      <c r="DC271">
        <v>0</v>
      </c>
      <c r="DD271">
        <v>0</v>
      </c>
      <c r="DE271">
        <v>0</v>
      </c>
      <c r="DF271">
        <v>9.4898481580355742</v>
      </c>
      <c r="DG271">
        <v>9.7778137433728052</v>
      </c>
      <c r="DH271">
        <v>9.901887683668491</v>
      </c>
      <c r="DI271">
        <v>9.9870862430056917</v>
      </c>
      <c r="DJ271">
        <v>10.620675990212579</v>
      </c>
      <c r="DK271">
        <v>3.0344593563743638</v>
      </c>
      <c r="DL271">
        <v>1.268933358234392</v>
      </c>
      <c r="DM271">
        <v>0.86042744635168589</v>
      </c>
      <c r="DN271">
        <v>6.3440900758277907</v>
      </c>
      <c r="DO271">
        <v>11.916184678039032</v>
      </c>
      <c r="DP271">
        <v>1.1308278321770038</v>
      </c>
      <c r="DQ271">
        <v>0</v>
      </c>
      <c r="DR271">
        <v>0</v>
      </c>
      <c r="DS271">
        <v>0</v>
      </c>
      <c r="DT271">
        <v>1</v>
      </c>
      <c r="DU271">
        <v>1</v>
      </c>
      <c r="DV271"/>
    </row>
    <row r="272" spans="1:126" x14ac:dyDescent="0.25">
      <c r="A272" s="91" t="s">
        <v>388</v>
      </c>
      <c r="B272" s="74" t="s">
        <v>1187</v>
      </c>
      <c r="C272" s="74" t="s">
        <v>1579</v>
      </c>
      <c r="D272" s="74" t="s">
        <v>389</v>
      </c>
      <c r="E272">
        <v>2.1906018399999998</v>
      </c>
      <c r="F272">
        <v>1.7908888340340001</v>
      </c>
      <c r="G272">
        <v>1.4903936980564934</v>
      </c>
      <c r="H272">
        <v>1.3294471558705154</v>
      </c>
      <c r="I272">
        <v>1.3063461097396316</v>
      </c>
      <c r="J272">
        <v>1.7572683625000002E-2</v>
      </c>
      <c r="K272">
        <v>1.7572683580787191E-2</v>
      </c>
      <c r="L272">
        <v>1.8624078957611038E-2</v>
      </c>
      <c r="M272">
        <v>2.9266409790531626E-2</v>
      </c>
      <c r="N272">
        <v>4.2569323331637689E-2</v>
      </c>
      <c r="O272">
        <v>3.2422390000000001</v>
      </c>
      <c r="P272">
        <v>3.2569458080000002</v>
      </c>
      <c r="Q272">
        <v>3.2786706080000001</v>
      </c>
      <c r="R272">
        <v>3.3274246799999996</v>
      </c>
      <c r="S272">
        <v>3.3585540665800879</v>
      </c>
      <c r="T272">
        <v>0</v>
      </c>
      <c r="U272">
        <v>6.5138916160000004E-2</v>
      </c>
      <c r="V272">
        <v>0.13245829256319996</v>
      </c>
      <c r="W272">
        <v>0.23808057999940682</v>
      </c>
      <c r="X272">
        <v>0.3482737784592812</v>
      </c>
      <c r="Y272">
        <v>0</v>
      </c>
      <c r="Z272">
        <v>0</v>
      </c>
      <c r="AA272">
        <v>0</v>
      </c>
      <c r="AB272">
        <v>0</v>
      </c>
      <c r="AC272">
        <v>0</v>
      </c>
      <c r="AD272">
        <v>0</v>
      </c>
      <c r="AE272">
        <v>2.4812083839999954E-2</v>
      </c>
      <c r="AF272">
        <v>4.8643707436799827E-2</v>
      </c>
      <c r="AG272">
        <v>5.0845160000592818E-2</v>
      </c>
      <c r="AH272">
        <v>5.2860461879029909E-2</v>
      </c>
      <c r="AI272">
        <v>3.2422390000000001</v>
      </c>
      <c r="AJ272">
        <v>3.3468968080000003</v>
      </c>
      <c r="AK272">
        <v>3.4597726080000002</v>
      </c>
      <c r="AL272">
        <v>3.6163504199999994</v>
      </c>
      <c r="AM272">
        <v>3.7596883069183988</v>
      </c>
      <c r="AN272">
        <v>3616350.42</v>
      </c>
      <c r="AO272">
        <v>3759688.3069183999</v>
      </c>
      <c r="AP272">
        <v>3616350.42</v>
      </c>
      <c r="AQ272">
        <v>3832691.963363417</v>
      </c>
      <c r="AR272">
        <v>0.02</v>
      </c>
      <c r="AS272">
        <v>0.02</v>
      </c>
      <c r="AT272">
        <v>2.9941373534338345E-2</v>
      </c>
      <c r="AU272">
        <v>2.7618205921343453E-2</v>
      </c>
      <c r="AV272">
        <v>2.6875940657923092E-2</v>
      </c>
      <c r="AW272">
        <v>2.9941373534338345E-2</v>
      </c>
      <c r="AX272">
        <v>3.2422390000000001</v>
      </c>
      <c r="AY272">
        <v>3.3220847241600002</v>
      </c>
      <c r="AZ272">
        <v>3.4111289005632002</v>
      </c>
      <c r="BA272">
        <v>3.5655052599994064</v>
      </c>
      <c r="BB272">
        <v>3.7068278450393692</v>
      </c>
      <c r="BC272">
        <v>3.9636061296957972</v>
      </c>
      <c r="BD272">
        <v>14.329259657889782</v>
      </c>
      <c r="BE272">
        <v>0.46458884503936909</v>
      </c>
      <c r="BF272">
        <v>3.4044782919251837</v>
      </c>
      <c r="BG272">
        <v>3.4334939873656771</v>
      </c>
      <c r="BH272">
        <v>1.4431710280470078</v>
      </c>
      <c r="BI272">
        <v>0</v>
      </c>
      <c r="BJ272">
        <v>5.2860461879029909E-2</v>
      </c>
      <c r="BK272">
        <v>0</v>
      </c>
      <c r="BL272">
        <v>0</v>
      </c>
      <c r="BM272">
        <v>0</v>
      </c>
      <c r="BN272">
        <v>0</v>
      </c>
      <c r="BO272">
        <v>0</v>
      </c>
      <c r="BP272">
        <v>0</v>
      </c>
      <c r="BQ272">
        <v>0</v>
      </c>
      <c r="BR272">
        <v>0</v>
      </c>
      <c r="BS272">
        <v>0</v>
      </c>
      <c r="BT272">
        <v>0</v>
      </c>
      <c r="BU272">
        <v>0</v>
      </c>
      <c r="BV272">
        <v>0.85874705244444438</v>
      </c>
      <c r="BW272">
        <v>1.024658663111111</v>
      </c>
      <c r="BX272">
        <v>0.55805224329955549</v>
      </c>
      <c r="BY272">
        <v>0.25711550396167776</v>
      </c>
      <c r="BZ272">
        <v>0.32725154251792388</v>
      </c>
      <c r="CA272">
        <v>3.9378240000522641E-3</v>
      </c>
      <c r="CB272">
        <v>2.8162539239504677E-3</v>
      </c>
      <c r="CC272">
        <v>2.9869653091344466E-3</v>
      </c>
      <c r="CD272">
        <v>0</v>
      </c>
      <c r="CE272">
        <v>0</v>
      </c>
      <c r="CF272">
        <v>27.278027764012116</v>
      </c>
      <c r="CG272">
        <v>3.4771584778456752E-2</v>
      </c>
      <c r="CH272">
        <v>0.18058790804295283</v>
      </c>
      <c r="CI272">
        <v>0.14581632326449606</v>
      </c>
      <c r="CJ272">
        <v>0.18170957206806429</v>
      </c>
      <c r="CK272">
        <v>0.18170957206806423</v>
      </c>
      <c r="CL272">
        <v>0.14581632326449606</v>
      </c>
      <c r="CM272">
        <v>0.1469379872896075</v>
      </c>
      <c r="CN272">
        <v>0.51195313617963323</v>
      </c>
      <c r="CO272">
        <v>0.16831068213146611</v>
      </c>
      <c r="CP272">
        <v>0.4832754162431645</v>
      </c>
      <c r="CQ272">
        <v>0</v>
      </c>
      <c r="CR272">
        <v>2.7930200679300181E-2</v>
      </c>
      <c r="CS272">
        <v>2.7822538979953494E-2</v>
      </c>
      <c r="CT272">
        <v>0</v>
      </c>
      <c r="CU272">
        <v>0</v>
      </c>
      <c r="CV272">
        <v>0</v>
      </c>
      <c r="CW272">
        <v>0</v>
      </c>
      <c r="CX272">
        <v>0</v>
      </c>
      <c r="CY272">
        <v>0</v>
      </c>
      <c r="CZ272">
        <v>0</v>
      </c>
      <c r="DA272">
        <v>0</v>
      </c>
      <c r="DB272">
        <v>0</v>
      </c>
      <c r="DC272">
        <v>0</v>
      </c>
      <c r="DD272">
        <v>0</v>
      </c>
      <c r="DE272">
        <v>0</v>
      </c>
      <c r="DF272">
        <v>6.3478699848479527</v>
      </c>
      <c r="DG272">
        <v>6.3913513513721014</v>
      </c>
      <c r="DH272">
        <v>5.7034684558672453</v>
      </c>
      <c r="DI272">
        <v>5.4138890616907878</v>
      </c>
      <c r="DJ272">
        <v>5.6175648545756562</v>
      </c>
      <c r="DK272">
        <v>0.68497569464933683</v>
      </c>
      <c r="DL272">
        <v>-10.762714450945987</v>
      </c>
      <c r="DM272">
        <v>-5.0772507364104431</v>
      </c>
      <c r="DN272">
        <v>3.7620976448538457</v>
      </c>
      <c r="DO272">
        <v>-11.504727286719763</v>
      </c>
      <c r="DP272">
        <v>-0.73030513027229627</v>
      </c>
      <c r="DQ272">
        <v>0</v>
      </c>
      <c r="DR272">
        <v>0</v>
      </c>
      <c r="DS272">
        <v>0</v>
      </c>
      <c r="DT272">
        <v>1</v>
      </c>
      <c r="DU272">
        <v>1</v>
      </c>
      <c r="DV272"/>
    </row>
    <row r="273" spans="1:126" x14ac:dyDescent="0.25">
      <c r="A273" s="91" t="s">
        <v>287</v>
      </c>
      <c r="B273" s="74" t="s">
        <v>1186</v>
      </c>
      <c r="C273" s="74" t="s">
        <v>1578</v>
      </c>
      <c r="D273" s="74" t="s">
        <v>288</v>
      </c>
      <c r="E273">
        <v>3.0066356700000001</v>
      </c>
      <c r="F273">
        <v>2.4056680869829998</v>
      </c>
      <c r="G273">
        <v>1.9537200298332424</v>
      </c>
      <c r="H273">
        <v>1.7116185424956487</v>
      </c>
      <c r="I273">
        <v>1.7421885621858231</v>
      </c>
      <c r="J273">
        <v>2.3435541354166669E-2</v>
      </c>
      <c r="K273">
        <v>2.3435541402896696E-2</v>
      </c>
      <c r="L273">
        <v>2.4837718809158606E-2</v>
      </c>
      <c r="M273">
        <v>3.9030700985820656E-2</v>
      </c>
      <c r="N273">
        <v>5.6771928706666322E-2</v>
      </c>
      <c r="O273">
        <v>5.1616280000000003</v>
      </c>
      <c r="P273">
        <v>5.2617380000000002</v>
      </c>
      <c r="Q273">
        <v>5.373191359999999</v>
      </c>
      <c r="R273">
        <v>5.5628466239999996</v>
      </c>
      <c r="S273">
        <v>5.6952191147838302</v>
      </c>
      <c r="T273">
        <v>0</v>
      </c>
      <c r="U273">
        <v>0</v>
      </c>
      <c r="V273">
        <v>0.10746382720000008</v>
      </c>
      <c r="W273">
        <v>0.19663593813406799</v>
      </c>
      <c r="X273">
        <v>0.37821107628807016</v>
      </c>
      <c r="Y273">
        <v>0</v>
      </c>
      <c r="Z273">
        <v>0</v>
      </c>
      <c r="AA273">
        <v>0</v>
      </c>
      <c r="AB273">
        <v>0</v>
      </c>
      <c r="AC273">
        <v>0</v>
      </c>
      <c r="AD273">
        <v>0</v>
      </c>
      <c r="AE273">
        <v>0</v>
      </c>
      <c r="AF273">
        <v>5.9946172800000176E-2</v>
      </c>
      <c r="AG273">
        <v>6.299592386593221E-2</v>
      </c>
      <c r="AH273">
        <v>6.6429812364959012E-2</v>
      </c>
      <c r="AI273">
        <v>5.1616280000000003</v>
      </c>
      <c r="AJ273">
        <v>5.2617380000000002</v>
      </c>
      <c r="AK273">
        <v>5.5406013599999993</v>
      </c>
      <c r="AL273">
        <v>5.8224784859999996</v>
      </c>
      <c r="AM273">
        <v>6.1398600034368593</v>
      </c>
      <c r="AN273">
        <v>5822478.4860000005</v>
      </c>
      <c r="AO273">
        <v>6139860.0034368597</v>
      </c>
      <c r="AP273">
        <v>5822478.4860000005</v>
      </c>
      <c r="AQ273">
        <v>6259080.5860278662</v>
      </c>
      <c r="AR273">
        <v>0</v>
      </c>
      <c r="AS273">
        <v>0.02</v>
      </c>
      <c r="AT273">
        <v>1.5047135605511297E-2</v>
      </c>
      <c r="AU273">
        <v>0</v>
      </c>
      <c r="AV273">
        <v>3.1156530408773753E-2</v>
      </c>
      <c r="AW273">
        <v>1.5047135605511297E-2</v>
      </c>
      <c r="AX273">
        <v>5.1616280000000003</v>
      </c>
      <c r="AY273">
        <v>5.2617380000000002</v>
      </c>
      <c r="AZ273">
        <v>5.4806551872</v>
      </c>
      <c r="BA273">
        <v>5.7594825621340675</v>
      </c>
      <c r="BB273">
        <v>6.0734301910719006</v>
      </c>
      <c r="BC273">
        <v>5.4509693457862589</v>
      </c>
      <c r="BD273">
        <v>17.665011718626381</v>
      </c>
      <c r="BE273">
        <v>0.91180219107190053</v>
      </c>
      <c r="BF273">
        <v>4.150614241756867</v>
      </c>
      <c r="BG273">
        <v>5.6255879462103993</v>
      </c>
      <c r="BH273">
        <v>2.1751547682025141</v>
      </c>
      <c r="BI273">
        <v>0</v>
      </c>
      <c r="BJ273">
        <v>6.6429812364959012E-2</v>
      </c>
      <c r="BK273">
        <v>0</v>
      </c>
      <c r="BL273">
        <v>0</v>
      </c>
      <c r="BM273">
        <v>0</v>
      </c>
      <c r="BN273">
        <v>0</v>
      </c>
      <c r="BO273">
        <v>0</v>
      </c>
      <c r="BP273">
        <v>0</v>
      </c>
      <c r="BQ273">
        <v>0</v>
      </c>
      <c r="BR273">
        <v>0</v>
      </c>
      <c r="BS273">
        <v>0</v>
      </c>
      <c r="BT273">
        <v>0</v>
      </c>
      <c r="BU273">
        <v>0</v>
      </c>
      <c r="BV273">
        <v>2.1821571075555557</v>
      </c>
      <c r="BW273">
        <v>2.9846336977777779</v>
      </c>
      <c r="BX273">
        <v>2.6815223932942223</v>
      </c>
      <c r="BY273">
        <v>2.4602745534242256</v>
      </c>
      <c r="BZ273">
        <v>2.4724086359980721</v>
      </c>
      <c r="CA273">
        <v>5.2540616763612482E-3</v>
      </c>
      <c r="CB273">
        <v>3.7576011047049723E-3</v>
      </c>
      <c r="CC273">
        <v>3.9853736376068444E-3</v>
      </c>
      <c r="CD273">
        <v>0</v>
      </c>
      <c r="CE273">
        <v>0</v>
      </c>
      <c r="CF273">
        <v>0.49320034452895456</v>
      </c>
      <c r="CG273">
        <v>2.5699568726999699E-2</v>
      </c>
      <c r="CH273">
        <v>0.133471953711192</v>
      </c>
      <c r="CI273">
        <v>0.10777238498419231</v>
      </c>
      <c r="CJ273">
        <v>0.13430097205722424</v>
      </c>
      <c r="CK273">
        <v>0.13430097205722419</v>
      </c>
      <c r="CL273">
        <v>0.10777238498419231</v>
      </c>
      <c r="CM273">
        <v>0.1086014033302245</v>
      </c>
      <c r="CN273">
        <v>0.51195313617963323</v>
      </c>
      <c r="CO273">
        <v>0.12439789473172785</v>
      </c>
      <c r="CP273">
        <v>0.4832754162431645</v>
      </c>
      <c r="CQ273">
        <v>0</v>
      </c>
      <c r="CR273">
        <v>6.4510407207458431E-2</v>
      </c>
      <c r="CS273">
        <v>6.4275059636512144E-2</v>
      </c>
      <c r="CT273">
        <v>0</v>
      </c>
      <c r="CU273">
        <v>0</v>
      </c>
      <c r="CV273">
        <v>0</v>
      </c>
      <c r="CW273">
        <v>0</v>
      </c>
      <c r="CX273">
        <v>0</v>
      </c>
      <c r="CY273">
        <v>0</v>
      </c>
      <c r="CZ273">
        <v>0</v>
      </c>
      <c r="DA273">
        <v>0</v>
      </c>
      <c r="DB273">
        <v>0</v>
      </c>
      <c r="DC273">
        <v>0</v>
      </c>
      <c r="DD273">
        <v>0</v>
      </c>
      <c r="DE273">
        <v>0</v>
      </c>
      <c r="DF273">
        <v>10.404809949313082</v>
      </c>
      <c r="DG273">
        <v>10.877215288187031</v>
      </c>
      <c r="DH273">
        <v>10.376714320194935</v>
      </c>
      <c r="DI273">
        <v>10.16770325496292</v>
      </c>
      <c r="DJ273">
        <v>10.545530102384646</v>
      </c>
      <c r="DK273">
        <v>4.5402591798914704</v>
      </c>
      <c r="DL273">
        <v>-4.601370431048224</v>
      </c>
      <c r="DM273">
        <v>-2.0142316612228872</v>
      </c>
      <c r="DN273">
        <v>3.7159507702716033</v>
      </c>
      <c r="DO273">
        <v>1.3524528920478174</v>
      </c>
      <c r="DP273">
        <v>0.14072015307156369</v>
      </c>
      <c r="DQ273">
        <v>0</v>
      </c>
      <c r="DR273">
        <v>0</v>
      </c>
      <c r="DS273">
        <v>0</v>
      </c>
      <c r="DT273">
        <v>1</v>
      </c>
      <c r="DU273">
        <v>1</v>
      </c>
      <c r="DV273"/>
    </row>
    <row r="274" spans="1:126" x14ac:dyDescent="0.25">
      <c r="A274" s="91" t="s">
        <v>441</v>
      </c>
      <c r="B274" s="74" t="s">
        <v>1190</v>
      </c>
      <c r="C274" s="74" t="s">
        <v>1582</v>
      </c>
      <c r="D274" s="74" t="s">
        <v>442</v>
      </c>
      <c r="E274">
        <v>3.9918701599999999</v>
      </c>
      <c r="F274">
        <v>3.3213171091209994</v>
      </c>
      <c r="G274">
        <v>2.817331304010771</v>
      </c>
      <c r="H274">
        <v>2.5474224706264086</v>
      </c>
      <c r="I274">
        <v>2.3650823535848673</v>
      </c>
      <c r="J274">
        <v>3.181457314583333E-2</v>
      </c>
      <c r="K274">
        <v>3.1814573130469002E-2</v>
      </c>
      <c r="L274">
        <v>3.3718078360687284E-2</v>
      </c>
      <c r="M274">
        <v>5.2985551709651454E-2</v>
      </c>
      <c r="N274">
        <v>7.7069893395840888E-2</v>
      </c>
      <c r="O274">
        <v>5.1221889999999997</v>
      </c>
      <c r="P274">
        <v>5.2351817299999999</v>
      </c>
      <c r="Q274">
        <v>5.3980095400000003</v>
      </c>
      <c r="R274">
        <v>5.6725548400000001</v>
      </c>
      <c r="S274">
        <v>5.8484793412628271</v>
      </c>
      <c r="T274">
        <v>0</v>
      </c>
      <c r="U274">
        <v>-3.0318999999996358E-3</v>
      </c>
      <c r="V274">
        <v>-5.0019199999992801E-3</v>
      </c>
      <c r="W274">
        <v>3.2852000000109418E-4</v>
      </c>
      <c r="X274">
        <v>0.17580324997330679</v>
      </c>
      <c r="Y274">
        <v>0</v>
      </c>
      <c r="Z274">
        <v>0</v>
      </c>
      <c r="AA274">
        <v>0</v>
      </c>
      <c r="AB274">
        <v>0</v>
      </c>
      <c r="AC274">
        <v>0</v>
      </c>
      <c r="AD274">
        <v>0</v>
      </c>
      <c r="AE274">
        <v>0</v>
      </c>
      <c r="AF274">
        <v>0</v>
      </c>
      <c r="AG274">
        <v>0</v>
      </c>
      <c r="AH274">
        <v>0</v>
      </c>
      <c r="AI274">
        <v>5.1221889999999997</v>
      </c>
      <c r="AJ274">
        <v>5.23214983</v>
      </c>
      <c r="AK274">
        <v>5.3930076200000014</v>
      </c>
      <c r="AL274">
        <v>5.672883360000001</v>
      </c>
      <c r="AM274">
        <v>6.0242825912361333</v>
      </c>
      <c r="AN274">
        <v>5672883.3600000013</v>
      </c>
      <c r="AO274">
        <v>6024282.5912361331</v>
      </c>
      <c r="AP274">
        <v>5672883.3600000003</v>
      </c>
      <c r="AQ274">
        <v>6141258.9522310095</v>
      </c>
      <c r="AR274">
        <v>-5.7913939885323451E-4</v>
      </c>
      <c r="AS274">
        <v>-3.4768499739235015E-4</v>
      </c>
      <c r="AT274">
        <v>9.8545011883377498E-4</v>
      </c>
      <c r="AU274">
        <v>-5.7913939885323451E-4</v>
      </c>
      <c r="AV274">
        <v>-3.4768499739235015E-4</v>
      </c>
      <c r="AW274">
        <v>9.8545011883377498E-4</v>
      </c>
      <c r="AX274">
        <v>5.1221889999999997</v>
      </c>
      <c r="AY274">
        <v>5.23214983</v>
      </c>
      <c r="AZ274">
        <v>5.3930076200000014</v>
      </c>
      <c r="BA274">
        <v>5.672883360000001</v>
      </c>
      <c r="BB274">
        <v>6.0242825912361333</v>
      </c>
      <c r="BC274">
        <v>6.1943672897256921</v>
      </c>
      <c r="BD274">
        <v>17.611485855678758</v>
      </c>
      <c r="BE274">
        <v>0.90209359123613309</v>
      </c>
      <c r="BF274">
        <v>4.1387676812147944</v>
      </c>
      <c r="BG274">
        <v>5.5800643892544457</v>
      </c>
      <c r="BH274">
        <v>2.1635329053294905</v>
      </c>
      <c r="BI274">
        <v>0</v>
      </c>
      <c r="BJ274">
        <v>0</v>
      </c>
      <c r="BK274">
        <v>0</v>
      </c>
      <c r="BL274">
        <v>0</v>
      </c>
      <c r="BM274">
        <v>0</v>
      </c>
      <c r="BN274">
        <v>0</v>
      </c>
      <c r="BO274">
        <v>0</v>
      </c>
      <c r="BP274">
        <v>0</v>
      </c>
      <c r="BQ274">
        <v>0</v>
      </c>
      <c r="BR274">
        <v>0</v>
      </c>
      <c r="BS274">
        <v>0</v>
      </c>
      <c r="BT274">
        <v>0</v>
      </c>
      <c r="BU274">
        <v>0</v>
      </c>
      <c r="BV274">
        <v>2.123066253333334</v>
      </c>
      <c r="BW274">
        <v>2.7730805040000006</v>
      </c>
      <c r="BX274">
        <v>2.8404520376320006</v>
      </c>
      <c r="BY274">
        <v>2.9045885644287028</v>
      </c>
      <c r="BZ274">
        <v>3.0681236040863884</v>
      </c>
      <c r="CA274">
        <v>7.0789716062530494E-3</v>
      </c>
      <c r="CB274">
        <v>5.062740631216504E-3</v>
      </c>
      <c r="CC274">
        <v>5.369626121417558E-3</v>
      </c>
      <c r="CD274">
        <v>0</v>
      </c>
      <c r="CE274">
        <v>0</v>
      </c>
      <c r="CF274">
        <v>5.6302307893252523</v>
      </c>
      <c r="CG274">
        <v>0</v>
      </c>
      <c r="CH274">
        <v>0</v>
      </c>
      <c r="CI274">
        <v>0</v>
      </c>
      <c r="CJ274">
        <v>0</v>
      </c>
      <c r="CK274">
        <v>0</v>
      </c>
      <c r="CL274">
        <v>0</v>
      </c>
      <c r="CM274">
        <v>0</v>
      </c>
      <c r="CN274"/>
      <c r="CO274">
        <v>0</v>
      </c>
      <c r="CP274"/>
      <c r="CQ274">
        <v>0</v>
      </c>
      <c r="CR274">
        <v>2.5918364153889019E-2</v>
      </c>
      <c r="CS274">
        <v>2.5825517230868372E-2</v>
      </c>
      <c r="CT274">
        <v>0</v>
      </c>
      <c r="CU274">
        <v>0</v>
      </c>
      <c r="CV274">
        <v>0</v>
      </c>
      <c r="CW274">
        <v>0</v>
      </c>
      <c r="CX274">
        <v>0</v>
      </c>
      <c r="CY274">
        <v>0</v>
      </c>
      <c r="CZ274">
        <v>0</v>
      </c>
      <c r="DA274">
        <v>0</v>
      </c>
      <c r="DB274">
        <v>0</v>
      </c>
      <c r="DC274">
        <v>0</v>
      </c>
      <c r="DD274">
        <v>0</v>
      </c>
      <c r="DE274">
        <v>0</v>
      </c>
      <c r="DF274">
        <v>11.27601895808542</v>
      </c>
      <c r="DG274">
        <v>11.389343121036577</v>
      </c>
      <c r="DH274">
        <v>11.115704183355746</v>
      </c>
      <c r="DI274">
        <v>11.177879946764763</v>
      </c>
      <c r="DJ274">
        <v>11.534558442303229</v>
      </c>
      <c r="DK274">
        <v>1.0050015291070302</v>
      </c>
      <c r="DL274">
        <v>-2.4025875309297562</v>
      </c>
      <c r="DM274">
        <v>0.5593506482667765</v>
      </c>
      <c r="DN274">
        <v>3.1909315293880969</v>
      </c>
      <c r="DO274">
        <v>2.2928259093820014</v>
      </c>
      <c r="DP274">
        <v>0.25853948421780953</v>
      </c>
      <c r="DQ274">
        <v>0</v>
      </c>
      <c r="DR274">
        <v>0</v>
      </c>
      <c r="DS274">
        <v>0</v>
      </c>
      <c r="DT274">
        <v>1</v>
      </c>
      <c r="DU274">
        <v>1</v>
      </c>
      <c r="DV274"/>
    </row>
    <row r="275" spans="1:126" x14ac:dyDescent="0.25">
      <c r="A275" s="91" t="s">
        <v>462</v>
      </c>
      <c r="B275" s="74" t="s">
        <v>1188</v>
      </c>
      <c r="C275" s="74" t="s">
        <v>1580</v>
      </c>
      <c r="D275" s="74" t="s">
        <v>911</v>
      </c>
      <c r="E275">
        <v>2.5675546500000004</v>
      </c>
      <c r="F275">
        <v>2.1297371375680001</v>
      </c>
      <c r="G275">
        <v>1.8006561760498956</v>
      </c>
      <c r="H275">
        <v>1.6244130298131174</v>
      </c>
      <c r="I275">
        <v>1.5175466254539434</v>
      </c>
      <c r="J275">
        <v>2.0413706979166668E-2</v>
      </c>
      <c r="K275">
        <v>2.0413706956638432E-2</v>
      </c>
      <c r="L275">
        <v>2.1635084273277341E-2</v>
      </c>
      <c r="M275">
        <v>3.3997989572292955E-2</v>
      </c>
      <c r="N275">
        <v>4.9451621196055173E-2</v>
      </c>
      <c r="O275">
        <v>3.383197</v>
      </c>
      <c r="P275">
        <v>3.4328949199999998</v>
      </c>
      <c r="Q275">
        <v>3.4757448199999996</v>
      </c>
      <c r="R275">
        <v>3.4962681999999998</v>
      </c>
      <c r="S275">
        <v>3.537746701024056</v>
      </c>
      <c r="T275">
        <v>0</v>
      </c>
      <c r="U275">
        <v>6.828512600000021E-2</v>
      </c>
      <c r="V275">
        <v>0.14003511682</v>
      </c>
      <c r="W275">
        <v>0.24982293604854655</v>
      </c>
      <c r="X275">
        <v>0.36650275130341148</v>
      </c>
      <c r="Y275">
        <v>0</v>
      </c>
      <c r="Z275">
        <v>0</v>
      </c>
      <c r="AA275">
        <v>0</v>
      </c>
      <c r="AB275">
        <v>0</v>
      </c>
      <c r="AC275">
        <v>0</v>
      </c>
      <c r="AD275">
        <v>0</v>
      </c>
      <c r="AE275">
        <v>0</v>
      </c>
      <c r="AF275">
        <v>1.4880854180000061E-2</v>
      </c>
      <c r="AG275">
        <v>1.5417153951453329E-2</v>
      </c>
      <c r="AH275">
        <v>1.6068059394546041E-2</v>
      </c>
      <c r="AI275">
        <v>3.383197</v>
      </c>
      <c r="AJ275">
        <v>3.501180046</v>
      </c>
      <c r="AK275">
        <v>3.6306607910000004</v>
      </c>
      <c r="AL275">
        <v>3.7615082899999996</v>
      </c>
      <c r="AM275">
        <v>3.9203175117220135</v>
      </c>
      <c r="AN275">
        <v>3761508.29</v>
      </c>
      <c r="AO275">
        <v>3920317.5117220134</v>
      </c>
      <c r="AP275">
        <v>3761508.29</v>
      </c>
      <c r="AQ275">
        <v>3996440.1818525381</v>
      </c>
      <c r="AR275">
        <v>1.9891411648568669E-2</v>
      </c>
      <c r="AS275">
        <v>0.02</v>
      </c>
      <c r="AT275">
        <v>2.9957945470868941E-2</v>
      </c>
      <c r="AU275">
        <v>1.9891411648568669E-2</v>
      </c>
      <c r="AV275">
        <v>2.4197841552533461E-2</v>
      </c>
      <c r="AW275">
        <v>2.9957945470868941E-2</v>
      </c>
      <c r="AX275">
        <v>3.383197</v>
      </c>
      <c r="AY275">
        <v>3.501180046</v>
      </c>
      <c r="AZ275">
        <v>3.6157799368200001</v>
      </c>
      <c r="BA275">
        <v>3.746091136048546</v>
      </c>
      <c r="BB275">
        <v>3.9042494523274676</v>
      </c>
      <c r="BC275">
        <v>4.221955914445533</v>
      </c>
      <c r="BD275">
        <v>15.40118569292499</v>
      </c>
      <c r="BE275">
        <v>0.52105245232746755</v>
      </c>
      <c r="BF275">
        <v>3.6460051752015943</v>
      </c>
      <c r="BG275">
        <v>3.6163581315710451</v>
      </c>
      <c r="BH275">
        <v>1.6801167902886549</v>
      </c>
      <c r="BI275">
        <v>0</v>
      </c>
      <c r="BJ275">
        <v>1.6068059394546041E-2</v>
      </c>
      <c r="BK275">
        <v>0</v>
      </c>
      <c r="BL275">
        <v>0</v>
      </c>
      <c r="BM275">
        <v>0</v>
      </c>
      <c r="BN275">
        <v>0</v>
      </c>
      <c r="BO275">
        <v>0</v>
      </c>
      <c r="BP275">
        <v>0</v>
      </c>
      <c r="BQ275">
        <v>0</v>
      </c>
      <c r="BR275">
        <v>0</v>
      </c>
      <c r="BS275">
        <v>0</v>
      </c>
      <c r="BT275">
        <v>0</v>
      </c>
      <c r="BU275">
        <v>0</v>
      </c>
      <c r="BV275">
        <v>0.3131742151111111</v>
      </c>
      <c r="BW275">
        <v>0.44184680888888889</v>
      </c>
      <c r="BX275">
        <v>0.40423250143288886</v>
      </c>
      <c r="BY275">
        <v>0.33853447254045332</v>
      </c>
      <c r="BZ275">
        <v>0.26383876765156444</v>
      </c>
      <c r="CA275">
        <v>4.5444167629145257E-3</v>
      </c>
      <c r="CB275">
        <v>3.2500770832963725E-3</v>
      </c>
      <c r="CC275">
        <v>3.447085299113061E-3</v>
      </c>
      <c r="CD275">
        <v>0</v>
      </c>
      <c r="CE275">
        <v>0</v>
      </c>
      <c r="CF275">
        <v>-22.064430936191602</v>
      </c>
      <c r="CG275">
        <v>0</v>
      </c>
      <c r="CH275">
        <v>0</v>
      </c>
      <c r="CI275">
        <v>0</v>
      </c>
      <c r="CJ275">
        <v>0</v>
      </c>
      <c r="CK275">
        <v>0</v>
      </c>
      <c r="CL275">
        <v>0</v>
      </c>
      <c r="CM275">
        <v>0</v>
      </c>
      <c r="CN275"/>
      <c r="CO275">
        <v>0</v>
      </c>
      <c r="CP275"/>
      <c r="CQ275">
        <v>0</v>
      </c>
      <c r="CR275">
        <v>2.03895721771962E-2</v>
      </c>
      <c r="CS275">
        <v>2.031145227918409E-2</v>
      </c>
      <c r="CT275">
        <v>0</v>
      </c>
      <c r="CU275">
        <v>0</v>
      </c>
      <c r="CV275">
        <v>0</v>
      </c>
      <c r="CW275">
        <v>0</v>
      </c>
      <c r="CX275">
        <v>0</v>
      </c>
      <c r="CY275">
        <v>0</v>
      </c>
      <c r="CZ275">
        <v>0</v>
      </c>
      <c r="DA275">
        <v>0</v>
      </c>
      <c r="DB275">
        <v>0</v>
      </c>
      <c r="DC275">
        <v>0</v>
      </c>
      <c r="DD275">
        <v>0</v>
      </c>
      <c r="DE275">
        <v>0</v>
      </c>
      <c r="DF275">
        <v>6.2888839888531933</v>
      </c>
      <c r="DG275">
        <v>6.1168173486740196</v>
      </c>
      <c r="DH275">
        <v>5.8809430903343589</v>
      </c>
      <c r="DI275">
        <v>5.758453781925863</v>
      </c>
      <c r="DJ275">
        <v>5.7511545260235764</v>
      </c>
      <c r="DK275">
        <v>-2.7360441134572477</v>
      </c>
      <c r="DL275">
        <v>-3.8561599095449983</v>
      </c>
      <c r="DM275">
        <v>-2.0828174414714851</v>
      </c>
      <c r="DN275">
        <v>-0.12675721953689933</v>
      </c>
      <c r="DO275">
        <v>-8.5504751523914564</v>
      </c>
      <c r="DP275">
        <v>-0.53772946282961687</v>
      </c>
      <c r="DQ275">
        <v>0</v>
      </c>
      <c r="DR275">
        <v>0</v>
      </c>
      <c r="DS275">
        <v>0</v>
      </c>
      <c r="DT275">
        <v>1</v>
      </c>
      <c r="DU275">
        <v>1</v>
      </c>
      <c r="DV275"/>
    </row>
    <row r="276" spans="1:126" x14ac:dyDescent="0.25">
      <c r="A276" s="91" t="s">
        <v>689</v>
      </c>
      <c r="B276" s="74" t="s">
        <v>1193</v>
      </c>
      <c r="C276" s="74" t="s">
        <v>1585</v>
      </c>
      <c r="D276" s="74" t="s">
        <v>690</v>
      </c>
      <c r="E276">
        <v>4.9124143399999998</v>
      </c>
      <c r="F276">
        <v>4.1536647004939997</v>
      </c>
      <c r="G276">
        <v>3.5835978719984296</v>
      </c>
      <c r="H276">
        <v>3.2783479264628821</v>
      </c>
      <c r="I276">
        <v>2.9742340271828556</v>
      </c>
      <c r="J276">
        <v>4.0008748937499998E-2</v>
      </c>
      <c r="K276">
        <v>4.0008748879923561E-2</v>
      </c>
      <c r="L276">
        <v>4.2402521772462808E-2</v>
      </c>
      <c r="M276">
        <v>6.6632534213870109E-2</v>
      </c>
      <c r="N276">
        <v>9.692004976563276E-2</v>
      </c>
      <c r="O276">
        <v>5.4004000000000003</v>
      </c>
      <c r="P276">
        <v>5.5256504580000003</v>
      </c>
      <c r="Q276">
        <v>5.5411107300000007</v>
      </c>
      <c r="R276">
        <v>5.5917392939999999</v>
      </c>
      <c r="S276">
        <v>5.6718385221070902</v>
      </c>
      <c r="T276">
        <v>0</v>
      </c>
      <c r="U276">
        <v>0.11051300916000002</v>
      </c>
      <c r="V276">
        <v>0.22386087349199998</v>
      </c>
      <c r="W276">
        <v>0.40022748957912024</v>
      </c>
      <c r="X276">
        <v>0.58829454680040982</v>
      </c>
      <c r="Y276">
        <v>0</v>
      </c>
      <c r="Z276">
        <v>0</v>
      </c>
      <c r="AA276">
        <v>0</v>
      </c>
      <c r="AB276">
        <v>0</v>
      </c>
      <c r="AC276">
        <v>0</v>
      </c>
      <c r="AD276">
        <v>0</v>
      </c>
      <c r="AE276">
        <v>3.2436555839999916E-2</v>
      </c>
      <c r="AF276">
        <v>6.2838176508000526E-2</v>
      </c>
      <c r="AG276">
        <v>6.5312423420880533E-2</v>
      </c>
      <c r="AH276">
        <v>6.823543528112079E-2</v>
      </c>
      <c r="AI276">
        <v>5.4004000000000003</v>
      </c>
      <c r="AJ276">
        <v>5.6686000229999998</v>
      </c>
      <c r="AK276">
        <v>5.8278097799999999</v>
      </c>
      <c r="AL276">
        <v>6.0572792070000014</v>
      </c>
      <c r="AM276">
        <v>6.3283685041886208</v>
      </c>
      <c r="AN276">
        <v>6057279.2070000004</v>
      </c>
      <c r="AO276">
        <v>6328368.5041886205</v>
      </c>
      <c r="AP276">
        <v>6057279.2070000004</v>
      </c>
      <c r="AQ276">
        <v>6451249.4460175261</v>
      </c>
      <c r="AR276">
        <v>0.02</v>
      </c>
      <c r="AS276">
        <v>0.02</v>
      </c>
      <c r="AT276">
        <v>2.9964221824686943E-2</v>
      </c>
      <c r="AU276">
        <v>2.587017873941666E-2</v>
      </c>
      <c r="AV276">
        <v>2.5217790004585128E-2</v>
      </c>
      <c r="AW276">
        <v>2.9964221824686943E-2</v>
      </c>
      <c r="AX276">
        <v>5.4004000000000003</v>
      </c>
      <c r="AY276">
        <v>5.6361634671600003</v>
      </c>
      <c r="AZ276">
        <v>5.7649716034920004</v>
      </c>
      <c r="BA276">
        <v>5.9919667835791204</v>
      </c>
      <c r="BB276">
        <v>6.260133068907499</v>
      </c>
      <c r="BC276">
        <v>4.4754301052416361</v>
      </c>
      <c r="BD276">
        <v>15.919803512841629</v>
      </c>
      <c r="BE276">
        <v>0.85973306890749934</v>
      </c>
      <c r="BF276">
        <v>3.7622568283746549</v>
      </c>
      <c r="BG276">
        <v>5.798523738016935</v>
      </c>
      <c r="BH276">
        <v>1.7941634595425304</v>
      </c>
      <c r="BI276">
        <v>0</v>
      </c>
      <c r="BJ276">
        <v>6.823543528112079E-2</v>
      </c>
      <c r="BK276">
        <v>0</v>
      </c>
      <c r="BL276">
        <v>0</v>
      </c>
      <c r="BM276">
        <v>0</v>
      </c>
      <c r="BN276">
        <v>0</v>
      </c>
      <c r="BO276">
        <v>0</v>
      </c>
      <c r="BP276">
        <v>0</v>
      </c>
      <c r="BQ276">
        <v>0</v>
      </c>
      <c r="BR276">
        <v>0</v>
      </c>
      <c r="BS276">
        <v>0</v>
      </c>
      <c r="BT276">
        <v>0</v>
      </c>
      <c r="BU276">
        <v>0</v>
      </c>
      <c r="BV276">
        <v>1.9864257093333335</v>
      </c>
      <c r="BW276">
        <v>2.4805832613333334</v>
      </c>
      <c r="BX276">
        <v>1.8888163812053334</v>
      </c>
      <c r="BY276">
        <v>1.2784199497072202</v>
      </c>
      <c r="BZ276">
        <v>0.92381759358653637</v>
      </c>
      <c r="CA276">
        <v>8.8722656197005329E-3</v>
      </c>
      <c r="CB276">
        <v>6.3452690789331436E-3</v>
      </c>
      <c r="CC276">
        <v>6.7298969225440238E-3</v>
      </c>
      <c r="CD276">
        <v>0</v>
      </c>
      <c r="CE276">
        <v>0</v>
      </c>
      <c r="CF276">
        <v>-27.737548698445579</v>
      </c>
      <c r="CG276">
        <v>9.0751463886062006E-2</v>
      </c>
      <c r="CH276">
        <v>0.47132211889212844</v>
      </c>
      <c r="CI276">
        <v>0.38057065500606652</v>
      </c>
      <c r="CJ276">
        <v>0.47424958546909823</v>
      </c>
      <c r="CK276">
        <v>0.47424958546909807</v>
      </c>
      <c r="CL276">
        <v>0.38057065500606652</v>
      </c>
      <c r="CM276">
        <v>0.38349812158303603</v>
      </c>
      <c r="CN276">
        <v>0.51195313617963323</v>
      </c>
      <c r="CO276">
        <v>0.4392793969101953</v>
      </c>
      <c r="CP276">
        <v>0.4832754162431645</v>
      </c>
      <c r="CQ276">
        <v>0</v>
      </c>
      <c r="CR276">
        <v>0</v>
      </c>
      <c r="CS276">
        <v>0</v>
      </c>
      <c r="CT276">
        <v>0</v>
      </c>
      <c r="CU276">
        <v>0</v>
      </c>
      <c r="CV276">
        <v>0</v>
      </c>
      <c r="CW276">
        <v>0</v>
      </c>
      <c r="CX276">
        <v>0</v>
      </c>
      <c r="CY276">
        <v>0</v>
      </c>
      <c r="CZ276">
        <v>0</v>
      </c>
      <c r="DA276">
        <v>0</v>
      </c>
      <c r="DB276">
        <v>0</v>
      </c>
      <c r="DC276">
        <v>0</v>
      </c>
      <c r="DD276">
        <v>0</v>
      </c>
      <c r="DE276">
        <v>0</v>
      </c>
      <c r="DF276">
        <v>12.438872527776596</v>
      </c>
      <c r="DG276">
        <v>12.82052412167832</v>
      </c>
      <c r="DH276">
        <v>11.729927106904837</v>
      </c>
      <c r="DI276">
        <v>11.15492920285307</v>
      </c>
      <c r="DJ276">
        <v>10.797589760192745</v>
      </c>
      <c r="DK276">
        <v>3.0682169388702718</v>
      </c>
      <c r="DL276">
        <v>-8.5066492166992127</v>
      </c>
      <c r="DM276">
        <v>-4.9019733781064385</v>
      </c>
      <c r="DN276">
        <v>-3.2034218789029234</v>
      </c>
      <c r="DO276">
        <v>-13.1947872600092</v>
      </c>
      <c r="DP276">
        <v>-1.6412827675838508</v>
      </c>
      <c r="DQ276">
        <v>0</v>
      </c>
      <c r="DR276">
        <v>0</v>
      </c>
      <c r="DS276">
        <v>1</v>
      </c>
      <c r="DT276">
        <v>0</v>
      </c>
      <c r="DU276">
        <v>1</v>
      </c>
      <c r="DV276"/>
    </row>
    <row r="277" spans="1:126" x14ac:dyDescent="0.25">
      <c r="A277" s="91" t="s">
        <v>212</v>
      </c>
      <c r="B277" s="74" t="s">
        <v>1194</v>
      </c>
      <c r="C277" s="74" t="s">
        <v>1586</v>
      </c>
      <c r="D277" s="74" t="s">
        <v>213</v>
      </c>
      <c r="E277">
        <v>9.8770833599999985</v>
      </c>
      <c r="F277">
        <v>8.7799549346540005</v>
      </c>
      <c r="G277">
        <v>7.9568742100885474</v>
      </c>
      <c r="H277">
        <v>7.5164295863675292</v>
      </c>
      <c r="I277">
        <v>6.9673580160071529</v>
      </c>
      <c r="J277">
        <v>8.1415754000000007E-2</v>
      </c>
      <c r="K277">
        <v>8.1415753988733477E-2</v>
      </c>
      <c r="L277">
        <v>8.6286959172099525E-2</v>
      </c>
      <c r="M277">
        <v>0.13559379298472779</v>
      </c>
      <c r="N277">
        <v>0.19722733525053304</v>
      </c>
      <c r="O277">
        <v>5.0349259999999996</v>
      </c>
      <c r="P277">
        <v>5.1690164039999997</v>
      </c>
      <c r="Q277">
        <v>5.2235438759999999</v>
      </c>
      <c r="R277">
        <v>5.3048347200000006</v>
      </c>
      <c r="S277">
        <v>5.3916315938437789</v>
      </c>
      <c r="T277">
        <v>0</v>
      </c>
      <c r="U277">
        <v>0.10338032808</v>
      </c>
      <c r="V277">
        <v>0.21103117259039997</v>
      </c>
      <c r="W277">
        <v>0.37988982396864013</v>
      </c>
      <c r="X277">
        <v>0.55943763516460487</v>
      </c>
      <c r="Y277">
        <v>0</v>
      </c>
      <c r="Z277">
        <v>0</v>
      </c>
      <c r="AA277">
        <v>0</v>
      </c>
      <c r="AB277">
        <v>0</v>
      </c>
      <c r="AC277">
        <v>0</v>
      </c>
      <c r="AD277">
        <v>0</v>
      </c>
      <c r="AE277">
        <v>0.10627741691999969</v>
      </c>
      <c r="AF277">
        <v>0.21270763740959991</v>
      </c>
      <c r="AG277">
        <v>0.26560997603135894</v>
      </c>
      <c r="AH277">
        <v>0.31751981434210519</v>
      </c>
      <c r="AI277">
        <v>5.0349259999999996</v>
      </c>
      <c r="AJ277">
        <v>5.3786741490000001</v>
      </c>
      <c r="AK277">
        <v>5.6472826859999996</v>
      </c>
      <c r="AL277">
        <v>5.9503345200000002</v>
      </c>
      <c r="AM277">
        <v>6.2685890433504881</v>
      </c>
      <c r="AN277">
        <v>5950334.5199999986</v>
      </c>
      <c r="AO277">
        <v>6229123.7491618562</v>
      </c>
      <c r="AP277">
        <v>5950334.5199999996</v>
      </c>
      <c r="AQ277">
        <v>6350077.6083688829</v>
      </c>
      <c r="AR277">
        <v>0.02</v>
      </c>
      <c r="AS277">
        <v>0.02</v>
      </c>
      <c r="AT277">
        <v>0.03</v>
      </c>
      <c r="AU277">
        <v>4.0560471976401002E-2</v>
      </c>
      <c r="AV277">
        <v>3.8979447200566897E-2</v>
      </c>
      <c r="AW277">
        <v>3.7517053206002737E-2</v>
      </c>
      <c r="AX277">
        <v>5.0349259999999996</v>
      </c>
      <c r="AY277">
        <v>5.2723967320800007</v>
      </c>
      <c r="AZ277">
        <v>5.4345750485903999</v>
      </c>
      <c r="BA277">
        <v>5.6847245439686409</v>
      </c>
      <c r="BB277">
        <v>5.9510692290083833</v>
      </c>
      <c r="BC277">
        <v>4.6852698486917426</v>
      </c>
      <c r="BD277">
        <v>18.195763532738777</v>
      </c>
      <c r="BE277">
        <v>0.91614322900838308</v>
      </c>
      <c r="BF277">
        <v>4.267864196155724</v>
      </c>
      <c r="BG277">
        <v>5.5122496297046579</v>
      </c>
      <c r="BH277">
        <v>2.2901808035695082</v>
      </c>
      <c r="BI277">
        <v>0</v>
      </c>
      <c r="BJ277">
        <v>0.31751981434210519</v>
      </c>
      <c r="BK277">
        <v>0</v>
      </c>
      <c r="BL277">
        <v>0</v>
      </c>
      <c r="BM277">
        <v>0</v>
      </c>
      <c r="BN277">
        <v>0</v>
      </c>
      <c r="BO277">
        <v>0</v>
      </c>
      <c r="BP277">
        <v>0</v>
      </c>
      <c r="BQ277">
        <v>0</v>
      </c>
      <c r="BR277">
        <v>0</v>
      </c>
      <c r="BS277">
        <v>0</v>
      </c>
      <c r="BT277">
        <v>0</v>
      </c>
      <c r="BU277">
        <v>0</v>
      </c>
      <c r="BV277">
        <v>1.9668077786666667</v>
      </c>
      <c r="BW277">
        <v>2.4621727031111114</v>
      </c>
      <c r="BX277">
        <v>1.9269327354808889</v>
      </c>
      <c r="BY277">
        <v>1.5246616214225812</v>
      </c>
      <c r="BZ277">
        <v>1.2855035623193916</v>
      </c>
      <c r="CA277">
        <v>1.8026405356366241E-2</v>
      </c>
      <c r="CB277">
        <v>1.2892128957239931E-2</v>
      </c>
      <c r="CC277">
        <v>1.3673604368084177E-2</v>
      </c>
      <c r="CD277">
        <v>0</v>
      </c>
      <c r="CE277">
        <v>0</v>
      </c>
      <c r="CF277">
        <v>-15.685976202381468</v>
      </c>
      <c r="CG277">
        <v>0.12712847249523804</v>
      </c>
      <c r="CH277">
        <v>0.66024787328172019</v>
      </c>
      <c r="CI277">
        <v>0.53311940078648212</v>
      </c>
      <c r="CJ277">
        <v>0.6643487917493085</v>
      </c>
      <c r="CK277">
        <v>0.66434879174930828</v>
      </c>
      <c r="CL277">
        <v>0.53311940078648212</v>
      </c>
      <c r="CM277">
        <v>0.53722031925407021</v>
      </c>
      <c r="CN277">
        <v>0.51195313617963323</v>
      </c>
      <c r="CO277">
        <v>0.61536107889053471</v>
      </c>
      <c r="CP277">
        <v>0.4832754162431645</v>
      </c>
      <c r="CQ277">
        <v>0</v>
      </c>
      <c r="CR277">
        <v>0</v>
      </c>
      <c r="CS277">
        <v>0</v>
      </c>
      <c r="CT277">
        <v>0</v>
      </c>
      <c r="CU277">
        <v>0</v>
      </c>
      <c r="CV277">
        <v>0</v>
      </c>
      <c r="CW277">
        <v>0</v>
      </c>
      <c r="CX277">
        <v>0</v>
      </c>
      <c r="CY277">
        <v>0</v>
      </c>
      <c r="CZ277">
        <v>0</v>
      </c>
      <c r="DA277">
        <v>0</v>
      </c>
      <c r="DB277">
        <v>0</v>
      </c>
      <c r="DC277">
        <v>0</v>
      </c>
      <c r="DD277">
        <v>0</v>
      </c>
      <c r="DE277">
        <v>0</v>
      </c>
      <c r="DF277">
        <v>17.10538777051827</v>
      </c>
      <c r="DG277">
        <v>17.375357542992809</v>
      </c>
      <c r="DH277">
        <v>16.164169595896102</v>
      </c>
      <c r="DI277">
        <v>15.791368312524146</v>
      </c>
      <c r="DJ277">
        <v>15.383026748676878</v>
      </c>
      <c r="DK277">
        <v>1.5782733259040116</v>
      </c>
      <c r="DL277">
        <v>-6.9707224389472078</v>
      </c>
      <c r="DM277">
        <v>-2.3063435530063181</v>
      </c>
      <c r="DN277">
        <v>-2.5858529531187724</v>
      </c>
      <c r="DO277">
        <v>-10.069114158346881</v>
      </c>
      <c r="DP277">
        <v>-1.7223610218413918</v>
      </c>
      <c r="DQ277">
        <v>0</v>
      </c>
      <c r="DR277">
        <v>0</v>
      </c>
      <c r="DS277">
        <v>1</v>
      </c>
      <c r="DT277">
        <v>0</v>
      </c>
      <c r="DU277">
        <v>1</v>
      </c>
      <c r="DV277"/>
    </row>
    <row r="278" spans="1:126" x14ac:dyDescent="0.25">
      <c r="A278" s="91" t="s">
        <v>551</v>
      </c>
      <c r="B278" s="74" t="s">
        <v>1197</v>
      </c>
      <c r="C278" s="74" t="s">
        <v>1589</v>
      </c>
      <c r="D278" s="74" t="s">
        <v>552</v>
      </c>
      <c r="E278">
        <v>5.95563764</v>
      </c>
      <c r="F278">
        <v>5.0577410276389996</v>
      </c>
      <c r="G278">
        <v>4.3831928507078475</v>
      </c>
      <c r="H278">
        <v>4.022011728514685</v>
      </c>
      <c r="I278">
        <v>3.6104319820800455</v>
      </c>
      <c r="J278">
        <v>4.856674535416667E-2</v>
      </c>
      <c r="K278">
        <v>4.8566745319605371E-2</v>
      </c>
      <c r="L278">
        <v>5.1472553716010075E-2</v>
      </c>
      <c r="M278">
        <v>8.0885441553730092E-2</v>
      </c>
      <c r="N278">
        <v>0.11765155135087724</v>
      </c>
      <c r="O278">
        <v>6.2484419999999998</v>
      </c>
      <c r="P278">
        <v>6.3443886479999998</v>
      </c>
      <c r="Q278">
        <v>6.4391906280000004</v>
      </c>
      <c r="R278">
        <v>6.4950246659999999</v>
      </c>
      <c r="S278">
        <v>6.6040581470756123</v>
      </c>
      <c r="T278">
        <v>0</v>
      </c>
      <c r="U278">
        <v>0.12688777296000001</v>
      </c>
      <c r="V278">
        <v>0.26014330137119995</v>
      </c>
      <c r="W278">
        <v>0.46512170638159206</v>
      </c>
      <c r="X278">
        <v>0.68523945080149917</v>
      </c>
      <c r="Y278">
        <v>0</v>
      </c>
      <c r="Z278">
        <v>0</v>
      </c>
      <c r="AA278">
        <v>0</v>
      </c>
      <c r="AB278">
        <v>0</v>
      </c>
      <c r="AC278">
        <v>0</v>
      </c>
      <c r="AD278">
        <v>0</v>
      </c>
      <c r="AE278">
        <v>0.10031422703999933</v>
      </c>
      <c r="AF278">
        <v>0.15493129862879873</v>
      </c>
      <c r="AG278">
        <v>0.1861484936184061</v>
      </c>
      <c r="AH278">
        <v>0.21346492389006641</v>
      </c>
      <c r="AI278">
        <v>6.2484419999999998</v>
      </c>
      <c r="AJ278">
        <v>6.571590647999999</v>
      </c>
      <c r="AK278">
        <v>6.8542652279999992</v>
      </c>
      <c r="AL278">
        <v>7.146294865999999</v>
      </c>
      <c r="AM278">
        <v>7.5027625217671776</v>
      </c>
      <c r="AN278">
        <v>7146294.8660000004</v>
      </c>
      <c r="AO278">
        <v>7484249.2116485341</v>
      </c>
      <c r="AP278">
        <v>7146294.8660000004</v>
      </c>
      <c r="AQ278">
        <v>7629574.4390591839</v>
      </c>
      <c r="AR278">
        <v>0.02</v>
      </c>
      <c r="AS278">
        <v>0.02</v>
      </c>
      <c r="AT278">
        <v>0.03</v>
      </c>
      <c r="AU278">
        <v>3.5811488325454777E-2</v>
      </c>
      <c r="AV278">
        <v>2.7658691743880581E-2</v>
      </c>
      <c r="AW278">
        <v>3.3642847530614972E-2</v>
      </c>
      <c r="AX278">
        <v>6.2484419999999998</v>
      </c>
      <c r="AY278">
        <v>6.4712764209599998</v>
      </c>
      <c r="AZ278">
        <v>6.6993339293712006</v>
      </c>
      <c r="BA278">
        <v>6.9601463723815922</v>
      </c>
      <c r="BB278">
        <v>7.2892975978771108</v>
      </c>
      <c r="BC278">
        <v>4.7290848192735861</v>
      </c>
      <c r="BD278">
        <v>16.657842032895744</v>
      </c>
      <c r="BE278">
        <v>1.0408555978771112</v>
      </c>
      <c r="BF278">
        <v>3.9270224169609236</v>
      </c>
      <c r="BG278">
        <v>6.7517997923543502</v>
      </c>
      <c r="BH278">
        <v>1.9558038841990699</v>
      </c>
      <c r="BI278">
        <v>0</v>
      </c>
      <c r="BJ278">
        <v>0.21346492389006641</v>
      </c>
      <c r="BK278">
        <v>0</v>
      </c>
      <c r="BL278">
        <v>0</v>
      </c>
      <c r="BM278">
        <v>0</v>
      </c>
      <c r="BN278">
        <v>0</v>
      </c>
      <c r="BO278">
        <v>0</v>
      </c>
      <c r="BP278">
        <v>0</v>
      </c>
      <c r="BQ278">
        <v>0</v>
      </c>
      <c r="BR278">
        <v>0</v>
      </c>
      <c r="BS278">
        <v>0</v>
      </c>
      <c r="BT278">
        <v>0</v>
      </c>
      <c r="BU278">
        <v>0</v>
      </c>
      <c r="BV278">
        <v>3.332575525333334</v>
      </c>
      <c r="BW278">
        <v>3.9776454364444449</v>
      </c>
      <c r="BX278">
        <v>3.1681270708053333</v>
      </c>
      <c r="BY278">
        <v>2.0862028427673813</v>
      </c>
      <c r="BZ278">
        <v>1.9568343445163339</v>
      </c>
      <c r="CA278">
        <v>1.0729273500920809E-2</v>
      </c>
      <c r="CB278">
        <v>7.6733644260649951E-3</v>
      </c>
      <c r="CC278">
        <v>8.138496727898608E-3</v>
      </c>
      <c r="CD278">
        <v>0</v>
      </c>
      <c r="CE278">
        <v>0</v>
      </c>
      <c r="CF278">
        <v>-6.2011466765829031</v>
      </c>
      <c r="CG278">
        <v>5.6376612623978056E-2</v>
      </c>
      <c r="CH278">
        <v>0.29279466556324096</v>
      </c>
      <c r="CI278">
        <v>0.23641805293926285</v>
      </c>
      <c r="CJ278">
        <v>0.294613265970466</v>
      </c>
      <c r="CK278">
        <v>0.29461326597046589</v>
      </c>
      <c r="CL278">
        <v>0.23641805293926285</v>
      </c>
      <c r="CM278">
        <v>0.23823665334648783</v>
      </c>
      <c r="CN278">
        <v>0.51195313617963323</v>
      </c>
      <c r="CO278">
        <v>0.27288908996986783</v>
      </c>
      <c r="CP278">
        <v>0.48327541624316472</v>
      </c>
      <c r="CQ278">
        <v>0</v>
      </c>
      <c r="CR278">
        <v>0</v>
      </c>
      <c r="CS278">
        <v>0</v>
      </c>
      <c r="CT278">
        <v>0</v>
      </c>
      <c r="CU278">
        <v>0</v>
      </c>
      <c r="CV278">
        <v>0</v>
      </c>
      <c r="CW278">
        <v>0</v>
      </c>
      <c r="CX278">
        <v>0</v>
      </c>
      <c r="CY278">
        <v>0</v>
      </c>
      <c r="CZ278">
        <v>0</v>
      </c>
      <c r="DA278">
        <v>0</v>
      </c>
      <c r="DB278">
        <v>0</v>
      </c>
      <c r="DC278">
        <v>0</v>
      </c>
      <c r="DD278">
        <v>0</v>
      </c>
      <c r="DE278">
        <v>0</v>
      </c>
      <c r="DF278">
        <v>15.652327796812399</v>
      </c>
      <c r="DG278">
        <v>15.956011887392355</v>
      </c>
      <c r="DH278">
        <v>14.701614252896352</v>
      </c>
      <c r="DI278">
        <v>13.630008144806261</v>
      </c>
      <c r="DJ278">
        <v>13.482293665684901</v>
      </c>
      <c r="DK278">
        <v>1.9401848371831454</v>
      </c>
      <c r="DL278">
        <v>-7.8615987713519182</v>
      </c>
      <c r="DM278">
        <v>-7.2890370380856222</v>
      </c>
      <c r="DN278">
        <v>-1.0837446137378026</v>
      </c>
      <c r="DO278">
        <v>-13.863970645755487</v>
      </c>
      <c r="DP278">
        <v>-2.1700341311274971</v>
      </c>
      <c r="DQ278">
        <v>0</v>
      </c>
      <c r="DR278">
        <v>0</v>
      </c>
      <c r="DS278">
        <v>1</v>
      </c>
      <c r="DT278">
        <v>0</v>
      </c>
      <c r="DU278">
        <v>1</v>
      </c>
      <c r="DV278"/>
    </row>
    <row r="279" spans="1:126" x14ac:dyDescent="0.25">
      <c r="A279" s="91" t="s">
        <v>370</v>
      </c>
      <c r="B279" s="74" t="s">
        <v>1191</v>
      </c>
      <c r="C279" s="74" t="s">
        <v>1583</v>
      </c>
      <c r="D279" s="74" t="s">
        <v>371</v>
      </c>
      <c r="E279">
        <v>6.0478578599999997</v>
      </c>
      <c r="F279">
        <v>5.1881871482250004</v>
      </c>
      <c r="G279">
        <v>4.5425623788790066</v>
      </c>
      <c r="H279">
        <v>4.1969162657858483</v>
      </c>
      <c r="I279">
        <v>3.7753933477125932</v>
      </c>
      <c r="J279">
        <v>5.0485067937500003E-2</v>
      </c>
      <c r="K279">
        <v>5.0485067958586774E-2</v>
      </c>
      <c r="L279">
        <v>5.3505651969348221E-2</v>
      </c>
      <c r="M279">
        <v>8.4080310237547196E-2</v>
      </c>
      <c r="N279">
        <v>0.12229863307279766</v>
      </c>
      <c r="O279">
        <v>5.6366610000000001</v>
      </c>
      <c r="P279">
        <v>5.8052889000000008</v>
      </c>
      <c r="Q279">
        <v>5.916502575</v>
      </c>
      <c r="R279">
        <v>5.9797642499999997</v>
      </c>
      <c r="S279">
        <v>6.0999822577727976</v>
      </c>
      <c r="T279">
        <v>0</v>
      </c>
      <c r="U279">
        <v>0.11087578800000016</v>
      </c>
      <c r="V279">
        <v>0.2281318110000003</v>
      </c>
      <c r="W279">
        <v>0.41373503999999972</v>
      </c>
      <c r="X279">
        <v>0.6177138790114356</v>
      </c>
      <c r="Y279">
        <v>0</v>
      </c>
      <c r="Z279">
        <v>0</v>
      </c>
      <c r="AA279">
        <v>0</v>
      </c>
      <c r="AB279">
        <v>0</v>
      </c>
      <c r="AC279">
        <v>0</v>
      </c>
      <c r="AD279">
        <v>0</v>
      </c>
      <c r="AE279">
        <v>0</v>
      </c>
      <c r="AF279">
        <v>0</v>
      </c>
      <c r="AG279">
        <v>0</v>
      </c>
      <c r="AH279">
        <v>0</v>
      </c>
      <c r="AI279">
        <v>5.6366610000000001</v>
      </c>
      <c r="AJ279">
        <v>5.9161646880000003</v>
      </c>
      <c r="AK279">
        <v>6.1446343860000008</v>
      </c>
      <c r="AL279">
        <v>6.3934992900000003</v>
      </c>
      <c r="AM279">
        <v>6.7176961367842329</v>
      </c>
      <c r="AN279">
        <v>6393499.29</v>
      </c>
      <c r="AO279">
        <v>6717696.1367842332</v>
      </c>
      <c r="AP279">
        <v>6393499.2899999991</v>
      </c>
      <c r="AQ279">
        <v>6848136.8384693647</v>
      </c>
      <c r="AR279">
        <v>1.9099099099099126E-2</v>
      </c>
      <c r="AS279">
        <v>1.9094766619519143E-2</v>
      </c>
      <c r="AT279">
        <v>2.9493407356002699E-2</v>
      </c>
      <c r="AU279">
        <v>1.9099099099099126E-2</v>
      </c>
      <c r="AV279">
        <v>1.9094766619519143E-2</v>
      </c>
      <c r="AW279">
        <v>2.9493407356002699E-2</v>
      </c>
      <c r="AX279">
        <v>5.6366610000000001</v>
      </c>
      <c r="AY279">
        <v>5.9161646880000003</v>
      </c>
      <c r="AZ279">
        <v>6.1446343860000008</v>
      </c>
      <c r="BA279">
        <v>6.3934992900000003</v>
      </c>
      <c r="BB279">
        <v>6.7176961367842329</v>
      </c>
      <c r="BC279">
        <v>5.0707262498848751</v>
      </c>
      <c r="BD279">
        <v>19.178643824495268</v>
      </c>
      <c r="BE279">
        <v>1.0810351367842332</v>
      </c>
      <c r="BF279">
        <v>4.4839565205571308</v>
      </c>
      <c r="BG279">
        <v>6.2223470468058206</v>
      </c>
      <c r="BH279">
        <v>2.5021744327062834</v>
      </c>
      <c r="BI279">
        <v>0</v>
      </c>
      <c r="BJ279">
        <v>0</v>
      </c>
      <c r="BK279">
        <v>0</v>
      </c>
      <c r="BL279">
        <v>0</v>
      </c>
      <c r="BM279">
        <v>0</v>
      </c>
      <c r="BN279">
        <v>0</v>
      </c>
      <c r="BO279">
        <v>0</v>
      </c>
      <c r="BP279">
        <v>0</v>
      </c>
      <c r="BQ279">
        <v>0</v>
      </c>
      <c r="BR279">
        <v>0</v>
      </c>
      <c r="BS279">
        <v>0</v>
      </c>
      <c r="BT279">
        <v>0</v>
      </c>
      <c r="BU279">
        <v>0</v>
      </c>
      <c r="BV279">
        <v>2.0583259982222226</v>
      </c>
      <c r="BW279">
        <v>2.2765604124444447</v>
      </c>
      <c r="BX279">
        <v>1.6468996946559999</v>
      </c>
      <c r="BY279">
        <v>1.0059083030149305</v>
      </c>
      <c r="BZ279">
        <v>0.72064878688683476</v>
      </c>
      <c r="CA279">
        <v>1.1114750819170186E-2</v>
      </c>
      <c r="CB279">
        <v>7.9490501880744961E-3</v>
      </c>
      <c r="CC279">
        <v>8.4308935889705564E-3</v>
      </c>
      <c r="CD279">
        <v>0</v>
      </c>
      <c r="CE279">
        <v>0</v>
      </c>
      <c r="CF279">
        <v>-28.358401583236727</v>
      </c>
      <c r="CG279">
        <v>0</v>
      </c>
      <c r="CH279">
        <v>0</v>
      </c>
      <c r="CI279">
        <v>0</v>
      </c>
      <c r="CJ279">
        <v>0</v>
      </c>
      <c r="CK279">
        <v>0</v>
      </c>
      <c r="CL279">
        <v>0</v>
      </c>
      <c r="CM279">
        <v>0</v>
      </c>
      <c r="CN279"/>
      <c r="CO279">
        <v>0</v>
      </c>
      <c r="CP279"/>
      <c r="CQ279">
        <v>0</v>
      </c>
      <c r="CR279">
        <v>0</v>
      </c>
      <c r="CS279">
        <v>0</v>
      </c>
      <c r="CT279">
        <v>0</v>
      </c>
      <c r="CU279">
        <v>0</v>
      </c>
      <c r="CV279">
        <v>0</v>
      </c>
      <c r="CW279">
        <v>0</v>
      </c>
      <c r="CX279">
        <v>0</v>
      </c>
      <c r="CY279">
        <v>0</v>
      </c>
      <c r="CZ279">
        <v>0</v>
      </c>
      <c r="DA279">
        <v>0</v>
      </c>
      <c r="DB279">
        <v>0</v>
      </c>
      <c r="DC279">
        <v>0</v>
      </c>
      <c r="DD279">
        <v>0</v>
      </c>
      <c r="DE279">
        <v>0</v>
      </c>
      <c r="DF279">
        <v>13.804444676978894</v>
      </c>
      <c r="DG279">
        <v>13.439346366816105</v>
      </c>
      <c r="DH279">
        <v>12.396033005093328</v>
      </c>
      <c r="DI279">
        <v>11.680404169038326</v>
      </c>
      <c r="DJ279">
        <v>11.336036904456458</v>
      </c>
      <c r="DK279">
        <v>-2.6447881005430607</v>
      </c>
      <c r="DL279">
        <v>-7.7631257744713356</v>
      </c>
      <c r="DM279">
        <v>-5.7730471979298592</v>
      </c>
      <c r="DN279">
        <v>-2.9482478482610541</v>
      </c>
      <c r="DO279">
        <v>-17.881253685190956</v>
      </c>
      <c r="DP279">
        <v>-2.4684077725224345</v>
      </c>
      <c r="DQ279">
        <v>0</v>
      </c>
      <c r="DR279">
        <v>0</v>
      </c>
      <c r="DS279">
        <v>1</v>
      </c>
      <c r="DT279">
        <v>0</v>
      </c>
      <c r="DU279">
        <v>1</v>
      </c>
      <c r="DV279"/>
    </row>
    <row r="280" spans="1:126" x14ac:dyDescent="0.25">
      <c r="A280" s="91" t="s">
        <v>429</v>
      </c>
      <c r="B280" s="74" t="s">
        <v>1196</v>
      </c>
      <c r="C280" s="74" t="s">
        <v>1588</v>
      </c>
      <c r="D280" s="74" t="s">
        <v>430</v>
      </c>
      <c r="E280">
        <v>4.9338532599999994</v>
      </c>
      <c r="F280">
        <v>4.1917722158139998</v>
      </c>
      <c r="G280">
        <v>3.6343366257115037</v>
      </c>
      <c r="H280">
        <v>3.335875449808233</v>
      </c>
      <c r="I280">
        <v>3.0638002183748112</v>
      </c>
      <c r="J280">
        <v>4.1213573770833331E-2</v>
      </c>
      <c r="K280">
        <v>4.1213573792407025E-2</v>
      </c>
      <c r="L280">
        <v>4.3679432848510523E-2</v>
      </c>
      <c r="M280">
        <v>6.8639108761945081E-2</v>
      </c>
      <c r="N280">
        <v>9.9838703653761657E-2</v>
      </c>
      <c r="O280">
        <v>5.1524041699999996</v>
      </c>
      <c r="P280">
        <v>5.2944575</v>
      </c>
      <c r="Q280">
        <v>5.4139375000000003</v>
      </c>
      <c r="R280">
        <v>5.4811449999999997</v>
      </c>
      <c r="S280">
        <v>5.5868637228573599</v>
      </c>
      <c r="T280">
        <v>0</v>
      </c>
      <c r="U280">
        <v>0.10588915000000002</v>
      </c>
      <c r="V280">
        <v>0.12653223556290158</v>
      </c>
      <c r="W280">
        <v>0.29638041997277875</v>
      </c>
      <c r="X280">
        <v>0.4787657381465204</v>
      </c>
      <c r="Y280">
        <v>0</v>
      </c>
      <c r="Z280">
        <v>0</v>
      </c>
      <c r="AA280">
        <v>0</v>
      </c>
      <c r="AB280">
        <v>0</v>
      </c>
      <c r="AC280">
        <v>0</v>
      </c>
      <c r="AD280">
        <v>0</v>
      </c>
      <c r="AE280">
        <v>6.9233850000000111E-2</v>
      </c>
      <c r="AF280">
        <v>7.1030264437098728E-2</v>
      </c>
      <c r="AG280">
        <v>8.5299580027220906E-2</v>
      </c>
      <c r="AH280">
        <v>9.731528851570416E-2</v>
      </c>
      <c r="AI280">
        <v>5.1524041699999996</v>
      </c>
      <c r="AJ280">
        <v>5.4695805000000011</v>
      </c>
      <c r="AK280">
        <v>5.6115000000000013</v>
      </c>
      <c r="AL280">
        <v>5.862825</v>
      </c>
      <c r="AM280">
        <v>6.1629447495195837</v>
      </c>
      <c r="AN280">
        <v>5862825</v>
      </c>
      <c r="AO280">
        <v>6155182.6188031957</v>
      </c>
      <c r="AP280">
        <v>5862825</v>
      </c>
      <c r="AQ280">
        <v>6274700.7279061703</v>
      </c>
      <c r="AR280">
        <v>0.02</v>
      </c>
      <c r="AS280">
        <v>3.3054637371185969E-3</v>
      </c>
      <c r="AT280">
        <v>0.03</v>
      </c>
      <c r="AU280">
        <v>3.3076665550719753E-2</v>
      </c>
      <c r="AV280">
        <v>3.3054637371185969E-3</v>
      </c>
      <c r="AW280">
        <v>3.1976744186046346E-2</v>
      </c>
      <c r="AX280">
        <v>5.1524041699999996</v>
      </c>
      <c r="AY280">
        <v>5.4003466500000004</v>
      </c>
      <c r="AZ280">
        <v>5.540469735562902</v>
      </c>
      <c r="BA280">
        <v>5.777525419972779</v>
      </c>
      <c r="BB280">
        <v>6.0656294610038799</v>
      </c>
      <c r="BC280">
        <v>4.9866338975356372</v>
      </c>
      <c r="BD280">
        <v>17.724255723593206</v>
      </c>
      <c r="BE280">
        <v>0.91322529100388006</v>
      </c>
      <c r="BF280">
        <v>4.1637216530768795</v>
      </c>
      <c r="BG280">
        <v>5.6183624259258647</v>
      </c>
      <c r="BH280">
        <v>2.1880135668757905</v>
      </c>
      <c r="BI280">
        <v>0</v>
      </c>
      <c r="BJ280">
        <v>9.731528851570416E-2</v>
      </c>
      <c r="BK280">
        <v>0</v>
      </c>
      <c r="BL280">
        <v>0</v>
      </c>
      <c r="BM280">
        <v>0</v>
      </c>
      <c r="BN280">
        <v>0</v>
      </c>
      <c r="BO280">
        <v>0</v>
      </c>
      <c r="BP280">
        <v>0</v>
      </c>
      <c r="BQ280">
        <v>0</v>
      </c>
      <c r="BR280">
        <v>0</v>
      </c>
      <c r="BS280">
        <v>0</v>
      </c>
      <c r="BT280">
        <v>0</v>
      </c>
      <c r="BU280">
        <v>0</v>
      </c>
      <c r="BV280">
        <v>2.3551729377777781</v>
      </c>
      <c r="BW280">
        <v>3.0269482160000005</v>
      </c>
      <c r="BX280">
        <v>2.3404269671040003</v>
      </c>
      <c r="BY280">
        <v>1.8547148733017575</v>
      </c>
      <c r="BZ280">
        <v>1.9652860889165904</v>
      </c>
      <c r="CA280">
        <v>9.1243045907869833E-3</v>
      </c>
      <c r="CB280">
        <v>6.5255223714371343E-3</v>
      </c>
      <c r="CC280">
        <v>6.9210765342217363E-3</v>
      </c>
      <c r="CD280">
        <v>0</v>
      </c>
      <c r="CE280">
        <v>0</v>
      </c>
      <c r="CF280">
        <v>5.9616287768261778</v>
      </c>
      <c r="CG280">
        <v>6.8796317861843703E-2</v>
      </c>
      <c r="CH280">
        <v>0.3572970056695754</v>
      </c>
      <c r="CI280">
        <v>0.28850068780773169</v>
      </c>
      <c r="CJ280">
        <v>0.35951624172963487</v>
      </c>
      <c r="CK280">
        <v>0.35951624172963476</v>
      </c>
      <c r="CL280">
        <v>0.28850068780773169</v>
      </c>
      <c r="CM280">
        <v>0.29071992386779105</v>
      </c>
      <c r="CN280">
        <v>0.51195313617963323</v>
      </c>
      <c r="CO280">
        <v>0.33300625384880694</v>
      </c>
      <c r="CP280">
        <v>0.4832754162431645</v>
      </c>
      <c r="CQ280">
        <v>0</v>
      </c>
      <c r="CR280">
        <v>0</v>
      </c>
      <c r="CS280">
        <v>0</v>
      </c>
      <c r="CT280">
        <v>0</v>
      </c>
      <c r="CU280">
        <v>0</v>
      </c>
      <c r="CV280">
        <v>0</v>
      </c>
      <c r="CW280">
        <v>0</v>
      </c>
      <c r="CX280">
        <v>0</v>
      </c>
      <c r="CY280">
        <v>0</v>
      </c>
      <c r="CZ280">
        <v>0</v>
      </c>
      <c r="DA280">
        <v>0</v>
      </c>
      <c r="DB280">
        <v>0</v>
      </c>
      <c r="DC280">
        <v>0</v>
      </c>
      <c r="DD280">
        <v>0</v>
      </c>
      <c r="DE280">
        <v>0</v>
      </c>
      <c r="DF280">
        <v>12.560564564001242</v>
      </c>
      <c r="DG280">
        <v>13.093337033647419</v>
      </c>
      <c r="DH280">
        <v>11.925364790005966</v>
      </c>
      <c r="DI280">
        <v>11.481570673601572</v>
      </c>
      <c r="DJ280">
        <v>11.651386002194382</v>
      </c>
      <c r="DK280">
        <v>4.2416283673515132</v>
      </c>
      <c r="DL280">
        <v>-8.9203557552973933</v>
      </c>
      <c r="DM280">
        <v>-3.7214301132013738</v>
      </c>
      <c r="DN280">
        <v>1.4790252433253714</v>
      </c>
      <c r="DO280">
        <v>-7.2383574573755887</v>
      </c>
      <c r="DP280">
        <v>-0.90917856180685941</v>
      </c>
      <c r="DQ280">
        <v>0</v>
      </c>
      <c r="DR280">
        <v>0</v>
      </c>
      <c r="DS280">
        <v>1</v>
      </c>
      <c r="DT280">
        <v>0</v>
      </c>
      <c r="DU280">
        <v>1</v>
      </c>
      <c r="DV280"/>
    </row>
    <row r="281" spans="1:126" x14ac:dyDescent="0.25">
      <c r="A281" s="91" t="s">
        <v>72</v>
      </c>
      <c r="B281" s="74" t="s">
        <v>1195</v>
      </c>
      <c r="C281" s="74" t="s">
        <v>1587</v>
      </c>
      <c r="D281" s="74" t="s">
        <v>73</v>
      </c>
      <c r="E281">
        <v>4.4520498900000005</v>
      </c>
      <c r="F281">
        <v>3.9043090955870001</v>
      </c>
      <c r="G281">
        <v>3.4931347171111931</v>
      </c>
      <c r="H281">
        <v>3.2730492612437865</v>
      </c>
      <c r="I281">
        <v>3.0021124927286422</v>
      </c>
      <c r="J281">
        <v>3.5776947062500002E-2</v>
      </c>
      <c r="K281">
        <v>3.5776947037580574E-2</v>
      </c>
      <c r="L281">
        <v>3.7917525995783095E-2</v>
      </c>
      <c r="M281">
        <v>5.9584683707659139E-2</v>
      </c>
      <c r="N281">
        <v>8.6668630847495751E-2</v>
      </c>
      <c r="O281">
        <v>2.9927628099999999</v>
      </c>
      <c r="P281">
        <v>3.0254799689999996</v>
      </c>
      <c r="Q281">
        <v>3.0850395119999998</v>
      </c>
      <c r="R281">
        <v>3.1511831039999993</v>
      </c>
      <c r="S281">
        <v>3.2097266782867524</v>
      </c>
      <c r="T281">
        <v>0</v>
      </c>
      <c r="U281">
        <v>6.0509599379999994E-2</v>
      </c>
      <c r="V281">
        <v>0.12463559628479996</v>
      </c>
      <c r="W281">
        <v>0.2249508883570237</v>
      </c>
      <c r="X281">
        <v>0.33229579286485583</v>
      </c>
      <c r="Y281">
        <v>0</v>
      </c>
      <c r="Z281">
        <v>0</v>
      </c>
      <c r="AA281">
        <v>0</v>
      </c>
      <c r="AB281">
        <v>0</v>
      </c>
      <c r="AC281">
        <v>0</v>
      </c>
      <c r="AD281">
        <v>0</v>
      </c>
      <c r="AE281">
        <v>2.8427545620000001E-2</v>
      </c>
      <c r="AF281">
        <v>5.6740323715199679E-2</v>
      </c>
      <c r="AG281">
        <v>5.9682967642975891E-2</v>
      </c>
      <c r="AH281">
        <v>6.2615528001851856E-2</v>
      </c>
      <c r="AI281">
        <v>2.9927628099999999</v>
      </c>
      <c r="AJ281">
        <v>3.1144171139999997</v>
      </c>
      <c r="AK281">
        <v>3.2664154319999992</v>
      </c>
      <c r="AL281">
        <v>3.435816959999999</v>
      </c>
      <c r="AM281">
        <v>3.6046379991534598</v>
      </c>
      <c r="AN281">
        <v>3435816.959999999</v>
      </c>
      <c r="AO281">
        <v>3604637.9991534604</v>
      </c>
      <c r="AP281">
        <v>3435816.9599999995</v>
      </c>
      <c r="AQ281">
        <v>3674630.9700108096</v>
      </c>
      <c r="AR281">
        <v>0.02</v>
      </c>
      <c r="AS281">
        <v>0.02</v>
      </c>
      <c r="AT281">
        <v>2.9782937910146412E-2</v>
      </c>
      <c r="AU281">
        <v>2.939604489577774E-2</v>
      </c>
      <c r="AV281">
        <v>2.8556593977154598E-2</v>
      </c>
      <c r="AW281">
        <v>2.9782937910146412E-2</v>
      </c>
      <c r="AX281">
        <v>2.9927628099999999</v>
      </c>
      <c r="AY281">
        <v>3.0859895683799996</v>
      </c>
      <c r="AZ281">
        <v>3.2096751082847992</v>
      </c>
      <c r="BA281">
        <v>3.3761339923570231</v>
      </c>
      <c r="BB281">
        <v>3.5420224711516082</v>
      </c>
      <c r="BC281">
        <v>4.9135632403846374</v>
      </c>
      <c r="BD281">
        <v>18.352929918679656</v>
      </c>
      <c r="BE281">
        <v>0.54925966115160796</v>
      </c>
      <c r="BF281">
        <v>4.302508496800872</v>
      </c>
      <c r="BG281">
        <v>3.280841022624831</v>
      </c>
      <c r="BH281">
        <v>2.3241679941974791</v>
      </c>
      <c r="BI281">
        <v>0</v>
      </c>
      <c r="BJ281">
        <v>6.2615528001851856E-2</v>
      </c>
      <c r="BK281">
        <v>0</v>
      </c>
      <c r="BL281">
        <v>0</v>
      </c>
      <c r="BM281">
        <v>0</v>
      </c>
      <c r="BN281">
        <v>0</v>
      </c>
      <c r="BO281">
        <v>0</v>
      </c>
      <c r="BP281">
        <v>0</v>
      </c>
      <c r="BQ281">
        <v>0</v>
      </c>
      <c r="BR281">
        <v>0</v>
      </c>
      <c r="BS281">
        <v>0</v>
      </c>
      <c r="BT281">
        <v>0</v>
      </c>
      <c r="BU281">
        <v>0</v>
      </c>
      <c r="BV281">
        <v>1.0354303306666666</v>
      </c>
      <c r="BW281">
        <v>1.1841277777777777</v>
      </c>
      <c r="BX281">
        <v>0.85429095707733338</v>
      </c>
      <c r="BY281">
        <v>0.61295929585814624</v>
      </c>
      <c r="BZ281">
        <v>0.72088115383181772</v>
      </c>
      <c r="CA281">
        <v>7.9349652946898996E-3</v>
      </c>
      <c r="CB281">
        <v>5.6749304050370498E-3</v>
      </c>
      <c r="CC281">
        <v>6.0189246812731977E-3</v>
      </c>
      <c r="CD281">
        <v>0</v>
      </c>
      <c r="CE281">
        <v>0</v>
      </c>
      <c r="CF281">
        <v>17.606692435030325</v>
      </c>
      <c r="CG281">
        <v>1.6312597205725681E-2</v>
      </c>
      <c r="CH281">
        <v>8.4720262907155966E-2</v>
      </c>
      <c r="CI281">
        <v>6.8407665701430295E-2</v>
      </c>
      <c r="CJ281">
        <v>8.5246475720243894E-2</v>
      </c>
      <c r="CK281">
        <v>8.5246475720243867E-2</v>
      </c>
      <c r="CL281">
        <v>6.8407665701430295E-2</v>
      </c>
      <c r="CM281">
        <v>6.8933878514518182E-2</v>
      </c>
      <c r="CN281">
        <v>0.51195313617963323</v>
      </c>
      <c r="CO281">
        <v>7.8960576014142581E-2</v>
      </c>
      <c r="CP281">
        <v>0.4832754162431645</v>
      </c>
      <c r="CQ281">
        <v>0</v>
      </c>
      <c r="CR281">
        <v>0</v>
      </c>
      <c r="CS281">
        <v>0</v>
      </c>
      <c r="CT281">
        <v>0</v>
      </c>
      <c r="CU281">
        <v>0</v>
      </c>
      <c r="CV281">
        <v>0</v>
      </c>
      <c r="CW281">
        <v>0</v>
      </c>
      <c r="CX281">
        <v>0</v>
      </c>
      <c r="CY281">
        <v>0</v>
      </c>
      <c r="CZ281">
        <v>0</v>
      </c>
      <c r="DA281">
        <v>0</v>
      </c>
      <c r="DB281">
        <v>0</v>
      </c>
      <c r="DC281">
        <v>0</v>
      </c>
      <c r="DD281">
        <v>0</v>
      </c>
      <c r="DE281">
        <v>0</v>
      </c>
      <c r="DF281">
        <v>8.5402675402295838</v>
      </c>
      <c r="DG281">
        <v>8.3290261277145508</v>
      </c>
      <c r="DH281">
        <v>7.7261852225670138</v>
      </c>
      <c r="DI281">
        <v>7.4666566765298352</v>
      </c>
      <c r="DJ281">
        <v>7.4995467522816588</v>
      </c>
      <c r="DK281">
        <v>-2.4734753509765728</v>
      </c>
      <c r="DL281">
        <v>-7.2378318413674485</v>
      </c>
      <c r="DM281">
        <v>-3.3590774562216708</v>
      </c>
      <c r="DN281">
        <v>0.44049267532559888</v>
      </c>
      <c r="DO281">
        <v>-12.186044325257139</v>
      </c>
      <c r="DP281">
        <v>-1.0407207879479248</v>
      </c>
      <c r="DQ281">
        <v>0</v>
      </c>
      <c r="DR281">
        <v>0</v>
      </c>
      <c r="DS281">
        <v>1</v>
      </c>
      <c r="DT281">
        <v>0</v>
      </c>
      <c r="DU281">
        <v>1</v>
      </c>
      <c r="DV281"/>
    </row>
    <row r="282" spans="1:126" x14ac:dyDescent="0.25">
      <c r="A282" s="91" t="s">
        <v>549</v>
      </c>
      <c r="B282" s="74" t="s">
        <v>1192</v>
      </c>
      <c r="C282" s="74" t="s">
        <v>1584</v>
      </c>
      <c r="D282" s="74" t="s">
        <v>550</v>
      </c>
      <c r="E282">
        <v>5.4353029800000003</v>
      </c>
      <c r="F282">
        <v>4.7275213174870006</v>
      </c>
      <c r="G282">
        <v>4.1961079450513896</v>
      </c>
      <c r="H282">
        <v>3.9116397349252643</v>
      </c>
      <c r="I282">
        <v>3.5628130589141507</v>
      </c>
      <c r="J282">
        <v>4.4284597000000002E-2</v>
      </c>
      <c r="K282">
        <v>4.428459693170661E-2</v>
      </c>
      <c r="L282">
        <v>4.6934199097730375E-2</v>
      </c>
      <c r="M282">
        <v>7.3753741439290574E-2</v>
      </c>
      <c r="N282">
        <v>0.10727816936623996</v>
      </c>
      <c r="O282">
        <v>4.1847620000000001</v>
      </c>
      <c r="P282">
        <v>4.3088997100000004</v>
      </c>
      <c r="Q282">
        <v>4.3675297199999994</v>
      </c>
      <c r="R282">
        <v>4.4341827839999999</v>
      </c>
      <c r="S282">
        <v>4.5070555127366756</v>
      </c>
      <c r="T282">
        <v>0</v>
      </c>
      <c r="U282">
        <v>8.6177994199999997E-2</v>
      </c>
      <c r="V282">
        <v>0.17644820068799996</v>
      </c>
      <c r="W282">
        <v>0.31721157576948572</v>
      </c>
      <c r="X282">
        <v>0.46730913597523455</v>
      </c>
      <c r="Y282">
        <v>0</v>
      </c>
      <c r="Z282">
        <v>0</v>
      </c>
      <c r="AA282">
        <v>0</v>
      </c>
      <c r="AB282">
        <v>0</v>
      </c>
      <c r="AC282">
        <v>0</v>
      </c>
      <c r="AD282">
        <v>0</v>
      </c>
      <c r="AE282">
        <v>4.6477005800000082E-2</v>
      </c>
      <c r="AF282">
        <v>9.2471799312000058E-2</v>
      </c>
      <c r="AG282">
        <v>9.6692808230513835E-2</v>
      </c>
      <c r="AH282">
        <v>0.10123034432146864</v>
      </c>
      <c r="AI282">
        <v>4.1847620000000001</v>
      </c>
      <c r="AJ282">
        <v>4.4415547100000001</v>
      </c>
      <c r="AK282">
        <v>4.6364497199999999</v>
      </c>
      <c r="AL282">
        <v>4.8480871679999993</v>
      </c>
      <c r="AM282">
        <v>5.0755949930333788</v>
      </c>
      <c r="AN282">
        <v>4848087.1679999996</v>
      </c>
      <c r="AO282">
        <v>5075594.9930333775</v>
      </c>
      <c r="AP282">
        <v>4848087.1680000005</v>
      </c>
      <c r="AQ282">
        <v>5174150.2356165508</v>
      </c>
      <c r="AR282">
        <v>0.02</v>
      </c>
      <c r="AS282">
        <v>0.02</v>
      </c>
      <c r="AT282">
        <v>2.9928658430485422E-2</v>
      </c>
      <c r="AU282">
        <v>3.0786281632904311E-2</v>
      </c>
      <c r="AV282">
        <v>2.9866794098321492E-2</v>
      </c>
      <c r="AW282">
        <v>2.9928658430485422E-2</v>
      </c>
      <c r="AX282">
        <v>4.1847620000000001</v>
      </c>
      <c r="AY282">
        <v>4.3950777041999993</v>
      </c>
      <c r="AZ282">
        <v>4.5439779206879995</v>
      </c>
      <c r="BA282">
        <v>4.7513943597694857</v>
      </c>
      <c r="BB282">
        <v>4.9743646487119095</v>
      </c>
      <c r="BC282">
        <v>4.6927337968478176</v>
      </c>
      <c r="BD282">
        <v>18.868519851592744</v>
      </c>
      <c r="BE282">
        <v>0.78960264871190955</v>
      </c>
      <c r="BF282">
        <v>4.4159186445897891</v>
      </c>
      <c r="BG282">
        <v>4.6075652353731904</v>
      </c>
      <c r="BH282">
        <v>2.4354270538485157</v>
      </c>
      <c r="BI282">
        <v>0</v>
      </c>
      <c r="BJ282">
        <v>0.10123034432146864</v>
      </c>
      <c r="BK282">
        <v>0</v>
      </c>
      <c r="BL282">
        <v>0</v>
      </c>
      <c r="BM282">
        <v>0</v>
      </c>
      <c r="BN282">
        <v>0</v>
      </c>
      <c r="BO282">
        <v>0</v>
      </c>
      <c r="BP282">
        <v>0</v>
      </c>
      <c r="BQ282">
        <v>0</v>
      </c>
      <c r="BR282">
        <v>0</v>
      </c>
      <c r="BS282">
        <v>0</v>
      </c>
      <c r="BT282">
        <v>0</v>
      </c>
      <c r="BU282">
        <v>0</v>
      </c>
      <c r="BV282">
        <v>1.3618763742222222</v>
      </c>
      <c r="BW282">
        <v>1.7267145075555554</v>
      </c>
      <c r="BX282">
        <v>1.3769057334328891</v>
      </c>
      <c r="BY282">
        <v>1.0065037743217349</v>
      </c>
      <c r="BZ282">
        <v>1.0023250911147277</v>
      </c>
      <c r="CA282">
        <v>9.8333396140294974E-3</v>
      </c>
      <c r="CB282">
        <v>7.0326102114214861E-3</v>
      </c>
      <c r="CC282">
        <v>7.4589022515109335E-3</v>
      </c>
      <c r="CD282">
        <v>0</v>
      </c>
      <c r="CE282">
        <v>0</v>
      </c>
      <c r="CF282">
        <v>-0.41516816067809215</v>
      </c>
      <c r="CG282">
        <v>3.0461949469379124E-2</v>
      </c>
      <c r="CH282">
        <v>0.1582056085345174</v>
      </c>
      <c r="CI282">
        <v>0.12774365906513827</v>
      </c>
      <c r="CJ282">
        <v>0.15918825206578768</v>
      </c>
      <c r="CK282">
        <v>0.15918825206578763</v>
      </c>
      <c r="CL282">
        <v>0.12774365906513827</v>
      </c>
      <c r="CM282">
        <v>0.12872630259640849</v>
      </c>
      <c r="CN282">
        <v>0.51195313617963323</v>
      </c>
      <c r="CO282">
        <v>0.14745003792355202</v>
      </c>
      <c r="CP282">
        <v>0.4832754162431645</v>
      </c>
      <c r="CQ282">
        <v>0</v>
      </c>
      <c r="CR282">
        <v>0</v>
      </c>
      <c r="CS282">
        <v>0</v>
      </c>
      <c r="CT282">
        <v>0</v>
      </c>
      <c r="CU282">
        <v>0</v>
      </c>
      <c r="CV282">
        <v>0</v>
      </c>
      <c r="CW282">
        <v>0</v>
      </c>
      <c r="CX282">
        <v>0</v>
      </c>
      <c r="CY282">
        <v>0</v>
      </c>
      <c r="CZ282">
        <v>0</v>
      </c>
      <c r="DA282">
        <v>0</v>
      </c>
      <c r="DB282">
        <v>0</v>
      </c>
      <c r="DC282">
        <v>0</v>
      </c>
      <c r="DD282">
        <v>0</v>
      </c>
      <c r="DE282">
        <v>0</v>
      </c>
      <c r="DF282">
        <v>11.066521240305631</v>
      </c>
      <c r="DG282">
        <v>11.105313350720198</v>
      </c>
      <c r="DH282">
        <v>10.391600158898658</v>
      </c>
      <c r="DI282">
        <v>9.9991726707520758</v>
      </c>
      <c r="DJ282">
        <v>9.9071995644942845</v>
      </c>
      <c r="DK282">
        <v>0.35053572457153237</v>
      </c>
      <c r="DL282">
        <v>-6.4267722060742605</v>
      </c>
      <c r="DM282">
        <v>-3.776391336713758</v>
      </c>
      <c r="DN282">
        <v>-0.91980716091459858</v>
      </c>
      <c r="DO282">
        <v>-10.47593593900994</v>
      </c>
      <c r="DP282">
        <v>-1.1593216758113467</v>
      </c>
      <c r="DQ282">
        <v>0</v>
      </c>
      <c r="DR282">
        <v>0</v>
      </c>
      <c r="DS282">
        <v>1</v>
      </c>
      <c r="DT282">
        <v>0</v>
      </c>
      <c r="DU282">
        <v>1</v>
      </c>
      <c r="DV282"/>
    </row>
    <row r="283" spans="1:126" x14ac:dyDescent="0.25">
      <c r="A283" s="91" t="s">
        <v>82</v>
      </c>
      <c r="B283" s="74" t="s">
        <v>1202</v>
      </c>
      <c r="C283" s="74" t="s">
        <v>1594</v>
      </c>
      <c r="D283" s="74" t="s">
        <v>83</v>
      </c>
      <c r="E283">
        <v>6.3225720499999998</v>
      </c>
      <c r="F283">
        <v>5.6518320528449992</v>
      </c>
      <c r="G283">
        <v>5.1487698696620079</v>
      </c>
      <c r="H283">
        <v>4.8796045537627277</v>
      </c>
      <c r="I283">
        <v>4.5422012976269617</v>
      </c>
      <c r="J283">
        <v>5.2407280770833335E-2</v>
      </c>
      <c r="K283">
        <v>5.240728070453099E-2</v>
      </c>
      <c r="L283">
        <v>5.5542873079556576E-2</v>
      </c>
      <c r="M283">
        <v>8.7281657696446038E-2</v>
      </c>
      <c r="N283">
        <v>0.12695513846753831</v>
      </c>
      <c r="O283">
        <v>2.794028</v>
      </c>
      <c r="P283">
        <v>2.8967374279999998</v>
      </c>
      <c r="Q283">
        <v>2.9586929059999996</v>
      </c>
      <c r="R283">
        <v>3.0161107599999997</v>
      </c>
      <c r="S283">
        <v>3.1069735436529666</v>
      </c>
      <c r="T283">
        <v>0</v>
      </c>
      <c r="U283">
        <v>5.7934748560000006E-2</v>
      </c>
      <c r="V283">
        <v>0.11953119340239995</v>
      </c>
      <c r="W283">
        <v>0.21598972374512002</v>
      </c>
      <c r="X283">
        <v>0.32238069339990783</v>
      </c>
      <c r="Y283">
        <v>0</v>
      </c>
      <c r="Z283">
        <v>0</v>
      </c>
      <c r="AA283">
        <v>0</v>
      </c>
      <c r="AB283">
        <v>0</v>
      </c>
      <c r="AC283">
        <v>0</v>
      </c>
      <c r="AD283">
        <v>0</v>
      </c>
      <c r="AE283">
        <v>0.14762425144000008</v>
      </c>
      <c r="AF283">
        <v>0.30037980659760027</v>
      </c>
      <c r="AG283">
        <v>0.42610027625488034</v>
      </c>
      <c r="AH283">
        <v>0.55953061618083844</v>
      </c>
      <c r="AI283">
        <v>2.794028</v>
      </c>
      <c r="AJ283">
        <v>3.1022964280000003</v>
      </c>
      <c r="AK283">
        <v>3.3786039059999995</v>
      </c>
      <c r="AL283">
        <v>3.6582007600000002</v>
      </c>
      <c r="AM283">
        <v>3.9888848532337131</v>
      </c>
      <c r="AN283">
        <v>3658200.7600000002</v>
      </c>
      <c r="AO283">
        <v>3881459.2366136825</v>
      </c>
      <c r="AP283">
        <v>3658200.76</v>
      </c>
      <c r="AQ283">
        <v>3956827.3771304521</v>
      </c>
      <c r="AR283">
        <v>0.02</v>
      </c>
      <c r="AS283">
        <v>0.02</v>
      </c>
      <c r="AT283">
        <v>0.03</v>
      </c>
      <c r="AU283">
        <v>7.0962248084019297E-2</v>
      </c>
      <c r="AV283">
        <v>6.6260270341903071E-2</v>
      </c>
      <c r="AW283">
        <v>6.2142679592344097E-2</v>
      </c>
      <c r="AX283">
        <v>2.794028</v>
      </c>
      <c r="AY283">
        <v>2.9546721765599999</v>
      </c>
      <c r="AZ283">
        <v>3.0782240994023993</v>
      </c>
      <c r="BA283">
        <v>3.2321004837451199</v>
      </c>
      <c r="BB283">
        <v>3.4293542370528747</v>
      </c>
      <c r="BC283">
        <v>6.1029585651740481</v>
      </c>
      <c r="BD283">
        <v>22.738721195810303</v>
      </c>
      <c r="BE283">
        <v>0.63532623705287461</v>
      </c>
      <c r="BF283">
        <v>5.2556453881673626</v>
      </c>
      <c r="BG283">
        <v>3.176480712268686</v>
      </c>
      <c r="BH283">
        <v>3.2592264199173382</v>
      </c>
      <c r="BI283">
        <v>0</v>
      </c>
      <c r="BJ283">
        <v>0.55953061618083844</v>
      </c>
      <c r="BK283">
        <v>0</v>
      </c>
      <c r="BL283">
        <v>0</v>
      </c>
      <c r="BM283">
        <v>0</v>
      </c>
      <c r="BN283">
        <v>0</v>
      </c>
      <c r="BO283">
        <v>0</v>
      </c>
      <c r="BP283">
        <v>0</v>
      </c>
      <c r="BQ283">
        <v>0</v>
      </c>
      <c r="BR283">
        <v>0</v>
      </c>
      <c r="BS283">
        <v>0</v>
      </c>
      <c r="BT283">
        <v>0</v>
      </c>
      <c r="BU283">
        <v>0</v>
      </c>
      <c r="BV283">
        <v>2.3629509244444442</v>
      </c>
      <c r="BW283">
        <v>3.0052208355555554</v>
      </c>
      <c r="BX283">
        <v>2.7208701632213335</v>
      </c>
      <c r="BY283">
        <v>2.3955815608564603</v>
      </c>
      <c r="BZ283">
        <v>2.2546009422030102</v>
      </c>
      <c r="CA283">
        <v>1.1603512616567002E-2</v>
      </c>
      <c r="CB283">
        <v>8.2986029689447426E-3</v>
      </c>
      <c r="CC283">
        <v>8.8016350271950955E-3</v>
      </c>
      <c r="CD283">
        <v>0</v>
      </c>
      <c r="CE283">
        <v>0</v>
      </c>
      <c r="CF283">
        <v>-5.8850268743530831</v>
      </c>
      <c r="CG283">
        <v>9.0404951247347709E-2</v>
      </c>
      <c r="CH283">
        <v>0.46952248873622521</v>
      </c>
      <c r="CI283">
        <v>0.37911753748887755</v>
      </c>
      <c r="CJ283">
        <v>0.47243877748613966</v>
      </c>
      <c r="CK283">
        <v>0.47243877748613949</v>
      </c>
      <c r="CL283">
        <v>0.37911753748887755</v>
      </c>
      <c r="CM283">
        <v>0.38203382623879178</v>
      </c>
      <c r="CN283">
        <v>0.51195313617963323</v>
      </c>
      <c r="CO283">
        <v>0.43760211418176154</v>
      </c>
      <c r="CP283">
        <v>0.4832754162431645</v>
      </c>
      <c r="CQ283">
        <v>0</v>
      </c>
      <c r="CR283">
        <v>0</v>
      </c>
      <c r="CS283">
        <v>0</v>
      </c>
      <c r="CT283">
        <v>0</v>
      </c>
      <c r="CU283">
        <v>0</v>
      </c>
      <c r="CV283">
        <v>0</v>
      </c>
      <c r="CW283">
        <v>0</v>
      </c>
      <c r="CX283">
        <v>0</v>
      </c>
      <c r="CY283">
        <v>0</v>
      </c>
      <c r="CZ283">
        <v>0</v>
      </c>
      <c r="DA283">
        <v>0</v>
      </c>
      <c r="DB283">
        <v>0</v>
      </c>
      <c r="DC283">
        <v>0</v>
      </c>
      <c r="DD283">
        <v>0</v>
      </c>
      <c r="DE283">
        <v>0</v>
      </c>
      <c r="DF283">
        <v>11.633966719079194</v>
      </c>
      <c r="DG283">
        <v>12.289577688810255</v>
      </c>
      <c r="DH283">
        <v>11.69170598447897</v>
      </c>
      <c r="DI283">
        <v>11.493107309801774</v>
      </c>
      <c r="DJ283">
        <v>11.385081009017362</v>
      </c>
      <c r="DK283">
        <v>5.6353175624603624</v>
      </c>
      <c r="DL283">
        <v>-4.8648677722721967</v>
      </c>
      <c r="DM283">
        <v>-1.6986287111636411</v>
      </c>
      <c r="DN283">
        <v>-0.93992249330415722</v>
      </c>
      <c r="DO283">
        <v>-2.1393022351840485</v>
      </c>
      <c r="DP283">
        <v>-0.24888571006182952</v>
      </c>
      <c r="DQ283">
        <v>0</v>
      </c>
      <c r="DR283">
        <v>0</v>
      </c>
      <c r="DS283">
        <v>0</v>
      </c>
      <c r="DT283">
        <v>1</v>
      </c>
      <c r="DU283">
        <v>1</v>
      </c>
      <c r="DV283"/>
    </row>
    <row r="284" spans="1:126" x14ac:dyDescent="0.25">
      <c r="A284" s="91" t="s">
        <v>342</v>
      </c>
      <c r="B284" s="74" t="s">
        <v>1200</v>
      </c>
      <c r="C284" s="74" t="s">
        <v>1592</v>
      </c>
      <c r="D284" s="74" t="s">
        <v>912</v>
      </c>
      <c r="E284">
        <v>8.87465072</v>
      </c>
      <c r="F284">
        <v>7.7957403863399994</v>
      </c>
      <c r="G284">
        <v>6.9859455308710832</v>
      </c>
      <c r="H284">
        <v>6.5525209941805969</v>
      </c>
      <c r="I284">
        <v>6.0173973792698554</v>
      </c>
      <c r="J284">
        <v>7.2682537812500003E-2</v>
      </c>
      <c r="K284">
        <v>7.2682537784340903E-2</v>
      </c>
      <c r="L284">
        <v>7.7031223848763722E-2</v>
      </c>
      <c r="M284">
        <v>0.12104906604805724</v>
      </c>
      <c r="N284">
        <v>0.17607136879717095</v>
      </c>
      <c r="O284">
        <v>5.7897410000000002</v>
      </c>
      <c r="P284">
        <v>5.8702407550000002</v>
      </c>
      <c r="Q284">
        <v>5.9724252800000004</v>
      </c>
      <c r="R284">
        <v>6.0570994550000004</v>
      </c>
      <c r="S284">
        <v>6.1422504620067828</v>
      </c>
      <c r="T284">
        <v>0</v>
      </c>
      <c r="U284">
        <v>0.1174048151</v>
      </c>
      <c r="V284">
        <v>0.24128598131199996</v>
      </c>
      <c r="W284">
        <v>0.43376100617146007</v>
      </c>
      <c r="X284">
        <v>0.63732211914799086</v>
      </c>
      <c r="Y284">
        <v>0</v>
      </c>
      <c r="Z284">
        <v>0</v>
      </c>
      <c r="AA284">
        <v>0</v>
      </c>
      <c r="AB284">
        <v>0</v>
      </c>
      <c r="AC284">
        <v>0</v>
      </c>
      <c r="AD284">
        <v>0</v>
      </c>
      <c r="AE284">
        <v>1.3471111900000284E-2</v>
      </c>
      <c r="AF284">
        <v>0.11671811468799966</v>
      </c>
      <c r="AG284">
        <v>0.16972297382854054</v>
      </c>
      <c r="AH284">
        <v>0.2254521392964092</v>
      </c>
      <c r="AI284">
        <v>5.7897410000000002</v>
      </c>
      <c r="AJ284">
        <v>6.0011166820000001</v>
      </c>
      <c r="AK284">
        <v>6.3304293760000006</v>
      </c>
      <c r="AL284">
        <v>6.6605834350000004</v>
      </c>
      <c r="AM284">
        <v>7.0050247204511837</v>
      </c>
      <c r="AN284">
        <v>6660583.4349999996</v>
      </c>
      <c r="AO284">
        <v>6956844.797472354</v>
      </c>
      <c r="AP284">
        <v>6660583.4350000005</v>
      </c>
      <c r="AQ284">
        <v>7091929.1624718178</v>
      </c>
      <c r="AR284">
        <v>0.02</v>
      </c>
      <c r="AS284">
        <v>0.02</v>
      </c>
      <c r="AT284">
        <v>0.03</v>
      </c>
      <c r="AU284">
        <v>2.2294814209881553E-2</v>
      </c>
      <c r="AV284">
        <v>3.68269691644032E-2</v>
      </c>
      <c r="AW284">
        <v>3.7445103628939158E-2</v>
      </c>
      <c r="AX284">
        <v>5.7897410000000002</v>
      </c>
      <c r="AY284">
        <v>5.9876455700999998</v>
      </c>
      <c r="AZ284">
        <v>6.2137112613120005</v>
      </c>
      <c r="BA284">
        <v>6.4908604611714606</v>
      </c>
      <c r="BB284">
        <v>6.779572581154774</v>
      </c>
      <c r="BC284">
        <v>4.4479791502282167</v>
      </c>
      <c r="BD284">
        <v>17.096301564349321</v>
      </c>
      <c r="BE284">
        <v>0.98983158115477399</v>
      </c>
      <c r="BF284">
        <v>4.0245377406235017</v>
      </c>
      <c r="BG284">
        <v>6.27966084949297</v>
      </c>
      <c r="BH284">
        <v>2.0514696021598722</v>
      </c>
      <c r="BI284">
        <v>0</v>
      </c>
      <c r="BJ284">
        <v>0.2254521392964092</v>
      </c>
      <c r="BK284">
        <v>0</v>
      </c>
      <c r="BL284">
        <v>0</v>
      </c>
      <c r="BM284">
        <v>0</v>
      </c>
      <c r="BN284">
        <v>0</v>
      </c>
      <c r="BO284">
        <v>0</v>
      </c>
      <c r="BP284">
        <v>0</v>
      </c>
      <c r="BQ284">
        <v>0</v>
      </c>
      <c r="BR284">
        <v>0</v>
      </c>
      <c r="BS284">
        <v>0</v>
      </c>
      <c r="BT284">
        <v>0</v>
      </c>
      <c r="BU284">
        <v>0</v>
      </c>
      <c r="BV284">
        <v>2.9189825448888889</v>
      </c>
      <c r="BW284">
        <v>3.2752488826666668</v>
      </c>
      <c r="BX284">
        <v>2.4109525858204446</v>
      </c>
      <c r="BY284">
        <v>1.2654430985099003</v>
      </c>
      <c r="BZ284">
        <v>1.0198563749368459</v>
      </c>
      <c r="CA284">
        <v>1.6153334562417763E-2</v>
      </c>
      <c r="CB284">
        <v>1.1552545732285131E-2</v>
      </c>
      <c r="CC284">
        <v>1.2252820330249383E-2</v>
      </c>
      <c r="CD284">
        <v>0</v>
      </c>
      <c r="CE284">
        <v>0</v>
      </c>
      <c r="CF284">
        <v>-19.407172385881331</v>
      </c>
      <c r="CG284">
        <v>8.8566260790307785E-2</v>
      </c>
      <c r="CH284">
        <v>0.45997316087869533</v>
      </c>
      <c r="CI284">
        <v>0.3714069000883875</v>
      </c>
      <c r="CJ284">
        <v>0.46283013703322129</v>
      </c>
      <c r="CK284">
        <v>0.46283013703322112</v>
      </c>
      <c r="CL284">
        <v>0.3714069000883875</v>
      </c>
      <c r="CM284">
        <v>0.37426387624291335</v>
      </c>
      <c r="CN284">
        <v>0.51195313617963323</v>
      </c>
      <c r="CO284">
        <v>0.42870199510393492</v>
      </c>
      <c r="CP284">
        <v>0.4832754162431645</v>
      </c>
      <c r="CQ284">
        <v>0</v>
      </c>
      <c r="CR284">
        <v>0</v>
      </c>
      <c r="CS284">
        <v>0</v>
      </c>
      <c r="CT284">
        <v>0</v>
      </c>
      <c r="CU284">
        <v>0</v>
      </c>
      <c r="CV284">
        <v>0</v>
      </c>
      <c r="CW284">
        <v>0</v>
      </c>
      <c r="CX284">
        <v>0</v>
      </c>
      <c r="CY284">
        <v>0</v>
      </c>
      <c r="CZ284">
        <v>0</v>
      </c>
      <c r="DA284">
        <v>0</v>
      </c>
      <c r="DB284">
        <v>0</v>
      </c>
      <c r="DC284">
        <v>0</v>
      </c>
      <c r="DD284">
        <v>0</v>
      </c>
      <c r="DE284">
        <v>0</v>
      </c>
      <c r="DF284">
        <v>17.760776398054112</v>
      </c>
      <c r="DG284">
        <v>17.616314195401991</v>
      </c>
      <c r="DH284">
        <v>16.188018436958927</v>
      </c>
      <c r="DI284">
        <v>15.062426730771776</v>
      </c>
      <c r="DJ284">
        <v>14.681179980488274</v>
      </c>
      <c r="DK284">
        <v>-0.81337774551314412</v>
      </c>
      <c r="DL284">
        <v>-8.1078013402818385</v>
      </c>
      <c r="DM284">
        <v>-6.9532395862442753</v>
      </c>
      <c r="DN284">
        <v>-2.5311110692716854</v>
      </c>
      <c r="DO284">
        <v>-17.339311911517797</v>
      </c>
      <c r="DP284">
        <v>-3.0795964175658375</v>
      </c>
      <c r="DQ284">
        <v>0</v>
      </c>
      <c r="DR284">
        <v>0</v>
      </c>
      <c r="DS284">
        <v>0</v>
      </c>
      <c r="DT284">
        <v>1</v>
      </c>
      <c r="DU284">
        <v>1</v>
      </c>
      <c r="DV284"/>
    </row>
    <row r="285" spans="1:126" x14ac:dyDescent="0.25">
      <c r="A285" s="91" t="s">
        <v>453</v>
      </c>
      <c r="B285" s="74" t="s">
        <v>1204</v>
      </c>
      <c r="C285" s="74" t="s">
        <v>1596</v>
      </c>
      <c r="D285" s="74" t="s">
        <v>454</v>
      </c>
      <c r="E285">
        <v>9.5303385600000006</v>
      </c>
      <c r="F285">
        <v>8.2345350876759991</v>
      </c>
      <c r="G285">
        <v>7.2615309206649599</v>
      </c>
      <c r="H285">
        <v>6.7406547387016165</v>
      </c>
      <c r="I285">
        <v>6.1032265409195583</v>
      </c>
      <c r="J285">
        <v>7.9239144833333344E-2</v>
      </c>
      <c r="K285">
        <v>7.9239144767378103E-2</v>
      </c>
      <c r="L285">
        <v>8.3980120730946031E-2</v>
      </c>
      <c r="M285">
        <v>0.13196876114862946</v>
      </c>
      <c r="N285">
        <v>0.19195456167075656</v>
      </c>
      <c r="O285">
        <v>8.0820329999999991</v>
      </c>
      <c r="P285">
        <v>8.2146274800000008</v>
      </c>
      <c r="Q285">
        <v>8.3929357800000002</v>
      </c>
      <c r="R285">
        <v>8.4929798999999999</v>
      </c>
      <c r="S285">
        <v>8.6530013598257138</v>
      </c>
      <c r="T285">
        <v>0</v>
      </c>
      <c r="U285">
        <v>0.16028373999999898</v>
      </c>
      <c r="V285">
        <v>0.33489686339999819</v>
      </c>
      <c r="W285">
        <v>0.60312491047194605</v>
      </c>
      <c r="X285">
        <v>0.8925134615333824</v>
      </c>
      <c r="Y285">
        <v>0</v>
      </c>
      <c r="Z285">
        <v>0</v>
      </c>
      <c r="AA285">
        <v>0</v>
      </c>
      <c r="AB285">
        <v>0</v>
      </c>
      <c r="AC285">
        <v>0</v>
      </c>
      <c r="AD285">
        <v>0</v>
      </c>
      <c r="AE285">
        <v>9.754899110703263E-16</v>
      </c>
      <c r="AF285">
        <v>4.2010266000009231E-3</v>
      </c>
      <c r="AG285">
        <v>4.3782895280516905E-3</v>
      </c>
      <c r="AH285">
        <v>4.5946070821557168E-3</v>
      </c>
      <c r="AI285">
        <v>8.0820329999999991</v>
      </c>
      <c r="AJ285">
        <v>8.3749112200000013</v>
      </c>
      <c r="AK285">
        <v>8.7320336699999981</v>
      </c>
      <c r="AL285">
        <v>9.1004830999999982</v>
      </c>
      <c r="AM285">
        <v>9.5501094284412531</v>
      </c>
      <c r="AN285">
        <v>9100483.0999999996</v>
      </c>
      <c r="AO285">
        <v>9550109.4284412526</v>
      </c>
      <c r="AP285">
        <v>9100483.0999999996</v>
      </c>
      <c r="AQ285">
        <v>9735548.446469238</v>
      </c>
      <c r="AR285">
        <v>1.9511991309434151E-2</v>
      </c>
      <c r="AS285">
        <v>0.02</v>
      </c>
      <c r="AT285">
        <v>2.9918477169591506E-2</v>
      </c>
      <c r="AU285">
        <v>1.9511991309434151E-2</v>
      </c>
      <c r="AV285">
        <v>2.0490963485103153E-2</v>
      </c>
      <c r="AW285">
        <v>2.9918477169591506E-2</v>
      </c>
      <c r="AX285">
        <v>8.0820329999999991</v>
      </c>
      <c r="AY285">
        <v>8.3749112199999995</v>
      </c>
      <c r="AZ285">
        <v>8.7278326433999975</v>
      </c>
      <c r="BA285">
        <v>9.096104810471946</v>
      </c>
      <c r="BB285">
        <v>9.5455148213590952</v>
      </c>
      <c r="BC285">
        <v>4.9406863734657458</v>
      </c>
      <c r="BD285">
        <v>18.10784268462028</v>
      </c>
      <c r="BE285">
        <v>1.463481821359097</v>
      </c>
      <c r="BF285">
        <v>4.2484686673289751</v>
      </c>
      <c r="BG285">
        <v>8.8416482004435579</v>
      </c>
      <c r="BH285">
        <v>2.27115315621369</v>
      </c>
      <c r="BI285">
        <v>0</v>
      </c>
      <c r="BJ285">
        <v>4.5946070821557168E-3</v>
      </c>
      <c r="BK285">
        <v>0</v>
      </c>
      <c r="BL285">
        <v>0</v>
      </c>
      <c r="BM285">
        <v>0</v>
      </c>
      <c r="BN285">
        <v>0</v>
      </c>
      <c r="BO285">
        <v>0</v>
      </c>
      <c r="BP285">
        <v>0</v>
      </c>
      <c r="BQ285">
        <v>0</v>
      </c>
      <c r="BR285">
        <v>0</v>
      </c>
      <c r="BS285">
        <v>0</v>
      </c>
      <c r="BT285">
        <v>0</v>
      </c>
      <c r="BU285">
        <v>0</v>
      </c>
      <c r="BV285">
        <v>2.3555455857777781</v>
      </c>
      <c r="BW285">
        <v>2.7558234062222224</v>
      </c>
      <c r="BX285">
        <v>1.6537622608142226</v>
      </c>
      <c r="BY285">
        <v>0.83682102436977768</v>
      </c>
      <c r="BZ285">
        <v>0.67603323040345775</v>
      </c>
      <c r="CA285">
        <v>1.7445224594645956E-2</v>
      </c>
      <c r="CB285">
        <v>1.2476479959037483E-2</v>
      </c>
      <c r="CC285">
        <v>1.3232760192831098E-2</v>
      </c>
      <c r="CD285">
        <v>0</v>
      </c>
      <c r="CE285">
        <v>0</v>
      </c>
      <c r="CF285">
        <v>-19.21411977996269</v>
      </c>
      <c r="CG285">
        <v>0</v>
      </c>
      <c r="CH285">
        <v>0</v>
      </c>
      <c r="CI285">
        <v>0</v>
      </c>
      <c r="CJ285">
        <v>0</v>
      </c>
      <c r="CK285">
        <v>0</v>
      </c>
      <c r="CL285">
        <v>0</v>
      </c>
      <c r="CM285">
        <v>0</v>
      </c>
      <c r="CN285"/>
      <c r="CO285">
        <v>0</v>
      </c>
      <c r="CP285"/>
      <c r="CQ285">
        <v>0</v>
      </c>
      <c r="CR285">
        <v>0</v>
      </c>
      <c r="CS285">
        <v>0</v>
      </c>
      <c r="CT285">
        <v>0</v>
      </c>
      <c r="CU285">
        <v>0</v>
      </c>
      <c r="CV285">
        <v>0</v>
      </c>
      <c r="CW285">
        <v>0</v>
      </c>
      <c r="CX285">
        <v>0</v>
      </c>
      <c r="CY285">
        <v>0</v>
      </c>
      <c r="CZ285">
        <v>0</v>
      </c>
      <c r="DA285">
        <v>0</v>
      </c>
      <c r="DB285">
        <v>0</v>
      </c>
      <c r="DC285">
        <v>0</v>
      </c>
      <c r="DD285">
        <v>0</v>
      </c>
      <c r="DE285">
        <v>0</v>
      </c>
      <c r="DF285">
        <v>20.064601515205755</v>
      </c>
      <c r="DG285">
        <v>19.456985338624637</v>
      </c>
      <c r="DH285">
        <v>17.744539732402956</v>
      </c>
      <c r="DI285">
        <v>16.80992762422002</v>
      </c>
      <c r="DJ285">
        <v>16.521323761435024</v>
      </c>
      <c r="DK285">
        <v>-3.0282992469132353</v>
      </c>
      <c r="DL285">
        <v>-8.8011867019412104</v>
      </c>
      <c r="DM285">
        <v>-5.2670405785519296</v>
      </c>
      <c r="DN285">
        <v>-1.7168655882204509</v>
      </c>
      <c r="DO285">
        <v>-17.659347737783349</v>
      </c>
      <c r="DP285">
        <v>-3.5432777537707314</v>
      </c>
      <c r="DQ285">
        <v>0</v>
      </c>
      <c r="DR285">
        <v>0</v>
      </c>
      <c r="DS285">
        <v>0</v>
      </c>
      <c r="DT285">
        <v>1</v>
      </c>
      <c r="DU285">
        <v>1</v>
      </c>
      <c r="DV285"/>
    </row>
    <row r="286" spans="1:126" x14ac:dyDescent="0.25">
      <c r="A286" s="91" t="s">
        <v>89</v>
      </c>
      <c r="B286" s="74" t="s">
        <v>1198</v>
      </c>
      <c r="C286" s="74" t="s">
        <v>1590</v>
      </c>
      <c r="D286" s="74" t="s">
        <v>90</v>
      </c>
      <c r="E286">
        <v>4.7291164600000002</v>
      </c>
      <c r="F286">
        <v>4.0210631298289998</v>
      </c>
      <c r="G286">
        <v>3.4891231691809002</v>
      </c>
      <c r="H286">
        <v>3.204297543434028</v>
      </c>
      <c r="I286">
        <v>2.8594208888664805</v>
      </c>
      <c r="J286">
        <v>3.806111822916667E-2</v>
      </c>
      <c r="K286">
        <v>3.8061118185074384E-2</v>
      </c>
      <c r="L286">
        <v>4.0338361926052314E-2</v>
      </c>
      <c r="M286">
        <v>6.3388854455225047E-2</v>
      </c>
      <c r="N286">
        <v>9.2201970116672277E-2</v>
      </c>
      <c r="O286">
        <v>4.8946410299999998</v>
      </c>
      <c r="P286">
        <v>5.0485979800000003</v>
      </c>
      <c r="Q286">
        <v>5.10013966</v>
      </c>
      <c r="R286">
        <v>5.1694270499999995</v>
      </c>
      <c r="S286">
        <v>5.259185209033677</v>
      </c>
      <c r="T286">
        <v>0</v>
      </c>
      <c r="U286">
        <v>-1.3399800000000166E-3</v>
      </c>
      <c r="V286">
        <v>0.10062205999999954</v>
      </c>
      <c r="W286">
        <v>0.2601315329999993</v>
      </c>
      <c r="X286">
        <v>0.43036327139885233</v>
      </c>
      <c r="Y286">
        <v>0</v>
      </c>
      <c r="Z286">
        <v>0</v>
      </c>
      <c r="AA286">
        <v>0</v>
      </c>
      <c r="AB286">
        <v>0</v>
      </c>
      <c r="AC286">
        <v>0</v>
      </c>
      <c r="AD286">
        <v>0</v>
      </c>
      <c r="AE286">
        <v>0</v>
      </c>
      <c r="AF286">
        <v>0.12273183999999995</v>
      </c>
      <c r="AG286">
        <v>0.19401701699999921</v>
      </c>
      <c r="AH286">
        <v>0.26431632844961844</v>
      </c>
      <c r="AI286">
        <v>4.8946410299999998</v>
      </c>
      <c r="AJ286">
        <v>5.0472580000000002</v>
      </c>
      <c r="AK286">
        <v>5.3234935599999993</v>
      </c>
      <c r="AL286">
        <v>5.6235755999999979</v>
      </c>
      <c r="AM286">
        <v>5.9538648088821482</v>
      </c>
      <c r="AN286">
        <v>5623575.5999999996</v>
      </c>
      <c r="AO286">
        <v>5892855.8409436829</v>
      </c>
      <c r="AP286">
        <v>5623575.5999999996</v>
      </c>
      <c r="AQ286">
        <v>6007280.226204725</v>
      </c>
      <c r="AR286">
        <v>-2.6541626116960426E-4</v>
      </c>
      <c r="AS286">
        <v>0.02</v>
      </c>
      <c r="AT286">
        <v>0.03</v>
      </c>
      <c r="AU286">
        <v>-2.6541626116960426E-4</v>
      </c>
      <c r="AV286">
        <v>4.4070796460176975E-2</v>
      </c>
      <c r="AW286">
        <v>4.2210544160027119E-2</v>
      </c>
      <c r="AX286">
        <v>4.8946410299999998</v>
      </c>
      <c r="AY286">
        <v>5.0472580000000002</v>
      </c>
      <c r="AZ286">
        <v>5.20076172</v>
      </c>
      <c r="BA286">
        <v>5.4295585829999986</v>
      </c>
      <c r="BB286">
        <v>5.6895484804325296</v>
      </c>
      <c r="BC286">
        <v>4.7884168382778327</v>
      </c>
      <c r="BD286">
        <v>16.240362583495312</v>
      </c>
      <c r="BE286">
        <v>0.79490745043252964</v>
      </c>
      <c r="BF286">
        <v>3.8339173520480774</v>
      </c>
      <c r="BG286">
        <v>5.2700128829919102</v>
      </c>
      <c r="BH286">
        <v>1.8644647741378195</v>
      </c>
      <c r="BI286">
        <v>0</v>
      </c>
      <c r="BJ286">
        <v>0.26431632844961844</v>
      </c>
      <c r="BK286">
        <v>0</v>
      </c>
      <c r="BL286">
        <v>0</v>
      </c>
      <c r="BM286">
        <v>0</v>
      </c>
      <c r="BN286">
        <v>0</v>
      </c>
      <c r="BO286">
        <v>0</v>
      </c>
      <c r="BP286">
        <v>0</v>
      </c>
      <c r="BQ286">
        <v>0</v>
      </c>
      <c r="BR286">
        <v>0</v>
      </c>
      <c r="BS286">
        <v>0</v>
      </c>
      <c r="BT286">
        <v>0</v>
      </c>
      <c r="BU286">
        <v>0</v>
      </c>
      <c r="BV286">
        <v>1.4946890124444445</v>
      </c>
      <c r="BW286">
        <v>1.9995678266666668</v>
      </c>
      <c r="BX286">
        <v>2.0664445975324446</v>
      </c>
      <c r="BY286">
        <v>2.0081424145550075</v>
      </c>
      <c r="BZ286">
        <v>2.1740782559861467</v>
      </c>
      <c r="CA286">
        <v>8.4506197132882977E-3</v>
      </c>
      <c r="CB286">
        <v>6.0437162572642865E-3</v>
      </c>
      <c r="CC286">
        <v>6.410065031841143E-3</v>
      </c>
      <c r="CD286">
        <v>0</v>
      </c>
      <c r="CE286">
        <v>0</v>
      </c>
      <c r="CF286">
        <v>8.2631510707824596</v>
      </c>
      <c r="CG286">
        <v>0</v>
      </c>
      <c r="CH286">
        <v>0</v>
      </c>
      <c r="CI286">
        <v>0</v>
      </c>
      <c r="CJ286">
        <v>0</v>
      </c>
      <c r="CK286">
        <v>0</v>
      </c>
      <c r="CL286">
        <v>0</v>
      </c>
      <c r="CM286">
        <v>0</v>
      </c>
      <c r="CN286"/>
      <c r="CO286">
        <v>0</v>
      </c>
      <c r="CP286"/>
      <c r="CQ286">
        <v>0</v>
      </c>
      <c r="CR286">
        <v>0</v>
      </c>
      <c r="CS286">
        <v>0</v>
      </c>
      <c r="CT286">
        <v>0</v>
      </c>
      <c r="CU286">
        <v>0</v>
      </c>
      <c r="CV286">
        <v>0</v>
      </c>
      <c r="CW286">
        <v>0</v>
      </c>
      <c r="CX286">
        <v>0</v>
      </c>
      <c r="CY286">
        <v>0</v>
      </c>
      <c r="CZ286">
        <v>0</v>
      </c>
      <c r="DA286">
        <v>0</v>
      </c>
      <c r="DB286">
        <v>0</v>
      </c>
      <c r="DC286">
        <v>0</v>
      </c>
      <c r="DD286">
        <v>0</v>
      </c>
      <c r="DE286">
        <v>0</v>
      </c>
      <c r="DF286">
        <v>11.1649582403869</v>
      </c>
      <c r="DG286">
        <v>11.111993790938005</v>
      </c>
      <c r="DH286">
        <v>10.925809753671237</v>
      </c>
      <c r="DI286">
        <v>10.899404412444261</v>
      </c>
      <c r="DJ286">
        <v>11.079565923851447</v>
      </c>
      <c r="DK286">
        <v>-0.47438107970083632</v>
      </c>
      <c r="DL286">
        <v>-1.675523229851017</v>
      </c>
      <c r="DM286">
        <v>-0.24167857414965077</v>
      </c>
      <c r="DN286">
        <v>1.6529482216614433</v>
      </c>
      <c r="DO286">
        <v>-0.76482432533032663</v>
      </c>
      <c r="DP286">
        <v>-8.5392316535452387E-2</v>
      </c>
      <c r="DQ286">
        <v>0</v>
      </c>
      <c r="DR286">
        <v>0</v>
      </c>
      <c r="DS286">
        <v>0</v>
      </c>
      <c r="DT286">
        <v>1</v>
      </c>
      <c r="DU286">
        <v>1</v>
      </c>
      <c r="DV286"/>
    </row>
    <row r="287" spans="1:126" x14ac:dyDescent="0.25">
      <c r="A287" s="91" t="s">
        <v>267</v>
      </c>
      <c r="B287" s="74" t="s">
        <v>1201</v>
      </c>
      <c r="C287" s="74" t="s">
        <v>1593</v>
      </c>
      <c r="D287" s="74" t="s">
        <v>268</v>
      </c>
      <c r="E287">
        <v>8.1349900000000002</v>
      </c>
      <c r="F287">
        <v>7.2545947316619994</v>
      </c>
      <c r="G287">
        <v>6.5933607387713726</v>
      </c>
      <c r="H287">
        <v>6.2393474807979388</v>
      </c>
      <c r="I287">
        <v>5.8082296790612151</v>
      </c>
      <c r="J287">
        <v>5.0835724624999995E-2</v>
      </c>
      <c r="K287">
        <v>5.0835724677586777E-2</v>
      </c>
      <c r="L287">
        <v>5.3877288913224734E-2</v>
      </c>
      <c r="M287">
        <v>8.4664311149353147E-2</v>
      </c>
      <c r="N287">
        <v>0.12314808894451543</v>
      </c>
      <c r="O287">
        <v>3.8312140000000001</v>
      </c>
      <c r="P287">
        <v>3.9142678559999995</v>
      </c>
      <c r="Q287">
        <v>4.0050561599999996</v>
      </c>
      <c r="R287">
        <v>4.1108293679999992</v>
      </c>
      <c r="S287">
        <v>4.2001918433299581</v>
      </c>
      <c r="T287">
        <v>0</v>
      </c>
      <c r="U287">
        <v>0</v>
      </c>
      <c r="V287">
        <v>8.0101123200000054E-2</v>
      </c>
      <c r="W287">
        <v>0.20800796602079988</v>
      </c>
      <c r="X287">
        <v>0.34491135379056914</v>
      </c>
      <c r="Y287">
        <v>0</v>
      </c>
      <c r="Z287">
        <v>0</v>
      </c>
      <c r="AA287">
        <v>0</v>
      </c>
      <c r="AB287">
        <v>0</v>
      </c>
      <c r="AC287">
        <v>0</v>
      </c>
      <c r="AD287">
        <v>0</v>
      </c>
      <c r="AE287">
        <v>0</v>
      </c>
      <c r="AF287">
        <v>5.660887680000018E-2</v>
      </c>
      <c r="AG287">
        <v>7.2633033979199874E-2</v>
      </c>
      <c r="AH287">
        <v>8.5201136992809304E-2</v>
      </c>
      <c r="AI287">
        <v>3.8312140000000001</v>
      </c>
      <c r="AJ287">
        <v>3.9142678559999995</v>
      </c>
      <c r="AK287">
        <v>4.1417661600000004</v>
      </c>
      <c r="AL287">
        <v>4.3914703679999985</v>
      </c>
      <c r="AM287">
        <v>4.6303043341133359</v>
      </c>
      <c r="AN287">
        <v>4391470.3679999998</v>
      </c>
      <c r="AO287">
        <v>4621541.5089677777</v>
      </c>
      <c r="AP287">
        <v>4391470.3679999998</v>
      </c>
      <c r="AQ287">
        <v>4711280.1790448204</v>
      </c>
      <c r="AR287">
        <v>0</v>
      </c>
      <c r="AS287">
        <v>0.02</v>
      </c>
      <c r="AT287">
        <v>0.03</v>
      </c>
      <c r="AU287">
        <v>0</v>
      </c>
      <c r="AV287">
        <v>3.4134352812670743E-2</v>
      </c>
      <c r="AW287">
        <v>3.3007657776604082E-2</v>
      </c>
      <c r="AX287">
        <v>3.8312140000000001</v>
      </c>
      <c r="AY287">
        <v>3.9142678559999995</v>
      </c>
      <c r="AZ287">
        <v>4.0851572832</v>
      </c>
      <c r="BA287">
        <v>4.3188373340207988</v>
      </c>
      <c r="BB287">
        <v>4.5451031971205271</v>
      </c>
      <c r="BC287">
        <v>5.2390457338451384</v>
      </c>
      <c r="BD287">
        <v>18.633498340748567</v>
      </c>
      <c r="BE287">
        <v>0.71388919712052679</v>
      </c>
      <c r="BF287">
        <v>4.3642687149848536</v>
      </c>
      <c r="BG287">
        <v>4.2099566399216206</v>
      </c>
      <c r="BH287">
        <v>2.3847567857029794</v>
      </c>
      <c r="BI287">
        <v>0</v>
      </c>
      <c r="BJ287">
        <v>8.5201136992809304E-2</v>
      </c>
      <c r="BK287">
        <v>0</v>
      </c>
      <c r="BL287">
        <v>0</v>
      </c>
      <c r="BM287">
        <v>0</v>
      </c>
      <c r="BN287">
        <v>0</v>
      </c>
      <c r="BO287">
        <v>0</v>
      </c>
      <c r="BP287">
        <v>0</v>
      </c>
      <c r="BQ287">
        <v>0</v>
      </c>
      <c r="BR287">
        <v>0</v>
      </c>
      <c r="BS287">
        <v>0</v>
      </c>
      <c r="BT287">
        <v>0</v>
      </c>
      <c r="BU287">
        <v>0</v>
      </c>
      <c r="BV287">
        <v>1.1566468506666667</v>
      </c>
      <c r="BW287">
        <v>1.3770437111111111</v>
      </c>
      <c r="BX287">
        <v>1.0634163895253332</v>
      </c>
      <c r="BY287">
        <v>0.62769970419199994</v>
      </c>
      <c r="BZ287">
        <v>0.42664078508088887</v>
      </c>
      <c r="CA287">
        <v>1.1253816782948454E-2</v>
      </c>
      <c r="CB287">
        <v>8.0485074177966236E-3</v>
      </c>
      <c r="CC287">
        <v>8.5363795653579013E-3</v>
      </c>
      <c r="CD287">
        <v>0</v>
      </c>
      <c r="CE287">
        <v>0</v>
      </c>
      <c r="CF287">
        <v>-32.031068004074037</v>
      </c>
      <c r="CG287">
        <v>0</v>
      </c>
      <c r="CH287">
        <v>0</v>
      </c>
      <c r="CI287">
        <v>0</v>
      </c>
      <c r="CJ287">
        <v>0</v>
      </c>
      <c r="CK287">
        <v>0</v>
      </c>
      <c r="CL287">
        <v>0</v>
      </c>
      <c r="CM287">
        <v>0</v>
      </c>
      <c r="CN287"/>
      <c r="CO287">
        <v>0</v>
      </c>
      <c r="CP287"/>
      <c r="CQ287">
        <v>0</v>
      </c>
      <c r="CR287">
        <v>0</v>
      </c>
      <c r="CS287">
        <v>0</v>
      </c>
      <c r="CT287">
        <v>0</v>
      </c>
      <c r="CU287">
        <v>0</v>
      </c>
      <c r="CV287">
        <v>0</v>
      </c>
      <c r="CW287">
        <v>0</v>
      </c>
      <c r="CX287">
        <v>0</v>
      </c>
      <c r="CY287">
        <v>0</v>
      </c>
      <c r="CZ287">
        <v>0</v>
      </c>
      <c r="DA287">
        <v>0</v>
      </c>
      <c r="DB287">
        <v>0</v>
      </c>
      <c r="DC287">
        <v>0</v>
      </c>
      <c r="DD287">
        <v>0</v>
      </c>
      <c r="DE287">
        <v>0</v>
      </c>
      <c r="DF287">
        <v>13.184940392074614</v>
      </c>
      <c r="DG287">
        <v>12.604790530868494</v>
      </c>
      <c r="DH287">
        <v>11.860956956775288</v>
      </c>
      <c r="DI287">
        <v>11.343181864139291</v>
      </c>
      <c r="DJ287">
        <v>10.988322887199955</v>
      </c>
      <c r="DK287">
        <v>-4.4000946834378158</v>
      </c>
      <c r="DL287">
        <v>-5.9011974238809657</v>
      </c>
      <c r="DM287">
        <v>-4.3653736753528243</v>
      </c>
      <c r="DN287">
        <v>-3.1283900865699654</v>
      </c>
      <c r="DO287">
        <v>-16.660048809890949</v>
      </c>
      <c r="DP287">
        <v>-2.1966175048746579</v>
      </c>
      <c r="DQ287">
        <v>0</v>
      </c>
      <c r="DR287">
        <v>0</v>
      </c>
      <c r="DS287">
        <v>0</v>
      </c>
      <c r="DT287">
        <v>1</v>
      </c>
      <c r="DU287">
        <v>1</v>
      </c>
      <c r="DV287"/>
    </row>
    <row r="288" spans="1:126" x14ac:dyDescent="0.25">
      <c r="A288" s="91" t="s">
        <v>433</v>
      </c>
      <c r="B288" s="74" t="s">
        <v>1199</v>
      </c>
      <c r="C288" s="74" t="s">
        <v>1591</v>
      </c>
      <c r="D288" s="74" t="s">
        <v>434</v>
      </c>
      <c r="E288">
        <v>5.29740141</v>
      </c>
      <c r="F288">
        <v>4.5268192292389999</v>
      </c>
      <c r="G288">
        <v>3.9479686655288284</v>
      </c>
      <c r="H288">
        <v>3.6380402281803836</v>
      </c>
      <c r="I288">
        <v>3.2618779438262338</v>
      </c>
      <c r="J288">
        <v>4.2689481479166666E-2</v>
      </c>
      <c r="K288">
        <v>4.2689481410024786E-2</v>
      </c>
      <c r="L288">
        <v>4.5243645842973454E-2</v>
      </c>
      <c r="M288">
        <v>7.1097157753244003E-2</v>
      </c>
      <c r="N288">
        <v>0.10341404764108772</v>
      </c>
      <c r="O288">
        <v>5.1762389999999998</v>
      </c>
      <c r="P288">
        <v>5.2687277999999997</v>
      </c>
      <c r="Q288">
        <v>5.3809347599999997</v>
      </c>
      <c r="R288">
        <v>5.5331362799999999</v>
      </c>
      <c r="S288">
        <v>5.6453715592766214</v>
      </c>
      <c r="T288">
        <v>0</v>
      </c>
      <c r="U288">
        <v>0</v>
      </c>
      <c r="V288">
        <v>0</v>
      </c>
      <c r="W288">
        <v>0.16599408840000016</v>
      </c>
      <c r="X288">
        <v>0.343803127959946</v>
      </c>
      <c r="Y288">
        <v>0</v>
      </c>
      <c r="Z288">
        <v>0</v>
      </c>
      <c r="AA288">
        <v>0</v>
      </c>
      <c r="AB288">
        <v>0</v>
      </c>
      <c r="AC288">
        <v>0</v>
      </c>
      <c r="AD288">
        <v>0</v>
      </c>
      <c r="AE288">
        <v>0</v>
      </c>
      <c r="AF288">
        <v>0</v>
      </c>
      <c r="AG288">
        <v>3.123371159999954E-2</v>
      </c>
      <c r="AH288">
        <v>6.068630110898323E-2</v>
      </c>
      <c r="AI288">
        <v>5.1762389999999998</v>
      </c>
      <c r="AJ288">
        <v>5.2687277999999997</v>
      </c>
      <c r="AK288">
        <v>5.3809347599999997</v>
      </c>
      <c r="AL288">
        <v>5.7303640799999993</v>
      </c>
      <c r="AM288">
        <v>6.049860988345551</v>
      </c>
      <c r="AN288">
        <v>5730364.0800000001</v>
      </c>
      <c r="AO288">
        <v>6021997.9677743111</v>
      </c>
      <c r="AP288">
        <v>5730364.0800000001</v>
      </c>
      <c r="AQ288">
        <v>6138929.9671485694</v>
      </c>
      <c r="AR288">
        <v>0</v>
      </c>
      <c r="AS288">
        <v>0</v>
      </c>
      <c r="AT288">
        <v>0.03</v>
      </c>
      <c r="AU288">
        <v>0</v>
      </c>
      <c r="AV288">
        <v>0</v>
      </c>
      <c r="AW288">
        <v>3.5644847699286997E-2</v>
      </c>
      <c r="AX288">
        <v>5.1762389999999998</v>
      </c>
      <c r="AY288">
        <v>5.2687277999999997</v>
      </c>
      <c r="AZ288">
        <v>5.3809347599999997</v>
      </c>
      <c r="BA288">
        <v>5.6991303683999996</v>
      </c>
      <c r="BB288">
        <v>5.9891746872365683</v>
      </c>
      <c r="BC288">
        <v>5.0892732765823059</v>
      </c>
      <c r="BD288">
        <v>15.70514203916334</v>
      </c>
      <c r="BE288">
        <v>0.81293568723656795</v>
      </c>
      <c r="BF288">
        <v>3.7141864328136709</v>
      </c>
      <c r="BG288">
        <v>5.5475452698535195</v>
      </c>
      <c r="BH288">
        <v>1.7470048312236308</v>
      </c>
      <c r="BI288">
        <v>0</v>
      </c>
      <c r="BJ288">
        <v>6.068630110898323E-2</v>
      </c>
      <c r="BK288">
        <v>0</v>
      </c>
      <c r="BL288">
        <v>0</v>
      </c>
      <c r="BM288">
        <v>0</v>
      </c>
      <c r="BN288">
        <v>0</v>
      </c>
      <c r="BO288">
        <v>0</v>
      </c>
      <c r="BP288">
        <v>0</v>
      </c>
      <c r="BQ288">
        <v>0</v>
      </c>
      <c r="BR288">
        <v>0</v>
      </c>
      <c r="BS288">
        <v>0</v>
      </c>
      <c r="BT288">
        <v>0</v>
      </c>
      <c r="BU288">
        <v>0</v>
      </c>
      <c r="BV288">
        <v>1.6742140302222224</v>
      </c>
      <c r="BW288">
        <v>2.085229800888889</v>
      </c>
      <c r="BX288">
        <v>1.6876200781582222</v>
      </c>
      <c r="BY288">
        <v>1.1495917204053543</v>
      </c>
      <c r="BZ288">
        <v>1.2111556729196924</v>
      </c>
      <c r="CA288">
        <v>9.5348135502575752E-3</v>
      </c>
      <c r="CB288">
        <v>6.8191102686896606E-3</v>
      </c>
      <c r="CC288">
        <v>7.2324606948676309E-3</v>
      </c>
      <c r="CD288">
        <v>0</v>
      </c>
      <c r="CE288">
        <v>0</v>
      </c>
      <c r="CF288">
        <v>5.3552884403716972</v>
      </c>
      <c r="CG288">
        <v>9.2573540733768916E-2</v>
      </c>
      <c r="CH288">
        <v>0.48078516316570313</v>
      </c>
      <c r="CI288">
        <v>0.38821162243193424</v>
      </c>
      <c r="CJ288">
        <v>0.48377140641517963</v>
      </c>
      <c r="CK288">
        <v>0.48377140641517941</v>
      </c>
      <c r="CL288">
        <v>0.38821162243193424</v>
      </c>
      <c r="CM288">
        <v>0.39119786568141052</v>
      </c>
      <c r="CN288">
        <v>0.51195313617963345</v>
      </c>
      <c r="CO288">
        <v>0.44809909837296874</v>
      </c>
      <c r="CP288">
        <v>0.48327541624316472</v>
      </c>
      <c r="CQ288">
        <v>0</v>
      </c>
      <c r="CR288">
        <v>0</v>
      </c>
      <c r="CS288">
        <v>0</v>
      </c>
      <c r="CT288">
        <v>0</v>
      </c>
      <c r="CU288">
        <v>0</v>
      </c>
      <c r="CV288">
        <v>0</v>
      </c>
      <c r="CW288">
        <v>0</v>
      </c>
      <c r="CX288">
        <v>0</v>
      </c>
      <c r="CY288">
        <v>0</v>
      </c>
      <c r="CZ288">
        <v>0</v>
      </c>
      <c r="DA288">
        <v>0</v>
      </c>
      <c r="DB288">
        <v>0</v>
      </c>
      <c r="DC288">
        <v>0</v>
      </c>
      <c r="DD288">
        <v>0</v>
      </c>
      <c r="DE288">
        <v>0</v>
      </c>
      <c r="DF288">
        <v>12.292652275985418</v>
      </c>
      <c r="DG288">
        <v>12.411070584972308</v>
      </c>
      <c r="DH288">
        <v>11.457211232656825</v>
      </c>
      <c r="DI288">
        <v>11.072864592754163</v>
      </c>
      <c r="DJ288">
        <v>11.110080059147743</v>
      </c>
      <c r="DK288">
        <v>0.96332594730779153</v>
      </c>
      <c r="DL288">
        <v>-7.6855525539468168</v>
      </c>
      <c r="DM288">
        <v>-3.3546264627394518</v>
      </c>
      <c r="DN288">
        <v>0.33609610306202242</v>
      </c>
      <c r="DO288">
        <v>-9.6201551161413263</v>
      </c>
      <c r="DP288">
        <v>-1.1825722168376744</v>
      </c>
      <c r="DQ288">
        <v>0</v>
      </c>
      <c r="DR288">
        <v>0</v>
      </c>
      <c r="DS288">
        <v>0</v>
      </c>
      <c r="DT288">
        <v>1</v>
      </c>
      <c r="DU288">
        <v>1</v>
      </c>
      <c r="DV288"/>
    </row>
    <row r="289" spans="1:126" x14ac:dyDescent="0.25">
      <c r="A289" s="91" t="s">
        <v>555</v>
      </c>
      <c r="B289" s="74" t="s">
        <v>1203</v>
      </c>
      <c r="C289" s="74" t="s">
        <v>1595</v>
      </c>
      <c r="D289" s="74" t="s">
        <v>556</v>
      </c>
      <c r="E289">
        <v>5.1728815800000003</v>
      </c>
      <c r="F289">
        <v>4.3587391849900001</v>
      </c>
      <c r="G289">
        <v>3.746971020484827</v>
      </c>
      <c r="H289">
        <v>3.4193720150515547</v>
      </c>
      <c r="I289">
        <v>3.0713999957921487</v>
      </c>
      <c r="J289">
        <v>4.1315804395833336E-2</v>
      </c>
      <c r="K289">
        <v>4.1315804344369836E-2</v>
      </c>
      <c r="L289">
        <v>4.3787779980744616E-2</v>
      </c>
      <c r="M289">
        <v>6.8809368541170091E-2</v>
      </c>
      <c r="N289">
        <v>0.10008635424169933</v>
      </c>
      <c r="O289">
        <v>5.8928227800000004</v>
      </c>
      <c r="P289">
        <v>6.0006554300000001</v>
      </c>
      <c r="Q289">
        <v>6.2344472</v>
      </c>
      <c r="R289">
        <v>6.3851482900000001</v>
      </c>
      <c r="S289">
        <v>6.55357391604353</v>
      </c>
      <c r="T289">
        <v>0</v>
      </c>
      <c r="U289">
        <v>0.12001310859999999</v>
      </c>
      <c r="V289">
        <v>0.25187166687999996</v>
      </c>
      <c r="W289">
        <v>0.45725323934348006</v>
      </c>
      <c r="X289">
        <v>0.68000118881528715</v>
      </c>
      <c r="Y289">
        <v>0</v>
      </c>
      <c r="Z289">
        <v>0</v>
      </c>
      <c r="AA289">
        <v>0</v>
      </c>
      <c r="AB289">
        <v>0</v>
      </c>
      <c r="AC289">
        <v>0</v>
      </c>
      <c r="AD289">
        <v>0</v>
      </c>
      <c r="AE289">
        <v>7.5911851399999994E-2</v>
      </c>
      <c r="AF289">
        <v>0.18728673311999944</v>
      </c>
      <c r="AG289">
        <v>0.23381564065651911</v>
      </c>
      <c r="AH289">
        <v>0.27695632050344138</v>
      </c>
      <c r="AI289">
        <v>5.8928227800000004</v>
      </c>
      <c r="AJ289">
        <v>6.1965803899999994</v>
      </c>
      <c r="AK289">
        <v>6.6736055999999992</v>
      </c>
      <c r="AL289">
        <v>7.0762171699999987</v>
      </c>
      <c r="AM289">
        <v>7.5105314253622595</v>
      </c>
      <c r="AN289">
        <v>7076217.1699999999</v>
      </c>
      <c r="AO289">
        <v>7480757.7628958272</v>
      </c>
      <c r="AP289">
        <v>7076217.1699999999</v>
      </c>
      <c r="AQ289">
        <v>7626015.1951850643</v>
      </c>
      <c r="AR289">
        <v>0.02</v>
      </c>
      <c r="AS289">
        <v>0.02</v>
      </c>
      <c r="AT289">
        <v>0.03</v>
      </c>
      <c r="AU289">
        <v>3.2650593303605202E-2</v>
      </c>
      <c r="AV289">
        <v>3.6595184073775933E-2</v>
      </c>
      <c r="AW289">
        <v>3.5303254960107333E-2</v>
      </c>
      <c r="AX289">
        <v>5.8928227800000004</v>
      </c>
      <c r="AY289">
        <v>6.1206685385999995</v>
      </c>
      <c r="AZ289">
        <v>6.4863188668800005</v>
      </c>
      <c r="BA289">
        <v>6.8424015293434799</v>
      </c>
      <c r="BB289">
        <v>7.2335751048588177</v>
      </c>
      <c r="BC289">
        <v>5.7169047130279989</v>
      </c>
      <c r="BD289">
        <v>22.752293339098468</v>
      </c>
      <c r="BE289">
        <v>1.3407523248588173</v>
      </c>
      <c r="BF289">
        <v>5.2585549945534771</v>
      </c>
      <c r="BG289">
        <v>6.7001861613098503</v>
      </c>
      <c r="BH289">
        <v>3.2620808388276856</v>
      </c>
      <c r="BI289">
        <v>0</v>
      </c>
      <c r="BJ289">
        <v>0.27695632050344138</v>
      </c>
      <c r="BK289">
        <v>0</v>
      </c>
      <c r="BL289">
        <v>0</v>
      </c>
      <c r="BM289">
        <v>0</v>
      </c>
      <c r="BN289">
        <v>0</v>
      </c>
      <c r="BO289">
        <v>0</v>
      </c>
      <c r="BP289">
        <v>0</v>
      </c>
      <c r="BQ289">
        <v>0</v>
      </c>
      <c r="BR289">
        <v>0</v>
      </c>
      <c r="BS289">
        <v>0</v>
      </c>
      <c r="BT289">
        <v>0</v>
      </c>
      <c r="BU289">
        <v>0</v>
      </c>
      <c r="BV289">
        <v>4.5337080666666676</v>
      </c>
      <c r="BW289">
        <v>5.3336015013333338</v>
      </c>
      <c r="BX289">
        <v>4.3897801131804446</v>
      </c>
      <c r="BY289">
        <v>3.8379564667397457</v>
      </c>
      <c r="BZ289">
        <v>3.9413833929743753</v>
      </c>
      <c r="CA289">
        <v>9.2144475107883549E-3</v>
      </c>
      <c r="CB289">
        <v>6.5899908068387282E-3</v>
      </c>
      <c r="CC289">
        <v>6.9894528189171929E-3</v>
      </c>
      <c r="CD289">
        <v>0</v>
      </c>
      <c r="CE289">
        <v>0</v>
      </c>
      <c r="CF289">
        <v>2.6948436526297526</v>
      </c>
      <c r="CG289">
        <v>5.4575949557038837E-2</v>
      </c>
      <c r="CH289">
        <v>0.283442834796234</v>
      </c>
      <c r="CI289">
        <v>0.22886688523919516</v>
      </c>
      <c r="CJ289">
        <v>0.28520334929807395</v>
      </c>
      <c r="CK289">
        <v>0.28520334929807384</v>
      </c>
      <c r="CL289">
        <v>0.22886688523919516</v>
      </c>
      <c r="CM289">
        <v>0.23062739974103502</v>
      </c>
      <c r="CN289">
        <v>0.51195313617963323</v>
      </c>
      <c r="CO289">
        <v>0.26417304118990975</v>
      </c>
      <c r="CP289">
        <v>0.4832754162431645</v>
      </c>
      <c r="CQ289">
        <v>0</v>
      </c>
      <c r="CR289">
        <v>1.6509420903672606E-2</v>
      </c>
      <c r="CS289">
        <v>1.6439648568708578E-2</v>
      </c>
      <c r="CT289">
        <v>0</v>
      </c>
      <c r="CU289">
        <v>0</v>
      </c>
      <c r="CV289">
        <v>0</v>
      </c>
      <c r="CW289">
        <v>0</v>
      </c>
      <c r="CX289">
        <v>0</v>
      </c>
      <c r="CY289">
        <v>0</v>
      </c>
      <c r="CZ289">
        <v>0</v>
      </c>
      <c r="DA289">
        <v>0</v>
      </c>
      <c r="DB289">
        <v>0</v>
      </c>
      <c r="DC289">
        <v>0</v>
      </c>
      <c r="DD289">
        <v>0</v>
      </c>
      <c r="DE289">
        <v>0</v>
      </c>
      <c r="DF289">
        <v>15.704518628130327</v>
      </c>
      <c r="DG289">
        <v>16.236779127174447</v>
      </c>
      <c r="DH289">
        <v>15.106440500272839</v>
      </c>
      <c r="DI289">
        <v>14.687558369630544</v>
      </c>
      <c r="DJ289">
        <v>14.908604517668554</v>
      </c>
      <c r="DK289">
        <v>3.3892188079596597</v>
      </c>
      <c r="DL289">
        <v>-6.9615939100251438</v>
      </c>
      <c r="DM289">
        <v>-2.7728711514451665</v>
      </c>
      <c r="DN289">
        <v>1.5049890694907253</v>
      </c>
      <c r="DO289">
        <v>-5.0680579857832146</v>
      </c>
      <c r="DP289">
        <v>-0.79591411046177152</v>
      </c>
      <c r="DQ289">
        <v>0</v>
      </c>
      <c r="DR289">
        <v>0</v>
      </c>
      <c r="DS289">
        <v>0</v>
      </c>
      <c r="DT289">
        <v>1</v>
      </c>
      <c r="DU289">
        <v>1</v>
      </c>
      <c r="DV289"/>
    </row>
    <row r="290" spans="1:126" x14ac:dyDescent="0.25">
      <c r="A290" s="91" t="s">
        <v>495</v>
      </c>
      <c r="B290" s="74" t="s">
        <v>1209</v>
      </c>
      <c r="C290" s="74" t="s">
        <v>1601</v>
      </c>
      <c r="D290" s="74" t="s">
        <v>496</v>
      </c>
      <c r="E290">
        <v>2.4431104800000001</v>
      </c>
      <c r="F290">
        <v>1.9875995976549998</v>
      </c>
      <c r="G290">
        <v>1.6451509271607243</v>
      </c>
      <c r="H290">
        <v>1.4617324904981166</v>
      </c>
      <c r="I290">
        <v>1.4801366973881174</v>
      </c>
      <c r="J290">
        <v>1.9910476687500001E-2</v>
      </c>
      <c r="K290">
        <v>1.9910476745452477E-2</v>
      </c>
      <c r="L290">
        <v>2.1101745176610887E-2</v>
      </c>
      <c r="M290">
        <v>3.3159885277531394E-2</v>
      </c>
      <c r="N290">
        <v>4.8232560403686106E-2</v>
      </c>
      <c r="O290">
        <v>3.7481270000000002</v>
      </c>
      <c r="P290">
        <v>3.8461962199999999</v>
      </c>
      <c r="Q290">
        <v>3.9487692399999998</v>
      </c>
      <c r="R290">
        <v>3.9489505</v>
      </c>
      <c r="S290">
        <v>4.0116407061135675</v>
      </c>
      <c r="T290">
        <v>0</v>
      </c>
      <c r="U290">
        <v>0</v>
      </c>
      <c r="V290">
        <v>7.8975384800000076E-2</v>
      </c>
      <c r="W290">
        <v>0.17655482177325649</v>
      </c>
      <c r="X290">
        <v>0.30508760804918583</v>
      </c>
      <c r="Y290">
        <v>0</v>
      </c>
      <c r="Z290">
        <v>0</v>
      </c>
      <c r="AA290">
        <v>0</v>
      </c>
      <c r="AB290">
        <v>0</v>
      </c>
      <c r="AC290">
        <v>0</v>
      </c>
      <c r="AD290">
        <v>0</v>
      </c>
      <c r="AE290">
        <v>0</v>
      </c>
      <c r="AF290">
        <v>1.9057615200000162E-2</v>
      </c>
      <c r="AG290">
        <v>1.9520178226744189E-2</v>
      </c>
      <c r="AH290">
        <v>2.0424966028809301E-2</v>
      </c>
      <c r="AI290">
        <v>3.7481270000000002</v>
      </c>
      <c r="AJ290">
        <v>3.8461962199999999</v>
      </c>
      <c r="AK290">
        <v>4.0468022399999999</v>
      </c>
      <c r="AL290">
        <v>4.1450255000000009</v>
      </c>
      <c r="AM290">
        <v>4.3371532801915631</v>
      </c>
      <c r="AN290">
        <v>4145025.5000000005</v>
      </c>
      <c r="AO290">
        <v>4337153.2801915621</v>
      </c>
      <c r="AP290">
        <v>4145025.5</v>
      </c>
      <c r="AQ290">
        <v>4421369.8487389702</v>
      </c>
      <c r="AR290">
        <v>0</v>
      </c>
      <c r="AS290">
        <v>0.02</v>
      </c>
      <c r="AT290">
        <v>2.4224806201550431E-2</v>
      </c>
      <c r="AU290">
        <v>0</v>
      </c>
      <c r="AV290">
        <v>2.482621648460781E-2</v>
      </c>
      <c r="AW290">
        <v>2.4224806201550431E-2</v>
      </c>
      <c r="AX290">
        <v>3.7481270000000002</v>
      </c>
      <c r="AY290">
        <v>3.8461962199999999</v>
      </c>
      <c r="AZ290">
        <v>4.0277446247999995</v>
      </c>
      <c r="BA290">
        <v>4.1255053217732565</v>
      </c>
      <c r="BB290">
        <v>4.3167283141627539</v>
      </c>
      <c r="BC290">
        <v>4.6351410912082871</v>
      </c>
      <c r="BD290">
        <v>15.170278759571207</v>
      </c>
      <c r="BE290">
        <v>0.5686013141627535</v>
      </c>
      <c r="BF290">
        <v>3.5941197469408381</v>
      </c>
      <c r="BG290">
        <v>3.9984216509012369</v>
      </c>
      <c r="BH290">
        <v>1.6292154902689537</v>
      </c>
      <c r="BI290">
        <v>0</v>
      </c>
      <c r="BJ290">
        <v>2.0424966028809301E-2</v>
      </c>
      <c r="BK290">
        <v>0</v>
      </c>
      <c r="BL290">
        <v>0</v>
      </c>
      <c r="BM290">
        <v>0</v>
      </c>
      <c r="BN290">
        <v>0</v>
      </c>
      <c r="BO290">
        <v>0</v>
      </c>
      <c r="BP290">
        <v>0</v>
      </c>
      <c r="BQ290">
        <v>0</v>
      </c>
      <c r="BR290">
        <v>0</v>
      </c>
      <c r="BS290">
        <v>0</v>
      </c>
      <c r="BT290">
        <v>0</v>
      </c>
      <c r="BU290">
        <v>0</v>
      </c>
      <c r="BV290">
        <v>0.75166248355555554</v>
      </c>
      <c r="BW290">
        <v>0.86509716622222221</v>
      </c>
      <c r="BX290">
        <v>0.77855230188800006</v>
      </c>
      <c r="BY290">
        <v>0.52893093411557945</v>
      </c>
      <c r="BZ290">
        <v>0.38670751943646831</v>
      </c>
      <c r="CA290">
        <v>4.4327944592185472E-3</v>
      </c>
      <c r="CB290">
        <v>3.1702470170516606E-3</v>
      </c>
      <c r="CC290">
        <v>3.3624162156646563E-3</v>
      </c>
      <c r="CD290">
        <v>0</v>
      </c>
      <c r="CE290">
        <v>0</v>
      </c>
      <c r="CF290">
        <v>-26.888844177155491</v>
      </c>
      <c r="CG290">
        <v>6.9249448064580443E-2</v>
      </c>
      <c r="CH290">
        <v>0.35965035930314365</v>
      </c>
      <c r="CI290">
        <v>0.29040091123856321</v>
      </c>
      <c r="CJ290">
        <v>0.36188421246651725</v>
      </c>
      <c r="CK290">
        <v>0.36188421246651703</v>
      </c>
      <c r="CL290">
        <v>0.29040091123856321</v>
      </c>
      <c r="CM290">
        <v>0.29263476440193659</v>
      </c>
      <c r="CN290">
        <v>0.51195313617963323</v>
      </c>
      <c r="CO290">
        <v>0.33519961529617592</v>
      </c>
      <c r="CP290">
        <v>0.4832754162431645</v>
      </c>
      <c r="CQ290">
        <v>0</v>
      </c>
      <c r="CR290">
        <v>3.2359991367632533E-2</v>
      </c>
      <c r="CS290">
        <v>3.2237116225931159E-2</v>
      </c>
      <c r="CT290">
        <v>0</v>
      </c>
      <c r="CU290">
        <v>0</v>
      </c>
      <c r="CV290">
        <v>0</v>
      </c>
      <c r="CW290">
        <v>0</v>
      </c>
      <c r="CX290">
        <v>0</v>
      </c>
      <c r="CY290">
        <v>0</v>
      </c>
      <c r="CZ290">
        <v>0</v>
      </c>
      <c r="DA290">
        <v>0</v>
      </c>
      <c r="DB290">
        <v>0</v>
      </c>
      <c r="DC290">
        <v>0</v>
      </c>
      <c r="DD290">
        <v>0</v>
      </c>
      <c r="DE290">
        <v>0</v>
      </c>
      <c r="DF290">
        <v>7.0364926827668537</v>
      </c>
      <c r="DG290">
        <v>7.1139840583105025</v>
      </c>
      <c r="DH290">
        <v>6.8176076579054943</v>
      </c>
      <c r="DI290">
        <v>6.5307330223577447</v>
      </c>
      <c r="DJ290">
        <v>6.6141142698863522</v>
      </c>
      <c r="DK290">
        <v>1.1012784214702975</v>
      </c>
      <c r="DL290">
        <v>-4.1661099880984871</v>
      </c>
      <c r="DM290">
        <v>-4.207848998396047</v>
      </c>
      <c r="DN290">
        <v>1.2767517404731477</v>
      </c>
      <c r="DO290">
        <v>-6.0026838927147992</v>
      </c>
      <c r="DP290">
        <v>-0.42237841288050171</v>
      </c>
      <c r="DQ290">
        <v>0</v>
      </c>
      <c r="DR290">
        <v>0</v>
      </c>
      <c r="DS290">
        <v>0</v>
      </c>
      <c r="DT290">
        <v>1</v>
      </c>
      <c r="DU290">
        <v>1</v>
      </c>
      <c r="DV290"/>
    </row>
    <row r="291" spans="1:126" x14ac:dyDescent="0.25">
      <c r="A291" s="91" t="s">
        <v>161</v>
      </c>
      <c r="B291" s="74" t="s">
        <v>1211</v>
      </c>
      <c r="C291" s="74" t="s">
        <v>1603</v>
      </c>
      <c r="D291" s="74" t="s">
        <v>162</v>
      </c>
      <c r="E291">
        <v>2.4785185700000003</v>
      </c>
      <c r="F291">
        <v>2.0568845084310001</v>
      </c>
      <c r="G291">
        <v>1.7399678521531536</v>
      </c>
      <c r="H291">
        <v>1.570239484587</v>
      </c>
      <c r="I291">
        <v>1.4617175174899781</v>
      </c>
      <c r="J291">
        <v>1.9662706000000002E-2</v>
      </c>
      <c r="K291">
        <v>1.9662705945851237E-2</v>
      </c>
      <c r="L291">
        <v>2.0839149943848081E-2</v>
      </c>
      <c r="M291">
        <v>3.2747235626046985E-2</v>
      </c>
      <c r="N291">
        <v>4.7632342728797655E-2</v>
      </c>
      <c r="O291">
        <v>3.2522700000000002</v>
      </c>
      <c r="P291">
        <v>3.3219528080000003</v>
      </c>
      <c r="Q291">
        <v>3.3627603090000004</v>
      </c>
      <c r="R291">
        <v>3.4178755500000002</v>
      </c>
      <c r="S291">
        <v>3.468191114685657</v>
      </c>
      <c r="T291">
        <v>0</v>
      </c>
      <c r="U291">
        <v>6.643905616000001E-2</v>
      </c>
      <c r="V291">
        <v>0.1358555164836</v>
      </c>
      <c r="W291">
        <v>0.24476090388660005</v>
      </c>
      <c r="X291">
        <v>0.35986075860858541</v>
      </c>
      <c r="Y291">
        <v>0</v>
      </c>
      <c r="Z291">
        <v>0</v>
      </c>
      <c r="AA291">
        <v>0</v>
      </c>
      <c r="AB291">
        <v>0</v>
      </c>
      <c r="AC291">
        <v>0</v>
      </c>
      <c r="AD291">
        <v>0</v>
      </c>
      <c r="AE291">
        <v>4.2684943840000232E-2</v>
      </c>
      <c r="AF291">
        <v>8.5073483516400122E-2</v>
      </c>
      <c r="AG291">
        <v>9.2064096113399871E-2</v>
      </c>
      <c r="AH291">
        <v>9.6221981085800934E-2</v>
      </c>
      <c r="AI291">
        <v>3.2522700000000002</v>
      </c>
      <c r="AJ291">
        <v>3.4310768080000007</v>
      </c>
      <c r="AK291">
        <v>3.5836893090000004</v>
      </c>
      <c r="AL291">
        <v>3.7547005500000004</v>
      </c>
      <c r="AM291">
        <v>3.9242738543800431</v>
      </c>
      <c r="AN291">
        <v>3754700.5499999993</v>
      </c>
      <c r="AO291">
        <v>3924273.8543800423</v>
      </c>
      <c r="AP291">
        <v>3754700.5500000003</v>
      </c>
      <c r="AQ291">
        <v>4000473.3466981025</v>
      </c>
      <c r="AR291">
        <v>0.02</v>
      </c>
      <c r="AS291">
        <v>0.02</v>
      </c>
      <c r="AT291">
        <v>0.03</v>
      </c>
      <c r="AU291">
        <v>3.2849352867748483E-2</v>
      </c>
      <c r="AV291">
        <v>3.1804592583168922E-2</v>
      </c>
      <c r="AW291">
        <v>3.0824240182479423E-2</v>
      </c>
      <c r="AX291">
        <v>3.2522700000000002</v>
      </c>
      <c r="AY291">
        <v>3.3883918641600004</v>
      </c>
      <c r="AZ291">
        <v>3.4986158254836002</v>
      </c>
      <c r="BA291">
        <v>3.6626364538866003</v>
      </c>
      <c r="BB291">
        <v>3.8280518732942421</v>
      </c>
      <c r="BC291">
        <v>4.5162936996411895</v>
      </c>
      <c r="BD291">
        <v>17.7039997692148</v>
      </c>
      <c r="BE291">
        <v>0.57578187329424224</v>
      </c>
      <c r="BF291">
        <v>4.1592406909020774</v>
      </c>
      <c r="BG291">
        <v>3.5457792052223303</v>
      </c>
      <c r="BH291">
        <v>2.1836175966066129</v>
      </c>
      <c r="BI291">
        <v>0</v>
      </c>
      <c r="BJ291">
        <v>9.6221981085800934E-2</v>
      </c>
      <c r="BK291">
        <v>0</v>
      </c>
      <c r="BL291">
        <v>0</v>
      </c>
      <c r="BM291">
        <v>0</v>
      </c>
      <c r="BN291">
        <v>0</v>
      </c>
      <c r="BO291">
        <v>0</v>
      </c>
      <c r="BP291">
        <v>0</v>
      </c>
      <c r="BQ291">
        <v>0</v>
      </c>
      <c r="BR291">
        <v>0</v>
      </c>
      <c r="BS291">
        <v>0</v>
      </c>
      <c r="BT291">
        <v>0</v>
      </c>
      <c r="BU291">
        <v>0</v>
      </c>
      <c r="BV291">
        <v>0.79395285333333343</v>
      </c>
      <c r="BW291">
        <v>1.0864935057777778</v>
      </c>
      <c r="BX291">
        <v>0.81657991139555575</v>
      </c>
      <c r="BY291">
        <v>0.51263528801494207</v>
      </c>
      <c r="BZ291">
        <v>0.51683528801494194</v>
      </c>
      <c r="CA291">
        <v>4.4143928322120888E-3</v>
      </c>
      <c r="CB291">
        <v>3.1570865369836519E-3</v>
      </c>
      <c r="CC291">
        <v>3.3484579936874435E-3</v>
      </c>
      <c r="CD291">
        <v>0</v>
      </c>
      <c r="CE291">
        <v>0</v>
      </c>
      <c r="CF291">
        <v>0.81929592015861363</v>
      </c>
      <c r="CG291">
        <v>5.3563823296922587E-2</v>
      </c>
      <c r="CH291">
        <v>0.27818630809046896</v>
      </c>
      <c r="CI291">
        <v>0.22462248479354638</v>
      </c>
      <c r="CJ291">
        <v>0.27991417335811164</v>
      </c>
      <c r="CK291">
        <v>0.27991417335811153</v>
      </c>
      <c r="CL291">
        <v>0.22462248479354638</v>
      </c>
      <c r="CM291">
        <v>0.22635035006118895</v>
      </c>
      <c r="CN291">
        <v>0.51195313617963323</v>
      </c>
      <c r="CO291">
        <v>0.25927387820010894</v>
      </c>
      <c r="CP291">
        <v>0.48327541624316472</v>
      </c>
      <c r="CQ291">
        <v>0</v>
      </c>
      <c r="CR291">
        <v>2.1218562282018495E-2</v>
      </c>
      <c r="CS291">
        <v>2.1133946974309464E-2</v>
      </c>
      <c r="CT291">
        <v>0</v>
      </c>
      <c r="CU291">
        <v>0</v>
      </c>
      <c r="CV291">
        <v>0</v>
      </c>
      <c r="CW291">
        <v>0</v>
      </c>
      <c r="CX291">
        <v>0</v>
      </c>
      <c r="CY291">
        <v>0</v>
      </c>
      <c r="CZ291">
        <v>0</v>
      </c>
      <c r="DA291">
        <v>0</v>
      </c>
      <c r="DB291">
        <v>0</v>
      </c>
      <c r="DC291">
        <v>0</v>
      </c>
      <c r="DD291">
        <v>0</v>
      </c>
      <c r="DE291">
        <v>0</v>
      </c>
      <c r="DF291">
        <v>6.6023823454624688</v>
      </c>
      <c r="DG291">
        <v>6.8966794850641007</v>
      </c>
      <c r="DH291">
        <v>6.4101811122540999</v>
      </c>
      <c r="DI291">
        <v>6.1502367315861006</v>
      </c>
      <c r="DJ291">
        <v>6.2303731759718719</v>
      </c>
      <c r="DK291">
        <v>4.4574386062917082</v>
      </c>
      <c r="DL291">
        <v>-7.0540957262635313</v>
      </c>
      <c r="DM291">
        <v>-4.0551799725451421</v>
      </c>
      <c r="DN291">
        <v>1.3029814604405443</v>
      </c>
      <c r="DO291">
        <v>-5.6344687421239996</v>
      </c>
      <c r="DP291">
        <v>-0.37200916949059626</v>
      </c>
      <c r="DQ291">
        <v>0</v>
      </c>
      <c r="DR291">
        <v>0</v>
      </c>
      <c r="DS291">
        <v>0</v>
      </c>
      <c r="DT291">
        <v>1</v>
      </c>
      <c r="DU291">
        <v>1</v>
      </c>
      <c r="DV291"/>
    </row>
    <row r="292" spans="1:126" x14ac:dyDescent="0.25">
      <c r="A292" s="91" t="s">
        <v>525</v>
      </c>
      <c r="B292" s="74" t="s">
        <v>1207</v>
      </c>
      <c r="C292" s="74" t="s">
        <v>1599</v>
      </c>
      <c r="D292" s="74" t="s">
        <v>526</v>
      </c>
      <c r="E292">
        <v>4.0138467100000002</v>
      </c>
      <c r="F292">
        <v>3.3714915411700002</v>
      </c>
      <c r="G292">
        <v>2.8888060623080958</v>
      </c>
      <c r="H292">
        <v>2.6303295827968132</v>
      </c>
      <c r="I292">
        <v>2.419317179918302</v>
      </c>
      <c r="J292">
        <v>3.2544128166666665E-2</v>
      </c>
      <c r="K292">
        <v>3.2544128211708677E-2</v>
      </c>
      <c r="L292">
        <v>3.4491283624099041E-2</v>
      </c>
      <c r="M292">
        <v>5.4200588552155628E-2</v>
      </c>
      <c r="N292">
        <v>7.883721971220535E-2</v>
      </c>
      <c r="O292">
        <v>4.7169509999999999</v>
      </c>
      <c r="P292">
        <v>4.8849804000000008</v>
      </c>
      <c r="Q292">
        <v>4.9519835999999993</v>
      </c>
      <c r="R292">
        <v>4.9955939999999996</v>
      </c>
      <c r="S292">
        <v>5.1135697986269886</v>
      </c>
      <c r="T292">
        <v>0</v>
      </c>
      <c r="U292">
        <v>9.7096524000000489E-2</v>
      </c>
      <c r="V292">
        <v>0.19943655432000026</v>
      </c>
      <c r="W292">
        <v>0.35384205106929889</v>
      </c>
      <c r="X292">
        <v>0.52647141956396548</v>
      </c>
      <c r="Y292">
        <v>0</v>
      </c>
      <c r="Z292">
        <v>0</v>
      </c>
      <c r="AA292">
        <v>0</v>
      </c>
      <c r="AB292">
        <v>0</v>
      </c>
      <c r="AC292">
        <v>0</v>
      </c>
      <c r="AD292">
        <v>0</v>
      </c>
      <c r="AE292">
        <v>-8.5703391050628849E-16</v>
      </c>
      <c r="AF292">
        <v>5.1830761679998665E-2</v>
      </c>
      <c r="AG292">
        <v>5.3823088930700279E-2</v>
      </c>
      <c r="AH292">
        <v>5.6746998592276714E-2</v>
      </c>
      <c r="AI292">
        <v>4.7169509999999999</v>
      </c>
      <c r="AJ292">
        <v>4.9820769239999994</v>
      </c>
      <c r="AK292">
        <v>5.2032509159999982</v>
      </c>
      <c r="AL292">
        <v>5.4032591399999985</v>
      </c>
      <c r="AM292">
        <v>5.6967882167832311</v>
      </c>
      <c r="AN292">
        <v>5403259.1400000006</v>
      </c>
      <c r="AO292">
        <v>5696788.216783233</v>
      </c>
      <c r="AP292">
        <v>5403259.1399999997</v>
      </c>
      <c r="AQ292">
        <v>5807405.4637110615</v>
      </c>
      <c r="AR292">
        <v>1.987654320987664E-2</v>
      </c>
      <c r="AS292">
        <v>0.02</v>
      </c>
      <c r="AT292">
        <v>2.9373751615556332E-2</v>
      </c>
      <c r="AU292">
        <v>1.987654320987664E-2</v>
      </c>
      <c r="AV292">
        <v>3.0262680062946412E-2</v>
      </c>
      <c r="AW292">
        <v>2.9373751615556332E-2</v>
      </c>
      <c r="AX292">
        <v>4.7169509999999999</v>
      </c>
      <c r="AY292">
        <v>4.9820769240000002</v>
      </c>
      <c r="AZ292">
        <v>5.1514201543199993</v>
      </c>
      <c r="BA292">
        <v>5.3494360510692989</v>
      </c>
      <c r="BB292">
        <v>5.6400412181909543</v>
      </c>
      <c r="BC292">
        <v>5.4324449221813991</v>
      </c>
      <c r="BD292">
        <v>19.569637636493447</v>
      </c>
      <c r="BE292">
        <v>0.92309021819095405</v>
      </c>
      <c r="BF292">
        <v>4.5695473931007591</v>
      </c>
      <c r="BG292">
        <v>5.2241561843958682</v>
      </c>
      <c r="BH292">
        <v>2.5861418745937614</v>
      </c>
      <c r="BI292">
        <v>0</v>
      </c>
      <c r="BJ292">
        <v>5.6746998592276714E-2</v>
      </c>
      <c r="BK292">
        <v>0</v>
      </c>
      <c r="BL292">
        <v>0</v>
      </c>
      <c r="BM292">
        <v>0</v>
      </c>
      <c r="BN292">
        <v>0</v>
      </c>
      <c r="BO292">
        <v>0</v>
      </c>
      <c r="BP292">
        <v>0</v>
      </c>
      <c r="BQ292">
        <v>0</v>
      </c>
      <c r="BR292">
        <v>0</v>
      </c>
      <c r="BS292">
        <v>0</v>
      </c>
      <c r="BT292">
        <v>0</v>
      </c>
      <c r="BU292">
        <v>0</v>
      </c>
      <c r="BV292">
        <v>2.0783681004444445</v>
      </c>
      <c r="BW292">
        <v>2.4466497857777778</v>
      </c>
      <c r="BX292">
        <v>1.9705933789226666</v>
      </c>
      <c r="BY292">
        <v>1.5411825391508491</v>
      </c>
      <c r="BZ292">
        <v>1.9547608506754972</v>
      </c>
      <c r="CA292">
        <v>7.2467633570440218E-3</v>
      </c>
      <c r="CB292">
        <v>5.1827419762652729E-3</v>
      </c>
      <c r="CC292">
        <v>5.4969015249817892E-3</v>
      </c>
      <c r="CD292">
        <v>0</v>
      </c>
      <c r="CE292">
        <v>0</v>
      </c>
      <c r="CF292">
        <v>26.835128287433019</v>
      </c>
      <c r="CG292">
        <v>2.5849780423321238E-2</v>
      </c>
      <c r="CH292">
        <v>0.1342520854243458</v>
      </c>
      <c r="CI292">
        <v>0.10840230500102456</v>
      </c>
      <c r="CJ292">
        <v>0.13508594930896908</v>
      </c>
      <c r="CK292">
        <v>0.13508594930896903</v>
      </c>
      <c r="CL292">
        <v>0.10840230500102456</v>
      </c>
      <c r="CM292">
        <v>0.10923616888564779</v>
      </c>
      <c r="CN292">
        <v>0.51195313617963323</v>
      </c>
      <c r="CO292">
        <v>0.12512498937619362</v>
      </c>
      <c r="CP292">
        <v>0.48327541624316472</v>
      </c>
      <c r="CQ292">
        <v>0</v>
      </c>
      <c r="CR292">
        <v>1.143471744769833E-2</v>
      </c>
      <c r="CS292">
        <v>1.1387001737637344E-2</v>
      </c>
      <c r="CT292">
        <v>0</v>
      </c>
      <c r="CU292">
        <v>0</v>
      </c>
      <c r="CV292">
        <v>0</v>
      </c>
      <c r="CW292">
        <v>0</v>
      </c>
      <c r="CX292">
        <v>0</v>
      </c>
      <c r="CY292">
        <v>0</v>
      </c>
      <c r="CZ292">
        <v>0</v>
      </c>
      <c r="DA292">
        <v>0</v>
      </c>
      <c r="DB292">
        <v>0</v>
      </c>
      <c r="DC292">
        <v>0</v>
      </c>
      <c r="DD292">
        <v>0</v>
      </c>
      <c r="DE292">
        <v>0</v>
      </c>
      <c r="DF292">
        <v>10.874806482391477</v>
      </c>
      <c r="DG292">
        <v>10.983631924007794</v>
      </c>
      <c r="DH292">
        <v>10.222427849118503</v>
      </c>
      <c r="DI292">
        <v>9.7640577998087856</v>
      </c>
      <c r="DJ292">
        <v>10.284789416398205</v>
      </c>
      <c r="DK292">
        <v>1.0007115233960917</v>
      </c>
      <c r="DL292">
        <v>-6.9303494523106473</v>
      </c>
      <c r="DM292">
        <v>-4.4839646322301308</v>
      </c>
      <c r="DN292">
        <v>5.3331476243372533</v>
      </c>
      <c r="DO292">
        <v>-5.4255408309897728</v>
      </c>
      <c r="DP292">
        <v>-0.59001706599327175</v>
      </c>
      <c r="DQ292">
        <v>0</v>
      </c>
      <c r="DR292">
        <v>0</v>
      </c>
      <c r="DS292">
        <v>0</v>
      </c>
      <c r="DT292">
        <v>1</v>
      </c>
      <c r="DU292">
        <v>1</v>
      </c>
      <c r="DV292"/>
    </row>
    <row r="293" spans="1:126" x14ac:dyDescent="0.25">
      <c r="A293" s="91" t="s">
        <v>279</v>
      </c>
      <c r="B293" s="74" t="s">
        <v>1206</v>
      </c>
      <c r="C293" s="74" t="s">
        <v>1598</v>
      </c>
      <c r="D293" s="74" t="s">
        <v>280</v>
      </c>
      <c r="E293">
        <v>3.4107562000000002</v>
      </c>
      <c r="F293">
        <v>2.9313048890109998</v>
      </c>
      <c r="G293">
        <v>2.5712031259922417</v>
      </c>
      <c r="H293">
        <v>2.3784102280104746</v>
      </c>
      <c r="I293">
        <v>2.1436636344156237</v>
      </c>
      <c r="J293">
        <v>2.7632022687500001E-2</v>
      </c>
      <c r="K293">
        <v>2.7632022624948346E-2</v>
      </c>
      <c r="L293">
        <v>2.9285280689181997E-2</v>
      </c>
      <c r="M293">
        <v>4.6019726797285991E-2</v>
      </c>
      <c r="N293">
        <v>6.6937784432425027E-2</v>
      </c>
      <c r="O293">
        <v>3.1058762</v>
      </c>
      <c r="P293">
        <v>3.13971898</v>
      </c>
      <c r="Q293">
        <v>3.189031408</v>
      </c>
      <c r="R293">
        <v>3.2242417880000001</v>
      </c>
      <c r="S293">
        <v>3.270875444622674</v>
      </c>
      <c r="T293">
        <v>0</v>
      </c>
      <c r="U293">
        <v>6.2794379600000019E-2</v>
      </c>
      <c r="V293">
        <v>0.12883686888319995</v>
      </c>
      <c r="W293">
        <v>0.23089440292225605</v>
      </c>
      <c r="X293">
        <v>0.33938721364920904</v>
      </c>
      <c r="Y293">
        <v>0</v>
      </c>
      <c r="Z293">
        <v>0</v>
      </c>
      <c r="AA293">
        <v>0</v>
      </c>
      <c r="AB293">
        <v>0</v>
      </c>
      <c r="AC293">
        <v>0</v>
      </c>
      <c r="AD293">
        <v>0</v>
      </c>
      <c r="AE293">
        <v>0.11264812039999975</v>
      </c>
      <c r="AF293">
        <v>0.22755913111679946</v>
      </c>
      <c r="AG293">
        <v>0.30960209707774311</v>
      </c>
      <c r="AH293">
        <v>0.39169804442470052</v>
      </c>
      <c r="AI293">
        <v>3.1058762</v>
      </c>
      <c r="AJ293">
        <v>3.31516148</v>
      </c>
      <c r="AK293">
        <v>3.5454274079999992</v>
      </c>
      <c r="AL293">
        <v>3.7647382879999993</v>
      </c>
      <c r="AM293">
        <v>4.001960702696584</v>
      </c>
      <c r="AN293">
        <v>3764738.2880000002</v>
      </c>
      <c r="AO293">
        <v>3933765.0698234499</v>
      </c>
      <c r="AP293">
        <v>3764738.2880000002</v>
      </c>
      <c r="AQ293">
        <v>4010148.857587012</v>
      </c>
      <c r="AR293">
        <v>0.02</v>
      </c>
      <c r="AS293">
        <v>0.02</v>
      </c>
      <c r="AT293">
        <v>0.03</v>
      </c>
      <c r="AU293">
        <v>5.5878408582923589E-2</v>
      </c>
      <c r="AV293">
        <v>5.2921253175275185E-2</v>
      </c>
      <c r="AW293">
        <v>5.0261359067149236E-2</v>
      </c>
      <c r="AX293">
        <v>3.1058762</v>
      </c>
      <c r="AY293">
        <v>3.2025133596000002</v>
      </c>
      <c r="AZ293">
        <v>3.3178682768831997</v>
      </c>
      <c r="BA293">
        <v>3.4551361909222562</v>
      </c>
      <c r="BB293">
        <v>3.6102626582718833</v>
      </c>
      <c r="BC293">
        <v>4.489735245666834</v>
      </c>
      <c r="BD293">
        <v>16.239747684466074</v>
      </c>
      <c r="BE293">
        <v>0.504386458271883</v>
      </c>
      <c r="BF293">
        <v>3.8337800342089556</v>
      </c>
      <c r="BG293">
        <v>3.3440493187661602</v>
      </c>
      <c r="BH293">
        <v>1.8643300608520041</v>
      </c>
      <c r="BI293">
        <v>0</v>
      </c>
      <c r="BJ293">
        <v>0.39169804442470052</v>
      </c>
      <c r="BK293">
        <v>0</v>
      </c>
      <c r="BL293">
        <v>0</v>
      </c>
      <c r="BM293">
        <v>0</v>
      </c>
      <c r="BN293">
        <v>0</v>
      </c>
      <c r="BO293">
        <v>0</v>
      </c>
      <c r="BP293">
        <v>0</v>
      </c>
      <c r="BQ293">
        <v>0</v>
      </c>
      <c r="BR293">
        <v>0</v>
      </c>
      <c r="BS293">
        <v>0</v>
      </c>
      <c r="BT293">
        <v>0</v>
      </c>
      <c r="BU293">
        <v>0</v>
      </c>
      <c r="BV293">
        <v>1.3410643173333336</v>
      </c>
      <c r="BW293">
        <v>1.8274868008888892</v>
      </c>
      <c r="BX293">
        <v>1.5336208191288891</v>
      </c>
      <c r="BY293">
        <v>1.5418270963494636</v>
      </c>
      <c r="BZ293">
        <v>1.6009073605468225</v>
      </c>
      <c r="CA293">
        <v>6.2097852026516513E-3</v>
      </c>
      <c r="CB293">
        <v>4.4411156881630958E-3</v>
      </c>
      <c r="CC293">
        <v>4.7103204656304409E-3</v>
      </c>
      <c r="CD293">
        <v>0</v>
      </c>
      <c r="CE293">
        <v>0</v>
      </c>
      <c r="CF293">
        <v>3.8318346030655093</v>
      </c>
      <c r="CG293">
        <v>0.12033419733239828</v>
      </c>
      <c r="CH293">
        <v>0.62496147646826228</v>
      </c>
      <c r="CI293">
        <v>0.5046272791358638</v>
      </c>
      <c r="CJ293">
        <v>0.62884322476930721</v>
      </c>
      <c r="CK293">
        <v>0.62884322476930699</v>
      </c>
      <c r="CL293">
        <v>0.5046272791358638</v>
      </c>
      <c r="CM293">
        <v>0.50850902743690873</v>
      </c>
      <c r="CN293">
        <v>0.51195313617963323</v>
      </c>
      <c r="CO293">
        <v>0.58247361935906872</v>
      </c>
      <c r="CP293">
        <v>0.4832754162431645</v>
      </c>
      <c r="CQ293">
        <v>0</v>
      </c>
      <c r="CR293">
        <v>0</v>
      </c>
      <c r="CS293">
        <v>0</v>
      </c>
      <c r="CT293">
        <v>0</v>
      </c>
      <c r="CU293">
        <v>0</v>
      </c>
      <c r="CV293">
        <v>0</v>
      </c>
      <c r="CW293">
        <v>0</v>
      </c>
      <c r="CX293">
        <v>0</v>
      </c>
      <c r="CY293">
        <v>0</v>
      </c>
      <c r="CZ293">
        <v>0</v>
      </c>
      <c r="DA293">
        <v>0</v>
      </c>
      <c r="DB293">
        <v>0</v>
      </c>
      <c r="DC293">
        <v>0</v>
      </c>
      <c r="DD293">
        <v>0</v>
      </c>
      <c r="DE293">
        <v>0</v>
      </c>
      <c r="DF293">
        <v>8.0118727225558839</v>
      </c>
      <c r="DG293">
        <v>8.7309877846812629</v>
      </c>
      <c r="DH293">
        <v>8.1888742334118074</v>
      </c>
      <c r="DI293">
        <v>8.3598385639265302</v>
      </c>
      <c r="DJ293">
        <v>8.4423127068607613</v>
      </c>
      <c r="DK293">
        <v>8.9756176493025031</v>
      </c>
      <c r="DL293">
        <v>-6.2090746733217017</v>
      </c>
      <c r="DM293">
        <v>2.0877635391830074</v>
      </c>
      <c r="DN293">
        <v>0.98655186106242354</v>
      </c>
      <c r="DO293">
        <v>5.372526489257079</v>
      </c>
      <c r="DP293">
        <v>0.43043998430487795</v>
      </c>
      <c r="DQ293">
        <v>0</v>
      </c>
      <c r="DR293">
        <v>0</v>
      </c>
      <c r="DS293">
        <v>0</v>
      </c>
      <c r="DT293">
        <v>1</v>
      </c>
      <c r="DU293">
        <v>1</v>
      </c>
      <c r="DV293"/>
    </row>
    <row r="294" spans="1:126" x14ac:dyDescent="0.25">
      <c r="A294" s="91" t="s">
        <v>516</v>
      </c>
      <c r="B294" s="74" t="s">
        <v>1208</v>
      </c>
      <c r="C294" s="74" t="s">
        <v>1600</v>
      </c>
      <c r="D294" s="74" t="s">
        <v>517</v>
      </c>
      <c r="E294">
        <v>2.7332668999999998</v>
      </c>
      <c r="F294">
        <v>2.2625665924480001</v>
      </c>
      <c r="G294">
        <v>1.9087562914750764</v>
      </c>
      <c r="H294">
        <v>1.7192659432313933</v>
      </c>
      <c r="I294">
        <v>1.6123645937265718</v>
      </c>
      <c r="J294">
        <v>2.1689177562499998E-2</v>
      </c>
      <c r="K294">
        <v>2.1689177631545455E-2</v>
      </c>
      <c r="L294">
        <v>2.2986867935025933E-2</v>
      </c>
      <c r="M294">
        <v>3.6122221040755027E-2</v>
      </c>
      <c r="N294">
        <v>5.2541412422861811E-2</v>
      </c>
      <c r="O294">
        <v>3.6644230000000002</v>
      </c>
      <c r="P294">
        <v>3.7369130189999997</v>
      </c>
      <c r="Q294">
        <v>3.7964729529999999</v>
      </c>
      <c r="R294">
        <v>3.8507692020000004</v>
      </c>
      <c r="S294">
        <v>3.9207965139177348</v>
      </c>
      <c r="T294">
        <v>0</v>
      </c>
      <c r="U294">
        <v>7.4738260379999991E-2</v>
      </c>
      <c r="V294">
        <v>0.15337750730119995</v>
      </c>
      <c r="W294">
        <v>0.26190774307582326</v>
      </c>
      <c r="X294">
        <v>0.3922946221001391</v>
      </c>
      <c r="Y294">
        <v>0</v>
      </c>
      <c r="Z294">
        <v>0</v>
      </c>
      <c r="AA294">
        <v>0</v>
      </c>
      <c r="AB294">
        <v>0</v>
      </c>
      <c r="AC294">
        <v>0</v>
      </c>
      <c r="AD294">
        <v>0</v>
      </c>
      <c r="AE294">
        <v>2.9140507619999496E-2</v>
      </c>
      <c r="AF294">
        <v>5.8329637698799675E-2</v>
      </c>
      <c r="AG294">
        <v>6.0734186924176703E-2</v>
      </c>
      <c r="AH294">
        <v>6.3693814703719792E-2</v>
      </c>
      <c r="AI294">
        <v>3.6644230000000002</v>
      </c>
      <c r="AJ294">
        <v>3.8407917869999992</v>
      </c>
      <c r="AK294">
        <v>4.0081800979999995</v>
      </c>
      <c r="AL294">
        <v>4.1734111320000009</v>
      </c>
      <c r="AM294">
        <v>4.3767849507215937</v>
      </c>
      <c r="AN294">
        <v>4173411.1319999998</v>
      </c>
      <c r="AO294">
        <v>4376784.9507215936</v>
      </c>
      <c r="AP294">
        <v>4173411.1320000002</v>
      </c>
      <c r="AQ294">
        <v>4461771.0662695859</v>
      </c>
      <c r="AR294">
        <v>0.02</v>
      </c>
      <c r="AS294">
        <v>0.02</v>
      </c>
      <c r="AT294">
        <v>2.6542095763881557E-2</v>
      </c>
      <c r="AU294">
        <v>2.7798016028694583E-2</v>
      </c>
      <c r="AV294">
        <v>2.7209771525164905E-2</v>
      </c>
      <c r="AW294">
        <v>2.6542095763881557E-2</v>
      </c>
      <c r="AX294">
        <v>3.6644230000000002</v>
      </c>
      <c r="AY294">
        <v>3.8116512793799999</v>
      </c>
      <c r="AZ294">
        <v>3.9498504603011999</v>
      </c>
      <c r="BA294">
        <v>4.1126769450758243</v>
      </c>
      <c r="BB294">
        <v>4.3130911360178743</v>
      </c>
      <c r="BC294">
        <v>4.8730837266955573</v>
      </c>
      <c r="BD294">
        <v>17.701781044870472</v>
      </c>
      <c r="BE294">
        <v>0.64866813601787388</v>
      </c>
      <c r="BF294">
        <v>4.158749836136999</v>
      </c>
      <c r="BG294">
        <v>3.995052670788461</v>
      </c>
      <c r="BH294">
        <v>2.1831360520477627</v>
      </c>
      <c r="BI294">
        <v>0</v>
      </c>
      <c r="BJ294">
        <v>6.3693814703719792E-2</v>
      </c>
      <c r="BK294">
        <v>0</v>
      </c>
      <c r="BL294">
        <v>0</v>
      </c>
      <c r="BM294">
        <v>0</v>
      </c>
      <c r="BN294">
        <v>0</v>
      </c>
      <c r="BO294">
        <v>0</v>
      </c>
      <c r="BP294">
        <v>0</v>
      </c>
      <c r="BQ294">
        <v>0</v>
      </c>
      <c r="BR294">
        <v>0</v>
      </c>
      <c r="BS294">
        <v>0</v>
      </c>
      <c r="BT294">
        <v>0</v>
      </c>
      <c r="BU294">
        <v>0</v>
      </c>
      <c r="BV294">
        <v>1.3874260400000002</v>
      </c>
      <c r="BW294">
        <v>1.6727029448888893</v>
      </c>
      <c r="BX294">
        <v>1.4166788301084448</v>
      </c>
      <c r="BY294">
        <v>0.96421115020651205</v>
      </c>
      <c r="BZ294">
        <v>0.86097965617269723</v>
      </c>
      <c r="CA294">
        <v>4.90783793606509E-3</v>
      </c>
      <c r="CB294">
        <v>3.5099887261017329E-3</v>
      </c>
      <c r="CC294">
        <v>3.7227518694806731E-3</v>
      </c>
      <c r="CD294">
        <v>0</v>
      </c>
      <c r="CE294">
        <v>0</v>
      </c>
      <c r="CF294">
        <v>-10.706316143689588</v>
      </c>
      <c r="CG294">
        <v>0.10949697206142689</v>
      </c>
      <c r="CH294">
        <v>0.56867782264160427</v>
      </c>
      <c r="CI294">
        <v>0.45918085058017732</v>
      </c>
      <c r="CJ294">
        <v>0.5722099830306826</v>
      </c>
      <c r="CK294">
        <v>0.57220998303068227</v>
      </c>
      <c r="CL294">
        <v>0.45918085058017732</v>
      </c>
      <c r="CM294">
        <v>0.46271301096925543</v>
      </c>
      <c r="CN294">
        <v>0.51195313617963323</v>
      </c>
      <c r="CO294">
        <v>0.53001639633080866</v>
      </c>
      <c r="CP294">
        <v>0.4832754162431645</v>
      </c>
      <c r="CQ294">
        <v>0</v>
      </c>
      <c r="CR294">
        <v>2.517269314389944E-2</v>
      </c>
      <c r="CS294">
        <v>2.5075060583537721E-2</v>
      </c>
      <c r="CT294">
        <v>0</v>
      </c>
      <c r="CU294">
        <v>0</v>
      </c>
      <c r="CV294">
        <v>0</v>
      </c>
      <c r="CW294">
        <v>0</v>
      </c>
      <c r="CX294">
        <v>0</v>
      </c>
      <c r="CY294">
        <v>0</v>
      </c>
      <c r="CZ294">
        <v>0</v>
      </c>
      <c r="DA294">
        <v>0</v>
      </c>
      <c r="DB294">
        <v>0</v>
      </c>
      <c r="DC294">
        <v>0</v>
      </c>
      <c r="DD294">
        <v>0</v>
      </c>
      <c r="DE294">
        <v>0</v>
      </c>
      <c r="DF294">
        <v>7.9212099275599925</v>
      </c>
      <c r="DG294">
        <v>8.3951110064800378</v>
      </c>
      <c r="DH294">
        <v>7.8445807505517413</v>
      </c>
      <c r="DI294">
        <v>7.4652204295093423</v>
      </c>
      <c r="DJ294">
        <v>7.4748805960744074</v>
      </c>
      <c r="DK294">
        <v>5.9826855146360769</v>
      </c>
      <c r="DL294">
        <v>-6.5577483788284869</v>
      </c>
      <c r="DM294">
        <v>-4.8359540567635477</v>
      </c>
      <c r="DN294">
        <v>0.12940229503308753</v>
      </c>
      <c r="DO294">
        <v>-5.6346105653971801</v>
      </c>
      <c r="DP294">
        <v>-0.44632933148558529</v>
      </c>
      <c r="DQ294">
        <v>0</v>
      </c>
      <c r="DR294">
        <v>0</v>
      </c>
      <c r="DS294">
        <v>0</v>
      </c>
      <c r="DT294">
        <v>1</v>
      </c>
      <c r="DU294">
        <v>1</v>
      </c>
      <c r="DV294"/>
    </row>
    <row r="295" spans="1:126" x14ac:dyDescent="0.25">
      <c r="A295" s="91" t="s">
        <v>520</v>
      </c>
      <c r="B295" s="74" t="s">
        <v>1205</v>
      </c>
      <c r="C295" s="74" t="s">
        <v>1597</v>
      </c>
      <c r="D295" s="74" t="s">
        <v>521</v>
      </c>
      <c r="E295">
        <v>7.1395150799999998</v>
      </c>
      <c r="F295">
        <v>6.0510439217809999</v>
      </c>
      <c r="G295">
        <v>5.2332150712853807</v>
      </c>
      <c r="H295">
        <v>4.7952895899781005</v>
      </c>
      <c r="I295">
        <v>4.2662845480931821</v>
      </c>
      <c r="J295">
        <v>5.6730929499999999E-2</v>
      </c>
      <c r="K295">
        <v>5.6730929443826447E-2</v>
      </c>
      <c r="L295">
        <v>6.0125211066547571E-2</v>
      </c>
      <c r="M295">
        <v>9.4482474533146177E-2</v>
      </c>
      <c r="N295">
        <v>0.13742905386642623</v>
      </c>
      <c r="O295">
        <v>7.6548259999999999</v>
      </c>
      <c r="P295">
        <v>7.8049461600000001</v>
      </c>
      <c r="Q295">
        <v>7.9502640469999992</v>
      </c>
      <c r="R295">
        <v>8.0312380390000015</v>
      </c>
      <c r="S295">
        <v>8.1470864661617224</v>
      </c>
      <c r="T295">
        <v>0</v>
      </c>
      <c r="U295">
        <v>0.15609892320000002</v>
      </c>
      <c r="V295">
        <v>0.32119066749879993</v>
      </c>
      <c r="W295">
        <v>0.57440433465203833</v>
      </c>
      <c r="X295">
        <v>0.84458325397152378</v>
      </c>
      <c r="Y295">
        <v>0</v>
      </c>
      <c r="Z295">
        <v>0</v>
      </c>
      <c r="AA295">
        <v>0</v>
      </c>
      <c r="AB295">
        <v>0</v>
      </c>
      <c r="AC295">
        <v>0</v>
      </c>
      <c r="AD295">
        <v>0</v>
      </c>
      <c r="AE295">
        <v>2.8581076799999789E-2</v>
      </c>
      <c r="AF295">
        <v>5.5046332501200029E-2</v>
      </c>
      <c r="AG295">
        <v>5.7270343347961286E-2</v>
      </c>
      <c r="AH295">
        <v>5.983934606905638E-2</v>
      </c>
      <c r="AI295">
        <v>7.6548259999999999</v>
      </c>
      <c r="AJ295">
        <v>7.9896261600000003</v>
      </c>
      <c r="AK295">
        <v>8.3265010469999989</v>
      </c>
      <c r="AL295">
        <v>8.6629127169999993</v>
      </c>
      <c r="AM295">
        <v>9.0515090662023034</v>
      </c>
      <c r="AN295">
        <v>8662912.717000002</v>
      </c>
      <c r="AO295">
        <v>9051509.0662023053</v>
      </c>
      <c r="AP295">
        <v>8662912.7170000002</v>
      </c>
      <c r="AQ295">
        <v>9227266.5237984639</v>
      </c>
      <c r="AR295">
        <v>0.02</v>
      </c>
      <c r="AS295">
        <v>0.02</v>
      </c>
      <c r="AT295">
        <v>2.9912792011206113E-2</v>
      </c>
      <c r="AU295">
        <v>2.3661918508352642E-2</v>
      </c>
      <c r="AV295">
        <v>2.3114973880079548E-2</v>
      </c>
      <c r="AW295">
        <v>2.9912792011206113E-2</v>
      </c>
      <c r="AX295">
        <v>7.6548259999999999</v>
      </c>
      <c r="AY295">
        <v>7.9610450832000001</v>
      </c>
      <c r="AZ295">
        <v>8.2714547144988</v>
      </c>
      <c r="BA295">
        <v>8.6056423736520387</v>
      </c>
      <c r="BB295">
        <v>8.9916697201332472</v>
      </c>
      <c r="BC295">
        <v>4.485747021780857</v>
      </c>
      <c r="BD295">
        <v>17.464064109794876</v>
      </c>
      <c r="BE295">
        <v>1.3368437201332468</v>
      </c>
      <c r="BF295">
        <v>4.1061187854535275</v>
      </c>
      <c r="BG295">
        <v>8.3286424973231075</v>
      </c>
      <c r="BH295">
        <v>2.131503272074764</v>
      </c>
      <c r="BI295">
        <v>0</v>
      </c>
      <c r="BJ295">
        <v>5.983934606905638E-2</v>
      </c>
      <c r="BK295">
        <v>0</v>
      </c>
      <c r="BL295">
        <v>0</v>
      </c>
      <c r="BM295">
        <v>0</v>
      </c>
      <c r="BN295">
        <v>0</v>
      </c>
      <c r="BO295">
        <v>0</v>
      </c>
      <c r="BP295">
        <v>0</v>
      </c>
      <c r="BQ295">
        <v>0</v>
      </c>
      <c r="BR295">
        <v>0</v>
      </c>
      <c r="BS295">
        <v>0</v>
      </c>
      <c r="BT295">
        <v>0</v>
      </c>
      <c r="BU295">
        <v>0</v>
      </c>
      <c r="BV295">
        <v>0.95305955022222222</v>
      </c>
      <c r="BW295">
        <v>1.2880390186666666</v>
      </c>
      <c r="BX295">
        <v>1.1123776895502222</v>
      </c>
      <c r="BY295">
        <v>0.70174224737951996</v>
      </c>
      <c r="BZ295">
        <v>0.60885410515729754</v>
      </c>
      <c r="CA295">
        <v>1.2614574655697252E-2</v>
      </c>
      <c r="CB295">
        <v>9.0216945634446852E-3</v>
      </c>
      <c r="CC295">
        <v>9.5685578851554091E-3</v>
      </c>
      <c r="CD295">
        <v>0</v>
      </c>
      <c r="CE295">
        <v>0</v>
      </c>
      <c r="CF295">
        <v>-13.236789229819045</v>
      </c>
      <c r="CG295">
        <v>3.9664136258478E-3</v>
      </c>
      <c r="CH295">
        <v>2.0599761089080511E-2</v>
      </c>
      <c r="CI295">
        <v>1.6633347463232712E-2</v>
      </c>
      <c r="CJ295">
        <v>2.0727709915720764E-2</v>
      </c>
      <c r="CK295">
        <v>2.0727709915720757E-2</v>
      </c>
      <c r="CL295">
        <v>1.6633347463232712E-2</v>
      </c>
      <c r="CM295">
        <v>1.6761296289872957E-2</v>
      </c>
      <c r="CN295">
        <v>0.51195313617963323</v>
      </c>
      <c r="CO295">
        <v>1.9199291238390728E-2</v>
      </c>
      <c r="CP295">
        <v>0.4832754162431645</v>
      </c>
      <c r="CQ295">
        <v>0</v>
      </c>
      <c r="CR295">
        <v>2.2757508235695264E-3</v>
      </c>
      <c r="CS295">
        <v>2.2743727119064021E-3</v>
      </c>
      <c r="CT295">
        <v>0</v>
      </c>
      <c r="CU295">
        <v>0</v>
      </c>
      <c r="CV295">
        <v>0</v>
      </c>
      <c r="CW295">
        <v>0</v>
      </c>
      <c r="CX295">
        <v>0</v>
      </c>
      <c r="CY295">
        <v>0</v>
      </c>
      <c r="CZ295">
        <v>0</v>
      </c>
      <c r="DA295">
        <v>0</v>
      </c>
      <c r="DB295">
        <v>0</v>
      </c>
      <c r="DC295">
        <v>0</v>
      </c>
      <c r="DD295">
        <v>0</v>
      </c>
      <c r="DE295">
        <v>0</v>
      </c>
      <c r="DF295">
        <v>15.820712548003767</v>
      </c>
      <c r="DG295">
        <v>15.417337236367588</v>
      </c>
      <c r="DH295">
        <v>14.760695296962446</v>
      </c>
      <c r="DI295">
        <v>14.275154738806487</v>
      </c>
      <c r="DJ295">
        <v>14.08480448323493</v>
      </c>
      <c r="DK295">
        <v>-2.5496658915471815</v>
      </c>
      <c r="DL295">
        <v>-4.2591138102382908</v>
      </c>
      <c r="DM295">
        <v>-3.28941522325088</v>
      </c>
      <c r="DN295">
        <v>-1.3334374236525615</v>
      </c>
      <c r="DO295">
        <v>-10.972375988133809</v>
      </c>
      <c r="DP295">
        <v>-1.7359080647688379</v>
      </c>
      <c r="DQ295">
        <v>0</v>
      </c>
      <c r="DR295">
        <v>0</v>
      </c>
      <c r="DS295">
        <v>0</v>
      </c>
      <c r="DT295">
        <v>1</v>
      </c>
      <c r="DU295">
        <v>1</v>
      </c>
      <c r="DV295"/>
    </row>
    <row r="296" spans="1:126" x14ac:dyDescent="0.25">
      <c r="A296" s="91" t="s">
        <v>293</v>
      </c>
      <c r="B296" s="74" t="s">
        <v>1210</v>
      </c>
      <c r="C296" s="74" t="s">
        <v>1602</v>
      </c>
      <c r="D296" s="74" t="s">
        <v>294</v>
      </c>
      <c r="E296">
        <v>6.3961629800000006</v>
      </c>
      <c r="F296">
        <v>4.9684651168729994</v>
      </c>
      <c r="G296">
        <v>3.8944704528488092</v>
      </c>
      <c r="H296">
        <v>3.6000499098769883</v>
      </c>
      <c r="I296">
        <v>3.6825510536439001</v>
      </c>
      <c r="J296">
        <v>4.9536875354166669E-2</v>
      </c>
      <c r="K296">
        <v>4.953687537572108E-2</v>
      </c>
      <c r="L296">
        <v>5.2500727852372746E-2</v>
      </c>
      <c r="M296">
        <v>8.2501143768014318E-2</v>
      </c>
      <c r="N296">
        <v>0.12000166366253033</v>
      </c>
      <c r="O296">
        <v>13.008898</v>
      </c>
      <c r="P296">
        <v>13.216721584</v>
      </c>
      <c r="Q296">
        <v>13.498614668000002</v>
      </c>
      <c r="R296">
        <v>13.590259012000001</v>
      </c>
      <c r="S296">
        <v>13.779606791290091</v>
      </c>
      <c r="T296">
        <v>0</v>
      </c>
      <c r="U296">
        <v>0.26305826799999954</v>
      </c>
      <c r="V296">
        <v>0.54401458257999946</v>
      </c>
      <c r="W296">
        <v>0.85649161203994562</v>
      </c>
      <c r="X296">
        <v>1.3078657226905765</v>
      </c>
      <c r="Y296">
        <v>0</v>
      </c>
      <c r="Z296">
        <v>0</v>
      </c>
      <c r="AA296">
        <v>0</v>
      </c>
      <c r="AB296">
        <v>0</v>
      </c>
      <c r="AC296">
        <v>0</v>
      </c>
      <c r="AD296">
        <v>0</v>
      </c>
      <c r="AE296">
        <v>0</v>
      </c>
      <c r="AF296">
        <v>3.2055828419999995E-2</v>
      </c>
      <c r="AG296">
        <v>3.2978336960054713E-2</v>
      </c>
      <c r="AH296">
        <v>3.4440945607080151E-2</v>
      </c>
      <c r="AI296">
        <v>13.008898</v>
      </c>
      <c r="AJ296">
        <v>13.479779852</v>
      </c>
      <c r="AK296">
        <v>14.074685079000002</v>
      </c>
      <c r="AL296">
        <v>14.479728961000001</v>
      </c>
      <c r="AM296">
        <v>15.121913459587748</v>
      </c>
      <c r="AN296">
        <v>14479728.960999999</v>
      </c>
      <c r="AO296">
        <v>15121913.459587747</v>
      </c>
      <c r="AP296">
        <v>14479728.960999999</v>
      </c>
      <c r="AQ296">
        <v>15415542.847152559</v>
      </c>
      <c r="AR296">
        <v>1.9903443250136599E-2</v>
      </c>
      <c r="AS296">
        <v>0.02</v>
      </c>
      <c r="AT296">
        <v>2.1840737343292727E-2</v>
      </c>
      <c r="AU296">
        <v>1.9903443250136599E-2</v>
      </c>
      <c r="AV296">
        <v>2.2328406198365514E-2</v>
      </c>
      <c r="AW296">
        <v>2.1840737343292727E-2</v>
      </c>
      <c r="AX296">
        <v>13.008898</v>
      </c>
      <c r="AY296">
        <v>13.479779852</v>
      </c>
      <c r="AZ296">
        <v>14.042629250580001</v>
      </c>
      <c r="BA296">
        <v>14.446750624039947</v>
      </c>
      <c r="BB296">
        <v>15.087472513980668</v>
      </c>
      <c r="BC296">
        <v>4.4350588351302758</v>
      </c>
      <c r="BD296">
        <v>15.978098329164148</v>
      </c>
      <c r="BE296">
        <v>2.0785745139806679</v>
      </c>
      <c r="BF296">
        <v>3.7752995983552529</v>
      </c>
      <c r="BG296">
        <v>13.974953336616947</v>
      </c>
      <c r="BH296">
        <v>1.806958842950257</v>
      </c>
      <c r="BI296">
        <v>0</v>
      </c>
      <c r="BJ296">
        <v>3.4440945607080151E-2</v>
      </c>
      <c r="BK296">
        <v>0</v>
      </c>
      <c r="BL296">
        <v>0</v>
      </c>
      <c r="BM296">
        <v>0</v>
      </c>
      <c r="BN296">
        <v>0</v>
      </c>
      <c r="BO296">
        <v>0</v>
      </c>
      <c r="BP296">
        <v>0</v>
      </c>
      <c r="BQ296">
        <v>0</v>
      </c>
      <c r="BR296">
        <v>0</v>
      </c>
      <c r="BS296">
        <v>0</v>
      </c>
      <c r="BT296">
        <v>0</v>
      </c>
      <c r="BU296">
        <v>0</v>
      </c>
      <c r="BV296">
        <v>1.4831911324444444</v>
      </c>
      <c r="BW296">
        <v>1.6453285795555557</v>
      </c>
      <c r="BX296">
        <v>1.2190006789617778</v>
      </c>
      <c r="BY296">
        <v>1.1578162346611913</v>
      </c>
      <c r="BZ296">
        <v>1.2453953325032001</v>
      </c>
      <c r="CA296">
        <v>1.112282188031098E-2</v>
      </c>
      <c r="CB296">
        <v>7.9548224515397763E-3</v>
      </c>
      <c r="CC296">
        <v>8.4370157466990715E-3</v>
      </c>
      <c r="CD296">
        <v>0</v>
      </c>
      <c r="CE296">
        <v>0</v>
      </c>
      <c r="CF296">
        <v>7.5641621891436639</v>
      </c>
      <c r="CG296">
        <v>4.6008937341487789E-2</v>
      </c>
      <c r="CH296">
        <v>0.23894964232192045</v>
      </c>
      <c r="CI296">
        <v>0.19294070498043267</v>
      </c>
      <c r="CJ296">
        <v>0.2404338015910007</v>
      </c>
      <c r="CK296">
        <v>0.24043380159100061</v>
      </c>
      <c r="CL296">
        <v>0.19294070498043267</v>
      </c>
      <c r="CM296">
        <v>0.1944248642495128</v>
      </c>
      <c r="CN296">
        <v>0.51195313617963323</v>
      </c>
      <c r="CO296">
        <v>0.22270470780749327</v>
      </c>
      <c r="CP296">
        <v>0.4832754162431645</v>
      </c>
      <c r="CQ296">
        <v>0</v>
      </c>
      <c r="CR296">
        <v>0.19377866620510834</v>
      </c>
      <c r="CS296">
        <v>0.19310230485634777</v>
      </c>
      <c r="CT296">
        <v>0</v>
      </c>
      <c r="CU296">
        <v>0</v>
      </c>
      <c r="CV296">
        <v>0</v>
      </c>
      <c r="CW296">
        <v>0</v>
      </c>
      <c r="CX296">
        <v>0</v>
      </c>
      <c r="CY296">
        <v>0</v>
      </c>
      <c r="CZ296">
        <v>0</v>
      </c>
      <c r="DA296">
        <v>0</v>
      </c>
      <c r="DB296">
        <v>0</v>
      </c>
      <c r="DC296">
        <v>0</v>
      </c>
      <c r="DD296">
        <v>0</v>
      </c>
      <c r="DE296">
        <v>0</v>
      </c>
      <c r="DF296">
        <v>20.994920747020412</v>
      </c>
      <c r="DG296">
        <v>20.583793554782844</v>
      </c>
      <c r="DH296">
        <v>19.635136964246438</v>
      </c>
      <c r="DI296">
        <v>19.560530050897196</v>
      </c>
      <c r="DJ296">
        <v>20.410295310988378</v>
      </c>
      <c r="DK296">
        <v>-1.9582221680732648</v>
      </c>
      <c r="DL296">
        <v>-4.6087548828723008</v>
      </c>
      <c r="DM296">
        <v>-0.3799663505535622</v>
      </c>
      <c r="DN296">
        <v>4.3442854456400948</v>
      </c>
      <c r="DO296">
        <v>-2.7846041577223146</v>
      </c>
      <c r="DP296">
        <v>-0.58462543603203443</v>
      </c>
      <c r="DQ296">
        <v>0</v>
      </c>
      <c r="DR296">
        <v>0</v>
      </c>
      <c r="DS296">
        <v>1</v>
      </c>
      <c r="DT296">
        <v>1</v>
      </c>
      <c r="DU296">
        <v>1</v>
      </c>
      <c r="DV296"/>
    </row>
    <row r="297" spans="1:126" x14ac:dyDescent="0.25">
      <c r="A297" s="91" t="s">
        <v>557</v>
      </c>
      <c r="B297" s="74" t="s">
        <v>1217</v>
      </c>
      <c r="C297" s="74" t="s">
        <v>1609</v>
      </c>
      <c r="D297" s="74" t="s">
        <v>558</v>
      </c>
      <c r="E297">
        <v>3.18816327</v>
      </c>
      <c r="F297">
        <v>2.5375317723489998</v>
      </c>
      <c r="G297">
        <v>2.0482134989021734</v>
      </c>
      <c r="H297">
        <v>1.8140082017778134</v>
      </c>
      <c r="I297">
        <v>1.855579223070096</v>
      </c>
      <c r="J297">
        <v>2.4960847916666664E-2</v>
      </c>
      <c r="K297">
        <v>2.4960847896987604E-2</v>
      </c>
      <c r="L297">
        <v>2.6454286275926449E-2</v>
      </c>
      <c r="M297">
        <v>4.1571021290741555E-2</v>
      </c>
      <c r="N297">
        <v>6.0466940059310657E-2</v>
      </c>
      <c r="O297">
        <v>5.655125</v>
      </c>
      <c r="P297">
        <v>5.7669733889999995</v>
      </c>
      <c r="Q297">
        <v>5.8733353800000003</v>
      </c>
      <c r="R297">
        <v>5.9783684850000007</v>
      </c>
      <c r="S297">
        <v>6.0987495705815906</v>
      </c>
      <c r="T297">
        <v>0</v>
      </c>
      <c r="U297">
        <v>0.11533946778</v>
      </c>
      <c r="V297">
        <v>0.23728274935199994</v>
      </c>
      <c r="W297">
        <v>0.42808499145334261</v>
      </c>
      <c r="X297">
        <v>0.63276859379681105</v>
      </c>
      <c r="Y297">
        <v>0</v>
      </c>
      <c r="Z297">
        <v>0</v>
      </c>
      <c r="AA297">
        <v>0</v>
      </c>
      <c r="AB297">
        <v>0</v>
      </c>
      <c r="AC297">
        <v>0</v>
      </c>
      <c r="AD297">
        <v>0</v>
      </c>
      <c r="AE297">
        <v>5.3909032220000146E-2</v>
      </c>
      <c r="AF297">
        <v>0.10745725064800003</v>
      </c>
      <c r="AG297">
        <v>0.11265961354665749</v>
      </c>
      <c r="AH297">
        <v>0.11837598411797251</v>
      </c>
      <c r="AI297">
        <v>5.655125</v>
      </c>
      <c r="AJ297">
        <v>5.9362218889999996</v>
      </c>
      <c r="AK297">
        <v>6.2180753800000002</v>
      </c>
      <c r="AL297">
        <v>6.5191130900000012</v>
      </c>
      <c r="AM297">
        <v>6.8498941484963742</v>
      </c>
      <c r="AN297">
        <v>6519113.0899999999</v>
      </c>
      <c r="AO297">
        <v>6849894.1484963754</v>
      </c>
      <c r="AP297">
        <v>6519113.0899999999</v>
      </c>
      <c r="AQ297">
        <v>6982901.8018652368</v>
      </c>
      <c r="AR297">
        <v>0.02</v>
      </c>
      <c r="AS297">
        <v>0.02</v>
      </c>
      <c r="AT297">
        <v>2.9993901424848923E-2</v>
      </c>
      <c r="AU297">
        <v>2.9347889886717216E-2</v>
      </c>
      <c r="AV297">
        <v>2.8511147858812702E-2</v>
      </c>
      <c r="AW297">
        <v>2.9993901424848923E-2</v>
      </c>
      <c r="AX297">
        <v>5.655125</v>
      </c>
      <c r="AY297">
        <v>5.8823128567799987</v>
      </c>
      <c r="AZ297">
        <v>6.1106181293519999</v>
      </c>
      <c r="BA297">
        <v>6.4064534764533434</v>
      </c>
      <c r="BB297">
        <v>6.7315181643784019</v>
      </c>
      <c r="BC297">
        <v>5.0740193325343004</v>
      </c>
      <c r="BD297">
        <v>19.033941148575881</v>
      </c>
      <c r="BE297">
        <v>1.0763931643784019</v>
      </c>
      <c r="BF297">
        <v>4.4522268490122086</v>
      </c>
      <c r="BG297">
        <v>6.2351498665270784</v>
      </c>
      <c r="BH297">
        <v>2.4710465884352661</v>
      </c>
      <c r="BI297">
        <v>0</v>
      </c>
      <c r="BJ297">
        <v>0.11837598411797251</v>
      </c>
      <c r="BK297">
        <v>0</v>
      </c>
      <c r="BL297">
        <v>0</v>
      </c>
      <c r="BM297">
        <v>0</v>
      </c>
      <c r="BN297">
        <v>0</v>
      </c>
      <c r="BO297">
        <v>0</v>
      </c>
      <c r="BP297">
        <v>0</v>
      </c>
      <c r="BQ297">
        <v>0</v>
      </c>
      <c r="BR297">
        <v>0</v>
      </c>
      <c r="BS297">
        <v>0</v>
      </c>
      <c r="BT297">
        <v>0</v>
      </c>
      <c r="BU297">
        <v>0</v>
      </c>
      <c r="BV297">
        <v>1.9302126631111114</v>
      </c>
      <c r="BW297">
        <v>2.4893459200000003</v>
      </c>
      <c r="BX297">
        <v>2.5318739694648889</v>
      </c>
      <c r="BY297">
        <v>2.4447950414054933</v>
      </c>
      <c r="BZ297">
        <v>2.7570406298596639</v>
      </c>
      <c r="CA297">
        <v>5.6009446539115786E-3</v>
      </c>
      <c r="CB297">
        <v>4.0056849567676276E-3</v>
      </c>
      <c r="CC297">
        <v>4.2484954582515328E-3</v>
      </c>
      <c r="CD297">
        <v>0</v>
      </c>
      <c r="CE297">
        <v>0</v>
      </c>
      <c r="CF297">
        <v>12.771851348105766</v>
      </c>
      <c r="CG297">
        <v>3.6093004606066487E-2</v>
      </c>
      <c r="CH297">
        <v>0.18745076585731307</v>
      </c>
      <c r="CI297">
        <v>0.15135776125124659</v>
      </c>
      <c r="CJ297">
        <v>0.1886150563284765</v>
      </c>
      <c r="CK297">
        <v>0.18861505632847644</v>
      </c>
      <c r="CL297">
        <v>0.15135776125124659</v>
      </c>
      <c r="CM297">
        <v>0.15252205172240996</v>
      </c>
      <c r="CN297">
        <v>0.51195313617963323</v>
      </c>
      <c r="CO297">
        <v>0.17470697019207923</v>
      </c>
      <c r="CP297">
        <v>0.4832754162431645</v>
      </c>
      <c r="CQ297">
        <v>0</v>
      </c>
      <c r="CR297">
        <v>7.0986788815143684E-2</v>
      </c>
      <c r="CS297">
        <v>7.0731894415994243E-2</v>
      </c>
      <c r="CT297">
        <v>0</v>
      </c>
      <c r="CU297">
        <v>0</v>
      </c>
      <c r="CV297">
        <v>0</v>
      </c>
      <c r="CW297">
        <v>0</v>
      </c>
      <c r="CX297">
        <v>0</v>
      </c>
      <c r="CY297">
        <v>0</v>
      </c>
      <c r="CZ297">
        <v>0</v>
      </c>
      <c r="DA297">
        <v>0</v>
      </c>
      <c r="DB297">
        <v>0</v>
      </c>
      <c r="DC297">
        <v>0</v>
      </c>
      <c r="DD297">
        <v>0</v>
      </c>
      <c r="DE297">
        <v>0</v>
      </c>
      <c r="DF297">
        <v>10.840155730287755</v>
      </c>
      <c r="DG297">
        <v>11.250503668875213</v>
      </c>
      <c r="DH297">
        <v>11.050955285768481</v>
      </c>
      <c r="DI297">
        <v>11.008102410802525</v>
      </c>
      <c r="DJ297">
        <v>11.711595997813921</v>
      </c>
      <c r="DK297">
        <v>3.7854432057736309</v>
      </c>
      <c r="DL297">
        <v>-1.7736839965555307</v>
      </c>
      <c r="DM297">
        <v>-0.38777529958105017</v>
      </c>
      <c r="DN297">
        <v>6.3906889739782979</v>
      </c>
      <c r="DO297">
        <v>8.0390013686919115</v>
      </c>
      <c r="DP297">
        <v>0.87144026752616655</v>
      </c>
      <c r="DQ297">
        <v>0</v>
      </c>
      <c r="DR297">
        <v>0</v>
      </c>
      <c r="DS297">
        <v>0</v>
      </c>
      <c r="DT297">
        <v>1</v>
      </c>
      <c r="DU297">
        <v>1</v>
      </c>
      <c r="DV297"/>
    </row>
    <row r="298" spans="1:126" x14ac:dyDescent="0.25">
      <c r="A298" s="91" t="s">
        <v>155</v>
      </c>
      <c r="B298" s="74" t="s">
        <v>1215</v>
      </c>
      <c r="C298" s="74" t="s">
        <v>1607</v>
      </c>
      <c r="D298" s="74" t="s">
        <v>156</v>
      </c>
      <c r="E298">
        <v>3.4576878</v>
      </c>
      <c r="F298">
        <v>2.9774403139390002</v>
      </c>
      <c r="G298">
        <v>2.6167566004883125</v>
      </c>
      <c r="H298">
        <v>2.4236558891408402</v>
      </c>
      <c r="I298">
        <v>2.188316432193345</v>
      </c>
      <c r="J298">
        <v>2.7988166645833333E-2</v>
      </c>
      <c r="K298">
        <v>2.7988166670979343E-2</v>
      </c>
      <c r="L298">
        <v>2.9662733273647594E-2</v>
      </c>
      <c r="M298">
        <v>4.6612866572874778E-2</v>
      </c>
      <c r="N298">
        <v>6.7800533196898258E-2</v>
      </c>
      <c r="O298">
        <v>3.069766</v>
      </c>
      <c r="P298">
        <v>3.1516758000000005</v>
      </c>
      <c r="Q298">
        <v>3.2298863999999998</v>
      </c>
      <c r="R298">
        <v>3.3597089500000004</v>
      </c>
      <c r="S298">
        <v>3.467020150812985</v>
      </c>
      <c r="T298">
        <v>0</v>
      </c>
      <c r="U298">
        <v>5.9938199999999567E-2</v>
      </c>
      <c r="V298">
        <v>0.12725183999999953</v>
      </c>
      <c r="W298">
        <v>0.22700281430894231</v>
      </c>
      <c r="X298">
        <v>0.34529163318175937</v>
      </c>
      <c r="Y298">
        <v>0</v>
      </c>
      <c r="Z298">
        <v>0</v>
      </c>
      <c r="AA298">
        <v>0</v>
      </c>
      <c r="AB298">
        <v>0</v>
      </c>
      <c r="AC298">
        <v>0</v>
      </c>
      <c r="AD298">
        <v>0</v>
      </c>
      <c r="AE298">
        <v>5.0852122512878855E-16</v>
      </c>
      <c r="AF298">
        <v>2.5853760000000461E-2</v>
      </c>
      <c r="AG298">
        <v>2.762173569105781E-2</v>
      </c>
      <c r="AH298">
        <v>2.9359110904105829E-2</v>
      </c>
      <c r="AI298">
        <v>3.069766</v>
      </c>
      <c r="AJ298">
        <v>3.2116140000000004</v>
      </c>
      <c r="AK298">
        <v>3.3829919999999993</v>
      </c>
      <c r="AL298">
        <v>3.6143335000000003</v>
      </c>
      <c r="AM298">
        <v>3.8416708948988503</v>
      </c>
      <c r="AN298">
        <v>3614333.4999999991</v>
      </c>
      <c r="AO298">
        <v>3841670.8948988495</v>
      </c>
      <c r="AP298">
        <v>3614333.5</v>
      </c>
      <c r="AQ298">
        <v>3916266.4462561095</v>
      </c>
      <c r="AR298">
        <v>1.9017882486517035E-2</v>
      </c>
      <c r="AS298">
        <v>0.02</v>
      </c>
      <c r="AT298">
        <v>2.7100271002709952E-2</v>
      </c>
      <c r="AU298">
        <v>1.9017882486517035E-2</v>
      </c>
      <c r="AV298">
        <v>2.7855153203342642E-2</v>
      </c>
      <c r="AW298">
        <v>2.7100271002709952E-2</v>
      </c>
      <c r="AX298">
        <v>3.069766</v>
      </c>
      <c r="AY298">
        <v>3.211614</v>
      </c>
      <c r="AZ298">
        <v>3.3571382399999994</v>
      </c>
      <c r="BA298">
        <v>3.5867117643089426</v>
      </c>
      <c r="BB298">
        <v>3.8123117839947445</v>
      </c>
      <c r="BC298">
        <v>6.2898842870711906</v>
      </c>
      <c r="BD298">
        <v>24.189002809814966</v>
      </c>
      <c r="BE298">
        <v>0.74254578399474458</v>
      </c>
      <c r="BF298">
        <v>5.5652024627484087</v>
      </c>
      <c r="BG298">
        <v>3.5311997577190568</v>
      </c>
      <c r="BH298">
        <v>3.5629120221116084</v>
      </c>
      <c r="BI298">
        <v>0</v>
      </c>
      <c r="BJ298">
        <v>2.9359110904105829E-2</v>
      </c>
      <c r="BK298">
        <v>0</v>
      </c>
      <c r="BL298">
        <v>0</v>
      </c>
      <c r="BM298">
        <v>0</v>
      </c>
      <c r="BN298">
        <v>0</v>
      </c>
      <c r="BO298">
        <v>0</v>
      </c>
      <c r="BP298">
        <v>0</v>
      </c>
      <c r="BQ298">
        <v>0</v>
      </c>
      <c r="BR298">
        <v>0</v>
      </c>
      <c r="BS298">
        <v>0</v>
      </c>
      <c r="BT298">
        <v>0</v>
      </c>
      <c r="BU298">
        <v>0</v>
      </c>
      <c r="BV298">
        <v>2.6478031537777778</v>
      </c>
      <c r="BW298">
        <v>3.1359975893333334</v>
      </c>
      <c r="BX298">
        <v>2.4838230019199998</v>
      </c>
      <c r="BY298">
        <v>1.7432824646169283</v>
      </c>
      <c r="BZ298">
        <v>1.7726315559777994</v>
      </c>
      <c r="CA298">
        <v>6.2063359070140614E-3</v>
      </c>
      <c r="CB298">
        <v>4.4386488200719625E-3</v>
      </c>
      <c r="CC298">
        <v>4.7077040646916757E-3</v>
      </c>
      <c r="CD298">
        <v>0</v>
      </c>
      <c r="CE298">
        <v>0</v>
      </c>
      <c r="CF298">
        <v>1.6835534089606252</v>
      </c>
      <c r="CG298">
        <v>0</v>
      </c>
      <c r="CH298">
        <v>0</v>
      </c>
      <c r="CI298">
        <v>0</v>
      </c>
      <c r="CJ298">
        <v>0</v>
      </c>
      <c r="CK298">
        <v>0</v>
      </c>
      <c r="CL298">
        <v>0</v>
      </c>
      <c r="CM298">
        <v>0</v>
      </c>
      <c r="CN298"/>
      <c r="CO298">
        <v>0</v>
      </c>
      <c r="CP298"/>
      <c r="CQ298">
        <v>0</v>
      </c>
      <c r="CR298">
        <v>0</v>
      </c>
      <c r="CS298">
        <v>0</v>
      </c>
      <c r="CT298">
        <v>0</v>
      </c>
      <c r="CU298">
        <v>0</v>
      </c>
      <c r="CV298">
        <v>0</v>
      </c>
      <c r="CW298">
        <v>0</v>
      </c>
      <c r="CX298">
        <v>0</v>
      </c>
      <c r="CY298">
        <v>0</v>
      </c>
      <c r="CZ298">
        <v>0</v>
      </c>
      <c r="DA298">
        <v>0</v>
      </c>
      <c r="DB298">
        <v>0</v>
      </c>
      <c r="DC298">
        <v>0</v>
      </c>
      <c r="DD298">
        <v>0</v>
      </c>
      <c r="DE298">
        <v>0</v>
      </c>
      <c r="DF298">
        <v>9.2094514563306245</v>
      </c>
      <c r="DG298">
        <v>9.357478718763387</v>
      </c>
      <c r="DH298">
        <v>8.5179420397466519</v>
      </c>
      <c r="DI298">
        <v>7.8278847203306432</v>
      </c>
      <c r="DJ298">
        <v>7.8704194162668921</v>
      </c>
      <c r="DK298">
        <v>1.6073407100811288</v>
      </c>
      <c r="DL298">
        <v>-8.9718256834858465</v>
      </c>
      <c r="DM298">
        <v>-8.1012211188576266</v>
      </c>
      <c r="DN298">
        <v>0.54337407174351871</v>
      </c>
      <c r="DO298">
        <v>-14.539758924982182</v>
      </c>
      <c r="DP298">
        <v>-1.3390320400637332</v>
      </c>
      <c r="DQ298">
        <v>0</v>
      </c>
      <c r="DR298">
        <v>0</v>
      </c>
      <c r="DS298">
        <v>0</v>
      </c>
      <c r="DT298">
        <v>1</v>
      </c>
      <c r="DU298">
        <v>1</v>
      </c>
      <c r="DV298"/>
    </row>
    <row r="299" spans="1:126" x14ac:dyDescent="0.25">
      <c r="A299" s="91" t="s">
        <v>447</v>
      </c>
      <c r="B299" s="74" t="s">
        <v>1213</v>
      </c>
      <c r="C299" s="74" t="s">
        <v>1605</v>
      </c>
      <c r="D299" s="74" t="s">
        <v>448</v>
      </c>
      <c r="E299">
        <v>11.286281839999999</v>
      </c>
      <c r="F299">
        <v>9.5086343797000001</v>
      </c>
      <c r="G299">
        <v>8.1728740279427701</v>
      </c>
      <c r="H299">
        <v>7.4575831597533577</v>
      </c>
      <c r="I299">
        <v>6.7221676096551608</v>
      </c>
      <c r="J299">
        <v>9.042513579166668E-2</v>
      </c>
      <c r="K299">
        <v>9.042513580486157E-2</v>
      </c>
      <c r="L299">
        <v>9.5835383437035751E-2</v>
      </c>
      <c r="M299">
        <v>0.15059845968677046</v>
      </c>
      <c r="N299">
        <v>0.21905230499894615</v>
      </c>
      <c r="O299">
        <v>12.875242999999999</v>
      </c>
      <c r="P299">
        <v>13.380650988999999</v>
      </c>
      <c r="Q299">
        <v>13.661620563000001</v>
      </c>
      <c r="R299">
        <v>13.903773339999999</v>
      </c>
      <c r="S299">
        <v>14.247456314649275</v>
      </c>
      <c r="T299">
        <v>0</v>
      </c>
      <c r="U299">
        <v>0</v>
      </c>
      <c r="V299">
        <v>0.27323241126000025</v>
      </c>
      <c r="W299">
        <v>0.7023785850157539</v>
      </c>
      <c r="X299">
        <v>1.168756362268266</v>
      </c>
      <c r="Y299">
        <v>0</v>
      </c>
      <c r="Z299">
        <v>0</v>
      </c>
      <c r="AA299">
        <v>0</v>
      </c>
      <c r="AB299">
        <v>0</v>
      </c>
      <c r="AC299">
        <v>0</v>
      </c>
      <c r="AD299">
        <v>0</v>
      </c>
      <c r="AE299">
        <v>0</v>
      </c>
      <c r="AF299">
        <v>5.5314088740000419E-2</v>
      </c>
      <c r="AG299">
        <v>5.7978794984247219E-2</v>
      </c>
      <c r="AH299">
        <v>6.1194313109788852E-2</v>
      </c>
      <c r="AI299">
        <v>12.875242999999999</v>
      </c>
      <c r="AJ299">
        <v>13.380650988999999</v>
      </c>
      <c r="AK299">
        <v>13.990167063000001</v>
      </c>
      <c r="AL299">
        <v>14.664130720000001</v>
      </c>
      <c r="AM299">
        <v>15.47740699002733</v>
      </c>
      <c r="AN299">
        <v>14664130.720000003</v>
      </c>
      <c r="AO299">
        <v>15477406.990027331</v>
      </c>
      <c r="AP299">
        <v>14664130.720000001</v>
      </c>
      <c r="AQ299">
        <v>15777939.164590966</v>
      </c>
      <c r="AR299">
        <v>0</v>
      </c>
      <c r="AS299">
        <v>0.02</v>
      </c>
      <c r="AT299">
        <v>2.9918745009628545E-2</v>
      </c>
      <c r="AU299">
        <v>0</v>
      </c>
      <c r="AV299">
        <v>2.4048867298350318E-2</v>
      </c>
      <c r="AW299">
        <v>2.9918745009628545E-2</v>
      </c>
      <c r="AX299">
        <v>12.875242999999999</v>
      </c>
      <c r="AY299">
        <v>13.380650988999999</v>
      </c>
      <c r="AZ299">
        <v>13.93485297426</v>
      </c>
      <c r="BA299">
        <v>14.606151925015753</v>
      </c>
      <c r="BB299">
        <v>15.41621267691754</v>
      </c>
      <c r="BC299">
        <v>5.5460244153315079</v>
      </c>
      <c r="BD299">
        <v>19.735314330902646</v>
      </c>
      <c r="BE299">
        <v>2.5409696769175398</v>
      </c>
      <c r="BF299">
        <v>4.6057516974949531</v>
      </c>
      <c r="BG299">
        <v>14.27945287639457</v>
      </c>
      <c r="BH299">
        <v>2.6216594798588178</v>
      </c>
      <c r="BI299">
        <v>0</v>
      </c>
      <c r="BJ299">
        <v>6.1194313109788852E-2</v>
      </c>
      <c r="BK299">
        <v>0</v>
      </c>
      <c r="BL299">
        <v>0</v>
      </c>
      <c r="BM299">
        <v>0</v>
      </c>
      <c r="BN299">
        <v>0</v>
      </c>
      <c r="BO299">
        <v>0</v>
      </c>
      <c r="BP299">
        <v>0</v>
      </c>
      <c r="BQ299">
        <v>0</v>
      </c>
      <c r="BR299">
        <v>0</v>
      </c>
      <c r="BS299">
        <v>0</v>
      </c>
      <c r="BT299">
        <v>0</v>
      </c>
      <c r="BU299">
        <v>0</v>
      </c>
      <c r="BV299">
        <v>3.8358347502222232</v>
      </c>
      <c r="BW299">
        <v>4.895146704000001</v>
      </c>
      <c r="BX299">
        <v>4.214059492892444</v>
      </c>
      <c r="BY299">
        <v>3.082155796973435</v>
      </c>
      <c r="BZ299">
        <v>2.5947026876974491</v>
      </c>
      <c r="CA299">
        <v>2.010280052752967E-2</v>
      </c>
      <c r="CB299">
        <v>1.4377125759632112E-2</v>
      </c>
      <c r="CC299">
        <v>1.524861644181757E-2</v>
      </c>
      <c r="CD299">
        <v>0</v>
      </c>
      <c r="CE299">
        <v>0</v>
      </c>
      <c r="CF299">
        <v>-15.815329963353808</v>
      </c>
      <c r="CG299">
        <v>0</v>
      </c>
      <c r="CH299">
        <v>0</v>
      </c>
      <c r="CI299">
        <v>0</v>
      </c>
      <c r="CJ299">
        <v>0</v>
      </c>
      <c r="CK299">
        <v>0</v>
      </c>
      <c r="CL299">
        <v>0</v>
      </c>
      <c r="CM299">
        <v>0</v>
      </c>
      <c r="CN299"/>
      <c r="CO299">
        <v>0</v>
      </c>
      <c r="CP299"/>
      <c r="CQ299">
        <v>0</v>
      </c>
      <c r="CR299">
        <v>2.3746094313449959E-2</v>
      </c>
      <c r="CS299">
        <v>2.3672267646086573E-2</v>
      </c>
      <c r="CT299">
        <v>0</v>
      </c>
      <c r="CU299">
        <v>0</v>
      </c>
      <c r="CV299">
        <v>0</v>
      </c>
      <c r="CW299">
        <v>0</v>
      </c>
      <c r="CX299">
        <v>0</v>
      </c>
      <c r="CY299">
        <v>0</v>
      </c>
      <c r="CZ299">
        <v>0</v>
      </c>
      <c r="DA299">
        <v>0</v>
      </c>
      <c r="DB299">
        <v>0</v>
      </c>
      <c r="DC299">
        <v>0</v>
      </c>
      <c r="DD299">
        <v>0</v>
      </c>
      <c r="DE299">
        <v>0</v>
      </c>
      <c r="DF299">
        <v>28.107887526541418</v>
      </c>
      <c r="DG299">
        <v>27.912980428577942</v>
      </c>
      <c r="DH299">
        <v>26.511856851360154</v>
      </c>
      <c r="DI299">
        <v>25.354468136413566</v>
      </c>
      <c r="DJ299">
        <v>25.013329592378884</v>
      </c>
      <c r="DK299">
        <v>-0.69342492487005636</v>
      </c>
      <c r="DL299">
        <v>-5.019612938872287</v>
      </c>
      <c r="DM299">
        <v>-4.3655513132691333</v>
      </c>
      <c r="DN299">
        <v>-1.3454770267680938</v>
      </c>
      <c r="DO299">
        <v>-11.009571356938286</v>
      </c>
      <c r="DP299">
        <v>-3.0945579341625349</v>
      </c>
      <c r="DQ299">
        <v>0</v>
      </c>
      <c r="DR299">
        <v>0</v>
      </c>
      <c r="DS299">
        <v>0</v>
      </c>
      <c r="DT299">
        <v>1</v>
      </c>
      <c r="DU299">
        <v>1</v>
      </c>
      <c r="DV299"/>
    </row>
    <row r="300" spans="1:126" x14ac:dyDescent="0.25">
      <c r="A300" s="91" t="s">
        <v>677</v>
      </c>
      <c r="B300" s="74" t="s">
        <v>1214</v>
      </c>
      <c r="C300" s="74" t="s">
        <v>1606</v>
      </c>
      <c r="D300" s="74" t="s">
        <v>678</v>
      </c>
      <c r="E300">
        <v>3.96979251</v>
      </c>
      <c r="F300">
        <v>3.4538417454660002</v>
      </c>
      <c r="G300">
        <v>3.0664453172426089</v>
      </c>
      <c r="H300">
        <v>2.8590671304766926</v>
      </c>
      <c r="I300">
        <v>2.6049434101968516</v>
      </c>
      <c r="J300">
        <v>3.2037518625000004E-2</v>
      </c>
      <c r="K300">
        <v>3.2037518593615706E-2</v>
      </c>
      <c r="L300">
        <v>3.3954362926433695E-2</v>
      </c>
      <c r="M300">
        <v>5.3356856027252937E-2</v>
      </c>
      <c r="N300">
        <v>7.7609972403244007E-2</v>
      </c>
      <c r="O300">
        <v>3.0429349999999999</v>
      </c>
      <c r="P300">
        <v>3.0810455999999999</v>
      </c>
      <c r="Q300">
        <v>3.1294657799999999</v>
      </c>
      <c r="R300">
        <v>3.2138402399999997</v>
      </c>
      <c r="S300">
        <v>3.3074784284982459</v>
      </c>
      <c r="T300">
        <v>0</v>
      </c>
      <c r="U300">
        <v>6.1620912000000007E-2</v>
      </c>
      <c r="V300">
        <v>0.12643041751199996</v>
      </c>
      <c r="W300">
        <v>0.23014952726688001</v>
      </c>
      <c r="X300">
        <v>0.34318515243321263</v>
      </c>
      <c r="Y300">
        <v>0</v>
      </c>
      <c r="Z300">
        <v>0</v>
      </c>
      <c r="AA300">
        <v>0</v>
      </c>
      <c r="AB300">
        <v>0</v>
      </c>
      <c r="AC300">
        <v>0</v>
      </c>
      <c r="AD300">
        <v>0</v>
      </c>
      <c r="AE300">
        <v>5.2726687999999911E-2</v>
      </c>
      <c r="AF300">
        <v>0.10824374248800009</v>
      </c>
      <c r="AG300">
        <v>0.13306683273312023</v>
      </c>
      <c r="AH300">
        <v>0.15664183458949926</v>
      </c>
      <c r="AI300">
        <v>3.0429349999999999</v>
      </c>
      <c r="AJ300">
        <v>3.1953932000000003</v>
      </c>
      <c r="AK300">
        <v>3.3641399399999998</v>
      </c>
      <c r="AL300">
        <v>3.5770566000000001</v>
      </c>
      <c r="AM300">
        <v>3.8073054155209576</v>
      </c>
      <c r="AN300">
        <v>3577056.6</v>
      </c>
      <c r="AO300">
        <v>3791715.7538228459</v>
      </c>
      <c r="AP300">
        <v>3577056.6</v>
      </c>
      <c r="AQ300">
        <v>3865341.3024407658</v>
      </c>
      <c r="AR300">
        <v>0.02</v>
      </c>
      <c r="AS300">
        <v>0.02</v>
      </c>
      <c r="AT300">
        <v>0.03</v>
      </c>
      <c r="AU300">
        <v>3.7113244932174938E-2</v>
      </c>
      <c r="AV300">
        <v>3.6519950033066406E-2</v>
      </c>
      <c r="AW300">
        <v>3.5375017722954816E-2</v>
      </c>
      <c r="AX300">
        <v>3.0429349999999999</v>
      </c>
      <c r="AY300">
        <v>3.1426665119999999</v>
      </c>
      <c r="AZ300">
        <v>3.255896197512</v>
      </c>
      <c r="BA300">
        <v>3.44398976726688</v>
      </c>
      <c r="BB300">
        <v>3.6506635809314587</v>
      </c>
      <c r="BC300">
        <v>6.0009996437531052</v>
      </c>
      <c r="BD300">
        <v>19.971789766506962</v>
      </c>
      <c r="BE300">
        <v>0.60772858093145865</v>
      </c>
      <c r="BF300">
        <v>4.6573621840171109</v>
      </c>
      <c r="BG300">
        <v>3.3814711605226675</v>
      </c>
      <c r="BH300">
        <v>2.6722910530516897</v>
      </c>
      <c r="BI300">
        <v>0</v>
      </c>
      <c r="BJ300">
        <v>0.15664183458949926</v>
      </c>
      <c r="BK300">
        <v>0</v>
      </c>
      <c r="BL300">
        <v>0</v>
      </c>
      <c r="BM300">
        <v>0</v>
      </c>
      <c r="BN300">
        <v>0</v>
      </c>
      <c r="BO300">
        <v>0</v>
      </c>
      <c r="BP300">
        <v>0</v>
      </c>
      <c r="BQ300">
        <v>0</v>
      </c>
      <c r="BR300">
        <v>0</v>
      </c>
      <c r="BS300">
        <v>0</v>
      </c>
      <c r="BT300">
        <v>0</v>
      </c>
      <c r="BU300">
        <v>0</v>
      </c>
      <c r="BV300">
        <v>1.000984056888889</v>
      </c>
      <c r="BW300">
        <v>1.4573662613333336</v>
      </c>
      <c r="BX300">
        <v>1.2988450814577777</v>
      </c>
      <c r="BY300">
        <v>1.0971567250865653</v>
      </c>
      <c r="BZ300">
        <v>1.0285188934390825</v>
      </c>
      <c r="CA300">
        <v>7.0958762577417907E-3</v>
      </c>
      <c r="CB300">
        <v>5.0748305039704797E-3</v>
      </c>
      <c r="CC300">
        <v>5.3824488396394003E-3</v>
      </c>
      <c r="CD300">
        <v>0</v>
      </c>
      <c r="CE300">
        <v>0</v>
      </c>
      <c r="CF300">
        <v>-6.255973287869832</v>
      </c>
      <c r="CG300">
        <v>0</v>
      </c>
      <c r="CH300">
        <v>0</v>
      </c>
      <c r="CI300">
        <v>0</v>
      </c>
      <c r="CJ300">
        <v>0</v>
      </c>
      <c r="CK300">
        <v>0</v>
      </c>
      <c r="CL300">
        <v>0</v>
      </c>
      <c r="CM300">
        <v>0</v>
      </c>
      <c r="CN300"/>
      <c r="CO300">
        <v>0</v>
      </c>
      <c r="CP300"/>
      <c r="CQ300">
        <v>0</v>
      </c>
      <c r="CR300">
        <v>0</v>
      </c>
      <c r="CS300">
        <v>0</v>
      </c>
      <c r="CT300">
        <v>0</v>
      </c>
      <c r="CU300">
        <v>0</v>
      </c>
      <c r="CV300">
        <v>0</v>
      </c>
      <c r="CW300">
        <v>0</v>
      </c>
      <c r="CX300">
        <v>0</v>
      </c>
      <c r="CY300">
        <v>0</v>
      </c>
      <c r="CZ300">
        <v>0</v>
      </c>
      <c r="DA300">
        <v>0</v>
      </c>
      <c r="DB300">
        <v>0</v>
      </c>
      <c r="DC300">
        <v>0</v>
      </c>
      <c r="DD300">
        <v>0</v>
      </c>
      <c r="DE300">
        <v>0</v>
      </c>
      <c r="DF300">
        <v>8.0528449617716316</v>
      </c>
      <c r="DG300">
        <v>8.1437135558969196</v>
      </c>
      <c r="DH300">
        <v>7.7687671504664602</v>
      </c>
      <c r="DI300">
        <v>7.5866373115905104</v>
      </c>
      <c r="DJ300">
        <v>7.5183776915601355</v>
      </c>
      <c r="DK300">
        <v>1.1284036207906301</v>
      </c>
      <c r="DL300">
        <v>-4.604120747333484</v>
      </c>
      <c r="DM300">
        <v>-2.344385349032041</v>
      </c>
      <c r="DN300">
        <v>-0.89973485256888974</v>
      </c>
      <c r="DO300">
        <v>-6.6369993803272358</v>
      </c>
      <c r="DP300">
        <v>-0.53446727021149643</v>
      </c>
      <c r="DQ300">
        <v>0</v>
      </c>
      <c r="DR300">
        <v>0</v>
      </c>
      <c r="DS300">
        <v>0</v>
      </c>
      <c r="DT300">
        <v>1</v>
      </c>
      <c r="DU300">
        <v>1</v>
      </c>
      <c r="DV300"/>
    </row>
    <row r="301" spans="1:126" x14ac:dyDescent="0.25">
      <c r="A301" s="91" t="s">
        <v>214</v>
      </c>
      <c r="B301" s="74" t="s">
        <v>1212</v>
      </c>
      <c r="C301" s="74" t="s">
        <v>1604</v>
      </c>
      <c r="D301" s="74" t="s">
        <v>215</v>
      </c>
      <c r="E301">
        <v>3.9306210700000004</v>
      </c>
      <c r="F301">
        <v>3.3739964869130001</v>
      </c>
      <c r="G301">
        <v>2.9559227550906697</v>
      </c>
      <c r="H301">
        <v>2.7320903655202695</v>
      </c>
      <c r="I301">
        <v>2.459677499756598</v>
      </c>
      <c r="J301">
        <v>3.1897990687500002E-2</v>
      </c>
      <c r="K301">
        <v>3.1897990745293391E-2</v>
      </c>
      <c r="L301">
        <v>3.3806486954502953E-2</v>
      </c>
      <c r="M301">
        <v>5.3124479499933201E-2</v>
      </c>
      <c r="N301">
        <v>7.7271970181721883E-2</v>
      </c>
      <c r="O301">
        <v>3.6349390000000001</v>
      </c>
      <c r="P301">
        <v>3.7198866000000002</v>
      </c>
      <c r="Q301">
        <v>3.8171991500000004</v>
      </c>
      <c r="R301">
        <v>3.8761802000000003</v>
      </c>
      <c r="S301">
        <v>3.9747211325155885</v>
      </c>
      <c r="T301">
        <v>0</v>
      </c>
      <c r="U301">
        <v>7.4397732000000008E-2</v>
      </c>
      <c r="V301">
        <v>0.15421484565999999</v>
      </c>
      <c r="W301">
        <v>0.27758101648240008</v>
      </c>
      <c r="X301">
        <v>0.41241849560942562</v>
      </c>
      <c r="Y301">
        <v>0</v>
      </c>
      <c r="Z301">
        <v>0</v>
      </c>
      <c r="AA301">
        <v>0</v>
      </c>
      <c r="AB301">
        <v>0</v>
      </c>
      <c r="AC301">
        <v>0</v>
      </c>
      <c r="AD301">
        <v>0</v>
      </c>
      <c r="AE301">
        <v>7.6022268000000032E-2</v>
      </c>
      <c r="AF301">
        <v>0.15449515433999975</v>
      </c>
      <c r="AG301">
        <v>0.19263898351759937</v>
      </c>
      <c r="AH301">
        <v>0.23048019141290924</v>
      </c>
      <c r="AI301">
        <v>3.6349390000000001</v>
      </c>
      <c r="AJ301">
        <v>3.8703066000000002</v>
      </c>
      <c r="AK301">
        <v>4.12590915</v>
      </c>
      <c r="AL301">
        <v>4.3464002000000006</v>
      </c>
      <c r="AM301">
        <v>4.6176198195379223</v>
      </c>
      <c r="AN301">
        <v>4346400.2</v>
      </c>
      <c r="AO301">
        <v>4590602.0022158092</v>
      </c>
      <c r="AP301">
        <v>4346400.2</v>
      </c>
      <c r="AQ301">
        <v>4679739.9051714567</v>
      </c>
      <c r="AR301">
        <v>0.02</v>
      </c>
      <c r="AS301">
        <v>0.02</v>
      </c>
      <c r="AT301">
        <v>0.03</v>
      </c>
      <c r="AU301">
        <v>4.0436716538617024E-2</v>
      </c>
      <c r="AV301">
        <v>3.8865137971239694E-2</v>
      </c>
      <c r="AW301">
        <v>3.7411148522259685E-2</v>
      </c>
      <c r="AX301">
        <v>3.6349390000000001</v>
      </c>
      <c r="AY301">
        <v>3.7942843320000001</v>
      </c>
      <c r="AZ301">
        <v>3.9714139956600003</v>
      </c>
      <c r="BA301">
        <v>4.1537612164824003</v>
      </c>
      <c r="BB301">
        <v>4.3871396281250137</v>
      </c>
      <c r="BC301">
        <v>5.6184840552834938</v>
      </c>
      <c r="BD301">
        <v>20.693624518183491</v>
      </c>
      <c r="BE301">
        <v>0.75220062812501376</v>
      </c>
      <c r="BF301">
        <v>4.8144313308009501</v>
      </c>
      <c r="BG301">
        <v>4.063640979458798</v>
      </c>
      <c r="BH301">
        <v>2.8263810168871029</v>
      </c>
      <c r="BI301">
        <v>0</v>
      </c>
      <c r="BJ301">
        <v>0.23048019141290924</v>
      </c>
      <c r="BK301">
        <v>0</v>
      </c>
      <c r="BL301">
        <v>0</v>
      </c>
      <c r="BM301">
        <v>0</v>
      </c>
      <c r="BN301">
        <v>0</v>
      </c>
      <c r="BO301">
        <v>0</v>
      </c>
      <c r="BP301">
        <v>0</v>
      </c>
      <c r="BQ301">
        <v>0</v>
      </c>
      <c r="BR301">
        <v>0</v>
      </c>
      <c r="BS301">
        <v>0</v>
      </c>
      <c r="BT301">
        <v>0</v>
      </c>
      <c r="BU301">
        <v>0</v>
      </c>
      <c r="BV301">
        <v>2.017269288888889</v>
      </c>
      <c r="BW301">
        <v>2.6260432604444448</v>
      </c>
      <c r="BX301">
        <v>2.2533266223004444</v>
      </c>
      <c r="BY301">
        <v>2.3231828325952364</v>
      </c>
      <c r="BZ301">
        <v>2.1964066816943695</v>
      </c>
      <c r="CA301">
        <v>7.0801792436952808E-3</v>
      </c>
      <c r="CB301">
        <v>5.0636043096554968E-3</v>
      </c>
      <c r="CC301">
        <v>5.3705421529989363E-3</v>
      </c>
      <c r="CD301">
        <v>0</v>
      </c>
      <c r="CE301">
        <v>0</v>
      </c>
      <c r="CF301">
        <v>-5.4570027430533852</v>
      </c>
      <c r="CG301">
        <v>6.4484461477910737E-3</v>
      </c>
      <c r="CH301">
        <v>3.3490317090140741E-2</v>
      </c>
      <c r="CI301">
        <v>2.7041870942349666E-2</v>
      </c>
      <c r="CJ301">
        <v>3.3698331482004969E-2</v>
      </c>
      <c r="CK301">
        <v>3.3698331482004962E-2</v>
      </c>
      <c r="CL301">
        <v>2.7041870942349666E-2</v>
      </c>
      <c r="CM301">
        <v>2.7249885334213891E-2</v>
      </c>
      <c r="CN301">
        <v>0.51195313617963345</v>
      </c>
      <c r="CO301">
        <v>3.1213485860304552E-2</v>
      </c>
      <c r="CP301">
        <v>0.48327541624316472</v>
      </c>
      <c r="CQ301">
        <v>0</v>
      </c>
      <c r="CR301">
        <v>0</v>
      </c>
      <c r="CS301">
        <v>0</v>
      </c>
      <c r="CT301">
        <v>0</v>
      </c>
      <c r="CU301">
        <v>0</v>
      </c>
      <c r="CV301">
        <v>0</v>
      </c>
      <c r="CW301">
        <v>0</v>
      </c>
      <c r="CX301">
        <v>0</v>
      </c>
      <c r="CY301">
        <v>0</v>
      </c>
      <c r="CZ301">
        <v>0</v>
      </c>
      <c r="DA301">
        <v>0</v>
      </c>
      <c r="DB301">
        <v>0</v>
      </c>
      <c r="DC301">
        <v>0</v>
      </c>
      <c r="DD301">
        <v>0</v>
      </c>
      <c r="DE301">
        <v>0</v>
      </c>
      <c r="DF301">
        <v>9.6282559749678764</v>
      </c>
      <c r="DG301">
        <v>9.9407982595025342</v>
      </c>
      <c r="DH301">
        <v>9.4013774274409663</v>
      </c>
      <c r="DI301">
        <v>9.4884962090974447</v>
      </c>
      <c r="DJ301">
        <v>9.384674302652618</v>
      </c>
      <c r="DK301">
        <v>3.2460944676504733</v>
      </c>
      <c r="DL301">
        <v>-5.4263331573591644</v>
      </c>
      <c r="DM301">
        <v>0.92665976160253294</v>
      </c>
      <c r="DN301">
        <v>-1.0941871520724678</v>
      </c>
      <c r="DO301">
        <v>-2.5298628635189724</v>
      </c>
      <c r="DP301">
        <v>-0.24358167231525854</v>
      </c>
      <c r="DQ301">
        <v>0</v>
      </c>
      <c r="DR301">
        <v>0</v>
      </c>
      <c r="DS301">
        <v>0</v>
      </c>
      <c r="DT301">
        <v>1</v>
      </c>
      <c r="DU301">
        <v>1</v>
      </c>
      <c r="DV301"/>
    </row>
    <row r="302" spans="1:126" x14ac:dyDescent="0.25">
      <c r="A302" s="91" t="s">
        <v>340</v>
      </c>
      <c r="B302" s="74" t="s">
        <v>1218</v>
      </c>
      <c r="C302" s="74" t="s">
        <v>1610</v>
      </c>
      <c r="D302" s="74" t="s">
        <v>341</v>
      </c>
      <c r="E302">
        <v>4.2256906599999997</v>
      </c>
      <c r="F302">
        <v>3.4706508601319994</v>
      </c>
      <c r="G302">
        <v>2.9030404313874909</v>
      </c>
      <c r="H302">
        <v>2.5990283813505903</v>
      </c>
      <c r="I302">
        <v>2.4838685804690357</v>
      </c>
      <c r="J302">
        <v>3.341245964583333E-2</v>
      </c>
      <c r="K302">
        <v>3.3412459604219007E-2</v>
      </c>
      <c r="L302">
        <v>3.5411568356999254E-2</v>
      </c>
      <c r="M302">
        <v>5.5646750275284533E-2</v>
      </c>
      <c r="N302">
        <v>8.0940727673125379E-2</v>
      </c>
      <c r="O302">
        <v>6.0366999999999997</v>
      </c>
      <c r="P302">
        <v>6.2541254999999998</v>
      </c>
      <c r="Q302">
        <v>6.4151717989999995</v>
      </c>
      <c r="R302">
        <v>6.5211325000000002</v>
      </c>
      <c r="S302">
        <v>6.6923208695992624</v>
      </c>
      <c r="T302">
        <v>0</v>
      </c>
      <c r="U302">
        <v>0</v>
      </c>
      <c r="V302">
        <v>0</v>
      </c>
      <c r="W302">
        <v>0</v>
      </c>
      <c r="X302">
        <v>0.20076962608797805</v>
      </c>
      <c r="Y302">
        <v>0</v>
      </c>
      <c r="Z302">
        <v>0</v>
      </c>
      <c r="AA302">
        <v>0</v>
      </c>
      <c r="AB302">
        <v>0</v>
      </c>
      <c r="AC302">
        <v>0</v>
      </c>
      <c r="AD302">
        <v>0</v>
      </c>
      <c r="AE302">
        <v>0</v>
      </c>
      <c r="AF302">
        <v>0</v>
      </c>
      <c r="AG302">
        <v>0</v>
      </c>
      <c r="AH302">
        <v>0</v>
      </c>
      <c r="AI302">
        <v>6.0366999999999997</v>
      </c>
      <c r="AJ302">
        <v>6.2541254999999998</v>
      </c>
      <c r="AK302">
        <v>6.4151717989999995</v>
      </c>
      <c r="AL302">
        <v>6.5211325000000002</v>
      </c>
      <c r="AM302">
        <v>6.8930904956872405</v>
      </c>
      <c r="AN302">
        <v>6521132.5</v>
      </c>
      <c r="AO302">
        <v>6893090.4956872407</v>
      </c>
      <c r="AP302">
        <v>6521132.5</v>
      </c>
      <c r="AQ302">
        <v>7026936.9130792255</v>
      </c>
      <c r="AR302">
        <v>0</v>
      </c>
      <c r="AS302">
        <v>0</v>
      </c>
      <c r="AT302">
        <v>0</v>
      </c>
      <c r="AU302">
        <v>0</v>
      </c>
      <c r="AV302">
        <v>0</v>
      </c>
      <c r="AW302">
        <v>0</v>
      </c>
      <c r="AX302">
        <v>6.0366999999999997</v>
      </c>
      <c r="AY302">
        <v>6.2541254999999998</v>
      </c>
      <c r="AZ302">
        <v>6.4151717989999995</v>
      </c>
      <c r="BA302">
        <v>6.5211325000000002</v>
      </c>
      <c r="BB302">
        <v>6.8930904956872405</v>
      </c>
      <c r="BC302">
        <v>5.7038864903794044</v>
      </c>
      <c r="BD302">
        <v>14.186401439316857</v>
      </c>
      <c r="BE302">
        <v>0.85639049568724068</v>
      </c>
      <c r="BF302">
        <v>3.3721613099709336</v>
      </c>
      <c r="BG302">
        <v>6.3848081865960706</v>
      </c>
      <c r="BH302">
        <v>1.4114670130793039</v>
      </c>
      <c r="BI302">
        <v>0</v>
      </c>
      <c r="BJ302">
        <v>0</v>
      </c>
      <c r="BK302">
        <v>0</v>
      </c>
      <c r="BL302">
        <v>0</v>
      </c>
      <c r="BM302">
        <v>0</v>
      </c>
      <c r="BN302">
        <v>0</v>
      </c>
      <c r="BO302">
        <v>0</v>
      </c>
      <c r="BP302">
        <v>0</v>
      </c>
      <c r="BQ302">
        <v>0</v>
      </c>
      <c r="BR302">
        <v>0</v>
      </c>
      <c r="BS302">
        <v>0</v>
      </c>
      <c r="BT302">
        <v>0</v>
      </c>
      <c r="BU302">
        <v>0</v>
      </c>
      <c r="BV302">
        <v>2.1239790515555557</v>
      </c>
      <c r="BW302">
        <v>2.6169116720000001</v>
      </c>
      <c r="BX302">
        <v>2.2865802592213336</v>
      </c>
      <c r="BY302">
        <v>2.2589613870139043</v>
      </c>
      <c r="BZ302">
        <v>2.2072165471763641</v>
      </c>
      <c r="CA302">
        <v>7.4401532950461669E-3</v>
      </c>
      <c r="CB302">
        <v>5.3210506390556486E-3</v>
      </c>
      <c r="CC302">
        <v>5.6435939713532883E-3</v>
      </c>
      <c r="CD302">
        <v>0</v>
      </c>
      <c r="CE302">
        <v>0</v>
      </c>
      <c r="CF302">
        <v>-2.2906473804734317</v>
      </c>
      <c r="CG302">
        <v>0</v>
      </c>
      <c r="CH302">
        <v>0</v>
      </c>
      <c r="CI302">
        <v>0</v>
      </c>
      <c r="CJ302">
        <v>0</v>
      </c>
      <c r="CK302">
        <v>0</v>
      </c>
      <c r="CL302">
        <v>0</v>
      </c>
      <c r="CM302">
        <v>0</v>
      </c>
      <c r="CN302"/>
      <c r="CO302">
        <v>0</v>
      </c>
      <c r="CP302"/>
      <c r="CQ302">
        <v>0</v>
      </c>
      <c r="CR302">
        <v>5.0112673558806019E-2</v>
      </c>
      <c r="CS302">
        <v>4.9929853683041439E-2</v>
      </c>
      <c r="CT302">
        <v>0</v>
      </c>
      <c r="CU302">
        <v>0</v>
      </c>
      <c r="CV302">
        <v>0</v>
      </c>
      <c r="CW302">
        <v>0</v>
      </c>
      <c r="CX302">
        <v>0</v>
      </c>
      <c r="CY302">
        <v>0</v>
      </c>
      <c r="CZ302">
        <v>0</v>
      </c>
      <c r="DA302">
        <v>0</v>
      </c>
      <c r="DB302">
        <v>0</v>
      </c>
      <c r="DC302">
        <v>0</v>
      </c>
      <c r="DD302">
        <v>0</v>
      </c>
      <c r="DE302">
        <v>0</v>
      </c>
      <c r="DF302">
        <v>12.427222324496435</v>
      </c>
      <c r="DG302">
        <v>12.430534215934079</v>
      </c>
      <c r="DH302">
        <v>11.695777505620219</v>
      </c>
      <c r="DI302">
        <v>11.434769018639781</v>
      </c>
      <c r="DJ302">
        <v>11.665116351005766</v>
      </c>
      <c r="DK302">
        <v>2.6650295224195375E-2</v>
      </c>
      <c r="DL302">
        <v>-5.9109021185269173</v>
      </c>
      <c r="DM302">
        <v>-2.2316471637307989</v>
      </c>
      <c r="DN302">
        <v>2.0144467456272741</v>
      </c>
      <c r="DO302">
        <v>-6.1325528230746436</v>
      </c>
      <c r="DP302">
        <v>-0.76210597349066844</v>
      </c>
      <c r="DQ302">
        <v>0</v>
      </c>
      <c r="DR302">
        <v>0</v>
      </c>
      <c r="DS302">
        <v>0</v>
      </c>
      <c r="DT302">
        <v>1</v>
      </c>
      <c r="DU302">
        <v>1</v>
      </c>
      <c r="DV302"/>
    </row>
    <row r="303" spans="1:126" x14ac:dyDescent="0.25">
      <c r="A303" s="91" t="s">
        <v>175</v>
      </c>
      <c r="B303" s="74" t="s">
        <v>1216</v>
      </c>
      <c r="C303" s="74" t="s">
        <v>1608</v>
      </c>
      <c r="D303" s="74" t="s">
        <v>176</v>
      </c>
      <c r="E303">
        <v>3.3599139999999998</v>
      </c>
      <c r="F303">
        <v>2.8187142491600001</v>
      </c>
      <c r="G303">
        <v>2.4120717651435108</v>
      </c>
      <c r="H303">
        <v>2.1943234720635107</v>
      </c>
      <c r="I303">
        <v>2.0839072388494722</v>
      </c>
      <c r="J303">
        <v>2.8032266645833335E-2</v>
      </c>
      <c r="K303">
        <v>2.8032266676460742E-2</v>
      </c>
      <c r="L303">
        <v>2.9709471836960408E-2</v>
      </c>
      <c r="M303">
        <v>4.6686312886652065E-2</v>
      </c>
      <c r="N303">
        <v>6.7907364198760797E-2</v>
      </c>
      <c r="O303">
        <v>3.995994</v>
      </c>
      <c r="P303">
        <v>4.0701953199999998</v>
      </c>
      <c r="Q303">
        <v>4.2141440059999997</v>
      </c>
      <c r="R303">
        <v>4.3687064199999996</v>
      </c>
      <c r="S303">
        <v>4.5014397078201833</v>
      </c>
      <c r="T303">
        <v>0</v>
      </c>
      <c r="U303">
        <v>8.140390639999999E-2</v>
      </c>
      <c r="V303">
        <v>0.17025141784239997</v>
      </c>
      <c r="W303">
        <v>0.31285180414904001</v>
      </c>
      <c r="X303">
        <v>0.46707100460171752</v>
      </c>
      <c r="Y303">
        <v>0</v>
      </c>
      <c r="Z303">
        <v>0</v>
      </c>
      <c r="AA303">
        <v>0</v>
      </c>
      <c r="AB303">
        <v>0</v>
      </c>
      <c r="AC303">
        <v>0</v>
      </c>
      <c r="AD303">
        <v>0</v>
      </c>
      <c r="AE303">
        <v>6.2786093599999981E-2</v>
      </c>
      <c r="AF303">
        <v>0.12832758215760004</v>
      </c>
      <c r="AG303">
        <v>0.15144319585096019</v>
      </c>
      <c r="AH303">
        <v>0.17079773676432866</v>
      </c>
      <c r="AI303">
        <v>3.995994</v>
      </c>
      <c r="AJ303">
        <v>4.2143853199999999</v>
      </c>
      <c r="AK303">
        <v>4.5127230059999999</v>
      </c>
      <c r="AL303">
        <v>4.8330014199999995</v>
      </c>
      <c r="AM303">
        <v>5.1393084491862302</v>
      </c>
      <c r="AN303">
        <v>4833001.4200000009</v>
      </c>
      <c r="AO303">
        <v>5129236.501760059</v>
      </c>
      <c r="AP303">
        <v>4833001.42</v>
      </c>
      <c r="AQ303">
        <v>5228833.3270369545</v>
      </c>
      <c r="AR303">
        <v>0.02</v>
      </c>
      <c r="AS303">
        <v>0.02</v>
      </c>
      <c r="AT303">
        <v>0.03</v>
      </c>
      <c r="AU303">
        <v>3.5425818336403569E-2</v>
      </c>
      <c r="AV303">
        <v>3.4213767620090429E-2</v>
      </c>
      <c r="AW303">
        <v>3.3081910811168402E-2</v>
      </c>
      <c r="AX303">
        <v>3.995994</v>
      </c>
      <c r="AY303">
        <v>4.1515992264000001</v>
      </c>
      <c r="AZ303">
        <v>4.3843954238423999</v>
      </c>
      <c r="BA303">
        <v>4.6815582241490397</v>
      </c>
      <c r="BB303">
        <v>4.9685107124219012</v>
      </c>
      <c r="BC303">
        <v>6.1294226096060251</v>
      </c>
      <c r="BD303">
        <v>24.337291608093043</v>
      </c>
      <c r="BE303">
        <v>0.97251671242190152</v>
      </c>
      <c r="BF303">
        <v>5.5967010899631076</v>
      </c>
      <c r="BG303">
        <v>4.6021429562994376</v>
      </c>
      <c r="BH303">
        <v>3.5938132043473292</v>
      </c>
      <c r="BI303">
        <v>0</v>
      </c>
      <c r="BJ303">
        <v>0.17079773676432866</v>
      </c>
      <c r="BK303">
        <v>0</v>
      </c>
      <c r="BL303">
        <v>0</v>
      </c>
      <c r="BM303">
        <v>0</v>
      </c>
      <c r="BN303">
        <v>0</v>
      </c>
      <c r="BO303">
        <v>0</v>
      </c>
      <c r="BP303">
        <v>0</v>
      </c>
      <c r="BQ303">
        <v>0</v>
      </c>
      <c r="BR303">
        <v>0</v>
      </c>
      <c r="BS303">
        <v>0</v>
      </c>
      <c r="BT303">
        <v>0</v>
      </c>
      <c r="BU303">
        <v>0</v>
      </c>
      <c r="BV303">
        <v>1.2250980915555556</v>
      </c>
      <c r="BW303">
        <v>1.7293903991111113</v>
      </c>
      <c r="BX303">
        <v>2.1553120895644446</v>
      </c>
      <c r="BY303">
        <v>2.5768907821947789</v>
      </c>
      <c r="BZ303">
        <v>3.062854377949058</v>
      </c>
      <c r="CA303">
        <v>6.201344768126402E-3</v>
      </c>
      <c r="CB303">
        <v>4.4350792561510845E-3</v>
      </c>
      <c r="CC303">
        <v>4.7039181263891228E-3</v>
      </c>
      <c r="CD303">
        <v>0</v>
      </c>
      <c r="CE303">
        <v>0</v>
      </c>
      <c r="CF303">
        <v>18.858525130831371</v>
      </c>
      <c r="CG303">
        <v>3.553026574595846E-2</v>
      </c>
      <c r="CH303">
        <v>0.18452815435804235</v>
      </c>
      <c r="CI303">
        <v>0.14899788861208385</v>
      </c>
      <c r="CJ303">
        <v>0.18567429196275068</v>
      </c>
      <c r="CK303">
        <v>0.18567429196275059</v>
      </c>
      <c r="CL303">
        <v>0.14899788861208385</v>
      </c>
      <c r="CM303">
        <v>0.15014402621679215</v>
      </c>
      <c r="CN303">
        <v>0.51195313617963323</v>
      </c>
      <c r="CO303">
        <v>0.17198305173940781</v>
      </c>
      <c r="CP303">
        <v>0.4832754162431645</v>
      </c>
      <c r="CQ303">
        <v>0</v>
      </c>
      <c r="CR303">
        <v>3.0501457371795064E-3</v>
      </c>
      <c r="CS303">
        <v>3.0354512465423961E-3</v>
      </c>
      <c r="CT303">
        <v>0</v>
      </c>
      <c r="CU303">
        <v>0</v>
      </c>
      <c r="CV303">
        <v>0</v>
      </c>
      <c r="CW303">
        <v>0</v>
      </c>
      <c r="CX303">
        <v>0</v>
      </c>
      <c r="CY303">
        <v>0</v>
      </c>
      <c r="CZ303">
        <v>0</v>
      </c>
      <c r="DA303">
        <v>0</v>
      </c>
      <c r="DB303">
        <v>0</v>
      </c>
      <c r="DC303">
        <v>0</v>
      </c>
      <c r="DD303">
        <v>0</v>
      </c>
      <c r="DE303">
        <v>0</v>
      </c>
      <c r="DF303">
        <v>8.6507699687154744</v>
      </c>
      <c r="DG303">
        <v>8.9825356142989428</v>
      </c>
      <c r="DH303">
        <v>9.2665535905299325</v>
      </c>
      <c r="DI303">
        <v>9.8365762791076925</v>
      </c>
      <c r="DJ303">
        <v>10.539651722146271</v>
      </c>
      <c r="DK303">
        <v>3.8350996129045356</v>
      </c>
      <c r="DL303">
        <v>3.161890900592379</v>
      </c>
      <c r="DM303">
        <v>6.1513990396634854</v>
      </c>
      <c r="DN303">
        <v>7.1475625572270385</v>
      </c>
      <c r="DO303">
        <v>21.834839676256834</v>
      </c>
      <c r="DP303">
        <v>1.8888817534307969</v>
      </c>
      <c r="DQ303">
        <v>0</v>
      </c>
      <c r="DR303">
        <v>0</v>
      </c>
      <c r="DS303">
        <v>0</v>
      </c>
      <c r="DT303">
        <v>1</v>
      </c>
      <c r="DU303">
        <v>1</v>
      </c>
      <c r="DV303"/>
    </row>
    <row r="304" spans="1:126" x14ac:dyDescent="0.25">
      <c r="A304" s="91" t="s">
        <v>384</v>
      </c>
      <c r="B304" s="74" t="s">
        <v>1222</v>
      </c>
      <c r="C304" s="74" t="s">
        <v>1614</v>
      </c>
      <c r="D304" s="74" t="s">
        <v>385</v>
      </c>
      <c r="E304">
        <v>6.1002141099999996</v>
      </c>
      <c r="F304">
        <v>5.2742449636129995</v>
      </c>
      <c r="G304">
        <v>4.6539766360943435</v>
      </c>
      <c r="H304">
        <v>4.3219163105112877</v>
      </c>
      <c r="I304">
        <v>3.9163348129585036</v>
      </c>
      <c r="J304">
        <v>4.9397518333333335E-2</v>
      </c>
      <c r="K304">
        <v>4.9397518355225212E-2</v>
      </c>
      <c r="L304">
        <v>5.2353032929108437E-2</v>
      </c>
      <c r="M304">
        <v>8.2269051745741797E-2</v>
      </c>
      <c r="N304">
        <v>0.11966407526656331</v>
      </c>
      <c r="O304">
        <v>5.1262379999999999</v>
      </c>
      <c r="P304">
        <v>5.2224038400000001</v>
      </c>
      <c r="Q304">
        <v>5.3374844000000001</v>
      </c>
      <c r="R304">
        <v>5.3394239599999995</v>
      </c>
      <c r="S304">
        <v>5.4340648377350673</v>
      </c>
      <c r="T304">
        <v>0</v>
      </c>
      <c r="U304">
        <v>0</v>
      </c>
      <c r="V304">
        <v>0</v>
      </c>
      <c r="W304">
        <v>0</v>
      </c>
      <c r="X304">
        <v>0.16302194513205215</v>
      </c>
      <c r="Y304">
        <v>0</v>
      </c>
      <c r="Z304">
        <v>0</v>
      </c>
      <c r="AA304">
        <v>0</v>
      </c>
      <c r="AB304">
        <v>0</v>
      </c>
      <c r="AC304">
        <v>0</v>
      </c>
      <c r="AD304">
        <v>0</v>
      </c>
      <c r="AE304">
        <v>0</v>
      </c>
      <c r="AF304">
        <v>0</v>
      </c>
      <c r="AG304">
        <v>0</v>
      </c>
      <c r="AH304">
        <v>0</v>
      </c>
      <c r="AI304">
        <v>5.1262379999999999</v>
      </c>
      <c r="AJ304">
        <v>5.2224038400000001</v>
      </c>
      <c r="AK304">
        <v>5.3374844000000001</v>
      </c>
      <c r="AL304">
        <v>5.3394239599999995</v>
      </c>
      <c r="AM304">
        <v>5.5970867828671196</v>
      </c>
      <c r="AN304">
        <v>5339423.96</v>
      </c>
      <c r="AO304">
        <v>5597086.7828671196</v>
      </c>
      <c r="AP304">
        <v>5339423.96</v>
      </c>
      <c r="AQ304">
        <v>5705768.0796218207</v>
      </c>
      <c r="AR304">
        <v>0</v>
      </c>
      <c r="AS304">
        <v>0</v>
      </c>
      <c r="AT304">
        <v>0</v>
      </c>
      <c r="AU304">
        <v>0</v>
      </c>
      <c r="AV304">
        <v>0</v>
      </c>
      <c r="AW304">
        <v>0</v>
      </c>
      <c r="AX304">
        <v>5.1262379999999999</v>
      </c>
      <c r="AY304">
        <v>5.2224038400000001</v>
      </c>
      <c r="AZ304">
        <v>5.3374844000000001</v>
      </c>
      <c r="BA304">
        <v>5.3394239599999995</v>
      </c>
      <c r="BB304">
        <v>5.5970867828671196</v>
      </c>
      <c r="BC304">
        <v>4.8256670531762698</v>
      </c>
      <c r="BD304">
        <v>9.1850745686626265</v>
      </c>
      <c r="BE304">
        <v>0.47084878286711968</v>
      </c>
      <c r="BF304">
        <v>2.2211632395235492</v>
      </c>
      <c r="BG304">
        <v>5.1843691207445461</v>
      </c>
      <c r="BH304">
        <v>0.28230030732296907</v>
      </c>
      <c r="BI304">
        <v>0</v>
      </c>
      <c r="BJ304">
        <v>0</v>
      </c>
      <c r="BK304">
        <v>0</v>
      </c>
      <c r="BL304">
        <v>0</v>
      </c>
      <c r="BM304">
        <v>0</v>
      </c>
      <c r="BN304">
        <v>0</v>
      </c>
      <c r="BO304">
        <v>0</v>
      </c>
      <c r="BP304">
        <v>0</v>
      </c>
      <c r="BQ304">
        <v>0</v>
      </c>
      <c r="BR304">
        <v>0</v>
      </c>
      <c r="BS304">
        <v>0</v>
      </c>
      <c r="BT304">
        <v>0</v>
      </c>
      <c r="BU304">
        <v>0</v>
      </c>
      <c r="BV304">
        <v>1.261894215111111</v>
      </c>
      <c r="BW304">
        <v>1.5258061493333335</v>
      </c>
      <c r="BX304">
        <v>1.4396039983075557</v>
      </c>
      <c r="BY304">
        <v>0.94787027030755544</v>
      </c>
      <c r="BZ304">
        <v>0.6133630375484671</v>
      </c>
      <c r="CA304">
        <v>1.0953435133104646E-2</v>
      </c>
      <c r="CB304">
        <v>7.8336803965676112E-3</v>
      </c>
      <c r="CC304">
        <v>8.3085304873970495E-3</v>
      </c>
      <c r="CD304">
        <v>0</v>
      </c>
      <c r="CE304">
        <v>0</v>
      </c>
      <c r="CF304">
        <v>-35.290402414515107</v>
      </c>
      <c r="CG304">
        <v>0</v>
      </c>
      <c r="CH304">
        <v>0</v>
      </c>
      <c r="CI304">
        <v>0</v>
      </c>
      <c r="CJ304">
        <v>0</v>
      </c>
      <c r="CK304">
        <v>0</v>
      </c>
      <c r="CL304">
        <v>0</v>
      </c>
      <c r="CM304">
        <v>0</v>
      </c>
      <c r="CN304"/>
      <c r="CO304">
        <v>0</v>
      </c>
      <c r="CP304"/>
      <c r="CQ304">
        <v>0</v>
      </c>
      <c r="CR304">
        <v>0</v>
      </c>
      <c r="CS304">
        <v>0</v>
      </c>
      <c r="CT304">
        <v>0</v>
      </c>
      <c r="CU304">
        <v>0</v>
      </c>
      <c r="CV304">
        <v>0</v>
      </c>
      <c r="CW304">
        <v>0</v>
      </c>
      <c r="CX304">
        <v>0</v>
      </c>
      <c r="CY304">
        <v>0</v>
      </c>
      <c r="CZ304">
        <v>0</v>
      </c>
      <c r="DA304">
        <v>0</v>
      </c>
      <c r="DB304">
        <v>0</v>
      </c>
      <c r="DC304">
        <v>0</v>
      </c>
      <c r="DD304">
        <v>0</v>
      </c>
      <c r="DE304">
        <v>0</v>
      </c>
      <c r="DF304">
        <v>12.548697278577549</v>
      </c>
      <c r="DG304">
        <v>12.079686151698125</v>
      </c>
      <c r="DH304">
        <v>11.491726597818406</v>
      </c>
      <c r="DI304">
        <v>10.691479592564585</v>
      </c>
      <c r="DJ304">
        <v>10.246448708640653</v>
      </c>
      <c r="DK304">
        <v>-3.7375284180302448</v>
      </c>
      <c r="DL304">
        <v>-4.8673413075145611</v>
      </c>
      <c r="DM304">
        <v>-6.9636794648920812</v>
      </c>
      <c r="DN304">
        <v>-4.1624817226740944</v>
      </c>
      <c r="DO304">
        <v>-18.346514533163283</v>
      </c>
      <c r="DP304">
        <v>-2.3022485699368955</v>
      </c>
      <c r="DQ304">
        <v>0</v>
      </c>
      <c r="DR304">
        <v>0</v>
      </c>
      <c r="DS304">
        <v>0</v>
      </c>
      <c r="DT304">
        <v>0</v>
      </c>
      <c r="DU304">
        <v>1</v>
      </c>
      <c r="DV304"/>
    </row>
    <row r="305" spans="1:126" x14ac:dyDescent="0.25">
      <c r="A305" s="91" t="s">
        <v>51</v>
      </c>
      <c r="B305" s="74" t="s">
        <v>1224</v>
      </c>
      <c r="C305" s="74" t="s">
        <v>1616</v>
      </c>
      <c r="D305" s="74" t="s">
        <v>52</v>
      </c>
      <c r="E305">
        <v>6.4724412400000002</v>
      </c>
      <c r="F305">
        <v>5.6192551132410005</v>
      </c>
      <c r="G305">
        <v>4.9786856731152458</v>
      </c>
      <c r="H305">
        <v>4.6357893888569794</v>
      </c>
      <c r="I305">
        <v>4.2151002719883381</v>
      </c>
      <c r="J305">
        <v>5.3688774125000005E-2</v>
      </c>
      <c r="K305">
        <v>5.3688774112345045E-2</v>
      </c>
      <c r="L305">
        <v>5.6901039821765552E-2</v>
      </c>
      <c r="M305">
        <v>8.9415919719917289E-2</v>
      </c>
      <c r="N305">
        <v>0.13005951959259879</v>
      </c>
      <c r="O305">
        <v>5.1239400000000002</v>
      </c>
      <c r="P305">
        <v>5.208067967999999</v>
      </c>
      <c r="Q305">
        <v>5.3398452479999996</v>
      </c>
      <c r="R305">
        <v>5.3894860800000002</v>
      </c>
      <c r="S305">
        <v>5.4856596169656351</v>
      </c>
      <c r="T305">
        <v>0</v>
      </c>
      <c r="U305">
        <v>9.8908303000000239E-2</v>
      </c>
      <c r="V305">
        <v>0.2048568679999998</v>
      </c>
      <c r="W305">
        <v>0.37464870080000034</v>
      </c>
      <c r="X305">
        <v>0.55734399268374202</v>
      </c>
      <c r="Y305">
        <v>0</v>
      </c>
      <c r="Z305">
        <v>0</v>
      </c>
      <c r="AA305">
        <v>0</v>
      </c>
      <c r="AB305">
        <v>0</v>
      </c>
      <c r="AC305">
        <v>0</v>
      </c>
      <c r="AD305">
        <v>0</v>
      </c>
      <c r="AE305">
        <v>0</v>
      </c>
      <c r="AF305">
        <v>0</v>
      </c>
      <c r="AG305">
        <v>3.2725791999996699E-3</v>
      </c>
      <c r="AH305">
        <v>3.4309065749704975E-3</v>
      </c>
      <c r="AI305">
        <v>5.1239400000000002</v>
      </c>
      <c r="AJ305">
        <v>5.3069762709999999</v>
      </c>
      <c r="AK305">
        <v>5.5447021159999998</v>
      </c>
      <c r="AL305">
        <v>5.76740736</v>
      </c>
      <c r="AM305">
        <v>6.0464345162243474</v>
      </c>
      <c r="AN305">
        <v>5767407.3599999994</v>
      </c>
      <c r="AO305">
        <v>6046434.5162243461</v>
      </c>
      <c r="AP305">
        <v>5767407.3599999994</v>
      </c>
      <c r="AQ305">
        <v>6163841.0116850147</v>
      </c>
      <c r="AR305">
        <v>1.8991361788617933E-2</v>
      </c>
      <c r="AS305">
        <v>1.9011406844106293E-2</v>
      </c>
      <c r="AT305">
        <v>0.03</v>
      </c>
      <c r="AU305">
        <v>1.8991361788617933E-2</v>
      </c>
      <c r="AV305">
        <v>1.9011406844106293E-2</v>
      </c>
      <c r="AW305">
        <v>3.0584781012968021E-2</v>
      </c>
      <c r="AX305">
        <v>5.1239400000000002</v>
      </c>
      <c r="AY305">
        <v>5.3069762709999999</v>
      </c>
      <c r="AZ305">
        <v>5.5447021159999998</v>
      </c>
      <c r="BA305">
        <v>5.764134780800001</v>
      </c>
      <c r="BB305">
        <v>6.0430036096493769</v>
      </c>
      <c r="BC305">
        <v>4.837999794492525</v>
      </c>
      <c r="BD305">
        <v>17.93665830687668</v>
      </c>
      <c r="BE305">
        <v>0.91906360964937694</v>
      </c>
      <c r="BF305">
        <v>4.2106739354811351</v>
      </c>
      <c r="BG305">
        <v>5.5974049582925414</v>
      </c>
      <c r="BH305">
        <v>2.2340752896635063</v>
      </c>
      <c r="BI305">
        <v>0</v>
      </c>
      <c r="BJ305">
        <v>3.4309065749704975E-3</v>
      </c>
      <c r="BK305">
        <v>0</v>
      </c>
      <c r="BL305">
        <v>0</v>
      </c>
      <c r="BM305">
        <v>0</v>
      </c>
      <c r="BN305">
        <v>0</v>
      </c>
      <c r="BO305">
        <v>0</v>
      </c>
      <c r="BP305">
        <v>0</v>
      </c>
      <c r="BQ305">
        <v>0</v>
      </c>
      <c r="BR305">
        <v>0</v>
      </c>
      <c r="BS305">
        <v>0</v>
      </c>
      <c r="BT305">
        <v>0</v>
      </c>
      <c r="BU305">
        <v>0</v>
      </c>
      <c r="BV305">
        <v>1.59028152</v>
      </c>
      <c r="BW305">
        <v>1.9903684551111112</v>
      </c>
      <c r="BX305">
        <v>1.6327501095111114</v>
      </c>
      <c r="BY305">
        <v>1.2085785335660046</v>
      </c>
      <c r="BZ305">
        <v>0.86242023800131296</v>
      </c>
      <c r="CA305">
        <v>1.1895066787264772E-2</v>
      </c>
      <c r="CB305">
        <v>8.5071167514959248E-3</v>
      </c>
      <c r="CC305">
        <v>9.0227881802045114E-3</v>
      </c>
      <c r="CD305">
        <v>0</v>
      </c>
      <c r="CE305">
        <v>0</v>
      </c>
      <c r="CF305">
        <v>-28.641770969018022</v>
      </c>
      <c r="CG305">
        <v>1.0281113920840329E-2</v>
      </c>
      <c r="CH305">
        <v>5.3395462621138499E-2</v>
      </c>
      <c r="CI305">
        <v>4.3114348700298163E-2</v>
      </c>
      <c r="CJ305">
        <v>5.3727111457294634E-2</v>
      </c>
      <c r="CK305">
        <v>5.3727111457294613E-2</v>
      </c>
      <c r="CL305">
        <v>4.3114348700298163E-2</v>
      </c>
      <c r="CM305">
        <v>4.3445997536454277E-2</v>
      </c>
      <c r="CN305">
        <v>0.51195313617963323</v>
      </c>
      <c r="CO305">
        <v>4.9765384813868371E-2</v>
      </c>
      <c r="CP305">
        <v>0.48327541624316472</v>
      </c>
      <c r="CQ305">
        <v>0</v>
      </c>
      <c r="CR305">
        <v>0</v>
      </c>
      <c r="CS305">
        <v>0</v>
      </c>
      <c r="CT305">
        <v>0</v>
      </c>
      <c r="CU305">
        <v>0</v>
      </c>
      <c r="CV305">
        <v>0</v>
      </c>
      <c r="CW305">
        <v>0</v>
      </c>
      <c r="CX305">
        <v>0</v>
      </c>
      <c r="CY305">
        <v>0</v>
      </c>
      <c r="CZ305">
        <v>0</v>
      </c>
      <c r="DA305">
        <v>0</v>
      </c>
      <c r="DB305">
        <v>0</v>
      </c>
      <c r="DC305">
        <v>0</v>
      </c>
      <c r="DD305">
        <v>0</v>
      </c>
      <c r="DE305">
        <v>0</v>
      </c>
      <c r="DF305">
        <v>13.262527714833105</v>
      </c>
      <c r="DG305">
        <v>13.032191192837089</v>
      </c>
      <c r="DH305">
        <v>12.265176075328625</v>
      </c>
      <c r="DI305">
        <v>11.754918313600193</v>
      </c>
      <c r="DJ305">
        <v>11.30774165726389</v>
      </c>
      <c r="DK305">
        <v>-1.7367467721737695</v>
      </c>
      <c r="DL305">
        <v>-5.8855422404333613</v>
      </c>
      <c r="DM305">
        <v>-4.1602155451711305</v>
      </c>
      <c r="DN305">
        <v>-3.8041664297992606</v>
      </c>
      <c r="DO305">
        <v>-14.739166617408372</v>
      </c>
      <c r="DP305">
        <v>-1.9547860575692151</v>
      </c>
      <c r="DQ305">
        <v>0</v>
      </c>
      <c r="DR305">
        <v>0</v>
      </c>
      <c r="DS305">
        <v>0</v>
      </c>
      <c r="DT305">
        <v>0</v>
      </c>
      <c r="DU305">
        <v>1</v>
      </c>
      <c r="DV305"/>
    </row>
    <row r="306" spans="1:126" x14ac:dyDescent="0.25">
      <c r="A306" s="91" t="s">
        <v>30</v>
      </c>
      <c r="B306" s="74" t="s">
        <v>1219</v>
      </c>
      <c r="C306" s="74" t="s">
        <v>1611</v>
      </c>
      <c r="D306" s="74" t="s">
        <v>31</v>
      </c>
      <c r="E306">
        <v>6.2654854100000001</v>
      </c>
      <c r="F306">
        <v>5.4150757911910006</v>
      </c>
      <c r="G306">
        <v>4.7764829517417056</v>
      </c>
      <c r="H306">
        <v>4.4346194572479858</v>
      </c>
      <c r="I306">
        <v>4.0166663880102886</v>
      </c>
      <c r="J306">
        <v>5.14251793125E-2</v>
      </c>
      <c r="K306">
        <v>5.142517936617149E-2</v>
      </c>
      <c r="L306">
        <v>5.4502011404338066E-2</v>
      </c>
      <c r="M306">
        <v>8.5646017921102671E-2</v>
      </c>
      <c r="N306">
        <v>0.12457602606704674</v>
      </c>
      <c r="O306">
        <v>5.293158</v>
      </c>
      <c r="P306">
        <v>5.4438616980000001</v>
      </c>
      <c r="Q306">
        <v>5.547825252</v>
      </c>
      <c r="R306">
        <v>5.64912963</v>
      </c>
      <c r="S306">
        <v>5.7791997978053162</v>
      </c>
      <c r="T306">
        <v>0</v>
      </c>
      <c r="U306">
        <v>0.10887723396</v>
      </c>
      <c r="V306">
        <v>0.22413214018079997</v>
      </c>
      <c r="W306">
        <v>0.39106852726179708</v>
      </c>
      <c r="X306">
        <v>0.58545098614668312</v>
      </c>
      <c r="Y306">
        <v>0</v>
      </c>
      <c r="Z306">
        <v>0</v>
      </c>
      <c r="AA306">
        <v>0</v>
      </c>
      <c r="AB306">
        <v>0</v>
      </c>
      <c r="AC306">
        <v>0</v>
      </c>
      <c r="AD306">
        <v>0</v>
      </c>
      <c r="AE306">
        <v>5.0804266040000046E-2</v>
      </c>
      <c r="AF306">
        <v>0.10132985981920004</v>
      </c>
      <c r="AG306">
        <v>0.10603897273820341</v>
      </c>
      <c r="AH306">
        <v>0.11173491554350383</v>
      </c>
      <c r="AI306">
        <v>5.293158</v>
      </c>
      <c r="AJ306">
        <v>5.6035431979999997</v>
      </c>
      <c r="AK306">
        <v>5.8732872519999999</v>
      </c>
      <c r="AL306">
        <v>6.1462371300000012</v>
      </c>
      <c r="AM306">
        <v>6.4763856994955029</v>
      </c>
      <c r="AN306">
        <v>6146237.1299999999</v>
      </c>
      <c r="AO306">
        <v>6476385.6994955009</v>
      </c>
      <c r="AP306">
        <v>6146237.1299999999</v>
      </c>
      <c r="AQ306">
        <v>6602140.761621628</v>
      </c>
      <c r="AR306">
        <v>0.02</v>
      </c>
      <c r="AS306">
        <v>0.02</v>
      </c>
      <c r="AT306">
        <v>2.7706971073922171E-2</v>
      </c>
      <c r="AU306">
        <v>2.9332394696703012E-2</v>
      </c>
      <c r="AV306">
        <v>2.8496523424142328E-2</v>
      </c>
      <c r="AW306">
        <v>2.7706971073922171E-2</v>
      </c>
      <c r="AX306">
        <v>5.293158</v>
      </c>
      <c r="AY306">
        <v>5.5527389319599996</v>
      </c>
      <c r="AZ306">
        <v>5.7719573921808003</v>
      </c>
      <c r="BA306">
        <v>6.0401981572617975</v>
      </c>
      <c r="BB306">
        <v>6.3646507839519986</v>
      </c>
      <c r="BC306">
        <v>5.3715560026806397</v>
      </c>
      <c r="BD306">
        <v>20.242977518373696</v>
      </c>
      <c r="BE306">
        <v>1.0714927839519988</v>
      </c>
      <c r="BF306">
        <v>4.7164547597700945</v>
      </c>
      <c r="BG306">
        <v>5.8953345318224066</v>
      </c>
      <c r="BH306">
        <v>2.7302628001908635</v>
      </c>
      <c r="BI306">
        <v>0</v>
      </c>
      <c r="BJ306">
        <v>0.11173491554350383</v>
      </c>
      <c r="BK306">
        <v>0</v>
      </c>
      <c r="BL306">
        <v>0</v>
      </c>
      <c r="BM306">
        <v>0</v>
      </c>
      <c r="BN306">
        <v>0</v>
      </c>
      <c r="BO306">
        <v>0</v>
      </c>
      <c r="BP306">
        <v>0</v>
      </c>
      <c r="BQ306">
        <v>0</v>
      </c>
      <c r="BR306">
        <v>0</v>
      </c>
      <c r="BS306">
        <v>0</v>
      </c>
      <c r="BT306">
        <v>0</v>
      </c>
      <c r="BU306">
        <v>0</v>
      </c>
      <c r="BV306">
        <v>2.5184229066666668</v>
      </c>
      <c r="BW306">
        <v>3.0884478026666669</v>
      </c>
      <c r="BX306">
        <v>2.577363161664</v>
      </c>
      <c r="BY306">
        <v>2.0859997375852775</v>
      </c>
      <c r="BZ306">
        <v>1.6075766458970815</v>
      </c>
      <c r="CA306">
        <v>1.1403280138365364E-2</v>
      </c>
      <c r="CB306">
        <v>8.1554006565940119E-3</v>
      </c>
      <c r="CC306">
        <v>8.6497522954776876E-3</v>
      </c>
      <c r="CD306">
        <v>0</v>
      </c>
      <c r="CE306">
        <v>0</v>
      </c>
      <c r="CF306">
        <v>-22.934954548077336</v>
      </c>
      <c r="CG306">
        <v>0</v>
      </c>
      <c r="CH306">
        <v>0</v>
      </c>
      <c r="CI306">
        <v>0</v>
      </c>
      <c r="CJ306">
        <v>0</v>
      </c>
      <c r="CK306">
        <v>0</v>
      </c>
      <c r="CL306">
        <v>0</v>
      </c>
      <c r="CM306">
        <v>0</v>
      </c>
      <c r="CN306"/>
      <c r="CO306">
        <v>0</v>
      </c>
      <c r="CP306"/>
      <c r="CQ306">
        <v>0</v>
      </c>
      <c r="CR306">
        <v>0</v>
      </c>
      <c r="CS306">
        <v>0</v>
      </c>
      <c r="CT306">
        <v>0</v>
      </c>
      <c r="CU306">
        <v>0</v>
      </c>
      <c r="CV306">
        <v>0</v>
      </c>
      <c r="CW306">
        <v>0</v>
      </c>
      <c r="CX306">
        <v>0</v>
      </c>
      <c r="CY306">
        <v>0</v>
      </c>
      <c r="CZ306">
        <v>0</v>
      </c>
      <c r="DA306">
        <v>0</v>
      </c>
      <c r="DB306">
        <v>0</v>
      </c>
      <c r="DC306">
        <v>0</v>
      </c>
      <c r="DD306">
        <v>0</v>
      </c>
      <c r="DE306">
        <v>0</v>
      </c>
      <c r="DF306">
        <v>14.139894776117533</v>
      </c>
      <c r="DG306">
        <v>14.166647371880433</v>
      </c>
      <c r="DH306">
        <v>13.290285129105522</v>
      </c>
      <c r="DI306">
        <v>12.752502342754365</v>
      </c>
      <c r="DJ306">
        <v>12.22520475946992</v>
      </c>
      <c r="DK306">
        <v>0.18919939777830574</v>
      </c>
      <c r="DL306">
        <v>-6.1860948449554476</v>
      </c>
      <c r="DM306">
        <v>-4.046435280560079</v>
      </c>
      <c r="DN306">
        <v>-4.1348558040770982</v>
      </c>
      <c r="DO306">
        <v>-13.54104855066921</v>
      </c>
      <c r="DP306">
        <v>-1.9146900166476146</v>
      </c>
      <c r="DQ306">
        <v>0</v>
      </c>
      <c r="DR306">
        <v>0</v>
      </c>
      <c r="DS306">
        <v>0</v>
      </c>
      <c r="DT306">
        <v>0</v>
      </c>
      <c r="DU306">
        <v>1</v>
      </c>
      <c r="DV306"/>
    </row>
    <row r="307" spans="1:126" x14ac:dyDescent="0.25">
      <c r="A307" s="91" t="s">
        <v>257</v>
      </c>
      <c r="B307" s="74" t="s">
        <v>1221</v>
      </c>
      <c r="C307" s="74" t="s">
        <v>1613</v>
      </c>
      <c r="D307" s="74" t="s">
        <v>258</v>
      </c>
      <c r="E307">
        <v>5.0001383200000005</v>
      </c>
      <c r="F307">
        <v>4.2312247261890006</v>
      </c>
      <c r="G307">
        <v>3.6535305477314153</v>
      </c>
      <c r="H307">
        <v>3.3441985578271169</v>
      </c>
      <c r="I307">
        <v>3.0271224372264847</v>
      </c>
      <c r="J307">
        <v>4.0720192333333335E-2</v>
      </c>
      <c r="K307">
        <v>4.0720192262243805E-2</v>
      </c>
      <c r="L307">
        <v>4.3156531691624429E-2</v>
      </c>
      <c r="M307">
        <v>6.7817406943981223E-2</v>
      </c>
      <c r="N307">
        <v>9.8643501009417003E-2</v>
      </c>
      <c r="O307">
        <v>5.4508229999999998</v>
      </c>
      <c r="P307">
        <v>5.5265311219999997</v>
      </c>
      <c r="Q307">
        <v>5.557374727</v>
      </c>
      <c r="R307">
        <v>5.6081021250000003</v>
      </c>
      <c r="S307">
        <v>5.6761314612528553</v>
      </c>
      <c r="T307">
        <v>0</v>
      </c>
      <c r="U307">
        <v>0</v>
      </c>
      <c r="V307">
        <v>0.1111474945400001</v>
      </c>
      <c r="W307">
        <v>0.28376996752499989</v>
      </c>
      <c r="X307">
        <v>0.46611256333516149</v>
      </c>
      <c r="Y307">
        <v>0</v>
      </c>
      <c r="Z307">
        <v>0</v>
      </c>
      <c r="AA307">
        <v>0</v>
      </c>
      <c r="AB307">
        <v>0</v>
      </c>
      <c r="AC307">
        <v>0</v>
      </c>
      <c r="AD307">
        <v>0</v>
      </c>
      <c r="AE307">
        <v>0</v>
      </c>
      <c r="AF307">
        <v>7.0383005460000286E-2</v>
      </c>
      <c r="AG307">
        <v>8.2605032475000228E-2</v>
      </c>
      <c r="AH307">
        <v>9.0116429405367821E-2</v>
      </c>
      <c r="AI307">
        <v>5.4508229999999998</v>
      </c>
      <c r="AJ307">
        <v>5.5265311219999997</v>
      </c>
      <c r="AK307">
        <v>5.7389052270000009</v>
      </c>
      <c r="AL307">
        <v>5.9744771249999999</v>
      </c>
      <c r="AM307">
        <v>6.232360453993385</v>
      </c>
      <c r="AN307">
        <v>5974477.1249999991</v>
      </c>
      <c r="AO307">
        <v>6228359.3134389371</v>
      </c>
      <c r="AP307">
        <v>5974477.125</v>
      </c>
      <c r="AQ307">
        <v>6349298.329233869</v>
      </c>
      <c r="AR307">
        <v>0</v>
      </c>
      <c r="AS307">
        <v>0.02</v>
      </c>
      <c r="AT307">
        <v>0.03</v>
      </c>
      <c r="AU307">
        <v>0</v>
      </c>
      <c r="AV307">
        <v>3.2664793885150534E-2</v>
      </c>
      <c r="AW307">
        <v>3.1631555639906273E-2</v>
      </c>
      <c r="AX307">
        <v>5.4508229999999998</v>
      </c>
      <c r="AY307">
        <v>5.5265311219999997</v>
      </c>
      <c r="AZ307">
        <v>5.66852222154</v>
      </c>
      <c r="BA307">
        <v>5.8918720925249994</v>
      </c>
      <c r="BB307">
        <v>6.1422440245880168</v>
      </c>
      <c r="BC307">
        <v>4.2494461544856543</v>
      </c>
      <c r="BD307">
        <v>12.684708796965463</v>
      </c>
      <c r="BE307">
        <v>0.6914210245880168</v>
      </c>
      <c r="BF307">
        <v>3.0306042052845816</v>
      </c>
      <c r="BG307">
        <v>5.6893275892427448</v>
      </c>
      <c r="BH307">
        <v>1.0763883360347615</v>
      </c>
      <c r="BI307">
        <v>0</v>
      </c>
      <c r="BJ307">
        <v>9.0116429405367821E-2</v>
      </c>
      <c r="BK307">
        <v>0</v>
      </c>
      <c r="BL307">
        <v>0</v>
      </c>
      <c r="BM307">
        <v>0</v>
      </c>
      <c r="BN307">
        <v>0</v>
      </c>
      <c r="BO307">
        <v>0</v>
      </c>
      <c r="BP307">
        <v>0</v>
      </c>
      <c r="BQ307">
        <v>0</v>
      </c>
      <c r="BR307">
        <v>0</v>
      </c>
      <c r="BS307">
        <v>0</v>
      </c>
      <c r="BT307">
        <v>0</v>
      </c>
      <c r="BU307">
        <v>0</v>
      </c>
      <c r="BV307">
        <v>2.0315279706666667</v>
      </c>
      <c r="BW307">
        <v>2.4003027920000002</v>
      </c>
      <c r="BX307">
        <v>1.6598294195555556</v>
      </c>
      <c r="BY307">
        <v>0.85667925155555547</v>
      </c>
      <c r="BZ307">
        <v>0.48203980045643813</v>
      </c>
      <c r="CA307">
        <v>8.964923859757697E-3</v>
      </c>
      <c r="CB307">
        <v>6.4115364215426331E-3</v>
      </c>
      <c r="CC307">
        <v>6.800181157860922E-3</v>
      </c>
      <c r="CD307">
        <v>0</v>
      </c>
      <c r="CE307">
        <v>0</v>
      </c>
      <c r="CF307">
        <v>-43.731589205510488</v>
      </c>
      <c r="CG307">
        <v>0</v>
      </c>
      <c r="CH307">
        <v>0</v>
      </c>
      <c r="CI307">
        <v>0</v>
      </c>
      <c r="CJ307">
        <v>0</v>
      </c>
      <c r="CK307">
        <v>0</v>
      </c>
      <c r="CL307">
        <v>0</v>
      </c>
      <c r="CM307">
        <v>0</v>
      </c>
      <c r="CN307"/>
      <c r="CO307">
        <v>0</v>
      </c>
      <c r="CP307"/>
      <c r="CQ307">
        <v>0</v>
      </c>
      <c r="CR307">
        <v>0</v>
      </c>
      <c r="CS307">
        <v>0</v>
      </c>
      <c r="CT307">
        <v>0</v>
      </c>
      <c r="CU307">
        <v>0</v>
      </c>
      <c r="CV307">
        <v>0</v>
      </c>
      <c r="CW307">
        <v>0</v>
      </c>
      <c r="CX307">
        <v>0</v>
      </c>
      <c r="CY307">
        <v>0</v>
      </c>
      <c r="CZ307">
        <v>0</v>
      </c>
      <c r="DA307">
        <v>0</v>
      </c>
      <c r="DB307">
        <v>0</v>
      </c>
      <c r="DC307">
        <v>0</v>
      </c>
      <c r="DD307">
        <v>0</v>
      </c>
      <c r="DE307">
        <v>0</v>
      </c>
      <c r="DF307">
        <v>12.53217440685976</v>
      </c>
      <c r="DG307">
        <v>12.205190368872787</v>
      </c>
      <c r="DH307">
        <v>11.102221907136457</v>
      </c>
      <c r="DI307">
        <v>10.243172341326654</v>
      </c>
      <c r="DJ307">
        <v>9.8401661926857233</v>
      </c>
      <c r="DK307">
        <v>-2.6091564589780347</v>
      </c>
      <c r="DL307">
        <v>-9.036880445136342</v>
      </c>
      <c r="DM307">
        <v>-7.7376364208466271</v>
      </c>
      <c r="DN307">
        <v>-3.9343880510042784</v>
      </c>
      <c r="DO307">
        <v>-21.480775217272008</v>
      </c>
      <c r="DP307">
        <v>-2.6920082141740358</v>
      </c>
      <c r="DQ307">
        <v>0</v>
      </c>
      <c r="DR307">
        <v>0</v>
      </c>
      <c r="DS307">
        <v>0</v>
      </c>
      <c r="DT307">
        <v>0</v>
      </c>
      <c r="DU307">
        <v>1</v>
      </c>
      <c r="DV307"/>
    </row>
    <row r="308" spans="1:126" x14ac:dyDescent="0.25">
      <c r="A308" s="91" t="s">
        <v>97</v>
      </c>
      <c r="B308" s="74" t="s">
        <v>1223</v>
      </c>
      <c r="C308" s="74" t="s">
        <v>1615</v>
      </c>
      <c r="D308" s="74" t="s">
        <v>98</v>
      </c>
      <c r="E308">
        <v>4.8064734700000002</v>
      </c>
      <c r="F308">
        <v>4.0651831024670004</v>
      </c>
      <c r="G308">
        <v>3.5081957549425198</v>
      </c>
      <c r="H308">
        <v>3.2099404819580619</v>
      </c>
      <c r="I308">
        <v>2.8510238320652204</v>
      </c>
      <c r="J308">
        <v>3.8351352083333332E-2</v>
      </c>
      <c r="K308">
        <v>3.8351352148252069E-2</v>
      </c>
      <c r="L308">
        <v>4.0645960945948821E-2</v>
      </c>
      <c r="M308">
        <v>6.3872224343633849E-2</v>
      </c>
      <c r="N308">
        <v>9.2905053590720016E-2</v>
      </c>
      <c r="O308">
        <v>5.269037</v>
      </c>
      <c r="P308">
        <v>5.3350092920000005</v>
      </c>
      <c r="Q308">
        <v>5.3870802160000011</v>
      </c>
      <c r="R308">
        <v>5.4393625460000008</v>
      </c>
      <c r="S308">
        <v>5.4918162390668392</v>
      </c>
      <c r="T308">
        <v>0</v>
      </c>
      <c r="U308">
        <v>-3.2806599999949889E-4</v>
      </c>
      <c r="V308">
        <v>-6.6253600000018434E-4</v>
      </c>
      <c r="W308">
        <v>-6.6896600000018616E-4</v>
      </c>
      <c r="X308">
        <v>0.16405880758447144</v>
      </c>
      <c r="Y308">
        <v>0</v>
      </c>
      <c r="Z308">
        <v>0</v>
      </c>
      <c r="AA308">
        <v>0</v>
      </c>
      <c r="AB308">
        <v>0</v>
      </c>
      <c r="AC308">
        <v>0</v>
      </c>
      <c r="AD308">
        <v>0</v>
      </c>
      <c r="AE308">
        <v>0</v>
      </c>
      <c r="AF308">
        <v>0</v>
      </c>
      <c r="AG308">
        <v>0</v>
      </c>
      <c r="AH308">
        <v>4.1200441591813779E-3</v>
      </c>
      <c r="AI308">
        <v>5.269037</v>
      </c>
      <c r="AJ308">
        <v>5.3346812260000007</v>
      </c>
      <c r="AK308">
        <v>5.386417680000001</v>
      </c>
      <c r="AL308">
        <v>5.4386935800000007</v>
      </c>
      <c r="AM308">
        <v>5.6599950908104919</v>
      </c>
      <c r="AN308">
        <v>5438693.580000001</v>
      </c>
      <c r="AO308">
        <v>5655875.0466513112</v>
      </c>
      <c r="AP308">
        <v>5438693.5800000001</v>
      </c>
      <c r="AQ308">
        <v>5765697.863091141</v>
      </c>
      <c r="AR308">
        <v>-6.1493051285110845E-5</v>
      </c>
      <c r="AS308">
        <v>-6.1496832913232602E-5</v>
      </c>
      <c r="AT308">
        <v>0</v>
      </c>
      <c r="AU308">
        <v>-6.1493051285110845E-5</v>
      </c>
      <c r="AV308">
        <v>-6.1496832913232602E-5</v>
      </c>
      <c r="AW308">
        <v>0</v>
      </c>
      <c r="AX308">
        <v>5.269037</v>
      </c>
      <c r="AY308">
        <v>5.3346812260000007</v>
      </c>
      <c r="AZ308">
        <v>5.386417680000001</v>
      </c>
      <c r="BA308">
        <v>5.4386935800000007</v>
      </c>
      <c r="BB308">
        <v>5.6558750466513104</v>
      </c>
      <c r="BC308">
        <v>3.993265357878633</v>
      </c>
      <c r="BD308">
        <v>7.3417219626909116</v>
      </c>
      <c r="BE308">
        <v>0.38683804665131027</v>
      </c>
      <c r="BF308">
        <v>1.7869589893106719</v>
      </c>
      <c r="BG308">
        <v>5.2388224589271672</v>
      </c>
      <c r="BH308">
        <v>-0.14366824590641425</v>
      </c>
      <c r="BI308">
        <v>0</v>
      </c>
      <c r="BJ308">
        <v>4.1200441591813779E-3</v>
      </c>
      <c r="BK308">
        <v>0</v>
      </c>
      <c r="BL308">
        <v>0</v>
      </c>
      <c r="BM308">
        <v>0</v>
      </c>
      <c r="BN308">
        <v>0</v>
      </c>
      <c r="BO308">
        <v>0</v>
      </c>
      <c r="BP308">
        <v>0</v>
      </c>
      <c r="BQ308">
        <v>0</v>
      </c>
      <c r="BR308">
        <v>0</v>
      </c>
      <c r="BS308">
        <v>0</v>
      </c>
      <c r="BT308">
        <v>0</v>
      </c>
      <c r="BU308">
        <v>0</v>
      </c>
      <c r="BV308">
        <v>0.73364432444444438</v>
      </c>
      <c r="BW308">
        <v>0.82246736799999998</v>
      </c>
      <c r="BX308">
        <v>0.4586146067200001</v>
      </c>
      <c r="BY308">
        <v>0.21034791160888894</v>
      </c>
      <c r="BZ308">
        <v>0.14675031418775014</v>
      </c>
      <c r="CA308">
        <v>8.5224331607474477E-3</v>
      </c>
      <c r="CB308">
        <v>6.0950758160451144E-3</v>
      </c>
      <c r="CC308">
        <v>6.4645378260256934E-3</v>
      </c>
      <c r="CD308">
        <v>0</v>
      </c>
      <c r="CE308">
        <v>0</v>
      </c>
      <c r="CF308">
        <v>-30.234480073845095</v>
      </c>
      <c r="CG308">
        <v>0</v>
      </c>
      <c r="CH308">
        <v>0</v>
      </c>
      <c r="CI308">
        <v>0</v>
      </c>
      <c r="CJ308">
        <v>0</v>
      </c>
      <c r="CK308">
        <v>0</v>
      </c>
      <c r="CL308">
        <v>0</v>
      </c>
      <c r="CM308">
        <v>0</v>
      </c>
      <c r="CN308"/>
      <c r="CO308">
        <v>0</v>
      </c>
      <c r="CP308"/>
      <c r="CQ308">
        <v>0</v>
      </c>
      <c r="CR308">
        <v>5.5312630703951695E-3</v>
      </c>
      <c r="CS308">
        <v>5.5089227647334522E-3</v>
      </c>
      <c r="CT308">
        <v>0</v>
      </c>
      <c r="CU308">
        <v>0</v>
      </c>
      <c r="CV308">
        <v>0</v>
      </c>
      <c r="CW308">
        <v>0</v>
      </c>
      <c r="CX308">
        <v>0</v>
      </c>
      <c r="CY308">
        <v>0</v>
      </c>
      <c r="CZ308">
        <v>0</v>
      </c>
      <c r="DA308">
        <v>0</v>
      </c>
      <c r="DB308">
        <v>0</v>
      </c>
      <c r="DC308">
        <v>0</v>
      </c>
      <c r="DD308">
        <v>0</v>
      </c>
      <c r="DE308">
        <v>0</v>
      </c>
      <c r="DF308">
        <v>10.856028579688529</v>
      </c>
      <c r="DG308">
        <v>10.272309387501695</v>
      </c>
      <c r="DH308">
        <v>9.4058474631992279</v>
      </c>
      <c r="DI308">
        <v>8.9228541979105866</v>
      </c>
      <c r="DJ308">
        <v>8.7506742906541817</v>
      </c>
      <c r="DK308">
        <v>-5.3769128176298642</v>
      </c>
      <c r="DL308">
        <v>-8.434928229057137</v>
      </c>
      <c r="DM308">
        <v>-5.1350318743565992</v>
      </c>
      <c r="DN308">
        <v>-1.9296505741035475</v>
      </c>
      <c r="DO308">
        <v>-19.393411444894625</v>
      </c>
      <c r="DP308">
        <v>-2.105354289034346</v>
      </c>
      <c r="DQ308">
        <v>0</v>
      </c>
      <c r="DR308">
        <v>0</v>
      </c>
      <c r="DS308">
        <v>0</v>
      </c>
      <c r="DT308">
        <v>0</v>
      </c>
      <c r="DU308">
        <v>1</v>
      </c>
      <c r="DV308"/>
    </row>
    <row r="309" spans="1:126" x14ac:dyDescent="0.25">
      <c r="A309" s="91" t="s">
        <v>410</v>
      </c>
      <c r="B309" s="74" t="s">
        <v>1225</v>
      </c>
      <c r="C309" s="74" t="s">
        <v>1617</v>
      </c>
      <c r="D309" s="74" t="s">
        <v>913</v>
      </c>
      <c r="E309">
        <v>6.02023376</v>
      </c>
      <c r="F309">
        <v>5.1424711156120004</v>
      </c>
      <c r="G309">
        <v>4.4831107544390427</v>
      </c>
      <c r="H309">
        <v>4.1300763505561227</v>
      </c>
      <c r="I309">
        <v>3.70155966116549</v>
      </c>
      <c r="J309">
        <v>4.8678966583333337E-2</v>
      </c>
      <c r="K309">
        <v>4.8678966650710746E-2</v>
      </c>
      <c r="L309">
        <v>5.1591489388050499E-2</v>
      </c>
      <c r="M309">
        <v>8.1072340466936496E-2</v>
      </c>
      <c r="N309">
        <v>0.11792340431553811</v>
      </c>
      <c r="O309">
        <v>5.9101879999999998</v>
      </c>
      <c r="P309">
        <v>6.0079105970000004</v>
      </c>
      <c r="Q309">
        <v>6.0802230240000004</v>
      </c>
      <c r="R309">
        <v>6.1592057459999996</v>
      </c>
      <c r="S309">
        <v>6.2460302294112076</v>
      </c>
      <c r="T309">
        <v>0</v>
      </c>
      <c r="U309">
        <v>0.11662216800000044</v>
      </c>
      <c r="V309">
        <v>0.23832144000000025</v>
      </c>
      <c r="W309">
        <v>0.36557470800000069</v>
      </c>
      <c r="X309">
        <v>0.56923085549330155</v>
      </c>
      <c r="Y309">
        <v>0</v>
      </c>
      <c r="Z309">
        <v>0</v>
      </c>
      <c r="AA309">
        <v>0</v>
      </c>
      <c r="AB309">
        <v>0</v>
      </c>
      <c r="AC309">
        <v>0</v>
      </c>
      <c r="AD309">
        <v>0</v>
      </c>
      <c r="AE309">
        <v>0</v>
      </c>
      <c r="AF309">
        <v>0</v>
      </c>
      <c r="AG309">
        <v>0</v>
      </c>
      <c r="AH309">
        <v>0</v>
      </c>
      <c r="AI309">
        <v>5.9101879999999998</v>
      </c>
      <c r="AJ309">
        <v>6.1245327650000005</v>
      </c>
      <c r="AK309">
        <v>6.3185444640000004</v>
      </c>
      <c r="AL309">
        <v>6.5247804540000001</v>
      </c>
      <c r="AM309">
        <v>6.8152610849045088</v>
      </c>
      <c r="AN309">
        <v>6524780.4539999999</v>
      </c>
      <c r="AO309">
        <v>6815261.0849045096</v>
      </c>
      <c r="AP309">
        <v>6524780.4539999999</v>
      </c>
      <c r="AQ309">
        <v>6947596.2516016839</v>
      </c>
      <c r="AR309">
        <v>1.9411435326323723E-2</v>
      </c>
      <c r="AS309">
        <v>1.9407995117485477E-2</v>
      </c>
      <c r="AT309">
        <v>1.9397712985691262E-2</v>
      </c>
      <c r="AU309">
        <v>1.9411435326323723E-2</v>
      </c>
      <c r="AV309">
        <v>1.9407995117485477E-2</v>
      </c>
      <c r="AW309">
        <v>1.9397712985691262E-2</v>
      </c>
      <c r="AX309">
        <v>5.9101879999999998</v>
      </c>
      <c r="AY309">
        <v>6.1245327650000005</v>
      </c>
      <c r="AZ309">
        <v>6.3185444640000004</v>
      </c>
      <c r="BA309">
        <v>6.5247804540000001</v>
      </c>
      <c r="BB309">
        <v>6.8152610849045088</v>
      </c>
      <c r="BC309">
        <v>4.4519602299634515</v>
      </c>
      <c r="BD309">
        <v>15.313778257214638</v>
      </c>
      <c r="BE309">
        <v>0.90507308490450866</v>
      </c>
      <c r="BF309">
        <v>3.626373648458614</v>
      </c>
      <c r="BG309">
        <v>6.3127177564132015</v>
      </c>
      <c r="BH309">
        <v>1.6608576212678861</v>
      </c>
      <c r="BI309">
        <v>0</v>
      </c>
      <c r="BJ309">
        <v>0</v>
      </c>
      <c r="BK309">
        <v>0</v>
      </c>
      <c r="BL309">
        <v>0</v>
      </c>
      <c r="BM309">
        <v>0</v>
      </c>
      <c r="BN309">
        <v>0</v>
      </c>
      <c r="BO309">
        <v>0</v>
      </c>
      <c r="BP309">
        <v>0</v>
      </c>
      <c r="BQ309">
        <v>0</v>
      </c>
      <c r="BR309">
        <v>0</v>
      </c>
      <c r="BS309">
        <v>0</v>
      </c>
      <c r="BT309">
        <v>0</v>
      </c>
      <c r="BU309">
        <v>0</v>
      </c>
      <c r="BV309">
        <v>1.8787536417777777</v>
      </c>
      <c r="BW309">
        <v>2.2808614426666667</v>
      </c>
      <c r="BX309">
        <v>1.9032584889386666</v>
      </c>
      <c r="BY309">
        <v>1.4910870899987083</v>
      </c>
      <c r="BZ309">
        <v>1.5801560145712403</v>
      </c>
      <c r="CA309">
        <v>1.080463570574006E-2</v>
      </c>
      <c r="CB309">
        <v>7.7272619859957998E-3</v>
      </c>
      <c r="CC309">
        <v>8.1956613679160378E-3</v>
      </c>
      <c r="CD309">
        <v>0</v>
      </c>
      <c r="CE309">
        <v>0</v>
      </c>
      <c r="CF309">
        <v>5.9734220200786003</v>
      </c>
      <c r="CG309">
        <v>7.2683040721828159E-3</v>
      </c>
      <c r="CH309">
        <v>3.774828889101399E-2</v>
      </c>
      <c r="CI309">
        <v>3.0479984818831171E-2</v>
      </c>
      <c r="CJ309">
        <v>3.7982750312697301E-2</v>
      </c>
      <c r="CK309">
        <v>3.7982750312697287E-2</v>
      </c>
      <c r="CL309">
        <v>3.0479984818831171E-2</v>
      </c>
      <c r="CM309">
        <v>3.0714446240514472E-2</v>
      </c>
      <c r="CN309">
        <v>0.51195313617963323</v>
      </c>
      <c r="CO309">
        <v>3.5181980462562545E-2</v>
      </c>
      <c r="CP309">
        <v>0.4832754162431645</v>
      </c>
      <c r="CQ309">
        <v>0</v>
      </c>
      <c r="CR309">
        <v>0</v>
      </c>
      <c r="CS309">
        <v>0</v>
      </c>
      <c r="CT309">
        <v>0</v>
      </c>
      <c r="CU309">
        <v>0</v>
      </c>
      <c r="CV309">
        <v>0</v>
      </c>
      <c r="CW309">
        <v>0</v>
      </c>
      <c r="CX309">
        <v>0</v>
      </c>
      <c r="CY309">
        <v>0</v>
      </c>
      <c r="CZ309">
        <v>0</v>
      </c>
      <c r="DA309">
        <v>0</v>
      </c>
      <c r="DB309">
        <v>0</v>
      </c>
      <c r="DC309">
        <v>0</v>
      </c>
      <c r="DD309">
        <v>0</v>
      </c>
      <c r="DE309">
        <v>0</v>
      </c>
      <c r="DF309">
        <v>13.875927308139032</v>
      </c>
      <c r="DG309">
        <v>13.642019840806386</v>
      </c>
      <c r="DH309">
        <v>12.795180842952506</v>
      </c>
      <c r="DI309">
        <v>12.264998985334465</v>
      </c>
      <c r="DJ309">
        <v>12.252882915269474</v>
      </c>
      <c r="DK309">
        <v>-1.6857069234965327</v>
      </c>
      <c r="DL309">
        <v>-6.2075778201171605</v>
      </c>
      <c r="DM309">
        <v>-4.1436058163262457</v>
      </c>
      <c r="DN309">
        <v>-9.8785740459328419E-2</v>
      </c>
      <c r="DO309">
        <v>-11.696835511076431</v>
      </c>
      <c r="DP309">
        <v>-1.6230443928695582</v>
      </c>
      <c r="DQ309">
        <v>0</v>
      </c>
      <c r="DR309">
        <v>0</v>
      </c>
      <c r="DS309">
        <v>0</v>
      </c>
      <c r="DT309">
        <v>0</v>
      </c>
      <c r="DU309">
        <v>1</v>
      </c>
      <c r="DV309"/>
    </row>
    <row r="310" spans="1:126" x14ac:dyDescent="0.25">
      <c r="A310" s="91" t="s">
        <v>510</v>
      </c>
      <c r="B310" s="74" t="s">
        <v>1220</v>
      </c>
      <c r="C310" s="74" t="s">
        <v>1612</v>
      </c>
      <c r="D310" s="74" t="s">
        <v>511</v>
      </c>
      <c r="E310">
        <v>3.90230598</v>
      </c>
      <c r="F310">
        <v>3.2158354670100002</v>
      </c>
      <c r="G310">
        <v>2.6998338972118576</v>
      </c>
      <c r="H310">
        <v>2.4234778205560175</v>
      </c>
      <c r="I310">
        <v>2.3460975536801936</v>
      </c>
      <c r="J310">
        <v>3.1559193749999999E-2</v>
      </c>
      <c r="K310">
        <v>3.1559193733642563E-2</v>
      </c>
      <c r="L310">
        <v>3.3447419298923795E-2</v>
      </c>
      <c r="M310">
        <v>5.2560230326880238E-2</v>
      </c>
      <c r="N310">
        <v>7.6451244111778199E-2</v>
      </c>
      <c r="O310">
        <v>5.4281009999999998</v>
      </c>
      <c r="P310">
        <v>5.5688672160000001</v>
      </c>
      <c r="Q310">
        <v>5.6800009200000003</v>
      </c>
      <c r="R310">
        <v>5.7932691960000007</v>
      </c>
      <c r="S310">
        <v>5.9088398735936565</v>
      </c>
      <c r="T310">
        <v>0</v>
      </c>
      <c r="U310">
        <v>0.11137734432</v>
      </c>
      <c r="V310">
        <v>0.22947203716799996</v>
      </c>
      <c r="W310">
        <v>0.38080303212597411</v>
      </c>
      <c r="X310">
        <v>0.5773169089812934</v>
      </c>
      <c r="Y310">
        <v>0</v>
      </c>
      <c r="Z310">
        <v>0</v>
      </c>
      <c r="AA310">
        <v>0</v>
      </c>
      <c r="AB310">
        <v>0</v>
      </c>
      <c r="AC310">
        <v>0</v>
      </c>
      <c r="AD310">
        <v>0</v>
      </c>
      <c r="AE310">
        <v>7.2940855679999958E-2</v>
      </c>
      <c r="AF310">
        <v>0.16448507283199906</v>
      </c>
      <c r="AG310">
        <v>0.17184996487402593</v>
      </c>
      <c r="AH310">
        <v>0.20366170626199906</v>
      </c>
      <c r="AI310">
        <v>5.4281009999999998</v>
      </c>
      <c r="AJ310">
        <v>5.753185416</v>
      </c>
      <c r="AK310">
        <v>6.0739580299999991</v>
      </c>
      <c r="AL310">
        <v>6.3459221930000007</v>
      </c>
      <c r="AM310">
        <v>6.6898184888369485</v>
      </c>
      <c r="AN310">
        <v>6345922.1930000009</v>
      </c>
      <c r="AO310">
        <v>6666693.35132048</v>
      </c>
      <c r="AP310">
        <v>6345922.193</v>
      </c>
      <c r="AQ310">
        <v>6796143.7076567989</v>
      </c>
      <c r="AR310">
        <v>0.02</v>
      </c>
      <c r="AS310">
        <v>0.02</v>
      </c>
      <c r="AT310">
        <v>2.4348304560148692E-2</v>
      </c>
      <c r="AU310">
        <v>3.3097969991173981E-2</v>
      </c>
      <c r="AV310">
        <v>3.509896055816597E-2</v>
      </c>
      <c r="AW310">
        <v>2.4348304560148692E-2</v>
      </c>
      <c r="AX310">
        <v>5.4281009999999998</v>
      </c>
      <c r="AY310">
        <v>5.6802445603200002</v>
      </c>
      <c r="AZ310">
        <v>5.909472957168</v>
      </c>
      <c r="BA310">
        <v>6.1740722281259748</v>
      </c>
      <c r="BB310">
        <v>6.48615678257495</v>
      </c>
      <c r="BC310">
        <v>5.0547603415987696</v>
      </c>
      <c r="BD310">
        <v>19.492190410144353</v>
      </c>
      <c r="BE310">
        <v>1.0580557825749497</v>
      </c>
      <c r="BF310">
        <v>4.5526104235366738</v>
      </c>
      <c r="BG310">
        <v>6.0078809281324119</v>
      </c>
      <c r="BH310">
        <v>2.5695261541862413</v>
      </c>
      <c r="BI310">
        <v>0</v>
      </c>
      <c r="BJ310">
        <v>0.20366170626199906</v>
      </c>
      <c r="BK310">
        <v>0</v>
      </c>
      <c r="BL310">
        <v>0</v>
      </c>
      <c r="BM310">
        <v>0</v>
      </c>
      <c r="BN310">
        <v>0</v>
      </c>
      <c r="BO310">
        <v>0</v>
      </c>
      <c r="BP310">
        <v>0</v>
      </c>
      <c r="BQ310">
        <v>0</v>
      </c>
      <c r="BR310">
        <v>0</v>
      </c>
      <c r="BS310">
        <v>0</v>
      </c>
      <c r="BT310">
        <v>0</v>
      </c>
      <c r="BU310">
        <v>0</v>
      </c>
      <c r="BV310">
        <v>1.8637269075555554</v>
      </c>
      <c r="BW310">
        <v>2.0674733128888887</v>
      </c>
      <c r="BX310">
        <v>1.8301244937884444</v>
      </c>
      <c r="BY310">
        <v>1.3644717073904336</v>
      </c>
      <c r="BZ310">
        <v>1.621059159939827</v>
      </c>
      <c r="CA310">
        <v>6.9480459982944184E-3</v>
      </c>
      <c r="CB310">
        <v>4.9691052231448886E-3</v>
      </c>
      <c r="CC310">
        <v>5.2703148649864487E-3</v>
      </c>
      <c r="CD310">
        <v>0</v>
      </c>
      <c r="CE310">
        <v>0</v>
      </c>
      <c r="CF310">
        <v>18.804893583328266</v>
      </c>
      <c r="CG310">
        <v>0</v>
      </c>
      <c r="CH310">
        <v>0</v>
      </c>
      <c r="CI310">
        <v>0</v>
      </c>
      <c r="CJ310">
        <v>0</v>
      </c>
      <c r="CK310">
        <v>0</v>
      </c>
      <c r="CL310">
        <v>0</v>
      </c>
      <c r="CM310">
        <v>0</v>
      </c>
      <c r="CN310"/>
      <c r="CO310">
        <v>0</v>
      </c>
      <c r="CP310"/>
      <c r="CQ310">
        <v>0</v>
      </c>
      <c r="CR310">
        <v>3.3708006652512508E-2</v>
      </c>
      <c r="CS310">
        <v>3.3587806645839713E-2</v>
      </c>
      <c r="CT310">
        <v>0</v>
      </c>
      <c r="CU310">
        <v>0</v>
      </c>
      <c r="CV310">
        <v>0</v>
      </c>
      <c r="CW310">
        <v>0</v>
      </c>
      <c r="CX310">
        <v>0</v>
      </c>
      <c r="CY310">
        <v>0</v>
      </c>
      <c r="CZ310">
        <v>0</v>
      </c>
      <c r="DA310">
        <v>0</v>
      </c>
      <c r="DB310">
        <v>0</v>
      </c>
      <c r="DC310">
        <v>0</v>
      </c>
      <c r="DD310">
        <v>0</v>
      </c>
      <c r="DE310">
        <v>0</v>
      </c>
      <c r="DF310">
        <v>11.23264112730385</v>
      </c>
      <c r="DG310">
        <v>11.106730501508187</v>
      </c>
      <c r="DH310">
        <v>10.676221961810052</v>
      </c>
      <c r="DI310">
        <v>10.186431951273331</v>
      </c>
      <c r="DJ310">
        <v>10.733426446568748</v>
      </c>
      <c r="DK310">
        <v>-1.1209351778327936</v>
      </c>
      <c r="DL310">
        <v>-3.8761050305459066</v>
      </c>
      <c r="DM310">
        <v>-4.5876716715777421</v>
      </c>
      <c r="DN310">
        <v>5.3698340882456064</v>
      </c>
      <c r="DO310">
        <v>-4.4443214652485574</v>
      </c>
      <c r="DP310">
        <v>-0.49921468073510195</v>
      </c>
      <c r="DQ310">
        <v>0</v>
      </c>
      <c r="DR310">
        <v>0</v>
      </c>
      <c r="DS310">
        <v>0</v>
      </c>
      <c r="DT310">
        <v>0</v>
      </c>
      <c r="DU310">
        <v>1</v>
      </c>
      <c r="DV310"/>
    </row>
    <row r="311" spans="1:126" x14ac:dyDescent="0.25">
      <c r="A311" s="91" t="s">
        <v>464</v>
      </c>
      <c r="B311" s="74" t="s">
        <v>1229</v>
      </c>
      <c r="C311" s="74" t="s">
        <v>1621</v>
      </c>
      <c r="D311" s="74" t="s">
        <v>465</v>
      </c>
      <c r="E311">
        <v>10.14465394</v>
      </c>
      <c r="F311">
        <v>8.522715396353</v>
      </c>
      <c r="G311">
        <v>7.3039760430962062</v>
      </c>
      <c r="H311">
        <v>6.6513533966016105</v>
      </c>
      <c r="I311">
        <v>6.1594672006099307</v>
      </c>
      <c r="J311">
        <v>8.285581237499999E-2</v>
      </c>
      <c r="K311">
        <v>8.2855812357413239E-2</v>
      </c>
      <c r="L311">
        <v>8.7813178012754206E-2</v>
      </c>
      <c r="M311">
        <v>0.13799213687718515</v>
      </c>
      <c r="N311">
        <v>0.2007158354577574</v>
      </c>
      <c r="O311">
        <v>11.900498000000001</v>
      </c>
      <c r="P311">
        <v>12.181252947000001</v>
      </c>
      <c r="Q311">
        <v>12.448589898000002</v>
      </c>
      <c r="R311">
        <v>12.448589898000002</v>
      </c>
      <c r="S311">
        <v>12.657274626008723</v>
      </c>
      <c r="T311">
        <v>0</v>
      </c>
      <c r="U311">
        <v>0.24234130499999834</v>
      </c>
      <c r="V311">
        <v>0.50067454800000089</v>
      </c>
      <c r="W311">
        <v>0.88755942600000193</v>
      </c>
      <c r="X311">
        <v>1.3092296130522392</v>
      </c>
      <c r="Y311">
        <v>0</v>
      </c>
      <c r="Z311">
        <v>0</v>
      </c>
      <c r="AA311">
        <v>0</v>
      </c>
      <c r="AB311">
        <v>0</v>
      </c>
      <c r="AC311">
        <v>0</v>
      </c>
      <c r="AD311">
        <v>0</v>
      </c>
      <c r="AE311">
        <v>0</v>
      </c>
      <c r="AF311">
        <v>0</v>
      </c>
      <c r="AG311">
        <v>0</v>
      </c>
      <c r="AH311">
        <v>0</v>
      </c>
      <c r="AI311">
        <v>11.900498000000001</v>
      </c>
      <c r="AJ311">
        <v>12.423594251999999</v>
      </c>
      <c r="AK311">
        <v>12.949264446000003</v>
      </c>
      <c r="AL311">
        <v>13.336149324000004</v>
      </c>
      <c r="AM311">
        <v>13.966504239060962</v>
      </c>
      <c r="AN311">
        <v>13336149.324000005</v>
      </c>
      <c r="AO311">
        <v>13966504.239060961</v>
      </c>
      <c r="AP311">
        <v>13336149.324000001</v>
      </c>
      <c r="AQ311">
        <v>14237698.496130105</v>
      </c>
      <c r="AR311">
        <v>1.9894612323905658E-2</v>
      </c>
      <c r="AS311">
        <v>1.992830029523418E-2</v>
      </c>
      <c r="AT311">
        <v>2.9876977152899942E-2</v>
      </c>
      <c r="AU311">
        <v>1.9894612323905658E-2</v>
      </c>
      <c r="AV311">
        <v>1.992830029523418E-2</v>
      </c>
      <c r="AW311">
        <v>2.9876977152899942E-2</v>
      </c>
      <c r="AX311">
        <v>11.900498000000001</v>
      </c>
      <c r="AY311">
        <v>12.423594251999999</v>
      </c>
      <c r="AZ311">
        <v>12.949264446000003</v>
      </c>
      <c r="BA311">
        <v>13.336149324000004</v>
      </c>
      <c r="BB311">
        <v>13.966504239060962</v>
      </c>
      <c r="BC311">
        <v>4.7266635949146014</v>
      </c>
      <c r="BD311">
        <v>17.36067044472393</v>
      </c>
      <c r="BE311">
        <v>2.0660062390609624</v>
      </c>
      <c r="BF311">
        <v>4.0832022704221149</v>
      </c>
      <c r="BG311">
        <v>12.936642955649253</v>
      </c>
      <c r="BH311">
        <v>2.1090214222351911</v>
      </c>
      <c r="BI311">
        <v>0</v>
      </c>
      <c r="BJ311">
        <v>0</v>
      </c>
      <c r="BK311">
        <v>0</v>
      </c>
      <c r="BL311">
        <v>0</v>
      </c>
      <c r="BM311">
        <v>0</v>
      </c>
      <c r="BN311">
        <v>0</v>
      </c>
      <c r="BO311">
        <v>0</v>
      </c>
      <c r="BP311">
        <v>0</v>
      </c>
      <c r="BQ311">
        <v>0</v>
      </c>
      <c r="BR311">
        <v>0</v>
      </c>
      <c r="BS311">
        <v>0</v>
      </c>
      <c r="BT311">
        <v>0</v>
      </c>
      <c r="BU311">
        <v>0</v>
      </c>
      <c r="BV311">
        <v>2.4343590373333335</v>
      </c>
      <c r="BW311">
        <v>2.9443112275555556</v>
      </c>
      <c r="BX311">
        <v>1.9810825372373333</v>
      </c>
      <c r="BY311">
        <v>1.2712014882409688</v>
      </c>
      <c r="BZ311">
        <v>0.96220619177793987</v>
      </c>
      <c r="CA311">
        <v>1.8241467140897794E-2</v>
      </c>
      <c r="CB311">
        <v>1.3045936896490322E-2</v>
      </c>
      <c r="CC311">
        <v>1.3836735602417599E-2</v>
      </c>
      <c r="CD311">
        <v>0</v>
      </c>
      <c r="CE311">
        <v>0</v>
      </c>
      <c r="CF311">
        <v>-24.307342252297293</v>
      </c>
      <c r="CG311">
        <v>0</v>
      </c>
      <c r="CH311">
        <v>0</v>
      </c>
      <c r="CI311">
        <v>0</v>
      </c>
      <c r="CJ311">
        <v>0</v>
      </c>
      <c r="CK311">
        <v>0</v>
      </c>
      <c r="CL311">
        <v>0</v>
      </c>
      <c r="CM311">
        <v>0</v>
      </c>
      <c r="CN311"/>
      <c r="CO311">
        <v>0</v>
      </c>
      <c r="CP311"/>
      <c r="CQ311">
        <v>0</v>
      </c>
      <c r="CR311">
        <v>5.5490404682435615E-2</v>
      </c>
      <c r="CS311">
        <v>5.5229461206262792E-2</v>
      </c>
      <c r="CT311">
        <v>0</v>
      </c>
      <c r="CU311">
        <v>0</v>
      </c>
      <c r="CV311">
        <v>0</v>
      </c>
      <c r="CW311">
        <v>0</v>
      </c>
      <c r="CX311">
        <v>0</v>
      </c>
      <c r="CY311">
        <v>0</v>
      </c>
      <c r="CZ311">
        <v>0</v>
      </c>
      <c r="DA311">
        <v>0</v>
      </c>
      <c r="DB311">
        <v>0</v>
      </c>
      <c r="DC311">
        <v>0</v>
      </c>
      <c r="DD311">
        <v>0</v>
      </c>
      <c r="DE311">
        <v>0</v>
      </c>
      <c r="DF311">
        <v>24.580608256849228</v>
      </c>
      <c r="DG311">
        <v>24.042013029844895</v>
      </c>
      <c r="DH311">
        <v>22.391202401154974</v>
      </c>
      <c r="DI311">
        <v>21.396696345719768</v>
      </c>
      <c r="DJ311">
        <v>21.28889346690659</v>
      </c>
      <c r="DK311">
        <v>-2.1911387276360772</v>
      </c>
      <c r="DL311">
        <v>-6.8663577656357884</v>
      </c>
      <c r="DM311">
        <v>-4.4415035763506143</v>
      </c>
      <c r="DN311">
        <v>-0.50382954953112069</v>
      </c>
      <c r="DO311">
        <v>-13.391510720754541</v>
      </c>
      <c r="DP311">
        <v>-3.2917147899426409</v>
      </c>
      <c r="DQ311">
        <v>0</v>
      </c>
      <c r="DR311">
        <v>0</v>
      </c>
      <c r="DS311">
        <v>0</v>
      </c>
      <c r="DT311">
        <v>0</v>
      </c>
      <c r="DU311">
        <v>1</v>
      </c>
      <c r="DV311"/>
    </row>
    <row r="312" spans="1:126" x14ac:dyDescent="0.25">
      <c r="A312" s="91" t="s">
        <v>654</v>
      </c>
      <c r="B312" s="74" t="s">
        <v>1227</v>
      </c>
      <c r="C312" s="74" t="s">
        <v>1619</v>
      </c>
      <c r="D312" s="74" t="s">
        <v>655</v>
      </c>
      <c r="E312">
        <v>3.9504742500000001</v>
      </c>
      <c r="F312">
        <v>3.2514811500470002</v>
      </c>
      <c r="G312">
        <v>2.7260271487648216</v>
      </c>
      <c r="H312">
        <v>2.4445993684939866</v>
      </c>
      <c r="I312">
        <v>2.3320499446843761</v>
      </c>
      <c r="J312">
        <v>3.1370228312500005E-2</v>
      </c>
      <c r="K312">
        <v>3.1370228354471077E-2</v>
      </c>
      <c r="L312">
        <v>3.324714788757302E-2</v>
      </c>
      <c r="M312">
        <v>5.2245518109043307E-2</v>
      </c>
      <c r="N312">
        <v>7.5993480885845247E-2</v>
      </c>
      <c r="O312">
        <v>5.5501379999999996</v>
      </c>
      <c r="P312">
        <v>5.6217624610000003</v>
      </c>
      <c r="Q312">
        <v>5.76518614</v>
      </c>
      <c r="R312">
        <v>5.8872205420000006</v>
      </c>
      <c r="S312">
        <v>6.0039721942313253</v>
      </c>
      <c r="T312">
        <v>0</v>
      </c>
      <c r="U312">
        <v>0</v>
      </c>
      <c r="V312">
        <v>0.11530372280000009</v>
      </c>
      <c r="W312">
        <v>0.2978933594251999</v>
      </c>
      <c r="X312">
        <v>0.49303418864588749</v>
      </c>
      <c r="Y312">
        <v>0</v>
      </c>
      <c r="Z312">
        <v>0</v>
      </c>
      <c r="AA312">
        <v>0</v>
      </c>
      <c r="AB312">
        <v>0</v>
      </c>
      <c r="AC312">
        <v>0</v>
      </c>
      <c r="AD312">
        <v>0</v>
      </c>
      <c r="AE312">
        <v>0</v>
      </c>
      <c r="AF312">
        <v>0.13172627720000016</v>
      </c>
      <c r="AG312">
        <v>0.20662464057479971</v>
      </c>
      <c r="AH312">
        <v>0.27875073648454141</v>
      </c>
      <c r="AI312">
        <v>5.5501379999999996</v>
      </c>
      <c r="AJ312">
        <v>5.6217624610000003</v>
      </c>
      <c r="AK312">
        <v>6.0122161399999996</v>
      </c>
      <c r="AL312">
        <v>6.3917385420000006</v>
      </c>
      <c r="AM312">
        <v>6.7757571193617547</v>
      </c>
      <c r="AN312">
        <v>6391738.5420000004</v>
      </c>
      <c r="AO312">
        <v>6714050.3419811614</v>
      </c>
      <c r="AP312">
        <v>6391738.5420000004</v>
      </c>
      <c r="AQ312">
        <v>6844420.2515341938</v>
      </c>
      <c r="AR312">
        <v>0</v>
      </c>
      <c r="AS312">
        <v>0.02</v>
      </c>
      <c r="AT312">
        <v>0.03</v>
      </c>
      <c r="AU312">
        <v>0</v>
      </c>
      <c r="AV312">
        <v>4.2848573142514335E-2</v>
      </c>
      <c r="AW312">
        <v>4.1088010518530727E-2</v>
      </c>
      <c r="AX312">
        <v>5.5501379999999996</v>
      </c>
      <c r="AY312">
        <v>5.6217624610000003</v>
      </c>
      <c r="AZ312">
        <v>5.8804898627999993</v>
      </c>
      <c r="BA312">
        <v>6.1851139014252006</v>
      </c>
      <c r="BB312">
        <v>6.4970063828772133</v>
      </c>
      <c r="BC312">
        <v>5.0426311693329495</v>
      </c>
      <c r="BD312">
        <v>17.060267382130188</v>
      </c>
      <c r="BE312">
        <v>0.94686838287721298</v>
      </c>
      <c r="BF312">
        <v>4.0165339186781779</v>
      </c>
      <c r="BG312">
        <v>6.0179305012338435</v>
      </c>
      <c r="BH312">
        <v>2.0436175913776333</v>
      </c>
      <c r="BI312">
        <v>0</v>
      </c>
      <c r="BJ312">
        <v>0.27875073648454141</v>
      </c>
      <c r="BK312">
        <v>0</v>
      </c>
      <c r="BL312">
        <v>0</v>
      </c>
      <c r="BM312">
        <v>0</v>
      </c>
      <c r="BN312">
        <v>0</v>
      </c>
      <c r="BO312">
        <v>0</v>
      </c>
      <c r="BP312">
        <v>0</v>
      </c>
      <c r="BQ312">
        <v>0</v>
      </c>
      <c r="BR312">
        <v>0</v>
      </c>
      <c r="BS312">
        <v>0</v>
      </c>
      <c r="BT312">
        <v>0</v>
      </c>
      <c r="BU312">
        <v>0</v>
      </c>
      <c r="BV312">
        <v>2.8230949733333333</v>
      </c>
      <c r="BW312">
        <v>3.9294403813333334</v>
      </c>
      <c r="BX312">
        <v>4.1497822999964438</v>
      </c>
      <c r="BY312">
        <v>4.1024655152157763</v>
      </c>
      <c r="BZ312">
        <v>4.8157327637940446</v>
      </c>
      <c r="CA312">
        <v>6.987273758991999E-3</v>
      </c>
      <c r="CB312">
        <v>4.9971601425599982E-3</v>
      </c>
      <c r="CC312">
        <v>5.3000703747190184E-3</v>
      </c>
      <c r="CD312">
        <v>0</v>
      </c>
      <c r="CE312">
        <v>0</v>
      </c>
      <c r="CF312">
        <v>17.386306988634193</v>
      </c>
      <c r="CG312">
        <v>1.7417024095205463E-3</v>
      </c>
      <c r="CH312">
        <v>9.0456157397680002E-3</v>
      </c>
      <c r="CI312">
        <v>7.3039133302474531E-3</v>
      </c>
      <c r="CJ312">
        <v>9.1017996884622098E-3</v>
      </c>
      <c r="CK312">
        <v>9.1017996884622063E-3</v>
      </c>
      <c r="CL312">
        <v>7.3039133302474531E-3</v>
      </c>
      <c r="CM312">
        <v>7.36009727894166E-3</v>
      </c>
      <c r="CN312">
        <v>0.51195313617963323</v>
      </c>
      <c r="CO312">
        <v>8.4306517084042978E-3</v>
      </c>
      <c r="CP312">
        <v>0.4832754162431645</v>
      </c>
      <c r="CQ312">
        <v>0</v>
      </c>
      <c r="CR312">
        <v>4.1861187606878257E-2</v>
      </c>
      <c r="CS312">
        <v>4.1709064352297341E-2</v>
      </c>
      <c r="CT312">
        <v>0</v>
      </c>
      <c r="CU312">
        <v>0</v>
      </c>
      <c r="CV312">
        <v>0</v>
      </c>
      <c r="CW312">
        <v>0</v>
      </c>
      <c r="CX312">
        <v>0</v>
      </c>
      <c r="CY312">
        <v>0</v>
      </c>
      <c r="CZ312">
        <v>0</v>
      </c>
      <c r="DA312">
        <v>0</v>
      </c>
      <c r="DB312">
        <v>0</v>
      </c>
      <c r="DC312">
        <v>0</v>
      </c>
      <c r="DD312">
        <v>0</v>
      </c>
      <c r="DE312">
        <v>0</v>
      </c>
      <c r="DF312">
        <v>12.363806427814346</v>
      </c>
      <c r="DG312">
        <v>12.889958184224014</v>
      </c>
      <c r="DH312">
        <v>12.975585784706103</v>
      </c>
      <c r="DI312">
        <v>13.00015074350727</v>
      </c>
      <c r="DJ312">
        <v>14.008635108414483</v>
      </c>
      <c r="DK312">
        <v>4.2555806699303034</v>
      </c>
      <c r="DL312">
        <v>0.66429696092333845</v>
      </c>
      <c r="DM312">
        <v>0.18931676156093147</v>
      </c>
      <c r="DN312">
        <v>7.7574820846664894</v>
      </c>
      <c r="DO312">
        <v>13.30357839394698</v>
      </c>
      <c r="DP312">
        <v>1.6448286806001364</v>
      </c>
      <c r="DQ312">
        <v>0</v>
      </c>
      <c r="DR312">
        <v>0</v>
      </c>
      <c r="DS312">
        <v>0</v>
      </c>
      <c r="DT312">
        <v>0</v>
      </c>
      <c r="DU312">
        <v>1</v>
      </c>
      <c r="DV312"/>
    </row>
    <row r="313" spans="1:126" x14ac:dyDescent="0.25">
      <c r="A313" s="91" t="s">
        <v>559</v>
      </c>
      <c r="B313" s="74" t="s">
        <v>1228</v>
      </c>
      <c r="C313" s="74" t="s">
        <v>1620</v>
      </c>
      <c r="D313" s="74" t="s">
        <v>560</v>
      </c>
      <c r="E313">
        <v>4.3421501099999995</v>
      </c>
      <c r="F313">
        <v>3.5788181810790003</v>
      </c>
      <c r="G313">
        <v>3.005010189720688</v>
      </c>
      <c r="H313">
        <v>2.697687178856929</v>
      </c>
      <c r="I313">
        <v>2.5631299033848438</v>
      </c>
      <c r="J313">
        <v>3.4478665666666665E-2</v>
      </c>
      <c r="K313">
        <v>3.4478665671198346E-2</v>
      </c>
      <c r="L313">
        <v>3.6541566850696455E-2</v>
      </c>
      <c r="M313">
        <v>5.7422462193951578E-2</v>
      </c>
      <c r="N313">
        <v>8.3523581373029523E-2</v>
      </c>
      <c r="O313">
        <v>6.0329459999999999</v>
      </c>
      <c r="P313">
        <v>6.1143065999999999</v>
      </c>
      <c r="Q313">
        <v>6.1801829279999998</v>
      </c>
      <c r="R313">
        <v>6.2476054919999999</v>
      </c>
      <c r="S313">
        <v>6.3323360063040006</v>
      </c>
      <c r="T313">
        <v>0</v>
      </c>
      <c r="U313">
        <v>0</v>
      </c>
      <c r="V313">
        <v>0</v>
      </c>
      <c r="W313">
        <v>0.18742816476000015</v>
      </c>
      <c r="X313">
        <v>0.38563926278391336</v>
      </c>
      <c r="Y313">
        <v>0</v>
      </c>
      <c r="Z313">
        <v>0</v>
      </c>
      <c r="AA313">
        <v>0</v>
      </c>
      <c r="AB313">
        <v>0</v>
      </c>
      <c r="AC313">
        <v>0</v>
      </c>
      <c r="AD313">
        <v>0</v>
      </c>
      <c r="AE313">
        <v>0</v>
      </c>
      <c r="AF313">
        <v>0</v>
      </c>
      <c r="AG313">
        <v>9.3388335240000245E-2</v>
      </c>
      <c r="AH313">
        <v>0.18361064788706777</v>
      </c>
      <c r="AI313">
        <v>6.0329459999999999</v>
      </c>
      <c r="AJ313">
        <v>6.1143065999999999</v>
      </c>
      <c r="AK313">
        <v>6.1801829279999998</v>
      </c>
      <c r="AL313">
        <v>6.5284219919999993</v>
      </c>
      <c r="AM313">
        <v>6.9015859169749811</v>
      </c>
      <c r="AN313">
        <v>6528421.9919999987</v>
      </c>
      <c r="AO313">
        <v>6815469.7904886762</v>
      </c>
      <c r="AP313">
        <v>6528421.9919999996</v>
      </c>
      <c r="AQ313">
        <v>6947809.0097214663</v>
      </c>
      <c r="AR313">
        <v>0</v>
      </c>
      <c r="AS313">
        <v>0</v>
      </c>
      <c r="AT313">
        <v>0.03</v>
      </c>
      <c r="AU313">
        <v>0</v>
      </c>
      <c r="AV313">
        <v>0</v>
      </c>
      <c r="AW313">
        <v>4.4947860481840962E-2</v>
      </c>
      <c r="AX313">
        <v>6.0329459999999999</v>
      </c>
      <c r="AY313">
        <v>6.1143065999999999</v>
      </c>
      <c r="AZ313">
        <v>6.1801829279999998</v>
      </c>
      <c r="BA313">
        <v>6.4350336567599999</v>
      </c>
      <c r="BB313">
        <v>6.7179752690879138</v>
      </c>
      <c r="BC313">
        <v>4.3968940555685165</v>
      </c>
      <c r="BD313">
        <v>11.354805249175335</v>
      </c>
      <c r="BE313">
        <v>0.68502926908791339</v>
      </c>
      <c r="BF313">
        <v>2.725257997220587</v>
      </c>
      <c r="BG313">
        <v>6.2226055964678029</v>
      </c>
      <c r="BH313">
        <v>0.77683373144639134</v>
      </c>
      <c r="BI313">
        <v>0</v>
      </c>
      <c r="BJ313">
        <v>0.18361064788706777</v>
      </c>
      <c r="BK313">
        <v>0</v>
      </c>
      <c r="BL313">
        <v>0</v>
      </c>
      <c r="BM313">
        <v>0</v>
      </c>
      <c r="BN313">
        <v>0</v>
      </c>
      <c r="BO313">
        <v>0</v>
      </c>
      <c r="BP313">
        <v>0</v>
      </c>
      <c r="BQ313">
        <v>0</v>
      </c>
      <c r="BR313">
        <v>0</v>
      </c>
      <c r="BS313">
        <v>0</v>
      </c>
      <c r="BT313">
        <v>0</v>
      </c>
      <c r="BU313">
        <v>0</v>
      </c>
      <c r="BV313">
        <v>2.8778787964444446</v>
      </c>
      <c r="BW313">
        <v>3.5531817262222223</v>
      </c>
      <c r="BX313">
        <v>3.5276730292124445</v>
      </c>
      <c r="BY313">
        <v>2.482170890107354</v>
      </c>
      <c r="BZ313">
        <v>1.9205498582756426</v>
      </c>
      <c r="CA313">
        <v>7.6807945244358371E-3</v>
      </c>
      <c r="CB313">
        <v>5.4931524918870418E-3</v>
      </c>
      <c r="CC313">
        <v>5.8261280318204064E-3</v>
      </c>
      <c r="CD313">
        <v>0</v>
      </c>
      <c r="CE313">
        <v>0</v>
      </c>
      <c r="CF313">
        <v>-22.626203299299085</v>
      </c>
      <c r="CG313">
        <v>8.0808349102302335E-3</v>
      </c>
      <c r="CH313">
        <v>4.1968207114421542E-2</v>
      </c>
      <c r="CI313">
        <v>3.3887372204191309E-2</v>
      </c>
      <c r="CJ313">
        <v>4.2228879208299937E-2</v>
      </c>
      <c r="CK313">
        <v>4.2228879208299923E-2</v>
      </c>
      <c r="CL313">
        <v>3.3887372204191309E-2</v>
      </c>
      <c r="CM313">
        <v>3.4148044298069689E-2</v>
      </c>
      <c r="CN313">
        <v>0.51195313617963323</v>
      </c>
      <c r="CO313">
        <v>3.9115008550754352E-2</v>
      </c>
      <c r="CP313">
        <v>0.48327541624316472</v>
      </c>
      <c r="CQ313">
        <v>0</v>
      </c>
      <c r="CR313">
        <v>4.2812406638766183E-2</v>
      </c>
      <c r="CS313">
        <v>4.2661469945840066E-2</v>
      </c>
      <c r="CT313">
        <v>0</v>
      </c>
      <c r="CU313">
        <v>0</v>
      </c>
      <c r="CV313">
        <v>0</v>
      </c>
      <c r="CW313">
        <v>0</v>
      </c>
      <c r="CX313">
        <v>0</v>
      </c>
      <c r="CY313">
        <v>0</v>
      </c>
      <c r="CZ313">
        <v>0</v>
      </c>
      <c r="DA313">
        <v>0</v>
      </c>
      <c r="DB313">
        <v>0</v>
      </c>
      <c r="DC313">
        <v>0</v>
      </c>
      <c r="DD313">
        <v>0</v>
      </c>
      <c r="DE313">
        <v>0</v>
      </c>
      <c r="DF313">
        <v>13.303215201545775</v>
      </c>
      <c r="DG313">
        <v>13.371058939217493</v>
      </c>
      <c r="DH313">
        <v>12.831782683965681</v>
      </c>
      <c r="DI313">
        <v>11.807931402366536</v>
      </c>
      <c r="DJ313">
        <v>11.511018139216798</v>
      </c>
      <c r="DK313">
        <v>0.50998000591491177</v>
      </c>
      <c r="DL313">
        <v>-4.0331604078874257</v>
      </c>
      <c r="DM313">
        <v>-7.9790260388256762</v>
      </c>
      <c r="DN313">
        <v>-2.5145239503189476</v>
      </c>
      <c r="DO313">
        <v>-13.471909122546045</v>
      </c>
      <c r="DP313">
        <v>-1.7921970623289776</v>
      </c>
      <c r="DQ313">
        <v>0</v>
      </c>
      <c r="DR313">
        <v>0</v>
      </c>
      <c r="DS313">
        <v>0</v>
      </c>
      <c r="DT313">
        <v>0</v>
      </c>
      <c r="DU313">
        <v>1</v>
      </c>
      <c r="DV313"/>
    </row>
    <row r="314" spans="1:126" x14ac:dyDescent="0.25">
      <c r="A314" s="91" t="s">
        <v>130</v>
      </c>
      <c r="B314" s="74" t="s">
        <v>1226</v>
      </c>
      <c r="C314" s="74" t="s">
        <v>1618</v>
      </c>
      <c r="D314" s="74" t="s">
        <v>131</v>
      </c>
      <c r="E314">
        <v>6.2439539699999997</v>
      </c>
      <c r="F314">
        <v>5.3461220819650004</v>
      </c>
      <c r="G314">
        <v>4.6717250620837509</v>
      </c>
      <c r="H314">
        <v>4.3106488672411594</v>
      </c>
      <c r="I314">
        <v>3.8718406608804021</v>
      </c>
      <c r="J314">
        <v>5.0546637312500003E-2</v>
      </c>
      <c r="K314">
        <v>5.0546637360719009E-2</v>
      </c>
      <c r="L314">
        <v>5.3570905144904021E-2</v>
      </c>
      <c r="M314">
        <v>8.4182850941992016E-2</v>
      </c>
      <c r="N314">
        <v>0.12244778318833625</v>
      </c>
      <c r="O314">
        <v>5.9592460000000003</v>
      </c>
      <c r="P314">
        <v>6.2191018499999995</v>
      </c>
      <c r="Q314">
        <v>6.3774782500000002</v>
      </c>
      <c r="R314">
        <v>6.5061776</v>
      </c>
      <c r="S314">
        <v>6.6729579535935795</v>
      </c>
      <c r="T314">
        <v>0</v>
      </c>
      <c r="U314">
        <v>0</v>
      </c>
      <c r="V314">
        <v>0</v>
      </c>
      <c r="W314">
        <v>0</v>
      </c>
      <c r="X314">
        <v>0.20018873860780756</v>
      </c>
      <c r="Y314">
        <v>0</v>
      </c>
      <c r="Z314">
        <v>0</v>
      </c>
      <c r="AA314">
        <v>0</v>
      </c>
      <c r="AB314">
        <v>0</v>
      </c>
      <c r="AC314">
        <v>0</v>
      </c>
      <c r="AD314">
        <v>0</v>
      </c>
      <c r="AE314">
        <v>0</v>
      </c>
      <c r="AF314">
        <v>0</v>
      </c>
      <c r="AG314">
        <v>0</v>
      </c>
      <c r="AH314">
        <v>6.9971502428369997E-2</v>
      </c>
      <c r="AI314">
        <v>5.9592460000000003</v>
      </c>
      <c r="AJ314">
        <v>6.2191018499999995</v>
      </c>
      <c r="AK314">
        <v>6.3774782500000002</v>
      </c>
      <c r="AL314">
        <v>6.5061776</v>
      </c>
      <c r="AM314">
        <v>6.9431181946297569</v>
      </c>
      <c r="AN314">
        <v>6506177.5999999996</v>
      </c>
      <c r="AO314">
        <v>6873146.6922013871</v>
      </c>
      <c r="AP314">
        <v>6506177.5999999996</v>
      </c>
      <c r="AQ314">
        <v>7006605.8512732582</v>
      </c>
      <c r="AR314">
        <v>0</v>
      </c>
      <c r="AS314">
        <v>0</v>
      </c>
      <c r="AT314">
        <v>0</v>
      </c>
      <c r="AU314">
        <v>0</v>
      </c>
      <c r="AV314">
        <v>0</v>
      </c>
      <c r="AW314">
        <v>0</v>
      </c>
      <c r="AX314">
        <v>5.9592460000000003</v>
      </c>
      <c r="AY314">
        <v>6.2191018499999995</v>
      </c>
      <c r="AZ314">
        <v>6.3774782500000002</v>
      </c>
      <c r="BA314">
        <v>6.5061776</v>
      </c>
      <c r="BB314">
        <v>6.8731466922013871</v>
      </c>
      <c r="BC314">
        <v>5.6403177835383334</v>
      </c>
      <c r="BD314">
        <v>15.335844370267433</v>
      </c>
      <c r="BE314">
        <v>0.91390069220138714</v>
      </c>
      <c r="BF314">
        <v>3.6313307039875564</v>
      </c>
      <c r="BG314">
        <v>6.36633499814047</v>
      </c>
      <c r="BH314">
        <v>1.6657206546695669</v>
      </c>
      <c r="BI314">
        <v>0</v>
      </c>
      <c r="BJ314">
        <v>6.9971502428369997E-2</v>
      </c>
      <c r="BK314">
        <v>0</v>
      </c>
      <c r="BL314">
        <v>0</v>
      </c>
      <c r="BM314">
        <v>0</v>
      </c>
      <c r="BN314">
        <v>0</v>
      </c>
      <c r="BO314">
        <v>0</v>
      </c>
      <c r="BP314">
        <v>0</v>
      </c>
      <c r="BQ314">
        <v>0</v>
      </c>
      <c r="BR314">
        <v>0</v>
      </c>
      <c r="BS314">
        <v>0</v>
      </c>
      <c r="BT314">
        <v>0</v>
      </c>
      <c r="BU314">
        <v>0</v>
      </c>
      <c r="BV314">
        <v>2.712328604444445</v>
      </c>
      <c r="BW314">
        <v>3.8509890862222225</v>
      </c>
      <c r="BX314">
        <v>4.4676389965937782</v>
      </c>
      <c r="BY314">
        <v>4.0086842247769399</v>
      </c>
      <c r="BZ314">
        <v>5.0865559853104125</v>
      </c>
      <c r="CA314">
        <v>1.1212302421409786E-2</v>
      </c>
      <c r="CB314">
        <v>8.018817166637094E-3</v>
      </c>
      <c r="CC314">
        <v>8.5048895958353375E-3</v>
      </c>
      <c r="CD314">
        <v>0</v>
      </c>
      <c r="CE314">
        <v>0</v>
      </c>
      <c r="CF314">
        <v>26.888417747433092</v>
      </c>
      <c r="CG314">
        <v>0</v>
      </c>
      <c r="CH314">
        <v>0</v>
      </c>
      <c r="CI314">
        <v>0</v>
      </c>
      <c r="CJ314">
        <v>0</v>
      </c>
      <c r="CK314">
        <v>0</v>
      </c>
      <c r="CL314">
        <v>0</v>
      </c>
      <c r="CM314">
        <v>0</v>
      </c>
      <c r="CN314"/>
      <c r="CO314">
        <v>0</v>
      </c>
      <c r="CP314"/>
      <c r="CQ314">
        <v>0</v>
      </c>
      <c r="CR314">
        <v>0</v>
      </c>
      <c r="CS314">
        <v>0</v>
      </c>
      <c r="CT314">
        <v>0</v>
      </c>
      <c r="CU314">
        <v>0</v>
      </c>
      <c r="CV314">
        <v>0</v>
      </c>
      <c r="CW314">
        <v>0</v>
      </c>
      <c r="CX314">
        <v>0</v>
      </c>
      <c r="CY314">
        <v>0</v>
      </c>
      <c r="CZ314">
        <v>0</v>
      </c>
      <c r="DA314">
        <v>0</v>
      </c>
      <c r="DB314">
        <v>0</v>
      </c>
      <c r="DC314">
        <v>0</v>
      </c>
      <c r="DD314">
        <v>0</v>
      </c>
      <c r="DE314">
        <v>0</v>
      </c>
      <c r="DF314">
        <v>14.977287514178354</v>
      </c>
      <c r="DG314">
        <v>15.474778472714579</v>
      </c>
      <c r="DH314">
        <v>15.578918103418266</v>
      </c>
      <c r="DI314">
        <v>14.90969354296009</v>
      </c>
      <c r="DJ314">
        <v>16.023962624008906</v>
      </c>
      <c r="DK314">
        <v>3.3216358974565319</v>
      </c>
      <c r="DL314">
        <v>0.67296362844424529</v>
      </c>
      <c r="DM314">
        <v>-4.2957062616006514</v>
      </c>
      <c r="DN314">
        <v>7.4734539501983388</v>
      </c>
      <c r="DO314">
        <v>6.9884156850144707</v>
      </c>
      <c r="DP314">
        <v>1.0466751098305527</v>
      </c>
      <c r="DQ314">
        <v>0</v>
      </c>
      <c r="DR314">
        <v>0</v>
      </c>
      <c r="DS314">
        <v>0</v>
      </c>
      <c r="DT314">
        <v>0</v>
      </c>
      <c r="DU314">
        <v>1</v>
      </c>
      <c r="DV314"/>
    </row>
    <row r="315" spans="1:126" x14ac:dyDescent="0.25">
      <c r="A315" s="91" t="s">
        <v>693</v>
      </c>
      <c r="B315" s="74" t="s">
        <v>1230</v>
      </c>
      <c r="C315" s="74" t="s">
        <v>1622</v>
      </c>
      <c r="D315" s="74" t="s">
        <v>694</v>
      </c>
      <c r="E315">
        <v>3.5283820300000004</v>
      </c>
      <c r="F315">
        <v>3.0214929034120002</v>
      </c>
      <c r="G315">
        <v>2.6407416461807931</v>
      </c>
      <c r="H315">
        <v>2.4368835567746507</v>
      </c>
      <c r="I315">
        <v>2.1892315720263</v>
      </c>
      <c r="J315">
        <v>2.8405632937500001E-2</v>
      </c>
      <c r="K315">
        <v>2.8405632993876037E-2</v>
      </c>
      <c r="L315">
        <v>3.0105177122592336E-2</v>
      </c>
      <c r="M315">
        <v>4.7308135478359381E-2</v>
      </c>
      <c r="N315">
        <v>6.8811833423111105E-2</v>
      </c>
      <c r="O315">
        <v>3.3611810000000002</v>
      </c>
      <c r="P315">
        <v>3.3886245599999998</v>
      </c>
      <c r="Q315">
        <v>3.4758625409999997</v>
      </c>
      <c r="R315">
        <v>3.5036167409999996</v>
      </c>
      <c r="S315">
        <v>3.5523210730547934</v>
      </c>
      <c r="T315">
        <v>0</v>
      </c>
      <c r="U315">
        <v>6.7772491200000007E-2</v>
      </c>
      <c r="V315">
        <v>0.14042484665639995</v>
      </c>
      <c r="W315">
        <v>0.25090100205649202</v>
      </c>
      <c r="X315">
        <v>0.36859011337575204</v>
      </c>
      <c r="Y315">
        <v>0</v>
      </c>
      <c r="Z315">
        <v>0</v>
      </c>
      <c r="AA315">
        <v>0</v>
      </c>
      <c r="AB315">
        <v>0</v>
      </c>
      <c r="AC315">
        <v>0</v>
      </c>
      <c r="AD315">
        <v>0</v>
      </c>
      <c r="AE315">
        <v>0.13978750880000015</v>
      </c>
      <c r="AF315">
        <v>0.28538215334360034</v>
      </c>
      <c r="AG315">
        <v>0.29633792294350847</v>
      </c>
      <c r="AH315">
        <v>0.40384280401641592</v>
      </c>
      <c r="AI315">
        <v>3.3611810000000002</v>
      </c>
      <c r="AJ315">
        <v>3.5961845599999998</v>
      </c>
      <c r="AK315">
        <v>3.9016695409999995</v>
      </c>
      <c r="AL315">
        <v>4.0508556660000004</v>
      </c>
      <c r="AM315">
        <v>4.3247539904469612</v>
      </c>
      <c r="AN315">
        <v>4050855.6659999983</v>
      </c>
      <c r="AO315">
        <v>4230382.2707479931</v>
      </c>
      <c r="AP315">
        <v>4050855.6659999997</v>
      </c>
      <c r="AQ315">
        <v>4312525.615811062</v>
      </c>
      <c r="AR315">
        <v>0.02</v>
      </c>
      <c r="AS315">
        <v>0.02</v>
      </c>
      <c r="AT315">
        <v>0.03</v>
      </c>
      <c r="AU315">
        <v>6.1251990689697333E-2</v>
      </c>
      <c r="AV315">
        <v>5.771672630728375E-2</v>
      </c>
      <c r="AW315">
        <v>3.0012004801920789E-2</v>
      </c>
      <c r="AX315">
        <v>3.3611810000000002</v>
      </c>
      <c r="AY315">
        <v>3.4563970511999997</v>
      </c>
      <c r="AZ315">
        <v>3.6162873876563997</v>
      </c>
      <c r="BA315">
        <v>3.7545177430564913</v>
      </c>
      <c r="BB315">
        <v>3.9209111864305455</v>
      </c>
      <c r="BC315">
        <v>4.4318193376973065</v>
      </c>
      <c r="BD315">
        <v>16.652783245845598</v>
      </c>
      <c r="BE315">
        <v>0.55973018643054551</v>
      </c>
      <c r="BF315">
        <v>3.9258957176844911</v>
      </c>
      <c r="BG315">
        <v>3.6317912636865719</v>
      </c>
      <c r="BH315">
        <v>1.9546985554039775</v>
      </c>
      <c r="BI315">
        <v>0</v>
      </c>
      <c r="BJ315">
        <v>0.40384280401641592</v>
      </c>
      <c r="BK315">
        <v>0</v>
      </c>
      <c r="BL315">
        <v>0</v>
      </c>
      <c r="BM315">
        <v>0</v>
      </c>
      <c r="BN315">
        <v>0</v>
      </c>
      <c r="BO315">
        <v>0</v>
      </c>
      <c r="BP315">
        <v>0</v>
      </c>
      <c r="BQ315">
        <v>0</v>
      </c>
      <c r="BR315">
        <v>0</v>
      </c>
      <c r="BS315">
        <v>0</v>
      </c>
      <c r="BT315">
        <v>0</v>
      </c>
      <c r="BU315">
        <v>0</v>
      </c>
      <c r="BV315">
        <v>1.8314305955555557</v>
      </c>
      <c r="BW315">
        <v>2.2405351235555555</v>
      </c>
      <c r="BX315">
        <v>1.8678157498453334</v>
      </c>
      <c r="BY315">
        <v>1.599060724190837</v>
      </c>
      <c r="BZ315">
        <v>1.7631427946880918</v>
      </c>
      <c r="CA315">
        <v>6.3234581666242046E-3</v>
      </c>
      <c r="CB315">
        <v>4.5224123461220433E-3</v>
      </c>
      <c r="CC315">
        <v>4.7965450404128581E-3</v>
      </c>
      <c r="CD315">
        <v>0</v>
      </c>
      <c r="CE315">
        <v>0</v>
      </c>
      <c r="CF315">
        <v>10.261153189181371</v>
      </c>
      <c r="CG315">
        <v>2.4294041584600638E-2</v>
      </c>
      <c r="CH315">
        <v>0.1261722804877646</v>
      </c>
      <c r="CI315">
        <v>0.10187823890316397</v>
      </c>
      <c r="CJ315">
        <v>0.12695595924855821</v>
      </c>
      <c r="CK315">
        <v>0.12695595924855815</v>
      </c>
      <c r="CL315">
        <v>0.10187823890316397</v>
      </c>
      <c r="CM315">
        <v>0.10266191766395752</v>
      </c>
      <c r="CN315">
        <v>0.51195313617963345</v>
      </c>
      <c r="CO315">
        <v>0.11759448805358176</v>
      </c>
      <c r="CP315">
        <v>0.48327541624316472</v>
      </c>
      <c r="CQ315">
        <v>0</v>
      </c>
      <c r="CR315">
        <v>0</v>
      </c>
      <c r="CS315">
        <v>0</v>
      </c>
      <c r="CT315">
        <v>0</v>
      </c>
      <c r="CU315">
        <v>0</v>
      </c>
      <c r="CV315">
        <v>0</v>
      </c>
      <c r="CW315">
        <v>0</v>
      </c>
      <c r="CX315">
        <v>0</v>
      </c>
      <c r="CY315">
        <v>0</v>
      </c>
      <c r="CZ315">
        <v>0</v>
      </c>
      <c r="DA315">
        <v>0</v>
      </c>
      <c r="DB315">
        <v>0</v>
      </c>
      <c r="DC315">
        <v>0</v>
      </c>
      <c r="DD315">
        <v>0</v>
      </c>
      <c r="DE315">
        <v>0</v>
      </c>
      <c r="DF315">
        <v>8.7800167582442796</v>
      </c>
      <c r="DG315">
        <v>9.0173129127953189</v>
      </c>
      <c r="DH315">
        <v>8.5470068980922953</v>
      </c>
      <c r="DI315">
        <v>8.2610640416924035</v>
      </c>
      <c r="DJ315">
        <v>8.4728961498330229</v>
      </c>
      <c r="DK315">
        <v>2.7026845287991152</v>
      </c>
      <c r="DL315">
        <v>-5.2155893806864695</v>
      </c>
      <c r="DM315">
        <v>-3.3455320653094867</v>
      </c>
      <c r="DN315">
        <v>2.5642230476792482</v>
      </c>
      <c r="DO315">
        <v>-3.4979501391369849</v>
      </c>
      <c r="DP315">
        <v>-0.30712060841125621</v>
      </c>
      <c r="DQ315">
        <v>0</v>
      </c>
      <c r="DR315">
        <v>0</v>
      </c>
      <c r="DS315">
        <v>0</v>
      </c>
      <c r="DT315">
        <v>0</v>
      </c>
      <c r="DU315">
        <v>1</v>
      </c>
      <c r="DV315"/>
    </row>
    <row r="316" spans="1:126" x14ac:dyDescent="0.25">
      <c r="A316" s="91" t="s">
        <v>695</v>
      </c>
      <c r="B316" s="74" t="s">
        <v>1233</v>
      </c>
      <c r="C316" s="74" t="s">
        <v>1625</v>
      </c>
      <c r="D316" s="74" t="s">
        <v>696</v>
      </c>
      <c r="E316">
        <v>1.9318780499999999</v>
      </c>
      <c r="F316">
        <v>1.651014077845</v>
      </c>
      <c r="G316">
        <v>1.4400515766915196</v>
      </c>
      <c r="H316">
        <v>1.3271022860593036</v>
      </c>
      <c r="I316">
        <v>0</v>
      </c>
      <c r="J316">
        <v>1.5919133416666665E-2</v>
      </c>
      <c r="K316">
        <v>1.5919133351964876E-2</v>
      </c>
      <c r="L316">
        <v>1.6871594774965609E-2</v>
      </c>
      <c r="M316">
        <v>2.651250607494595E-2</v>
      </c>
      <c r="N316">
        <v>0</v>
      </c>
      <c r="O316">
        <v>1.8855839999999999</v>
      </c>
      <c r="P316">
        <v>1.89502992</v>
      </c>
      <c r="Q316">
        <v>1.9482178240000001</v>
      </c>
      <c r="R316">
        <v>1.980195224</v>
      </c>
      <c r="S316">
        <v>0</v>
      </c>
      <c r="T316">
        <v>0</v>
      </c>
      <c r="U316">
        <v>3.7900598400000006E-2</v>
      </c>
      <c r="V316">
        <v>7.870800008959998E-2</v>
      </c>
      <c r="W316">
        <v>0.14180574038108801</v>
      </c>
      <c r="X316">
        <v>0</v>
      </c>
      <c r="Y316">
        <v>0</v>
      </c>
      <c r="Z316">
        <v>0</v>
      </c>
      <c r="AA316">
        <v>0</v>
      </c>
      <c r="AB316">
        <v>0</v>
      </c>
      <c r="AC316">
        <v>0</v>
      </c>
      <c r="AD316">
        <v>0</v>
      </c>
      <c r="AE316">
        <v>5.3237721599999691E-2</v>
      </c>
      <c r="AF316">
        <v>8.4290303910399683E-2</v>
      </c>
      <c r="AG316">
        <v>9.4307463618911638E-2</v>
      </c>
      <c r="AH316">
        <v>0</v>
      </c>
      <c r="AI316">
        <v>1.8855839999999999</v>
      </c>
      <c r="AJ316">
        <v>1.9861682399999996</v>
      </c>
      <c r="AK316">
        <v>2.1112161279999997</v>
      </c>
      <c r="AL316">
        <v>2.2163084280000001</v>
      </c>
      <c r="AM316">
        <v>0</v>
      </c>
      <c r="AN316">
        <v>2216308.4279999998</v>
      </c>
      <c r="AO316">
        <v>0</v>
      </c>
      <c r="AP316">
        <v>2216308.4279999998</v>
      </c>
      <c r="AQ316">
        <v>0</v>
      </c>
      <c r="AR316">
        <v>0.02</v>
      </c>
      <c r="AS316">
        <v>0.02</v>
      </c>
      <c r="AT316">
        <v>0.03</v>
      </c>
      <c r="AU316">
        <v>4.8093340922026107E-2</v>
      </c>
      <c r="AV316">
        <v>3.3939723051859882E-2</v>
      </c>
      <c r="AW316">
        <v>3.2825630252100835E-2</v>
      </c>
      <c r="AX316">
        <v>1.8855839999999999</v>
      </c>
      <c r="AY316">
        <v>1.9329305183999999</v>
      </c>
      <c r="AZ316">
        <v>2.0269258240896</v>
      </c>
      <c r="BA316">
        <v>2.1220009643810882</v>
      </c>
      <c r="BB316">
        <v>0</v>
      </c>
      <c r="BC316">
        <v>-100</v>
      </c>
      <c r="BD316">
        <v>-100</v>
      </c>
      <c r="BE316">
        <v>0</v>
      </c>
      <c r="BF316">
        <v>-100</v>
      </c>
      <c r="BG316">
        <v>0</v>
      </c>
      <c r="BH316">
        <v>-100</v>
      </c>
      <c r="BI316">
        <v>0</v>
      </c>
      <c r="BJ316">
        <v>0</v>
      </c>
      <c r="BK316">
        <v>0</v>
      </c>
      <c r="BL316">
        <v>0</v>
      </c>
      <c r="BM316">
        <v>0</v>
      </c>
      <c r="BN316">
        <v>0</v>
      </c>
      <c r="BO316">
        <v>0</v>
      </c>
      <c r="BP316">
        <v>0</v>
      </c>
      <c r="BQ316">
        <v>0</v>
      </c>
      <c r="BR316">
        <v>0</v>
      </c>
      <c r="BS316">
        <v>0</v>
      </c>
      <c r="BT316">
        <v>0</v>
      </c>
      <c r="BU316">
        <v>0</v>
      </c>
      <c r="BV316">
        <v>0.57101546133333336</v>
      </c>
      <c r="BW316">
        <v>0.71353109333333342</v>
      </c>
      <c r="BX316">
        <v>0.54267943495111104</v>
      </c>
      <c r="BY316">
        <v>0.39641711515745864</v>
      </c>
      <c r="BZ316">
        <v>0</v>
      </c>
      <c r="CA316">
        <v>3.5356014447087496E-3</v>
      </c>
      <c r="CB316">
        <v>2.5285922992124093E-3</v>
      </c>
      <c r="CC316">
        <v>2.6818666507519135E-3</v>
      </c>
      <c r="CD316">
        <v>0</v>
      </c>
      <c r="CE316">
        <v>0</v>
      </c>
      <c r="CF316">
        <v>-100</v>
      </c>
      <c r="CG316">
        <v>4.0903224484256373E-2</v>
      </c>
      <c r="CH316">
        <v>0.21243287554726695</v>
      </c>
      <c r="CI316">
        <v>0.1715296510630106</v>
      </c>
      <c r="CJ316">
        <v>0.21375233440159783</v>
      </c>
      <c r="CK316">
        <v>0</v>
      </c>
      <c r="CL316">
        <v>0.1715296510630106</v>
      </c>
      <c r="CM316">
        <v>0</v>
      </c>
      <c r="CN316">
        <v>-1</v>
      </c>
      <c r="CO316">
        <v>0</v>
      </c>
      <c r="CP316">
        <v>-1</v>
      </c>
      <c r="CQ316">
        <v>0</v>
      </c>
      <c r="CR316">
        <v>0</v>
      </c>
      <c r="CS316">
        <v>0</v>
      </c>
      <c r="CT316">
        <v>0</v>
      </c>
      <c r="CU316">
        <v>0</v>
      </c>
      <c r="CV316">
        <v>0</v>
      </c>
      <c r="CW316">
        <v>0</v>
      </c>
      <c r="CX316">
        <v>0</v>
      </c>
      <c r="CY316">
        <v>0</v>
      </c>
      <c r="CZ316">
        <v>0</v>
      </c>
      <c r="DA316">
        <v>0</v>
      </c>
      <c r="DB316">
        <v>0</v>
      </c>
      <c r="DC316">
        <v>0</v>
      </c>
      <c r="DD316">
        <v>0</v>
      </c>
      <c r="DE316">
        <v>0</v>
      </c>
      <c r="DF316">
        <v>4.4488354706789659</v>
      </c>
      <c r="DG316">
        <v>4.5815940123767778</v>
      </c>
      <c r="DH316">
        <v>4.2850302521313584</v>
      </c>
      <c r="DI316">
        <v>4.1800926696933054</v>
      </c>
      <c r="DJ316">
        <v>0</v>
      </c>
      <c r="DK316">
        <v>2.9841189356807352</v>
      </c>
      <c r="DL316">
        <v>-6.4729384455339716</v>
      </c>
      <c r="DM316">
        <v>-2.4489344593508378</v>
      </c>
      <c r="DN316">
        <v>-100</v>
      </c>
      <c r="DO316">
        <v>-100</v>
      </c>
      <c r="DP316">
        <v>0</v>
      </c>
      <c r="DQ316">
        <v>0</v>
      </c>
      <c r="DR316">
        <v>0</v>
      </c>
      <c r="DS316">
        <v>0</v>
      </c>
      <c r="DT316">
        <v>1</v>
      </c>
      <c r="DU316">
        <v>0</v>
      </c>
      <c r="DV316"/>
    </row>
    <row r="317" spans="1:126" x14ac:dyDescent="0.25">
      <c r="A317" s="91" t="s">
        <v>390</v>
      </c>
      <c r="B317" s="74" t="s">
        <v>1231</v>
      </c>
      <c r="C317" s="74" t="s">
        <v>1623</v>
      </c>
      <c r="D317" s="74" t="s">
        <v>391</v>
      </c>
      <c r="E317">
        <v>4.8309198799999997</v>
      </c>
      <c r="F317">
        <v>4.0632544229479999</v>
      </c>
      <c r="G317">
        <v>3.4863850595855479</v>
      </c>
      <c r="H317">
        <v>3.1774683052380404</v>
      </c>
      <c r="I317">
        <v>2.8598287712469923</v>
      </c>
      <c r="J317">
        <v>3.8469794270833337E-2</v>
      </c>
      <c r="K317">
        <v>3.8469794273981402E-2</v>
      </c>
      <c r="L317">
        <v>4.0771489610443884E-2</v>
      </c>
      <c r="M317">
        <v>6.4069483673554667E-2</v>
      </c>
      <c r="N317">
        <v>9.3191976252447808E-2</v>
      </c>
      <c r="O317">
        <v>5.6030769999999999</v>
      </c>
      <c r="P317">
        <v>5.67621033</v>
      </c>
      <c r="Q317">
        <v>5.7906755279999995</v>
      </c>
      <c r="R317">
        <v>5.831378191999999</v>
      </c>
      <c r="S317">
        <v>5.9131847562159594</v>
      </c>
      <c r="T317">
        <v>0</v>
      </c>
      <c r="U317">
        <v>0.11352420660000001</v>
      </c>
      <c r="V317">
        <v>0.23002954067470865</v>
      </c>
      <c r="W317">
        <v>0.41353715685937453</v>
      </c>
      <c r="X317">
        <v>0.60931423797658801</v>
      </c>
      <c r="Y317">
        <v>0</v>
      </c>
      <c r="Z317">
        <v>0</v>
      </c>
      <c r="AA317">
        <v>0</v>
      </c>
      <c r="AB317">
        <v>0</v>
      </c>
      <c r="AC317">
        <v>0</v>
      </c>
      <c r="AD317">
        <v>0</v>
      </c>
      <c r="AE317">
        <v>5.0679623400000755E-2</v>
      </c>
      <c r="AF317">
        <v>5.2701391325291218E-2</v>
      </c>
      <c r="AG317">
        <v>6.9177091140624314E-2</v>
      </c>
      <c r="AH317">
        <v>8.0945479253835551E-2</v>
      </c>
      <c r="AI317">
        <v>5.6030769999999999</v>
      </c>
      <c r="AJ317">
        <v>5.8404141600000008</v>
      </c>
      <c r="AK317">
        <v>6.0734064600000002</v>
      </c>
      <c r="AL317">
        <v>6.3140924399999978</v>
      </c>
      <c r="AM317">
        <v>6.603444473446384</v>
      </c>
      <c r="AN317">
        <v>6314092.4399999995</v>
      </c>
      <c r="AO317">
        <v>6594750.9755534008</v>
      </c>
      <c r="AP317">
        <v>6314092.4399999995</v>
      </c>
      <c r="AQ317">
        <v>6722804.3925544377</v>
      </c>
      <c r="AR317">
        <v>0.02</v>
      </c>
      <c r="AS317">
        <v>1.9337381203801352E-2</v>
      </c>
      <c r="AT317">
        <v>0.03</v>
      </c>
      <c r="AU317">
        <v>2.8928425913350653E-2</v>
      </c>
      <c r="AV317">
        <v>1.9337381203801352E-2</v>
      </c>
      <c r="AW317">
        <v>3.2372936225315563E-2</v>
      </c>
      <c r="AX317">
        <v>5.6030769999999999</v>
      </c>
      <c r="AY317">
        <v>5.7897345366000001</v>
      </c>
      <c r="AZ317">
        <v>6.020705068674709</v>
      </c>
      <c r="BA317">
        <v>6.2449153488593732</v>
      </c>
      <c r="BB317">
        <v>6.5224989941925484</v>
      </c>
      <c r="BC317">
        <v>4.4449544921994013</v>
      </c>
      <c r="BD317">
        <v>16.409233608471705</v>
      </c>
      <c r="BE317">
        <v>0.91942199419254811</v>
      </c>
      <c r="BF317">
        <v>3.8716086390915505</v>
      </c>
      <c r="BG317">
        <v>6.0415433398474807</v>
      </c>
      <c r="BH317">
        <v>1.9014411579557855</v>
      </c>
      <c r="BI317">
        <v>0</v>
      </c>
      <c r="BJ317">
        <v>8.0945479253835551E-2</v>
      </c>
      <c r="BK317">
        <v>0</v>
      </c>
      <c r="BL317">
        <v>0</v>
      </c>
      <c r="BM317">
        <v>0</v>
      </c>
      <c r="BN317">
        <v>0</v>
      </c>
      <c r="BO317">
        <v>0</v>
      </c>
      <c r="BP317">
        <v>0</v>
      </c>
      <c r="BQ317">
        <v>0</v>
      </c>
      <c r="BR317">
        <v>0</v>
      </c>
      <c r="BS317">
        <v>0</v>
      </c>
      <c r="BT317">
        <v>0</v>
      </c>
      <c r="BU317">
        <v>0</v>
      </c>
      <c r="BV317">
        <v>2.4957030160000002</v>
      </c>
      <c r="BW317">
        <v>3.2570178640000003</v>
      </c>
      <c r="BX317">
        <v>2.6912991811697777</v>
      </c>
      <c r="BY317">
        <v>1.8783712180997492</v>
      </c>
      <c r="BZ317">
        <v>1.9736287123039682</v>
      </c>
      <c r="CA317">
        <v>8.5812344938115126E-3</v>
      </c>
      <c r="CB317">
        <v>6.1371293676952127E-3</v>
      </c>
      <c r="CC317">
        <v>6.5091405157322148E-3</v>
      </c>
      <c r="CD317">
        <v>0</v>
      </c>
      <c r="CE317">
        <v>0</v>
      </c>
      <c r="CF317">
        <v>5.0712816128318794</v>
      </c>
      <c r="CG317">
        <v>4.6552441038558212E-2</v>
      </c>
      <c r="CH317">
        <v>0.24177235507122172</v>
      </c>
      <c r="CI317">
        <v>0.19521991403266348</v>
      </c>
      <c r="CJ317">
        <v>0.24327404671762684</v>
      </c>
      <c r="CK317">
        <v>0.24327404671762673</v>
      </c>
      <c r="CL317">
        <v>0.19521991403266348</v>
      </c>
      <c r="CM317">
        <v>0.19672160567906855</v>
      </c>
      <c r="CN317">
        <v>0.51195313617963345</v>
      </c>
      <c r="CO317">
        <v>0.2253355191029156</v>
      </c>
      <c r="CP317">
        <v>0.48327541624316472</v>
      </c>
      <c r="CQ317">
        <v>0</v>
      </c>
      <c r="CR317">
        <v>2.0434167328398607E-2</v>
      </c>
      <c r="CS317">
        <v>2.0348822081419644E-2</v>
      </c>
      <c r="CT317">
        <v>0</v>
      </c>
      <c r="CU317">
        <v>0</v>
      </c>
      <c r="CV317">
        <v>0</v>
      </c>
      <c r="CW317">
        <v>0</v>
      </c>
      <c r="CX317">
        <v>0</v>
      </c>
      <c r="CY317">
        <v>0</v>
      </c>
      <c r="CZ317">
        <v>0</v>
      </c>
      <c r="DA317">
        <v>0</v>
      </c>
      <c r="DB317">
        <v>0</v>
      </c>
      <c r="DC317">
        <v>0</v>
      </c>
      <c r="DD317">
        <v>0</v>
      </c>
      <c r="DE317">
        <v>0</v>
      </c>
      <c r="DF317">
        <v>13.023303365803203</v>
      </c>
      <c r="DG317">
        <v>13.467499892989299</v>
      </c>
      <c r="DH317">
        <v>12.513940066995586</v>
      </c>
      <c r="DI317">
        <v>11.677275493728967</v>
      </c>
      <c r="DJ317">
        <v>11.77336797996742</v>
      </c>
      <c r="DK317">
        <v>3.4107823085230082</v>
      </c>
      <c r="DL317">
        <v>-7.0804517064826715</v>
      </c>
      <c r="DM317">
        <v>-6.6858604786932503</v>
      </c>
      <c r="DN317">
        <v>0.82290159455478129</v>
      </c>
      <c r="DO317">
        <v>-9.5976830971923999</v>
      </c>
      <c r="DP317">
        <v>-1.2499353858357836</v>
      </c>
      <c r="DQ317">
        <v>0</v>
      </c>
      <c r="DR317">
        <v>0</v>
      </c>
      <c r="DS317">
        <v>0</v>
      </c>
      <c r="DT317">
        <v>1</v>
      </c>
      <c r="DU317">
        <v>1</v>
      </c>
      <c r="DV317"/>
    </row>
    <row r="318" spans="1:126" x14ac:dyDescent="0.25">
      <c r="A318" s="91" t="s">
        <v>563</v>
      </c>
      <c r="B318" s="74" t="s">
        <v>1235</v>
      </c>
      <c r="C318" s="74" t="s">
        <v>1627</v>
      </c>
      <c r="D318" s="74" t="s">
        <v>564</v>
      </c>
      <c r="E318">
        <v>6.1018469700000004</v>
      </c>
      <c r="F318">
        <v>5.0317335073600002</v>
      </c>
      <c r="G318">
        <v>4.2273238209134307</v>
      </c>
      <c r="H318">
        <v>3.7964964474523075</v>
      </c>
      <c r="I318">
        <v>3.6084326318838804</v>
      </c>
      <c r="J318">
        <v>4.8539850479166674E-2</v>
      </c>
      <c r="K318">
        <v>4.853985049586157E-2</v>
      </c>
      <c r="L318">
        <v>5.1444049741722189E-2</v>
      </c>
      <c r="M318">
        <v>8.0840649594134867E-2</v>
      </c>
      <c r="N318">
        <v>0.11758639940965801</v>
      </c>
      <c r="O318">
        <v>8.4429789999999993</v>
      </c>
      <c r="P318">
        <v>8.6497282500000008</v>
      </c>
      <c r="Q318">
        <v>8.7634957500000006</v>
      </c>
      <c r="R318">
        <v>8.8632713250000013</v>
      </c>
      <c r="S318">
        <v>9.0113743952716074</v>
      </c>
      <c r="T318">
        <v>0</v>
      </c>
      <c r="U318">
        <v>0.17299456499999999</v>
      </c>
      <c r="V318">
        <v>0.3540452282999999</v>
      </c>
      <c r="W318">
        <v>0.63471658612590021</v>
      </c>
      <c r="X318">
        <v>0.93502345134816511</v>
      </c>
      <c r="Y318">
        <v>0</v>
      </c>
      <c r="Z318">
        <v>0</v>
      </c>
      <c r="AA318">
        <v>0</v>
      </c>
      <c r="AB318">
        <v>0</v>
      </c>
      <c r="AC318">
        <v>0</v>
      </c>
      <c r="AD318">
        <v>0</v>
      </c>
      <c r="AE318">
        <v>0.10391382499999867</v>
      </c>
      <c r="AF318">
        <v>0.22307026169999786</v>
      </c>
      <c r="AG318">
        <v>0.24891107287409828</v>
      </c>
      <c r="AH318">
        <v>0.26832285537744283</v>
      </c>
      <c r="AI318">
        <v>8.4429789999999993</v>
      </c>
      <c r="AJ318">
        <v>8.9266366399999981</v>
      </c>
      <c r="AK318">
        <v>9.3406112399999977</v>
      </c>
      <c r="AL318">
        <v>9.7468989840000013</v>
      </c>
      <c r="AM318">
        <v>10.214720701997216</v>
      </c>
      <c r="AN318">
        <v>9746898.984000003</v>
      </c>
      <c r="AO318">
        <v>10207060.271377614</v>
      </c>
      <c r="AP318">
        <v>9746898.9839999992</v>
      </c>
      <c r="AQ318">
        <v>10405255.616452908</v>
      </c>
      <c r="AR318">
        <v>0.02</v>
      </c>
      <c r="AS318">
        <v>0.02</v>
      </c>
      <c r="AT318">
        <v>0.03</v>
      </c>
      <c r="AU318">
        <v>3.2013536379018603E-2</v>
      </c>
      <c r="AV318">
        <v>3.2791185729275973E-2</v>
      </c>
      <c r="AW318">
        <v>3.1750063500127101E-2</v>
      </c>
      <c r="AX318">
        <v>8.4429789999999993</v>
      </c>
      <c r="AY318">
        <v>8.8227228149999988</v>
      </c>
      <c r="AZ318">
        <v>9.1175409782999992</v>
      </c>
      <c r="BA318">
        <v>9.497987911125902</v>
      </c>
      <c r="BB318">
        <v>9.9463978466197727</v>
      </c>
      <c r="BC318">
        <v>4.7211045085517984</v>
      </c>
      <c r="BD318">
        <v>17.806734407603901</v>
      </c>
      <c r="BE318">
        <v>1.5034188466197718</v>
      </c>
      <c r="BF318">
        <v>4.1819613743173223</v>
      </c>
      <c r="BG318">
        <v>9.2129709363271477</v>
      </c>
      <c r="BH318">
        <v>2.2059073292336917</v>
      </c>
      <c r="BI318">
        <v>0</v>
      </c>
      <c r="BJ318">
        <v>0.26832285537744283</v>
      </c>
      <c r="BK318">
        <v>0</v>
      </c>
      <c r="BL318">
        <v>0</v>
      </c>
      <c r="BM318">
        <v>0</v>
      </c>
      <c r="BN318">
        <v>0</v>
      </c>
      <c r="BO318">
        <v>0</v>
      </c>
      <c r="BP318">
        <v>0</v>
      </c>
      <c r="BQ318">
        <v>0</v>
      </c>
      <c r="BR318">
        <v>0</v>
      </c>
      <c r="BS318">
        <v>0</v>
      </c>
      <c r="BT318">
        <v>0</v>
      </c>
      <c r="BU318">
        <v>0</v>
      </c>
      <c r="BV318">
        <v>3.9910925119999998</v>
      </c>
      <c r="BW318">
        <v>4.6582225404444442</v>
      </c>
      <c r="BX318">
        <v>3.8878823604124442</v>
      </c>
      <c r="BY318">
        <v>2.0072019620900892</v>
      </c>
      <c r="BZ318">
        <v>2.0081908576841596</v>
      </c>
      <c r="CA318">
        <v>1.0830681781015684E-2</v>
      </c>
      <c r="CB318">
        <v>7.7458896244320301E-3</v>
      </c>
      <c r="CC318">
        <v>8.2154181481292627E-3</v>
      </c>
      <c r="CD318">
        <v>0</v>
      </c>
      <c r="CE318">
        <v>0</v>
      </c>
      <c r="CF318">
        <v>4.9267368842187409E-2</v>
      </c>
      <c r="CG318">
        <v>3.1819827316594211E-2</v>
      </c>
      <c r="CH318">
        <v>0.16525781283779575</v>
      </c>
      <c r="CI318">
        <v>0.13343798552120154</v>
      </c>
      <c r="CJ318">
        <v>0.16628425888026654</v>
      </c>
      <c r="CK318">
        <v>0.16628425888026646</v>
      </c>
      <c r="CL318">
        <v>0.13343798552120154</v>
      </c>
      <c r="CM318">
        <v>0.13446443156367224</v>
      </c>
      <c r="CN318">
        <v>0.51195313617963323</v>
      </c>
      <c r="CO318">
        <v>0.15402279979713726</v>
      </c>
      <c r="CP318">
        <v>0.4832754162431645</v>
      </c>
      <c r="CQ318">
        <v>0</v>
      </c>
      <c r="CR318">
        <v>5.7216291745472311E-2</v>
      </c>
      <c r="CS318">
        <v>5.7020147017056946E-2</v>
      </c>
      <c r="CT318">
        <v>0</v>
      </c>
      <c r="CU318">
        <v>0</v>
      </c>
      <c r="CV318">
        <v>0</v>
      </c>
      <c r="CW318">
        <v>0</v>
      </c>
      <c r="CX318">
        <v>0</v>
      </c>
      <c r="CY318">
        <v>0</v>
      </c>
      <c r="CZ318">
        <v>0</v>
      </c>
      <c r="DA318">
        <v>0</v>
      </c>
      <c r="DB318">
        <v>0</v>
      </c>
      <c r="DC318">
        <v>0</v>
      </c>
      <c r="DD318">
        <v>0</v>
      </c>
      <c r="DE318">
        <v>0</v>
      </c>
      <c r="DF318">
        <v>18.627108841576778</v>
      </c>
      <c r="DG318">
        <v>18.895352532508003</v>
      </c>
      <c r="DH318">
        <v>17.705935021753984</v>
      </c>
      <c r="DI318">
        <v>15.797722302016799</v>
      </c>
      <c r="DJ318">
        <v>16.115214849855178</v>
      </c>
      <c r="DK318">
        <v>1.4400715280757481</v>
      </c>
      <c r="DL318">
        <v>-6.2947622104838619</v>
      </c>
      <c r="DM318">
        <v>-10.777249082822815</v>
      </c>
      <c r="DN318">
        <v>2.0097362250623085</v>
      </c>
      <c r="DO318">
        <v>-13.485152275026746</v>
      </c>
      <c r="DP318">
        <v>-2.5118939917215983</v>
      </c>
      <c r="DQ318">
        <v>0</v>
      </c>
      <c r="DR318">
        <v>0</v>
      </c>
      <c r="DS318">
        <v>0</v>
      </c>
      <c r="DT318">
        <v>1</v>
      </c>
      <c r="DU318">
        <v>1</v>
      </c>
      <c r="DV318"/>
    </row>
    <row r="319" spans="1:126" x14ac:dyDescent="0.25">
      <c r="A319" s="91" t="s">
        <v>623</v>
      </c>
      <c r="B319" s="74" t="s">
        <v>1236</v>
      </c>
      <c r="C319" s="74" t="s">
        <v>1628</v>
      </c>
      <c r="D319" s="74" t="s">
        <v>624</v>
      </c>
      <c r="E319">
        <v>4.4318110499999994</v>
      </c>
      <c r="F319">
        <v>3.7135712097129998</v>
      </c>
      <c r="G319">
        <v>3.1738355486387251</v>
      </c>
      <c r="H319">
        <v>2.8848023109926837</v>
      </c>
      <c r="I319">
        <v>0</v>
      </c>
      <c r="J319">
        <v>3.5845127062499996E-2</v>
      </c>
      <c r="K319">
        <v>3.5845127057047524E-2</v>
      </c>
      <c r="L319">
        <v>3.7989785310078843E-2</v>
      </c>
      <c r="M319">
        <v>5.9698234058695322E-2</v>
      </c>
      <c r="N319">
        <v>0</v>
      </c>
      <c r="O319">
        <v>5.3304</v>
      </c>
      <c r="P319">
        <v>5.4311331000000003</v>
      </c>
      <c r="Q319">
        <v>5.6772048000000002</v>
      </c>
      <c r="R319">
        <v>5.7665956999999999</v>
      </c>
      <c r="S319">
        <v>0</v>
      </c>
      <c r="T319">
        <v>0</v>
      </c>
      <c r="U319">
        <v>0.10862266200000001</v>
      </c>
      <c r="V319">
        <v>0.22935907391999993</v>
      </c>
      <c r="W319">
        <v>0.41295745126840006</v>
      </c>
      <c r="X319">
        <v>0</v>
      </c>
      <c r="Y319">
        <v>0</v>
      </c>
      <c r="Z319">
        <v>0</v>
      </c>
      <c r="AA319">
        <v>0</v>
      </c>
      <c r="AB319">
        <v>0</v>
      </c>
      <c r="AC319">
        <v>0</v>
      </c>
      <c r="AD319">
        <v>0</v>
      </c>
      <c r="AE319">
        <v>0.15433795499999955</v>
      </c>
      <c r="AF319">
        <v>0.24932323007999993</v>
      </c>
      <c r="AG319">
        <v>0.28069348473159966</v>
      </c>
      <c r="AH319">
        <v>0</v>
      </c>
      <c r="AI319">
        <v>5.3304</v>
      </c>
      <c r="AJ319">
        <v>5.6940937169999994</v>
      </c>
      <c r="AK319">
        <v>6.1558871040000005</v>
      </c>
      <c r="AL319">
        <v>6.4602466359999999</v>
      </c>
      <c r="AM319">
        <v>0</v>
      </c>
      <c r="AN319">
        <v>6460246.6360000009</v>
      </c>
      <c r="AO319">
        <v>0</v>
      </c>
      <c r="AP319">
        <v>6460246.6359999999</v>
      </c>
      <c r="AQ319">
        <v>0</v>
      </c>
      <c r="AR319">
        <v>0.02</v>
      </c>
      <c r="AS319">
        <v>0.02</v>
      </c>
      <c r="AT319">
        <v>0.03</v>
      </c>
      <c r="AU319">
        <v>4.8417266187050334E-2</v>
      </c>
      <c r="AV319">
        <v>3.4241405338639952E-2</v>
      </c>
      <c r="AW319">
        <v>3.31740976645436E-2</v>
      </c>
      <c r="AX319">
        <v>5.3304</v>
      </c>
      <c r="AY319">
        <v>5.5397557620000004</v>
      </c>
      <c r="AZ319">
        <v>5.9065638739200006</v>
      </c>
      <c r="BA319">
        <v>6.1795531512683999</v>
      </c>
      <c r="BB319">
        <v>0</v>
      </c>
      <c r="BC319">
        <v>-100</v>
      </c>
      <c r="BD319">
        <v>-100</v>
      </c>
      <c r="BE319">
        <v>0</v>
      </c>
      <c r="BF319">
        <v>-100</v>
      </c>
      <c r="BG319">
        <v>0</v>
      </c>
      <c r="BH319">
        <v>-100</v>
      </c>
      <c r="BI319">
        <v>0</v>
      </c>
      <c r="BJ319">
        <v>0</v>
      </c>
      <c r="BK319">
        <v>0</v>
      </c>
      <c r="BL319">
        <v>0</v>
      </c>
      <c r="BM319">
        <v>0</v>
      </c>
      <c r="BN319">
        <v>0</v>
      </c>
      <c r="BO319">
        <v>0</v>
      </c>
      <c r="BP319">
        <v>0</v>
      </c>
      <c r="BQ319">
        <v>0</v>
      </c>
      <c r="BR319">
        <v>0</v>
      </c>
      <c r="BS319">
        <v>0</v>
      </c>
      <c r="BT319">
        <v>0</v>
      </c>
      <c r="BU319">
        <v>0</v>
      </c>
      <c r="BV319">
        <v>3.1786553911111111</v>
      </c>
      <c r="BW319">
        <v>3.8776124844444442</v>
      </c>
      <c r="BX319">
        <v>4.0285774850062221</v>
      </c>
      <c r="BY319">
        <v>3.5645564286847518</v>
      </c>
      <c r="BZ319">
        <v>0</v>
      </c>
      <c r="CA319">
        <v>7.9672558683441131E-3</v>
      </c>
      <c r="CB319">
        <v>5.6980239853390343E-3</v>
      </c>
      <c r="CC319">
        <v>6.0434181130050134E-3</v>
      </c>
      <c r="CD319">
        <v>0</v>
      </c>
      <c r="CE319">
        <v>0</v>
      </c>
      <c r="CF319">
        <v>-100</v>
      </c>
      <c r="CG319">
        <v>5.3108709968300739E-3</v>
      </c>
      <c r="CH319">
        <v>2.7582265499665873E-2</v>
      </c>
      <c r="CI319">
        <v>2.2271394502835801E-2</v>
      </c>
      <c r="CJ319">
        <v>2.7753583918918457E-2</v>
      </c>
      <c r="CK319">
        <v>0</v>
      </c>
      <c r="CL319">
        <v>2.2271394502835801E-2</v>
      </c>
      <c r="CM319">
        <v>0</v>
      </c>
      <c r="CN319">
        <v>-1</v>
      </c>
      <c r="CO319">
        <v>0</v>
      </c>
      <c r="CP319">
        <v>-1</v>
      </c>
      <c r="CQ319">
        <v>0</v>
      </c>
      <c r="CR319">
        <v>1.6930301293173258E-2</v>
      </c>
      <c r="CS319">
        <v>1.6863790999810165E-2</v>
      </c>
      <c r="CT319">
        <v>0</v>
      </c>
      <c r="CU319">
        <v>0</v>
      </c>
      <c r="CV319">
        <v>0</v>
      </c>
      <c r="CW319">
        <v>0</v>
      </c>
      <c r="CX319">
        <v>0</v>
      </c>
      <c r="CY319">
        <v>0</v>
      </c>
      <c r="CZ319">
        <v>0</v>
      </c>
      <c r="DA319">
        <v>0</v>
      </c>
      <c r="DB319">
        <v>0</v>
      </c>
      <c r="DC319">
        <v>0</v>
      </c>
      <c r="DD319">
        <v>0</v>
      </c>
      <c r="DE319">
        <v>0</v>
      </c>
      <c r="DF319">
        <v>12.989989695038787</v>
      </c>
      <c r="DG319">
        <v>13.371333128992672</v>
      </c>
      <c r="DH319">
        <v>13.441468526570674</v>
      </c>
      <c r="DI319">
        <v>12.997057193655051</v>
      </c>
      <c r="DJ319">
        <v>0</v>
      </c>
      <c r="DK319">
        <v>2.9356715663872546</v>
      </c>
      <c r="DL319">
        <v>0.52452060614605056</v>
      </c>
      <c r="DM319">
        <v>-3.306270680447787</v>
      </c>
      <c r="DN319">
        <v>-100</v>
      </c>
      <c r="DO319">
        <v>-100</v>
      </c>
      <c r="DP319">
        <v>0</v>
      </c>
      <c r="DQ319">
        <v>0</v>
      </c>
      <c r="DR319">
        <v>0</v>
      </c>
      <c r="DS319">
        <v>0</v>
      </c>
      <c r="DT319">
        <v>1</v>
      </c>
      <c r="DU319">
        <v>0</v>
      </c>
      <c r="DV319"/>
    </row>
    <row r="320" spans="1:126" x14ac:dyDescent="0.25">
      <c r="A320" s="91" t="s">
        <v>881</v>
      </c>
      <c r="B320" s="74" t="s">
        <v>1232</v>
      </c>
      <c r="C320" s="74" t="s">
        <v>1624</v>
      </c>
      <c r="D320" s="74" t="s">
        <v>894</v>
      </c>
      <c r="E320">
        <v>0</v>
      </c>
      <c r="F320">
        <v>0</v>
      </c>
      <c r="G320">
        <v>0</v>
      </c>
      <c r="H320">
        <v>0</v>
      </c>
      <c r="I320">
        <v>3.8544743795764327</v>
      </c>
      <c r="J320">
        <v>0</v>
      </c>
      <c r="K320">
        <v>0</v>
      </c>
      <c r="L320">
        <v>0</v>
      </c>
      <c r="M320">
        <v>0</v>
      </c>
      <c r="N320">
        <v>0.12539744019444304</v>
      </c>
      <c r="O320">
        <v>0</v>
      </c>
      <c r="P320">
        <v>0</v>
      </c>
      <c r="Q320">
        <v>0</v>
      </c>
      <c r="R320">
        <v>0</v>
      </c>
      <c r="S320">
        <v>7.9192622178203855</v>
      </c>
      <c r="T320">
        <v>0</v>
      </c>
      <c r="U320">
        <v>0</v>
      </c>
      <c r="V320">
        <v>0</v>
      </c>
      <c r="W320">
        <v>0</v>
      </c>
      <c r="X320">
        <v>0.82170549865544218</v>
      </c>
      <c r="Y320">
        <v>0</v>
      </c>
      <c r="Z320">
        <v>0</v>
      </c>
      <c r="AA320">
        <v>0</v>
      </c>
      <c r="AB320">
        <v>0</v>
      </c>
      <c r="AC320">
        <v>0</v>
      </c>
      <c r="AD320">
        <v>0</v>
      </c>
      <c r="AE320">
        <v>0</v>
      </c>
      <c r="AF320">
        <v>0</v>
      </c>
      <c r="AG320">
        <v>0</v>
      </c>
      <c r="AH320">
        <v>0.41240931842316281</v>
      </c>
      <c r="AI320">
        <v>0</v>
      </c>
      <c r="AJ320">
        <v>0</v>
      </c>
      <c r="AK320">
        <v>0</v>
      </c>
      <c r="AL320">
        <v>0</v>
      </c>
      <c r="AM320">
        <v>9.1533770348989911</v>
      </c>
      <c r="AN320">
        <v>0</v>
      </c>
      <c r="AO320">
        <v>0</v>
      </c>
      <c r="AP320">
        <v>0</v>
      </c>
      <c r="AQ320">
        <v>0</v>
      </c>
      <c r="AR320">
        <v>0</v>
      </c>
      <c r="AS320">
        <v>0</v>
      </c>
      <c r="AT320">
        <v>0</v>
      </c>
      <c r="AU320">
        <v>0</v>
      </c>
      <c r="AV320">
        <v>0</v>
      </c>
      <c r="AW320">
        <v>0</v>
      </c>
      <c r="AX320">
        <v>0</v>
      </c>
      <c r="AY320">
        <v>0</v>
      </c>
      <c r="AZ320">
        <v>0</v>
      </c>
      <c r="BA320">
        <v>0</v>
      </c>
      <c r="BB320">
        <v>8.7409677164758275</v>
      </c>
      <c r="BC320"/>
      <c r="BD320"/>
      <c r="BE320">
        <v>0</v>
      </c>
      <c r="BF320"/>
      <c r="BG320">
        <v>8.0964267435404729</v>
      </c>
      <c r="BH320"/>
      <c r="BI320">
        <v>0</v>
      </c>
      <c r="BJ320">
        <v>0</v>
      </c>
      <c r="BK320">
        <v>0</v>
      </c>
      <c r="BL320">
        <v>0</v>
      </c>
      <c r="BM320">
        <v>0</v>
      </c>
      <c r="BN320">
        <v>0</v>
      </c>
      <c r="BO320">
        <v>0</v>
      </c>
      <c r="BP320">
        <v>0</v>
      </c>
      <c r="BQ320">
        <v>0</v>
      </c>
      <c r="BR320">
        <v>0</v>
      </c>
      <c r="BS320">
        <v>0</v>
      </c>
      <c r="BT320">
        <v>0</v>
      </c>
      <c r="BU320">
        <v>0</v>
      </c>
      <c r="BV320">
        <v>0</v>
      </c>
      <c r="BW320">
        <v>0</v>
      </c>
      <c r="BX320">
        <v>0</v>
      </c>
      <c r="BY320">
        <v>0</v>
      </c>
      <c r="BZ320">
        <v>3.8092087848561982</v>
      </c>
      <c r="CA320">
        <v>0</v>
      </c>
      <c r="CB320">
        <v>0</v>
      </c>
      <c r="CC320">
        <v>0</v>
      </c>
      <c r="CD320">
        <v>0</v>
      </c>
      <c r="CE320">
        <v>0</v>
      </c>
      <c r="CF320"/>
      <c r="CG320">
        <v>0</v>
      </c>
      <c r="CH320">
        <v>0</v>
      </c>
      <c r="CI320">
        <v>0</v>
      </c>
      <c r="CJ320">
        <v>0</v>
      </c>
      <c r="CK320">
        <v>0.24150591832051621</v>
      </c>
      <c r="CL320">
        <v>0.19380104556584637</v>
      </c>
      <c r="CM320">
        <v>0</v>
      </c>
      <c r="CN320"/>
      <c r="CO320">
        <v>0.22369776885549211</v>
      </c>
      <c r="CP320"/>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17.183963557846578</v>
      </c>
      <c r="DK320"/>
      <c r="DL320"/>
      <c r="DM320"/>
      <c r="DN320"/>
      <c r="DO320"/>
      <c r="DP320">
        <v>0</v>
      </c>
      <c r="DQ320"/>
      <c r="DR320">
        <v>0</v>
      </c>
      <c r="DS320">
        <v>0</v>
      </c>
      <c r="DT320">
        <v>1</v>
      </c>
      <c r="DU320">
        <v>2</v>
      </c>
      <c r="DV320"/>
    </row>
    <row r="321" spans="1:126" x14ac:dyDescent="0.25">
      <c r="A321" s="91" t="s">
        <v>522</v>
      </c>
      <c r="B321" s="74" t="s">
        <v>1234</v>
      </c>
      <c r="C321" s="74" t="s">
        <v>1626</v>
      </c>
      <c r="D321" s="74" t="s">
        <v>523</v>
      </c>
      <c r="E321">
        <v>5.63371624</v>
      </c>
      <c r="F321">
        <v>4.8325643018819999</v>
      </c>
      <c r="G321">
        <v>4.2308867966064181</v>
      </c>
      <c r="H321">
        <v>3.9087683223450918</v>
      </c>
      <c r="I321">
        <v>3.5159535808096392</v>
      </c>
      <c r="J321">
        <v>4.7026139854166663E-2</v>
      </c>
      <c r="K321">
        <v>4.7026139857309919E-2</v>
      </c>
      <c r="L321">
        <v>4.9839771924861928E-2</v>
      </c>
      <c r="M321">
        <v>7.8319641596211589E-2</v>
      </c>
      <c r="N321">
        <v>0.11391947868537967</v>
      </c>
      <c r="O321">
        <v>5.2554239999999997</v>
      </c>
      <c r="P321">
        <v>5.4376462319999996</v>
      </c>
      <c r="Q321">
        <v>5.5365301560000004</v>
      </c>
      <c r="R321">
        <v>5.6317605600000009</v>
      </c>
      <c r="S321">
        <v>5.7533051876553429</v>
      </c>
      <c r="T321">
        <v>0</v>
      </c>
      <c r="U321">
        <v>0.10875292464</v>
      </c>
      <c r="V321">
        <v>0.22367581830239996</v>
      </c>
      <c r="W321">
        <v>0.40330163722272006</v>
      </c>
      <c r="X321">
        <v>0.59696501746098651</v>
      </c>
      <c r="Y321">
        <v>0</v>
      </c>
      <c r="Z321">
        <v>0</v>
      </c>
      <c r="AA321">
        <v>0</v>
      </c>
      <c r="AB321">
        <v>0</v>
      </c>
      <c r="AC321">
        <v>0</v>
      </c>
      <c r="AD321">
        <v>0</v>
      </c>
      <c r="AE321">
        <v>8.4730075359999393E-2</v>
      </c>
      <c r="AF321">
        <v>0.2412477216975982</v>
      </c>
      <c r="AG321">
        <v>0.27000876277727753</v>
      </c>
      <c r="AH321">
        <v>0.29559158011150261</v>
      </c>
      <c r="AI321">
        <v>5.2554239999999997</v>
      </c>
      <c r="AJ321">
        <v>5.6311292319999993</v>
      </c>
      <c r="AK321">
        <v>6.0014536959999987</v>
      </c>
      <c r="AL321">
        <v>6.3050709599999983</v>
      </c>
      <c r="AM321">
        <v>6.6458617852278321</v>
      </c>
      <c r="AN321">
        <v>6305070.96</v>
      </c>
      <c r="AO321">
        <v>6634381.3783489643</v>
      </c>
      <c r="AP321">
        <v>6305070.96</v>
      </c>
      <c r="AQ321">
        <v>6763204.317734383</v>
      </c>
      <c r="AR321">
        <v>0.02</v>
      </c>
      <c r="AS321">
        <v>0.02</v>
      </c>
      <c r="AT321">
        <v>0.03</v>
      </c>
      <c r="AU321">
        <v>3.5582123541132882E-2</v>
      </c>
      <c r="AV321">
        <v>4.6728971962616717E-2</v>
      </c>
      <c r="AW321">
        <v>3.2825630252100835E-2</v>
      </c>
      <c r="AX321">
        <v>5.2554239999999997</v>
      </c>
      <c r="AY321">
        <v>5.5463991566399997</v>
      </c>
      <c r="AZ321">
        <v>5.7602059743024006</v>
      </c>
      <c r="BA321">
        <v>6.0350621972227207</v>
      </c>
      <c r="BB321">
        <v>6.3502702051163293</v>
      </c>
      <c r="BC321">
        <v>5.2229454741769636</v>
      </c>
      <c r="BD321">
        <v>20.832690285623571</v>
      </c>
      <c r="BE321">
        <v>1.0948462051163297</v>
      </c>
      <c r="BF321">
        <v>4.8446106495824814</v>
      </c>
      <c r="BG321">
        <v>5.8820143472788526</v>
      </c>
      <c r="BH321">
        <v>2.8559879144531841</v>
      </c>
      <c r="BI321">
        <v>0</v>
      </c>
      <c r="BJ321">
        <v>0.29559158011150261</v>
      </c>
      <c r="BK321">
        <v>0</v>
      </c>
      <c r="BL321">
        <v>0</v>
      </c>
      <c r="BM321">
        <v>0</v>
      </c>
      <c r="BN321">
        <v>0</v>
      </c>
      <c r="BO321">
        <v>0</v>
      </c>
      <c r="BP321">
        <v>0</v>
      </c>
      <c r="BQ321">
        <v>0</v>
      </c>
      <c r="BR321">
        <v>0</v>
      </c>
      <c r="BS321">
        <v>0</v>
      </c>
      <c r="BT321">
        <v>0</v>
      </c>
      <c r="BU321">
        <v>0</v>
      </c>
      <c r="BV321">
        <v>3.642648311111111</v>
      </c>
      <c r="BW321">
        <v>4.3742594897777778</v>
      </c>
      <c r="BX321">
        <v>3.3108066896853332</v>
      </c>
      <c r="BY321">
        <v>2.0533970964108774</v>
      </c>
      <c r="BZ321">
        <v>1.7691264760751584</v>
      </c>
      <c r="CA321">
        <v>1.0355654778313282E-2</v>
      </c>
      <c r="CB321">
        <v>7.4061596973643614E-3</v>
      </c>
      <c r="CC321">
        <v>7.8550949904778906E-3</v>
      </c>
      <c r="CD321">
        <v>0</v>
      </c>
      <c r="CE321">
        <v>0</v>
      </c>
      <c r="CF321">
        <v>-13.843918491586161</v>
      </c>
      <c r="CG321">
        <v>0</v>
      </c>
      <c r="CH321">
        <v>0</v>
      </c>
      <c r="CI321">
        <v>0</v>
      </c>
      <c r="CJ321">
        <v>0</v>
      </c>
      <c r="CK321">
        <v>0</v>
      </c>
      <c r="CL321">
        <v>0</v>
      </c>
      <c r="CM321">
        <v>0</v>
      </c>
      <c r="CN321"/>
      <c r="CO321">
        <v>0</v>
      </c>
      <c r="CP321"/>
      <c r="CQ321">
        <v>0</v>
      </c>
      <c r="CR321">
        <v>0</v>
      </c>
      <c r="CS321">
        <v>0</v>
      </c>
      <c r="CT321">
        <v>0</v>
      </c>
      <c r="CU321">
        <v>0</v>
      </c>
      <c r="CV321">
        <v>0</v>
      </c>
      <c r="CW321">
        <v>0</v>
      </c>
      <c r="CX321">
        <v>0</v>
      </c>
      <c r="CY321">
        <v>0</v>
      </c>
      <c r="CZ321">
        <v>0</v>
      </c>
      <c r="DA321">
        <v>0</v>
      </c>
      <c r="DB321">
        <v>0</v>
      </c>
      <c r="DC321">
        <v>0</v>
      </c>
      <c r="DD321">
        <v>0</v>
      </c>
      <c r="DE321">
        <v>0</v>
      </c>
      <c r="DF321">
        <v>14.589170345743591</v>
      </c>
      <c r="DG321">
        <v>14.892385323214453</v>
      </c>
      <c r="DH321">
        <v>13.60084204920709</v>
      </c>
      <c r="DI321">
        <v>12.345556020352181</v>
      </c>
      <c r="DJ321">
        <v>12.04486132079801</v>
      </c>
      <c r="DK321">
        <v>2.0783565499961743</v>
      </c>
      <c r="DL321">
        <v>-8.6725077680745226</v>
      </c>
      <c r="DM321">
        <v>-9.2294728834681923</v>
      </c>
      <c r="DN321">
        <v>-2.4356513312034145</v>
      </c>
      <c r="DO321">
        <v>-17.439710173018074</v>
      </c>
      <c r="DP321">
        <v>-2.5443090249455813</v>
      </c>
      <c r="DQ321">
        <v>0</v>
      </c>
      <c r="DR321">
        <v>0</v>
      </c>
      <c r="DS321">
        <v>0</v>
      </c>
      <c r="DT321">
        <v>1</v>
      </c>
      <c r="DU321">
        <v>1</v>
      </c>
      <c r="DV321"/>
    </row>
    <row r="322" spans="1:126" x14ac:dyDescent="0.25">
      <c r="A322" s="91" t="s">
        <v>218</v>
      </c>
      <c r="B322" s="74" t="s">
        <v>1242</v>
      </c>
      <c r="C322" s="74" t="s">
        <v>1634</v>
      </c>
      <c r="D322" s="74" t="s">
        <v>219</v>
      </c>
      <c r="E322">
        <v>5.2808475199999991</v>
      </c>
      <c r="F322">
        <v>4.4356370366290001</v>
      </c>
      <c r="G322">
        <v>3.8004952565935621</v>
      </c>
      <c r="H322">
        <v>3.4603731850586414</v>
      </c>
      <c r="I322">
        <v>3.148012343921069</v>
      </c>
      <c r="J322">
        <v>4.2346376916666671E-2</v>
      </c>
      <c r="K322">
        <v>4.2346376979006201E-2</v>
      </c>
      <c r="L322">
        <v>4.4880013049802187E-2</v>
      </c>
      <c r="M322">
        <v>7.0525734792546299E-2</v>
      </c>
      <c r="N322">
        <v>0.10258288697095132</v>
      </c>
      <c r="O322">
        <v>6.2071300000000003</v>
      </c>
      <c r="P322">
        <v>6.3375359250000001</v>
      </c>
      <c r="Q322">
        <v>6.4800415750000004</v>
      </c>
      <c r="R322">
        <v>6.6217361000000006</v>
      </c>
      <c r="S322">
        <v>6.7693635181874612</v>
      </c>
      <c r="T322">
        <v>0</v>
      </c>
      <c r="U322">
        <v>-9.4931190000005303E-3</v>
      </c>
      <c r="V322">
        <v>-1.9413161999999647E-2</v>
      </c>
      <c r="W322">
        <v>-2.9756483999999458E-2</v>
      </c>
      <c r="X322">
        <v>0.17174842297572779</v>
      </c>
      <c r="Y322">
        <v>0</v>
      </c>
      <c r="Z322">
        <v>0</v>
      </c>
      <c r="AA322">
        <v>0</v>
      </c>
      <c r="AB322">
        <v>0</v>
      </c>
      <c r="AC322">
        <v>0</v>
      </c>
      <c r="AD322">
        <v>0</v>
      </c>
      <c r="AE322">
        <v>0</v>
      </c>
      <c r="AF322">
        <v>0</v>
      </c>
      <c r="AG322">
        <v>0</v>
      </c>
      <c r="AH322">
        <v>0</v>
      </c>
      <c r="AI322">
        <v>6.2071300000000003</v>
      </c>
      <c r="AJ322">
        <v>6.3280428059999991</v>
      </c>
      <c r="AK322">
        <v>6.4606284130000002</v>
      </c>
      <c r="AL322">
        <v>6.5919796160000015</v>
      </c>
      <c r="AM322">
        <v>6.9411119411631885</v>
      </c>
      <c r="AN322">
        <v>6591979.6160000004</v>
      </c>
      <c r="AO322">
        <v>6941111.9411631897</v>
      </c>
      <c r="AP322">
        <v>6591979.6160000004</v>
      </c>
      <c r="AQ322">
        <v>7075890.8138071345</v>
      </c>
      <c r="AR322">
        <v>-1.4979195561720671E-3</v>
      </c>
      <c r="AS322">
        <v>-1.5001666851871542E-3</v>
      </c>
      <c r="AT322">
        <v>-1.50242056646821E-3</v>
      </c>
      <c r="AU322">
        <v>-1.4979195561720671E-3</v>
      </c>
      <c r="AV322">
        <v>-1.5001666851871542E-3</v>
      </c>
      <c r="AW322">
        <v>-1.50242056646821E-3</v>
      </c>
      <c r="AX322">
        <v>6.2071300000000003</v>
      </c>
      <c r="AY322">
        <v>6.3280428059999991</v>
      </c>
      <c r="AZ322">
        <v>6.4606284130000002</v>
      </c>
      <c r="BA322">
        <v>6.5919796160000015</v>
      </c>
      <c r="BB322">
        <v>6.9411119411631885</v>
      </c>
      <c r="BC322">
        <v>5.2963198538383862</v>
      </c>
      <c r="BD322">
        <v>11.824819863015417</v>
      </c>
      <c r="BE322">
        <v>0.73398194116318882</v>
      </c>
      <c r="BF322">
        <v>2.8334844390482949</v>
      </c>
      <c r="BG322">
        <v>6.4292886294973854</v>
      </c>
      <c r="BH322">
        <v>0.88300740621791718</v>
      </c>
      <c r="BI322">
        <v>0</v>
      </c>
      <c r="BJ322">
        <v>0</v>
      </c>
      <c r="BK322">
        <v>0</v>
      </c>
      <c r="BL322">
        <v>0</v>
      </c>
      <c r="BM322">
        <v>0</v>
      </c>
      <c r="BN322">
        <v>0</v>
      </c>
      <c r="BO322">
        <v>0</v>
      </c>
      <c r="BP322">
        <v>0</v>
      </c>
      <c r="BQ322">
        <v>0</v>
      </c>
      <c r="BR322">
        <v>0</v>
      </c>
      <c r="BS322">
        <v>0</v>
      </c>
      <c r="BT322">
        <v>0</v>
      </c>
      <c r="BU322">
        <v>0</v>
      </c>
      <c r="BV322">
        <v>1.9172895715555553</v>
      </c>
      <c r="BW322">
        <v>2.1762168088888885</v>
      </c>
      <c r="BX322">
        <v>2.0836360867199999</v>
      </c>
      <c r="BY322">
        <v>1.6484032124260253</v>
      </c>
      <c r="BZ322">
        <v>1.8299716059800091</v>
      </c>
      <c r="CA322">
        <v>9.4146744174269364E-3</v>
      </c>
      <c r="CB322">
        <v>6.7331891345176406E-3</v>
      </c>
      <c r="CC322">
        <v>7.1413313244260241E-3</v>
      </c>
      <c r="CD322">
        <v>0</v>
      </c>
      <c r="CE322">
        <v>0</v>
      </c>
      <c r="CF322">
        <v>11.014804641563503</v>
      </c>
      <c r="CG322">
        <v>0</v>
      </c>
      <c r="CH322">
        <v>0</v>
      </c>
      <c r="CI322">
        <v>0</v>
      </c>
      <c r="CJ322">
        <v>0</v>
      </c>
      <c r="CK322">
        <v>0</v>
      </c>
      <c r="CL322">
        <v>0</v>
      </c>
      <c r="CM322">
        <v>0</v>
      </c>
      <c r="CN322"/>
      <c r="CO322">
        <v>0</v>
      </c>
      <c r="CP322"/>
      <c r="CQ322">
        <v>0</v>
      </c>
      <c r="CR322">
        <v>1.4848753068027578E-2</v>
      </c>
      <c r="CS322">
        <v>1.4798952481160418E-2</v>
      </c>
      <c r="CT322">
        <v>0</v>
      </c>
      <c r="CU322">
        <v>0</v>
      </c>
      <c r="CV322">
        <v>0</v>
      </c>
      <c r="CW322">
        <v>0</v>
      </c>
      <c r="CX322">
        <v>0</v>
      </c>
      <c r="CY322">
        <v>0</v>
      </c>
      <c r="CZ322">
        <v>0</v>
      </c>
      <c r="DA322">
        <v>0</v>
      </c>
      <c r="DB322">
        <v>0</v>
      </c>
      <c r="DC322">
        <v>0</v>
      </c>
      <c r="DD322">
        <v>0</v>
      </c>
      <c r="DE322">
        <v>0</v>
      </c>
      <c r="DF322">
        <v>13.457028142889646</v>
      </c>
      <c r="DG322">
        <v>13.003824970699439</v>
      </c>
      <c r="DH322">
        <v>12.411580053168951</v>
      </c>
      <c r="DI322">
        <v>11.771281748277215</v>
      </c>
      <c r="DJ322">
        <v>12.021678778035218</v>
      </c>
      <c r="DK322">
        <v>-3.3677805186850929</v>
      </c>
      <c r="DL322">
        <v>-4.5543901034114986</v>
      </c>
      <c r="DM322">
        <v>-5.1588782584394028</v>
      </c>
      <c r="DN322">
        <v>2.1271857654299176</v>
      </c>
      <c r="DO322">
        <v>-10.666169005619796</v>
      </c>
      <c r="DP322">
        <v>-1.4353493648544289</v>
      </c>
      <c r="DQ322">
        <v>0</v>
      </c>
      <c r="DR322">
        <v>0</v>
      </c>
      <c r="DS322">
        <v>0</v>
      </c>
      <c r="DT322">
        <v>1</v>
      </c>
      <c r="DU322">
        <v>1</v>
      </c>
      <c r="DV322"/>
    </row>
    <row r="323" spans="1:126" x14ac:dyDescent="0.25">
      <c r="A323" s="91" t="s">
        <v>368</v>
      </c>
      <c r="B323" s="74" t="s">
        <v>1238</v>
      </c>
      <c r="C323" s="74" t="s">
        <v>1630</v>
      </c>
      <c r="D323" s="74" t="s">
        <v>369</v>
      </c>
      <c r="E323">
        <v>3.3722964800000002</v>
      </c>
      <c r="F323">
        <v>2.710660733808</v>
      </c>
      <c r="G323">
        <v>2.2132027277164235</v>
      </c>
      <c r="H323">
        <v>2.0361545941395685</v>
      </c>
      <c r="I323">
        <v>2.0828164702553917</v>
      </c>
      <c r="J323">
        <v>2.8017593916666667E-2</v>
      </c>
      <c r="K323">
        <v>2.8017593894702479E-2</v>
      </c>
      <c r="L323">
        <v>2.9693921164535373E-2</v>
      </c>
      <c r="M323">
        <v>4.6661876115698435E-2</v>
      </c>
      <c r="N323">
        <v>6.7871819804656355E-2</v>
      </c>
      <c r="O323">
        <v>5.6205600000000002</v>
      </c>
      <c r="P323">
        <v>5.6741839000000001</v>
      </c>
      <c r="Q323">
        <v>5.7245556500000001</v>
      </c>
      <c r="R323">
        <v>5.7903489050000001</v>
      </c>
      <c r="S323">
        <v>5.8732258384667819</v>
      </c>
      <c r="T323">
        <v>0</v>
      </c>
      <c r="U323">
        <v>0.11348367800000002</v>
      </c>
      <c r="V323">
        <v>0.23127204825999995</v>
      </c>
      <c r="W323">
        <v>0.4146584657848601</v>
      </c>
      <c r="X323">
        <v>0.60940802736061583</v>
      </c>
      <c r="Y323">
        <v>0</v>
      </c>
      <c r="Z323">
        <v>0</v>
      </c>
      <c r="AA323">
        <v>0</v>
      </c>
      <c r="AB323">
        <v>0</v>
      </c>
      <c r="AC323">
        <v>0</v>
      </c>
      <c r="AD323">
        <v>0</v>
      </c>
      <c r="AE323">
        <v>6.9566321999999403E-2</v>
      </c>
      <c r="AF323">
        <v>0.13807795173999907</v>
      </c>
      <c r="AG323">
        <v>0.14573403421513842</v>
      </c>
      <c r="AH323">
        <v>0.15225451464487322</v>
      </c>
      <c r="AI323">
        <v>5.6205600000000002</v>
      </c>
      <c r="AJ323">
        <v>5.8572339000000007</v>
      </c>
      <c r="AK323">
        <v>6.0939056499999991</v>
      </c>
      <c r="AL323">
        <v>6.3507414049999982</v>
      </c>
      <c r="AM323">
        <v>6.6348883804722716</v>
      </c>
      <c r="AN323">
        <v>6350741.4050000003</v>
      </c>
      <c r="AO323">
        <v>6634888.3804722717</v>
      </c>
      <c r="AP323">
        <v>6350741.4050000003</v>
      </c>
      <c r="AQ323">
        <v>6763721.1645591119</v>
      </c>
      <c r="AR323">
        <v>0.02</v>
      </c>
      <c r="AS323">
        <v>0.02</v>
      </c>
      <c r="AT323">
        <v>0.03</v>
      </c>
      <c r="AU323">
        <v>3.226014581585912E-2</v>
      </c>
      <c r="AV323">
        <v>3.1251953247077857E-2</v>
      </c>
      <c r="AW323">
        <v>3.0304866961634147E-2</v>
      </c>
      <c r="AX323">
        <v>5.6205600000000002</v>
      </c>
      <c r="AY323">
        <v>5.7876675780000006</v>
      </c>
      <c r="AZ323">
        <v>5.9558276982600002</v>
      </c>
      <c r="BA323">
        <v>6.2050073707848599</v>
      </c>
      <c r="BB323">
        <v>6.4826338658273981</v>
      </c>
      <c r="BC323">
        <v>4.4742331225856677</v>
      </c>
      <c r="BD323">
        <v>15.337864302265224</v>
      </c>
      <c r="BE323">
        <v>0.86207386582739842</v>
      </c>
      <c r="BF323">
        <v>3.6317844373157548</v>
      </c>
      <c r="BG323">
        <v>6.0046177840166433</v>
      </c>
      <c r="BH323">
        <v>1.6661657818862308</v>
      </c>
      <c r="BI323">
        <v>0</v>
      </c>
      <c r="BJ323">
        <v>0.15225451464487322</v>
      </c>
      <c r="BK323">
        <v>0</v>
      </c>
      <c r="BL323">
        <v>0</v>
      </c>
      <c r="BM323">
        <v>0</v>
      </c>
      <c r="BN323">
        <v>0</v>
      </c>
      <c r="BO323">
        <v>0</v>
      </c>
      <c r="BP323">
        <v>0</v>
      </c>
      <c r="BQ323">
        <v>0</v>
      </c>
      <c r="BR323">
        <v>0</v>
      </c>
      <c r="BS323">
        <v>0</v>
      </c>
      <c r="BT323">
        <v>0</v>
      </c>
      <c r="BU323">
        <v>0</v>
      </c>
      <c r="BV323">
        <v>1.5390091484444444</v>
      </c>
      <c r="BW323">
        <v>1.878081719111111</v>
      </c>
      <c r="BX323">
        <v>1.421467259377778</v>
      </c>
      <c r="BY323">
        <v>0.9411341368340217</v>
      </c>
      <c r="BZ323">
        <v>1.2783020542734924</v>
      </c>
      <c r="CA323">
        <v>6.1683303060572105E-3</v>
      </c>
      <c r="CB323">
        <v>4.4114679651568092E-3</v>
      </c>
      <c r="CC323">
        <v>4.678875602167851E-3</v>
      </c>
      <c r="CD323">
        <v>0</v>
      </c>
      <c r="CE323">
        <v>0</v>
      </c>
      <c r="CF323">
        <v>35.825702654215142</v>
      </c>
      <c r="CG323">
        <v>0</v>
      </c>
      <c r="CH323">
        <v>0</v>
      </c>
      <c r="CI323">
        <v>0</v>
      </c>
      <c r="CJ323">
        <v>0</v>
      </c>
      <c r="CK323">
        <v>0</v>
      </c>
      <c r="CL323">
        <v>0</v>
      </c>
      <c r="CM323">
        <v>0</v>
      </c>
      <c r="CN323"/>
      <c r="CO323">
        <v>0</v>
      </c>
      <c r="CP323"/>
      <c r="CQ323">
        <v>0</v>
      </c>
      <c r="CR323">
        <v>5.193870434934332E-2</v>
      </c>
      <c r="CS323">
        <v>5.1751243205722025E-2</v>
      </c>
      <c r="CT323">
        <v>0</v>
      </c>
      <c r="CU323">
        <v>0</v>
      </c>
      <c r="CV323">
        <v>0</v>
      </c>
      <c r="CW323">
        <v>0</v>
      </c>
      <c r="CX323">
        <v>0</v>
      </c>
      <c r="CY323">
        <v>0</v>
      </c>
      <c r="CZ323">
        <v>0</v>
      </c>
      <c r="DA323">
        <v>0</v>
      </c>
      <c r="DB323">
        <v>0</v>
      </c>
      <c r="DC323">
        <v>0</v>
      </c>
      <c r="DD323">
        <v>0</v>
      </c>
      <c r="DE323">
        <v>0</v>
      </c>
      <c r="DF323">
        <v>10.566051552667167</v>
      </c>
      <c r="DG323">
        <v>10.530344119128312</v>
      </c>
      <c r="DH323">
        <v>9.8146996770666259</v>
      </c>
      <c r="DI323">
        <v>9.3746920120892874</v>
      </c>
      <c r="DJ323">
        <v>10.063878724805811</v>
      </c>
      <c r="DK323">
        <v>-0.33794491121748038</v>
      </c>
      <c r="DL323">
        <v>-6.7960214211966967</v>
      </c>
      <c r="DM323">
        <v>-4.4831495558185663</v>
      </c>
      <c r="DN323">
        <v>7.3515664496259792</v>
      </c>
      <c r="DO323">
        <v>-4.7527009058988874</v>
      </c>
      <c r="DP323">
        <v>-0.50217282786135564</v>
      </c>
      <c r="DQ323">
        <v>0</v>
      </c>
      <c r="DR323">
        <v>0</v>
      </c>
      <c r="DS323">
        <v>0</v>
      </c>
      <c r="DT323">
        <v>1</v>
      </c>
      <c r="DU323">
        <v>1</v>
      </c>
      <c r="DV323"/>
    </row>
    <row r="324" spans="1:126" x14ac:dyDescent="0.25">
      <c r="A324" s="91" t="s">
        <v>565</v>
      </c>
      <c r="B324" s="74" t="s">
        <v>1239</v>
      </c>
      <c r="C324" s="74" t="s">
        <v>1631</v>
      </c>
      <c r="D324" s="74" t="s">
        <v>566</v>
      </c>
      <c r="E324">
        <v>3.8333824399999998</v>
      </c>
      <c r="F324">
        <v>3.2922167179939996</v>
      </c>
      <c r="G324">
        <v>2.8857572642267635</v>
      </c>
      <c r="H324">
        <v>2.6681438167812646</v>
      </c>
      <c r="I324">
        <v>2.4032545284676772</v>
      </c>
      <c r="J324">
        <v>3.1076301958333333E-2</v>
      </c>
      <c r="K324">
        <v>3.1076301933524796E-2</v>
      </c>
      <c r="L324">
        <v>3.2935635485596096E-2</v>
      </c>
      <c r="M324">
        <v>5.1755998620222426E-2</v>
      </c>
      <c r="N324">
        <v>7.5281452538510887E-2</v>
      </c>
      <c r="O324">
        <v>3.5220631099999999</v>
      </c>
      <c r="P324">
        <v>3.5415854460000005</v>
      </c>
      <c r="Q324">
        <v>3.582553044</v>
      </c>
      <c r="R324">
        <v>3.6024314340000001</v>
      </c>
      <c r="S324">
        <v>3.6228705835837287</v>
      </c>
      <c r="T324">
        <v>0</v>
      </c>
      <c r="U324">
        <v>7.0831708920000014E-2</v>
      </c>
      <c r="V324">
        <v>0.14473514297759996</v>
      </c>
      <c r="W324">
        <v>0.25797731985160799</v>
      </c>
      <c r="X324">
        <v>0.37591035598605821</v>
      </c>
      <c r="Y324">
        <v>0</v>
      </c>
      <c r="Z324">
        <v>0</v>
      </c>
      <c r="AA324">
        <v>0</v>
      </c>
      <c r="AB324">
        <v>0</v>
      </c>
      <c r="AC324">
        <v>0</v>
      </c>
      <c r="AD324">
        <v>0</v>
      </c>
      <c r="AE324">
        <v>0.11490279107999984</v>
      </c>
      <c r="AF324">
        <v>0.23103085702239989</v>
      </c>
      <c r="AG324">
        <v>0.30879918014839164</v>
      </c>
      <c r="AH324">
        <v>0.38407927765852506</v>
      </c>
      <c r="AI324">
        <v>3.5220631099999999</v>
      </c>
      <c r="AJ324">
        <v>3.7273199460000006</v>
      </c>
      <c r="AK324">
        <v>3.9583190439999996</v>
      </c>
      <c r="AL324">
        <v>4.1692079339999992</v>
      </c>
      <c r="AM324">
        <v>4.3828602172283118</v>
      </c>
      <c r="AN324">
        <v>4169207.9339999999</v>
      </c>
      <c r="AO324">
        <v>4318648.6930816816</v>
      </c>
      <c r="AP324">
        <v>4169207.9339999999</v>
      </c>
      <c r="AQ324">
        <v>4402505.9492580248</v>
      </c>
      <c r="AR324">
        <v>0.02</v>
      </c>
      <c r="AS324">
        <v>0.02</v>
      </c>
      <c r="AT324">
        <v>0.03</v>
      </c>
      <c r="AU324">
        <v>5.2443885043004013E-2</v>
      </c>
      <c r="AV324">
        <v>4.9830576041459018E-2</v>
      </c>
      <c r="AW324">
        <v>4.7465350294285225E-2</v>
      </c>
      <c r="AX324">
        <v>3.5220631099999999</v>
      </c>
      <c r="AY324">
        <v>3.6124171549200006</v>
      </c>
      <c r="AZ324">
        <v>3.7272881869775998</v>
      </c>
      <c r="BA324">
        <v>3.8604087538516079</v>
      </c>
      <c r="BB324">
        <v>3.9987809395697873</v>
      </c>
      <c r="BC324">
        <v>3.5843920823182907</v>
      </c>
      <c r="BD324">
        <v>13.535187038990545</v>
      </c>
      <c r="BE324">
        <v>0.47671782956978725</v>
      </c>
      <c r="BF324">
        <v>3.2244600757244779</v>
      </c>
      <c r="BG324">
        <v>3.7039190614635942</v>
      </c>
      <c r="BH324">
        <v>1.2665672774564651</v>
      </c>
      <c r="BI324">
        <v>0</v>
      </c>
      <c r="BJ324">
        <v>0.38407927765852506</v>
      </c>
      <c r="BK324">
        <v>0</v>
      </c>
      <c r="BL324">
        <v>0</v>
      </c>
      <c r="BM324">
        <v>0</v>
      </c>
      <c r="BN324">
        <v>0</v>
      </c>
      <c r="BO324">
        <v>0</v>
      </c>
      <c r="BP324">
        <v>0</v>
      </c>
      <c r="BQ324">
        <v>0</v>
      </c>
      <c r="BR324">
        <v>0</v>
      </c>
      <c r="BS324">
        <v>0</v>
      </c>
      <c r="BT324">
        <v>0</v>
      </c>
      <c r="BU324">
        <v>0</v>
      </c>
      <c r="BV324">
        <v>1.4581280995555557</v>
      </c>
      <c r="BW324">
        <v>1.7378784142222223</v>
      </c>
      <c r="BX324">
        <v>1.275860859342222</v>
      </c>
      <c r="BY324">
        <v>0.73504098178391619</v>
      </c>
      <c r="BZ324">
        <v>0.51302417609630824</v>
      </c>
      <c r="CA324">
        <v>6.8921327246660022E-3</v>
      </c>
      <c r="CB324">
        <v>4.9291171545428241E-3</v>
      </c>
      <c r="CC324">
        <v>5.2279028606292185E-3</v>
      </c>
      <c r="CD324">
        <v>0</v>
      </c>
      <c r="CE324">
        <v>0</v>
      </c>
      <c r="CF324">
        <v>-30.204683982215752</v>
      </c>
      <c r="CG324">
        <v>0</v>
      </c>
      <c r="CH324">
        <v>0</v>
      </c>
      <c r="CI324">
        <v>0</v>
      </c>
      <c r="CJ324">
        <v>0</v>
      </c>
      <c r="CK324">
        <v>0</v>
      </c>
      <c r="CL324">
        <v>0</v>
      </c>
      <c r="CM324">
        <v>0</v>
      </c>
      <c r="CN324"/>
      <c r="CO324">
        <v>0</v>
      </c>
      <c r="CP324"/>
      <c r="CQ324">
        <v>0</v>
      </c>
      <c r="CR324">
        <v>0</v>
      </c>
      <c r="CS324">
        <v>0</v>
      </c>
      <c r="CT324">
        <v>0</v>
      </c>
      <c r="CU324">
        <v>0</v>
      </c>
      <c r="CV324">
        <v>0</v>
      </c>
      <c r="CW324">
        <v>0</v>
      </c>
      <c r="CX324">
        <v>0</v>
      </c>
      <c r="CY324">
        <v>0</v>
      </c>
      <c r="CZ324">
        <v>0</v>
      </c>
      <c r="DA324">
        <v>0</v>
      </c>
      <c r="DB324">
        <v>0</v>
      </c>
      <c r="DC324">
        <v>0</v>
      </c>
      <c r="DD324">
        <v>0</v>
      </c>
      <c r="DE324">
        <v>0</v>
      </c>
      <c r="DF324">
        <v>8.8515420842385542</v>
      </c>
      <c r="DG324">
        <v>8.7934204973042895</v>
      </c>
      <c r="DH324">
        <v>8.15810070591521</v>
      </c>
      <c r="DI324">
        <v>7.6241487311854037</v>
      </c>
      <c r="DJ324">
        <v>7.3744203743308079</v>
      </c>
      <c r="DK324">
        <v>-0.65662668020026738</v>
      </c>
      <c r="DL324">
        <v>-7.2249449640653722</v>
      </c>
      <c r="DM324">
        <v>-6.5450525064327021</v>
      </c>
      <c r="DN324">
        <v>-3.2754916733604755</v>
      </c>
      <c r="DO324">
        <v>-16.68773300573212</v>
      </c>
      <c r="DP324">
        <v>-1.477121709907746</v>
      </c>
      <c r="DQ324">
        <v>0</v>
      </c>
      <c r="DR324">
        <v>0</v>
      </c>
      <c r="DS324">
        <v>0</v>
      </c>
      <c r="DT324">
        <v>1</v>
      </c>
      <c r="DU324">
        <v>1</v>
      </c>
      <c r="DV324"/>
    </row>
    <row r="325" spans="1:126" x14ac:dyDescent="0.25">
      <c r="A325" s="91" t="s">
        <v>115</v>
      </c>
      <c r="B325" s="74" t="s">
        <v>1240</v>
      </c>
      <c r="C325" s="74" t="s">
        <v>1632</v>
      </c>
      <c r="D325" s="74" t="s">
        <v>743</v>
      </c>
      <c r="E325">
        <v>4.9553498899999999</v>
      </c>
      <c r="F325">
        <v>4.1930197578020003</v>
      </c>
      <c r="G325">
        <v>3.6202687095411976</v>
      </c>
      <c r="H325">
        <v>3.3135828407968821</v>
      </c>
      <c r="I325">
        <v>2.9967409055314707</v>
      </c>
      <c r="J325">
        <v>4.0311506520833332E-2</v>
      </c>
      <c r="K325">
        <v>4.0311506509533059E-2</v>
      </c>
      <c r="L325">
        <v>4.2723393765231821E-2</v>
      </c>
      <c r="M325">
        <v>6.7136761631078581E-2</v>
      </c>
      <c r="N325">
        <v>9.7653471463347311E-2</v>
      </c>
      <c r="O325">
        <v>5.4061300000000001</v>
      </c>
      <c r="P325">
        <v>5.4555714550000003</v>
      </c>
      <c r="Q325">
        <v>5.5405733049999997</v>
      </c>
      <c r="R325">
        <v>5.7063369599999998</v>
      </c>
      <c r="S325">
        <v>5.8107618254073907</v>
      </c>
      <c r="T325">
        <v>0</v>
      </c>
      <c r="U325">
        <v>0.10642368800000093</v>
      </c>
      <c r="V325">
        <v>0.2183694480000008</v>
      </c>
      <c r="W325">
        <v>0.3404776320000002</v>
      </c>
      <c r="X325">
        <v>0.5314324109465155</v>
      </c>
      <c r="Y325">
        <v>0</v>
      </c>
      <c r="Z325">
        <v>0</v>
      </c>
      <c r="AA325">
        <v>0</v>
      </c>
      <c r="AB325">
        <v>0</v>
      </c>
      <c r="AC325">
        <v>0</v>
      </c>
      <c r="AD325">
        <v>0</v>
      </c>
      <c r="AE325">
        <v>-7.7161814715509536E-16</v>
      </c>
      <c r="AF325">
        <v>-1.5672810604883125E-15</v>
      </c>
      <c r="AG325">
        <v>-1.614171196706593E-15</v>
      </c>
      <c r="AH325">
        <v>-1.6437102181738028E-15</v>
      </c>
      <c r="AI325">
        <v>5.4061300000000001</v>
      </c>
      <c r="AJ325">
        <v>5.5619951429999999</v>
      </c>
      <c r="AK325">
        <v>5.7589427529999986</v>
      </c>
      <c r="AL325">
        <v>6.0468145919999987</v>
      </c>
      <c r="AM325">
        <v>6.3421942363539037</v>
      </c>
      <c r="AN325">
        <v>6046814.5920000011</v>
      </c>
      <c r="AO325">
        <v>6342194.2363539068</v>
      </c>
      <c r="AP325">
        <v>6046814.5920000002</v>
      </c>
      <c r="AQ325">
        <v>6465343.6390015539</v>
      </c>
      <c r="AR325">
        <v>1.950734013436195E-2</v>
      </c>
      <c r="AS325">
        <v>1.952457656074591E-2</v>
      </c>
      <c r="AT325">
        <v>1.9485804567434206E-2</v>
      </c>
      <c r="AU325">
        <v>1.950734013436195E-2</v>
      </c>
      <c r="AV325">
        <v>1.952457656074591E-2</v>
      </c>
      <c r="AW325">
        <v>1.9485804567434206E-2</v>
      </c>
      <c r="AX325">
        <v>5.4061300000000001</v>
      </c>
      <c r="AY325">
        <v>5.5619951430000008</v>
      </c>
      <c r="AZ325">
        <v>5.7589427530000004</v>
      </c>
      <c r="BA325">
        <v>6.0468145920000005</v>
      </c>
      <c r="BB325">
        <v>6.3421942363539054</v>
      </c>
      <c r="BC325">
        <v>4.8848801275417983</v>
      </c>
      <c r="BD325">
        <v>17.314867314583736</v>
      </c>
      <c r="BE325">
        <v>0.9360642363539059</v>
      </c>
      <c r="BF325">
        <v>4.0730454727543552</v>
      </c>
      <c r="BG325">
        <v>5.8745338838348751</v>
      </c>
      <c r="BH325">
        <v>2.0990572719398859</v>
      </c>
      <c r="BI325">
        <v>0</v>
      </c>
      <c r="BJ325">
        <v>-1.6437102181738028E-15</v>
      </c>
      <c r="BK325">
        <v>0</v>
      </c>
      <c r="BL325">
        <v>0</v>
      </c>
      <c r="BM325">
        <v>0</v>
      </c>
      <c r="BN325">
        <v>0</v>
      </c>
      <c r="BO325">
        <v>0</v>
      </c>
      <c r="BP325">
        <v>0</v>
      </c>
      <c r="BQ325">
        <v>0</v>
      </c>
      <c r="BR325">
        <v>0</v>
      </c>
      <c r="BS325">
        <v>0</v>
      </c>
      <c r="BT325">
        <v>0</v>
      </c>
      <c r="BU325">
        <v>0</v>
      </c>
      <c r="BV325">
        <v>1.2115019297777776</v>
      </c>
      <c r="BW325">
        <v>1.4033667155555554</v>
      </c>
      <c r="BX325">
        <v>0.97475721006933314</v>
      </c>
      <c r="BY325">
        <v>1.0315587896060627</v>
      </c>
      <c r="BZ325">
        <v>1.4371625361327924</v>
      </c>
      <c r="CA325">
        <v>8.8749479423557397E-3</v>
      </c>
      <c r="CB325">
        <v>6.3471874231006151E-3</v>
      </c>
      <c r="CC325">
        <v>6.7319315499724973E-3</v>
      </c>
      <c r="CD325">
        <v>0</v>
      </c>
      <c r="CE325">
        <v>0</v>
      </c>
      <c r="CF325">
        <v>39.319498860711953</v>
      </c>
      <c r="CG325">
        <v>0</v>
      </c>
      <c r="CH325">
        <v>0</v>
      </c>
      <c r="CI325">
        <v>0</v>
      </c>
      <c r="CJ325">
        <v>0</v>
      </c>
      <c r="CK325">
        <v>0</v>
      </c>
      <c r="CL325">
        <v>0</v>
      </c>
      <c r="CM325">
        <v>0</v>
      </c>
      <c r="CN325"/>
      <c r="CO325">
        <v>0</v>
      </c>
      <c r="CP325"/>
      <c r="CQ325">
        <v>0</v>
      </c>
      <c r="CR325">
        <v>0</v>
      </c>
      <c r="CS325">
        <v>0</v>
      </c>
      <c r="CT325">
        <v>0</v>
      </c>
      <c r="CU325">
        <v>0</v>
      </c>
      <c r="CV325">
        <v>0</v>
      </c>
      <c r="CW325">
        <v>0</v>
      </c>
      <c r="CX325">
        <v>0</v>
      </c>
      <c r="CY325">
        <v>0</v>
      </c>
      <c r="CZ325">
        <v>0</v>
      </c>
      <c r="DA325">
        <v>0</v>
      </c>
      <c r="DB325">
        <v>0</v>
      </c>
      <c r="DC325">
        <v>0</v>
      </c>
      <c r="DD325">
        <v>0</v>
      </c>
      <c r="DE325">
        <v>0</v>
      </c>
      <c r="DF325">
        <v>11.622168274240964</v>
      </c>
      <c r="DG325">
        <v>11.205040310290192</v>
      </c>
      <c r="DH325">
        <v>10.403423997925731</v>
      </c>
      <c r="DI325">
        <v>10.459092984034021</v>
      </c>
      <c r="DJ325">
        <v>10.873751149481514</v>
      </c>
      <c r="DK325">
        <v>-3.5890717988938725</v>
      </c>
      <c r="DL325">
        <v>-7.1540689740160257</v>
      </c>
      <c r="DM325">
        <v>0.53510254046540418</v>
      </c>
      <c r="DN325">
        <v>3.9645709822111463</v>
      </c>
      <c r="DO325">
        <v>-6.4395653814290466</v>
      </c>
      <c r="DP325">
        <v>-0.74841712475945055</v>
      </c>
      <c r="DQ325">
        <v>0</v>
      </c>
      <c r="DR325">
        <v>0</v>
      </c>
      <c r="DS325">
        <v>0</v>
      </c>
      <c r="DT325">
        <v>1</v>
      </c>
      <c r="DU325">
        <v>1</v>
      </c>
      <c r="DV325"/>
    </row>
    <row r="326" spans="1:126" x14ac:dyDescent="0.25">
      <c r="A326" s="91" t="s">
        <v>619</v>
      </c>
      <c r="B326" s="74" t="s">
        <v>1244</v>
      </c>
      <c r="C326" s="74" t="s">
        <v>1636</v>
      </c>
      <c r="D326" s="74" t="s">
        <v>620</v>
      </c>
      <c r="E326">
        <v>3.8756103799999999</v>
      </c>
      <c r="F326">
        <v>3.3497651586779997</v>
      </c>
      <c r="G326">
        <v>2.9548517445092615</v>
      </c>
      <c r="H326">
        <v>2.7434290558368173</v>
      </c>
      <c r="I326">
        <v>2.4855439405382591</v>
      </c>
      <c r="J326">
        <v>3.0952754291666669E-2</v>
      </c>
      <c r="K326">
        <v>3.0952754232388434E-2</v>
      </c>
      <c r="L326">
        <v>3.2804695772807389E-2</v>
      </c>
      <c r="M326">
        <v>5.1550236214411606E-2</v>
      </c>
      <c r="N326">
        <v>7.4982161766409566E-2</v>
      </c>
      <c r="O326">
        <v>3.271601</v>
      </c>
      <c r="P326">
        <v>3.3153744000000001</v>
      </c>
      <c r="Q326">
        <v>3.3453497999999997</v>
      </c>
      <c r="R326">
        <v>3.4000667999999998</v>
      </c>
      <c r="S326">
        <v>3.4429760544204977</v>
      </c>
      <c r="T326">
        <v>0</v>
      </c>
      <c r="U326">
        <v>6.58476000000002E-2</v>
      </c>
      <c r="V326">
        <v>0.13467880500000032</v>
      </c>
      <c r="W326">
        <v>0.24293705518740663</v>
      </c>
      <c r="X326">
        <v>0.35667232035818397</v>
      </c>
      <c r="Y326">
        <v>0</v>
      </c>
      <c r="Z326">
        <v>0</v>
      </c>
      <c r="AA326">
        <v>0</v>
      </c>
      <c r="AB326">
        <v>0</v>
      </c>
      <c r="AC326">
        <v>0</v>
      </c>
      <c r="AD326">
        <v>0</v>
      </c>
      <c r="AE326">
        <v>0</v>
      </c>
      <c r="AF326">
        <v>3.7229144999999714E-2</v>
      </c>
      <c r="AG326">
        <v>3.8972644812594034E-2</v>
      </c>
      <c r="AH326">
        <v>4.0648418834951329E-2</v>
      </c>
      <c r="AI326">
        <v>3.271601</v>
      </c>
      <c r="AJ326">
        <v>3.3812220000000002</v>
      </c>
      <c r="AK326">
        <v>3.5172577499999997</v>
      </c>
      <c r="AL326">
        <v>3.6819765000000007</v>
      </c>
      <c r="AM326">
        <v>3.840296793613633</v>
      </c>
      <c r="AN326">
        <v>3681976.4999999995</v>
      </c>
      <c r="AO326">
        <v>3840296.7936136322</v>
      </c>
      <c r="AP326">
        <v>3681976.5</v>
      </c>
      <c r="AQ326">
        <v>3914865.6633925387</v>
      </c>
      <c r="AR326">
        <v>1.9861286254728938E-2</v>
      </c>
      <c r="AS326">
        <v>0.02</v>
      </c>
      <c r="AT326">
        <v>2.998500749625177E-2</v>
      </c>
      <c r="AU326">
        <v>1.9861286254728938E-2</v>
      </c>
      <c r="AV326">
        <v>3.0911901081916549E-2</v>
      </c>
      <c r="AW326">
        <v>2.998500749625177E-2</v>
      </c>
      <c r="AX326">
        <v>3.271601</v>
      </c>
      <c r="AY326">
        <v>3.3812220000000002</v>
      </c>
      <c r="AZ326">
        <v>3.4800286049999998</v>
      </c>
      <c r="BA326">
        <v>3.6430038551874064</v>
      </c>
      <c r="BB326">
        <v>3.7996483747786818</v>
      </c>
      <c r="BC326">
        <v>4.2998724628914058</v>
      </c>
      <c r="BD326">
        <v>16.140335413110645</v>
      </c>
      <c r="BE326">
        <v>0.52804737477868191</v>
      </c>
      <c r="BF326">
        <v>3.8115723464609674</v>
      </c>
      <c r="BG326">
        <v>3.5194701222408162</v>
      </c>
      <c r="BH326">
        <v>1.8425435937321044</v>
      </c>
      <c r="BI326">
        <v>0</v>
      </c>
      <c r="BJ326">
        <v>4.0648418834951329E-2</v>
      </c>
      <c r="BK326">
        <v>0</v>
      </c>
      <c r="BL326">
        <v>0</v>
      </c>
      <c r="BM326">
        <v>0</v>
      </c>
      <c r="BN326">
        <v>0</v>
      </c>
      <c r="BO326">
        <v>0</v>
      </c>
      <c r="BP326">
        <v>0</v>
      </c>
      <c r="BQ326">
        <v>0</v>
      </c>
      <c r="BR326">
        <v>0</v>
      </c>
      <c r="BS326">
        <v>0</v>
      </c>
      <c r="BT326">
        <v>0</v>
      </c>
      <c r="BU326">
        <v>0</v>
      </c>
      <c r="BV326">
        <v>0.55299871466666661</v>
      </c>
      <c r="BW326">
        <v>0.65176104888888886</v>
      </c>
      <c r="BX326">
        <v>0.37711739911111108</v>
      </c>
      <c r="BY326">
        <v>0.14843210813601387</v>
      </c>
      <c r="BZ326">
        <v>0.33629801378274443</v>
      </c>
      <c r="CA326">
        <v>6.8145327791220003E-3</v>
      </c>
      <c r="CB326">
        <v>4.8736192066574603E-3</v>
      </c>
      <c r="CC326">
        <v>5.1690408227810115E-3</v>
      </c>
      <c r="CD326">
        <v>0</v>
      </c>
      <c r="CE326">
        <v>0</v>
      </c>
      <c r="CF326">
        <v>126.56689176345996</v>
      </c>
      <c r="CG326">
        <v>0</v>
      </c>
      <c r="CH326">
        <v>0</v>
      </c>
      <c r="CI326">
        <v>0</v>
      </c>
      <c r="CJ326">
        <v>0</v>
      </c>
      <c r="CK326">
        <v>0</v>
      </c>
      <c r="CL326">
        <v>0</v>
      </c>
      <c r="CM326">
        <v>0</v>
      </c>
      <c r="CN326"/>
      <c r="CO326">
        <v>0</v>
      </c>
      <c r="CP326"/>
      <c r="CQ326">
        <v>0</v>
      </c>
      <c r="CR326">
        <v>0</v>
      </c>
      <c r="CS326">
        <v>0</v>
      </c>
      <c r="CT326">
        <v>0</v>
      </c>
      <c r="CU326">
        <v>0</v>
      </c>
      <c r="CV326">
        <v>0</v>
      </c>
      <c r="CW326">
        <v>0</v>
      </c>
      <c r="CX326">
        <v>0</v>
      </c>
      <c r="CY326">
        <v>0</v>
      </c>
      <c r="CZ326">
        <v>0</v>
      </c>
      <c r="DA326">
        <v>0</v>
      </c>
      <c r="DB326">
        <v>0</v>
      </c>
      <c r="DC326">
        <v>0</v>
      </c>
      <c r="DD326">
        <v>0</v>
      </c>
      <c r="DE326">
        <v>0</v>
      </c>
      <c r="DF326">
        <v>7.7379773817374549</v>
      </c>
      <c r="DG326">
        <v>7.4185745810059354</v>
      </c>
      <c r="DH326">
        <v>6.8872006302159603</v>
      </c>
      <c r="DI326">
        <v>6.6253879001872438</v>
      </c>
      <c r="DJ326">
        <v>6.7371209097010469</v>
      </c>
      <c r="DK326">
        <v>-4.1277298313813553</v>
      </c>
      <c r="DL326">
        <v>-7.1627499998513482</v>
      </c>
      <c r="DM326">
        <v>-3.8014389893054057</v>
      </c>
      <c r="DN326">
        <v>1.6864372501215419</v>
      </c>
      <c r="DO326">
        <v>-12.934342175754454</v>
      </c>
      <c r="DP326">
        <v>-1.0008564720364082</v>
      </c>
      <c r="DQ326">
        <v>0</v>
      </c>
      <c r="DR326">
        <v>0</v>
      </c>
      <c r="DS326">
        <v>0</v>
      </c>
      <c r="DT326">
        <v>1</v>
      </c>
      <c r="DU326">
        <v>1</v>
      </c>
      <c r="DV326"/>
    </row>
    <row r="327" spans="1:126" x14ac:dyDescent="0.25">
      <c r="A327" s="91" t="s">
        <v>413</v>
      </c>
      <c r="B327" s="74" t="s">
        <v>1243</v>
      </c>
      <c r="C327" s="74" t="s">
        <v>1635</v>
      </c>
      <c r="D327" s="74" t="s">
        <v>414</v>
      </c>
      <c r="E327">
        <v>6.1439117799999989</v>
      </c>
      <c r="F327">
        <v>5.233125164735001</v>
      </c>
      <c r="G327">
        <v>4.5489029570232598</v>
      </c>
      <c r="H327">
        <v>4.1825442119241734</v>
      </c>
      <c r="I327">
        <v>3.7385991837517412</v>
      </c>
      <c r="J327">
        <v>4.9450392395833334E-2</v>
      </c>
      <c r="K327">
        <v>4.9450392407239668E-2</v>
      </c>
      <c r="L327">
        <v>5.2409070501002276E-2</v>
      </c>
      <c r="M327">
        <v>8.2357110787289287E-2</v>
      </c>
      <c r="N327">
        <v>0.11979216114514281</v>
      </c>
      <c r="O327">
        <v>6.2353670000000001</v>
      </c>
      <c r="P327">
        <v>6.3832805400000003</v>
      </c>
      <c r="Q327">
        <v>6.4650221999999999</v>
      </c>
      <c r="R327">
        <v>6.5131471599999999</v>
      </c>
      <c r="S327">
        <v>6.6010496882721066</v>
      </c>
      <c r="T327">
        <v>0</v>
      </c>
      <c r="U327">
        <v>0.12699455999999976</v>
      </c>
      <c r="V327">
        <v>0.26049366000000046</v>
      </c>
      <c r="W327">
        <v>0.44511217393691133</v>
      </c>
      <c r="X327">
        <v>0.66268455774126689</v>
      </c>
      <c r="Y327">
        <v>0</v>
      </c>
      <c r="Z327">
        <v>0</v>
      </c>
      <c r="AA327">
        <v>0</v>
      </c>
      <c r="AB327">
        <v>0</v>
      </c>
      <c r="AC327">
        <v>0</v>
      </c>
      <c r="AD327">
        <v>0</v>
      </c>
      <c r="AE327">
        <v>0</v>
      </c>
      <c r="AF327">
        <v>5.0827139999999681E-2</v>
      </c>
      <c r="AG327">
        <v>5.2586066063088507E-2</v>
      </c>
      <c r="AH327">
        <v>5.489464973842325E-2</v>
      </c>
      <c r="AI327">
        <v>6.2353670000000001</v>
      </c>
      <c r="AJ327">
        <v>6.5102750999999994</v>
      </c>
      <c r="AK327">
        <v>6.7763429999999998</v>
      </c>
      <c r="AL327">
        <v>7.0108453999999991</v>
      </c>
      <c r="AM327">
        <v>7.3186288957517966</v>
      </c>
      <c r="AN327">
        <v>7010845.3999999994</v>
      </c>
      <c r="AO327">
        <v>7318628.8957517967</v>
      </c>
      <c r="AP327">
        <v>7010845.3999999994</v>
      </c>
      <c r="AQ327">
        <v>7460738.1946984334</v>
      </c>
      <c r="AR327">
        <v>1.9894873678856007E-2</v>
      </c>
      <c r="AS327">
        <v>0.02</v>
      </c>
      <c r="AT327">
        <v>2.6961445133459216E-2</v>
      </c>
      <c r="AU327">
        <v>1.9894873678856007E-2</v>
      </c>
      <c r="AV327">
        <v>2.7708506511499031E-2</v>
      </c>
      <c r="AW327">
        <v>2.6961445133459216E-2</v>
      </c>
      <c r="AX327">
        <v>6.2353670000000001</v>
      </c>
      <c r="AY327">
        <v>6.5102750999999994</v>
      </c>
      <c r="AZ327">
        <v>6.7255158600000007</v>
      </c>
      <c r="BA327">
        <v>6.958259333936911</v>
      </c>
      <c r="BB327">
        <v>7.2637342460133727</v>
      </c>
      <c r="BC327">
        <v>4.3901053038738569</v>
      </c>
      <c r="BD327">
        <v>16.492489471964891</v>
      </c>
      <c r="BE327">
        <v>1.028367246013373</v>
      </c>
      <c r="BF327">
        <v>3.890175899172954</v>
      </c>
      <c r="BG327">
        <v>6.7281214294547835</v>
      </c>
      <c r="BH327">
        <v>1.9196562466160971</v>
      </c>
      <c r="BI327">
        <v>0</v>
      </c>
      <c r="BJ327">
        <v>5.489464973842325E-2</v>
      </c>
      <c r="BK327">
        <v>0</v>
      </c>
      <c r="BL327">
        <v>0</v>
      </c>
      <c r="BM327">
        <v>0</v>
      </c>
      <c r="BN327">
        <v>0</v>
      </c>
      <c r="BO327">
        <v>0</v>
      </c>
      <c r="BP327">
        <v>0</v>
      </c>
      <c r="BQ327">
        <v>0</v>
      </c>
      <c r="BR327">
        <v>0</v>
      </c>
      <c r="BS327">
        <v>0</v>
      </c>
      <c r="BT327">
        <v>0</v>
      </c>
      <c r="BU327">
        <v>0</v>
      </c>
      <c r="BV327">
        <v>1.8145630524444445</v>
      </c>
      <c r="BW327">
        <v>2.1618874968888888</v>
      </c>
      <c r="BX327">
        <v>1.6217056208355554</v>
      </c>
      <c r="BY327">
        <v>1.2616973895936381</v>
      </c>
      <c r="BZ327">
        <v>0.93473093034022681</v>
      </c>
      <c r="CA327">
        <v>1.097971603229502E-2</v>
      </c>
      <c r="CB327">
        <v>7.8524759764281773E-3</v>
      </c>
      <c r="CC327">
        <v>8.3284653890517337E-3</v>
      </c>
      <c r="CD327">
        <v>0</v>
      </c>
      <c r="CE327">
        <v>0</v>
      </c>
      <c r="CF327">
        <v>-25.914808253563805</v>
      </c>
      <c r="CG327">
        <v>0</v>
      </c>
      <c r="CH327">
        <v>0</v>
      </c>
      <c r="CI327">
        <v>0</v>
      </c>
      <c r="CJ327">
        <v>0</v>
      </c>
      <c r="CK327">
        <v>0</v>
      </c>
      <c r="CL327">
        <v>0</v>
      </c>
      <c r="CM327">
        <v>0</v>
      </c>
      <c r="CN327"/>
      <c r="CO327">
        <v>0</v>
      </c>
      <c r="CP327"/>
      <c r="CQ327">
        <v>0</v>
      </c>
      <c r="CR327">
        <v>0</v>
      </c>
      <c r="CS327">
        <v>0</v>
      </c>
      <c r="CT327">
        <v>0</v>
      </c>
      <c r="CU327">
        <v>0</v>
      </c>
      <c r="CV327">
        <v>0</v>
      </c>
      <c r="CW327">
        <v>0</v>
      </c>
      <c r="CX327">
        <v>0</v>
      </c>
      <c r="CY327">
        <v>0</v>
      </c>
      <c r="CZ327">
        <v>0</v>
      </c>
      <c r="DA327">
        <v>0</v>
      </c>
      <c r="DB327">
        <v>0</v>
      </c>
      <c r="DC327">
        <v>0</v>
      </c>
      <c r="DD327">
        <v>0</v>
      </c>
      <c r="DE327">
        <v>0</v>
      </c>
      <c r="DF327">
        <v>14.254271940872572</v>
      </c>
      <c r="DG327">
        <v>13.962590630007558</v>
      </c>
      <c r="DH327">
        <v>13.007689113748871</v>
      </c>
      <c r="DI327">
        <v>12.537444112305103</v>
      </c>
      <c r="DJ327">
        <v>12.111751170988908</v>
      </c>
      <c r="DK327">
        <v>-2.0462729494352572</v>
      </c>
      <c r="DL327">
        <v>-6.8389995922853331</v>
      </c>
      <c r="DM327">
        <v>-3.6151309993004643</v>
      </c>
      <c r="DN327">
        <v>-3.3953725935128243</v>
      </c>
      <c r="DO327">
        <v>-15.030727481353988</v>
      </c>
      <c r="DP327">
        <v>-2.1425207698836641</v>
      </c>
      <c r="DQ327">
        <v>0</v>
      </c>
      <c r="DR327">
        <v>0</v>
      </c>
      <c r="DS327">
        <v>0</v>
      </c>
      <c r="DT327">
        <v>1</v>
      </c>
      <c r="DU327">
        <v>1</v>
      </c>
      <c r="DV327"/>
    </row>
    <row r="328" spans="1:126" x14ac:dyDescent="0.25">
      <c r="A328" s="91" t="s">
        <v>590</v>
      </c>
      <c r="B328" s="74" t="s">
        <v>1241</v>
      </c>
      <c r="C328" s="74" t="s">
        <v>1633</v>
      </c>
      <c r="D328" s="74" t="s">
        <v>591</v>
      </c>
      <c r="E328">
        <v>4.3195075300000001</v>
      </c>
      <c r="F328">
        <v>3.6462912427590002</v>
      </c>
      <c r="G328">
        <v>3.1404469457299187</v>
      </c>
      <c r="H328">
        <v>2.8695762889390202</v>
      </c>
      <c r="I328">
        <v>2.5803832884891014</v>
      </c>
      <c r="J328">
        <v>3.471075445833334E-2</v>
      </c>
      <c r="K328">
        <v>3.4710754452948349E-2</v>
      </c>
      <c r="L328">
        <v>3.6787541791098485E-2</v>
      </c>
      <c r="M328">
        <v>5.7808994243154763E-2</v>
      </c>
      <c r="N328">
        <v>8.4085809808198811E-2</v>
      </c>
      <c r="O328">
        <v>4.8307500000000001</v>
      </c>
      <c r="P328">
        <v>4.89077144</v>
      </c>
      <c r="Q328">
        <v>4.9317564000000003</v>
      </c>
      <c r="R328">
        <v>4.95541316</v>
      </c>
      <c r="S328">
        <v>4.9976601253794719</v>
      </c>
      <c r="T328">
        <v>0</v>
      </c>
      <c r="U328">
        <v>-3.2458000000042944E-4</v>
      </c>
      <c r="V328">
        <v>9.6226200000000275E-2</v>
      </c>
      <c r="W328">
        <v>0.24402153999999934</v>
      </c>
      <c r="X328">
        <v>0.40341478699887495</v>
      </c>
      <c r="Y328">
        <v>0</v>
      </c>
      <c r="Z328">
        <v>0</v>
      </c>
      <c r="AA328">
        <v>0</v>
      </c>
      <c r="AB328">
        <v>0</v>
      </c>
      <c r="AC328">
        <v>0</v>
      </c>
      <c r="AD328">
        <v>0</v>
      </c>
      <c r="AE328">
        <v>0</v>
      </c>
      <c r="AF328">
        <v>0</v>
      </c>
      <c r="AG328">
        <v>9.3470475803769658E-16</v>
      </c>
      <c r="AH328">
        <v>8.5240154779844118E-3</v>
      </c>
      <c r="AI328">
        <v>4.8307500000000001</v>
      </c>
      <c r="AJ328">
        <v>4.89044686</v>
      </c>
      <c r="AK328">
        <v>5.0279826000000005</v>
      </c>
      <c r="AL328">
        <v>5.1994347000000003</v>
      </c>
      <c r="AM328">
        <v>5.4095989278563303</v>
      </c>
      <c r="AN328">
        <v>5199434.6999999993</v>
      </c>
      <c r="AO328">
        <v>5401074.9123783465</v>
      </c>
      <c r="AP328">
        <v>5199434.7</v>
      </c>
      <c r="AQ328">
        <v>5505950.1533954022</v>
      </c>
      <c r="AR328">
        <v>-6.6365808335633325E-5</v>
      </c>
      <c r="AS328">
        <v>1.9579212849273331E-2</v>
      </c>
      <c r="AT328">
        <v>2.9162869418044357E-2</v>
      </c>
      <c r="AU328">
        <v>-6.6365808335633325E-5</v>
      </c>
      <c r="AV328">
        <v>1.9579212849273331E-2</v>
      </c>
      <c r="AW328">
        <v>2.9162869418044357E-2</v>
      </c>
      <c r="AX328">
        <v>4.8307500000000001</v>
      </c>
      <c r="AY328">
        <v>4.89044686</v>
      </c>
      <c r="AZ328">
        <v>5.0279826000000005</v>
      </c>
      <c r="BA328">
        <v>5.1994346999999994</v>
      </c>
      <c r="BB328">
        <v>5.4010749123783466</v>
      </c>
      <c r="BC328">
        <v>3.8781179880641123</v>
      </c>
      <c r="BD328">
        <v>11.806135949456017</v>
      </c>
      <c r="BE328">
        <v>0.57032491237834659</v>
      </c>
      <c r="BF328">
        <v>2.8291887640567337</v>
      </c>
      <c r="BG328">
        <v>5.0028107622477673</v>
      </c>
      <c r="BH328">
        <v>0.87879320872812361</v>
      </c>
      <c r="BI328">
        <v>0</v>
      </c>
      <c r="BJ328">
        <v>8.5240154779844118E-3</v>
      </c>
      <c r="BK328">
        <v>0</v>
      </c>
      <c r="BL328">
        <v>0</v>
      </c>
      <c r="BM328">
        <v>0</v>
      </c>
      <c r="BN328">
        <v>0</v>
      </c>
      <c r="BO328">
        <v>0</v>
      </c>
      <c r="BP328">
        <v>0</v>
      </c>
      <c r="BQ328">
        <v>0</v>
      </c>
      <c r="BR328">
        <v>0</v>
      </c>
      <c r="BS328">
        <v>0</v>
      </c>
      <c r="BT328">
        <v>0</v>
      </c>
      <c r="BU328">
        <v>0</v>
      </c>
      <c r="BV328">
        <v>0.98112464977777791</v>
      </c>
      <c r="BW328">
        <v>1.2643863635555557</v>
      </c>
      <c r="BX328">
        <v>0.94557088364088904</v>
      </c>
      <c r="BY328">
        <v>0.68208810819242227</v>
      </c>
      <c r="BZ328">
        <v>0.44375617930353328</v>
      </c>
      <c r="CA328">
        <v>7.7206689840176252E-3</v>
      </c>
      <c r="CB328">
        <v>5.5216699175670951E-3</v>
      </c>
      <c r="CC328">
        <v>5.8563740833173002E-3</v>
      </c>
      <c r="CD328">
        <v>0</v>
      </c>
      <c r="CE328">
        <v>0</v>
      </c>
      <c r="CF328">
        <v>-34.941516502975553</v>
      </c>
      <c r="CG328">
        <v>1.1567986139604303E-2</v>
      </c>
      <c r="CH328">
        <v>6.0078895757299772E-2</v>
      </c>
      <c r="CI328">
        <v>4.8510909617695469E-2</v>
      </c>
      <c r="CJ328">
        <v>6.045205660051281E-2</v>
      </c>
      <c r="CK328">
        <v>6.0452056600512789E-2</v>
      </c>
      <c r="CL328">
        <v>4.8510909617695469E-2</v>
      </c>
      <c r="CM328">
        <v>4.8884070460908487E-2</v>
      </c>
      <c r="CN328">
        <v>0.51195313617963323</v>
      </c>
      <c r="CO328">
        <v>5.5994446340290133E-2</v>
      </c>
      <c r="CP328">
        <v>0.4832754162431645</v>
      </c>
      <c r="CQ328">
        <v>0</v>
      </c>
      <c r="CR328">
        <v>4.7964676905202942E-3</v>
      </c>
      <c r="CS328">
        <v>4.7781047887637384E-3</v>
      </c>
      <c r="CT328">
        <v>0</v>
      </c>
      <c r="CU328">
        <v>0</v>
      </c>
      <c r="CV328">
        <v>0</v>
      </c>
      <c r="CW328">
        <v>0</v>
      </c>
      <c r="CX328">
        <v>0</v>
      </c>
      <c r="CY328">
        <v>0</v>
      </c>
      <c r="CZ328">
        <v>0</v>
      </c>
      <c r="DA328">
        <v>0</v>
      </c>
      <c r="DB328">
        <v>0</v>
      </c>
      <c r="DC328">
        <v>0</v>
      </c>
      <c r="DD328">
        <v>0</v>
      </c>
      <c r="DE328">
        <v>0</v>
      </c>
      <c r="DF328">
        <v>10.185381589359734</v>
      </c>
      <c r="DG328">
        <v>9.9062322541328918</v>
      </c>
      <c r="DH328">
        <v>9.2099333596516821</v>
      </c>
      <c r="DI328">
        <v>8.8693601479751099</v>
      </c>
      <c r="DJ328">
        <v>8.5782762620576793</v>
      </c>
      <c r="DK328">
        <v>-2.7406860781579279</v>
      </c>
      <c r="DL328">
        <v>-7.0288973306749547</v>
      </c>
      <c r="DM328">
        <v>-3.6978900756069466</v>
      </c>
      <c r="DN328">
        <v>-3.2819040050356518</v>
      </c>
      <c r="DO328">
        <v>-15.778548041645635</v>
      </c>
      <c r="DP328">
        <v>-1.6071053273020555</v>
      </c>
      <c r="DQ328">
        <v>0</v>
      </c>
      <c r="DR328">
        <v>0</v>
      </c>
      <c r="DS328">
        <v>0</v>
      </c>
      <c r="DT328">
        <v>1</v>
      </c>
      <c r="DU328">
        <v>1</v>
      </c>
      <c r="DV328"/>
    </row>
    <row r="329" spans="1:126" x14ac:dyDescent="0.25">
      <c r="A329" s="91" t="s">
        <v>584</v>
      </c>
      <c r="B329" s="74" t="s">
        <v>1237</v>
      </c>
      <c r="C329" s="74" t="s">
        <v>1629</v>
      </c>
      <c r="D329" s="74" t="s">
        <v>585</v>
      </c>
      <c r="E329">
        <v>4.6946180500000008</v>
      </c>
      <c r="F329">
        <v>3.8732740989259997</v>
      </c>
      <c r="G329">
        <v>3.2558723605328086</v>
      </c>
      <c r="H329">
        <v>2.9252046386298391</v>
      </c>
      <c r="I329">
        <v>2.7791415501437835</v>
      </c>
      <c r="J329">
        <v>3.7384407375000005E-2</v>
      </c>
      <c r="K329">
        <v>3.738440733488016E-2</v>
      </c>
      <c r="L329">
        <v>3.9621162629339964E-2</v>
      </c>
      <c r="M329">
        <v>6.2261826988962786E-2</v>
      </c>
      <c r="N329">
        <v>9.0562657438493954E-2</v>
      </c>
      <c r="O329">
        <v>6.4689690000000004</v>
      </c>
      <c r="P329">
        <v>6.5643813600000005</v>
      </c>
      <c r="Q329">
        <v>6.7067538960000004</v>
      </c>
      <c r="R329">
        <v>6.8827622760000002</v>
      </c>
      <c r="S329">
        <v>7.0238347238541925</v>
      </c>
      <c r="T329">
        <v>0</v>
      </c>
      <c r="U329">
        <v>0</v>
      </c>
      <c r="V329">
        <v>0.12757905800000041</v>
      </c>
      <c r="W329">
        <v>0.26418401099999883</v>
      </c>
      <c r="X329">
        <v>0.48840186253055129</v>
      </c>
      <c r="Y329">
        <v>0</v>
      </c>
      <c r="Z329">
        <v>0</v>
      </c>
      <c r="AA329">
        <v>0</v>
      </c>
      <c r="AB329">
        <v>0</v>
      </c>
      <c r="AC329">
        <v>0</v>
      </c>
      <c r="AD329">
        <v>0</v>
      </c>
      <c r="AE329">
        <v>0</v>
      </c>
      <c r="AF329">
        <v>0</v>
      </c>
      <c r="AG329">
        <v>0</v>
      </c>
      <c r="AH329">
        <v>1.8938487479766907E-2</v>
      </c>
      <c r="AI329">
        <v>6.4689690000000004</v>
      </c>
      <c r="AJ329">
        <v>6.5643813600000005</v>
      </c>
      <c r="AK329">
        <v>6.8343329540000006</v>
      </c>
      <c r="AL329">
        <v>7.1469462869999996</v>
      </c>
      <c r="AM329">
        <v>7.5311750738645102</v>
      </c>
      <c r="AN329">
        <v>7146946.2869999995</v>
      </c>
      <c r="AO329">
        <v>7512236.5863847444</v>
      </c>
      <c r="AP329">
        <v>7146946.2869999995</v>
      </c>
      <c r="AQ329">
        <v>7658105.2579650301</v>
      </c>
      <c r="AR329">
        <v>0</v>
      </c>
      <c r="AS329">
        <v>1.9022474952613111E-2</v>
      </c>
      <c r="AT329">
        <v>1.8999534976416488E-2</v>
      </c>
      <c r="AU329">
        <v>0</v>
      </c>
      <c r="AV329">
        <v>1.9022474952613111E-2</v>
      </c>
      <c r="AW329">
        <v>1.8999534976416488E-2</v>
      </c>
      <c r="AX329">
        <v>6.4689690000000004</v>
      </c>
      <c r="AY329">
        <v>6.5643813600000005</v>
      </c>
      <c r="AZ329">
        <v>6.8343329540000006</v>
      </c>
      <c r="BA329">
        <v>7.1469462869999996</v>
      </c>
      <c r="BB329">
        <v>7.5122365863847431</v>
      </c>
      <c r="BC329">
        <v>5.1111381660890878</v>
      </c>
      <c r="BD329">
        <v>16.127262109074003</v>
      </c>
      <c r="BE329">
        <v>1.0432675863847434</v>
      </c>
      <c r="BF329">
        <v>3.8086508430597688</v>
      </c>
      <c r="BG329">
        <v>6.9582997185957884</v>
      </c>
      <c r="BH329">
        <v>1.8396775034613233</v>
      </c>
      <c r="BI329">
        <v>0</v>
      </c>
      <c r="BJ329">
        <v>1.8938487479766907E-2</v>
      </c>
      <c r="BK329">
        <v>0</v>
      </c>
      <c r="BL329">
        <v>0</v>
      </c>
      <c r="BM329">
        <v>0</v>
      </c>
      <c r="BN329">
        <v>0</v>
      </c>
      <c r="BO329">
        <v>0</v>
      </c>
      <c r="BP329">
        <v>0</v>
      </c>
      <c r="BQ329">
        <v>0</v>
      </c>
      <c r="BR329">
        <v>0</v>
      </c>
      <c r="BS329">
        <v>0</v>
      </c>
      <c r="BT329">
        <v>0</v>
      </c>
      <c r="BU329">
        <v>0</v>
      </c>
      <c r="BV329">
        <v>1.6855600755555555</v>
      </c>
      <c r="BW329">
        <v>2.5634007315555554</v>
      </c>
      <c r="BX329">
        <v>2.7720607545813332</v>
      </c>
      <c r="BY329">
        <v>2.6510280770913317</v>
      </c>
      <c r="BZ329">
        <v>3.2648780046459303</v>
      </c>
      <c r="CA329">
        <v>8.3230841723929676E-3</v>
      </c>
      <c r="CB329">
        <v>5.9525053581776701E-3</v>
      </c>
      <c r="CC329">
        <v>6.3133252495829731E-3</v>
      </c>
      <c r="CD329">
        <v>0</v>
      </c>
      <c r="CE329">
        <v>0</v>
      </c>
      <c r="CF329">
        <v>23.155165079507768</v>
      </c>
      <c r="CG329">
        <v>4.8112941240899066E-3</v>
      </c>
      <c r="CH329">
        <v>2.4987688838015325E-2</v>
      </c>
      <c r="CI329">
        <v>2.0176394713925419E-2</v>
      </c>
      <c r="CJ329">
        <v>2.5142891874276294E-2</v>
      </c>
      <c r="CK329">
        <v>2.5142891874276284E-2</v>
      </c>
      <c r="CL329">
        <v>2.0176394713925419E-2</v>
      </c>
      <c r="CM329">
        <v>2.0331597750186378E-2</v>
      </c>
      <c r="CN329">
        <v>0.51195313617963345</v>
      </c>
      <c r="CO329">
        <v>2.32889067645374E-2</v>
      </c>
      <c r="CP329">
        <v>0.48327541624316472</v>
      </c>
      <c r="CQ329">
        <v>0</v>
      </c>
      <c r="CR329">
        <v>4.3178187439948931E-2</v>
      </c>
      <c r="CS329">
        <v>4.3027161481155117E-2</v>
      </c>
      <c r="CT329">
        <v>0</v>
      </c>
      <c r="CU329">
        <v>0</v>
      </c>
      <c r="CV329">
        <v>0</v>
      </c>
      <c r="CW329">
        <v>0</v>
      </c>
      <c r="CX329">
        <v>0</v>
      </c>
      <c r="CY329">
        <v>0</v>
      </c>
      <c r="CZ329">
        <v>0</v>
      </c>
      <c r="DA329">
        <v>0</v>
      </c>
      <c r="DB329">
        <v>0</v>
      </c>
      <c r="DC329">
        <v>0</v>
      </c>
      <c r="DD329">
        <v>0</v>
      </c>
      <c r="DE329">
        <v>0</v>
      </c>
      <c r="DF329">
        <v>12.899665911227038</v>
      </c>
      <c r="DG329">
        <v>13.112558979452578</v>
      </c>
      <c r="DH329">
        <v>12.971404113188147</v>
      </c>
      <c r="DI329">
        <v>12.810583721584409</v>
      </c>
      <c r="DJ329">
        <v>13.690900177966995</v>
      </c>
      <c r="DK329">
        <v>1.6503766042518242</v>
      </c>
      <c r="DL329">
        <v>-1.0764860351486161</v>
      </c>
      <c r="DM329">
        <v>-1.239807118800873</v>
      </c>
      <c r="DN329">
        <v>6.8717903533103586</v>
      </c>
      <c r="DO329">
        <v>6.133757821210839</v>
      </c>
      <c r="DP329">
        <v>0.791234266739957</v>
      </c>
      <c r="DQ329">
        <v>0</v>
      </c>
      <c r="DR329">
        <v>0</v>
      </c>
      <c r="DS329">
        <v>0</v>
      </c>
      <c r="DT329">
        <v>1</v>
      </c>
      <c r="DU329">
        <v>1</v>
      </c>
      <c r="DV329"/>
    </row>
    <row r="330" spans="1:126" x14ac:dyDescent="0.25">
      <c r="A330" s="91" t="s">
        <v>249</v>
      </c>
      <c r="B330" s="74" t="s">
        <v>1246</v>
      </c>
      <c r="C330" s="74" t="s">
        <v>1638</v>
      </c>
      <c r="D330" s="74" t="s">
        <v>250</v>
      </c>
      <c r="E330">
        <v>3.2454811100000001</v>
      </c>
      <c r="F330">
        <v>2.8383348794869998</v>
      </c>
      <c r="G330">
        <v>2.5326976110186732</v>
      </c>
      <c r="H330">
        <v>2.3691012018046158</v>
      </c>
      <c r="I330">
        <v>0</v>
      </c>
      <c r="J330">
        <v>2.6526524645833331E-2</v>
      </c>
      <c r="K330">
        <v>2.6526524593415288E-2</v>
      </c>
      <c r="L330">
        <v>2.8113639344130647E-2</v>
      </c>
      <c r="M330">
        <v>4.4178576112205298E-2</v>
      </c>
      <c r="N330">
        <v>0</v>
      </c>
      <c r="O330">
        <v>2.2883909999999998</v>
      </c>
      <c r="P330">
        <v>2.3648816969999999</v>
      </c>
      <c r="Q330">
        <v>2.4153734789999999</v>
      </c>
      <c r="R330">
        <v>2.4688474920000005</v>
      </c>
      <c r="S330">
        <v>0</v>
      </c>
      <c r="T330">
        <v>0</v>
      </c>
      <c r="U330">
        <v>0</v>
      </c>
      <c r="V330">
        <v>4.830746958000004E-2</v>
      </c>
      <c r="W330">
        <v>0.12492368309519997</v>
      </c>
      <c r="X330">
        <v>0</v>
      </c>
      <c r="Y330">
        <v>0</v>
      </c>
      <c r="Z330">
        <v>0</v>
      </c>
      <c r="AA330">
        <v>0</v>
      </c>
      <c r="AB330">
        <v>0</v>
      </c>
      <c r="AC330">
        <v>0</v>
      </c>
      <c r="AD330">
        <v>0</v>
      </c>
      <c r="AE330">
        <v>0</v>
      </c>
      <c r="AF330">
        <v>3.869026541999962E-2</v>
      </c>
      <c r="AG330">
        <v>5.2923876904799598E-2</v>
      </c>
      <c r="AH330">
        <v>0</v>
      </c>
      <c r="AI330">
        <v>2.2883909999999998</v>
      </c>
      <c r="AJ330">
        <v>2.3648816969999999</v>
      </c>
      <c r="AK330">
        <v>2.5023712139999996</v>
      </c>
      <c r="AL330">
        <v>2.6466950520000001</v>
      </c>
      <c r="AM330">
        <v>0</v>
      </c>
      <c r="AN330">
        <v>2646695.0520000015</v>
      </c>
      <c r="AO330">
        <v>0</v>
      </c>
      <c r="AP330">
        <v>2646695.0520000006</v>
      </c>
      <c r="AQ330">
        <v>0</v>
      </c>
      <c r="AR330">
        <v>0</v>
      </c>
      <c r="AS330">
        <v>0.02</v>
      </c>
      <c r="AT330">
        <v>0.03</v>
      </c>
      <c r="AU330">
        <v>0</v>
      </c>
      <c r="AV330">
        <v>3.6018336607727575E-2</v>
      </c>
      <c r="AW330">
        <v>3.4766118836915494E-2</v>
      </c>
      <c r="AX330">
        <v>2.2883909999999998</v>
      </c>
      <c r="AY330">
        <v>2.3648816969999999</v>
      </c>
      <c r="AZ330">
        <v>2.46368094858</v>
      </c>
      <c r="BA330">
        <v>2.5937711750952004</v>
      </c>
      <c r="BB330">
        <v>0</v>
      </c>
      <c r="BC330">
        <v>-100</v>
      </c>
      <c r="BD330">
        <v>-100</v>
      </c>
      <c r="BE330">
        <v>0</v>
      </c>
      <c r="BF330">
        <v>-100</v>
      </c>
      <c r="BG330">
        <v>0</v>
      </c>
      <c r="BH330">
        <v>-100</v>
      </c>
      <c r="BI330">
        <v>0</v>
      </c>
      <c r="BJ330">
        <v>0</v>
      </c>
      <c r="BK330">
        <v>0</v>
      </c>
      <c r="BL330">
        <v>0</v>
      </c>
      <c r="BM330">
        <v>0</v>
      </c>
      <c r="BN330">
        <v>0</v>
      </c>
      <c r="BO330">
        <v>0</v>
      </c>
      <c r="BP330">
        <v>0</v>
      </c>
      <c r="BQ330">
        <v>0</v>
      </c>
      <c r="BR330">
        <v>0</v>
      </c>
      <c r="BS330">
        <v>0</v>
      </c>
      <c r="BT330">
        <v>0</v>
      </c>
      <c r="BU330">
        <v>0</v>
      </c>
      <c r="BV330">
        <v>2.4371623395555555</v>
      </c>
      <c r="BW330">
        <v>2.6436474435555555</v>
      </c>
      <c r="BX330">
        <v>1.2775855202488891</v>
      </c>
      <c r="BY330">
        <v>0.71829279768067322</v>
      </c>
      <c r="BZ330">
        <v>0</v>
      </c>
      <c r="CA330">
        <v>5.8773005246710959E-3</v>
      </c>
      <c r="CB330">
        <v>4.2033292154807925E-3</v>
      </c>
      <c r="CC330">
        <v>4.4581202152044501E-3</v>
      </c>
      <c r="CD330">
        <v>0</v>
      </c>
      <c r="CE330">
        <v>0</v>
      </c>
      <c r="CF330">
        <v>-100</v>
      </c>
      <c r="CG330">
        <v>4.1801195984064159E-3</v>
      </c>
      <c r="CH330">
        <v>2.1709653398175262E-2</v>
      </c>
      <c r="CI330">
        <v>1.7529533799768845E-2</v>
      </c>
      <c r="CJ330">
        <v>2.1844495965865789E-2</v>
      </c>
      <c r="CK330">
        <v>0</v>
      </c>
      <c r="CL330">
        <v>1.7529533799768845E-2</v>
      </c>
      <c r="CM330">
        <v>0</v>
      </c>
      <c r="CN330">
        <v>-1</v>
      </c>
      <c r="CO330">
        <v>0</v>
      </c>
      <c r="CP330">
        <v>-1</v>
      </c>
      <c r="CQ330">
        <v>0</v>
      </c>
      <c r="CR330">
        <v>0</v>
      </c>
      <c r="CS330">
        <v>0</v>
      </c>
      <c r="CT330">
        <v>0</v>
      </c>
      <c r="CU330">
        <v>0</v>
      </c>
      <c r="CV330">
        <v>0</v>
      </c>
      <c r="CW330">
        <v>0</v>
      </c>
      <c r="CX330">
        <v>0</v>
      </c>
      <c r="CY330">
        <v>0</v>
      </c>
      <c r="CZ330">
        <v>0</v>
      </c>
      <c r="DA330">
        <v>0</v>
      </c>
      <c r="DB330">
        <v>0</v>
      </c>
      <c r="DC330">
        <v>0</v>
      </c>
      <c r="DD330">
        <v>0</v>
      </c>
      <c r="DE330">
        <v>0</v>
      </c>
      <c r="DF330">
        <v>8.0076183943244654</v>
      </c>
      <c r="DG330">
        <v>7.8993035272496277</v>
      </c>
      <c r="DH330">
        <v>6.3627556386266662</v>
      </c>
      <c r="DI330">
        <v>5.8001121235633599</v>
      </c>
      <c r="DJ330">
        <v>0</v>
      </c>
      <c r="DK330">
        <v>-1.3526477129780168</v>
      </c>
      <c r="DL330">
        <v>-19.451688156081726</v>
      </c>
      <c r="DM330">
        <v>-8.8427647864966161</v>
      </c>
      <c r="DN330">
        <v>-100</v>
      </c>
      <c r="DO330">
        <v>-100</v>
      </c>
      <c r="DP330">
        <v>0</v>
      </c>
      <c r="DQ330">
        <v>0</v>
      </c>
      <c r="DR330">
        <v>0</v>
      </c>
      <c r="DS330">
        <v>1</v>
      </c>
      <c r="DT330">
        <v>0</v>
      </c>
      <c r="DU330">
        <v>0</v>
      </c>
      <c r="DV330"/>
    </row>
    <row r="331" spans="1:126" x14ac:dyDescent="0.25">
      <c r="A331" s="91" t="s">
        <v>38</v>
      </c>
      <c r="B331" s="74" t="s">
        <v>1253</v>
      </c>
      <c r="C331" s="74" t="s">
        <v>1645</v>
      </c>
      <c r="D331" s="74" t="s">
        <v>39</v>
      </c>
      <c r="E331">
        <v>3.5445298200000002</v>
      </c>
      <c r="F331">
        <v>2.9488461952980001</v>
      </c>
      <c r="G331">
        <v>2.5011344058168592</v>
      </c>
      <c r="H331">
        <v>2.2613635884601093</v>
      </c>
      <c r="I331">
        <v>2.1044091806655461</v>
      </c>
      <c r="J331">
        <v>2.8308054395833334E-2</v>
      </c>
      <c r="K331">
        <v>2.8308054336126036E-2</v>
      </c>
      <c r="L331">
        <v>3.0001760213151103E-2</v>
      </c>
      <c r="M331">
        <v>4.7145623192094581E-2</v>
      </c>
      <c r="N331">
        <v>6.8575451915781543E-2</v>
      </c>
      <c r="O331">
        <v>4.5519150000000002</v>
      </c>
      <c r="P331">
        <v>4.6063972</v>
      </c>
      <c r="Q331">
        <v>4.6738531540000015</v>
      </c>
      <c r="R331">
        <v>4.7217873059999995</v>
      </c>
      <c r="S331">
        <v>4.7912770077153759</v>
      </c>
      <c r="T331">
        <v>0</v>
      </c>
      <c r="U331">
        <v>9.2127944000000003E-2</v>
      </c>
      <c r="V331">
        <v>0.18882366742160001</v>
      </c>
      <c r="W331">
        <v>0.33813663255727205</v>
      </c>
      <c r="X331">
        <v>0.49714462718027075</v>
      </c>
      <c r="Y331">
        <v>0</v>
      </c>
      <c r="Z331">
        <v>0</v>
      </c>
      <c r="AA331">
        <v>0</v>
      </c>
      <c r="AB331">
        <v>0</v>
      </c>
      <c r="AC331">
        <v>0</v>
      </c>
      <c r="AD331">
        <v>0</v>
      </c>
      <c r="AE331">
        <v>6.7972055999999489E-2</v>
      </c>
      <c r="AF331">
        <v>0.13606533257839964</v>
      </c>
      <c r="AG331">
        <v>0.15419486744272745</v>
      </c>
      <c r="AH331">
        <v>0.16895811266616004</v>
      </c>
      <c r="AI331">
        <v>4.5519150000000002</v>
      </c>
      <c r="AJ331">
        <v>4.7664971999999999</v>
      </c>
      <c r="AK331">
        <v>4.9987421540000003</v>
      </c>
      <c r="AL331">
        <v>5.2141188059999992</v>
      </c>
      <c r="AM331">
        <v>5.4573797475618067</v>
      </c>
      <c r="AN331">
        <v>5214118.8059999999</v>
      </c>
      <c r="AO331">
        <v>5449579.6844782056</v>
      </c>
      <c r="AP331">
        <v>5214118.8059999999</v>
      </c>
      <c r="AQ331">
        <v>5555396.7657302096</v>
      </c>
      <c r="AR331">
        <v>0.02</v>
      </c>
      <c r="AS331">
        <v>0.02</v>
      </c>
      <c r="AT331">
        <v>0.03</v>
      </c>
      <c r="AU331">
        <v>3.4756012790212676E-2</v>
      </c>
      <c r="AV331">
        <v>3.3588606744592298E-2</v>
      </c>
      <c r="AW331">
        <v>3.2497075263226316E-2</v>
      </c>
      <c r="AX331">
        <v>4.5519150000000002</v>
      </c>
      <c r="AY331">
        <v>4.6985251440000004</v>
      </c>
      <c r="AZ331">
        <v>4.8626768214216005</v>
      </c>
      <c r="BA331">
        <v>5.0599239385572714</v>
      </c>
      <c r="BB331">
        <v>5.2884216348956468</v>
      </c>
      <c r="BC331">
        <v>4.5158326313404284</v>
      </c>
      <c r="BD331">
        <v>16.180149121757477</v>
      </c>
      <c r="BE331">
        <v>0.73650663489564694</v>
      </c>
      <c r="BF331">
        <v>3.8204680338708163</v>
      </c>
      <c r="BG331">
        <v>4.8984643056375656</v>
      </c>
      <c r="BH331">
        <v>1.8512705536688268</v>
      </c>
      <c r="BI331">
        <v>0</v>
      </c>
      <c r="BJ331">
        <v>0.16895811266616004</v>
      </c>
      <c r="BK331">
        <v>0</v>
      </c>
      <c r="BL331">
        <v>0</v>
      </c>
      <c r="BM331">
        <v>0</v>
      </c>
      <c r="BN331">
        <v>0</v>
      </c>
      <c r="BO331">
        <v>0</v>
      </c>
      <c r="BP331">
        <v>0</v>
      </c>
      <c r="BQ331">
        <v>0</v>
      </c>
      <c r="BR331">
        <v>0</v>
      </c>
      <c r="BS331">
        <v>0</v>
      </c>
      <c r="BT331">
        <v>0</v>
      </c>
      <c r="BU331">
        <v>0</v>
      </c>
      <c r="BV331">
        <v>1.6024487262222222</v>
      </c>
      <c r="BW331">
        <v>1.7790490942222221</v>
      </c>
      <c r="BX331">
        <v>1.2122281488568889</v>
      </c>
      <c r="BY331">
        <v>0.8655467259182773</v>
      </c>
      <c r="BZ331">
        <v>0.6833425127154743</v>
      </c>
      <c r="CA331">
        <v>6.3248831120926597E-3</v>
      </c>
      <c r="CB331">
        <v>4.5234314389679649E-3</v>
      </c>
      <c r="CC331">
        <v>4.7976259070746565E-3</v>
      </c>
      <c r="CD331">
        <v>0</v>
      </c>
      <c r="CE331">
        <v>0</v>
      </c>
      <c r="CF331">
        <v>-21.050765689108065</v>
      </c>
      <c r="CG331">
        <v>4.3392831168266872E-2</v>
      </c>
      <c r="CH331">
        <v>0.22536276832551513</v>
      </c>
      <c r="CI331">
        <v>0.18196993715724821</v>
      </c>
      <c r="CJ331">
        <v>0.2267625370728785</v>
      </c>
      <c r="CK331">
        <v>0.22676253707287841</v>
      </c>
      <c r="CL331">
        <v>0.18196993715724821</v>
      </c>
      <c r="CM331">
        <v>0.18336970590461157</v>
      </c>
      <c r="CN331">
        <v>0.51195313617963323</v>
      </c>
      <c r="CO331">
        <v>0.21004153420328192</v>
      </c>
      <c r="CP331">
        <v>0.4832754162431645</v>
      </c>
      <c r="CQ331">
        <v>0</v>
      </c>
      <c r="CR331">
        <v>2.2491883354871154E-2</v>
      </c>
      <c r="CS331">
        <v>2.2409631862152911E-2</v>
      </c>
      <c r="CT331">
        <v>0</v>
      </c>
      <c r="CU331">
        <v>0</v>
      </c>
      <c r="CV331">
        <v>0</v>
      </c>
      <c r="CW331">
        <v>0</v>
      </c>
      <c r="CX331">
        <v>0</v>
      </c>
      <c r="CY331">
        <v>0</v>
      </c>
      <c r="CZ331">
        <v>0</v>
      </c>
      <c r="DA331">
        <v>0</v>
      </c>
      <c r="DB331">
        <v>0</v>
      </c>
      <c r="DC331">
        <v>0</v>
      </c>
      <c r="DD331">
        <v>0</v>
      </c>
      <c r="DE331">
        <v>0</v>
      </c>
      <c r="DF331">
        <v>9.7769193148984161</v>
      </c>
      <c r="DG331">
        <v>9.7750786269757022</v>
      </c>
      <c r="DH331">
        <v>8.9512836638133741</v>
      </c>
      <c r="DI331">
        <v>8.6149372806433586</v>
      </c>
      <c r="DJ331">
        <v>8.5404694299314858</v>
      </c>
      <c r="DK331">
        <v>-1.8826870340526991E-2</v>
      </c>
      <c r="DL331">
        <v>-8.4275021674910082</v>
      </c>
      <c r="DM331">
        <v>-3.7575212204450259</v>
      </c>
      <c r="DN331">
        <v>-0.86440386373087819</v>
      </c>
      <c r="DO331">
        <v>-12.646620526803209</v>
      </c>
      <c r="DP331">
        <v>-1.2364498849669303</v>
      </c>
      <c r="DQ331">
        <v>0</v>
      </c>
      <c r="DR331">
        <v>0</v>
      </c>
      <c r="DS331">
        <v>1</v>
      </c>
      <c r="DT331">
        <v>0</v>
      </c>
      <c r="DU331">
        <v>1</v>
      </c>
      <c r="DV331"/>
    </row>
    <row r="332" spans="1:126" x14ac:dyDescent="0.25">
      <c r="A332" s="91" t="s">
        <v>879</v>
      </c>
      <c r="B332" s="74" t="s">
        <v>1252</v>
      </c>
      <c r="C332" s="74" t="s">
        <v>1644</v>
      </c>
      <c r="D332" s="74" t="s">
        <v>895</v>
      </c>
      <c r="E332">
        <v>0</v>
      </c>
      <c r="F332">
        <v>0</v>
      </c>
      <c r="G332">
        <v>0</v>
      </c>
      <c r="H332">
        <v>0</v>
      </c>
      <c r="I332">
        <v>7.1364171730607255</v>
      </c>
      <c r="J332">
        <v>0</v>
      </c>
      <c r="K332">
        <v>0</v>
      </c>
      <c r="L332">
        <v>0</v>
      </c>
      <c r="M332">
        <v>0</v>
      </c>
      <c r="N332">
        <v>0.22204322942321689</v>
      </c>
      <c r="O332">
        <v>0</v>
      </c>
      <c r="P332">
        <v>0</v>
      </c>
      <c r="Q332">
        <v>0</v>
      </c>
      <c r="R332">
        <v>0</v>
      </c>
      <c r="S332">
        <v>12.926583510635364</v>
      </c>
      <c r="T332">
        <v>0</v>
      </c>
      <c r="U332">
        <v>0</v>
      </c>
      <c r="V332">
        <v>0</v>
      </c>
      <c r="W332">
        <v>0</v>
      </c>
      <c r="X332">
        <v>1.3402878766482231</v>
      </c>
      <c r="Y332">
        <v>0</v>
      </c>
      <c r="Z332">
        <v>0</v>
      </c>
      <c r="AA332">
        <v>0</v>
      </c>
      <c r="AB332">
        <v>0</v>
      </c>
      <c r="AC332">
        <v>0</v>
      </c>
      <c r="AD332">
        <v>0</v>
      </c>
      <c r="AE332">
        <v>0</v>
      </c>
      <c r="AF332">
        <v>0</v>
      </c>
      <c r="AG332">
        <v>0</v>
      </c>
      <c r="AH332">
        <v>0.28359029719816348</v>
      </c>
      <c r="AI332">
        <v>0</v>
      </c>
      <c r="AJ332">
        <v>0</v>
      </c>
      <c r="AK332">
        <v>0</v>
      </c>
      <c r="AL332">
        <v>0</v>
      </c>
      <c r="AM332">
        <v>14.550461684481752</v>
      </c>
      <c r="AN332">
        <v>0</v>
      </c>
      <c r="AO332">
        <v>0</v>
      </c>
      <c r="AP332">
        <v>0</v>
      </c>
      <c r="AQ332">
        <v>0</v>
      </c>
      <c r="AR332">
        <v>0</v>
      </c>
      <c r="AS332">
        <v>0</v>
      </c>
      <c r="AT332">
        <v>0</v>
      </c>
      <c r="AU332">
        <v>0</v>
      </c>
      <c r="AV332">
        <v>0</v>
      </c>
      <c r="AW332">
        <v>0</v>
      </c>
      <c r="AX332">
        <v>0</v>
      </c>
      <c r="AY332">
        <v>0</v>
      </c>
      <c r="AZ332">
        <v>0</v>
      </c>
      <c r="BA332">
        <v>0</v>
      </c>
      <c r="BB332">
        <v>14.266871387283588</v>
      </c>
      <c r="BC332"/>
      <c r="BD332"/>
      <c r="BE332">
        <v>0</v>
      </c>
      <c r="BF332"/>
      <c r="BG332">
        <v>13.214861648433894</v>
      </c>
      <c r="BH332"/>
      <c r="BI332">
        <v>0</v>
      </c>
      <c r="BJ332">
        <v>0</v>
      </c>
      <c r="BK332">
        <v>0</v>
      </c>
      <c r="BL332">
        <v>0</v>
      </c>
      <c r="BM332">
        <v>0</v>
      </c>
      <c r="BN332">
        <v>0</v>
      </c>
      <c r="BO332">
        <v>0</v>
      </c>
      <c r="BP332">
        <v>0</v>
      </c>
      <c r="BQ332">
        <v>0</v>
      </c>
      <c r="BR332">
        <v>0</v>
      </c>
      <c r="BS332">
        <v>0</v>
      </c>
      <c r="BT332">
        <v>0</v>
      </c>
      <c r="BU332">
        <v>0</v>
      </c>
      <c r="BV332">
        <v>0</v>
      </c>
      <c r="BW332">
        <v>0</v>
      </c>
      <c r="BX332">
        <v>0</v>
      </c>
      <c r="BY332">
        <v>0</v>
      </c>
      <c r="BZ332">
        <v>2.4080190261943573</v>
      </c>
      <c r="CA332">
        <v>0</v>
      </c>
      <c r="CB332">
        <v>0</v>
      </c>
      <c r="CC332">
        <v>0</v>
      </c>
      <c r="CD332">
        <v>0</v>
      </c>
      <c r="CE332">
        <v>0</v>
      </c>
      <c r="CF332"/>
      <c r="CG332">
        <v>0</v>
      </c>
      <c r="CH332">
        <v>0</v>
      </c>
      <c r="CI332">
        <v>0</v>
      </c>
      <c r="CJ332">
        <v>0</v>
      </c>
      <c r="CK332">
        <v>0.24809665400741715</v>
      </c>
      <c r="CL332">
        <v>0.19908990753681632</v>
      </c>
      <c r="CM332">
        <v>0</v>
      </c>
      <c r="CN332"/>
      <c r="CO332">
        <v>0.22980251725473977</v>
      </c>
      <c r="CP332"/>
      <c r="CQ332">
        <v>0</v>
      </c>
      <c r="CR332">
        <v>0</v>
      </c>
      <c r="CS332">
        <v>0</v>
      </c>
      <c r="CT332">
        <v>0</v>
      </c>
      <c r="CU332">
        <v>0</v>
      </c>
      <c r="CV332">
        <v>0</v>
      </c>
      <c r="CW332">
        <v>0</v>
      </c>
      <c r="CX332">
        <v>0</v>
      </c>
      <c r="CY332">
        <v>0</v>
      </c>
      <c r="CZ332">
        <v>0</v>
      </c>
      <c r="DA332">
        <v>0</v>
      </c>
      <c r="DB332">
        <v>0</v>
      </c>
      <c r="DC332">
        <v>0</v>
      </c>
      <c r="DD332">
        <v>0</v>
      </c>
      <c r="DE332">
        <v>0</v>
      </c>
      <c r="DF332">
        <v>0</v>
      </c>
      <c r="DG332">
        <v>0</v>
      </c>
      <c r="DH332">
        <v>0</v>
      </c>
      <c r="DI332">
        <v>0</v>
      </c>
      <c r="DJ332">
        <v>24.565037767167471</v>
      </c>
      <c r="DK332"/>
      <c r="DL332"/>
      <c r="DM332"/>
      <c r="DN332"/>
      <c r="DO332"/>
      <c r="DP332">
        <v>0</v>
      </c>
      <c r="DQ332"/>
      <c r="DR332">
        <v>0</v>
      </c>
      <c r="DS332">
        <v>1</v>
      </c>
      <c r="DT332">
        <v>0</v>
      </c>
      <c r="DU332">
        <v>2</v>
      </c>
      <c r="DV332"/>
    </row>
    <row r="333" spans="1:126" x14ac:dyDescent="0.25">
      <c r="A333" s="91" t="s">
        <v>605</v>
      </c>
      <c r="B333" s="74" t="s">
        <v>1249</v>
      </c>
      <c r="C333" s="74" t="s">
        <v>1641</v>
      </c>
      <c r="D333" s="74" t="s">
        <v>606</v>
      </c>
      <c r="E333">
        <v>4.8084428000000008</v>
      </c>
      <c r="F333">
        <v>3.9406330949379997</v>
      </c>
      <c r="G333">
        <v>3.2882325023619074</v>
      </c>
      <c r="H333">
        <v>2.938803581098079</v>
      </c>
      <c r="I333">
        <v>0</v>
      </c>
      <c r="J333">
        <v>3.8131993083333336E-2</v>
      </c>
      <c r="K333">
        <v>3.8131993114293383E-2</v>
      </c>
      <c r="L333">
        <v>4.0413477389881242E-2</v>
      </c>
      <c r="M333">
        <v>6.3506893041241949E-2</v>
      </c>
      <c r="N333">
        <v>0</v>
      </c>
      <c r="O333">
        <v>6.9867003899999993</v>
      </c>
      <c r="P333">
        <v>7.1629680600000007</v>
      </c>
      <c r="Q333">
        <v>7.2797689799999992</v>
      </c>
      <c r="R333">
        <v>7.380255420000001</v>
      </c>
      <c r="S333">
        <v>0</v>
      </c>
      <c r="T333">
        <v>0</v>
      </c>
      <c r="U333">
        <v>0.14239635299999925</v>
      </c>
      <c r="V333">
        <v>0.29320804457999877</v>
      </c>
      <c r="W333">
        <v>0.52758067085459925</v>
      </c>
      <c r="X333">
        <v>0</v>
      </c>
      <c r="Y333">
        <v>0</v>
      </c>
      <c r="Z333">
        <v>0</v>
      </c>
      <c r="AA333">
        <v>0</v>
      </c>
      <c r="AB333">
        <v>0</v>
      </c>
      <c r="AC333">
        <v>0</v>
      </c>
      <c r="AD333">
        <v>0</v>
      </c>
      <c r="AE333">
        <v>1.3626760164697771E-15</v>
      </c>
      <c r="AF333">
        <v>9.2707419420000325E-2</v>
      </c>
      <c r="AG333">
        <v>0.1081883201454014</v>
      </c>
      <c r="AH333">
        <v>0</v>
      </c>
      <c r="AI333">
        <v>6.9867003899999993</v>
      </c>
      <c r="AJ333">
        <v>7.3053644130000004</v>
      </c>
      <c r="AK333">
        <v>7.6656844439999983</v>
      </c>
      <c r="AL333">
        <v>8.0160244110000018</v>
      </c>
      <c r="AM333">
        <v>0</v>
      </c>
      <c r="AN333">
        <v>8016024.4110000003</v>
      </c>
      <c r="AO333">
        <v>0</v>
      </c>
      <c r="AP333">
        <v>8016024.4110000012</v>
      </c>
      <c r="AQ333">
        <v>0</v>
      </c>
      <c r="AR333">
        <v>1.9879518072289049E-2</v>
      </c>
      <c r="AS333">
        <v>0.02</v>
      </c>
      <c r="AT333">
        <v>0.03</v>
      </c>
      <c r="AU333">
        <v>1.9879518072289049E-2</v>
      </c>
      <c r="AV333">
        <v>3.2486709982279871E-2</v>
      </c>
      <c r="AW333">
        <v>3.1464530892448606E-2</v>
      </c>
      <c r="AX333">
        <v>6.9867003899999993</v>
      </c>
      <c r="AY333">
        <v>7.3053644129999995</v>
      </c>
      <c r="AZ333">
        <v>7.5729770245799983</v>
      </c>
      <c r="BA333">
        <v>7.9078360908545999</v>
      </c>
      <c r="BB333">
        <v>0</v>
      </c>
      <c r="BC333">
        <v>-100</v>
      </c>
      <c r="BD333">
        <v>-100</v>
      </c>
      <c r="BE333">
        <v>0</v>
      </c>
      <c r="BF333">
        <v>-100</v>
      </c>
      <c r="BG333">
        <v>0</v>
      </c>
      <c r="BH333">
        <v>-100</v>
      </c>
      <c r="BI333">
        <v>0</v>
      </c>
      <c r="BJ333">
        <v>0</v>
      </c>
      <c r="BK333">
        <v>0</v>
      </c>
      <c r="BL333">
        <v>0</v>
      </c>
      <c r="BM333">
        <v>0</v>
      </c>
      <c r="BN333">
        <v>0</v>
      </c>
      <c r="BO333">
        <v>0</v>
      </c>
      <c r="BP333">
        <v>0</v>
      </c>
      <c r="BQ333">
        <v>0</v>
      </c>
      <c r="BR333">
        <v>0</v>
      </c>
      <c r="BS333">
        <v>0</v>
      </c>
      <c r="BT333">
        <v>0</v>
      </c>
      <c r="BU333">
        <v>0</v>
      </c>
      <c r="BV333">
        <v>1.4915207875555554</v>
      </c>
      <c r="BW333">
        <v>2.0931233991111111</v>
      </c>
      <c r="BX333">
        <v>2.0708431744640001</v>
      </c>
      <c r="BY333">
        <v>1.8441734527256681</v>
      </c>
      <c r="BZ333">
        <v>0</v>
      </c>
      <c r="CA333">
        <v>8.5342831792919131E-3</v>
      </c>
      <c r="CB333">
        <v>6.1035507151833927E-3</v>
      </c>
      <c r="CC333">
        <v>6.4735264436745384E-3</v>
      </c>
      <c r="CD333">
        <v>0</v>
      </c>
      <c r="CE333">
        <v>0</v>
      </c>
      <c r="CF333">
        <v>-100</v>
      </c>
      <c r="CG333">
        <v>4.7475285643394656E-2</v>
      </c>
      <c r="CH333">
        <v>0.24656519318021097</v>
      </c>
      <c r="CI333">
        <v>0.19908990753681632</v>
      </c>
      <c r="CJ333">
        <v>0.24809665400741723</v>
      </c>
      <c r="CK333">
        <v>0</v>
      </c>
      <c r="CL333">
        <v>0.19908990753681632</v>
      </c>
      <c r="CM333">
        <v>0</v>
      </c>
      <c r="CN333">
        <v>-1</v>
      </c>
      <c r="CO333">
        <v>0</v>
      </c>
      <c r="CP333">
        <v>-1</v>
      </c>
      <c r="CQ333">
        <v>0</v>
      </c>
      <c r="CR333">
        <v>5.7010846702980608E-2</v>
      </c>
      <c r="CS333">
        <v>5.6809719570080915E-2</v>
      </c>
      <c r="CT333">
        <v>0</v>
      </c>
      <c r="CU333">
        <v>0</v>
      </c>
      <c r="CV333">
        <v>0</v>
      </c>
      <c r="CW333">
        <v>0</v>
      </c>
      <c r="CX333">
        <v>0</v>
      </c>
      <c r="CY333">
        <v>0</v>
      </c>
      <c r="CZ333">
        <v>0</v>
      </c>
      <c r="DA333">
        <v>0</v>
      </c>
      <c r="DB333">
        <v>0</v>
      </c>
      <c r="DC333">
        <v>0</v>
      </c>
      <c r="DD333">
        <v>0</v>
      </c>
      <c r="DE333">
        <v>0</v>
      </c>
      <c r="DF333">
        <v>13.380805539461575</v>
      </c>
      <c r="DG333">
        <v>13.686932490761782</v>
      </c>
      <c r="DH333">
        <v>13.327546751766361</v>
      </c>
      <c r="DI333">
        <v>13.110604991872409</v>
      </c>
      <c r="DJ333">
        <v>0</v>
      </c>
      <c r="DK333">
        <v>2.2878065927899538</v>
      </c>
      <c r="DL333">
        <v>-2.6257581034902722</v>
      </c>
      <c r="DM333">
        <v>-1.6277696408395603</v>
      </c>
      <c r="DN333">
        <v>-100</v>
      </c>
      <c r="DO333">
        <v>-100</v>
      </c>
      <c r="DP333">
        <v>0</v>
      </c>
      <c r="DQ333">
        <v>0</v>
      </c>
      <c r="DR333">
        <v>0</v>
      </c>
      <c r="DS333">
        <v>1</v>
      </c>
      <c r="DT333">
        <v>0</v>
      </c>
      <c r="DU333">
        <v>0</v>
      </c>
      <c r="DV333"/>
    </row>
    <row r="334" spans="1:126" x14ac:dyDescent="0.25">
      <c r="A334" s="91" t="s">
        <v>671</v>
      </c>
      <c r="B334" s="74" t="s">
        <v>1245</v>
      </c>
      <c r="C334" s="74" t="s">
        <v>1637</v>
      </c>
      <c r="D334" s="74" t="s">
        <v>672</v>
      </c>
      <c r="E334">
        <v>6.5807982899999988</v>
      </c>
      <c r="F334">
        <v>5.7192425954499999</v>
      </c>
      <c r="G334">
        <v>5.0723537544670014</v>
      </c>
      <c r="H334">
        <v>4.7260663772055755</v>
      </c>
      <c r="I334">
        <v>0</v>
      </c>
      <c r="J334">
        <v>5.3527800958333337E-2</v>
      </c>
      <c r="K334">
        <v>5.3527800993979344E-2</v>
      </c>
      <c r="L334">
        <v>5.6730435482780381E-2</v>
      </c>
      <c r="M334">
        <v>8.9147827187226303E-2</v>
      </c>
      <c r="N334">
        <v>0</v>
      </c>
      <c r="O334">
        <v>5.1293405500000002</v>
      </c>
      <c r="P334">
        <v>5.2198183619999989</v>
      </c>
      <c r="Q334">
        <v>5.2551470069999997</v>
      </c>
      <c r="R334">
        <v>5.3389621890000001</v>
      </c>
      <c r="S334">
        <v>0</v>
      </c>
      <c r="T334">
        <v>0</v>
      </c>
      <c r="U334">
        <v>0.10439636723999998</v>
      </c>
      <c r="V334">
        <v>0.21230793908279991</v>
      </c>
      <c r="W334">
        <v>0.38233376027866806</v>
      </c>
      <c r="X334">
        <v>0</v>
      </c>
      <c r="Y334">
        <v>0</v>
      </c>
      <c r="Z334">
        <v>0</v>
      </c>
      <c r="AA334">
        <v>0</v>
      </c>
      <c r="AB334">
        <v>0</v>
      </c>
      <c r="AC334">
        <v>0</v>
      </c>
      <c r="AD334">
        <v>0</v>
      </c>
      <c r="AE334">
        <v>7.0765322760000762E-2</v>
      </c>
      <c r="AF334">
        <v>0.14038649091719996</v>
      </c>
      <c r="AG334">
        <v>0.15188820372133194</v>
      </c>
      <c r="AH334">
        <v>0</v>
      </c>
      <c r="AI334">
        <v>5.1293405500000002</v>
      </c>
      <c r="AJ334">
        <v>5.3949800519999993</v>
      </c>
      <c r="AK334">
        <v>5.6078414369999994</v>
      </c>
      <c r="AL334">
        <v>5.8731841530000013</v>
      </c>
      <c r="AM334">
        <v>0</v>
      </c>
      <c r="AN334">
        <v>5873184.1529999999</v>
      </c>
      <c r="AO334">
        <v>0</v>
      </c>
      <c r="AP334">
        <v>5873184.1530000009</v>
      </c>
      <c r="AQ334">
        <v>0</v>
      </c>
      <c r="AR334">
        <v>0.02</v>
      </c>
      <c r="AS334">
        <v>0.02</v>
      </c>
      <c r="AT334">
        <v>0.03</v>
      </c>
      <c r="AU334">
        <v>3.3557046979865834E-2</v>
      </c>
      <c r="AV334">
        <v>3.2467532467532312E-2</v>
      </c>
      <c r="AW334">
        <v>3.0874785591766818E-2</v>
      </c>
      <c r="AX334">
        <v>5.1293405500000002</v>
      </c>
      <c r="AY334">
        <v>5.3242147292399986</v>
      </c>
      <c r="AZ334">
        <v>5.4674549460827988</v>
      </c>
      <c r="BA334">
        <v>5.7212959492786686</v>
      </c>
      <c r="BB334">
        <v>0</v>
      </c>
      <c r="BC334">
        <v>-100</v>
      </c>
      <c r="BD334">
        <v>-100</v>
      </c>
      <c r="BE334">
        <v>0</v>
      </c>
      <c r="BF334">
        <v>-100</v>
      </c>
      <c r="BG334">
        <v>0</v>
      </c>
      <c r="BH334">
        <v>-100</v>
      </c>
      <c r="BI334">
        <v>0</v>
      </c>
      <c r="BJ334">
        <v>0</v>
      </c>
      <c r="BK334">
        <v>0</v>
      </c>
      <c r="BL334">
        <v>0</v>
      </c>
      <c r="BM334">
        <v>0</v>
      </c>
      <c r="BN334">
        <v>0</v>
      </c>
      <c r="BO334">
        <v>0</v>
      </c>
      <c r="BP334">
        <v>0</v>
      </c>
      <c r="BQ334">
        <v>0</v>
      </c>
      <c r="BR334">
        <v>0</v>
      </c>
      <c r="BS334">
        <v>0</v>
      </c>
      <c r="BT334">
        <v>0</v>
      </c>
      <c r="BU334">
        <v>0</v>
      </c>
      <c r="BV334">
        <v>1.531801736888889</v>
      </c>
      <c r="BW334">
        <v>1.7000722417777778</v>
      </c>
      <c r="BX334">
        <v>1.2251178334577779</v>
      </c>
      <c r="BY334">
        <v>0.63481758779524933</v>
      </c>
      <c r="BZ334">
        <v>0</v>
      </c>
      <c r="CA334">
        <v>1.1862733421846985E-2</v>
      </c>
      <c r="CB334">
        <v>8.4839925673700824E-3</v>
      </c>
      <c r="CC334">
        <v>8.998262289552918E-3</v>
      </c>
      <c r="CD334">
        <v>0</v>
      </c>
      <c r="CE334">
        <v>0</v>
      </c>
      <c r="CF334">
        <v>-100</v>
      </c>
      <c r="CG334">
        <v>0</v>
      </c>
      <c r="CH334">
        <v>0</v>
      </c>
      <c r="CI334">
        <v>0</v>
      </c>
      <c r="CJ334">
        <v>0</v>
      </c>
      <c r="CK334">
        <v>0</v>
      </c>
      <c r="CL334">
        <v>0</v>
      </c>
      <c r="CM334">
        <v>0</v>
      </c>
      <c r="CN334"/>
      <c r="CO334">
        <v>0</v>
      </c>
      <c r="CP334"/>
      <c r="CQ334">
        <v>0</v>
      </c>
      <c r="CR334">
        <v>0</v>
      </c>
      <c r="CS334">
        <v>0</v>
      </c>
      <c r="CT334">
        <v>0</v>
      </c>
      <c r="CU334">
        <v>0</v>
      </c>
      <c r="CV334">
        <v>0</v>
      </c>
      <c r="CW334">
        <v>0</v>
      </c>
      <c r="CX334">
        <v>0</v>
      </c>
      <c r="CY334">
        <v>0</v>
      </c>
      <c r="CZ334">
        <v>0</v>
      </c>
      <c r="DA334">
        <v>0</v>
      </c>
      <c r="DB334">
        <v>0</v>
      </c>
      <c r="DC334">
        <v>0</v>
      </c>
      <c r="DD334">
        <v>0</v>
      </c>
      <c r="DE334">
        <v>0</v>
      </c>
      <c r="DF334">
        <v>13.307331111269068</v>
      </c>
      <c r="DG334">
        <v>12.876306682789126</v>
      </c>
      <c r="DH334">
        <v>11.971041722697109</v>
      </c>
      <c r="DI334">
        <v>11.323215945188052</v>
      </c>
      <c r="DJ334">
        <v>0</v>
      </c>
      <c r="DK334">
        <v>-3.2389998030103562</v>
      </c>
      <c r="DL334">
        <v>-7.030470634114538</v>
      </c>
      <c r="DM334">
        <v>-5.4116073815094978</v>
      </c>
      <c r="DN334">
        <v>-100</v>
      </c>
      <c r="DO334">
        <v>-100</v>
      </c>
      <c r="DP334">
        <v>0</v>
      </c>
      <c r="DQ334">
        <v>0</v>
      </c>
      <c r="DR334">
        <v>0</v>
      </c>
      <c r="DS334">
        <v>1</v>
      </c>
      <c r="DT334">
        <v>0</v>
      </c>
      <c r="DU334">
        <v>0</v>
      </c>
      <c r="DV334"/>
    </row>
    <row r="335" spans="1:126" x14ac:dyDescent="0.25">
      <c r="A335" s="91" t="s">
        <v>398</v>
      </c>
      <c r="B335" s="74" t="s">
        <v>1248</v>
      </c>
      <c r="C335" s="74" t="s">
        <v>1640</v>
      </c>
      <c r="D335" s="74" t="s">
        <v>399</v>
      </c>
      <c r="E335">
        <v>3.6709930800000001</v>
      </c>
      <c r="F335">
        <v>2.9991999634760003</v>
      </c>
      <c r="G335">
        <v>2.4941905210051889</v>
      </c>
      <c r="H335">
        <v>2.2237120572423779</v>
      </c>
      <c r="I335">
        <v>2.2377374330156088</v>
      </c>
      <c r="J335">
        <v>3.0101556916666668E-2</v>
      </c>
      <c r="K335">
        <v>3.0101556971818183E-2</v>
      </c>
      <c r="L335">
        <v>3.1902570328137411E-2</v>
      </c>
      <c r="M335">
        <v>5.01326105156445E-2</v>
      </c>
      <c r="N335">
        <v>7.2920160749999463E-2</v>
      </c>
      <c r="O335">
        <v>5.4599209999999996</v>
      </c>
      <c r="P335">
        <v>5.5262126789999995</v>
      </c>
      <c r="Q335">
        <v>5.5965256229999989</v>
      </c>
      <c r="R335">
        <v>5.682805986</v>
      </c>
      <c r="S335">
        <v>5.7669840166757993</v>
      </c>
      <c r="T335">
        <v>0</v>
      </c>
      <c r="U335">
        <v>0.10494821700000097</v>
      </c>
      <c r="V335">
        <v>0.19968420600000034</v>
      </c>
      <c r="W335">
        <v>0.23219598600000052</v>
      </c>
      <c r="X335">
        <v>0.41571403295346887</v>
      </c>
      <c r="Y335">
        <v>0</v>
      </c>
      <c r="Z335">
        <v>0</v>
      </c>
      <c r="AA335">
        <v>0</v>
      </c>
      <c r="AB335">
        <v>0</v>
      </c>
      <c r="AC335">
        <v>0</v>
      </c>
      <c r="AD335">
        <v>0</v>
      </c>
      <c r="AE335">
        <v>0</v>
      </c>
      <c r="AF335">
        <v>0</v>
      </c>
      <c r="AG335">
        <v>0</v>
      </c>
      <c r="AH335">
        <v>4.2997016199528689E-3</v>
      </c>
      <c r="AI335">
        <v>5.4599209999999996</v>
      </c>
      <c r="AJ335">
        <v>5.6311608960000008</v>
      </c>
      <c r="AK335">
        <v>5.7962098289999986</v>
      </c>
      <c r="AL335">
        <v>5.9150019719999998</v>
      </c>
      <c r="AM335">
        <v>6.1869977512492209</v>
      </c>
      <c r="AN335">
        <v>5915001.9720000001</v>
      </c>
      <c r="AO335">
        <v>6182698.0496292701</v>
      </c>
      <c r="AP335">
        <v>5915001.9720000001</v>
      </c>
      <c r="AQ335">
        <v>6302750.4389424575</v>
      </c>
      <c r="AR335">
        <v>1.8990984078266049E-2</v>
      </c>
      <c r="AS335">
        <v>1.6378012048192669E-2</v>
      </c>
      <c r="AT335">
        <v>5.0009260974255287E-3</v>
      </c>
      <c r="AU335">
        <v>1.8990984078266049E-2</v>
      </c>
      <c r="AV335">
        <v>1.6378012048192669E-2</v>
      </c>
      <c r="AW335">
        <v>5.0009260974255287E-3</v>
      </c>
      <c r="AX335">
        <v>5.4599209999999996</v>
      </c>
      <c r="AY335">
        <v>5.6311608960000008</v>
      </c>
      <c r="AZ335">
        <v>5.7962098289999986</v>
      </c>
      <c r="BA335">
        <v>5.9150019719999998</v>
      </c>
      <c r="BB335">
        <v>6.1826980496292681</v>
      </c>
      <c r="BC335">
        <v>4.5257140893015437</v>
      </c>
      <c r="BD335">
        <v>13.237866438530304</v>
      </c>
      <c r="BE335">
        <v>0.72277704962926825</v>
      </c>
      <c r="BF335">
        <v>3.1568137699966359</v>
      </c>
      <c r="BG335">
        <v>5.726798617720573</v>
      </c>
      <c r="BH335">
        <v>1.2002040417947502</v>
      </c>
      <c r="BI335">
        <v>0</v>
      </c>
      <c r="BJ335">
        <v>4.2997016199528689E-3</v>
      </c>
      <c r="BK335">
        <v>0</v>
      </c>
      <c r="BL335">
        <v>0</v>
      </c>
      <c r="BM335">
        <v>0</v>
      </c>
      <c r="BN335">
        <v>0</v>
      </c>
      <c r="BO335">
        <v>0</v>
      </c>
      <c r="BP335">
        <v>0</v>
      </c>
      <c r="BQ335">
        <v>0</v>
      </c>
      <c r="BR335">
        <v>0</v>
      </c>
      <c r="BS335">
        <v>0</v>
      </c>
      <c r="BT335">
        <v>0</v>
      </c>
      <c r="BU335">
        <v>0</v>
      </c>
      <c r="BV335">
        <v>2.2206404044444445</v>
      </c>
      <c r="BW335">
        <v>2.6405910871111113</v>
      </c>
      <c r="BX335">
        <v>2.0277085192462221</v>
      </c>
      <c r="BY335">
        <v>1.4633880197096576</v>
      </c>
      <c r="BZ335">
        <v>1.379712844076064</v>
      </c>
      <c r="CA335">
        <v>6.7557452988175302E-3</v>
      </c>
      <c r="CB335">
        <v>4.8315755622273318E-3</v>
      </c>
      <c r="CC335">
        <v>5.1244486408352097E-3</v>
      </c>
      <c r="CD335">
        <v>0</v>
      </c>
      <c r="CE335">
        <v>0</v>
      </c>
      <c r="CF335">
        <v>-5.7179076572046235</v>
      </c>
      <c r="CG335">
        <v>8.2855164679033824E-2</v>
      </c>
      <c r="CH335">
        <v>0.43031230688143374</v>
      </c>
      <c r="CI335">
        <v>0.34745714220239998</v>
      </c>
      <c r="CJ335">
        <v>0.43298505412914456</v>
      </c>
      <c r="CK335">
        <v>0.43298505412914445</v>
      </c>
      <c r="CL335">
        <v>0.34745714220239998</v>
      </c>
      <c r="CM335">
        <v>0.35012988945011059</v>
      </c>
      <c r="CN335">
        <v>0.51195313617963345</v>
      </c>
      <c r="CO335">
        <v>0.40105762720033478</v>
      </c>
      <c r="CP335">
        <v>0.48327541624316472</v>
      </c>
      <c r="CQ335">
        <v>0</v>
      </c>
      <c r="CR335">
        <v>3.9425809689149202E-2</v>
      </c>
      <c r="CS335">
        <v>3.9284319008827756E-2</v>
      </c>
      <c r="CT335">
        <v>0</v>
      </c>
      <c r="CU335">
        <v>0</v>
      </c>
      <c r="CV335">
        <v>0</v>
      </c>
      <c r="CW335">
        <v>0</v>
      </c>
      <c r="CX335">
        <v>0</v>
      </c>
      <c r="CY335">
        <v>0</v>
      </c>
      <c r="CZ335">
        <v>0</v>
      </c>
      <c r="DA335">
        <v>0</v>
      </c>
      <c r="DB335">
        <v>0</v>
      </c>
      <c r="DC335">
        <v>0</v>
      </c>
      <c r="DD335">
        <v>0</v>
      </c>
      <c r="DE335">
        <v>0</v>
      </c>
      <c r="DF335">
        <v>11.471266951338963</v>
      </c>
      <c r="DG335">
        <v>11.77562319569174</v>
      </c>
      <c r="DH335">
        <v>10.74187734943161</v>
      </c>
      <c r="DI335">
        <v>10.085219713596825</v>
      </c>
      <c r="DJ335">
        <v>10.310353243220037</v>
      </c>
      <c r="DK335">
        <v>2.6532051397971435</v>
      </c>
      <c r="DL335">
        <v>-8.7786933148331308</v>
      </c>
      <c r="DM335">
        <v>-6.1130621256770485</v>
      </c>
      <c r="DN335">
        <v>2.2323116007050281</v>
      </c>
      <c r="DO335">
        <v>-10.120187360677024</v>
      </c>
      <c r="DP335">
        <v>-1.1609137081189267</v>
      </c>
      <c r="DQ335">
        <v>0</v>
      </c>
      <c r="DR335">
        <v>0</v>
      </c>
      <c r="DS335">
        <v>1</v>
      </c>
      <c r="DT335">
        <v>0</v>
      </c>
      <c r="DU335">
        <v>1</v>
      </c>
      <c r="DV335"/>
    </row>
    <row r="336" spans="1:126" x14ac:dyDescent="0.25">
      <c r="A336" s="91" t="s">
        <v>327</v>
      </c>
      <c r="B336" s="74" t="s">
        <v>1251</v>
      </c>
      <c r="C336" s="74" t="s">
        <v>1643</v>
      </c>
      <c r="D336" s="74" t="s">
        <v>328</v>
      </c>
      <c r="E336">
        <v>6.9485467999999999</v>
      </c>
      <c r="F336">
        <v>5.5562408847320004</v>
      </c>
      <c r="G336">
        <v>4.5093541259271115</v>
      </c>
      <c r="H336">
        <v>4.1913251441263917</v>
      </c>
      <c r="I336">
        <v>4.2873763453459004</v>
      </c>
      <c r="J336">
        <v>5.7672853583333336E-2</v>
      </c>
      <c r="K336">
        <v>5.7672853577413224E-2</v>
      </c>
      <c r="L336">
        <v>6.1123491685176543E-2</v>
      </c>
      <c r="M336">
        <v>9.605120121956312E-2</v>
      </c>
      <c r="N336">
        <v>0.13971083813754459</v>
      </c>
      <c r="O336">
        <v>11.975472</v>
      </c>
      <c r="P336">
        <v>12.16294272</v>
      </c>
      <c r="Q336">
        <v>12.429866879999999</v>
      </c>
      <c r="R336">
        <v>12.519498240000001</v>
      </c>
      <c r="S336">
        <v>12.766544032773039</v>
      </c>
      <c r="T336">
        <v>0</v>
      </c>
      <c r="U336">
        <v>0.24005808000000145</v>
      </c>
      <c r="V336">
        <v>0.4974672600000003</v>
      </c>
      <c r="W336">
        <v>0.88885692000000027</v>
      </c>
      <c r="X336">
        <v>1.3165848493885819</v>
      </c>
      <c r="Y336">
        <v>0</v>
      </c>
      <c r="Z336">
        <v>0</v>
      </c>
      <c r="AA336">
        <v>0</v>
      </c>
      <c r="AB336">
        <v>0</v>
      </c>
      <c r="AC336">
        <v>0</v>
      </c>
      <c r="AD336">
        <v>0</v>
      </c>
      <c r="AE336">
        <v>0</v>
      </c>
      <c r="AF336">
        <v>0</v>
      </c>
      <c r="AG336">
        <v>2.1675532480003312E-15</v>
      </c>
      <c r="AH336">
        <v>2.2103253224289317E-15</v>
      </c>
      <c r="AI336">
        <v>11.975472</v>
      </c>
      <c r="AJ336">
        <v>12.403000800000003</v>
      </c>
      <c r="AK336">
        <v>12.927334139999999</v>
      </c>
      <c r="AL336">
        <v>13.408355160000003</v>
      </c>
      <c r="AM336">
        <v>14.083128882161622</v>
      </c>
      <c r="AN336">
        <v>13408355.16</v>
      </c>
      <c r="AO336">
        <v>14083128.882161617</v>
      </c>
      <c r="AP336">
        <v>13408355.16</v>
      </c>
      <c r="AQ336">
        <v>14356587.695407476</v>
      </c>
      <c r="AR336">
        <v>1.9736842105263275E-2</v>
      </c>
      <c r="AS336">
        <v>1.9892473118279463E-2</v>
      </c>
      <c r="AT336">
        <v>2.9783869267264063E-2</v>
      </c>
      <c r="AU336">
        <v>1.9736842105263275E-2</v>
      </c>
      <c r="AV336">
        <v>1.9892473118279463E-2</v>
      </c>
      <c r="AW336">
        <v>2.9783869267264063E-2</v>
      </c>
      <c r="AX336">
        <v>11.975472</v>
      </c>
      <c r="AY336">
        <v>12.403000800000003</v>
      </c>
      <c r="AZ336">
        <v>12.927334139999999</v>
      </c>
      <c r="BA336">
        <v>13.408355159999999</v>
      </c>
      <c r="BB336">
        <v>14.083128882161621</v>
      </c>
      <c r="BC336">
        <v>5.0324869389991669</v>
      </c>
      <c r="BD336">
        <v>17.599781304332897</v>
      </c>
      <c r="BE336">
        <v>2.1076568821616211</v>
      </c>
      <c r="BF336">
        <v>4.136176643792111</v>
      </c>
      <c r="BG336">
        <v>13.044667937548709</v>
      </c>
      <c r="BH336">
        <v>2.1609910129786858</v>
      </c>
      <c r="BI336">
        <v>0</v>
      </c>
      <c r="BJ336">
        <v>2.2103253224289317E-15</v>
      </c>
      <c r="BK336">
        <v>0</v>
      </c>
      <c r="BL336">
        <v>0</v>
      </c>
      <c r="BM336">
        <v>0</v>
      </c>
      <c r="BN336">
        <v>0</v>
      </c>
      <c r="BO336">
        <v>0</v>
      </c>
      <c r="BP336">
        <v>0</v>
      </c>
      <c r="BQ336">
        <v>0</v>
      </c>
      <c r="BR336">
        <v>0</v>
      </c>
      <c r="BS336">
        <v>0</v>
      </c>
      <c r="BT336">
        <v>0</v>
      </c>
      <c r="BU336">
        <v>0</v>
      </c>
      <c r="BV336">
        <v>1.7840088204444444</v>
      </c>
      <c r="BW336">
        <v>2.3170538675555554</v>
      </c>
      <c r="BX336">
        <v>1.6185677416533335</v>
      </c>
      <c r="BY336">
        <v>1.1210883709866668</v>
      </c>
      <c r="BZ336">
        <v>0.87651477987555571</v>
      </c>
      <c r="CA336">
        <v>1.2697207757929279E-2</v>
      </c>
      <c r="CB336">
        <v>9.0807921255515872E-3</v>
      </c>
      <c r="CC336">
        <v>9.6312377331501248E-3</v>
      </c>
      <c r="CD336">
        <v>0</v>
      </c>
      <c r="CE336">
        <v>0</v>
      </c>
      <c r="CF336">
        <v>-21.815728129965571</v>
      </c>
      <c r="CG336">
        <v>0</v>
      </c>
      <c r="CH336">
        <v>0</v>
      </c>
      <c r="CI336">
        <v>0</v>
      </c>
      <c r="CJ336">
        <v>0</v>
      </c>
      <c r="CK336">
        <v>0</v>
      </c>
      <c r="CL336">
        <v>0</v>
      </c>
      <c r="CM336">
        <v>0</v>
      </c>
      <c r="CN336"/>
      <c r="CO336">
        <v>0</v>
      </c>
      <c r="CP336"/>
      <c r="CQ336">
        <v>0</v>
      </c>
      <c r="CR336">
        <v>0.11978977688850803</v>
      </c>
      <c r="CS336">
        <v>0.1193714876725489</v>
      </c>
      <c r="CT336">
        <v>0</v>
      </c>
      <c r="CU336">
        <v>0</v>
      </c>
      <c r="CV336">
        <v>0</v>
      </c>
      <c r="CW336">
        <v>0</v>
      </c>
      <c r="CX336">
        <v>0</v>
      </c>
      <c r="CY336">
        <v>0</v>
      </c>
      <c r="CZ336">
        <v>0</v>
      </c>
      <c r="DA336">
        <v>0</v>
      </c>
      <c r="DB336">
        <v>0</v>
      </c>
      <c r="DC336">
        <v>0</v>
      </c>
      <c r="DD336">
        <v>0</v>
      </c>
      <c r="DE336">
        <v>0</v>
      </c>
      <c r="DF336">
        <v>20.778397681785705</v>
      </c>
      <c r="DG336">
        <v>20.462838974879034</v>
      </c>
      <c r="DH336">
        <v>19.245382224671324</v>
      </c>
      <c r="DI336">
        <v>18.816819876332627</v>
      </c>
      <c r="DJ336">
        <v>19.386730845520624</v>
      </c>
      <c r="DK336">
        <v>-1.5186864345333562</v>
      </c>
      <c r="DL336">
        <v>-5.9495984486918392</v>
      </c>
      <c r="DM336">
        <v>-2.2268320958017007</v>
      </c>
      <c r="DN336">
        <v>3.0287315972281625</v>
      </c>
      <c r="DO336">
        <v>-6.6976619543912879</v>
      </c>
      <c r="DP336">
        <v>-1.3916668362650835</v>
      </c>
      <c r="DQ336">
        <v>0</v>
      </c>
      <c r="DR336">
        <v>0</v>
      </c>
      <c r="DS336">
        <v>1</v>
      </c>
      <c r="DT336">
        <v>0</v>
      </c>
      <c r="DU336">
        <v>1</v>
      </c>
      <c r="DV336"/>
    </row>
    <row r="337" spans="1:126" x14ac:dyDescent="0.25">
      <c r="A337" s="91" t="s">
        <v>581</v>
      </c>
      <c r="B337" s="74" t="s">
        <v>1247</v>
      </c>
      <c r="C337" s="74" t="s">
        <v>1639</v>
      </c>
      <c r="D337" s="74" t="s">
        <v>582</v>
      </c>
      <c r="E337">
        <v>4.2082936099999992</v>
      </c>
      <c r="F337">
        <v>3.4466774522529997</v>
      </c>
      <c r="G337">
        <v>2.8741049033831101</v>
      </c>
      <c r="H337">
        <v>2.5674308732028663</v>
      </c>
      <c r="I337">
        <v>0</v>
      </c>
      <c r="J337">
        <v>3.3350285645833332E-2</v>
      </c>
      <c r="K337">
        <v>3.3350285593646695E-2</v>
      </c>
      <c r="L337">
        <v>3.5345674398533165E-2</v>
      </c>
      <c r="M337">
        <v>5.5543202626266393E-2</v>
      </c>
      <c r="N337">
        <v>0</v>
      </c>
      <c r="O337">
        <v>6.1434819999999997</v>
      </c>
      <c r="P337">
        <v>6.262212033</v>
      </c>
      <c r="Q337">
        <v>6.3533666790000005</v>
      </c>
      <c r="R337">
        <v>6.3943179299999997</v>
      </c>
      <c r="S337">
        <v>0</v>
      </c>
      <c r="T337">
        <v>0</v>
      </c>
      <c r="U337">
        <v>0.12222088200000102</v>
      </c>
      <c r="V337">
        <v>0.25126308900000122</v>
      </c>
      <c r="W337">
        <v>0.25288263000000122</v>
      </c>
      <c r="X337">
        <v>0</v>
      </c>
      <c r="Y337">
        <v>0</v>
      </c>
      <c r="Z337">
        <v>0</v>
      </c>
      <c r="AA337">
        <v>0</v>
      </c>
      <c r="AB337">
        <v>0</v>
      </c>
      <c r="AC337">
        <v>0</v>
      </c>
      <c r="AD337">
        <v>0</v>
      </c>
      <c r="AE337">
        <v>0</v>
      </c>
      <c r="AF337">
        <v>0</v>
      </c>
      <c r="AG337">
        <v>0</v>
      </c>
      <c r="AH337">
        <v>0</v>
      </c>
      <c r="AI337">
        <v>6.1434819999999997</v>
      </c>
      <c r="AJ337">
        <v>6.3844329150000005</v>
      </c>
      <c r="AK337">
        <v>6.6046297680000023</v>
      </c>
      <c r="AL337">
        <v>6.6472005600000008</v>
      </c>
      <c r="AM337">
        <v>0</v>
      </c>
      <c r="AN337">
        <v>6647200.5600000005</v>
      </c>
      <c r="AO337">
        <v>0</v>
      </c>
      <c r="AP337">
        <v>6647200.5599999996</v>
      </c>
      <c r="AQ337">
        <v>0</v>
      </c>
      <c r="AR337">
        <v>1.9517205957884087E-2</v>
      </c>
      <c r="AS337">
        <v>1.9647355163727953E-2</v>
      </c>
      <c r="AT337">
        <v>0</v>
      </c>
      <c r="AU337">
        <v>1.9517205957884087E-2</v>
      </c>
      <c r="AV337">
        <v>1.9647355163727953E-2</v>
      </c>
      <c r="AW337">
        <v>0</v>
      </c>
      <c r="AX337">
        <v>6.1434819999999997</v>
      </c>
      <c r="AY337">
        <v>6.3844329150000005</v>
      </c>
      <c r="AZ337">
        <v>6.6046297680000023</v>
      </c>
      <c r="BA337">
        <v>6.6472005600000008</v>
      </c>
      <c r="BB337">
        <v>0</v>
      </c>
      <c r="BC337">
        <v>-100</v>
      </c>
      <c r="BD337">
        <v>-100</v>
      </c>
      <c r="BE337">
        <v>0</v>
      </c>
      <c r="BF337">
        <v>-100</v>
      </c>
      <c r="BG337">
        <v>0</v>
      </c>
      <c r="BH337">
        <v>-100</v>
      </c>
      <c r="BI337">
        <v>0</v>
      </c>
      <c r="BJ337">
        <v>0</v>
      </c>
      <c r="BK337">
        <v>0</v>
      </c>
      <c r="BL337">
        <v>0</v>
      </c>
      <c r="BM337">
        <v>0</v>
      </c>
      <c r="BN337">
        <v>0</v>
      </c>
      <c r="BO337">
        <v>0</v>
      </c>
      <c r="BP337">
        <v>0</v>
      </c>
      <c r="BQ337">
        <v>0</v>
      </c>
      <c r="BR337">
        <v>0</v>
      </c>
      <c r="BS337">
        <v>0</v>
      </c>
      <c r="BT337">
        <v>0</v>
      </c>
      <c r="BU337">
        <v>0</v>
      </c>
      <c r="BV337">
        <v>1.2190853617777779</v>
      </c>
      <c r="BW337">
        <v>1.7540207075555556</v>
      </c>
      <c r="BX337">
        <v>1.553046591729778</v>
      </c>
      <c r="BY337">
        <v>1.2724487375075557</v>
      </c>
      <c r="BZ337">
        <v>0</v>
      </c>
      <c r="CA337">
        <v>7.4536266296243176E-3</v>
      </c>
      <c r="CB337">
        <v>5.3306865017488303E-3</v>
      </c>
      <c r="CC337">
        <v>5.6538139260751763E-3</v>
      </c>
      <c r="CD337">
        <v>0</v>
      </c>
      <c r="CE337">
        <v>0</v>
      </c>
      <c r="CF337">
        <v>-100</v>
      </c>
      <c r="CG337">
        <v>2.8901184049027029E-2</v>
      </c>
      <c r="CH337">
        <v>0.15009969780301133</v>
      </c>
      <c r="CI337">
        <v>0.12119851375398433</v>
      </c>
      <c r="CJ337">
        <v>0.15103199406265738</v>
      </c>
      <c r="CK337">
        <v>0</v>
      </c>
      <c r="CL337">
        <v>0.12119851375398433</v>
      </c>
      <c r="CM337">
        <v>0</v>
      </c>
      <c r="CN337">
        <v>-1</v>
      </c>
      <c r="CO337">
        <v>0</v>
      </c>
      <c r="CP337">
        <v>-1</v>
      </c>
      <c r="CQ337">
        <v>0</v>
      </c>
      <c r="CR337">
        <v>5.0524420744159956E-2</v>
      </c>
      <c r="CS337">
        <v>5.0346033674523019E-2</v>
      </c>
      <c r="CT337">
        <v>0</v>
      </c>
      <c r="CU337">
        <v>0</v>
      </c>
      <c r="CV337">
        <v>0</v>
      </c>
      <c r="CW337">
        <v>0</v>
      </c>
      <c r="CX337">
        <v>0</v>
      </c>
      <c r="CY337">
        <v>0</v>
      </c>
      <c r="CZ337">
        <v>0</v>
      </c>
      <c r="DA337">
        <v>0</v>
      </c>
      <c r="DB337">
        <v>0</v>
      </c>
      <c r="DC337">
        <v>0</v>
      </c>
      <c r="DD337">
        <v>0</v>
      </c>
      <c r="DE337">
        <v>0</v>
      </c>
      <c r="DF337">
        <v>11.640566068102263</v>
      </c>
      <c r="DG337">
        <v>11.824436165451122</v>
      </c>
      <c r="DH337">
        <v>11.244325298866006</v>
      </c>
      <c r="DI337">
        <v>10.693655367399346</v>
      </c>
      <c r="DJ337">
        <v>0</v>
      </c>
      <c r="DK337">
        <v>1.579563195407685</v>
      </c>
      <c r="DL337">
        <v>-4.9060340676547192</v>
      </c>
      <c r="DM337">
        <v>-4.8973141280624022</v>
      </c>
      <c r="DN337">
        <v>-100</v>
      </c>
      <c r="DO337">
        <v>-100</v>
      </c>
      <c r="DP337">
        <v>0</v>
      </c>
      <c r="DQ337">
        <v>0</v>
      </c>
      <c r="DR337">
        <v>0</v>
      </c>
      <c r="DS337">
        <v>1</v>
      </c>
      <c r="DT337">
        <v>0</v>
      </c>
      <c r="DU337">
        <v>0</v>
      </c>
      <c r="DV337"/>
    </row>
    <row r="338" spans="1:126" x14ac:dyDescent="0.25">
      <c r="A338" s="91" t="s">
        <v>878</v>
      </c>
      <c r="B338" s="74" t="s">
        <v>1250</v>
      </c>
      <c r="C338" s="74" t="s">
        <v>1642</v>
      </c>
      <c r="D338" s="74" t="s">
        <v>896</v>
      </c>
      <c r="E338">
        <v>0</v>
      </c>
      <c r="F338">
        <v>0</v>
      </c>
      <c r="G338">
        <v>0</v>
      </c>
      <c r="H338">
        <v>0</v>
      </c>
      <c r="I338">
        <v>4.6469992537693123</v>
      </c>
      <c r="J338">
        <v>0</v>
      </c>
      <c r="K338">
        <v>0</v>
      </c>
      <c r="L338">
        <v>0</v>
      </c>
      <c r="M338">
        <v>0</v>
      </c>
      <c r="N338">
        <v>0.14504985998319245</v>
      </c>
      <c r="O338">
        <v>0</v>
      </c>
      <c r="P338">
        <v>0</v>
      </c>
      <c r="Q338">
        <v>0</v>
      </c>
      <c r="R338">
        <v>0</v>
      </c>
      <c r="S338">
        <v>9.0001459747266956</v>
      </c>
      <c r="T338">
        <v>0</v>
      </c>
      <c r="U338">
        <v>0</v>
      </c>
      <c r="V338">
        <v>0</v>
      </c>
      <c r="W338">
        <v>0</v>
      </c>
      <c r="X338">
        <v>0.64783358210610598</v>
      </c>
      <c r="Y338">
        <v>0</v>
      </c>
      <c r="Z338">
        <v>0</v>
      </c>
      <c r="AA338">
        <v>0</v>
      </c>
      <c r="AB338">
        <v>0</v>
      </c>
      <c r="AC338">
        <v>0</v>
      </c>
      <c r="AD338">
        <v>0</v>
      </c>
      <c r="AE338">
        <v>0</v>
      </c>
      <c r="AF338">
        <v>0</v>
      </c>
      <c r="AG338">
        <v>0</v>
      </c>
      <c r="AH338">
        <v>6.6436834761947658E-2</v>
      </c>
      <c r="AI338">
        <v>0</v>
      </c>
      <c r="AJ338">
        <v>0</v>
      </c>
      <c r="AK338">
        <v>0</v>
      </c>
      <c r="AL338">
        <v>0</v>
      </c>
      <c r="AM338">
        <v>9.7144163915947495</v>
      </c>
      <c r="AN338">
        <v>0</v>
      </c>
      <c r="AO338">
        <v>0</v>
      </c>
      <c r="AP338">
        <v>0</v>
      </c>
      <c r="AQ338">
        <v>0</v>
      </c>
      <c r="AR338">
        <v>0</v>
      </c>
      <c r="AS338">
        <v>0</v>
      </c>
      <c r="AT338">
        <v>0</v>
      </c>
      <c r="AU338">
        <v>0</v>
      </c>
      <c r="AV338">
        <v>0</v>
      </c>
      <c r="AW338">
        <v>0</v>
      </c>
      <c r="AX338">
        <v>0</v>
      </c>
      <c r="AY338">
        <v>0</v>
      </c>
      <c r="AZ338">
        <v>0</v>
      </c>
      <c r="BA338">
        <v>0</v>
      </c>
      <c r="BB338">
        <v>9.6479795568328015</v>
      </c>
      <c r="BC338"/>
      <c r="BD338"/>
      <c r="BE338">
        <v>0</v>
      </c>
      <c r="BF338"/>
      <c r="BG338">
        <v>8.9365573971673271</v>
      </c>
      <c r="BH338"/>
      <c r="BI338">
        <v>0</v>
      </c>
      <c r="BJ338">
        <v>0</v>
      </c>
      <c r="BK338">
        <v>0</v>
      </c>
      <c r="BL338">
        <v>0</v>
      </c>
      <c r="BM338">
        <v>0</v>
      </c>
      <c r="BN338">
        <v>0</v>
      </c>
      <c r="BO338">
        <v>0</v>
      </c>
      <c r="BP338">
        <v>0</v>
      </c>
      <c r="BQ338">
        <v>0</v>
      </c>
      <c r="BR338">
        <v>0</v>
      </c>
      <c r="BS338">
        <v>0</v>
      </c>
      <c r="BT338">
        <v>0</v>
      </c>
      <c r="BU338">
        <v>0</v>
      </c>
      <c r="BV338">
        <v>0</v>
      </c>
      <c r="BW338">
        <v>0</v>
      </c>
      <c r="BX338">
        <v>0</v>
      </c>
      <c r="BY338">
        <v>0</v>
      </c>
      <c r="BZ338">
        <v>1.8481721172217227</v>
      </c>
      <c r="CA338">
        <v>0</v>
      </c>
      <c r="CB338">
        <v>0</v>
      </c>
      <c r="CC338">
        <v>0</v>
      </c>
      <c r="CD338">
        <v>0</v>
      </c>
      <c r="CE338">
        <v>0</v>
      </c>
      <c r="CF338"/>
      <c r="CG338">
        <v>0</v>
      </c>
      <c r="CH338">
        <v>0</v>
      </c>
      <c r="CI338">
        <v>0</v>
      </c>
      <c r="CJ338">
        <v>0</v>
      </c>
      <c r="CK338">
        <v>0.17287649002852312</v>
      </c>
      <c r="CL338">
        <v>0.13872804755375315</v>
      </c>
      <c r="CM338">
        <v>0</v>
      </c>
      <c r="CN338"/>
      <c r="CO338">
        <v>0.16012893338549755</v>
      </c>
      <c r="CP338"/>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16.527514112597498</v>
      </c>
      <c r="DK338"/>
      <c r="DL338"/>
      <c r="DM338"/>
      <c r="DN338"/>
      <c r="DO338"/>
      <c r="DP338">
        <v>0</v>
      </c>
      <c r="DQ338"/>
      <c r="DR338">
        <v>0</v>
      </c>
      <c r="DS338">
        <v>1</v>
      </c>
      <c r="DT338">
        <v>0</v>
      </c>
      <c r="DU338">
        <v>2</v>
      </c>
      <c r="DV338"/>
    </row>
    <row r="339" spans="1:126" x14ac:dyDescent="0.25">
      <c r="A339" s="91" t="s">
        <v>577</v>
      </c>
      <c r="B339" s="74" t="s">
        <v>1256</v>
      </c>
      <c r="C339" s="74" t="s">
        <v>1648</v>
      </c>
      <c r="D339" s="74" t="s">
        <v>578</v>
      </c>
      <c r="E339">
        <v>3.0819486700000001</v>
      </c>
      <c r="F339">
        <v>2.3455169275299999</v>
      </c>
      <c r="G339">
        <v>1.8013089560149158</v>
      </c>
      <c r="H339">
        <v>1.8554255340926169</v>
      </c>
      <c r="I339">
        <v>1.8979457025818365</v>
      </c>
      <c r="J339">
        <v>2.5530752625E-2</v>
      </c>
      <c r="K339">
        <v>2.5530752559599176E-2</v>
      </c>
      <c r="L339">
        <v>2.7058289038850668E-2</v>
      </c>
      <c r="M339">
        <v>4.2520168489622472E-2</v>
      </c>
      <c r="N339">
        <v>6.1847517803074091E-2</v>
      </c>
      <c r="O339">
        <v>6.927524</v>
      </c>
      <c r="P339">
        <v>6.9889844960000005</v>
      </c>
      <c r="Q339">
        <v>7.0984849839999988</v>
      </c>
      <c r="R339">
        <v>7.1662432000000003</v>
      </c>
      <c r="S339">
        <v>7.2964411145299817</v>
      </c>
      <c r="T339">
        <v>0</v>
      </c>
      <c r="U339">
        <v>0.13977968992000001</v>
      </c>
      <c r="V339">
        <v>0.2867787933535999</v>
      </c>
      <c r="W339">
        <v>0.48323269340720754</v>
      </c>
      <c r="X339">
        <v>0.72566577205463589</v>
      </c>
      <c r="Y339">
        <v>0</v>
      </c>
      <c r="Z339">
        <v>0</v>
      </c>
      <c r="AA339">
        <v>0</v>
      </c>
      <c r="AB339">
        <v>0</v>
      </c>
      <c r="AC339">
        <v>0</v>
      </c>
      <c r="AD339">
        <v>0</v>
      </c>
      <c r="AE339">
        <v>5.1762310080000221E-2</v>
      </c>
      <c r="AF339">
        <v>0.10230720664640001</v>
      </c>
      <c r="AG339">
        <v>0.10596730659279237</v>
      </c>
      <c r="AH339">
        <v>0.11112932072947858</v>
      </c>
      <c r="AI339">
        <v>6.927524</v>
      </c>
      <c r="AJ339">
        <v>7.1805264960000006</v>
      </c>
      <c r="AK339">
        <v>7.4875709839999987</v>
      </c>
      <c r="AL339">
        <v>7.7554432000000002</v>
      </c>
      <c r="AM339">
        <v>8.1332362073140949</v>
      </c>
      <c r="AN339">
        <v>7755443.1999999983</v>
      </c>
      <c r="AO339">
        <v>8133236.2073140936</v>
      </c>
      <c r="AP339">
        <v>7755443.2000000002</v>
      </c>
      <c r="AQ339">
        <v>8291163.1239609709</v>
      </c>
      <c r="AR339">
        <v>0.02</v>
      </c>
      <c r="AS339">
        <v>0.02</v>
      </c>
      <c r="AT339">
        <v>2.5982124298482567E-2</v>
      </c>
      <c r="AU339">
        <v>2.7406270554702905E-2</v>
      </c>
      <c r="AV339">
        <v>2.667520273154067E-2</v>
      </c>
      <c r="AW339">
        <v>2.5982124298482567E-2</v>
      </c>
      <c r="AX339">
        <v>6.927524</v>
      </c>
      <c r="AY339">
        <v>7.1287641859199997</v>
      </c>
      <c r="AZ339">
        <v>7.3852637773535985</v>
      </c>
      <c r="BA339">
        <v>7.6494758934072076</v>
      </c>
      <c r="BB339">
        <v>8.0221068865846163</v>
      </c>
      <c r="BC339">
        <v>4.8713271127315503</v>
      </c>
      <c r="BD339">
        <v>15.800492161190885</v>
      </c>
      <c r="BE339">
        <v>1.0945828865846172</v>
      </c>
      <c r="BF339">
        <v>3.735546991179195</v>
      </c>
      <c r="BG339">
        <v>7.4305732320300235</v>
      </c>
      <c r="BH339">
        <v>1.7679602367469016</v>
      </c>
      <c r="BI339">
        <v>0</v>
      </c>
      <c r="BJ339">
        <v>0.11112932072947858</v>
      </c>
      <c r="BK339">
        <v>0</v>
      </c>
      <c r="BL339">
        <v>0</v>
      </c>
      <c r="BM339">
        <v>0</v>
      </c>
      <c r="BN339">
        <v>0</v>
      </c>
      <c r="BO339">
        <v>0</v>
      </c>
      <c r="BP339">
        <v>0</v>
      </c>
      <c r="BQ339">
        <v>0</v>
      </c>
      <c r="BR339">
        <v>0</v>
      </c>
      <c r="BS339">
        <v>0</v>
      </c>
      <c r="BT339">
        <v>0</v>
      </c>
      <c r="BU339">
        <v>0</v>
      </c>
      <c r="BV339">
        <v>1.5644053120000001</v>
      </c>
      <c r="BW339">
        <v>1.8956304657777778</v>
      </c>
      <c r="BX339">
        <v>1.5308944966968887</v>
      </c>
      <c r="BY339">
        <v>0.95693817178471163</v>
      </c>
      <c r="BZ339">
        <v>0.75463444645713451</v>
      </c>
      <c r="CA339">
        <v>5.6208293739146977E-3</v>
      </c>
      <c r="CB339">
        <v>4.0199061156448905E-3</v>
      </c>
      <c r="CC339">
        <v>4.2635786536483764E-3</v>
      </c>
      <c r="CD339">
        <v>0</v>
      </c>
      <c r="CE339">
        <v>0</v>
      </c>
      <c r="CF339">
        <v>-21.140731062099448</v>
      </c>
      <c r="CG339">
        <v>0</v>
      </c>
      <c r="CH339">
        <v>0</v>
      </c>
      <c r="CI339">
        <v>0</v>
      </c>
      <c r="CJ339">
        <v>0</v>
      </c>
      <c r="CK339">
        <v>0</v>
      </c>
      <c r="CL339">
        <v>0</v>
      </c>
      <c r="CM339">
        <v>0</v>
      </c>
      <c r="CN339"/>
      <c r="CO339">
        <v>0</v>
      </c>
      <c r="CP339"/>
      <c r="CQ339">
        <v>0</v>
      </c>
      <c r="CR339">
        <v>0.10019753740370699</v>
      </c>
      <c r="CS339">
        <v>9.7702657166132606E-2</v>
      </c>
      <c r="CT339">
        <v>0</v>
      </c>
      <c r="CU339">
        <v>0</v>
      </c>
      <c r="CV339">
        <v>0</v>
      </c>
      <c r="CW339">
        <v>0</v>
      </c>
      <c r="CX339">
        <v>0</v>
      </c>
      <c r="CY339">
        <v>0</v>
      </c>
      <c r="CZ339">
        <v>0</v>
      </c>
      <c r="DA339">
        <v>0</v>
      </c>
      <c r="DB339">
        <v>0</v>
      </c>
      <c r="DC339">
        <v>0</v>
      </c>
      <c r="DD339">
        <v>0</v>
      </c>
      <c r="DE339">
        <v>0</v>
      </c>
      <c r="DF339">
        <v>11.605029563998915</v>
      </c>
      <c r="DG339">
        <v>11.551422085386731</v>
      </c>
      <c r="DH339">
        <v>10.948798961570436</v>
      </c>
      <c r="DI339">
        <v>10.610327074366952</v>
      </c>
      <c r="DJ339">
        <v>10.847663874156142</v>
      </c>
      <c r="DK339">
        <v>-0.46193314990325973</v>
      </c>
      <c r="DL339">
        <v>-5.2168738996963064</v>
      </c>
      <c r="DM339">
        <v>-3.0914065404936131</v>
      </c>
      <c r="DN339">
        <v>2.2368471596183159</v>
      </c>
      <c r="DO339">
        <v>-6.5261849240976559</v>
      </c>
      <c r="DP339">
        <v>-0.75736568984277364</v>
      </c>
      <c r="DQ339">
        <v>0</v>
      </c>
      <c r="DR339">
        <v>0</v>
      </c>
      <c r="DS339">
        <v>1</v>
      </c>
      <c r="DT339">
        <v>0</v>
      </c>
      <c r="DU339">
        <v>1</v>
      </c>
      <c r="DV339"/>
    </row>
    <row r="340" spans="1:126" x14ac:dyDescent="0.25">
      <c r="A340" s="91" t="s">
        <v>490</v>
      </c>
      <c r="B340" s="74" t="s">
        <v>1261</v>
      </c>
      <c r="C340" s="74" t="s">
        <v>1653</v>
      </c>
      <c r="D340" s="74" t="s">
        <v>915</v>
      </c>
      <c r="E340">
        <v>3.8312910599999994</v>
      </c>
      <c r="F340">
        <v>2.6783291498340001</v>
      </c>
      <c r="G340">
        <v>2.2277972640524424</v>
      </c>
      <c r="H340">
        <v>2.2947267955904986</v>
      </c>
      <c r="I340">
        <v>2.347314284655603</v>
      </c>
      <c r="J340">
        <v>3.1575560916666669E-2</v>
      </c>
      <c r="K340">
        <v>3.157556093392562E-2</v>
      </c>
      <c r="L340">
        <v>3.3464765769028106E-2</v>
      </c>
      <c r="M340">
        <v>5.2587489065615584E-2</v>
      </c>
      <c r="N340">
        <v>7.64908931863333E-2</v>
      </c>
      <c r="O340">
        <v>11.839599</v>
      </c>
      <c r="P340">
        <v>11.977357439999999</v>
      </c>
      <c r="Q340">
        <v>12.136573439999999</v>
      </c>
      <c r="R340">
        <v>12.281367552000001</v>
      </c>
      <c r="S340">
        <v>12.428405029466802</v>
      </c>
      <c r="T340">
        <v>0</v>
      </c>
      <c r="U340">
        <v>0.23320399999999969</v>
      </c>
      <c r="V340">
        <v>0.48376154879999972</v>
      </c>
      <c r="W340">
        <v>0.87127836401746006</v>
      </c>
      <c r="X340">
        <v>1.2810131000811069</v>
      </c>
      <c r="Y340">
        <v>0</v>
      </c>
      <c r="Z340">
        <v>0</v>
      </c>
      <c r="AA340">
        <v>0</v>
      </c>
      <c r="AB340">
        <v>0</v>
      </c>
      <c r="AC340">
        <v>0</v>
      </c>
      <c r="AD340">
        <v>0</v>
      </c>
      <c r="AE340">
        <v>0</v>
      </c>
      <c r="AF340">
        <v>4.7922451199999133E-2</v>
      </c>
      <c r="AG340">
        <v>4.9943763982538629E-2</v>
      </c>
      <c r="AH340">
        <v>5.2057962160012135E-2</v>
      </c>
      <c r="AI340">
        <v>11.839599</v>
      </c>
      <c r="AJ340">
        <v>12.210561439999999</v>
      </c>
      <c r="AK340">
        <v>12.668257439999998</v>
      </c>
      <c r="AL340">
        <v>13.202589679999999</v>
      </c>
      <c r="AM340">
        <v>13.761476091707921</v>
      </c>
      <c r="AN340">
        <v>13202589.680000002</v>
      </c>
      <c r="AO340">
        <v>13761476.091707923</v>
      </c>
      <c r="AP340">
        <v>13202589.68</v>
      </c>
      <c r="AQ340">
        <v>14028689.219702251</v>
      </c>
      <c r="AR340">
        <v>1.947040498442365E-2</v>
      </c>
      <c r="AS340">
        <v>0.02</v>
      </c>
      <c r="AT340">
        <v>2.9891811229248333E-2</v>
      </c>
      <c r="AU340">
        <v>1.947040498442365E-2</v>
      </c>
      <c r="AV340">
        <v>2.3873185637891536E-2</v>
      </c>
      <c r="AW340">
        <v>2.9891811229248333E-2</v>
      </c>
      <c r="AX340">
        <v>11.839599</v>
      </c>
      <c r="AY340">
        <v>12.210561439999999</v>
      </c>
      <c r="AZ340">
        <v>12.620334988799998</v>
      </c>
      <c r="BA340">
        <v>13.152645916017461</v>
      </c>
      <c r="BB340">
        <v>13.70941812954791</v>
      </c>
      <c r="BC340">
        <v>4.2331574732989878</v>
      </c>
      <c r="BD340">
        <v>15.792926175522574</v>
      </c>
      <c r="BE340">
        <v>1.869819129547909</v>
      </c>
      <c r="BF340">
        <v>3.7338525232241793</v>
      </c>
      <c r="BG340">
        <v>12.698513846840067</v>
      </c>
      <c r="BH340">
        <v>1.7662979083313157</v>
      </c>
      <c r="BI340">
        <v>0</v>
      </c>
      <c r="BJ340">
        <v>5.2057962160012135E-2</v>
      </c>
      <c r="BK340">
        <v>0</v>
      </c>
      <c r="BL340">
        <v>0</v>
      </c>
      <c r="BM340">
        <v>0</v>
      </c>
      <c r="BN340">
        <v>0</v>
      </c>
      <c r="BO340">
        <v>0</v>
      </c>
      <c r="BP340">
        <v>0</v>
      </c>
      <c r="BQ340">
        <v>0</v>
      </c>
      <c r="BR340">
        <v>0</v>
      </c>
      <c r="BS340">
        <v>0</v>
      </c>
      <c r="BT340">
        <v>0</v>
      </c>
      <c r="BU340">
        <v>0</v>
      </c>
      <c r="BV340">
        <v>3.0626915253333333</v>
      </c>
      <c r="BW340">
        <v>3.7100660106666665</v>
      </c>
      <c r="BX340">
        <v>3.0928035098595554</v>
      </c>
      <c r="BY340">
        <v>2.5876218970265317</v>
      </c>
      <c r="BZ340">
        <v>1.9937842542982864</v>
      </c>
      <c r="CA340">
        <v>6.9516493875777813E-3</v>
      </c>
      <c r="CB340">
        <v>4.9716822959669999E-3</v>
      </c>
      <c r="CC340">
        <v>5.273048150878497E-3</v>
      </c>
      <c r="CD340">
        <v>0</v>
      </c>
      <c r="CE340">
        <v>0</v>
      </c>
      <c r="CF340">
        <v>-22.949165927627657</v>
      </c>
      <c r="CG340">
        <v>0</v>
      </c>
      <c r="CH340">
        <v>0</v>
      </c>
      <c r="CI340">
        <v>0</v>
      </c>
      <c r="CJ340">
        <v>0</v>
      </c>
      <c r="CK340">
        <v>0</v>
      </c>
      <c r="CL340">
        <v>0</v>
      </c>
      <c r="CM340">
        <v>0</v>
      </c>
      <c r="CN340"/>
      <c r="CO340">
        <v>0</v>
      </c>
      <c r="CP340"/>
      <c r="CQ340">
        <v>0</v>
      </c>
      <c r="CR340">
        <v>0.2204632951580891</v>
      </c>
      <c r="CS340">
        <v>0.12840577257048064</v>
      </c>
      <c r="CT340">
        <v>0</v>
      </c>
      <c r="CU340">
        <v>0</v>
      </c>
      <c r="CV340">
        <v>0</v>
      </c>
      <c r="CW340">
        <v>0</v>
      </c>
      <c r="CX340">
        <v>0</v>
      </c>
      <c r="CY340">
        <v>0</v>
      </c>
      <c r="CZ340">
        <v>0</v>
      </c>
      <c r="DA340">
        <v>0</v>
      </c>
      <c r="DB340">
        <v>0</v>
      </c>
      <c r="DC340">
        <v>0</v>
      </c>
      <c r="DD340">
        <v>0</v>
      </c>
      <c r="DE340">
        <v>0</v>
      </c>
      <c r="DF340">
        <v>18.772108795637578</v>
      </c>
      <c r="DG340">
        <v>18.855967138888644</v>
      </c>
      <c r="DH340">
        <v>18.156001800402379</v>
      </c>
      <c r="DI340">
        <v>18.137525861682647</v>
      </c>
      <c r="DJ340">
        <v>18.179065523848145</v>
      </c>
      <c r="DK340">
        <v>0.44671775645448442</v>
      </c>
      <c r="DL340">
        <v>-3.7121688499480499</v>
      </c>
      <c r="DM340">
        <v>-0.10176215514213771</v>
      </c>
      <c r="DN340">
        <v>0.22902606718404606</v>
      </c>
      <c r="DO340">
        <v>-3.1591723564229901</v>
      </c>
      <c r="DP340">
        <v>-0.59304327178943161</v>
      </c>
      <c r="DQ340">
        <v>0</v>
      </c>
      <c r="DR340">
        <v>0</v>
      </c>
      <c r="DS340">
        <v>1</v>
      </c>
      <c r="DT340">
        <v>0</v>
      </c>
      <c r="DU340">
        <v>1</v>
      </c>
      <c r="DV340"/>
    </row>
    <row r="341" spans="1:126" x14ac:dyDescent="0.25">
      <c r="A341" s="91" t="s">
        <v>236</v>
      </c>
      <c r="B341" s="74" t="s">
        <v>1257</v>
      </c>
      <c r="C341" s="74" t="s">
        <v>1649</v>
      </c>
      <c r="D341" s="74" t="s">
        <v>914</v>
      </c>
      <c r="E341">
        <v>2.2956936099999998</v>
      </c>
      <c r="F341">
        <v>1.716154522569</v>
      </c>
      <c r="G341">
        <v>1.3258309192474136</v>
      </c>
      <c r="H341">
        <v>1.3656627494393958</v>
      </c>
      <c r="I341">
        <v>1.3969591874475973</v>
      </c>
      <c r="J341">
        <v>1.8791591E-2</v>
      </c>
      <c r="K341">
        <v>1.879159098284711E-2</v>
      </c>
      <c r="L341">
        <v>1.991591509599119E-2</v>
      </c>
      <c r="M341">
        <v>3.1296438007986149E-2</v>
      </c>
      <c r="N341">
        <v>4.5522091647986873E-2</v>
      </c>
      <c r="O341">
        <v>5.5813170000000003</v>
      </c>
      <c r="P341">
        <v>5.6702311200000004</v>
      </c>
      <c r="Q341">
        <v>5.7252268800000001</v>
      </c>
      <c r="R341">
        <v>5.7844026720000006</v>
      </c>
      <c r="S341">
        <v>5.8551573831321981</v>
      </c>
      <c r="T341">
        <v>0</v>
      </c>
      <c r="U341">
        <v>0.1134046224</v>
      </c>
      <c r="V341">
        <v>0.23129916595199995</v>
      </c>
      <c r="W341">
        <v>0.41324797068066965</v>
      </c>
      <c r="X341">
        <v>0.6065066184161898</v>
      </c>
      <c r="Y341">
        <v>0</v>
      </c>
      <c r="Z341">
        <v>0</v>
      </c>
      <c r="AA341">
        <v>0</v>
      </c>
      <c r="AB341">
        <v>0</v>
      </c>
      <c r="AC341">
        <v>0</v>
      </c>
      <c r="AD341">
        <v>0</v>
      </c>
      <c r="AE341">
        <v>4.5062202599999157E-2</v>
      </c>
      <c r="AF341">
        <v>8.8708434047999746E-2</v>
      </c>
      <c r="AG341">
        <v>9.2299417319329627E-2</v>
      </c>
      <c r="AH341">
        <v>9.6231274823557339E-2</v>
      </c>
      <c r="AI341">
        <v>5.5813170000000003</v>
      </c>
      <c r="AJ341">
        <v>5.8286979449999992</v>
      </c>
      <c r="AK341">
        <v>6.0452344799999995</v>
      </c>
      <c r="AL341">
        <v>6.2899500599999998</v>
      </c>
      <c r="AM341">
        <v>6.557895276371946</v>
      </c>
      <c r="AN341">
        <v>6289950.0600000005</v>
      </c>
      <c r="AO341">
        <v>6557895.2763719466</v>
      </c>
      <c r="AP341">
        <v>6289950.0599999996</v>
      </c>
      <c r="AQ341">
        <v>6685233.048728684</v>
      </c>
      <c r="AR341">
        <v>0.02</v>
      </c>
      <c r="AS341">
        <v>0.02</v>
      </c>
      <c r="AT341">
        <v>2.9836381135707413E-2</v>
      </c>
      <c r="AU341">
        <v>2.7947154471544611E-2</v>
      </c>
      <c r="AV341">
        <v>2.7187345526445972E-2</v>
      </c>
      <c r="AW341">
        <v>2.9836381135707413E-2</v>
      </c>
      <c r="AX341">
        <v>5.5813170000000003</v>
      </c>
      <c r="AY341">
        <v>5.7836357423999996</v>
      </c>
      <c r="AZ341">
        <v>5.9565260459519997</v>
      </c>
      <c r="BA341">
        <v>6.1976506426806699</v>
      </c>
      <c r="BB341">
        <v>6.4616640015483879</v>
      </c>
      <c r="BC341">
        <v>4.2598941774737433</v>
      </c>
      <c r="BD341">
        <v>15.773105192706094</v>
      </c>
      <c r="BE341">
        <v>0.88034700154838808</v>
      </c>
      <c r="BF341">
        <v>3.7294130488687793</v>
      </c>
      <c r="BG341">
        <v>5.9851941943794253</v>
      </c>
      <c r="BH341">
        <v>1.761942638968228</v>
      </c>
      <c r="BI341">
        <v>0</v>
      </c>
      <c r="BJ341">
        <v>9.6231274823557339E-2</v>
      </c>
      <c r="BK341">
        <v>0</v>
      </c>
      <c r="BL341">
        <v>0</v>
      </c>
      <c r="BM341">
        <v>0</v>
      </c>
      <c r="BN341">
        <v>0</v>
      </c>
      <c r="BO341">
        <v>0</v>
      </c>
      <c r="BP341">
        <v>0</v>
      </c>
      <c r="BQ341">
        <v>0</v>
      </c>
      <c r="BR341">
        <v>0</v>
      </c>
      <c r="BS341">
        <v>0</v>
      </c>
      <c r="BT341">
        <v>0</v>
      </c>
      <c r="BU341">
        <v>0</v>
      </c>
      <c r="BV341">
        <v>1.9581299928888889</v>
      </c>
      <c r="BW341">
        <v>2.1166292942222222</v>
      </c>
      <c r="BX341">
        <v>1.5543124197902223</v>
      </c>
      <c r="BY341">
        <v>0.83393246064018411</v>
      </c>
      <c r="BZ341">
        <v>0.44387245855235485</v>
      </c>
      <c r="CA341">
        <v>4.1371411333233996E-3</v>
      </c>
      <c r="CB341">
        <v>2.9588015996916753E-3</v>
      </c>
      <c r="CC341">
        <v>3.1381537224787477E-3</v>
      </c>
      <c r="CD341">
        <v>0</v>
      </c>
      <c r="CE341">
        <v>0</v>
      </c>
      <c r="CF341">
        <v>-46.773572261282681</v>
      </c>
      <c r="CG341">
        <v>0</v>
      </c>
      <c r="CH341">
        <v>0</v>
      </c>
      <c r="CI341">
        <v>0</v>
      </c>
      <c r="CJ341">
        <v>0</v>
      </c>
      <c r="CK341">
        <v>0</v>
      </c>
      <c r="CL341">
        <v>0</v>
      </c>
      <c r="CM341">
        <v>0</v>
      </c>
      <c r="CN341"/>
      <c r="CO341">
        <v>0</v>
      </c>
      <c r="CP341"/>
      <c r="CQ341">
        <v>0</v>
      </c>
      <c r="CR341">
        <v>9.2965071240600453E-2</v>
      </c>
      <c r="CS341">
        <v>8.2624455089251703E-2</v>
      </c>
      <c r="CT341">
        <v>0</v>
      </c>
      <c r="CU341">
        <v>0</v>
      </c>
      <c r="CV341">
        <v>0</v>
      </c>
      <c r="CW341">
        <v>0</v>
      </c>
      <c r="CX341">
        <v>0</v>
      </c>
      <c r="CY341">
        <v>0</v>
      </c>
      <c r="CZ341">
        <v>0</v>
      </c>
      <c r="DA341">
        <v>0</v>
      </c>
      <c r="DB341">
        <v>0</v>
      </c>
      <c r="DC341">
        <v>0</v>
      </c>
      <c r="DD341">
        <v>0</v>
      </c>
      <c r="DE341">
        <v>0</v>
      </c>
      <c r="DF341">
        <v>9.8580693350222113</v>
      </c>
      <c r="DG341">
        <v>9.7761972256143608</v>
      </c>
      <c r="DH341">
        <v>9.031056342945357</v>
      </c>
      <c r="DI341">
        <v>8.5208417080875662</v>
      </c>
      <c r="DJ341">
        <v>8.4442490140198849</v>
      </c>
      <c r="DK341">
        <v>-0.83050855725864681</v>
      </c>
      <c r="DL341">
        <v>-7.6219911021913394</v>
      </c>
      <c r="DM341">
        <v>-5.6495565466862407</v>
      </c>
      <c r="DN341">
        <v>-0.89888647966530622</v>
      </c>
      <c r="DO341">
        <v>-14.341756716799781</v>
      </c>
      <c r="DP341">
        <v>-1.4138203210023268</v>
      </c>
      <c r="DQ341">
        <v>0</v>
      </c>
      <c r="DR341">
        <v>0</v>
      </c>
      <c r="DS341">
        <v>1</v>
      </c>
      <c r="DT341">
        <v>0</v>
      </c>
      <c r="DU341">
        <v>1</v>
      </c>
      <c r="DV341"/>
    </row>
    <row r="342" spans="1:126" x14ac:dyDescent="0.25">
      <c r="A342" s="91" t="s">
        <v>230</v>
      </c>
      <c r="B342" s="74" t="s">
        <v>1258</v>
      </c>
      <c r="C342" s="74" t="s">
        <v>1650</v>
      </c>
      <c r="D342" s="74" t="s">
        <v>231</v>
      </c>
      <c r="E342">
        <v>4.0216290800000003</v>
      </c>
      <c r="F342">
        <v>2.798158759284</v>
      </c>
      <c r="G342">
        <v>2.1743577067252313</v>
      </c>
      <c r="H342">
        <v>2.2396817580002382</v>
      </c>
      <c r="I342">
        <v>2.2910077982872687</v>
      </c>
      <c r="J342">
        <v>3.08181383125E-2</v>
      </c>
      <c r="K342">
        <v>3.0818138332733471E-2</v>
      </c>
      <c r="L342">
        <v>3.2662025637503478E-2</v>
      </c>
      <c r="M342">
        <v>5.132604028750546E-2</v>
      </c>
      <c r="N342">
        <v>7.4656058599992456E-2</v>
      </c>
      <c r="O342">
        <v>12.607601000000001</v>
      </c>
      <c r="P342">
        <v>12.70852674</v>
      </c>
      <c r="Q342">
        <v>12.877623128999998</v>
      </c>
      <c r="R342">
        <v>13.024625501999999</v>
      </c>
      <c r="S342">
        <v>13.190732535621976</v>
      </c>
      <c r="T342">
        <v>0</v>
      </c>
      <c r="U342">
        <v>0.24594726000000114</v>
      </c>
      <c r="V342">
        <v>0.50287857100000133</v>
      </c>
      <c r="W342">
        <v>0.76517349800000156</v>
      </c>
      <c r="X342">
        <v>1.193901925467733</v>
      </c>
      <c r="Y342">
        <v>0</v>
      </c>
      <c r="Z342">
        <v>0</v>
      </c>
      <c r="AA342">
        <v>0</v>
      </c>
      <c r="AB342">
        <v>0</v>
      </c>
      <c r="AC342">
        <v>0</v>
      </c>
      <c r="AD342">
        <v>0</v>
      </c>
      <c r="AE342">
        <v>0</v>
      </c>
      <c r="AF342">
        <v>-1.8023541770162407E-15</v>
      </c>
      <c r="AG342">
        <v>-1.8229286524729106E-15</v>
      </c>
      <c r="AH342">
        <v>-1.846177019262442E-15</v>
      </c>
      <c r="AI342">
        <v>12.607601000000001</v>
      </c>
      <c r="AJ342">
        <v>12.954474000000001</v>
      </c>
      <c r="AK342">
        <v>13.380501699999998</v>
      </c>
      <c r="AL342">
        <v>13.789798999999999</v>
      </c>
      <c r="AM342">
        <v>14.384634461089709</v>
      </c>
      <c r="AN342">
        <v>13789799</v>
      </c>
      <c r="AO342">
        <v>14384634.461089708</v>
      </c>
      <c r="AP342">
        <v>13789799</v>
      </c>
      <c r="AQ342">
        <v>14663947.751596302</v>
      </c>
      <c r="AR342">
        <v>1.9352932486334851E-2</v>
      </c>
      <c r="AS342">
        <v>1.9323671497584627E-2</v>
      </c>
      <c r="AT342">
        <v>1.8957345971563955E-2</v>
      </c>
      <c r="AU342">
        <v>1.9352932486334851E-2</v>
      </c>
      <c r="AV342">
        <v>1.9323671497584627E-2</v>
      </c>
      <c r="AW342">
        <v>1.8957345971563955E-2</v>
      </c>
      <c r="AX342">
        <v>12.607601000000001</v>
      </c>
      <c r="AY342">
        <v>12.954474000000001</v>
      </c>
      <c r="AZ342">
        <v>13.3805017</v>
      </c>
      <c r="BA342">
        <v>13.789799</v>
      </c>
      <c r="BB342">
        <v>14.384634461089711</v>
      </c>
      <c r="BC342">
        <v>4.3135905105629879</v>
      </c>
      <c r="BD342">
        <v>14.094937340495703</v>
      </c>
      <c r="BE342">
        <v>1.7770334610897098</v>
      </c>
      <c r="BF342">
        <v>3.3514546347264362</v>
      </c>
      <c r="BG342">
        <v>13.323941115501166</v>
      </c>
      <c r="BH342">
        <v>1.3911530882576129</v>
      </c>
      <c r="BI342">
        <v>0</v>
      </c>
      <c r="BJ342">
        <v>-1.846177019262442E-15</v>
      </c>
      <c r="BK342">
        <v>0</v>
      </c>
      <c r="BL342">
        <v>0</v>
      </c>
      <c r="BM342">
        <v>0</v>
      </c>
      <c r="BN342">
        <v>0</v>
      </c>
      <c r="BO342">
        <v>0</v>
      </c>
      <c r="BP342">
        <v>0</v>
      </c>
      <c r="BQ342">
        <v>0</v>
      </c>
      <c r="BR342">
        <v>0</v>
      </c>
      <c r="BS342">
        <v>0</v>
      </c>
      <c r="BT342">
        <v>0</v>
      </c>
      <c r="BU342">
        <v>0</v>
      </c>
      <c r="BV342">
        <v>2.4491255440000006</v>
      </c>
      <c r="BW342">
        <v>2.967242347555556</v>
      </c>
      <c r="BX342">
        <v>1.8888572716657774</v>
      </c>
      <c r="BY342">
        <v>1.1024431249634798</v>
      </c>
      <c r="BZ342">
        <v>0.95793043979651671</v>
      </c>
      <c r="CA342">
        <v>6.7848958539590961E-3</v>
      </c>
      <c r="CB342">
        <v>4.8524234633274517E-3</v>
      </c>
      <c r="CC342">
        <v>5.1465602682082747E-3</v>
      </c>
      <c r="CD342">
        <v>0</v>
      </c>
      <c r="CE342">
        <v>0</v>
      </c>
      <c r="CF342">
        <v>-13.108402773317707</v>
      </c>
      <c r="CG342">
        <v>0</v>
      </c>
      <c r="CH342">
        <v>0</v>
      </c>
      <c r="CI342">
        <v>0</v>
      </c>
      <c r="CJ342">
        <v>0</v>
      </c>
      <c r="CK342">
        <v>0</v>
      </c>
      <c r="CL342">
        <v>0</v>
      </c>
      <c r="CM342">
        <v>0</v>
      </c>
      <c r="CN342"/>
      <c r="CO342">
        <v>0</v>
      </c>
      <c r="CP342"/>
      <c r="CQ342">
        <v>0</v>
      </c>
      <c r="CR342">
        <v>0.25622306148630325</v>
      </c>
      <c r="CS342">
        <v>0.19030466603396054</v>
      </c>
      <c r="CT342">
        <v>0</v>
      </c>
      <c r="CU342">
        <v>0</v>
      </c>
      <c r="CV342">
        <v>0</v>
      </c>
      <c r="CW342">
        <v>0</v>
      </c>
      <c r="CX342">
        <v>0</v>
      </c>
      <c r="CY342">
        <v>0</v>
      </c>
      <c r="CZ342">
        <v>0</v>
      </c>
      <c r="DA342">
        <v>0</v>
      </c>
      <c r="DB342">
        <v>0</v>
      </c>
      <c r="DC342">
        <v>0</v>
      </c>
      <c r="DD342">
        <v>0</v>
      </c>
      <c r="DE342">
        <v>0</v>
      </c>
      <c r="DF342">
        <v>19.115958658166459</v>
      </c>
      <c r="DG342">
        <v>19.011768730121922</v>
      </c>
      <c r="DH342">
        <v>17.671829930330677</v>
      </c>
      <c r="DI342">
        <v>17.183249923251221</v>
      </c>
      <c r="DJ342">
        <v>17.708228757773487</v>
      </c>
      <c r="DK342">
        <v>-0.54504160585233663</v>
      </c>
      <c r="DL342">
        <v>-7.0479439278485767</v>
      </c>
      <c r="DM342">
        <v>-2.7647391866356341</v>
      </c>
      <c r="DN342">
        <v>3.0551777857336315</v>
      </c>
      <c r="DO342">
        <v>-7.3641606239380764</v>
      </c>
      <c r="DP342">
        <v>-1.4077299003929757</v>
      </c>
      <c r="DQ342">
        <v>0</v>
      </c>
      <c r="DR342">
        <v>0</v>
      </c>
      <c r="DS342">
        <v>1</v>
      </c>
      <c r="DT342">
        <v>0</v>
      </c>
      <c r="DU342">
        <v>1</v>
      </c>
      <c r="DV342"/>
    </row>
    <row r="343" spans="1:126" x14ac:dyDescent="0.25">
      <c r="A343" s="91" t="s">
        <v>610</v>
      </c>
      <c r="B343" s="74" t="s">
        <v>1254</v>
      </c>
      <c r="C343" s="74" t="s">
        <v>1646</v>
      </c>
      <c r="D343" s="74" t="s">
        <v>611</v>
      </c>
      <c r="E343">
        <v>2.5190623900000002</v>
      </c>
      <c r="F343">
        <v>1.7921755070059997</v>
      </c>
      <c r="G343">
        <v>1.46466332518648</v>
      </c>
      <c r="H343">
        <v>1.5086660860289922</v>
      </c>
      <c r="I343">
        <v>1.5432396838339042</v>
      </c>
      <c r="J343">
        <v>2.0759324395833334E-2</v>
      </c>
      <c r="K343">
        <v>2.0759324386630165E-2</v>
      </c>
      <c r="L343">
        <v>2.2001380421256139E-2</v>
      </c>
      <c r="M343">
        <v>3.4573597804831074E-2</v>
      </c>
      <c r="N343">
        <v>5.0288869534302373E-2</v>
      </c>
      <c r="O343">
        <v>7.3606780000000001</v>
      </c>
      <c r="P343">
        <v>7.4189881219999991</v>
      </c>
      <c r="Q343">
        <v>7.5050229800000006</v>
      </c>
      <c r="R343">
        <v>7.5497900660000008</v>
      </c>
      <c r="S343">
        <v>7.6167924020927762</v>
      </c>
      <c r="T343">
        <v>0</v>
      </c>
      <c r="U343">
        <v>0.14837976243999998</v>
      </c>
      <c r="V343">
        <v>0.30320292839199997</v>
      </c>
      <c r="W343">
        <v>0.53579423985364072</v>
      </c>
      <c r="X343">
        <v>0.78526951830364777</v>
      </c>
      <c r="Y343">
        <v>0</v>
      </c>
      <c r="Z343">
        <v>0</v>
      </c>
      <c r="AA343">
        <v>0</v>
      </c>
      <c r="AB343">
        <v>0</v>
      </c>
      <c r="AC343">
        <v>0</v>
      </c>
      <c r="AD343">
        <v>0</v>
      </c>
      <c r="AE343">
        <v>3.459562955999932E-2</v>
      </c>
      <c r="AF343">
        <v>6.6618451608000021E-2</v>
      </c>
      <c r="AG343">
        <v>6.8984826146359243E-2</v>
      </c>
      <c r="AH343">
        <v>7.168495917232269E-2</v>
      </c>
      <c r="AI343">
        <v>7.3606780000000001</v>
      </c>
      <c r="AJ343">
        <v>7.6019635139999986</v>
      </c>
      <c r="AK343">
        <v>7.87484436</v>
      </c>
      <c r="AL343">
        <v>8.1545691320000007</v>
      </c>
      <c r="AM343">
        <v>8.4737468795687487</v>
      </c>
      <c r="AN343">
        <v>8154569.1320000002</v>
      </c>
      <c r="AO343">
        <v>8473746.8795687463</v>
      </c>
      <c r="AP343">
        <v>8154569.1319999993</v>
      </c>
      <c r="AQ343">
        <v>8638285.6539293043</v>
      </c>
      <c r="AR343">
        <v>0.02</v>
      </c>
      <c r="AS343">
        <v>0.02</v>
      </c>
      <c r="AT343">
        <v>2.9381101317410563E-2</v>
      </c>
      <c r="AU343">
        <v>2.4663119685744084E-2</v>
      </c>
      <c r="AV343">
        <v>2.4020963750182034E-2</v>
      </c>
      <c r="AW343">
        <v>2.9381101317410563E-2</v>
      </c>
      <c r="AX343">
        <v>7.3606780000000001</v>
      </c>
      <c r="AY343">
        <v>7.5673678844399994</v>
      </c>
      <c r="AZ343">
        <v>7.808225908392</v>
      </c>
      <c r="BA343">
        <v>8.0855843058536419</v>
      </c>
      <c r="BB343">
        <v>8.4020619203964255</v>
      </c>
      <c r="BC343">
        <v>3.914097022198705</v>
      </c>
      <c r="BD343">
        <v>14.147934747266824</v>
      </c>
      <c r="BE343">
        <v>1.0413839203964248</v>
      </c>
      <c r="BF343">
        <v>3.3634543022285968</v>
      </c>
      <c r="BG343">
        <v>7.7825111634902067</v>
      </c>
      <c r="BH343">
        <v>1.4029251540598864</v>
      </c>
      <c r="BI343">
        <v>0</v>
      </c>
      <c r="BJ343">
        <v>7.168495917232269E-2</v>
      </c>
      <c r="BK343">
        <v>0</v>
      </c>
      <c r="BL343">
        <v>0</v>
      </c>
      <c r="BM343">
        <v>0</v>
      </c>
      <c r="BN343">
        <v>0</v>
      </c>
      <c r="BO343">
        <v>0</v>
      </c>
      <c r="BP343">
        <v>0</v>
      </c>
      <c r="BQ343">
        <v>0</v>
      </c>
      <c r="BR343">
        <v>0</v>
      </c>
      <c r="BS343">
        <v>0</v>
      </c>
      <c r="BT343">
        <v>0</v>
      </c>
      <c r="BU343">
        <v>0</v>
      </c>
      <c r="BV343">
        <v>1.270866488888889</v>
      </c>
      <c r="BW343">
        <v>1.4181857511111111</v>
      </c>
      <c r="BX343">
        <v>1.2227354927786664</v>
      </c>
      <c r="BY343">
        <v>0.86388605107994842</v>
      </c>
      <c r="BZ343">
        <v>0.52161279952439266</v>
      </c>
      <c r="CA343">
        <v>4.5703556925192268E-3</v>
      </c>
      <c r="CB343">
        <v>3.2686280932656712E-3</v>
      </c>
      <c r="CC343">
        <v>3.4667608059118144E-3</v>
      </c>
      <c r="CD343">
        <v>0</v>
      </c>
      <c r="CE343">
        <v>0</v>
      </c>
      <c r="CF343">
        <v>-39.620184991721786</v>
      </c>
      <c r="CG343">
        <v>0</v>
      </c>
      <c r="CH343">
        <v>0</v>
      </c>
      <c r="CI343">
        <v>0</v>
      </c>
      <c r="CJ343">
        <v>0</v>
      </c>
      <c r="CK343">
        <v>0</v>
      </c>
      <c r="CL343">
        <v>0</v>
      </c>
      <c r="CM343">
        <v>0</v>
      </c>
      <c r="CN343"/>
      <c r="CO343">
        <v>0</v>
      </c>
      <c r="CP343"/>
      <c r="CQ343">
        <v>0</v>
      </c>
      <c r="CR343">
        <v>0.132988456243151</v>
      </c>
      <c r="CS343">
        <v>8.4487847484409573E-2</v>
      </c>
      <c r="CT343">
        <v>0</v>
      </c>
      <c r="CU343">
        <v>0</v>
      </c>
      <c r="CV343">
        <v>0</v>
      </c>
      <c r="CW343">
        <v>0</v>
      </c>
      <c r="CX343">
        <v>0</v>
      </c>
      <c r="CY343">
        <v>0</v>
      </c>
      <c r="CZ343">
        <v>0</v>
      </c>
      <c r="DA343">
        <v>0</v>
      </c>
      <c r="DB343">
        <v>0</v>
      </c>
      <c r="DC343">
        <v>0</v>
      </c>
      <c r="DD343">
        <v>0</v>
      </c>
      <c r="DE343">
        <v>0</v>
      </c>
      <c r="DF343">
        <v>11.175936558977243</v>
      </c>
      <c r="DG343">
        <v>10.969341180840155</v>
      </c>
      <c r="DH343">
        <v>10.672199166676727</v>
      </c>
      <c r="DI343">
        <v>10.561694866913774</v>
      </c>
      <c r="DJ343">
        <v>10.588888232461347</v>
      </c>
      <c r="DK343">
        <v>-1.8485732900043739</v>
      </c>
      <c r="DL343">
        <v>-2.7088410257713469</v>
      </c>
      <c r="DM343">
        <v>-1.0354407562781942</v>
      </c>
      <c r="DN343">
        <v>0.25747160744777897</v>
      </c>
      <c r="DO343">
        <v>-5.2527886447632071</v>
      </c>
      <c r="DP343">
        <v>-0.58704832651589622</v>
      </c>
      <c r="DQ343">
        <v>0</v>
      </c>
      <c r="DR343">
        <v>0</v>
      </c>
      <c r="DS343">
        <v>1</v>
      </c>
      <c r="DT343">
        <v>0</v>
      </c>
      <c r="DU343">
        <v>1</v>
      </c>
      <c r="DV343"/>
    </row>
    <row r="344" spans="1:126" x14ac:dyDescent="0.25">
      <c r="A344" s="91" t="s">
        <v>508</v>
      </c>
      <c r="B344" s="74" t="s">
        <v>1255</v>
      </c>
      <c r="C344" s="74" t="s">
        <v>1647</v>
      </c>
      <c r="D344" s="74" t="s">
        <v>509</v>
      </c>
      <c r="E344">
        <v>3.0047582800000003</v>
      </c>
      <c r="F344">
        <v>2.4425222310749999</v>
      </c>
      <c r="G344">
        <v>2.0198364338744708</v>
      </c>
      <c r="H344">
        <v>1.7934417948476722</v>
      </c>
      <c r="I344">
        <v>1.8237861459751008</v>
      </c>
      <c r="J344">
        <v>2.4533174312500003E-2</v>
      </c>
      <c r="K344">
        <v>2.45331743427562E-2</v>
      </c>
      <c r="L344">
        <v>2.6001024484381057E-2</v>
      </c>
      <c r="M344">
        <v>4.0858752761170222E-2</v>
      </c>
      <c r="N344">
        <v>5.9430913107131583E-2</v>
      </c>
      <c r="O344">
        <v>4.6370719999999999</v>
      </c>
      <c r="P344">
        <v>4.7973226920000007</v>
      </c>
      <c r="Q344">
        <v>4.8187653889999993</v>
      </c>
      <c r="R344">
        <v>4.8422612639999993</v>
      </c>
      <c r="S344">
        <v>4.932742033288287</v>
      </c>
      <c r="T344">
        <v>0</v>
      </c>
      <c r="U344">
        <v>9.5946453840000015E-2</v>
      </c>
      <c r="V344">
        <v>0.19467812171559992</v>
      </c>
      <c r="W344">
        <v>0.34676401363756798</v>
      </c>
      <c r="X344">
        <v>0.51182308916112518</v>
      </c>
      <c r="Y344">
        <v>0</v>
      </c>
      <c r="Z344">
        <v>0</v>
      </c>
      <c r="AA344">
        <v>0</v>
      </c>
      <c r="AB344">
        <v>0</v>
      </c>
      <c r="AC344">
        <v>0</v>
      </c>
      <c r="AD344">
        <v>0</v>
      </c>
      <c r="AE344">
        <v>6.994754616000036E-2</v>
      </c>
      <c r="AF344">
        <v>0.13859287828440042</v>
      </c>
      <c r="AG344">
        <v>0.15557998636243195</v>
      </c>
      <c r="AH344">
        <v>0.17048440558792918</v>
      </c>
      <c r="AI344">
        <v>4.6370719999999999</v>
      </c>
      <c r="AJ344">
        <v>4.9632166920000005</v>
      </c>
      <c r="AK344">
        <v>5.1520363889999992</v>
      </c>
      <c r="AL344">
        <v>5.3446052639999992</v>
      </c>
      <c r="AM344">
        <v>5.6150495280373409</v>
      </c>
      <c r="AN344">
        <v>5344605.2639999986</v>
      </c>
      <c r="AO344">
        <v>5607806.8339805789</v>
      </c>
      <c r="AP344">
        <v>5344605.2639999995</v>
      </c>
      <c r="AQ344">
        <v>5716696.2870675819</v>
      </c>
      <c r="AR344">
        <v>0.02</v>
      </c>
      <c r="AS344">
        <v>0.02</v>
      </c>
      <c r="AT344">
        <v>0.03</v>
      </c>
      <c r="AU344">
        <v>3.4580538073172518E-2</v>
      </c>
      <c r="AV344">
        <v>3.3424694164048363E-2</v>
      </c>
      <c r="AW344">
        <v>3.2343618604049329E-2</v>
      </c>
      <c r="AX344">
        <v>4.6370719999999999</v>
      </c>
      <c r="AY344">
        <v>4.8932691458400006</v>
      </c>
      <c r="AZ344">
        <v>5.0134435107155992</v>
      </c>
      <c r="BA344">
        <v>5.1890252776375672</v>
      </c>
      <c r="BB344">
        <v>5.4445651224494123</v>
      </c>
      <c r="BC344">
        <v>4.9246213140088129</v>
      </c>
      <c r="BD344">
        <v>17.41385776303262</v>
      </c>
      <c r="BE344">
        <v>0.80749312244941196</v>
      </c>
      <c r="BF344">
        <v>4.094992774471784</v>
      </c>
      <c r="BG344">
        <v>5.0430940937189339</v>
      </c>
      <c r="BH344">
        <v>2.1205882918579944</v>
      </c>
      <c r="BI344">
        <v>0</v>
      </c>
      <c r="BJ344">
        <v>0.17048440558792918</v>
      </c>
      <c r="BK344">
        <v>0</v>
      </c>
      <c r="BL344">
        <v>0</v>
      </c>
      <c r="BM344">
        <v>0</v>
      </c>
      <c r="BN344">
        <v>0</v>
      </c>
      <c r="BO344">
        <v>0</v>
      </c>
      <c r="BP344">
        <v>0</v>
      </c>
      <c r="BQ344">
        <v>0</v>
      </c>
      <c r="BR344">
        <v>0</v>
      </c>
      <c r="BS344">
        <v>0</v>
      </c>
      <c r="BT344">
        <v>0</v>
      </c>
      <c r="BU344">
        <v>0</v>
      </c>
      <c r="BV344">
        <v>1.5040757359999999</v>
      </c>
      <c r="BW344">
        <v>2.0109210959999997</v>
      </c>
      <c r="BX344">
        <v>1.3100993398826668</v>
      </c>
      <c r="BY344">
        <v>0.79202683227691451</v>
      </c>
      <c r="BZ344">
        <v>1.1456903540660539</v>
      </c>
      <c r="CA344">
        <v>5.4012033785243623E-3</v>
      </c>
      <c r="CB344">
        <v>3.8628339429649149E-3</v>
      </c>
      <c r="CC344">
        <v>4.0969853195617469E-3</v>
      </c>
      <c r="CD344">
        <v>0</v>
      </c>
      <c r="CE344">
        <v>0</v>
      </c>
      <c r="CF344">
        <v>44.652972270198134</v>
      </c>
      <c r="CG344">
        <v>0</v>
      </c>
      <c r="CH344">
        <v>0</v>
      </c>
      <c r="CI344">
        <v>0</v>
      </c>
      <c r="CJ344">
        <v>0</v>
      </c>
      <c r="CK344">
        <v>0</v>
      </c>
      <c r="CL344">
        <v>0</v>
      </c>
      <c r="CM344">
        <v>0</v>
      </c>
      <c r="CN344"/>
      <c r="CO344">
        <v>0</v>
      </c>
      <c r="CP344"/>
      <c r="CQ344">
        <v>0</v>
      </c>
      <c r="CR344">
        <v>3.9827186481796666E-2</v>
      </c>
      <c r="CS344">
        <v>3.9679398811695757E-2</v>
      </c>
      <c r="CT344">
        <v>0</v>
      </c>
      <c r="CU344">
        <v>0</v>
      </c>
      <c r="CV344">
        <v>0</v>
      </c>
      <c r="CW344">
        <v>0</v>
      </c>
      <c r="CX344">
        <v>0</v>
      </c>
      <c r="CY344">
        <v>0</v>
      </c>
      <c r="CZ344">
        <v>0</v>
      </c>
      <c r="DA344">
        <v>0</v>
      </c>
      <c r="DB344">
        <v>0</v>
      </c>
      <c r="DC344">
        <v>0</v>
      </c>
      <c r="DD344">
        <v>0</v>
      </c>
      <c r="DE344">
        <v>0</v>
      </c>
      <c r="DF344">
        <v>9.1758403936910238</v>
      </c>
      <c r="DG344">
        <v>9.484883213842517</v>
      </c>
      <c r="DH344">
        <v>8.5517495713727758</v>
      </c>
      <c r="DI344">
        <v>7.9709326438857557</v>
      </c>
      <c r="DJ344">
        <v>8.6439569411856265</v>
      </c>
      <c r="DK344">
        <v>3.3680056201062403</v>
      </c>
      <c r="DL344">
        <v>-9.8381142016371825</v>
      </c>
      <c r="DM344">
        <v>-6.7917906463411999</v>
      </c>
      <c r="DN344">
        <v>8.4434824300783298</v>
      </c>
      <c r="DO344">
        <v>-5.7965639078803139</v>
      </c>
      <c r="DP344">
        <v>-0.5318834525053967</v>
      </c>
      <c r="DQ344">
        <v>0</v>
      </c>
      <c r="DR344">
        <v>0</v>
      </c>
      <c r="DS344">
        <v>1</v>
      </c>
      <c r="DT344">
        <v>0</v>
      </c>
      <c r="DU344">
        <v>1</v>
      </c>
      <c r="DV344"/>
    </row>
    <row r="345" spans="1:126" x14ac:dyDescent="0.25">
      <c r="A345" s="91" t="s">
        <v>621</v>
      </c>
      <c r="B345" s="74" t="s">
        <v>1263</v>
      </c>
      <c r="C345" s="74" t="s">
        <v>1655</v>
      </c>
      <c r="D345" s="74" t="s">
        <v>622</v>
      </c>
      <c r="E345">
        <v>2.57600908</v>
      </c>
      <c r="F345">
        <v>1.8641555601419999</v>
      </c>
      <c r="G345">
        <v>1.362662972789964</v>
      </c>
      <c r="H345">
        <v>1.4036013453630527</v>
      </c>
      <c r="I345">
        <v>1.435767209527596</v>
      </c>
      <c r="J345">
        <v>1.9313628104166668E-2</v>
      </c>
      <c r="K345">
        <v>1.9313628050456614E-2</v>
      </c>
      <c r="L345">
        <v>2.0469186286544521E-2</v>
      </c>
      <c r="M345">
        <v>3.2165864164569957E-2</v>
      </c>
      <c r="N345">
        <v>4.6786711512100884E-2</v>
      </c>
      <c r="O345">
        <v>7.0994000000000002</v>
      </c>
      <c r="P345">
        <v>7.1581120380000005</v>
      </c>
      <c r="Q345">
        <v>7.2721542180000007</v>
      </c>
      <c r="R345">
        <v>7.3537456860000008</v>
      </c>
      <c r="S345">
        <v>7.4428515817671812</v>
      </c>
      <c r="T345">
        <v>0</v>
      </c>
      <c r="U345">
        <v>0.14316224076</v>
      </c>
      <c r="V345">
        <v>0.29379503040719995</v>
      </c>
      <c r="W345">
        <v>0.52591755791821526</v>
      </c>
      <c r="X345">
        <v>0.77154439264822905</v>
      </c>
      <c r="Y345">
        <v>0</v>
      </c>
      <c r="Z345">
        <v>0</v>
      </c>
      <c r="AA345">
        <v>0</v>
      </c>
      <c r="AB345">
        <v>0</v>
      </c>
      <c r="AC345">
        <v>0</v>
      </c>
      <c r="AD345">
        <v>0</v>
      </c>
      <c r="AE345">
        <v>4.1687259240000045E-2</v>
      </c>
      <c r="AF345">
        <v>8.1793969592799928E-2</v>
      </c>
      <c r="AG345">
        <v>8.5185469081785509E-2</v>
      </c>
      <c r="AH345">
        <v>8.8804197926122388E-2</v>
      </c>
      <c r="AI345">
        <v>7.0994000000000002</v>
      </c>
      <c r="AJ345">
        <v>7.3429615380000008</v>
      </c>
      <c r="AK345">
        <v>7.6477432180000005</v>
      </c>
      <c r="AL345">
        <v>7.9648487130000012</v>
      </c>
      <c r="AM345">
        <v>8.3032001723415334</v>
      </c>
      <c r="AN345">
        <v>7964848.7130000014</v>
      </c>
      <c r="AO345">
        <v>8303200.172341533</v>
      </c>
      <c r="AP345">
        <v>7964848.7130000005</v>
      </c>
      <c r="AQ345">
        <v>8464427.360153988</v>
      </c>
      <c r="AR345">
        <v>0.02</v>
      </c>
      <c r="AS345">
        <v>0.02</v>
      </c>
      <c r="AT345">
        <v>2.9908653373931893E-2</v>
      </c>
      <c r="AU345">
        <v>2.5823778535275288E-2</v>
      </c>
      <c r="AV345">
        <v>2.5173698519786569E-2</v>
      </c>
      <c r="AW345">
        <v>2.9908653373931893E-2</v>
      </c>
      <c r="AX345">
        <v>7.0994000000000002</v>
      </c>
      <c r="AY345">
        <v>7.3012742787600011</v>
      </c>
      <c r="AZ345">
        <v>7.5659492484072004</v>
      </c>
      <c r="BA345">
        <v>7.8796632439182162</v>
      </c>
      <c r="BB345">
        <v>8.2143959744154103</v>
      </c>
      <c r="BC345">
        <v>4.2480588336760734</v>
      </c>
      <c r="BD345">
        <v>15.70549587874201</v>
      </c>
      <c r="BE345">
        <v>1.1149959744154103</v>
      </c>
      <c r="BF345">
        <v>3.7142657251884481</v>
      </c>
      <c r="BG345">
        <v>7.6086833182015727</v>
      </c>
      <c r="BH345">
        <v>1.7470826196334555</v>
      </c>
      <c r="BI345">
        <v>0</v>
      </c>
      <c r="BJ345">
        <v>8.8804197926122388E-2</v>
      </c>
      <c r="BK345">
        <v>0</v>
      </c>
      <c r="BL345">
        <v>0</v>
      </c>
      <c r="BM345">
        <v>0</v>
      </c>
      <c r="BN345">
        <v>0</v>
      </c>
      <c r="BO345">
        <v>0</v>
      </c>
      <c r="BP345">
        <v>0</v>
      </c>
      <c r="BQ345">
        <v>0</v>
      </c>
      <c r="BR345">
        <v>0</v>
      </c>
      <c r="BS345">
        <v>0</v>
      </c>
      <c r="BT345">
        <v>0</v>
      </c>
      <c r="BU345">
        <v>0</v>
      </c>
      <c r="BV345">
        <v>1.5683889226666667</v>
      </c>
      <c r="BW345">
        <v>1.8460352551111112</v>
      </c>
      <c r="BX345">
        <v>1.710958061752889</v>
      </c>
      <c r="BY345">
        <v>1.0250025041778879</v>
      </c>
      <c r="BZ345">
        <v>0.98077585780363574</v>
      </c>
      <c r="CA345">
        <v>4.3510369328346298E-3</v>
      </c>
      <c r="CB345">
        <v>3.1117756494922835E-3</v>
      </c>
      <c r="CC345">
        <v>3.3004005199235146E-3</v>
      </c>
      <c r="CD345">
        <v>0</v>
      </c>
      <c r="CE345">
        <v>0</v>
      </c>
      <c r="CF345">
        <v>-4.3147842267687313</v>
      </c>
      <c r="CG345">
        <v>0</v>
      </c>
      <c r="CH345">
        <v>0</v>
      </c>
      <c r="CI345">
        <v>0</v>
      </c>
      <c r="CJ345">
        <v>0</v>
      </c>
      <c r="CK345">
        <v>0</v>
      </c>
      <c r="CL345">
        <v>0</v>
      </c>
      <c r="CM345">
        <v>0</v>
      </c>
      <c r="CN345"/>
      <c r="CO345">
        <v>0</v>
      </c>
      <c r="CP345"/>
      <c r="CQ345">
        <v>0</v>
      </c>
      <c r="CR345">
        <v>0.13849260735795654</v>
      </c>
      <c r="CS345">
        <v>0.13050007712927769</v>
      </c>
      <c r="CT345">
        <v>0</v>
      </c>
      <c r="CU345">
        <v>0</v>
      </c>
      <c r="CV345">
        <v>0</v>
      </c>
      <c r="CW345">
        <v>0</v>
      </c>
      <c r="CX345">
        <v>0</v>
      </c>
      <c r="CY345">
        <v>0</v>
      </c>
      <c r="CZ345">
        <v>0</v>
      </c>
      <c r="DA345">
        <v>0</v>
      </c>
      <c r="DB345">
        <v>0</v>
      </c>
      <c r="DC345">
        <v>0</v>
      </c>
      <c r="DD345">
        <v>0</v>
      </c>
      <c r="DE345">
        <v>0</v>
      </c>
      <c r="DF345">
        <v>11.26746266770367</v>
      </c>
      <c r="DG345">
        <v>11.214070364311016</v>
      </c>
      <c r="DH345">
        <v>10.8756339164786</v>
      </c>
      <c r="DI345">
        <v>10.425618426705512</v>
      </c>
      <c r="DJ345">
        <v>10.766529951184864</v>
      </c>
      <c r="DK345">
        <v>-0.4738627050941302</v>
      </c>
      <c r="DL345">
        <v>-3.0179625848389291</v>
      </c>
      <c r="DM345">
        <v>-4.1378322700917014</v>
      </c>
      <c r="DN345">
        <v>3.2699405495802525</v>
      </c>
      <c r="DO345">
        <v>-4.4458342689223667</v>
      </c>
      <c r="DP345">
        <v>-0.50093271651880444</v>
      </c>
      <c r="DQ345">
        <v>0</v>
      </c>
      <c r="DR345">
        <v>0</v>
      </c>
      <c r="DS345">
        <v>1</v>
      </c>
      <c r="DT345">
        <v>0</v>
      </c>
      <c r="DU345">
        <v>1</v>
      </c>
      <c r="DV345"/>
    </row>
    <row r="346" spans="1:126" x14ac:dyDescent="0.25">
      <c r="A346" s="91" t="s">
        <v>712</v>
      </c>
      <c r="B346" s="74" t="s">
        <v>1259</v>
      </c>
      <c r="C346" s="74" t="s">
        <v>1651</v>
      </c>
      <c r="D346" s="74" t="s">
        <v>713</v>
      </c>
      <c r="E346">
        <v>3.4206428899999999</v>
      </c>
      <c r="F346">
        <v>2.5411955517969997</v>
      </c>
      <c r="G346">
        <v>1.9934576677183853</v>
      </c>
      <c r="H346">
        <v>2.0533469538730147</v>
      </c>
      <c r="I346">
        <v>2.1004028215652486</v>
      </c>
      <c r="J346">
        <v>2.8254161687500001E-2</v>
      </c>
      <c r="K346">
        <v>2.8254161665386364E-2</v>
      </c>
      <c r="L346">
        <v>2.9944643077314804E-2</v>
      </c>
      <c r="M346">
        <v>4.7055867692923255E-2</v>
      </c>
      <c r="N346">
        <v>6.8444898462411349E-2</v>
      </c>
      <c r="O346">
        <v>8.5326769999999996</v>
      </c>
      <c r="P346">
        <v>8.6424802200000013</v>
      </c>
      <c r="Q346">
        <v>8.7853580099999995</v>
      </c>
      <c r="R346">
        <v>8.8957143000000016</v>
      </c>
      <c r="S346">
        <v>9.0317338732898094</v>
      </c>
      <c r="T346">
        <v>0</v>
      </c>
      <c r="U346">
        <v>0.17284960440000002</v>
      </c>
      <c r="V346">
        <v>0.35492846360399993</v>
      </c>
      <c r="W346">
        <v>0.63494564566323053</v>
      </c>
      <c r="X346">
        <v>0.9349459012657434</v>
      </c>
      <c r="Y346">
        <v>0</v>
      </c>
      <c r="Z346">
        <v>0</v>
      </c>
      <c r="AA346">
        <v>0</v>
      </c>
      <c r="AB346">
        <v>0</v>
      </c>
      <c r="AC346">
        <v>0</v>
      </c>
      <c r="AD346">
        <v>0</v>
      </c>
      <c r="AE346">
        <v>2.4467295599999907E-2</v>
      </c>
      <c r="AF346">
        <v>4.6229436396000814E-2</v>
      </c>
      <c r="AG346">
        <v>4.8203854336769686E-2</v>
      </c>
      <c r="AH346">
        <v>5.0409140900313211E-2</v>
      </c>
      <c r="AI346">
        <v>8.5326769999999996</v>
      </c>
      <c r="AJ346">
        <v>8.8397971200000018</v>
      </c>
      <c r="AK346">
        <v>9.1865159100000007</v>
      </c>
      <c r="AL346">
        <v>9.5788638000000006</v>
      </c>
      <c r="AM346">
        <v>10.017088915455867</v>
      </c>
      <c r="AN346">
        <v>9578863.8000000007</v>
      </c>
      <c r="AO346">
        <v>10017088.915455865</v>
      </c>
      <c r="AP346">
        <v>9578863.8000000007</v>
      </c>
      <c r="AQ346">
        <v>10211595.496338502</v>
      </c>
      <c r="AR346">
        <v>0.02</v>
      </c>
      <c r="AS346">
        <v>0.02</v>
      </c>
      <c r="AT346">
        <v>2.9773719730051607E-2</v>
      </c>
      <c r="AU346">
        <v>2.2831050228310446E-2</v>
      </c>
      <c r="AV346">
        <v>2.2321428571428603E-2</v>
      </c>
      <c r="AW346">
        <v>2.9773719730051607E-2</v>
      </c>
      <c r="AX346">
        <v>8.5326769999999996</v>
      </c>
      <c r="AY346">
        <v>8.8153298244000009</v>
      </c>
      <c r="AZ346">
        <v>9.1402864736039984</v>
      </c>
      <c r="BA346">
        <v>9.5306599456632313</v>
      </c>
      <c r="BB346">
        <v>9.9666797745555531</v>
      </c>
      <c r="BC346">
        <v>4.5749174913194324</v>
      </c>
      <c r="BD346">
        <v>16.806012633028917</v>
      </c>
      <c r="BE346">
        <v>1.4340027745555528</v>
      </c>
      <c r="BF346">
        <v>3.9600069123734816</v>
      </c>
      <c r="BG346">
        <v>9.231757316631505</v>
      </c>
      <c r="BH346">
        <v>1.9881627516744382</v>
      </c>
      <c r="BI346">
        <v>0</v>
      </c>
      <c r="BJ346">
        <v>5.0409140900313211E-2</v>
      </c>
      <c r="BK346">
        <v>0</v>
      </c>
      <c r="BL346">
        <v>0</v>
      </c>
      <c r="BM346">
        <v>0</v>
      </c>
      <c r="BN346">
        <v>0</v>
      </c>
      <c r="BO346">
        <v>0</v>
      </c>
      <c r="BP346">
        <v>0</v>
      </c>
      <c r="BQ346">
        <v>0</v>
      </c>
      <c r="BR346">
        <v>0</v>
      </c>
      <c r="BS346">
        <v>0</v>
      </c>
      <c r="BT346">
        <v>0</v>
      </c>
      <c r="BU346">
        <v>0</v>
      </c>
      <c r="BV346">
        <v>1.5285140177777774</v>
      </c>
      <c r="BW346">
        <v>2.0430924799999999</v>
      </c>
      <c r="BX346">
        <v>1.8204843173831109</v>
      </c>
      <c r="BY346">
        <v>1.3860374240300051</v>
      </c>
      <c r="BZ346">
        <v>1.1807375875855604</v>
      </c>
      <c r="CA346">
        <v>6.2204128708477149E-3</v>
      </c>
      <c r="CB346">
        <v>4.448716386482577E-3</v>
      </c>
      <c r="CC346">
        <v>4.7183818914885321E-3</v>
      </c>
      <c r="CD346">
        <v>0</v>
      </c>
      <c r="CE346">
        <v>0</v>
      </c>
      <c r="CF346">
        <v>-14.81199806622252</v>
      </c>
      <c r="CG346">
        <v>0</v>
      </c>
      <c r="CH346">
        <v>0</v>
      </c>
      <c r="CI346">
        <v>0</v>
      </c>
      <c r="CJ346">
        <v>0</v>
      </c>
      <c r="CK346">
        <v>0</v>
      </c>
      <c r="CL346">
        <v>0</v>
      </c>
      <c r="CM346">
        <v>0</v>
      </c>
      <c r="CN346"/>
      <c r="CO346">
        <v>0</v>
      </c>
      <c r="CP346"/>
      <c r="CQ346">
        <v>0</v>
      </c>
      <c r="CR346">
        <v>0.13741658034068951</v>
      </c>
      <c r="CS346">
        <v>0.11199967879042064</v>
      </c>
      <c r="CT346">
        <v>0</v>
      </c>
      <c r="CU346">
        <v>0</v>
      </c>
      <c r="CV346">
        <v>0</v>
      </c>
      <c r="CW346">
        <v>0</v>
      </c>
      <c r="CX346">
        <v>0</v>
      </c>
      <c r="CY346">
        <v>0</v>
      </c>
      <c r="CZ346">
        <v>0</v>
      </c>
      <c r="DA346">
        <v>0</v>
      </c>
      <c r="DB346">
        <v>0</v>
      </c>
      <c r="DC346">
        <v>0</v>
      </c>
      <c r="DD346">
        <v>0</v>
      </c>
      <c r="DE346">
        <v>0</v>
      </c>
      <c r="DF346">
        <v>13.516308482336127</v>
      </c>
      <c r="DG346">
        <v>13.594204610189559</v>
      </c>
      <c r="DH346">
        <v>13.14712059886072</v>
      </c>
      <c r="DI346">
        <v>13.065304045595944</v>
      </c>
      <c r="DJ346">
        <v>13.366674223069086</v>
      </c>
      <c r="DK346">
        <v>0.57631214880329296</v>
      </c>
      <c r="DL346">
        <v>-3.2887838909951839</v>
      </c>
      <c r="DM346">
        <v>-0.62231537810542026</v>
      </c>
      <c r="DN346">
        <v>2.3066449615057216</v>
      </c>
      <c r="DO346">
        <v>-1.1070645469699825</v>
      </c>
      <c r="DP346">
        <v>-0.1496342592670396</v>
      </c>
      <c r="DQ346">
        <v>0</v>
      </c>
      <c r="DR346">
        <v>0</v>
      </c>
      <c r="DS346">
        <v>1</v>
      </c>
      <c r="DT346">
        <v>0</v>
      </c>
      <c r="DU346">
        <v>1</v>
      </c>
      <c r="DV346"/>
    </row>
    <row r="347" spans="1:126" x14ac:dyDescent="0.25">
      <c r="A347" s="91" t="s">
        <v>673</v>
      </c>
      <c r="B347" s="74" t="s">
        <v>1264</v>
      </c>
      <c r="C347" s="74" t="s">
        <v>1656</v>
      </c>
      <c r="D347" s="74" t="s">
        <v>674</v>
      </c>
      <c r="E347">
        <v>3.4831425300000003</v>
      </c>
      <c r="F347">
        <v>2.5975354184400001</v>
      </c>
      <c r="G347">
        <v>1.9311137256047903</v>
      </c>
      <c r="H347">
        <v>1.9263911244199814</v>
      </c>
      <c r="I347">
        <v>1.9705375876879838</v>
      </c>
      <c r="J347">
        <v>2.6507242854166668E-2</v>
      </c>
      <c r="K347">
        <v>2.6507242800572317E-2</v>
      </c>
      <c r="L347">
        <v>2.8093203897791397E-2</v>
      </c>
      <c r="M347">
        <v>4.4146463267957903E-2</v>
      </c>
      <c r="N347">
        <v>6.4213037480667493E-2</v>
      </c>
      <c r="O347">
        <v>8.5539000000000005</v>
      </c>
      <c r="P347">
        <v>8.685807668999999</v>
      </c>
      <c r="Q347">
        <v>8.7327939509999997</v>
      </c>
      <c r="R347">
        <v>8.7740648100000005</v>
      </c>
      <c r="S347">
        <v>8.8634818135281535</v>
      </c>
      <c r="T347">
        <v>0</v>
      </c>
      <c r="U347">
        <v>0.17371615338000002</v>
      </c>
      <c r="V347">
        <v>0.35280487562039992</v>
      </c>
      <c r="W347">
        <v>0.62687868074795394</v>
      </c>
      <c r="X347">
        <v>0.91816970929184694</v>
      </c>
      <c r="Y347">
        <v>0</v>
      </c>
      <c r="Z347">
        <v>0</v>
      </c>
      <c r="AA347">
        <v>0</v>
      </c>
      <c r="AB347">
        <v>0</v>
      </c>
      <c r="AC347">
        <v>0</v>
      </c>
      <c r="AD347">
        <v>0</v>
      </c>
      <c r="AE347">
        <v>9.4513346619999675E-2</v>
      </c>
      <c r="AF347">
        <v>0.18655612437959951</v>
      </c>
      <c r="AG347">
        <v>0.1930311492520452</v>
      </c>
      <c r="AH347">
        <v>0.2008482911200582</v>
      </c>
      <c r="AI347">
        <v>8.5539000000000005</v>
      </c>
      <c r="AJ347">
        <v>8.9540371689999976</v>
      </c>
      <c r="AK347">
        <v>9.2721549509999992</v>
      </c>
      <c r="AL347">
        <v>9.5939746400000008</v>
      </c>
      <c r="AM347">
        <v>9.9824998139400591</v>
      </c>
      <c r="AN347">
        <v>9593974.6399999987</v>
      </c>
      <c r="AO347">
        <v>9982499.8139400594</v>
      </c>
      <c r="AP347">
        <v>9593974.6399999987</v>
      </c>
      <c r="AQ347">
        <v>10176334.761783557</v>
      </c>
      <c r="AR347">
        <v>0.02</v>
      </c>
      <c r="AS347">
        <v>0.02</v>
      </c>
      <c r="AT347">
        <v>2.9841195974637857E-2</v>
      </c>
      <c r="AU347">
        <v>3.0881353838552172E-2</v>
      </c>
      <c r="AV347">
        <v>2.9956263854772125E-2</v>
      </c>
      <c r="AW347">
        <v>2.9841195974637857E-2</v>
      </c>
      <c r="AX347">
        <v>8.5539000000000005</v>
      </c>
      <c r="AY347">
        <v>8.8595238223799981</v>
      </c>
      <c r="AZ347">
        <v>9.0855988266203997</v>
      </c>
      <c r="BA347">
        <v>9.4009434907479541</v>
      </c>
      <c r="BB347">
        <v>9.7816515228200007</v>
      </c>
      <c r="BC347">
        <v>4.0496789758041292</v>
      </c>
      <c r="BD347">
        <v>14.353119896421532</v>
      </c>
      <c r="BE347">
        <v>1.2277515228200016</v>
      </c>
      <c r="BF347">
        <v>3.4098729355554358</v>
      </c>
      <c r="BG347">
        <v>9.060372667442314</v>
      </c>
      <c r="BH347">
        <v>1.4484633496704147</v>
      </c>
      <c r="BI347">
        <v>0</v>
      </c>
      <c r="BJ347">
        <v>0.2008482911200582</v>
      </c>
      <c r="BK347">
        <v>0</v>
      </c>
      <c r="BL347">
        <v>0</v>
      </c>
      <c r="BM347">
        <v>0</v>
      </c>
      <c r="BN347">
        <v>0</v>
      </c>
      <c r="BO347">
        <v>0</v>
      </c>
      <c r="BP347">
        <v>0</v>
      </c>
      <c r="BQ347">
        <v>0</v>
      </c>
      <c r="BR347">
        <v>0</v>
      </c>
      <c r="BS347">
        <v>0</v>
      </c>
      <c r="BT347">
        <v>0</v>
      </c>
      <c r="BU347">
        <v>0</v>
      </c>
      <c r="BV347">
        <v>1.6623583404444444</v>
      </c>
      <c r="BW347">
        <v>2.2295214995555557</v>
      </c>
      <c r="BX347">
        <v>1.8490479877902222</v>
      </c>
      <c r="BY347">
        <v>1.2306425025219467</v>
      </c>
      <c r="BZ347">
        <v>1.1642823752238769</v>
      </c>
      <c r="CA347">
        <v>5.9543827516575776E-3</v>
      </c>
      <c r="CB347">
        <v>4.2584569012825537E-3</v>
      </c>
      <c r="CC347">
        <v>4.5165895469867724E-3</v>
      </c>
      <c r="CD347">
        <v>0</v>
      </c>
      <c r="CE347">
        <v>0</v>
      </c>
      <c r="CF347">
        <v>-5.3923155719129312</v>
      </c>
      <c r="CG347">
        <v>0</v>
      </c>
      <c r="CH347">
        <v>0</v>
      </c>
      <c r="CI347">
        <v>0</v>
      </c>
      <c r="CJ347">
        <v>0</v>
      </c>
      <c r="CK347">
        <v>0</v>
      </c>
      <c r="CL347">
        <v>0</v>
      </c>
      <c r="CM347">
        <v>0</v>
      </c>
      <c r="CN347"/>
      <c r="CO347">
        <v>0</v>
      </c>
      <c r="CP347"/>
      <c r="CQ347">
        <v>0</v>
      </c>
      <c r="CR347">
        <v>0.15262374292273226</v>
      </c>
      <c r="CS347">
        <v>0.15208504573555848</v>
      </c>
      <c r="CT347">
        <v>0</v>
      </c>
      <c r="CU347">
        <v>0</v>
      </c>
      <c r="CV347">
        <v>0</v>
      </c>
      <c r="CW347">
        <v>0</v>
      </c>
      <c r="CX347">
        <v>0</v>
      </c>
      <c r="CY347">
        <v>0</v>
      </c>
      <c r="CZ347">
        <v>0</v>
      </c>
      <c r="DA347">
        <v>0</v>
      </c>
      <c r="DB347">
        <v>0</v>
      </c>
      <c r="DC347">
        <v>0</v>
      </c>
      <c r="DD347">
        <v>0</v>
      </c>
      <c r="DE347">
        <v>0</v>
      </c>
      <c r="DF347">
        <v>13.731862496050269</v>
      </c>
      <c r="DG347">
        <v>13.964483529620141</v>
      </c>
      <c r="DH347">
        <v>13.237011503575349</v>
      </c>
      <c r="DI347">
        <v>12.795154730209887</v>
      </c>
      <c r="DJ347">
        <v>13.181532814332588</v>
      </c>
      <c r="DK347">
        <v>1.6940239070758478</v>
      </c>
      <c r="DL347">
        <v>-5.2094445491073564</v>
      </c>
      <c r="DM347">
        <v>-3.3380402611731141</v>
      </c>
      <c r="DN347">
        <v>3.0197218577626472</v>
      </c>
      <c r="DO347">
        <v>-4.0076841861471753</v>
      </c>
      <c r="DP347">
        <v>-0.55032968171768082</v>
      </c>
      <c r="DQ347">
        <v>0</v>
      </c>
      <c r="DR347">
        <v>0</v>
      </c>
      <c r="DS347">
        <v>1</v>
      </c>
      <c r="DT347">
        <v>0</v>
      </c>
      <c r="DU347">
        <v>1</v>
      </c>
      <c r="DV347"/>
    </row>
    <row r="348" spans="1:126" x14ac:dyDescent="0.25">
      <c r="A348" s="91" t="s">
        <v>274</v>
      </c>
      <c r="B348" s="74" t="s">
        <v>1260</v>
      </c>
      <c r="C348" s="74" t="s">
        <v>1652</v>
      </c>
      <c r="D348" s="74" t="s">
        <v>275</v>
      </c>
      <c r="E348">
        <v>4.7378713399999999</v>
      </c>
      <c r="F348">
        <v>3.7768897597910005</v>
      </c>
      <c r="G348">
        <v>3.0542655020547396</v>
      </c>
      <c r="H348">
        <v>2.8170217064043257</v>
      </c>
      <c r="I348">
        <v>2.8815784538421938</v>
      </c>
      <c r="J348">
        <v>3.8762366270833334E-2</v>
      </c>
      <c r="K348">
        <v>3.8762366271088845E-2</v>
      </c>
      <c r="L348">
        <v>4.1081566551729752E-2</v>
      </c>
      <c r="M348">
        <v>6.4556747438432455E-2</v>
      </c>
      <c r="N348">
        <v>9.3900723546792464E-2</v>
      </c>
      <c r="O348">
        <v>8.3236500000000007</v>
      </c>
      <c r="P348">
        <v>8.4307316019999998</v>
      </c>
      <c r="Q348">
        <v>8.5982497899999988</v>
      </c>
      <c r="R348">
        <v>8.6687853619999995</v>
      </c>
      <c r="S348">
        <v>8.8239278135492025</v>
      </c>
      <c r="T348">
        <v>0</v>
      </c>
      <c r="U348">
        <v>0.16861463203999999</v>
      </c>
      <c r="V348">
        <v>0.34736929151599988</v>
      </c>
      <c r="W348">
        <v>0.62078905734354406</v>
      </c>
      <c r="X348">
        <v>0.91557392654787906</v>
      </c>
      <c r="Y348">
        <v>0</v>
      </c>
      <c r="Z348">
        <v>0</v>
      </c>
      <c r="AA348">
        <v>0</v>
      </c>
      <c r="AB348">
        <v>0</v>
      </c>
      <c r="AC348">
        <v>0</v>
      </c>
      <c r="AD348">
        <v>0</v>
      </c>
      <c r="AE348">
        <v>0.10904086795999919</v>
      </c>
      <c r="AF348">
        <v>0.2189757084839993</v>
      </c>
      <c r="AG348">
        <v>0.23569744265645579</v>
      </c>
      <c r="AH348">
        <v>0.24711311296553454</v>
      </c>
      <c r="AI348">
        <v>8.3236500000000007</v>
      </c>
      <c r="AJ348">
        <v>8.7083871019999979</v>
      </c>
      <c r="AK348">
        <v>9.1645947899999989</v>
      </c>
      <c r="AL348">
        <v>9.5252718620000003</v>
      </c>
      <c r="AM348">
        <v>9.9866148530626173</v>
      </c>
      <c r="AN348">
        <v>9525271.8619999997</v>
      </c>
      <c r="AO348">
        <v>9986614.8530626148</v>
      </c>
      <c r="AP348">
        <v>9525271.8619999997</v>
      </c>
      <c r="AQ348">
        <v>10180529.704578394</v>
      </c>
      <c r="AR348">
        <v>0.02</v>
      </c>
      <c r="AS348">
        <v>0.02</v>
      </c>
      <c r="AT348">
        <v>0.03</v>
      </c>
      <c r="AU348">
        <v>3.2933737320511192E-2</v>
      </c>
      <c r="AV348">
        <v>3.1883688305063052E-2</v>
      </c>
      <c r="AW348">
        <v>3.0898529230008576E-2</v>
      </c>
      <c r="AX348">
        <v>8.3236500000000007</v>
      </c>
      <c r="AY348">
        <v>8.5993462340400004</v>
      </c>
      <c r="AZ348">
        <v>8.9456190815159999</v>
      </c>
      <c r="BA348">
        <v>9.2895744193435448</v>
      </c>
      <c r="BB348">
        <v>9.7395017400970811</v>
      </c>
      <c r="BC348">
        <v>4.8433577303246533</v>
      </c>
      <c r="BD348">
        <v>17.009986485461067</v>
      </c>
      <c r="BE348">
        <v>1.4158517400970803</v>
      </c>
      <c r="BF348">
        <v>4.005362563647008</v>
      </c>
      <c r="BG348">
        <v>9.0213309229648662</v>
      </c>
      <c r="BH348">
        <v>2.0326581271671751</v>
      </c>
      <c r="BI348">
        <v>0</v>
      </c>
      <c r="BJ348">
        <v>0.24711311296553454</v>
      </c>
      <c r="BK348">
        <v>0</v>
      </c>
      <c r="BL348">
        <v>0</v>
      </c>
      <c r="BM348">
        <v>0</v>
      </c>
      <c r="BN348">
        <v>0</v>
      </c>
      <c r="BO348">
        <v>0</v>
      </c>
      <c r="BP348">
        <v>0</v>
      </c>
      <c r="BQ348">
        <v>0</v>
      </c>
      <c r="BR348">
        <v>0</v>
      </c>
      <c r="BS348">
        <v>0</v>
      </c>
      <c r="BT348">
        <v>0</v>
      </c>
      <c r="BU348">
        <v>0</v>
      </c>
      <c r="BV348">
        <v>1.7793647635555558</v>
      </c>
      <c r="BW348">
        <v>2.3620546693333337</v>
      </c>
      <c r="BX348">
        <v>2.0690018655715559</v>
      </c>
      <c r="BY348">
        <v>1.2005855554948486</v>
      </c>
      <c r="BZ348">
        <v>1.0392010437238297</v>
      </c>
      <c r="CA348">
        <v>8.5338905083359416E-3</v>
      </c>
      <c r="CB348">
        <v>6.1032698846738122E-3</v>
      </c>
      <c r="CC348">
        <v>6.4732285902094344E-3</v>
      </c>
      <c r="CD348">
        <v>0</v>
      </c>
      <c r="CE348">
        <v>0</v>
      </c>
      <c r="CF348">
        <v>-13.442150043567747</v>
      </c>
      <c r="CG348">
        <v>0</v>
      </c>
      <c r="CH348">
        <v>0</v>
      </c>
      <c r="CI348">
        <v>0</v>
      </c>
      <c r="CJ348">
        <v>0</v>
      </c>
      <c r="CK348">
        <v>0</v>
      </c>
      <c r="CL348">
        <v>0</v>
      </c>
      <c r="CM348">
        <v>0</v>
      </c>
      <c r="CN348"/>
      <c r="CO348">
        <v>0</v>
      </c>
      <c r="CP348"/>
      <c r="CQ348">
        <v>0</v>
      </c>
      <c r="CR348">
        <v>0.10217415391906694</v>
      </c>
      <c r="CS348">
        <v>0.10178871594593335</v>
      </c>
      <c r="CT348">
        <v>0</v>
      </c>
      <c r="CU348">
        <v>0</v>
      </c>
      <c r="CV348">
        <v>0</v>
      </c>
      <c r="CW348">
        <v>0</v>
      </c>
      <c r="CX348">
        <v>0</v>
      </c>
      <c r="CY348">
        <v>0</v>
      </c>
      <c r="CZ348">
        <v>0</v>
      </c>
      <c r="DA348">
        <v>0</v>
      </c>
      <c r="DB348">
        <v>0</v>
      </c>
      <c r="DC348">
        <v>0</v>
      </c>
      <c r="DD348">
        <v>0</v>
      </c>
      <c r="DE348">
        <v>0</v>
      </c>
      <c r="DF348">
        <v>14.888182360334726</v>
      </c>
      <c r="DG348">
        <v>14.994371321199162</v>
      </c>
      <c r="DH348">
        <v>14.437205668714167</v>
      </c>
      <c r="DI348">
        <v>13.607435871337607</v>
      </c>
      <c r="DJ348">
        <v>14.001295074175433</v>
      </c>
      <c r="DK348">
        <v>0.71324328446800145</v>
      </c>
      <c r="DL348">
        <v>-3.7158320315655358</v>
      </c>
      <c r="DM348">
        <v>-5.7474404425414178</v>
      </c>
      <c r="DN348">
        <v>2.8944409994791309</v>
      </c>
      <c r="DO348">
        <v>-5.9569883327205142</v>
      </c>
      <c r="DP348">
        <v>-0.88688728615929369</v>
      </c>
      <c r="DQ348">
        <v>0</v>
      </c>
      <c r="DR348">
        <v>0</v>
      </c>
      <c r="DS348">
        <v>1</v>
      </c>
      <c r="DT348">
        <v>0</v>
      </c>
      <c r="DU348">
        <v>1</v>
      </c>
      <c r="DV348"/>
    </row>
    <row r="349" spans="1:126" x14ac:dyDescent="0.25">
      <c r="A349" s="91" t="s">
        <v>406</v>
      </c>
      <c r="B349" s="74" t="s">
        <v>1262</v>
      </c>
      <c r="C349" s="74" t="s">
        <v>1654</v>
      </c>
      <c r="D349" s="74" t="s">
        <v>407</v>
      </c>
      <c r="E349">
        <v>2.0710852900000001</v>
      </c>
      <c r="F349">
        <v>1.4506537969900002</v>
      </c>
      <c r="G349">
        <v>1.2011501222858112</v>
      </c>
      <c r="H349">
        <v>1.2372361774617797</v>
      </c>
      <c r="I349">
        <v>1.2655895065280476</v>
      </c>
      <c r="J349">
        <v>1.7024434583333335E-2</v>
      </c>
      <c r="K349">
        <v>1.7024434623838847E-2</v>
      </c>
      <c r="L349">
        <v>1.8043027587984289E-2</v>
      </c>
      <c r="M349">
        <v>2.8353329066832449E-2</v>
      </c>
      <c r="N349">
        <v>4.1241205915374259E-2</v>
      </c>
      <c r="O349">
        <v>6.3617290000000004</v>
      </c>
      <c r="P349">
        <v>6.4021796800000006</v>
      </c>
      <c r="Q349">
        <v>6.4620536400000006</v>
      </c>
      <c r="R349">
        <v>6.4728084800000003</v>
      </c>
      <c r="S349">
        <v>6.5425894807101423</v>
      </c>
      <c r="T349">
        <v>0</v>
      </c>
      <c r="U349">
        <v>0.12483692000000017</v>
      </c>
      <c r="V349">
        <v>0.25776557099999964</v>
      </c>
      <c r="W349">
        <v>0.45346394150806668</v>
      </c>
      <c r="X349">
        <v>0.66838083337772081</v>
      </c>
      <c r="Y349">
        <v>0</v>
      </c>
      <c r="Z349">
        <v>0</v>
      </c>
      <c r="AA349">
        <v>0</v>
      </c>
      <c r="AB349">
        <v>0</v>
      </c>
      <c r="AC349">
        <v>0</v>
      </c>
      <c r="AD349">
        <v>0</v>
      </c>
      <c r="AE349">
        <v>0</v>
      </c>
      <c r="AF349">
        <v>6.5900709000000016E-2</v>
      </c>
      <c r="AG349">
        <v>6.7925378491932045E-2</v>
      </c>
      <c r="AH349">
        <v>7.0717387083636202E-2</v>
      </c>
      <c r="AI349">
        <v>6.3617290000000004</v>
      </c>
      <c r="AJ349">
        <v>6.5270166000000005</v>
      </c>
      <c r="AK349">
        <v>6.78571992</v>
      </c>
      <c r="AL349">
        <v>6.9941977999999985</v>
      </c>
      <c r="AM349">
        <v>7.2816877011714993</v>
      </c>
      <c r="AN349">
        <v>6994197.7999999998</v>
      </c>
      <c r="AO349">
        <v>7281687.7011715015</v>
      </c>
      <c r="AP349">
        <v>6994197.7999999998</v>
      </c>
      <c r="AQ349">
        <v>7423079.6953690052</v>
      </c>
      <c r="AR349">
        <v>1.9499127834537777E-2</v>
      </c>
      <c r="AS349">
        <v>0.02</v>
      </c>
      <c r="AT349">
        <v>2.9010441385856511E-2</v>
      </c>
      <c r="AU349">
        <v>1.9499127834537777E-2</v>
      </c>
      <c r="AV349">
        <v>3.0003055300947157E-2</v>
      </c>
      <c r="AW349">
        <v>2.9010441385856511E-2</v>
      </c>
      <c r="AX349">
        <v>6.3617290000000004</v>
      </c>
      <c r="AY349">
        <v>6.5270166000000005</v>
      </c>
      <c r="AZ349">
        <v>6.7198192109999999</v>
      </c>
      <c r="BA349">
        <v>6.9262724215080675</v>
      </c>
      <c r="BB349">
        <v>7.2109703140878629</v>
      </c>
      <c r="BC349">
        <v>4.110405644683091</v>
      </c>
      <c r="BD349">
        <v>13.349221793129873</v>
      </c>
      <c r="BE349">
        <v>0.84924131408786308</v>
      </c>
      <c r="BF349">
        <v>3.1821648966325666</v>
      </c>
      <c r="BG349">
        <v>6.6792482012959811</v>
      </c>
      <c r="BH349">
        <v>1.2250743251476903</v>
      </c>
      <c r="BI349">
        <v>0</v>
      </c>
      <c r="BJ349">
        <v>7.0717387083636202E-2</v>
      </c>
      <c r="BK349">
        <v>0</v>
      </c>
      <c r="BL349">
        <v>0</v>
      </c>
      <c r="BM349">
        <v>0</v>
      </c>
      <c r="BN349">
        <v>0</v>
      </c>
      <c r="BO349">
        <v>0</v>
      </c>
      <c r="BP349">
        <v>0</v>
      </c>
      <c r="BQ349">
        <v>0</v>
      </c>
      <c r="BR349">
        <v>0</v>
      </c>
      <c r="BS349">
        <v>0</v>
      </c>
      <c r="BT349">
        <v>0</v>
      </c>
      <c r="BU349">
        <v>0</v>
      </c>
      <c r="BV349">
        <v>1.0850125182222223</v>
      </c>
      <c r="BW349">
        <v>1.3252679991111112</v>
      </c>
      <c r="BX349">
        <v>0.98067949600000015</v>
      </c>
      <c r="BY349">
        <v>0.45212518159882348</v>
      </c>
      <c r="BZ349">
        <v>0.57302670941645151</v>
      </c>
      <c r="CA349">
        <v>3.7480854504623588E-3</v>
      </c>
      <c r="CB349">
        <v>2.6805566620108413E-3</v>
      </c>
      <c r="CC349">
        <v>2.8430425575277194E-3</v>
      </c>
      <c r="CD349">
        <v>0</v>
      </c>
      <c r="CE349">
        <v>0</v>
      </c>
      <c r="CF349">
        <v>26.740719769266374</v>
      </c>
      <c r="CG349">
        <v>0</v>
      </c>
      <c r="CH349">
        <v>0</v>
      </c>
      <c r="CI349">
        <v>0</v>
      </c>
      <c r="CJ349">
        <v>0</v>
      </c>
      <c r="CK349">
        <v>0</v>
      </c>
      <c r="CL349">
        <v>0</v>
      </c>
      <c r="CM349">
        <v>0</v>
      </c>
      <c r="CN349"/>
      <c r="CO349">
        <v>0</v>
      </c>
      <c r="CP349"/>
      <c r="CQ349">
        <v>0</v>
      </c>
      <c r="CR349">
        <v>0.11930837061282007</v>
      </c>
      <c r="CS349">
        <v>7.1307260745906625E-2</v>
      </c>
      <c r="CT349">
        <v>0</v>
      </c>
      <c r="CU349">
        <v>0</v>
      </c>
      <c r="CV349">
        <v>0</v>
      </c>
      <c r="CW349">
        <v>0</v>
      </c>
      <c r="CX349">
        <v>0</v>
      </c>
      <c r="CY349">
        <v>0</v>
      </c>
      <c r="CZ349">
        <v>0</v>
      </c>
      <c r="DA349">
        <v>0</v>
      </c>
      <c r="DB349">
        <v>0</v>
      </c>
      <c r="DC349">
        <v>0</v>
      </c>
      <c r="DD349">
        <v>0</v>
      </c>
      <c r="DE349">
        <v>0</v>
      </c>
      <c r="DF349">
        <v>9.5385993282560193</v>
      </c>
      <c r="DG349">
        <v>9.4419517579997816</v>
      </c>
      <c r="DH349">
        <v>9.0597428691772297</v>
      </c>
      <c r="DI349">
        <v>8.7119124881274352</v>
      </c>
      <c r="DJ349">
        <v>9.161545123031372</v>
      </c>
      <c r="DK349">
        <v>-1.0132260191487386</v>
      </c>
      <c r="DL349">
        <v>-4.0479860374071697</v>
      </c>
      <c r="DM349">
        <v>-3.8392963914370304</v>
      </c>
      <c r="DN349">
        <v>5.1611243285179409</v>
      </c>
      <c r="DO349">
        <v>-3.9529305325542441</v>
      </c>
      <c r="DP349">
        <v>-0.37705420522464628</v>
      </c>
      <c r="DQ349">
        <v>0</v>
      </c>
      <c r="DR349">
        <v>0</v>
      </c>
      <c r="DS349">
        <v>1</v>
      </c>
      <c r="DT349">
        <v>0</v>
      </c>
      <c r="DU349">
        <v>1</v>
      </c>
      <c r="DV349"/>
    </row>
    <row r="350" spans="1:126" x14ac:dyDescent="0.25">
      <c r="A350" s="91" t="s">
        <v>506</v>
      </c>
      <c r="B350" s="74" t="s">
        <v>1266</v>
      </c>
      <c r="C350" s="74" t="s">
        <v>1658</v>
      </c>
      <c r="D350" s="74" t="s">
        <v>507</v>
      </c>
      <c r="E350">
        <v>4.0295568899999994</v>
      </c>
      <c r="F350">
        <v>3.3080359830230002</v>
      </c>
      <c r="G350">
        <v>2.7656252119443727</v>
      </c>
      <c r="H350">
        <v>2.4751104278320377</v>
      </c>
      <c r="I350">
        <v>2.3756519957488331</v>
      </c>
      <c r="J350">
        <v>3.1956753645833336E-2</v>
      </c>
      <c r="K350">
        <v>3.1956753656675621E-2</v>
      </c>
      <c r="L350">
        <v>3.3868765723498603E-2</v>
      </c>
      <c r="M350">
        <v>5.3222346136926377E-2</v>
      </c>
      <c r="N350">
        <v>7.7414321653729801E-2</v>
      </c>
      <c r="O350">
        <v>5.7772500000000004</v>
      </c>
      <c r="P350">
        <v>5.8837193569999995</v>
      </c>
      <c r="Q350">
        <v>5.990169368000001</v>
      </c>
      <c r="R350">
        <v>6.1374497519999993</v>
      </c>
      <c r="S350">
        <v>6.2694328274895845</v>
      </c>
      <c r="T350">
        <v>0</v>
      </c>
      <c r="U350">
        <v>0.11767438714</v>
      </c>
      <c r="V350">
        <v>0.24200284246719997</v>
      </c>
      <c r="W350">
        <v>0.4261071667884781</v>
      </c>
      <c r="X350">
        <v>0.63641150537679025</v>
      </c>
      <c r="Y350">
        <v>0</v>
      </c>
      <c r="Z350">
        <v>0</v>
      </c>
      <c r="AA350">
        <v>0</v>
      </c>
      <c r="AB350">
        <v>0</v>
      </c>
      <c r="AC350">
        <v>0</v>
      </c>
      <c r="AD350">
        <v>0</v>
      </c>
      <c r="AE350">
        <v>5.6184112860000246E-2</v>
      </c>
      <c r="AF350">
        <v>0.11200515753280002</v>
      </c>
      <c r="AG350">
        <v>0.11796083321152195</v>
      </c>
      <c r="AH350">
        <v>0.12411245329527043</v>
      </c>
      <c r="AI350">
        <v>5.7772500000000004</v>
      </c>
      <c r="AJ350">
        <v>6.057577857000001</v>
      </c>
      <c r="AK350">
        <v>6.3441773680000004</v>
      </c>
      <c r="AL350">
        <v>6.6815177519999995</v>
      </c>
      <c r="AM350">
        <v>7.0299567861616454</v>
      </c>
      <c r="AN350">
        <v>6681517.7519999975</v>
      </c>
      <c r="AO350">
        <v>7029956.7861616444</v>
      </c>
      <c r="AP350">
        <v>6681517.7519999994</v>
      </c>
      <c r="AQ350">
        <v>7166460.801426921</v>
      </c>
      <c r="AR350">
        <v>0.02</v>
      </c>
      <c r="AS350">
        <v>0.02</v>
      </c>
      <c r="AT350">
        <v>2.7900228781875924E-2</v>
      </c>
      <c r="AU350">
        <v>2.9549081023580115E-2</v>
      </c>
      <c r="AV350">
        <v>2.870099305435958E-2</v>
      </c>
      <c r="AW350">
        <v>2.7900228781875924E-2</v>
      </c>
      <c r="AX350">
        <v>5.7772500000000004</v>
      </c>
      <c r="AY350">
        <v>6.0013937441400005</v>
      </c>
      <c r="AZ350">
        <v>6.2321722104672004</v>
      </c>
      <c r="BA350">
        <v>6.5635569187884775</v>
      </c>
      <c r="BB350">
        <v>6.9058443328663754</v>
      </c>
      <c r="BC350">
        <v>5.2149683214917264</v>
      </c>
      <c r="BD350">
        <v>19.535147914083264</v>
      </c>
      <c r="BE350">
        <v>1.1285943328663752</v>
      </c>
      <c r="BF350">
        <v>4.5620058363222249</v>
      </c>
      <c r="BG350">
        <v>6.3966215820654613</v>
      </c>
      <c r="BH350">
        <v>2.5787433610405808</v>
      </c>
      <c r="BI350">
        <v>0</v>
      </c>
      <c r="BJ350">
        <v>0.12411245329527043</v>
      </c>
      <c r="BK350">
        <v>0</v>
      </c>
      <c r="BL350">
        <v>0</v>
      </c>
      <c r="BM350">
        <v>0</v>
      </c>
      <c r="BN350">
        <v>0</v>
      </c>
      <c r="BO350">
        <v>0</v>
      </c>
      <c r="BP350">
        <v>0</v>
      </c>
      <c r="BQ350">
        <v>0</v>
      </c>
      <c r="BR350">
        <v>0</v>
      </c>
      <c r="BS350">
        <v>0</v>
      </c>
      <c r="BT350">
        <v>0</v>
      </c>
      <c r="BU350">
        <v>0</v>
      </c>
      <c r="BV350">
        <v>2.4387791822222225</v>
      </c>
      <c r="BW350">
        <v>3.2159536782222222</v>
      </c>
      <c r="BX350">
        <v>2.6660389323591116</v>
      </c>
      <c r="BY350">
        <v>2.1057464393548164</v>
      </c>
      <c r="BZ350">
        <v>2.1408138810433877</v>
      </c>
      <c r="CA350">
        <v>7.1173608401996239E-3</v>
      </c>
      <c r="CB350">
        <v>5.0901958528663431E-3</v>
      </c>
      <c r="CC350">
        <v>5.3987455818203444E-3</v>
      </c>
      <c r="CD350">
        <v>0</v>
      </c>
      <c r="CE350">
        <v>0</v>
      </c>
      <c r="CF350">
        <v>1.6653211912501353</v>
      </c>
      <c r="CG350">
        <v>0</v>
      </c>
      <c r="CH350">
        <v>0</v>
      </c>
      <c r="CI350">
        <v>0</v>
      </c>
      <c r="CJ350">
        <v>0</v>
      </c>
      <c r="CK350">
        <v>0</v>
      </c>
      <c r="CL350">
        <v>0</v>
      </c>
      <c r="CM350">
        <v>0</v>
      </c>
      <c r="CN350"/>
      <c r="CO350">
        <v>0</v>
      </c>
      <c r="CP350"/>
      <c r="CQ350">
        <v>0</v>
      </c>
      <c r="CR350">
        <v>4.5875790842471037E-2</v>
      </c>
      <c r="CS350">
        <v>4.5711149248274428E-2</v>
      </c>
      <c r="CT350">
        <v>0</v>
      </c>
      <c r="CU350">
        <v>0</v>
      </c>
      <c r="CV350">
        <v>0</v>
      </c>
      <c r="CW350">
        <v>0</v>
      </c>
      <c r="CX350">
        <v>0</v>
      </c>
      <c r="CY350">
        <v>0</v>
      </c>
      <c r="CZ350">
        <v>0</v>
      </c>
      <c r="DA350">
        <v>0</v>
      </c>
      <c r="DB350">
        <v>0</v>
      </c>
      <c r="DC350">
        <v>0</v>
      </c>
      <c r="DD350">
        <v>0</v>
      </c>
      <c r="DE350">
        <v>0</v>
      </c>
      <c r="DF350">
        <v>12.284660186708255</v>
      </c>
      <c r="DG350">
        <v>12.664490258597237</v>
      </c>
      <c r="DH350">
        <v>11.860820172857078</v>
      </c>
      <c r="DI350">
        <v>11.315596965323779</v>
      </c>
      <c r="DJ350">
        <v>11.623836984607596</v>
      </c>
      <c r="DK350">
        <v>3.091905401664663</v>
      </c>
      <c r="DL350">
        <v>-6.3458541901802228</v>
      </c>
      <c r="DM350">
        <v>-4.5968423733547148</v>
      </c>
      <c r="DN350">
        <v>2.724027907925719</v>
      </c>
      <c r="DO350">
        <v>-5.379255038862663</v>
      </c>
      <c r="DP350">
        <v>-0.66082320210065881</v>
      </c>
      <c r="DQ350">
        <v>0</v>
      </c>
      <c r="DR350">
        <v>0</v>
      </c>
      <c r="DS350">
        <v>0</v>
      </c>
      <c r="DT350">
        <v>0</v>
      </c>
      <c r="DU350">
        <v>1</v>
      </c>
      <c r="DV350"/>
    </row>
    <row r="351" spans="1:126" x14ac:dyDescent="0.25">
      <c r="A351" s="91" t="s">
        <v>461</v>
      </c>
      <c r="B351" s="74" t="s">
        <v>1268</v>
      </c>
      <c r="C351" s="74" t="s">
        <v>1660</v>
      </c>
      <c r="D351" s="74" t="s">
        <v>916</v>
      </c>
      <c r="E351">
        <v>5.9393933699999995</v>
      </c>
      <c r="F351">
        <v>4.9553579736250004</v>
      </c>
      <c r="G351">
        <v>4.2158722213051938</v>
      </c>
      <c r="H351">
        <v>3.8198680610540046</v>
      </c>
      <c r="I351">
        <v>3.632536896993515</v>
      </c>
      <c r="J351">
        <v>4.8864095874999999E-2</v>
      </c>
      <c r="K351">
        <v>4.886409582453926E-2</v>
      </c>
      <c r="L351">
        <v>5.1787695069151422E-2</v>
      </c>
      <c r="M351">
        <v>8.1380663680095083E-2</v>
      </c>
      <c r="N351">
        <v>0.11837187444378051</v>
      </c>
      <c r="O351">
        <v>7.4354719999999999</v>
      </c>
      <c r="P351">
        <v>7.5408346160000006</v>
      </c>
      <c r="Q351">
        <v>7.6758061449999992</v>
      </c>
      <c r="R351">
        <v>7.8535858870000004</v>
      </c>
      <c r="S351">
        <v>8.0103846439083686</v>
      </c>
      <c r="T351">
        <v>0</v>
      </c>
      <c r="U351">
        <v>0.14639623999999912</v>
      </c>
      <c r="V351">
        <v>0.30551300389999925</v>
      </c>
      <c r="W351">
        <v>0.55688104205251809</v>
      </c>
      <c r="X351">
        <v>0.82535082637450907</v>
      </c>
      <c r="Y351">
        <v>0</v>
      </c>
      <c r="Z351">
        <v>0</v>
      </c>
      <c r="AA351">
        <v>0</v>
      </c>
      <c r="AB351">
        <v>0</v>
      </c>
      <c r="AC351">
        <v>0</v>
      </c>
      <c r="AD351">
        <v>0</v>
      </c>
      <c r="AE351">
        <v>1.0148369256057776E-15</v>
      </c>
      <c r="AF351">
        <v>2.5231046100000855E-2</v>
      </c>
      <c r="AG351">
        <v>2.6587694947482123E-2</v>
      </c>
      <c r="AH351">
        <v>2.7932080501859684E-2</v>
      </c>
      <c r="AI351">
        <v>7.4354719999999999</v>
      </c>
      <c r="AJ351">
        <v>7.6872308560000002</v>
      </c>
      <c r="AK351">
        <v>8.0065501949999991</v>
      </c>
      <c r="AL351">
        <v>8.4370546240000017</v>
      </c>
      <c r="AM351">
        <v>8.8636675507847364</v>
      </c>
      <c r="AN351">
        <v>8437054.6239999998</v>
      </c>
      <c r="AO351">
        <v>8863667.5507847369</v>
      </c>
      <c r="AP351">
        <v>8437054.6239999998</v>
      </c>
      <c r="AQ351">
        <v>9035777.6003145371</v>
      </c>
      <c r="AR351">
        <v>1.941379800179921E-2</v>
      </c>
      <c r="AS351">
        <v>0.02</v>
      </c>
      <c r="AT351">
        <v>2.9915111897952817E-2</v>
      </c>
      <c r="AU351">
        <v>1.941379800179921E-2</v>
      </c>
      <c r="AV351">
        <v>2.3224487900041835E-2</v>
      </c>
      <c r="AW351">
        <v>2.9915111897952817E-2</v>
      </c>
      <c r="AX351">
        <v>7.4354719999999999</v>
      </c>
      <c r="AY351">
        <v>7.6872308559999993</v>
      </c>
      <c r="AZ351">
        <v>7.9813191488999982</v>
      </c>
      <c r="BA351">
        <v>8.410466929052518</v>
      </c>
      <c r="BB351">
        <v>8.8357354702828772</v>
      </c>
      <c r="BC351">
        <v>5.0564201110088289</v>
      </c>
      <c r="BD351">
        <v>18.83220688993082</v>
      </c>
      <c r="BE351">
        <v>1.4002634702828769</v>
      </c>
      <c r="BF351">
        <v>4.4079432662107232</v>
      </c>
      <c r="BG351">
        <v>8.1842065181874375</v>
      </c>
      <c r="BH351">
        <v>2.4276029471339555</v>
      </c>
      <c r="BI351">
        <v>0</v>
      </c>
      <c r="BJ351">
        <v>2.7932080501859684E-2</v>
      </c>
      <c r="BK351">
        <v>0</v>
      </c>
      <c r="BL351">
        <v>0</v>
      </c>
      <c r="BM351">
        <v>0</v>
      </c>
      <c r="BN351">
        <v>0</v>
      </c>
      <c r="BO351">
        <v>0</v>
      </c>
      <c r="BP351">
        <v>0</v>
      </c>
      <c r="BQ351">
        <v>0</v>
      </c>
      <c r="BR351">
        <v>0</v>
      </c>
      <c r="BS351">
        <v>0</v>
      </c>
      <c r="BT351">
        <v>0</v>
      </c>
      <c r="BU351">
        <v>0</v>
      </c>
      <c r="BV351">
        <v>1.4709552533333332</v>
      </c>
      <c r="BW351">
        <v>2.0333515431111109</v>
      </c>
      <c r="BX351">
        <v>1.8579255265564445</v>
      </c>
      <c r="BY351">
        <v>1.3045455141634203</v>
      </c>
      <c r="BZ351">
        <v>1.3604042250288604</v>
      </c>
      <c r="CA351">
        <v>1.0864566032577821E-2</v>
      </c>
      <c r="CB351">
        <v>7.7701229716869418E-3</v>
      </c>
      <c r="CC351">
        <v>8.2411204354688565E-3</v>
      </c>
      <c r="CD351">
        <v>0</v>
      </c>
      <c r="CE351">
        <v>0</v>
      </c>
      <c r="CF351">
        <v>4.2818522051536911</v>
      </c>
      <c r="CG351">
        <v>0</v>
      </c>
      <c r="CH351">
        <v>0</v>
      </c>
      <c r="CI351">
        <v>0</v>
      </c>
      <c r="CJ351">
        <v>0</v>
      </c>
      <c r="CK351">
        <v>0</v>
      </c>
      <c r="CL351">
        <v>0</v>
      </c>
      <c r="CM351">
        <v>0</v>
      </c>
      <c r="CN351"/>
      <c r="CO351">
        <v>0</v>
      </c>
      <c r="CP351"/>
      <c r="CQ351">
        <v>0</v>
      </c>
      <c r="CR351">
        <v>2.1418580287236134E-2</v>
      </c>
      <c r="CS351">
        <v>2.1345796113656022E-2</v>
      </c>
      <c r="CT351">
        <v>0</v>
      </c>
      <c r="CU351">
        <v>0</v>
      </c>
      <c r="CV351">
        <v>0</v>
      </c>
      <c r="CW351">
        <v>0</v>
      </c>
      <c r="CX351">
        <v>0</v>
      </c>
      <c r="CY351">
        <v>0</v>
      </c>
      <c r="CZ351">
        <v>0</v>
      </c>
      <c r="DA351">
        <v>0</v>
      </c>
      <c r="DB351">
        <v>0</v>
      </c>
      <c r="DC351">
        <v>0</v>
      </c>
      <c r="DD351">
        <v>0</v>
      </c>
      <c r="DE351">
        <v>0</v>
      </c>
      <c r="DF351">
        <v>14.905549285240911</v>
      </c>
      <c r="DG351">
        <v>14.753993171819575</v>
      </c>
      <c r="DH351">
        <v>14.161722554479915</v>
      </c>
      <c r="DI351">
        <v>13.642848862897521</v>
      </c>
      <c r="DJ351">
        <v>13.974980547250892</v>
      </c>
      <c r="DK351">
        <v>-1.0167764402443269</v>
      </c>
      <c r="DL351">
        <v>-4.0143072485007592</v>
      </c>
      <c r="DM351">
        <v>-3.6639165157084208</v>
      </c>
      <c r="DN351">
        <v>2.434474556532118</v>
      </c>
      <c r="DO351">
        <v>-6.2431026202532713</v>
      </c>
      <c r="DP351">
        <v>-0.93056873799001794</v>
      </c>
      <c r="DQ351">
        <v>0</v>
      </c>
      <c r="DR351">
        <v>0</v>
      </c>
      <c r="DS351">
        <v>0</v>
      </c>
      <c r="DT351">
        <v>0</v>
      </c>
      <c r="DU351">
        <v>1</v>
      </c>
      <c r="DV351"/>
    </row>
    <row r="352" spans="1:126" x14ac:dyDescent="0.25">
      <c r="A352" s="91" t="s">
        <v>599</v>
      </c>
      <c r="B352" s="74" t="s">
        <v>1267</v>
      </c>
      <c r="C352" s="74" t="s">
        <v>1659</v>
      </c>
      <c r="D352" s="74" t="s">
        <v>600</v>
      </c>
      <c r="E352">
        <v>4.1493361200000001</v>
      </c>
      <c r="F352">
        <v>3.3782125454330001</v>
      </c>
      <c r="G352">
        <v>2.7984372364617118</v>
      </c>
      <c r="H352">
        <v>2.487892446542499</v>
      </c>
      <c r="I352">
        <v>2.4308051674609432</v>
      </c>
      <c r="J352">
        <v>3.2698662062500002E-2</v>
      </c>
      <c r="K352">
        <v>3.2698662120105373E-2</v>
      </c>
      <c r="L352">
        <v>3.4655063487224497E-2</v>
      </c>
      <c r="M352">
        <v>5.4457956908495649E-2</v>
      </c>
      <c r="N352">
        <v>7.9211573685081652E-2</v>
      </c>
      <c r="O352">
        <v>6.3316629999999998</v>
      </c>
      <c r="P352">
        <v>6.5024558299999997</v>
      </c>
      <c r="Q352">
        <v>6.7179127599999999</v>
      </c>
      <c r="R352">
        <v>6.9758310700000008</v>
      </c>
      <c r="S352">
        <v>7.1705494445657312</v>
      </c>
      <c r="T352">
        <v>0</v>
      </c>
      <c r="U352">
        <v>0.13004911660000001</v>
      </c>
      <c r="V352">
        <v>0.27135217403075507</v>
      </c>
      <c r="W352">
        <v>0.35450119651783435</v>
      </c>
      <c r="X352">
        <v>0.59044486819169684</v>
      </c>
      <c r="Y352">
        <v>0</v>
      </c>
      <c r="Z352">
        <v>0</v>
      </c>
      <c r="AA352">
        <v>0</v>
      </c>
      <c r="AB352">
        <v>0</v>
      </c>
      <c r="AC352">
        <v>0</v>
      </c>
      <c r="AD352">
        <v>0</v>
      </c>
      <c r="AE352">
        <v>0.12385388339999964</v>
      </c>
      <c r="AF352">
        <v>0.1305159379692446</v>
      </c>
      <c r="AG352">
        <v>0.13688495148216343</v>
      </c>
      <c r="AH352">
        <v>0.19464769887437994</v>
      </c>
      <c r="AI352">
        <v>6.3316629999999998</v>
      </c>
      <c r="AJ352">
        <v>6.7563588299999999</v>
      </c>
      <c r="AK352">
        <v>7.1197808719999998</v>
      </c>
      <c r="AL352">
        <v>7.4672172179999992</v>
      </c>
      <c r="AM352">
        <v>7.9556420116318076</v>
      </c>
      <c r="AN352">
        <v>7467217.2180000003</v>
      </c>
      <c r="AO352">
        <v>7905921.3489857353</v>
      </c>
      <c r="AP352">
        <v>7467217.2179999994</v>
      </c>
      <c r="AQ352">
        <v>8059434.3848883705</v>
      </c>
      <c r="AR352">
        <v>0.02</v>
      </c>
      <c r="AS352">
        <v>1.9992484028560575E-2</v>
      </c>
      <c r="AT352">
        <v>1.0021369095866151E-2</v>
      </c>
      <c r="AU352">
        <v>3.9047247169074595E-2</v>
      </c>
      <c r="AV352">
        <v>1.9992484028560575E-2</v>
      </c>
      <c r="AW352">
        <v>1.0021369095866151E-2</v>
      </c>
      <c r="AX352">
        <v>6.3316629999999998</v>
      </c>
      <c r="AY352">
        <v>6.6325049466000001</v>
      </c>
      <c r="AZ352">
        <v>6.9892649340307544</v>
      </c>
      <c r="BA352">
        <v>7.3303322665178356</v>
      </c>
      <c r="BB352">
        <v>7.7609943127574281</v>
      </c>
      <c r="BC352">
        <v>5.8750685587158475</v>
      </c>
      <c r="BD352">
        <v>22.574342834693315</v>
      </c>
      <c r="BE352">
        <v>1.4293313127574279</v>
      </c>
      <c r="BF352">
        <v>5.2203866564390466</v>
      </c>
      <c r="BG352">
        <v>7.1887145620998831</v>
      </c>
      <c r="BH352">
        <v>3.224636452325691</v>
      </c>
      <c r="BI352">
        <v>0</v>
      </c>
      <c r="BJ352">
        <v>0.19464769887437994</v>
      </c>
      <c r="BK352">
        <v>0</v>
      </c>
      <c r="BL352">
        <v>0</v>
      </c>
      <c r="BM352">
        <v>0</v>
      </c>
      <c r="BN352">
        <v>0</v>
      </c>
      <c r="BO352">
        <v>0</v>
      </c>
      <c r="BP352">
        <v>0</v>
      </c>
      <c r="BQ352">
        <v>0</v>
      </c>
      <c r="BR352">
        <v>0</v>
      </c>
      <c r="BS352">
        <v>0</v>
      </c>
      <c r="BT352">
        <v>0</v>
      </c>
      <c r="BU352">
        <v>0</v>
      </c>
      <c r="BV352">
        <v>2.2474102133333336</v>
      </c>
      <c r="BW352">
        <v>3.0356853404444446</v>
      </c>
      <c r="BX352">
        <v>3.3233811456995555</v>
      </c>
      <c r="BY352">
        <v>3.799289449725336</v>
      </c>
      <c r="BZ352">
        <v>4.4781731068832986</v>
      </c>
      <c r="CA352">
        <v>7.3309706481238445E-3</v>
      </c>
      <c r="CB352">
        <v>5.2429653671343529E-3</v>
      </c>
      <c r="CC352">
        <v>5.5607754455095429E-3</v>
      </c>
      <c r="CD352">
        <v>0</v>
      </c>
      <c r="CE352">
        <v>0</v>
      </c>
      <c r="CF352">
        <v>17.868700612085277</v>
      </c>
      <c r="CG352">
        <v>5.7238063412495502E-2</v>
      </c>
      <c r="CH352">
        <v>0.29726865191650892</v>
      </c>
      <c r="CI352">
        <v>0.24003058850401343</v>
      </c>
      <c r="CJ352">
        <v>0.29911504105884751</v>
      </c>
      <c r="CK352">
        <v>0.2991150410588474</v>
      </c>
      <c r="CL352">
        <v>0.24003058850401343</v>
      </c>
      <c r="CM352">
        <v>0.24187697764635188</v>
      </c>
      <c r="CN352">
        <v>0.51195313617963323</v>
      </c>
      <c r="CO352">
        <v>0.27705891342663164</v>
      </c>
      <c r="CP352">
        <v>0.4832754162431645</v>
      </c>
      <c r="CQ352">
        <v>0</v>
      </c>
      <c r="CR352">
        <v>6.1449056034947144E-2</v>
      </c>
      <c r="CS352">
        <v>6.1227554536398394E-2</v>
      </c>
      <c r="CT352">
        <v>0</v>
      </c>
      <c r="CU352">
        <v>0</v>
      </c>
      <c r="CV352">
        <v>0</v>
      </c>
      <c r="CW352">
        <v>0</v>
      </c>
      <c r="CX352">
        <v>0</v>
      </c>
      <c r="CY352">
        <v>0</v>
      </c>
      <c r="CZ352">
        <v>0</v>
      </c>
      <c r="DA352">
        <v>0</v>
      </c>
      <c r="DB352">
        <v>0</v>
      </c>
      <c r="DC352">
        <v>0</v>
      </c>
      <c r="DD352">
        <v>0</v>
      </c>
      <c r="DE352">
        <v>0</v>
      </c>
      <c r="DF352">
        <v>12.825677029456452</v>
      </c>
      <c r="DG352">
        <v>13.56691605131614</v>
      </c>
      <c r="DH352">
        <v>13.583073236134412</v>
      </c>
      <c r="DI352">
        <v>14.107972112235178</v>
      </c>
      <c r="DJ352">
        <v>15.24294690071998</v>
      </c>
      <c r="DK352">
        <v>5.7793364058466468</v>
      </c>
      <c r="DL352">
        <v>0.11909253921198459</v>
      </c>
      <c r="DM352">
        <v>3.8643602001968258</v>
      </c>
      <c r="DN352">
        <v>8.044918004200575</v>
      </c>
      <c r="DO352">
        <v>18.847113222263733</v>
      </c>
      <c r="DP352">
        <v>2.4172698712635281</v>
      </c>
      <c r="DQ352">
        <v>0</v>
      </c>
      <c r="DR352">
        <v>0</v>
      </c>
      <c r="DS352">
        <v>0</v>
      </c>
      <c r="DT352">
        <v>0</v>
      </c>
      <c r="DU352">
        <v>1</v>
      </c>
      <c r="DV352"/>
    </row>
    <row r="353" spans="1:126" x14ac:dyDescent="0.25">
      <c r="A353" s="91" t="s">
        <v>665</v>
      </c>
      <c r="B353" s="74" t="s">
        <v>1265</v>
      </c>
      <c r="C353" s="74" t="s">
        <v>1657</v>
      </c>
      <c r="D353" s="74" t="s">
        <v>666</v>
      </c>
      <c r="E353">
        <v>5.7106945500000004</v>
      </c>
      <c r="F353">
        <v>4.7412479585970004</v>
      </c>
      <c r="G353">
        <v>4.0125953434014017</v>
      </c>
      <c r="H353">
        <v>3.6223620372039922</v>
      </c>
      <c r="I353">
        <v>3.3916088260401227</v>
      </c>
      <c r="J353">
        <v>4.5623183812500002E-2</v>
      </c>
      <c r="K353">
        <v>4.5623183844925627E-2</v>
      </c>
      <c r="L353">
        <v>4.8352875320334894E-2</v>
      </c>
      <c r="M353">
        <v>7.598308978909768E-2</v>
      </c>
      <c r="N353">
        <v>0.11052085787503453</v>
      </c>
      <c r="O353">
        <v>7.4658819999999997</v>
      </c>
      <c r="P353">
        <v>7.6189793119999996</v>
      </c>
      <c r="Q353">
        <v>7.7409465420000005</v>
      </c>
      <c r="R353">
        <v>7.8406938540000013</v>
      </c>
      <c r="S353">
        <v>7.9768143592120202</v>
      </c>
      <c r="T353">
        <v>0</v>
      </c>
      <c r="U353">
        <v>0.15237958624</v>
      </c>
      <c r="V353">
        <v>0.31273424029679991</v>
      </c>
      <c r="W353">
        <v>0.56148776827264812</v>
      </c>
      <c r="X353">
        <v>0.82767712956500938</v>
      </c>
      <c r="Y353">
        <v>0</v>
      </c>
      <c r="Z353">
        <v>0</v>
      </c>
      <c r="AA353">
        <v>0</v>
      </c>
      <c r="AB353">
        <v>0</v>
      </c>
      <c r="AC353">
        <v>0</v>
      </c>
      <c r="AD353">
        <v>0</v>
      </c>
      <c r="AE353">
        <v>0.10701641376000051</v>
      </c>
      <c r="AF353">
        <v>0.21436275970320004</v>
      </c>
      <c r="AG353">
        <v>0.23934573172735155</v>
      </c>
      <c r="AH353">
        <v>0.25863832177804202</v>
      </c>
      <c r="AI353">
        <v>7.4658819999999997</v>
      </c>
      <c r="AJ353">
        <v>7.8783753120000011</v>
      </c>
      <c r="AK353">
        <v>8.2680435420000009</v>
      </c>
      <c r="AL353">
        <v>8.6415273540000026</v>
      </c>
      <c r="AM353">
        <v>9.0631298105550719</v>
      </c>
      <c r="AN353">
        <v>8641527.3540000021</v>
      </c>
      <c r="AO353">
        <v>9055297.4761508871</v>
      </c>
      <c r="AP353">
        <v>8641527.3540000003</v>
      </c>
      <c r="AQ353">
        <v>9231128.4951052759</v>
      </c>
      <c r="AR353">
        <v>0.02</v>
      </c>
      <c r="AS353">
        <v>0.02</v>
      </c>
      <c r="AT353">
        <v>0.03</v>
      </c>
      <c r="AU353">
        <v>3.4046030232874891E-2</v>
      </c>
      <c r="AV353">
        <v>3.2925062557618956E-2</v>
      </c>
      <c r="AW353">
        <v>3.1875557822261813E-2</v>
      </c>
      <c r="AX353">
        <v>7.4658819999999997</v>
      </c>
      <c r="AY353">
        <v>7.7713588982399999</v>
      </c>
      <c r="AZ353">
        <v>8.0536807822967997</v>
      </c>
      <c r="BA353">
        <v>8.40218162227265</v>
      </c>
      <c r="BB353">
        <v>8.80449148877703</v>
      </c>
      <c r="BC353">
        <v>4.7881596065232683</v>
      </c>
      <c r="BD353">
        <v>17.929689871565479</v>
      </c>
      <c r="BE353">
        <v>1.3386094887770303</v>
      </c>
      <c r="BF353">
        <v>4.2091345467927921</v>
      </c>
      <c r="BG353">
        <v>8.1552664035864186</v>
      </c>
      <c r="BH353">
        <v>2.2325650990743684</v>
      </c>
      <c r="BI353">
        <v>0</v>
      </c>
      <c r="BJ353">
        <v>0.25863832177804202</v>
      </c>
      <c r="BK353">
        <v>0</v>
      </c>
      <c r="BL353">
        <v>0</v>
      </c>
      <c r="BM353">
        <v>0</v>
      </c>
      <c r="BN353">
        <v>0</v>
      </c>
      <c r="BO353">
        <v>0</v>
      </c>
      <c r="BP353">
        <v>0</v>
      </c>
      <c r="BQ353">
        <v>0</v>
      </c>
      <c r="BR353">
        <v>0</v>
      </c>
      <c r="BS353">
        <v>0</v>
      </c>
      <c r="BT353">
        <v>0</v>
      </c>
      <c r="BU353">
        <v>0</v>
      </c>
      <c r="BV353">
        <v>1.6228875457777778</v>
      </c>
      <c r="BW353">
        <v>2.2575640808888888</v>
      </c>
      <c r="BX353">
        <v>1.9383576711964445</v>
      </c>
      <c r="BY353">
        <v>2.4821107049484881</v>
      </c>
      <c r="BZ353">
        <v>3.3590719811482121</v>
      </c>
      <c r="CA353">
        <v>1.0149458379475554E-2</v>
      </c>
      <c r="CB353">
        <v>7.2586921068058426E-3</v>
      </c>
      <c r="CC353">
        <v>7.6986884344234351E-3</v>
      </c>
      <c r="CD353">
        <v>0</v>
      </c>
      <c r="CE353">
        <v>0</v>
      </c>
      <c r="CF353">
        <v>35.331271665335493</v>
      </c>
      <c r="CG353">
        <v>0</v>
      </c>
      <c r="CH353">
        <v>0</v>
      </c>
      <c r="CI353">
        <v>0</v>
      </c>
      <c r="CJ353">
        <v>0</v>
      </c>
      <c r="CK353">
        <v>0</v>
      </c>
      <c r="CL353">
        <v>0</v>
      </c>
      <c r="CM353">
        <v>0</v>
      </c>
      <c r="CN353"/>
      <c r="CO353">
        <v>0</v>
      </c>
      <c r="CP353"/>
      <c r="CQ353">
        <v>0</v>
      </c>
      <c r="CR353">
        <v>3.9596759249428765E-2</v>
      </c>
      <c r="CS353">
        <v>3.9460095733122751E-2</v>
      </c>
      <c r="CT353">
        <v>0</v>
      </c>
      <c r="CU353">
        <v>0</v>
      </c>
      <c r="CV353">
        <v>0</v>
      </c>
      <c r="CW353">
        <v>0</v>
      </c>
      <c r="CX353">
        <v>0</v>
      </c>
      <c r="CY353">
        <v>0</v>
      </c>
      <c r="CZ353">
        <v>0</v>
      </c>
      <c r="DA353">
        <v>0</v>
      </c>
      <c r="DB353">
        <v>0</v>
      </c>
      <c r="DC353">
        <v>0</v>
      </c>
      <c r="DD353">
        <v>0</v>
      </c>
      <c r="DE353">
        <v>0</v>
      </c>
      <c r="DF353">
        <v>14.855236737969753</v>
      </c>
      <c r="DG353">
        <v>14.969665986687051</v>
      </c>
      <c r="DH353">
        <v>14.314508216085727</v>
      </c>
      <c r="DI353">
        <v>14.82198318594158</v>
      </c>
      <c r="DJ353">
        <v>15.924331475618441</v>
      </c>
      <c r="DK353">
        <v>0.77029569259450259</v>
      </c>
      <c r="DL353">
        <v>-4.3765690642929229</v>
      </c>
      <c r="DM353">
        <v>3.5451792139501226</v>
      </c>
      <c r="DN353">
        <v>7.437252328840982</v>
      </c>
      <c r="DO353">
        <v>7.1967532830769398</v>
      </c>
      <c r="DP353">
        <v>1.0690947376486883</v>
      </c>
      <c r="DQ353">
        <v>0</v>
      </c>
      <c r="DR353">
        <v>0</v>
      </c>
      <c r="DS353">
        <v>0</v>
      </c>
      <c r="DT353">
        <v>0</v>
      </c>
      <c r="DU353">
        <v>1</v>
      </c>
      <c r="DV353"/>
    </row>
    <row r="354" spans="1:126" x14ac:dyDescent="0.25">
      <c r="A354" s="91" t="s">
        <v>439</v>
      </c>
      <c r="B354" s="74" t="s">
        <v>1269</v>
      </c>
      <c r="C354" s="74" t="s">
        <v>1661</v>
      </c>
      <c r="D354" s="74" t="s">
        <v>440</v>
      </c>
      <c r="E354">
        <v>3.1927387400000002</v>
      </c>
      <c r="F354">
        <v>2.6575830047439997</v>
      </c>
      <c r="G354">
        <v>2.2553637462053895</v>
      </c>
      <c r="H354">
        <v>2.0399563724195815</v>
      </c>
      <c r="I354">
        <v>1.8908475732104875</v>
      </c>
      <c r="J354">
        <v>2.5435269999999999E-2</v>
      </c>
      <c r="K354">
        <v>2.5435270067989669E-2</v>
      </c>
      <c r="L354">
        <v>2.695709371176078E-2</v>
      </c>
      <c r="M354">
        <v>4.2361147261338362E-2</v>
      </c>
      <c r="N354">
        <v>6.1616214198305083E-2</v>
      </c>
      <c r="O354">
        <v>4.0810199999999996</v>
      </c>
      <c r="P354">
        <v>4.1477205899999996</v>
      </c>
      <c r="Q354">
        <v>4.2097862099999999</v>
      </c>
      <c r="R354">
        <v>4.2612380700000001</v>
      </c>
      <c r="S354">
        <v>4.3269028079214493</v>
      </c>
      <c r="T354">
        <v>0</v>
      </c>
      <c r="U354">
        <v>0</v>
      </c>
      <c r="V354">
        <v>0</v>
      </c>
      <c r="W354">
        <v>0</v>
      </c>
      <c r="X354">
        <v>0.12980708423764362</v>
      </c>
      <c r="Y354">
        <v>0</v>
      </c>
      <c r="Z354">
        <v>0</v>
      </c>
      <c r="AA354">
        <v>0</v>
      </c>
      <c r="AB354">
        <v>0</v>
      </c>
      <c r="AC354">
        <v>0</v>
      </c>
      <c r="AD354">
        <v>0</v>
      </c>
      <c r="AE354">
        <v>0</v>
      </c>
      <c r="AF354">
        <v>0</v>
      </c>
      <c r="AG354">
        <v>0</v>
      </c>
      <c r="AH354">
        <v>0</v>
      </c>
      <c r="AI354">
        <v>4.0810199999999996</v>
      </c>
      <c r="AJ354">
        <v>4.1477205899999996</v>
      </c>
      <c r="AK354">
        <v>4.2097862099999999</v>
      </c>
      <c r="AL354">
        <v>4.2612380700000001</v>
      </c>
      <c r="AM354">
        <v>4.4567098921590933</v>
      </c>
      <c r="AN354">
        <v>4261238.07</v>
      </c>
      <c r="AO354">
        <v>4456709.8921590932</v>
      </c>
      <c r="AP354">
        <v>4261238.07</v>
      </c>
      <c r="AQ354">
        <v>4543247.9483175222</v>
      </c>
      <c r="AR354">
        <v>0</v>
      </c>
      <c r="AS354">
        <v>0</v>
      </c>
      <c r="AT354">
        <v>0</v>
      </c>
      <c r="AU354">
        <v>0</v>
      </c>
      <c r="AV354">
        <v>0</v>
      </c>
      <c r="AW354">
        <v>0</v>
      </c>
      <c r="AX354">
        <v>4.0810199999999996</v>
      </c>
      <c r="AY354">
        <v>4.1477205899999996</v>
      </c>
      <c r="AZ354">
        <v>4.2097862099999999</v>
      </c>
      <c r="BA354">
        <v>4.2612380700000001</v>
      </c>
      <c r="BB354">
        <v>4.4567098921590933</v>
      </c>
      <c r="BC354">
        <v>4.5872072610834635</v>
      </c>
      <c r="BD354">
        <v>9.2057841460981233</v>
      </c>
      <c r="BE354">
        <v>0.37568989215909365</v>
      </c>
      <c r="BF354">
        <v>2.2260100708011432</v>
      </c>
      <c r="BG354">
        <v>4.1280812753792357</v>
      </c>
      <c r="BH354">
        <v>0.28705520713347976</v>
      </c>
      <c r="BI354">
        <v>0</v>
      </c>
      <c r="BJ354">
        <v>0</v>
      </c>
      <c r="BK354">
        <v>0</v>
      </c>
      <c r="BL354">
        <v>0</v>
      </c>
      <c r="BM354">
        <v>0</v>
      </c>
      <c r="BN354">
        <v>0</v>
      </c>
      <c r="BO354">
        <v>0</v>
      </c>
      <c r="BP354">
        <v>0</v>
      </c>
      <c r="BQ354">
        <v>0</v>
      </c>
      <c r="BR354">
        <v>0</v>
      </c>
      <c r="BS354">
        <v>0</v>
      </c>
      <c r="BT354">
        <v>0</v>
      </c>
      <c r="BU354">
        <v>0</v>
      </c>
      <c r="BV354">
        <v>0.70365984711111129</v>
      </c>
      <c r="BW354">
        <v>0.96814759822222229</v>
      </c>
      <c r="BX354">
        <v>0.95459742625422217</v>
      </c>
      <c r="BY354">
        <v>0.9022422383852603</v>
      </c>
      <c r="BZ354">
        <v>0.92117251206848982</v>
      </c>
      <c r="CA354">
        <v>5.6593162886336571E-3</v>
      </c>
      <c r="CB354">
        <v>4.0474311966532282E-3</v>
      </c>
      <c r="CC354">
        <v>4.2927722080377097E-3</v>
      </c>
      <c r="CD354">
        <v>0</v>
      </c>
      <c r="CE354">
        <v>0</v>
      </c>
      <c r="CF354">
        <v>2.0981364957052939</v>
      </c>
      <c r="CG354">
        <v>0</v>
      </c>
      <c r="CH354">
        <v>0</v>
      </c>
      <c r="CI354">
        <v>0</v>
      </c>
      <c r="CJ354">
        <v>0</v>
      </c>
      <c r="CK354">
        <v>0</v>
      </c>
      <c r="CL354">
        <v>0</v>
      </c>
      <c r="CM354">
        <v>0</v>
      </c>
      <c r="CN354"/>
      <c r="CO354">
        <v>0</v>
      </c>
      <c r="CP354"/>
      <c r="CQ354">
        <v>0</v>
      </c>
      <c r="CR354">
        <v>2.1100043516149893E-2</v>
      </c>
      <c r="CS354">
        <v>2.1020803634655433E-2</v>
      </c>
      <c r="CT354">
        <v>0</v>
      </c>
      <c r="CU354">
        <v>0</v>
      </c>
      <c r="CV354">
        <v>0</v>
      </c>
      <c r="CW354">
        <v>0</v>
      </c>
      <c r="CX354">
        <v>0</v>
      </c>
      <c r="CY354">
        <v>0</v>
      </c>
      <c r="CZ354">
        <v>0</v>
      </c>
      <c r="DA354">
        <v>0</v>
      </c>
      <c r="DB354">
        <v>0</v>
      </c>
      <c r="DC354">
        <v>0</v>
      </c>
      <c r="DD354">
        <v>0</v>
      </c>
      <c r="DE354">
        <v>0</v>
      </c>
      <c r="DF354">
        <v>8.008513173399745</v>
      </c>
      <c r="DG354">
        <v>7.8240339377470143</v>
      </c>
      <c r="DH354">
        <v>7.4720180520140662</v>
      </c>
      <c r="DI354">
        <v>7.2457978280661797</v>
      </c>
      <c r="DJ354">
        <v>7.3303461916363748</v>
      </c>
      <c r="DK354">
        <v>-2.3035391421403539</v>
      </c>
      <c r="DL354">
        <v>-4.4991610278509846</v>
      </c>
      <c r="DM354">
        <v>-3.0275652758481875</v>
      </c>
      <c r="DN354">
        <v>1.166860649115864</v>
      </c>
      <c r="DO354">
        <v>-8.4680759971264017</v>
      </c>
      <c r="DP354">
        <v>-0.67816698176336943</v>
      </c>
      <c r="DQ354">
        <v>0</v>
      </c>
      <c r="DR354">
        <v>0</v>
      </c>
      <c r="DS354">
        <v>0</v>
      </c>
      <c r="DT354">
        <v>0</v>
      </c>
      <c r="DU354">
        <v>1</v>
      </c>
      <c r="DV354"/>
    </row>
    <row r="355" spans="1:126" x14ac:dyDescent="0.25">
      <c r="A355" s="91" t="s">
        <v>317</v>
      </c>
      <c r="B355" s="74" t="s">
        <v>1272</v>
      </c>
      <c r="C355" s="74" t="s">
        <v>1664</v>
      </c>
      <c r="D355" s="74" t="s">
        <v>318</v>
      </c>
      <c r="E355">
        <v>3.5494423300000002</v>
      </c>
      <c r="F355">
        <v>2.7027264056279998</v>
      </c>
      <c r="G355">
        <v>2.0656644698905495</v>
      </c>
      <c r="H355">
        <v>1.9739981563034861</v>
      </c>
      <c r="I355">
        <v>2.0192356140521341</v>
      </c>
      <c r="J355">
        <v>2.7162318020833333E-2</v>
      </c>
      <c r="K355">
        <v>2.716231805354339E-2</v>
      </c>
      <c r="L355">
        <v>2.8787473112759178E-2</v>
      </c>
      <c r="M355">
        <v>4.5237457748621548E-2</v>
      </c>
      <c r="N355">
        <v>6.5799938543450398E-2</v>
      </c>
      <c r="O355">
        <v>7.9589969500000004</v>
      </c>
      <c r="P355">
        <v>8.1508522370000005</v>
      </c>
      <c r="Q355">
        <v>8.350002903</v>
      </c>
      <c r="R355">
        <v>8.520335395</v>
      </c>
      <c r="S355">
        <v>8.7290170798795188</v>
      </c>
      <c r="T355">
        <v>0</v>
      </c>
      <c r="U355">
        <v>9.8371351000000745E-2</v>
      </c>
      <c r="V355">
        <v>0.26979042444000001</v>
      </c>
      <c r="W355">
        <v>0.53916278358800085</v>
      </c>
      <c r="X355">
        <v>0.83080961589963476</v>
      </c>
      <c r="Y355">
        <v>0</v>
      </c>
      <c r="Z355">
        <v>0</v>
      </c>
      <c r="AA355">
        <v>0</v>
      </c>
      <c r="AB355">
        <v>0</v>
      </c>
      <c r="AC355">
        <v>0</v>
      </c>
      <c r="AD355">
        <v>0</v>
      </c>
      <c r="AE355">
        <v>-1.6543680203540134E-15</v>
      </c>
      <c r="AF355">
        <v>4.3863901559996914E-2</v>
      </c>
      <c r="AG355">
        <v>8.4513841411996873E-2</v>
      </c>
      <c r="AH355">
        <v>0.11982603694734373</v>
      </c>
      <c r="AI355">
        <v>7.9589969500000004</v>
      </c>
      <c r="AJ355">
        <v>8.2492235879999996</v>
      </c>
      <c r="AK355">
        <v>8.6636572289999965</v>
      </c>
      <c r="AL355">
        <v>9.1440120199999981</v>
      </c>
      <c r="AM355">
        <v>9.6796527327264972</v>
      </c>
      <c r="AN355">
        <v>9144012.0200000033</v>
      </c>
      <c r="AO355">
        <v>9649007.9794845637</v>
      </c>
      <c r="AP355">
        <v>9144012.0199999996</v>
      </c>
      <c r="AQ355">
        <v>9836367.3577269781</v>
      </c>
      <c r="AR355">
        <v>1.2068842390916323E-2</v>
      </c>
      <c r="AS355">
        <v>0.02</v>
      </c>
      <c r="AT355">
        <v>0.03</v>
      </c>
      <c r="AU355">
        <v>1.2068842390916323E-2</v>
      </c>
      <c r="AV355">
        <v>2.5190516511431005E-2</v>
      </c>
      <c r="AW355">
        <v>3.4345102897653135E-2</v>
      </c>
      <c r="AX355">
        <v>7.9589969500000004</v>
      </c>
      <c r="AY355">
        <v>8.2492235880000013</v>
      </c>
      <c r="AZ355">
        <v>8.61979332744</v>
      </c>
      <c r="BA355">
        <v>9.0594981785880009</v>
      </c>
      <c r="BB355">
        <v>9.5598266957791544</v>
      </c>
      <c r="BC355">
        <v>5.5226957092797102</v>
      </c>
      <c r="BD355">
        <v>20.113460978008714</v>
      </c>
      <c r="BE355">
        <v>1.6008297457791538</v>
      </c>
      <c r="BF355">
        <v>4.6882452234366712</v>
      </c>
      <c r="BG355">
        <v>8.8549047466937338</v>
      </c>
      <c r="BH355">
        <v>2.7025883235515247</v>
      </c>
      <c r="BI355">
        <v>0</v>
      </c>
      <c r="BJ355">
        <v>0.11982603694734373</v>
      </c>
      <c r="BK355">
        <v>0</v>
      </c>
      <c r="BL355">
        <v>0</v>
      </c>
      <c r="BM355">
        <v>0</v>
      </c>
      <c r="BN355">
        <v>0</v>
      </c>
      <c r="BO355">
        <v>0</v>
      </c>
      <c r="BP355">
        <v>0</v>
      </c>
      <c r="BQ355">
        <v>0</v>
      </c>
      <c r="BR355">
        <v>0</v>
      </c>
      <c r="BS355">
        <v>0</v>
      </c>
      <c r="BT355">
        <v>0</v>
      </c>
      <c r="BU355">
        <v>0</v>
      </c>
      <c r="BV355">
        <v>2.9367639635555558</v>
      </c>
      <c r="BW355">
        <v>4.3983002106666671</v>
      </c>
      <c r="BX355">
        <v>4.8157039832106667</v>
      </c>
      <c r="BY355">
        <v>4.8267545774065628</v>
      </c>
      <c r="BZ355">
        <v>4.8073629151602564</v>
      </c>
      <c r="CA355">
        <v>6.0921790042781183E-3</v>
      </c>
      <c r="CB355">
        <v>4.3570060586707766E-3</v>
      </c>
      <c r="CC355">
        <v>4.6211124068964134E-3</v>
      </c>
      <c r="CD355">
        <v>0</v>
      </c>
      <c r="CE355">
        <v>0</v>
      </c>
      <c r="CF355">
        <v>-0.40175364078124387</v>
      </c>
      <c r="CG355">
        <v>1.9504019029371981E-3</v>
      </c>
      <c r="CH355">
        <v>1.0129506657189964E-2</v>
      </c>
      <c r="CI355">
        <v>8.1791047542527674E-3</v>
      </c>
      <c r="CJ355">
        <v>1.0192422847607295E-2</v>
      </c>
      <c r="CK355">
        <v>1.0192422847607293E-2</v>
      </c>
      <c r="CL355">
        <v>8.1791047542527674E-3</v>
      </c>
      <c r="CM355">
        <v>8.2420209446700948E-3</v>
      </c>
      <c r="CN355">
        <v>0.51195313617963345</v>
      </c>
      <c r="CO355">
        <v>9.4408545599927955E-3</v>
      </c>
      <c r="CP355">
        <v>0.48327541624316472</v>
      </c>
      <c r="CQ355">
        <v>0</v>
      </c>
      <c r="CR355">
        <v>0.13446678310061594</v>
      </c>
      <c r="CS355">
        <v>0.13398668623738277</v>
      </c>
      <c r="CT355">
        <v>0</v>
      </c>
      <c r="CU355">
        <v>0</v>
      </c>
      <c r="CV355">
        <v>0</v>
      </c>
      <c r="CW355">
        <v>0</v>
      </c>
      <c r="CX355">
        <v>0</v>
      </c>
      <c r="CY355">
        <v>0</v>
      </c>
      <c r="CZ355">
        <v>0</v>
      </c>
      <c r="DA355">
        <v>0</v>
      </c>
      <c r="DB355">
        <v>0</v>
      </c>
      <c r="DC355">
        <v>0</v>
      </c>
      <c r="DD355">
        <v>0</v>
      </c>
      <c r="DE355">
        <v>0</v>
      </c>
      <c r="DF355">
        <v>14.480408142483602</v>
      </c>
      <c r="DG355">
        <v>15.526365818164688</v>
      </c>
      <c r="DH355">
        <v>15.720600058612504</v>
      </c>
      <c r="DI355">
        <v>16.000194634306276</v>
      </c>
      <c r="DJ355">
        <v>16.582243623329948</v>
      </c>
      <c r="DK355">
        <v>7.2232610116311768</v>
      </c>
      <c r="DL355">
        <v>1.2509961617713339</v>
      </c>
      <c r="DM355">
        <v>1.778523559223788</v>
      </c>
      <c r="DN355">
        <v>3.637761929318617</v>
      </c>
      <c r="DO355">
        <v>14.515029273793999</v>
      </c>
      <c r="DP355">
        <v>2.1018354808463453</v>
      </c>
      <c r="DQ355">
        <v>0</v>
      </c>
      <c r="DR355">
        <v>0</v>
      </c>
      <c r="DS355">
        <v>0</v>
      </c>
      <c r="DT355">
        <v>1</v>
      </c>
      <c r="DU355">
        <v>1</v>
      </c>
      <c r="DV355"/>
    </row>
    <row r="356" spans="1:126" x14ac:dyDescent="0.25">
      <c r="A356" s="91" t="s">
        <v>28</v>
      </c>
      <c r="B356" s="74" t="s">
        <v>1273</v>
      </c>
      <c r="C356" s="74" t="s">
        <v>1665</v>
      </c>
      <c r="D356" s="74" t="s">
        <v>29</v>
      </c>
      <c r="E356">
        <v>6.1494876600000001</v>
      </c>
      <c r="F356">
        <v>5.0231386222859991</v>
      </c>
      <c r="G356">
        <v>4.1763255054209099</v>
      </c>
      <c r="H356">
        <v>3.7227570143325703</v>
      </c>
      <c r="I356">
        <v>3.6098748878002578</v>
      </c>
      <c r="J356">
        <v>4.8559251416666671E-2</v>
      </c>
      <c r="K356">
        <v>4.8559251408586773E-2</v>
      </c>
      <c r="L356">
        <v>5.1464611435033461E-2</v>
      </c>
      <c r="M356">
        <v>8.0872960826481141E-2</v>
      </c>
      <c r="N356">
        <v>0.11763339756579251</v>
      </c>
      <c r="O356">
        <v>9.1596840000000004</v>
      </c>
      <c r="P356">
        <v>9.3276701099999997</v>
      </c>
      <c r="Q356">
        <v>9.5944147200000014</v>
      </c>
      <c r="R356">
        <v>9.7470707399999998</v>
      </c>
      <c r="S356">
        <v>9.9379235178595593</v>
      </c>
      <c r="T356">
        <v>0</v>
      </c>
      <c r="U356">
        <v>0.1865534022</v>
      </c>
      <c r="V356">
        <v>0.38761435468799993</v>
      </c>
      <c r="W356">
        <v>0.69752763092809322</v>
      </c>
      <c r="X356">
        <v>1.0306588624705606</v>
      </c>
      <c r="Y356">
        <v>0</v>
      </c>
      <c r="Z356">
        <v>0</v>
      </c>
      <c r="AA356">
        <v>0</v>
      </c>
      <c r="AB356">
        <v>0</v>
      </c>
      <c r="AC356">
        <v>0</v>
      </c>
      <c r="AD356">
        <v>0</v>
      </c>
      <c r="AE356">
        <v>9.9571447799998353E-2</v>
      </c>
      <c r="AF356">
        <v>0.20100004531199986</v>
      </c>
      <c r="AG356">
        <v>0.21031442907190701</v>
      </c>
      <c r="AH356">
        <v>0.22086547123422992</v>
      </c>
      <c r="AI356">
        <v>9.1596840000000004</v>
      </c>
      <c r="AJ356">
        <v>9.6137949599999999</v>
      </c>
      <c r="AK356">
        <v>10.18302912</v>
      </c>
      <c r="AL356">
        <v>10.6549128</v>
      </c>
      <c r="AM356">
        <v>11.189447851564349</v>
      </c>
      <c r="AN356">
        <v>10654912.799999999</v>
      </c>
      <c r="AO356">
        <v>11189447.85156435</v>
      </c>
      <c r="AP356">
        <v>10654912.800000001</v>
      </c>
      <c r="AQ356">
        <v>11406718.68363356</v>
      </c>
      <c r="AR356">
        <v>0.02</v>
      </c>
      <c r="AS356">
        <v>0.02</v>
      </c>
      <c r="AT356">
        <v>2.9952706253284278E-2</v>
      </c>
      <c r="AU356">
        <v>3.0674846625766694E-2</v>
      </c>
      <c r="AV356">
        <v>2.9761904761904878E-2</v>
      </c>
      <c r="AW356">
        <v>2.9952706253284278E-2</v>
      </c>
      <c r="AX356">
        <v>9.1596840000000004</v>
      </c>
      <c r="AY356">
        <v>9.5142235121999992</v>
      </c>
      <c r="AZ356">
        <v>9.9820290746880005</v>
      </c>
      <c r="BA356">
        <v>10.444598370928095</v>
      </c>
      <c r="BB356">
        <v>10.968582380330119</v>
      </c>
      <c r="BC356">
        <v>5.0167942394080294</v>
      </c>
      <c r="BD356">
        <v>19.748480191348513</v>
      </c>
      <c r="BE356">
        <v>1.8088983803301193</v>
      </c>
      <c r="BF356">
        <v>4.6086271397802303</v>
      </c>
      <c r="BG356">
        <v>10.159781685892829</v>
      </c>
      <c r="BH356">
        <v>2.6244803826702467</v>
      </c>
      <c r="BI356">
        <v>0</v>
      </c>
      <c r="BJ356">
        <v>0.22086547123422992</v>
      </c>
      <c r="BK356">
        <v>0</v>
      </c>
      <c r="BL356">
        <v>0</v>
      </c>
      <c r="BM356">
        <v>0</v>
      </c>
      <c r="BN356">
        <v>0</v>
      </c>
      <c r="BO356">
        <v>0</v>
      </c>
      <c r="BP356">
        <v>0</v>
      </c>
      <c r="BQ356">
        <v>0</v>
      </c>
      <c r="BR356">
        <v>0</v>
      </c>
      <c r="BS356">
        <v>0</v>
      </c>
      <c r="BT356">
        <v>0</v>
      </c>
      <c r="BU356">
        <v>0</v>
      </c>
      <c r="BV356">
        <v>3.0880428186666675</v>
      </c>
      <c r="BW356">
        <v>4.0144613466666677</v>
      </c>
      <c r="BX356">
        <v>3.6773798331520005</v>
      </c>
      <c r="BY356">
        <v>2.7331816329553544</v>
      </c>
      <c r="BZ356">
        <v>2.6635969878990111</v>
      </c>
      <c r="CA356">
        <v>1.0826602856861364E-2</v>
      </c>
      <c r="CB356">
        <v>7.7429724584655094E-3</v>
      </c>
      <c r="CC356">
        <v>8.2123241538452664E-3</v>
      </c>
      <c r="CD356">
        <v>0</v>
      </c>
      <c r="CE356">
        <v>0</v>
      </c>
      <c r="CF356">
        <v>-2.5459209961506524</v>
      </c>
      <c r="CG356">
        <v>0</v>
      </c>
      <c r="CH356">
        <v>0</v>
      </c>
      <c r="CI356">
        <v>0</v>
      </c>
      <c r="CJ356">
        <v>0</v>
      </c>
      <c r="CK356">
        <v>0</v>
      </c>
      <c r="CL356">
        <v>0</v>
      </c>
      <c r="CM356">
        <v>0</v>
      </c>
      <c r="CN356"/>
      <c r="CO356">
        <v>0</v>
      </c>
      <c r="CP356"/>
      <c r="CQ356">
        <v>0</v>
      </c>
      <c r="CR356">
        <v>8.1597160090058407E-2</v>
      </c>
      <c r="CS356">
        <v>8.13115567195144E-2</v>
      </c>
      <c r="CT356">
        <v>0</v>
      </c>
      <c r="CU356">
        <v>0</v>
      </c>
      <c r="CV356">
        <v>0</v>
      </c>
      <c r="CW356">
        <v>0</v>
      </c>
      <c r="CX356">
        <v>0</v>
      </c>
      <c r="CY356">
        <v>0</v>
      </c>
      <c r="CZ356">
        <v>0</v>
      </c>
      <c r="DA356">
        <v>0</v>
      </c>
      <c r="DB356">
        <v>0</v>
      </c>
      <c r="DC356">
        <v>0</v>
      </c>
      <c r="DD356">
        <v>0</v>
      </c>
      <c r="DE356">
        <v>0</v>
      </c>
      <c r="DF356">
        <v>18.456600332940194</v>
      </c>
      <c r="DG356">
        <v>18.789294312909782</v>
      </c>
      <c r="DH356">
        <v>18.177722950881307</v>
      </c>
      <c r="DI356">
        <v>17.191724408114407</v>
      </c>
      <c r="DJ356">
        <v>17.580553124829411</v>
      </c>
      <c r="DK356">
        <v>1.8025745476853317</v>
      </c>
      <c r="DL356">
        <v>-3.2548926630431074</v>
      </c>
      <c r="DM356">
        <v>-5.4242137226494291</v>
      </c>
      <c r="DN356">
        <v>2.2617202758990151</v>
      </c>
      <c r="DO356">
        <v>-4.7465253205232427</v>
      </c>
      <c r="DP356">
        <v>-0.87604720811078329</v>
      </c>
      <c r="DQ356">
        <v>0</v>
      </c>
      <c r="DR356">
        <v>0</v>
      </c>
      <c r="DS356">
        <v>0</v>
      </c>
      <c r="DT356">
        <v>1</v>
      </c>
      <c r="DU356">
        <v>1</v>
      </c>
      <c r="DV356"/>
    </row>
    <row r="357" spans="1:126" x14ac:dyDescent="0.25">
      <c r="A357" s="91" t="s">
        <v>139</v>
      </c>
      <c r="B357" s="74" t="s">
        <v>1275</v>
      </c>
      <c r="C357" s="74" t="s">
        <v>1667</v>
      </c>
      <c r="D357" s="74" t="s">
        <v>140</v>
      </c>
      <c r="E357">
        <v>3.6842421600000002</v>
      </c>
      <c r="F357">
        <v>2.889962137725</v>
      </c>
      <c r="G357">
        <v>2.2925761923184726</v>
      </c>
      <c r="H357">
        <v>2.1661600335886377</v>
      </c>
      <c r="I357">
        <v>2.2158012010244801</v>
      </c>
      <c r="J357">
        <v>2.9806475562500004E-2</v>
      </c>
      <c r="K357">
        <v>2.9806475552838847E-2</v>
      </c>
      <c r="L357">
        <v>3.1589833823167636E-2</v>
      </c>
      <c r="M357">
        <v>4.9641167436406279E-2</v>
      </c>
      <c r="N357">
        <v>7.2205334452936212E-2</v>
      </c>
      <c r="O357">
        <v>7.1114959999999998</v>
      </c>
      <c r="P357">
        <v>7.2148086989999998</v>
      </c>
      <c r="Q357">
        <v>7.3106299039999998</v>
      </c>
      <c r="R357">
        <v>7.4353734830000011</v>
      </c>
      <c r="S357">
        <v>7.5464406888725613</v>
      </c>
      <c r="T357">
        <v>0</v>
      </c>
      <c r="U357">
        <v>0.14429617398</v>
      </c>
      <c r="V357">
        <v>0.29534944812159997</v>
      </c>
      <c r="W357">
        <v>0.53246196586459615</v>
      </c>
      <c r="X357">
        <v>0.78302140259606567</v>
      </c>
      <c r="Y357">
        <v>0</v>
      </c>
      <c r="Z357">
        <v>0</v>
      </c>
      <c r="AA357">
        <v>0</v>
      </c>
      <c r="AB357">
        <v>0</v>
      </c>
      <c r="AC357">
        <v>0</v>
      </c>
      <c r="AD357">
        <v>0</v>
      </c>
      <c r="AE357">
        <v>0.11189332601999954</v>
      </c>
      <c r="AF357">
        <v>0.2238345518783996</v>
      </c>
      <c r="AG357">
        <v>0.25960253413540374</v>
      </c>
      <c r="AH357">
        <v>0.28884006873019819</v>
      </c>
      <c r="AI357">
        <v>7.1114959999999998</v>
      </c>
      <c r="AJ357">
        <v>7.4709981990000003</v>
      </c>
      <c r="AK357">
        <v>7.829813903999999</v>
      </c>
      <c r="AL357">
        <v>8.2274379830000015</v>
      </c>
      <c r="AM357">
        <v>8.6183021601988248</v>
      </c>
      <c r="AN357">
        <v>8227437.983</v>
      </c>
      <c r="AO357">
        <v>8600846.896138275</v>
      </c>
      <c r="AP357">
        <v>8227437.9830000009</v>
      </c>
      <c r="AQ357">
        <v>8767853.6319856215</v>
      </c>
      <c r="AR357">
        <v>0.02</v>
      </c>
      <c r="AS357">
        <v>0.02</v>
      </c>
      <c r="AT357">
        <v>0.03</v>
      </c>
      <c r="AU357">
        <v>3.5508841701583638E-2</v>
      </c>
      <c r="AV357">
        <v>3.4291200877854644E-2</v>
      </c>
      <c r="AW357">
        <v>3.3154300112724577E-2</v>
      </c>
      <c r="AX357">
        <v>7.1114959999999998</v>
      </c>
      <c r="AY357">
        <v>7.3591048729800006</v>
      </c>
      <c r="AZ357">
        <v>7.6059793521215999</v>
      </c>
      <c r="BA357">
        <v>7.967835448864597</v>
      </c>
      <c r="BB357">
        <v>8.3294620914686259</v>
      </c>
      <c r="BC357">
        <v>4.5385807089623187</v>
      </c>
      <c r="BD357">
        <v>17.126721177493831</v>
      </c>
      <c r="BE357">
        <v>1.2179660914686266</v>
      </c>
      <c r="BF357">
        <v>4.0312930307779604</v>
      </c>
      <c r="BG357">
        <v>7.7152646965573135</v>
      </c>
      <c r="BH357">
        <v>2.0580967624705293</v>
      </c>
      <c r="BI357">
        <v>0</v>
      </c>
      <c r="BJ357">
        <v>0.28884006873019819</v>
      </c>
      <c r="BK357">
        <v>0</v>
      </c>
      <c r="BL357">
        <v>0</v>
      </c>
      <c r="BM357">
        <v>0</v>
      </c>
      <c r="BN357">
        <v>0</v>
      </c>
      <c r="BO357">
        <v>0</v>
      </c>
      <c r="BP357">
        <v>0</v>
      </c>
      <c r="BQ357">
        <v>0</v>
      </c>
      <c r="BR357">
        <v>0</v>
      </c>
      <c r="BS357">
        <v>0</v>
      </c>
      <c r="BT357">
        <v>0</v>
      </c>
      <c r="BU357">
        <v>0</v>
      </c>
      <c r="BV357">
        <v>2.6518065040000005</v>
      </c>
      <c r="BW357">
        <v>3.6658941520000008</v>
      </c>
      <c r="BX357">
        <v>3.0746553058275565</v>
      </c>
      <c r="BY357">
        <v>2.3140042050315692</v>
      </c>
      <c r="BZ357">
        <v>2.1776020857851055</v>
      </c>
      <c r="CA357">
        <v>6.5903753022485845E-3</v>
      </c>
      <c r="CB357">
        <v>4.7133062079507604E-3</v>
      </c>
      <c r="CC357">
        <v>4.999010215218278E-3</v>
      </c>
      <c r="CD357">
        <v>0</v>
      </c>
      <c r="CE357">
        <v>0</v>
      </c>
      <c r="CF357">
        <v>-5.8946357551931445</v>
      </c>
      <c r="CG357">
        <v>3.6179876499741845E-2</v>
      </c>
      <c r="CH357">
        <v>0.18790193924059481</v>
      </c>
      <c r="CI357">
        <v>0.1517220627408529</v>
      </c>
      <c r="CJ357">
        <v>0.189069032030909</v>
      </c>
      <c r="CK357">
        <v>0.18906903203090891</v>
      </c>
      <c r="CL357">
        <v>0.1517220627408529</v>
      </c>
      <c r="CM357">
        <v>0.15288915553116705</v>
      </c>
      <c r="CN357">
        <v>0.51195313617963323</v>
      </c>
      <c r="CO357">
        <v>0.1751274706603699</v>
      </c>
      <c r="CP357">
        <v>0.4832754162431645</v>
      </c>
      <c r="CQ357">
        <v>0</v>
      </c>
      <c r="CR357">
        <v>9.333171166768249E-2</v>
      </c>
      <c r="CS357">
        <v>9.2996090757095279E-2</v>
      </c>
      <c r="CT357">
        <v>0</v>
      </c>
      <c r="CU357">
        <v>0</v>
      </c>
      <c r="CV357">
        <v>0</v>
      </c>
      <c r="CW357">
        <v>0</v>
      </c>
      <c r="CX357">
        <v>0</v>
      </c>
      <c r="CY357">
        <v>0</v>
      </c>
      <c r="CZ357">
        <v>0</v>
      </c>
      <c r="DA357">
        <v>0</v>
      </c>
      <c r="DB357">
        <v>0</v>
      </c>
      <c r="DC357">
        <v>0</v>
      </c>
      <c r="DD357">
        <v>0</v>
      </c>
      <c r="DE357">
        <v>0</v>
      </c>
      <c r="DF357">
        <v>13.520121391364491</v>
      </c>
      <c r="DG357">
        <v>14.342607921394066</v>
      </c>
      <c r="DH357">
        <v>13.478352399682365</v>
      </c>
      <c r="DI357">
        <v>12.946312421087523</v>
      </c>
      <c r="DJ357">
        <v>13.272979813492256</v>
      </c>
      <c r="DK357">
        <v>6.0834256307410906</v>
      </c>
      <c r="DL357">
        <v>-6.0257906124766887</v>
      </c>
      <c r="DM357">
        <v>-3.9473665832285398</v>
      </c>
      <c r="DN357">
        <v>2.5232466340966875</v>
      </c>
      <c r="DO357">
        <v>-1.8279538379743276</v>
      </c>
      <c r="DP357">
        <v>-0.24714157787223534</v>
      </c>
      <c r="DQ357">
        <v>0</v>
      </c>
      <c r="DR357">
        <v>0</v>
      </c>
      <c r="DS357">
        <v>0</v>
      </c>
      <c r="DT357">
        <v>1</v>
      </c>
      <c r="DU357">
        <v>1</v>
      </c>
      <c r="DV357"/>
    </row>
    <row r="358" spans="1:126" x14ac:dyDescent="0.25">
      <c r="A358" s="91" t="s">
        <v>163</v>
      </c>
      <c r="B358" s="74" t="s">
        <v>1274</v>
      </c>
      <c r="C358" s="74" t="s">
        <v>1666</v>
      </c>
      <c r="D358" s="74" t="s">
        <v>164</v>
      </c>
      <c r="E358">
        <v>6.0032132699999998</v>
      </c>
      <c r="F358">
        <v>5.1096792354589997</v>
      </c>
      <c r="G358">
        <v>4.4384026335734355</v>
      </c>
      <c r="H358">
        <v>4.0789718870976328</v>
      </c>
      <c r="I358">
        <v>3.6436296424493788</v>
      </c>
      <c r="J358">
        <v>4.8218220749999999E-2</v>
      </c>
      <c r="K358">
        <v>4.8218220813072317E-2</v>
      </c>
      <c r="L358">
        <v>5.1103176557507603E-2</v>
      </c>
      <c r="M358">
        <v>8.0304991733226222E-2</v>
      </c>
      <c r="N358">
        <v>0.11680726070291129</v>
      </c>
      <c r="O358">
        <v>6.1415709999999999</v>
      </c>
      <c r="P358">
        <v>6.2676053550000006</v>
      </c>
      <c r="Q358">
        <v>6.3662161050000003</v>
      </c>
      <c r="R358">
        <v>6.4772048520000007</v>
      </c>
      <c r="S358">
        <v>6.5907871457896521</v>
      </c>
      <c r="T358">
        <v>0</v>
      </c>
      <c r="U358">
        <v>4.8050640000000082E-2</v>
      </c>
      <c r="V358">
        <v>0.17710709489999968</v>
      </c>
      <c r="W358">
        <v>0.35002640712122501</v>
      </c>
      <c r="X358">
        <v>0.56457290899651669</v>
      </c>
      <c r="Y358">
        <v>0</v>
      </c>
      <c r="Z358">
        <v>0</v>
      </c>
      <c r="AA358">
        <v>0</v>
      </c>
      <c r="AB358">
        <v>0</v>
      </c>
      <c r="AC358">
        <v>0</v>
      </c>
      <c r="AD358">
        <v>0</v>
      </c>
      <c r="AE358">
        <v>0</v>
      </c>
      <c r="AF358">
        <v>3.3371540099999056E-2</v>
      </c>
      <c r="AG358">
        <v>3.4819496878773407E-2</v>
      </c>
      <c r="AH358">
        <v>3.649298341275193E-2</v>
      </c>
      <c r="AI358">
        <v>6.1415709999999999</v>
      </c>
      <c r="AJ358">
        <v>6.3156559950000002</v>
      </c>
      <c r="AK358">
        <v>6.5766947399999989</v>
      </c>
      <c r="AL358">
        <v>6.8620507559999995</v>
      </c>
      <c r="AM358">
        <v>7.1918530381989205</v>
      </c>
      <c r="AN358">
        <v>6862050.7560000019</v>
      </c>
      <c r="AO358">
        <v>7191853.0381989228</v>
      </c>
      <c r="AP358">
        <v>6862050.756000001</v>
      </c>
      <c r="AQ358">
        <v>7331500.6700086091</v>
      </c>
      <c r="AR358">
        <v>7.6665069477719339E-3</v>
      </c>
      <c r="AS358">
        <v>0.02</v>
      </c>
      <c r="AT358">
        <v>2.5510204081632848E-2</v>
      </c>
      <c r="AU358">
        <v>7.6665069477719339E-3</v>
      </c>
      <c r="AV358">
        <v>2.5202092249167807E-2</v>
      </c>
      <c r="AW358">
        <v>2.5510204081632848E-2</v>
      </c>
      <c r="AX358">
        <v>6.1415709999999999</v>
      </c>
      <c r="AY358">
        <v>6.3156559950000002</v>
      </c>
      <c r="AZ358">
        <v>6.5433231999000006</v>
      </c>
      <c r="BA358">
        <v>6.8272312591212261</v>
      </c>
      <c r="BB358">
        <v>7.1553600547861693</v>
      </c>
      <c r="BC358">
        <v>4.8061766653438109</v>
      </c>
      <c r="BD358">
        <v>16.506998857233253</v>
      </c>
      <c r="BE358">
        <v>1.013789054786169</v>
      </c>
      <c r="BF358">
        <v>3.8934106832227311</v>
      </c>
      <c r="BG358">
        <v>6.627738528084766</v>
      </c>
      <c r="BH358">
        <v>1.9228296754367769</v>
      </c>
      <c r="BI358">
        <v>0</v>
      </c>
      <c r="BJ358">
        <v>3.649298341275193E-2</v>
      </c>
      <c r="BK358">
        <v>0</v>
      </c>
      <c r="BL358">
        <v>0</v>
      </c>
      <c r="BM358">
        <v>0</v>
      </c>
      <c r="BN358">
        <v>0</v>
      </c>
      <c r="BO358">
        <v>0</v>
      </c>
      <c r="BP358">
        <v>0</v>
      </c>
      <c r="BQ358">
        <v>0</v>
      </c>
      <c r="BR358">
        <v>0</v>
      </c>
      <c r="BS358">
        <v>0</v>
      </c>
      <c r="BT358">
        <v>0</v>
      </c>
      <c r="BU358">
        <v>0</v>
      </c>
      <c r="BV358">
        <v>1.5734197395555558</v>
      </c>
      <c r="BW358">
        <v>1.8805621680000002</v>
      </c>
      <c r="BX358">
        <v>1.4319034038115555</v>
      </c>
      <c r="BY358">
        <v>1.4673033829886184</v>
      </c>
      <c r="BZ358">
        <v>1.4673579143391597</v>
      </c>
      <c r="CA358">
        <v>1.0708833943958697E-2</v>
      </c>
      <c r="CB358">
        <v>7.6587464587567575E-3</v>
      </c>
      <c r="CC358">
        <v>8.1229926709425072E-3</v>
      </c>
      <c r="CD358">
        <v>0</v>
      </c>
      <c r="CE358">
        <v>0</v>
      </c>
      <c r="CF358">
        <v>3.7164332321149018E-3</v>
      </c>
      <c r="CG358">
        <v>0</v>
      </c>
      <c r="CH358">
        <v>0</v>
      </c>
      <c r="CI358">
        <v>0</v>
      </c>
      <c r="CJ358">
        <v>0</v>
      </c>
      <c r="CK358">
        <v>0</v>
      </c>
      <c r="CL358">
        <v>0</v>
      </c>
      <c r="CM358">
        <v>0</v>
      </c>
      <c r="CN358"/>
      <c r="CO358">
        <v>0</v>
      </c>
      <c r="CP358"/>
      <c r="CQ358">
        <v>0</v>
      </c>
      <c r="CR358">
        <v>0</v>
      </c>
      <c r="CS358">
        <v>0</v>
      </c>
      <c r="CT358">
        <v>0</v>
      </c>
      <c r="CU358">
        <v>0</v>
      </c>
      <c r="CV358">
        <v>0</v>
      </c>
      <c r="CW358">
        <v>0</v>
      </c>
      <c r="CX358">
        <v>0</v>
      </c>
      <c r="CY358">
        <v>0</v>
      </c>
      <c r="CZ358">
        <v>0</v>
      </c>
      <c r="DA358">
        <v>0</v>
      </c>
      <c r="DB358">
        <v>0</v>
      </c>
      <c r="DC358">
        <v>0</v>
      </c>
      <c r="DD358">
        <v>0</v>
      </c>
      <c r="DE358">
        <v>0</v>
      </c>
      <c r="DF358">
        <v>13.777131064249515</v>
      </c>
      <c r="DG358">
        <v>13.361774365730831</v>
      </c>
      <c r="DH358">
        <v>12.506226946613438</v>
      </c>
      <c r="DI358">
        <v>12.488631017819475</v>
      </c>
      <c r="DJ358">
        <v>12.419647855690371</v>
      </c>
      <c r="DK358">
        <v>-3.0148272276838473</v>
      </c>
      <c r="DL358">
        <v>-6.4029476602421198</v>
      </c>
      <c r="DM358">
        <v>-0.14069734116514132</v>
      </c>
      <c r="DN358">
        <v>-0.55236768570290362</v>
      </c>
      <c r="DO358">
        <v>-9.8531632037797579</v>
      </c>
      <c r="DP358">
        <v>-1.3574832085591444</v>
      </c>
      <c r="DQ358">
        <v>0</v>
      </c>
      <c r="DR358">
        <v>0</v>
      </c>
      <c r="DS358">
        <v>0</v>
      </c>
      <c r="DT358">
        <v>1</v>
      </c>
      <c r="DU358">
        <v>1</v>
      </c>
      <c r="DV358"/>
    </row>
    <row r="359" spans="1:126" x14ac:dyDescent="0.25">
      <c r="A359" s="91" t="s">
        <v>400</v>
      </c>
      <c r="B359" s="74" t="s">
        <v>1271</v>
      </c>
      <c r="C359" s="74" t="s">
        <v>1663</v>
      </c>
      <c r="D359" s="74" t="s">
        <v>401</v>
      </c>
      <c r="E359">
        <v>3.7054041399999997</v>
      </c>
      <c r="F359">
        <v>2.8058228789139998</v>
      </c>
      <c r="G359">
        <v>2.128959521722098</v>
      </c>
      <c r="H359">
        <v>2.0607031919504371</v>
      </c>
      <c r="I359">
        <v>2.1079276400979037</v>
      </c>
      <c r="J359">
        <v>2.8355383875000001E-2</v>
      </c>
      <c r="K359">
        <v>2.8355383886743801E-2</v>
      </c>
      <c r="L359">
        <v>3.0051921549277209E-2</v>
      </c>
      <c r="M359">
        <v>4.722444814886418E-2</v>
      </c>
      <c r="N359">
        <v>6.869010639830235E-2</v>
      </c>
      <c r="O359">
        <v>8.5215730000000001</v>
      </c>
      <c r="P359">
        <v>8.6719902480000002</v>
      </c>
      <c r="Q359">
        <v>8.8270299179999991</v>
      </c>
      <c r="R359">
        <v>8.9723020140000003</v>
      </c>
      <c r="S359">
        <v>9.1168244951138853</v>
      </c>
      <c r="T359">
        <v>0</v>
      </c>
      <c r="U359">
        <v>0.1721875320000005</v>
      </c>
      <c r="V359">
        <v>0.3553118541000011</v>
      </c>
      <c r="W359">
        <v>0.64116329319900123</v>
      </c>
      <c r="X359">
        <v>0.94454037363532395</v>
      </c>
      <c r="Y359">
        <v>0</v>
      </c>
      <c r="Z359">
        <v>0</v>
      </c>
      <c r="AA359">
        <v>0</v>
      </c>
      <c r="AB359">
        <v>0</v>
      </c>
      <c r="AC359">
        <v>0</v>
      </c>
      <c r="AD359">
        <v>0</v>
      </c>
      <c r="AE359">
        <v>0</v>
      </c>
      <c r="AF359">
        <v>5.3110889999918149E-4</v>
      </c>
      <c r="AG359">
        <v>1.7453340800997537E-2</v>
      </c>
      <c r="AH359">
        <v>2.9432453159165047E-2</v>
      </c>
      <c r="AI359">
        <v>8.5215730000000001</v>
      </c>
      <c r="AJ359">
        <v>8.844177779999999</v>
      </c>
      <c r="AK359">
        <v>9.1828728810000015</v>
      </c>
      <c r="AL359">
        <v>9.630918647999998</v>
      </c>
      <c r="AM359">
        <v>10.090797321908374</v>
      </c>
      <c r="AN359">
        <v>9630918.648</v>
      </c>
      <c r="AO359">
        <v>10079631.375608703</v>
      </c>
      <c r="AP359">
        <v>9630918.648</v>
      </c>
      <c r="AQ359">
        <v>10275352.373193339</v>
      </c>
      <c r="AR359">
        <v>1.9855595667870096E-2</v>
      </c>
      <c r="AS359">
        <v>0.02</v>
      </c>
      <c r="AT359">
        <v>0.03</v>
      </c>
      <c r="AU359">
        <v>1.9855595667870096E-2</v>
      </c>
      <c r="AV359">
        <v>2.0058997050147465E-2</v>
      </c>
      <c r="AW359">
        <v>3.1810294968189545E-2</v>
      </c>
      <c r="AX359">
        <v>8.5215730000000001</v>
      </c>
      <c r="AY359">
        <v>8.844177779999999</v>
      </c>
      <c r="AZ359">
        <v>9.1823417721000009</v>
      </c>
      <c r="BA359">
        <v>9.6134653071990019</v>
      </c>
      <c r="BB359">
        <v>10.061364868749209</v>
      </c>
      <c r="BC359">
        <v>4.6590854310859147</v>
      </c>
      <c r="BD359">
        <v>18.06933847482394</v>
      </c>
      <c r="BE359">
        <v>1.5397918687492087</v>
      </c>
      <c r="BF359">
        <v>4.2399711458347866</v>
      </c>
      <c r="BG359">
        <v>9.3194605268148791</v>
      </c>
      <c r="BH359">
        <v>2.262816810046786</v>
      </c>
      <c r="BI359">
        <v>0</v>
      </c>
      <c r="BJ359">
        <v>2.9432453159165047E-2</v>
      </c>
      <c r="BK359">
        <v>0</v>
      </c>
      <c r="BL359">
        <v>0</v>
      </c>
      <c r="BM359">
        <v>0</v>
      </c>
      <c r="BN359">
        <v>0</v>
      </c>
      <c r="BO359">
        <v>0</v>
      </c>
      <c r="BP359">
        <v>0</v>
      </c>
      <c r="BQ359">
        <v>0</v>
      </c>
      <c r="BR359">
        <v>0</v>
      </c>
      <c r="BS359">
        <v>0</v>
      </c>
      <c r="BT359">
        <v>0</v>
      </c>
      <c r="BU359">
        <v>0</v>
      </c>
      <c r="BV359">
        <v>3.2563492000000003</v>
      </c>
      <c r="BW359">
        <v>4.429178952888889</v>
      </c>
      <c r="BX359">
        <v>4.4080837328497786</v>
      </c>
      <c r="BY359">
        <v>3.6566645495700945</v>
      </c>
      <c r="BZ359">
        <v>3.4438043118909492</v>
      </c>
      <c r="CA359">
        <v>6.3600965898447008E-3</v>
      </c>
      <c r="CB359">
        <v>4.5486154225319363E-3</v>
      </c>
      <c r="CC359">
        <v>4.8243364549452388E-3</v>
      </c>
      <c r="CD359">
        <v>0</v>
      </c>
      <c r="CE359">
        <v>0</v>
      </c>
      <c r="CF359">
        <v>-5.8211584572112507</v>
      </c>
      <c r="CG359">
        <v>0</v>
      </c>
      <c r="CH359">
        <v>0</v>
      </c>
      <c r="CI359">
        <v>0</v>
      </c>
      <c r="CJ359">
        <v>0</v>
      </c>
      <c r="CK359">
        <v>0</v>
      </c>
      <c r="CL359">
        <v>0</v>
      </c>
      <c r="CM359">
        <v>0</v>
      </c>
      <c r="CN359"/>
      <c r="CO359">
        <v>0</v>
      </c>
      <c r="CP359"/>
      <c r="CQ359">
        <v>0</v>
      </c>
      <c r="CR359">
        <v>0.14532678912793315</v>
      </c>
      <c r="CS359">
        <v>0.14481112033892413</v>
      </c>
      <c r="CT359">
        <v>0</v>
      </c>
      <c r="CU359">
        <v>0</v>
      </c>
      <c r="CV359">
        <v>0</v>
      </c>
      <c r="CW359">
        <v>0</v>
      </c>
      <c r="CX359">
        <v>0</v>
      </c>
      <c r="CY359">
        <v>0</v>
      </c>
      <c r="CZ359">
        <v>0</v>
      </c>
      <c r="DA359">
        <v>0</v>
      </c>
      <c r="DB359">
        <v>0</v>
      </c>
      <c r="DC359">
        <v>0</v>
      </c>
      <c r="DD359">
        <v>0</v>
      </c>
      <c r="DE359">
        <v>0</v>
      </c>
      <c r="DF359">
        <v>15.518041820464846</v>
      </c>
      <c r="DG359">
        <v>16.257410400240097</v>
      </c>
      <c r="DH359">
        <v>15.899603513915023</v>
      </c>
      <c r="DI359">
        <v>15.395510837669395</v>
      </c>
      <c r="DJ359">
        <v>15.711219380295528</v>
      </c>
      <c r="DK359">
        <v>4.7645739606152482</v>
      </c>
      <c r="DL359">
        <v>-2.2008848735207587</v>
      </c>
      <c r="DM359">
        <v>-3.1704732498798238</v>
      </c>
      <c r="DN359">
        <v>2.0506532453191673</v>
      </c>
      <c r="DO359">
        <v>1.2448578375135133</v>
      </c>
      <c r="DP359">
        <v>0.19317755983068235</v>
      </c>
      <c r="DQ359">
        <v>0</v>
      </c>
      <c r="DR359">
        <v>0</v>
      </c>
      <c r="DS359">
        <v>0</v>
      </c>
      <c r="DT359">
        <v>1</v>
      </c>
      <c r="DU359">
        <v>1</v>
      </c>
      <c r="DV359"/>
    </row>
    <row r="360" spans="1:126" x14ac:dyDescent="0.25">
      <c r="A360" s="91" t="s">
        <v>721</v>
      </c>
      <c r="B360" s="74" t="s">
        <v>1276</v>
      </c>
      <c r="C360" s="74" t="s">
        <v>1668</v>
      </c>
      <c r="D360" s="74" t="s">
        <v>722</v>
      </c>
      <c r="E360">
        <v>4.5752504800000002</v>
      </c>
      <c r="F360">
        <v>3.657556656668</v>
      </c>
      <c r="G360">
        <v>2.9674120598924647</v>
      </c>
      <c r="H360">
        <v>2.5977106359878523</v>
      </c>
      <c r="I360">
        <v>2.6493854449223164</v>
      </c>
      <c r="J360">
        <v>3.5638956499999999E-2</v>
      </c>
      <c r="K360">
        <v>3.5638956444997934E-2</v>
      </c>
      <c r="L360">
        <v>3.7771279255502825E-2</v>
      </c>
      <c r="M360">
        <v>5.9354867401504439E-2</v>
      </c>
      <c r="N360">
        <v>8.6334352584026594E-2</v>
      </c>
      <c r="O360">
        <v>7.8979100000000004</v>
      </c>
      <c r="P360">
        <v>8.069824800000001</v>
      </c>
      <c r="Q360">
        <v>8.1711288</v>
      </c>
      <c r="R360">
        <v>8.2870343999999996</v>
      </c>
      <c r="S360">
        <v>8.4596550190278474</v>
      </c>
      <c r="T360">
        <v>0</v>
      </c>
      <c r="U360">
        <v>0.15803406899999964</v>
      </c>
      <c r="V360">
        <v>0.32664087377999895</v>
      </c>
      <c r="W360">
        <v>0.58678495190697044</v>
      </c>
      <c r="X360">
        <v>0.87076768693502815</v>
      </c>
      <c r="Y360">
        <v>0</v>
      </c>
      <c r="Z360">
        <v>0</v>
      </c>
      <c r="AA360">
        <v>0</v>
      </c>
      <c r="AB360">
        <v>0</v>
      </c>
      <c r="AC360">
        <v>0</v>
      </c>
      <c r="AD360">
        <v>0</v>
      </c>
      <c r="AE360">
        <v>0</v>
      </c>
      <c r="AF360">
        <v>2.0427821999925513E-4</v>
      </c>
      <c r="AG360">
        <v>2.1331809302927495E-4</v>
      </c>
      <c r="AH360">
        <v>2.2429439904671084E-4</v>
      </c>
      <c r="AI360">
        <v>7.8979100000000004</v>
      </c>
      <c r="AJ360">
        <v>8.2278588690000003</v>
      </c>
      <c r="AK360">
        <v>8.4979739519999988</v>
      </c>
      <c r="AL360">
        <v>8.8740326700000001</v>
      </c>
      <c r="AM360">
        <v>9.3306470003619228</v>
      </c>
      <c r="AN360">
        <v>8874032.6699999999</v>
      </c>
      <c r="AO360">
        <v>9330647.0003619213</v>
      </c>
      <c r="AP360">
        <v>8874032.6699999999</v>
      </c>
      <c r="AQ360">
        <v>9511824.6120194364</v>
      </c>
      <c r="AR360">
        <v>1.9583333333333286E-2</v>
      </c>
      <c r="AS360">
        <v>0.02</v>
      </c>
      <c r="AT360">
        <v>2.9647435897435903E-2</v>
      </c>
      <c r="AU360">
        <v>1.9583333333333286E-2</v>
      </c>
      <c r="AV360">
        <v>2.0024519820188047E-2</v>
      </c>
      <c r="AW360">
        <v>2.9647435897435903E-2</v>
      </c>
      <c r="AX360">
        <v>7.8979100000000004</v>
      </c>
      <c r="AY360">
        <v>8.2278588690000003</v>
      </c>
      <c r="AZ360">
        <v>8.4977696737800006</v>
      </c>
      <c r="BA360">
        <v>8.8738193519069704</v>
      </c>
      <c r="BB360">
        <v>9.3304227059628762</v>
      </c>
      <c r="BC360">
        <v>5.1455110358741116</v>
      </c>
      <c r="BD360">
        <v>18.137870727355413</v>
      </c>
      <c r="BE360">
        <v>1.4325127059628759</v>
      </c>
      <c r="BF360">
        <v>4.2550941356131133</v>
      </c>
      <c r="BG360">
        <v>8.6424165350369755</v>
      </c>
      <c r="BH360">
        <v>2.2776529570287973</v>
      </c>
      <c r="BI360">
        <v>0</v>
      </c>
      <c r="BJ360">
        <v>2.2429439904671084E-4</v>
      </c>
      <c r="BK360">
        <v>0</v>
      </c>
      <c r="BL360">
        <v>0</v>
      </c>
      <c r="BM360">
        <v>0</v>
      </c>
      <c r="BN360">
        <v>0</v>
      </c>
      <c r="BO360">
        <v>0</v>
      </c>
      <c r="BP360">
        <v>0</v>
      </c>
      <c r="BQ360">
        <v>0</v>
      </c>
      <c r="BR360">
        <v>0</v>
      </c>
      <c r="BS360">
        <v>0</v>
      </c>
      <c r="BT360">
        <v>0</v>
      </c>
      <c r="BU360">
        <v>0</v>
      </c>
      <c r="BV360">
        <v>1.0808622320000001</v>
      </c>
      <c r="BW360">
        <v>1.5994382480000002</v>
      </c>
      <c r="BX360">
        <v>1.3882326325546668</v>
      </c>
      <c r="BY360">
        <v>1.2208678895217346</v>
      </c>
      <c r="BZ360">
        <v>1.0422341442679697</v>
      </c>
      <c r="CA360">
        <v>7.9618841728139513E-3</v>
      </c>
      <c r="CB360">
        <v>5.6941822548262234E-3</v>
      </c>
      <c r="CC360">
        <v>6.0393435103311488E-3</v>
      </c>
      <c r="CD360">
        <v>0</v>
      </c>
      <c r="CE360">
        <v>0</v>
      </c>
      <c r="CF360">
        <v>-14.631701495871363</v>
      </c>
      <c r="CG360">
        <v>0</v>
      </c>
      <c r="CH360">
        <v>0</v>
      </c>
      <c r="CI360">
        <v>0</v>
      </c>
      <c r="CJ360">
        <v>0</v>
      </c>
      <c r="CK360">
        <v>0</v>
      </c>
      <c r="CL360">
        <v>0</v>
      </c>
      <c r="CM360">
        <v>0</v>
      </c>
      <c r="CN360"/>
      <c r="CO360">
        <v>0</v>
      </c>
      <c r="CP360"/>
      <c r="CQ360">
        <v>0</v>
      </c>
      <c r="CR360">
        <v>9.9863499601022615E-2</v>
      </c>
      <c r="CS360">
        <v>9.9503955756019807E-2</v>
      </c>
      <c r="CT360">
        <v>0</v>
      </c>
      <c r="CU360">
        <v>0</v>
      </c>
      <c r="CV360">
        <v>0</v>
      </c>
      <c r="CW360">
        <v>0</v>
      </c>
      <c r="CX360">
        <v>0</v>
      </c>
      <c r="CY360">
        <v>0</v>
      </c>
      <c r="CZ360">
        <v>0</v>
      </c>
      <c r="DA360">
        <v>0</v>
      </c>
      <c r="DB360">
        <v>0</v>
      </c>
      <c r="DC360">
        <v>0</v>
      </c>
      <c r="DD360">
        <v>0</v>
      </c>
      <c r="DE360">
        <v>0</v>
      </c>
      <c r="DF360">
        <v>13.597623552672816</v>
      </c>
      <c r="DG360">
        <v>13.626050411968848</v>
      </c>
      <c r="DH360">
        <v>12.996933222968986</v>
      </c>
      <c r="DI360">
        <v>12.751966062911091</v>
      </c>
      <c r="DJ360">
        <v>13.108600942136235</v>
      </c>
      <c r="DK360">
        <v>0.20905755469633469</v>
      </c>
      <c r="DL360">
        <v>-4.6170179177324799</v>
      </c>
      <c r="DM360">
        <v>-1.8848074069117593</v>
      </c>
      <c r="DN360">
        <v>2.7967050528969972</v>
      </c>
      <c r="DO360">
        <v>-3.596382916781482</v>
      </c>
      <c r="DP360">
        <v>-0.48902261053658092</v>
      </c>
      <c r="DQ360">
        <v>0</v>
      </c>
      <c r="DR360">
        <v>0</v>
      </c>
      <c r="DS360">
        <v>0</v>
      </c>
      <c r="DT360">
        <v>1</v>
      </c>
      <c r="DU360">
        <v>1</v>
      </c>
      <c r="DV360"/>
    </row>
    <row r="361" spans="1:126" x14ac:dyDescent="0.25">
      <c r="A361" s="91" t="s">
        <v>22</v>
      </c>
      <c r="B361" s="74" t="s">
        <v>1270</v>
      </c>
      <c r="C361" s="74" t="s">
        <v>1662</v>
      </c>
      <c r="D361" s="74" t="s">
        <v>23</v>
      </c>
      <c r="E361">
        <v>3.0157391200000001</v>
      </c>
      <c r="F361">
        <v>2.3912040853030003</v>
      </c>
      <c r="G361">
        <v>1.9214826449181588</v>
      </c>
      <c r="H361">
        <v>1.6998669914752291</v>
      </c>
      <c r="I361">
        <v>1.7388222766959629</v>
      </c>
      <c r="J361">
        <v>2.3390258791666667E-2</v>
      </c>
      <c r="K361">
        <v>2.339025886307438E-2</v>
      </c>
      <c r="L361">
        <v>2.4789726959013759E-2</v>
      </c>
      <c r="M361">
        <v>3.8955285221307333E-2</v>
      </c>
      <c r="N361">
        <v>5.6662233049155616E-2</v>
      </c>
      <c r="O361">
        <v>5.4728500000000002</v>
      </c>
      <c r="P361">
        <v>5.5719585179999989</v>
      </c>
      <c r="Q361">
        <v>5.6226531689999986</v>
      </c>
      <c r="R361">
        <v>5.6812764959999997</v>
      </c>
      <c r="S361">
        <v>5.767645001540596</v>
      </c>
      <c r="T361">
        <v>0</v>
      </c>
      <c r="U361">
        <v>0.11081124000000082</v>
      </c>
      <c r="V361">
        <v>0.22550249700000108</v>
      </c>
      <c r="W361">
        <v>0.40298083200000062</v>
      </c>
      <c r="X361">
        <v>0.5944096321939083</v>
      </c>
      <c r="Y361">
        <v>0</v>
      </c>
      <c r="Z361">
        <v>0</v>
      </c>
      <c r="AA361">
        <v>0</v>
      </c>
      <c r="AB361">
        <v>0</v>
      </c>
      <c r="AC361">
        <v>0</v>
      </c>
      <c r="AD361">
        <v>0</v>
      </c>
      <c r="AE361">
        <v>0</v>
      </c>
      <c r="AF361">
        <v>0</v>
      </c>
      <c r="AG361">
        <v>0</v>
      </c>
      <c r="AH361">
        <v>0</v>
      </c>
      <c r="AI361">
        <v>5.4728500000000002</v>
      </c>
      <c r="AJ361">
        <v>5.6827697580000001</v>
      </c>
      <c r="AK361">
        <v>5.8481556660000003</v>
      </c>
      <c r="AL361">
        <v>6.0842573279999996</v>
      </c>
      <c r="AM361">
        <v>6.3620546337345036</v>
      </c>
      <c r="AN361">
        <v>6084257.3280000007</v>
      </c>
      <c r="AO361">
        <v>6362054.6337345047</v>
      </c>
      <c r="AP361">
        <v>6084257.3280000007</v>
      </c>
      <c r="AQ361">
        <v>6485589.6751662418</v>
      </c>
      <c r="AR361">
        <v>1.9887305270136046E-2</v>
      </c>
      <c r="AS361">
        <v>1.9824504387390363E-2</v>
      </c>
      <c r="AT361">
        <v>2.9636711281070705E-2</v>
      </c>
      <c r="AU361">
        <v>1.9887305270136046E-2</v>
      </c>
      <c r="AV361">
        <v>1.9824504387390363E-2</v>
      </c>
      <c r="AW361">
        <v>2.9636711281070705E-2</v>
      </c>
      <c r="AX361">
        <v>5.4728500000000002</v>
      </c>
      <c r="AY361">
        <v>5.6827697580000001</v>
      </c>
      <c r="AZ361">
        <v>5.8481556660000003</v>
      </c>
      <c r="BA361">
        <v>6.0842573279999996</v>
      </c>
      <c r="BB361">
        <v>6.3620546337345036</v>
      </c>
      <c r="BC361">
        <v>4.5658375502309791</v>
      </c>
      <c r="BD361">
        <v>16.247560845528451</v>
      </c>
      <c r="BE361">
        <v>0.88920463373450376</v>
      </c>
      <c r="BF361">
        <v>3.8355248108779438</v>
      </c>
      <c r="BG361">
        <v>5.8929298163797954</v>
      </c>
      <c r="BH361">
        <v>1.8660417437593724</v>
      </c>
      <c r="BI361">
        <v>0</v>
      </c>
      <c r="BJ361">
        <v>0</v>
      </c>
      <c r="BK361">
        <v>0</v>
      </c>
      <c r="BL361">
        <v>0</v>
      </c>
      <c r="BM361">
        <v>0</v>
      </c>
      <c r="BN361">
        <v>0</v>
      </c>
      <c r="BO361">
        <v>0</v>
      </c>
      <c r="BP361">
        <v>0</v>
      </c>
      <c r="BQ361">
        <v>0</v>
      </c>
      <c r="BR361">
        <v>0</v>
      </c>
      <c r="BS361">
        <v>0</v>
      </c>
      <c r="BT361">
        <v>0</v>
      </c>
      <c r="BU361">
        <v>0</v>
      </c>
      <c r="BV361">
        <v>0.65213303288888891</v>
      </c>
      <c r="BW361">
        <v>0.76664081244444449</v>
      </c>
      <c r="BX361">
        <v>0.55329342844444451</v>
      </c>
      <c r="BY361">
        <v>0.20243976000000005</v>
      </c>
      <c r="BZ361">
        <v>0.12598777955555554</v>
      </c>
      <c r="CA361">
        <v>5.2338670968104899E-3</v>
      </c>
      <c r="CB361">
        <v>3.7431583404012353E-3</v>
      </c>
      <c r="CC361">
        <v>3.9700554038437632E-3</v>
      </c>
      <c r="CD361">
        <v>0</v>
      </c>
      <c r="CE361">
        <v>0</v>
      </c>
      <c r="CF361">
        <v>-37.765298894073219</v>
      </c>
      <c r="CG361">
        <v>0</v>
      </c>
      <c r="CH361">
        <v>0</v>
      </c>
      <c r="CI361">
        <v>0</v>
      </c>
      <c r="CJ361">
        <v>0</v>
      </c>
      <c r="CK361">
        <v>0</v>
      </c>
      <c r="CL361">
        <v>0</v>
      </c>
      <c r="CM361">
        <v>0</v>
      </c>
      <c r="CN361"/>
      <c r="CO361">
        <v>0</v>
      </c>
      <c r="CP361"/>
      <c r="CQ361">
        <v>0</v>
      </c>
      <c r="CR361">
        <v>7.2975872283114501E-2</v>
      </c>
      <c r="CS361">
        <v>7.2714120177550051E-2</v>
      </c>
      <c r="CT361">
        <v>0</v>
      </c>
      <c r="CU361">
        <v>0</v>
      </c>
      <c r="CV361">
        <v>0</v>
      </c>
      <c r="CW361">
        <v>0</v>
      </c>
      <c r="CX361">
        <v>0</v>
      </c>
      <c r="CY361">
        <v>0</v>
      </c>
      <c r="CZ361">
        <v>0</v>
      </c>
      <c r="DA361">
        <v>0</v>
      </c>
      <c r="DB361">
        <v>0</v>
      </c>
      <c r="DC361">
        <v>0</v>
      </c>
      <c r="DD361">
        <v>0</v>
      </c>
      <c r="DE361">
        <v>0</v>
      </c>
      <c r="DF361">
        <v>9.1693462787773665</v>
      </c>
      <c r="DG361">
        <v>8.9407239452340335</v>
      </c>
      <c r="DH361">
        <v>8.4244056419030109</v>
      </c>
      <c r="DI361">
        <v>8.025519364696537</v>
      </c>
      <c r="DJ361">
        <v>8.2835269230351791</v>
      </c>
      <c r="DK361">
        <v>-2.4933329660859593</v>
      </c>
      <c r="DL361">
        <v>-5.774904878997555</v>
      </c>
      <c r="DM361">
        <v>-4.7348892510875036</v>
      </c>
      <c r="DN361">
        <v>3.2148393968568723</v>
      </c>
      <c r="DO361">
        <v>-9.6606598639690908</v>
      </c>
      <c r="DP361">
        <v>-0.88581935574218817</v>
      </c>
      <c r="DQ361">
        <v>0</v>
      </c>
      <c r="DR361">
        <v>0</v>
      </c>
      <c r="DS361">
        <v>0</v>
      </c>
      <c r="DT361">
        <v>1</v>
      </c>
      <c r="DU361">
        <v>1</v>
      </c>
      <c r="DV361"/>
    </row>
    <row r="362" spans="1:126" x14ac:dyDescent="0.25">
      <c r="A362" s="91" t="s">
        <v>334</v>
      </c>
      <c r="B362" s="74" t="s">
        <v>1303</v>
      </c>
      <c r="C362" s="74" t="s">
        <v>1695</v>
      </c>
      <c r="D362" s="74" t="s">
        <v>1750</v>
      </c>
      <c r="E362">
        <v>90.948902599999997</v>
      </c>
      <c r="F362">
        <v>79.805285369342002</v>
      </c>
      <c r="G362">
        <v>71.553519840833204</v>
      </c>
      <c r="H362">
        <v>66.997577950330111</v>
      </c>
      <c r="I362">
        <v>61.830039824450353</v>
      </c>
      <c r="J362">
        <v>0.69793556612499996</v>
      </c>
      <c r="K362">
        <v>0.69793556612630181</v>
      </c>
      <c r="L362">
        <v>0.73969391363040304</v>
      </c>
      <c r="M362">
        <v>1.1623761499906331</v>
      </c>
      <c r="N362">
        <v>1.6907289454408765</v>
      </c>
      <c r="O362">
        <v>72.606206999999998</v>
      </c>
      <c r="P362">
        <v>74.269189740000016</v>
      </c>
      <c r="Q362">
        <v>74.913253080000004</v>
      </c>
      <c r="R362">
        <v>75.390626880000013</v>
      </c>
      <c r="S362">
        <v>76.342181357715461</v>
      </c>
      <c r="T362">
        <v>0</v>
      </c>
      <c r="U362">
        <v>0</v>
      </c>
      <c r="V362">
        <v>1.4684368399999865</v>
      </c>
      <c r="W362">
        <v>3.7245809699999968</v>
      </c>
      <c r="X362">
        <v>6.1750045268807421</v>
      </c>
      <c r="Y362">
        <v>0</v>
      </c>
      <c r="Z362">
        <v>0</v>
      </c>
      <c r="AA362">
        <v>0</v>
      </c>
      <c r="AB362">
        <v>2.3060526300000102</v>
      </c>
      <c r="AC362">
        <v>4.0541922261524199</v>
      </c>
      <c r="AD362">
        <v>0</v>
      </c>
      <c r="AE362">
        <v>0</v>
      </c>
      <c r="AF362">
        <v>0</v>
      </c>
      <c r="AG362">
        <v>0</v>
      </c>
      <c r="AH362">
        <v>0</v>
      </c>
      <c r="AI362">
        <v>72.606206999999998</v>
      </c>
      <c r="AJ362">
        <v>74.269189740000016</v>
      </c>
      <c r="AK362">
        <v>76.381689919999985</v>
      </c>
      <c r="AL362">
        <v>81.421260480000015</v>
      </c>
      <c r="AM362">
        <v>86.571378110748626</v>
      </c>
      <c r="AN362">
        <v>79115207.849999979</v>
      </c>
      <c r="AO362">
        <v>82517185.884596184</v>
      </c>
      <c r="AP362">
        <v>81421260.479999989</v>
      </c>
      <c r="AQ362">
        <v>86571378.110748604</v>
      </c>
      <c r="AR362">
        <v>0</v>
      </c>
      <c r="AS362">
        <v>1.960182984487191E-2</v>
      </c>
      <c r="AT362">
        <v>2.9228995434842142E-2</v>
      </c>
      <c r="AU362">
        <v>0</v>
      </c>
      <c r="AV362">
        <v>1.960182984487191E-2</v>
      </c>
      <c r="AW362">
        <v>2.9228995434842017E-2</v>
      </c>
      <c r="AX362">
        <v>72.606206999999998</v>
      </c>
      <c r="AY362">
        <v>74.269189740000016</v>
      </c>
      <c r="AZ362">
        <v>76.381689919999985</v>
      </c>
      <c r="BA362">
        <v>79.115207850000004</v>
      </c>
      <c r="BB362">
        <v>82.517185884596202</v>
      </c>
      <c r="BC362">
        <v>4.3000304581721318</v>
      </c>
      <c r="BD362">
        <v>13.65031902106689</v>
      </c>
      <c r="BE362">
        <v>9.910978884596199</v>
      </c>
      <c r="BF362">
        <v>3.2506191906317206</v>
      </c>
      <c r="BG362">
        <v>76.43253839485709</v>
      </c>
      <c r="BH362">
        <v>1.2922302236974215</v>
      </c>
      <c r="BI362">
        <v>4.0541922261524199</v>
      </c>
      <c r="BJ362">
        <v>0</v>
      </c>
      <c r="BK362">
        <v>0</v>
      </c>
      <c r="BL362">
        <v>0</v>
      </c>
      <c r="BM362">
        <v>3.9483754042613435</v>
      </c>
      <c r="BN362">
        <v>5.3290825773267576</v>
      </c>
      <c r="BO362">
        <v>6.5698570935026313</v>
      </c>
      <c r="BP362">
        <v>6.5698570935026313</v>
      </c>
      <c r="BQ362">
        <v>0</v>
      </c>
      <c r="BR362">
        <v>0</v>
      </c>
      <c r="BS362">
        <v>0.87067899999999998</v>
      </c>
      <c r="BT362">
        <v>0.54175364999999998</v>
      </c>
      <c r="BU362">
        <v>0</v>
      </c>
      <c r="BV362">
        <v>2.5341432022222223</v>
      </c>
      <c r="BW362">
        <v>3.5195892333333334</v>
      </c>
      <c r="BX362">
        <v>2.7787832317155554</v>
      </c>
      <c r="BY362">
        <v>2.5212499072711112</v>
      </c>
      <c r="BZ362">
        <v>1.7368202644026141</v>
      </c>
      <c r="CA362">
        <v>0.15472832439291723</v>
      </c>
      <c r="CB362">
        <v>0.11065864058730167</v>
      </c>
      <c r="CC362">
        <v>0.11736637729263953</v>
      </c>
      <c r="CD362">
        <v>0</v>
      </c>
      <c r="CE362">
        <v>0</v>
      </c>
      <c r="CF362">
        <v>-31.112728675021717</v>
      </c>
      <c r="CG362">
        <v>0</v>
      </c>
      <c r="CH362">
        <v>0</v>
      </c>
      <c r="CI362">
        <v>0</v>
      </c>
      <c r="CJ362">
        <v>0</v>
      </c>
      <c r="CK362">
        <v>0</v>
      </c>
      <c r="CL362">
        <v>0</v>
      </c>
      <c r="CM362">
        <v>0</v>
      </c>
      <c r="CN362"/>
      <c r="CO362">
        <v>0</v>
      </c>
      <c r="CP362"/>
      <c r="CQ362">
        <v>0</v>
      </c>
      <c r="CR362">
        <v>0</v>
      </c>
      <c r="CS362">
        <v>0</v>
      </c>
      <c r="CT362">
        <v>0</v>
      </c>
      <c r="CU362">
        <v>0</v>
      </c>
      <c r="CV362">
        <v>0</v>
      </c>
      <c r="CW362">
        <v>0</v>
      </c>
      <c r="CX362">
        <v>0</v>
      </c>
      <c r="CY362">
        <v>0.86680599999999997</v>
      </c>
      <c r="CZ362">
        <v>0.86680599999999997</v>
      </c>
      <c r="DA362">
        <v>0</v>
      </c>
      <c r="DB362">
        <v>0</v>
      </c>
      <c r="DC362">
        <v>0</v>
      </c>
      <c r="DD362">
        <v>0</v>
      </c>
      <c r="DE362">
        <v>1.480793</v>
      </c>
      <c r="DF362">
        <v>166.94191669274014</v>
      </c>
      <c r="DG362">
        <v>158.40265854938895</v>
      </c>
      <c r="DH362">
        <v>156.39010768773312</v>
      </c>
      <c r="DI362">
        <v>158.84010671491865</v>
      </c>
      <c r="DJ362">
        <v>160.74642323854513</v>
      </c>
      <c r="DK362">
        <v>-5.1151072855284525</v>
      </c>
      <c r="DL362">
        <v>-1.2705284621396196</v>
      </c>
      <c r="DM362">
        <v>1.5665946289118882</v>
      </c>
      <c r="DN362">
        <v>1.2001481005347481</v>
      </c>
      <c r="DO362">
        <v>-3.7111670795046292</v>
      </c>
      <c r="DP362">
        <v>-6.1954934541950228</v>
      </c>
      <c r="DQ362">
        <v>0</v>
      </c>
      <c r="DR362">
        <v>0</v>
      </c>
      <c r="DS362">
        <v>1</v>
      </c>
      <c r="DT362">
        <v>1</v>
      </c>
      <c r="DU362">
        <v>1</v>
      </c>
      <c r="DV362"/>
    </row>
    <row r="363" spans="1:126" x14ac:dyDescent="0.25">
      <c r="A363" s="91" t="s">
        <v>289</v>
      </c>
      <c r="B363" s="74" t="s">
        <v>1295</v>
      </c>
      <c r="C363" s="74" t="s">
        <v>1687</v>
      </c>
      <c r="D363" s="74" t="s">
        <v>290</v>
      </c>
      <c r="E363">
        <v>140.80845627000002</v>
      </c>
      <c r="F363">
        <v>126.02357012641099</v>
      </c>
      <c r="G363">
        <v>115.15665969435719</v>
      </c>
      <c r="H363">
        <v>109.06939556523086</v>
      </c>
      <c r="I363">
        <v>102.31530074959164</v>
      </c>
      <c r="J363">
        <v>1.0852197867291669</v>
      </c>
      <c r="K363">
        <v>1.0852197866468491</v>
      </c>
      <c r="L363">
        <v>1.1501498277115929</v>
      </c>
      <c r="M363">
        <v>1.8073783006896456</v>
      </c>
      <c r="N363">
        <v>2.6289138919121635</v>
      </c>
      <c r="O363">
        <v>83.861381800000004</v>
      </c>
      <c r="P363">
        <v>85.478296</v>
      </c>
      <c r="Q363">
        <v>89.256158367999987</v>
      </c>
      <c r="R363">
        <v>91.302426463999993</v>
      </c>
      <c r="S363">
        <v>94.530015505084933</v>
      </c>
      <c r="T363">
        <v>0</v>
      </c>
      <c r="U363">
        <v>0</v>
      </c>
      <c r="V363">
        <v>2.5098357588605166E-4</v>
      </c>
      <c r="W363">
        <v>2.4680420093282305E-4</v>
      </c>
      <c r="X363">
        <v>2.8361636598782467</v>
      </c>
      <c r="Y363">
        <v>0</v>
      </c>
      <c r="Z363">
        <v>1.70982575</v>
      </c>
      <c r="AA363">
        <v>4.5163674734241219</v>
      </c>
      <c r="AB363">
        <v>7.4970182707990709</v>
      </c>
      <c r="AC363">
        <v>7.995821589998573</v>
      </c>
      <c r="AD363">
        <v>0</v>
      </c>
      <c r="AE363">
        <v>0</v>
      </c>
      <c r="AF363">
        <v>0</v>
      </c>
      <c r="AG363">
        <v>0</v>
      </c>
      <c r="AH363">
        <v>0</v>
      </c>
      <c r="AI363">
        <v>83.861381800000004</v>
      </c>
      <c r="AJ363">
        <v>87.188121749999993</v>
      </c>
      <c r="AK363">
        <v>93.772776824999994</v>
      </c>
      <c r="AL363">
        <v>98.799691538999994</v>
      </c>
      <c r="AM363">
        <v>105.36200075496176</v>
      </c>
      <c r="AN363">
        <v>91302673.268200919</v>
      </c>
      <c r="AO363">
        <v>97366179.164963171</v>
      </c>
      <c r="AP363">
        <v>98799691.53899999</v>
      </c>
      <c r="AQ363">
        <v>105362000.75496174</v>
      </c>
      <c r="AR363">
        <v>0</v>
      </c>
      <c r="AS363">
        <v>2.8119468782339396E-6</v>
      </c>
      <c r="AT363">
        <v>-1.0879605927271996E-7</v>
      </c>
      <c r="AU363">
        <v>1.0755285551056204E-16</v>
      </c>
      <c r="AV363">
        <v>2.8119468782408785E-6</v>
      </c>
      <c r="AW363">
        <v>-1.087960593941506E-7</v>
      </c>
      <c r="AX363">
        <v>83.861381800000004</v>
      </c>
      <c r="AY363">
        <v>85.478296</v>
      </c>
      <c r="AZ363">
        <v>89.256409351575869</v>
      </c>
      <c r="BA363">
        <v>91.30267326820092</v>
      </c>
      <c r="BB363">
        <v>97.366179164963185</v>
      </c>
      <c r="BC363">
        <v>6.6411044493196414</v>
      </c>
      <c r="BD363">
        <v>16.103714337990063</v>
      </c>
      <c r="BE363">
        <v>13.504797364963188</v>
      </c>
      <c r="BF363">
        <v>3.8033879784163949</v>
      </c>
      <c r="BG363">
        <v>90.186597465823169</v>
      </c>
      <c r="BH363">
        <v>1.8345144613287845</v>
      </c>
      <c r="BI363">
        <v>7.995821589998573</v>
      </c>
      <c r="BJ363">
        <v>0</v>
      </c>
      <c r="BK363">
        <v>0</v>
      </c>
      <c r="BL363">
        <v>0</v>
      </c>
      <c r="BM363">
        <v>5.4256491309229231</v>
      </c>
      <c r="BN363">
        <v>7.0973002952954953</v>
      </c>
      <c r="BO363">
        <v>8.3698741729269059</v>
      </c>
      <c r="BP363">
        <v>8.3698741729269059</v>
      </c>
      <c r="BQ363">
        <v>0</v>
      </c>
      <c r="BR363">
        <v>0</v>
      </c>
      <c r="BS363">
        <v>1.1533329999999999</v>
      </c>
      <c r="BT363">
        <v>0.7176264</v>
      </c>
      <c r="BU363">
        <v>0</v>
      </c>
      <c r="BV363">
        <v>5.9344859211111114</v>
      </c>
      <c r="BW363">
        <v>6.7250705877777781</v>
      </c>
      <c r="BX363">
        <v>5.5379552386577773</v>
      </c>
      <c r="BY363">
        <v>2.7373078113234528</v>
      </c>
      <c r="BZ363">
        <v>2.5400530919332844</v>
      </c>
      <c r="CA363">
        <v>0.24026700508870213</v>
      </c>
      <c r="CB363">
        <v>0.17183421500501386</v>
      </c>
      <c r="CC363">
        <v>0.18225019937916417</v>
      </c>
      <c r="CD363">
        <v>0</v>
      </c>
      <c r="CE363">
        <v>0</v>
      </c>
      <c r="CF363">
        <v>-7.2061577647271724</v>
      </c>
      <c r="CG363">
        <v>0</v>
      </c>
      <c r="CH363">
        <v>0</v>
      </c>
      <c r="CI363">
        <v>0</v>
      </c>
      <c r="CJ363">
        <v>0</v>
      </c>
      <c r="CK363">
        <v>0</v>
      </c>
      <c r="CL363">
        <v>0</v>
      </c>
      <c r="CM363">
        <v>0</v>
      </c>
      <c r="CN363"/>
      <c r="CO363">
        <v>0</v>
      </c>
      <c r="CP363"/>
      <c r="CQ363">
        <v>0</v>
      </c>
      <c r="CR363">
        <v>0</v>
      </c>
      <c r="CS363">
        <v>0</v>
      </c>
      <c r="CT363">
        <v>0</v>
      </c>
      <c r="CU363">
        <v>0</v>
      </c>
      <c r="CV363">
        <v>0</v>
      </c>
      <c r="CW363">
        <v>0</v>
      </c>
      <c r="CX363">
        <v>0</v>
      </c>
      <c r="CY363">
        <v>1.1482019999999999</v>
      </c>
      <c r="CZ363">
        <v>1.1482019999999999</v>
      </c>
      <c r="DA363">
        <v>0</v>
      </c>
      <c r="DB363">
        <v>0</v>
      </c>
      <c r="DC363">
        <v>0</v>
      </c>
      <c r="DD363">
        <v>0</v>
      </c>
      <c r="DE363">
        <v>1.9615119999999999</v>
      </c>
      <c r="DF363">
        <v>231.92981078292897</v>
      </c>
      <c r="DG363">
        <v>221.1938164658406</v>
      </c>
      <c r="DH363">
        <v>222.37877391602865</v>
      </c>
      <c r="DI363">
        <v>221.37690191153951</v>
      </c>
      <c r="DJ363">
        <v>224.32585666132576</v>
      </c>
      <c r="DK363">
        <v>-4.6289842089926703</v>
      </c>
      <c r="DL363">
        <v>0.53571002531664913</v>
      </c>
      <c r="DM363">
        <v>-0.45052501497623298</v>
      </c>
      <c r="DN363">
        <v>1.3320968557797519</v>
      </c>
      <c r="DO363">
        <v>-3.2785583258721385</v>
      </c>
      <c r="DP363">
        <v>-7.6039541216032207</v>
      </c>
      <c r="DQ363">
        <v>0</v>
      </c>
      <c r="DR363">
        <v>0</v>
      </c>
      <c r="DS363">
        <v>1</v>
      </c>
      <c r="DT363">
        <v>1</v>
      </c>
      <c r="DU363">
        <v>1</v>
      </c>
      <c r="DV363"/>
    </row>
    <row r="364" spans="1:126" x14ac:dyDescent="0.25">
      <c r="A364" s="91" t="s">
        <v>302</v>
      </c>
      <c r="B364" s="74" t="s">
        <v>1296</v>
      </c>
      <c r="C364" s="74" t="s">
        <v>1688</v>
      </c>
      <c r="D364" s="74" t="s">
        <v>303</v>
      </c>
      <c r="E364">
        <v>63.327849430000001</v>
      </c>
      <c r="F364">
        <v>52.516359943190999</v>
      </c>
      <c r="G364">
        <v>44.555836615312337</v>
      </c>
      <c r="H364">
        <v>40.088911991078454</v>
      </c>
      <c r="I364">
        <v>35.379317894154241</v>
      </c>
      <c r="J364">
        <v>0.45740977143749995</v>
      </c>
      <c r="K364">
        <v>0.45740977148023765</v>
      </c>
      <c r="L364">
        <v>0.4847771634233885</v>
      </c>
      <c r="M364">
        <v>0.76179268537961042</v>
      </c>
      <c r="N364">
        <v>1.1080620878249026</v>
      </c>
      <c r="O364">
        <v>101.31108500000001</v>
      </c>
      <c r="P364">
        <v>104.192806</v>
      </c>
      <c r="Q364">
        <v>105.834799</v>
      </c>
      <c r="R364">
        <v>106.474774</v>
      </c>
      <c r="S364">
        <v>108.7769573954624</v>
      </c>
      <c r="T364">
        <v>0</v>
      </c>
      <c r="U364">
        <v>2.0735993600000184</v>
      </c>
      <c r="V364">
        <v>4.2112157727381669</v>
      </c>
      <c r="W364">
        <v>5.8977179737580716</v>
      </c>
      <c r="X364">
        <v>9.469303498286628</v>
      </c>
      <c r="Y364">
        <v>0</v>
      </c>
      <c r="Z364">
        <v>2.0838559999999999</v>
      </c>
      <c r="AA364">
        <v>4.3588851372618231</v>
      </c>
      <c r="AB364">
        <v>6.7526032062419654</v>
      </c>
      <c r="AC364">
        <v>9.5395813497999615</v>
      </c>
      <c r="AD364">
        <v>0</v>
      </c>
      <c r="AE364">
        <v>0</v>
      </c>
      <c r="AF364">
        <v>0</v>
      </c>
      <c r="AG364">
        <v>0</v>
      </c>
      <c r="AH364">
        <v>0</v>
      </c>
      <c r="AI364">
        <v>101.31108500000001</v>
      </c>
      <c r="AJ364">
        <v>108.35026136000002</v>
      </c>
      <c r="AK364">
        <v>114.40489991</v>
      </c>
      <c r="AL364">
        <v>119.12509518000003</v>
      </c>
      <c r="AM364">
        <v>127.78584224354898</v>
      </c>
      <c r="AN364">
        <v>112372491.97375803</v>
      </c>
      <c r="AO364">
        <v>118246260.89374898</v>
      </c>
      <c r="AP364">
        <v>119125095.17999999</v>
      </c>
      <c r="AQ364">
        <v>127785842.24354894</v>
      </c>
      <c r="AR364">
        <v>1.9901559806346114E-2</v>
      </c>
      <c r="AS364">
        <v>1.9500807824999855E-2</v>
      </c>
      <c r="AT364">
        <v>1.5003301181595319E-2</v>
      </c>
      <c r="AU364">
        <v>1.9901559806345955E-2</v>
      </c>
      <c r="AV364">
        <v>1.950080782499973E-2</v>
      </c>
      <c r="AW364">
        <v>1.5003301181595274E-2</v>
      </c>
      <c r="AX364">
        <v>101.31108500000001</v>
      </c>
      <c r="AY364">
        <v>106.26640536000001</v>
      </c>
      <c r="AZ364">
        <v>110.04601477273818</v>
      </c>
      <c r="BA364">
        <v>112.37249197375807</v>
      </c>
      <c r="BB364">
        <v>118.24626089374902</v>
      </c>
      <c r="BC364">
        <v>5.2270522944019397</v>
      </c>
      <c r="BD364">
        <v>16.716014731999987</v>
      </c>
      <c r="BE364">
        <v>16.93517589374903</v>
      </c>
      <c r="BF364">
        <v>3.9399760793373151</v>
      </c>
      <c r="BG364">
        <v>109.52702493332232</v>
      </c>
      <c r="BH364">
        <v>1.9685118501362675</v>
      </c>
      <c r="BI364">
        <v>9.5395813497999615</v>
      </c>
      <c r="BJ364">
        <v>0</v>
      </c>
      <c r="BK364">
        <v>0</v>
      </c>
      <c r="BL364">
        <v>0</v>
      </c>
      <c r="BM364">
        <v>3.7609022452870979</v>
      </c>
      <c r="BN364">
        <v>4.8219879224199493</v>
      </c>
      <c r="BO364">
        <v>5.6186211487853726</v>
      </c>
      <c r="BP364">
        <v>5.6186211487853726</v>
      </c>
      <c r="BQ364">
        <v>0</v>
      </c>
      <c r="BR364">
        <v>0</v>
      </c>
      <c r="BS364">
        <v>1.0101770000000001</v>
      </c>
      <c r="BT364">
        <v>0.62855190000000005</v>
      </c>
      <c r="BU364">
        <v>0</v>
      </c>
      <c r="BV364">
        <v>4.8422797366666668</v>
      </c>
      <c r="BW364">
        <v>6.9589564122222214</v>
      </c>
      <c r="BX364">
        <v>6.9387978742577774</v>
      </c>
      <c r="BY364">
        <v>4.375772834257778</v>
      </c>
      <c r="BZ364">
        <v>2.9574061631466662</v>
      </c>
      <c r="CA364">
        <v>0.10216565828675514</v>
      </c>
      <c r="CB364">
        <v>7.3066860286096588E-2</v>
      </c>
      <c r="CC364">
        <v>7.7495915785817646E-2</v>
      </c>
      <c r="CD364">
        <v>0</v>
      </c>
      <c r="CE364">
        <v>0</v>
      </c>
      <c r="CF364">
        <v>-32.414083747830027</v>
      </c>
      <c r="CG364">
        <v>0</v>
      </c>
      <c r="CH364">
        <v>0</v>
      </c>
      <c r="CI364">
        <v>0</v>
      </c>
      <c r="CJ364">
        <v>0</v>
      </c>
      <c r="CK364">
        <v>0</v>
      </c>
      <c r="CL364">
        <v>0</v>
      </c>
      <c r="CM364">
        <v>0</v>
      </c>
      <c r="CN364"/>
      <c r="CO364">
        <v>0</v>
      </c>
      <c r="CP364"/>
      <c r="CQ364">
        <v>0</v>
      </c>
      <c r="CR364">
        <v>1.3725379171935383</v>
      </c>
      <c r="CS364">
        <v>1.3600277896656987</v>
      </c>
      <c r="CT364">
        <v>0</v>
      </c>
      <c r="CU364">
        <v>0</v>
      </c>
      <c r="CV364">
        <v>0</v>
      </c>
      <c r="CW364">
        <v>0</v>
      </c>
      <c r="CX364">
        <v>0</v>
      </c>
      <c r="CY364">
        <v>1.0056830000000001</v>
      </c>
      <c r="CZ364">
        <v>1.0056830000000001</v>
      </c>
      <c r="DA364">
        <v>0</v>
      </c>
      <c r="DB364">
        <v>0</v>
      </c>
      <c r="DC364">
        <v>0</v>
      </c>
      <c r="DD364">
        <v>0</v>
      </c>
      <c r="DE364">
        <v>1.7180420000000001</v>
      </c>
      <c r="DF364">
        <v>170.04078959639094</v>
      </c>
      <c r="DG364">
        <v>169.72859226437311</v>
      </c>
      <c r="DH364">
        <v>172.5929145137321</v>
      </c>
      <c r="DI364">
        <v>170.80779551313583</v>
      </c>
      <c r="DJ364">
        <v>175.5729745374602</v>
      </c>
      <c r="DK364">
        <v>-0.18360143631352965</v>
      </c>
      <c r="DL364">
        <v>1.6875897049198896</v>
      </c>
      <c r="DM364">
        <v>-1.0342944874798143</v>
      </c>
      <c r="DN364">
        <v>2.789790132241321</v>
      </c>
      <c r="DO364">
        <v>3.2534458080325734</v>
      </c>
      <c r="DP364">
        <v>5.5321849410692749</v>
      </c>
      <c r="DQ364">
        <v>0</v>
      </c>
      <c r="DR364">
        <v>0</v>
      </c>
      <c r="DS364">
        <v>1</v>
      </c>
      <c r="DT364">
        <v>1</v>
      </c>
      <c r="DU364">
        <v>1</v>
      </c>
      <c r="DV364"/>
    </row>
    <row r="365" spans="1:126" x14ac:dyDescent="0.25">
      <c r="A365" s="91" t="s">
        <v>42</v>
      </c>
      <c r="B365" s="74" t="s">
        <v>1291</v>
      </c>
      <c r="C365" s="74" t="s">
        <v>1683</v>
      </c>
      <c r="D365" s="74" t="s">
        <v>43</v>
      </c>
      <c r="E365">
        <v>107.33593450999999</v>
      </c>
      <c r="F365">
        <v>90.598334622642</v>
      </c>
      <c r="G365">
        <v>78.259847554724644</v>
      </c>
      <c r="H365">
        <v>71.359389440818177</v>
      </c>
      <c r="I365">
        <v>63.971758448377315</v>
      </c>
      <c r="J365">
        <v>0.77736880302083333</v>
      </c>
      <c r="K365">
        <v>0.7773688030552065</v>
      </c>
      <c r="L365">
        <v>0.82387973929677971</v>
      </c>
      <c r="M365">
        <v>1.2946681617520823</v>
      </c>
      <c r="N365">
        <v>1.8831536898212096</v>
      </c>
      <c r="O365">
        <v>145.63965300000001</v>
      </c>
      <c r="P365">
        <v>149.13652067999999</v>
      </c>
      <c r="Q365">
        <v>153.24173142999999</v>
      </c>
      <c r="R365">
        <v>156.40357025999998</v>
      </c>
      <c r="S365">
        <v>160.34725077186314</v>
      </c>
      <c r="T365">
        <v>0</v>
      </c>
      <c r="U365">
        <v>0</v>
      </c>
      <c r="V365">
        <v>-1.2779672762359559E-7</v>
      </c>
      <c r="W365">
        <v>3.6586536988423047E-7</v>
      </c>
      <c r="X365">
        <v>4.8104179094992006</v>
      </c>
      <c r="Y365">
        <v>0</v>
      </c>
      <c r="Z365">
        <v>2.5711560000000002</v>
      </c>
      <c r="AA365">
        <v>7.3181489977967438</v>
      </c>
      <c r="AB365">
        <v>12.385183494134635</v>
      </c>
      <c r="AC365">
        <v>13.078871691503286</v>
      </c>
      <c r="AD365">
        <v>0</v>
      </c>
      <c r="AE365">
        <v>0</v>
      </c>
      <c r="AF365">
        <v>0</v>
      </c>
      <c r="AG365">
        <v>0</v>
      </c>
      <c r="AH365">
        <v>0</v>
      </c>
      <c r="AI365">
        <v>145.63965300000001</v>
      </c>
      <c r="AJ365">
        <v>151.70767667999996</v>
      </c>
      <c r="AK365">
        <v>160.55988029999997</v>
      </c>
      <c r="AL365">
        <v>168.78875411999999</v>
      </c>
      <c r="AM365">
        <v>178.23654037286562</v>
      </c>
      <c r="AN365">
        <v>156403570.62586534</v>
      </c>
      <c r="AO365">
        <v>165157668.68136233</v>
      </c>
      <c r="AP365">
        <v>168788754.11999997</v>
      </c>
      <c r="AQ365">
        <v>178236540.37286562</v>
      </c>
      <c r="AR365">
        <v>0</v>
      </c>
      <c r="AS365">
        <v>-8.3395512717743259E-10</v>
      </c>
      <c r="AT365">
        <v>3.1731943739288226E-9</v>
      </c>
      <c r="AU365">
        <v>-2.0816681711721685E-17</v>
      </c>
      <c r="AV365">
        <v>-8.3395518962747772E-10</v>
      </c>
      <c r="AW365">
        <v>3.1731943773982696E-9</v>
      </c>
      <c r="AX365">
        <v>145.63965300000001</v>
      </c>
      <c r="AY365">
        <v>149.13652067999999</v>
      </c>
      <c r="AZ365">
        <v>153.24173130220325</v>
      </c>
      <c r="BA365">
        <v>156.40357062586537</v>
      </c>
      <c r="BB365">
        <v>165.15766868136234</v>
      </c>
      <c r="BC365">
        <v>5.5971216133151662</v>
      </c>
      <c r="BD365">
        <v>13.401580736643426</v>
      </c>
      <c r="BE365">
        <v>19.518015681362332</v>
      </c>
      <c r="BF365">
        <v>3.1940784622385809</v>
      </c>
      <c r="BG365">
        <v>152.97928204129141</v>
      </c>
      <c r="BH365">
        <v>1.2367619221772097</v>
      </c>
      <c r="BI365">
        <v>13.078871691503286</v>
      </c>
      <c r="BJ365">
        <v>0</v>
      </c>
      <c r="BK365">
        <v>0</v>
      </c>
      <c r="BL365">
        <v>0</v>
      </c>
      <c r="BM365">
        <v>5.372889988157044</v>
      </c>
      <c r="BN365">
        <v>6.8389549270890688</v>
      </c>
      <c r="BO365">
        <v>7.8911607558522983</v>
      </c>
      <c r="BP365">
        <v>7.8911607558522983</v>
      </c>
      <c r="BQ365">
        <v>0</v>
      </c>
      <c r="BR365">
        <v>0</v>
      </c>
      <c r="BS365">
        <v>1.4539569999999999</v>
      </c>
      <c r="BT365">
        <v>0.90468059999999995</v>
      </c>
      <c r="BU365">
        <v>0</v>
      </c>
      <c r="BV365">
        <v>10.091910168888889</v>
      </c>
      <c r="BW365">
        <v>12.30750130888889</v>
      </c>
      <c r="BX365">
        <v>10.769612302026667</v>
      </c>
      <c r="BY365">
        <v>9.3752477437707746</v>
      </c>
      <c r="BZ365">
        <v>10.224803820089154</v>
      </c>
      <c r="CA365">
        <v>0.17328197176809315</v>
      </c>
      <c r="CB365">
        <v>0.12392784261949991</v>
      </c>
      <c r="CC365">
        <v>0.13143991157625107</v>
      </c>
      <c r="CD365">
        <v>0</v>
      </c>
      <c r="CE365">
        <v>0</v>
      </c>
      <c r="CF365">
        <v>9.0616920164360728</v>
      </c>
      <c r="CG365">
        <v>0</v>
      </c>
      <c r="CH365">
        <v>0</v>
      </c>
      <c r="CI365">
        <v>0</v>
      </c>
      <c r="CJ365">
        <v>0</v>
      </c>
      <c r="CK365">
        <v>0</v>
      </c>
      <c r="CL365">
        <v>0</v>
      </c>
      <c r="CM365">
        <v>0</v>
      </c>
      <c r="CN365"/>
      <c r="CO365">
        <v>0</v>
      </c>
      <c r="CP365"/>
      <c r="CQ365">
        <v>0</v>
      </c>
      <c r="CR365">
        <v>1.4220946310276055</v>
      </c>
      <c r="CS365">
        <v>1.4265716536772119</v>
      </c>
      <c r="CT365">
        <v>0</v>
      </c>
      <c r="CU365">
        <v>0</v>
      </c>
      <c r="CV365">
        <v>0</v>
      </c>
      <c r="CW365">
        <v>0</v>
      </c>
      <c r="CX365">
        <v>0</v>
      </c>
      <c r="CY365">
        <v>1.447489</v>
      </c>
      <c r="CZ365">
        <v>1.447489</v>
      </c>
      <c r="DA365">
        <v>0</v>
      </c>
      <c r="DB365">
        <v>0</v>
      </c>
      <c r="DC365">
        <v>0</v>
      </c>
      <c r="DD365">
        <v>0</v>
      </c>
      <c r="DE365">
        <v>2.4727939999999999</v>
      </c>
      <c r="DF365">
        <v>264.01814845367778</v>
      </c>
      <c r="DG365">
        <v>256.93690388823319</v>
      </c>
      <c r="DH365">
        <v>258.79807844945856</v>
      </c>
      <c r="DI365">
        <v>260.0091839934301</v>
      </c>
      <c r="DJ365">
        <v>266.12770008700562</v>
      </c>
      <c r="DK365">
        <v>-2.6821052290983083</v>
      </c>
      <c r="DL365">
        <v>0.72437027653877717</v>
      </c>
      <c r="DM365">
        <v>0.46797315931697003</v>
      </c>
      <c r="DN365">
        <v>2.3531922986728349</v>
      </c>
      <c r="DO365">
        <v>0.79901766059764512</v>
      </c>
      <c r="DP365">
        <v>2.1095516333278121</v>
      </c>
      <c r="DQ365">
        <v>0</v>
      </c>
      <c r="DR365">
        <v>0</v>
      </c>
      <c r="DS365">
        <v>1</v>
      </c>
      <c r="DT365">
        <v>1</v>
      </c>
      <c r="DU365">
        <v>1</v>
      </c>
      <c r="DV365"/>
    </row>
    <row r="366" spans="1:126" x14ac:dyDescent="0.25">
      <c r="A366" s="91" t="s">
        <v>276</v>
      </c>
      <c r="B366" s="74" t="s">
        <v>1294</v>
      </c>
      <c r="C366" s="74" t="s">
        <v>1686</v>
      </c>
      <c r="D366" s="74" t="s">
        <v>277</v>
      </c>
      <c r="E366">
        <v>187.31664391000004</v>
      </c>
      <c r="F366">
        <v>170.75900987035598</v>
      </c>
      <c r="G366">
        <v>158.59757196386528</v>
      </c>
      <c r="H366">
        <v>151.79370312005574</v>
      </c>
      <c r="I366">
        <v>144.05002629493339</v>
      </c>
      <c r="J366">
        <v>1.4696898003958334</v>
      </c>
      <c r="K366">
        <v>1.4696898005134833</v>
      </c>
      <c r="L366">
        <v>1.557623157676671</v>
      </c>
      <c r="M366">
        <v>2.4476935334919103</v>
      </c>
      <c r="N366">
        <v>3.560281503260911</v>
      </c>
      <c r="O366">
        <v>63.796999999999997</v>
      </c>
      <c r="P366">
        <v>66.520732800000005</v>
      </c>
      <c r="Q366">
        <v>68.292981549999993</v>
      </c>
      <c r="R366">
        <v>71.034725249999994</v>
      </c>
      <c r="S366">
        <v>73.891624091779676</v>
      </c>
      <c r="T366">
        <v>0</v>
      </c>
      <c r="U366">
        <v>2.799999909012783E-7</v>
      </c>
      <c r="V366">
        <v>0.68587162668391755</v>
      </c>
      <c r="W366">
        <v>1.4309302586145718</v>
      </c>
      <c r="X366">
        <v>3.7498830202529732</v>
      </c>
      <c r="Y366">
        <v>0</v>
      </c>
      <c r="Z366">
        <v>1.330481</v>
      </c>
      <c r="AA366">
        <v>2.7696458533160837</v>
      </c>
      <c r="AB366">
        <v>4.4022482913854573</v>
      </c>
      <c r="AC366">
        <v>6.3158664674240947</v>
      </c>
      <c r="AD366">
        <v>0</v>
      </c>
      <c r="AE366">
        <v>0</v>
      </c>
      <c r="AF366">
        <v>0</v>
      </c>
      <c r="AG366">
        <v>0</v>
      </c>
      <c r="AH366">
        <v>0</v>
      </c>
      <c r="AI366">
        <v>63.796999999999997</v>
      </c>
      <c r="AJ366">
        <v>67.851214079999991</v>
      </c>
      <c r="AK366">
        <v>71.748499030000005</v>
      </c>
      <c r="AL366">
        <v>76.867903800000022</v>
      </c>
      <c r="AM366">
        <v>83.957373579456743</v>
      </c>
      <c r="AN366">
        <v>72465655.50861454</v>
      </c>
      <c r="AO366">
        <v>77641507.112032637</v>
      </c>
      <c r="AP366">
        <v>76867903.799999997</v>
      </c>
      <c r="AQ366">
        <v>83957373.579456732</v>
      </c>
      <c r="AR366">
        <v>4.2092138663463174E-9</v>
      </c>
      <c r="AS366">
        <v>1.0043072081060256E-2</v>
      </c>
      <c r="AT366">
        <v>1.0000582126480362E-2</v>
      </c>
      <c r="AU366">
        <v>4.2092139114491278E-9</v>
      </c>
      <c r="AV366">
        <v>1.0043072081060339E-2</v>
      </c>
      <c r="AW366">
        <v>1.0000582126480077E-2</v>
      </c>
      <c r="AX366">
        <v>63.796999999999997</v>
      </c>
      <c r="AY366">
        <v>66.520733079999999</v>
      </c>
      <c r="AZ366">
        <v>68.978853176683913</v>
      </c>
      <c r="BA366">
        <v>72.465655508614574</v>
      </c>
      <c r="BB366">
        <v>77.641507112032656</v>
      </c>
      <c r="BC366">
        <v>7.1424891793089307</v>
      </c>
      <c r="BD366">
        <v>21.700874824886203</v>
      </c>
      <c r="BE366">
        <v>13.844507112032652</v>
      </c>
      <c r="BF366">
        <v>5.0324328319029332</v>
      </c>
      <c r="BG366">
        <v>71.916382142193143</v>
      </c>
      <c r="BH366">
        <v>3.0402476107325604</v>
      </c>
      <c r="BI366">
        <v>6.3158664674240947</v>
      </c>
      <c r="BJ366">
        <v>0</v>
      </c>
      <c r="BK366">
        <v>0</v>
      </c>
      <c r="BL366">
        <v>0</v>
      </c>
      <c r="BM366">
        <v>8.4817952187865</v>
      </c>
      <c r="BN366">
        <v>11.738088449742172</v>
      </c>
      <c r="BO366">
        <v>14.742565958155543</v>
      </c>
      <c r="BP366">
        <v>14.742565958155543</v>
      </c>
      <c r="BQ366">
        <v>0</v>
      </c>
      <c r="BR366">
        <v>0</v>
      </c>
      <c r="BS366">
        <v>1.411281</v>
      </c>
      <c r="BT366">
        <v>0.87812699999999999</v>
      </c>
      <c r="BU366">
        <v>0</v>
      </c>
      <c r="BV366">
        <v>14.819308001111111</v>
      </c>
      <c r="BW366">
        <v>18.042641961111109</v>
      </c>
      <c r="BX366">
        <v>15.736522601857777</v>
      </c>
      <c r="BY366">
        <v>8.5777779024163827</v>
      </c>
      <c r="BZ366">
        <v>8.3945388471094393</v>
      </c>
      <c r="CA366">
        <v>0.3246647770965686</v>
      </c>
      <c r="CB366">
        <v>0.23219383407043587</v>
      </c>
      <c r="CC366">
        <v>0.24626860577629864</v>
      </c>
      <c r="CD366">
        <v>0</v>
      </c>
      <c r="CE366">
        <v>0</v>
      </c>
      <c r="CF366">
        <v>-2.1362065722793311</v>
      </c>
      <c r="CG366">
        <v>0</v>
      </c>
      <c r="CH366">
        <v>0</v>
      </c>
      <c r="CI366">
        <v>0</v>
      </c>
      <c r="CJ366">
        <v>0</v>
      </c>
      <c r="CK366">
        <v>0</v>
      </c>
      <c r="CL366">
        <v>0</v>
      </c>
      <c r="CM366">
        <v>0</v>
      </c>
      <c r="CN366"/>
      <c r="CO366">
        <v>0</v>
      </c>
      <c r="CP366"/>
      <c r="CQ366">
        <v>0</v>
      </c>
      <c r="CR366">
        <v>0</v>
      </c>
      <c r="CS366">
        <v>0</v>
      </c>
      <c r="CT366">
        <v>0</v>
      </c>
      <c r="CU366">
        <v>0</v>
      </c>
      <c r="CV366">
        <v>0</v>
      </c>
      <c r="CW366">
        <v>0</v>
      </c>
      <c r="CX366">
        <v>0</v>
      </c>
      <c r="CY366">
        <v>1.405003</v>
      </c>
      <c r="CZ366">
        <v>1.405003</v>
      </c>
      <c r="DA366">
        <v>0</v>
      </c>
      <c r="DB366">
        <v>0</v>
      </c>
      <c r="DC366">
        <v>0</v>
      </c>
      <c r="DD366">
        <v>0</v>
      </c>
      <c r="DE366">
        <v>2.4002140000000001</v>
      </c>
      <c r="DF366">
        <v>267.72730648860357</v>
      </c>
      <c r="DG366">
        <v>258.35474954605104</v>
      </c>
      <c r="DH366">
        <v>257.77956157796257</v>
      </c>
      <c r="DI366">
        <v>253.7082968057062</v>
      </c>
      <c r="DJ366">
        <v>258.51000318291602</v>
      </c>
      <c r="DK366">
        <v>-3.5007848341952807</v>
      </c>
      <c r="DL366">
        <v>-0.22263495023765456</v>
      </c>
      <c r="DM366">
        <v>-1.5793590257251799</v>
      </c>
      <c r="DN366">
        <v>1.8926091253874233</v>
      </c>
      <c r="DO366">
        <v>-3.4427953676364753</v>
      </c>
      <c r="DP366">
        <v>-9.2173033056875475</v>
      </c>
      <c r="DQ366">
        <v>0</v>
      </c>
      <c r="DR366">
        <v>0</v>
      </c>
      <c r="DS366">
        <v>1</v>
      </c>
      <c r="DT366">
        <v>1</v>
      </c>
      <c r="DU366">
        <v>1</v>
      </c>
      <c r="DV366"/>
    </row>
    <row r="367" spans="1:126" x14ac:dyDescent="0.25">
      <c r="A367" s="91" t="s">
        <v>366</v>
      </c>
      <c r="B367" s="74" t="s">
        <v>1300</v>
      </c>
      <c r="C367" s="74" t="s">
        <v>1692</v>
      </c>
      <c r="D367" s="74" t="s">
        <v>367</v>
      </c>
      <c r="E367">
        <v>162.59046189999998</v>
      </c>
      <c r="F367">
        <v>146.69080518055401</v>
      </c>
      <c r="G367">
        <v>135.01944018433744</v>
      </c>
      <c r="H367">
        <v>128.47008064349657</v>
      </c>
      <c r="I367">
        <v>121.17486843337861</v>
      </c>
      <c r="J367">
        <v>1.2594607140208334</v>
      </c>
      <c r="K367">
        <v>1.2594607140661407</v>
      </c>
      <c r="L367">
        <v>1.3348158051637906</v>
      </c>
      <c r="M367">
        <v>2.0975676938288141</v>
      </c>
      <c r="N367">
        <v>3.0510075546600652</v>
      </c>
      <c r="O367">
        <v>80.084100000000007</v>
      </c>
      <c r="P367">
        <v>83.267801009999999</v>
      </c>
      <c r="Q367">
        <v>85.981236659999993</v>
      </c>
      <c r="R367">
        <v>91.674255810000005</v>
      </c>
      <c r="S367">
        <v>95.329059337138816</v>
      </c>
      <c r="T367">
        <v>0</v>
      </c>
      <c r="U367">
        <v>1.6571890660000181</v>
      </c>
      <c r="V367">
        <v>3.4560521547299357</v>
      </c>
      <c r="W367">
        <v>6.5360058321529033</v>
      </c>
      <c r="X367">
        <v>9.8603477672366147</v>
      </c>
      <c r="Y367">
        <v>0</v>
      </c>
      <c r="Z367">
        <v>1.6653560000000001</v>
      </c>
      <c r="AA367">
        <v>4.436203953270093</v>
      </c>
      <c r="AB367">
        <v>5.8722453998471051</v>
      </c>
      <c r="AC367">
        <v>8.4541847140439899</v>
      </c>
      <c r="AD367">
        <v>0</v>
      </c>
      <c r="AE367">
        <v>0</v>
      </c>
      <c r="AF367">
        <v>0</v>
      </c>
      <c r="AG367">
        <v>0</v>
      </c>
      <c r="AH367">
        <v>0</v>
      </c>
      <c r="AI367">
        <v>80.084100000000007</v>
      </c>
      <c r="AJ367">
        <v>86.590346076000017</v>
      </c>
      <c r="AK367">
        <v>93.87349276800002</v>
      </c>
      <c r="AL367">
        <v>104.08250704200002</v>
      </c>
      <c r="AM367">
        <v>113.64359181841942</v>
      </c>
      <c r="AN367">
        <v>98210261.642152891</v>
      </c>
      <c r="AO367">
        <v>105189407.10437542</v>
      </c>
      <c r="AP367">
        <v>104082507.042</v>
      </c>
      <c r="AQ367">
        <v>113643591.81841941</v>
      </c>
      <c r="AR367">
        <v>1.9901919420221015E-2</v>
      </c>
      <c r="AS367">
        <v>1.9897504776918984E-2</v>
      </c>
      <c r="AT367">
        <v>2.989876301215566E-2</v>
      </c>
      <c r="AU367">
        <v>1.9901919420220966E-2</v>
      </c>
      <c r="AV367">
        <v>1.9897504776919057E-2</v>
      </c>
      <c r="AW367">
        <v>2.9898763012155612E-2</v>
      </c>
      <c r="AX367">
        <v>80.084100000000007</v>
      </c>
      <c r="AY367">
        <v>84.924990076000014</v>
      </c>
      <c r="AZ367">
        <v>89.437288814729925</v>
      </c>
      <c r="BA367">
        <v>98.210261642152901</v>
      </c>
      <c r="BB367">
        <v>105.18940710437543</v>
      </c>
      <c r="BC367">
        <v>7.1063301792763029</v>
      </c>
      <c r="BD367">
        <v>31.348678582109851</v>
      </c>
      <c r="BE367">
        <v>25.105307104375438</v>
      </c>
      <c r="BF367">
        <v>7.0548696445533299</v>
      </c>
      <c r="BG367">
        <v>97.43295667500783</v>
      </c>
      <c r="BH367">
        <v>5.0243241891174018</v>
      </c>
      <c r="BI367">
        <v>8.4541847140439899</v>
      </c>
      <c r="BJ367">
        <v>0</v>
      </c>
      <c r="BK367">
        <v>0</v>
      </c>
      <c r="BL367">
        <v>0</v>
      </c>
      <c r="BM367">
        <v>7.5946198079796678</v>
      </c>
      <c r="BN367">
        <v>10.470149164241825</v>
      </c>
      <c r="BO367">
        <v>13.134490985992219</v>
      </c>
      <c r="BP367">
        <v>13.134490985992219</v>
      </c>
      <c r="BQ367">
        <v>0</v>
      </c>
      <c r="BR367">
        <v>0</v>
      </c>
      <c r="BS367">
        <v>1.3739939999999999</v>
      </c>
      <c r="BT367">
        <v>0.85492619999999997</v>
      </c>
      <c r="BU367">
        <v>0</v>
      </c>
      <c r="BV367">
        <v>7.8422530211111106</v>
      </c>
      <c r="BW367">
        <v>9.7316035455555543</v>
      </c>
      <c r="BX367">
        <v>10.139129146408889</v>
      </c>
      <c r="BY367">
        <v>6.9112664888995106</v>
      </c>
      <c r="BZ367">
        <v>6.5007455689603617</v>
      </c>
      <c r="CA367">
        <v>0.27728182944828694</v>
      </c>
      <c r="CB367">
        <v>0.19830648607290174</v>
      </c>
      <c r="CC367">
        <v>0.2103271262007583</v>
      </c>
      <c r="CD367">
        <v>0</v>
      </c>
      <c r="CE367">
        <v>0</v>
      </c>
      <c r="CF367">
        <v>-5.939879768758793</v>
      </c>
      <c r="CG367">
        <v>0</v>
      </c>
      <c r="CH367">
        <v>0</v>
      </c>
      <c r="CI367">
        <v>0</v>
      </c>
      <c r="CJ367">
        <v>0</v>
      </c>
      <c r="CK367">
        <v>0</v>
      </c>
      <c r="CL367">
        <v>0</v>
      </c>
      <c r="CM367">
        <v>0</v>
      </c>
      <c r="CN367"/>
      <c r="CO367">
        <v>0</v>
      </c>
      <c r="CP367"/>
      <c r="CQ367">
        <v>0</v>
      </c>
      <c r="CR367">
        <v>0</v>
      </c>
      <c r="CS367">
        <v>0</v>
      </c>
      <c r="CT367">
        <v>0</v>
      </c>
      <c r="CU367">
        <v>0</v>
      </c>
      <c r="CV367">
        <v>0</v>
      </c>
      <c r="CW367">
        <v>0</v>
      </c>
      <c r="CX367">
        <v>0</v>
      </c>
      <c r="CY367">
        <v>1.367882</v>
      </c>
      <c r="CZ367">
        <v>1.367882</v>
      </c>
      <c r="DA367">
        <v>0</v>
      </c>
      <c r="DB367">
        <v>0</v>
      </c>
      <c r="DC367">
        <v>0</v>
      </c>
      <c r="DD367">
        <v>0</v>
      </c>
      <c r="DE367">
        <v>2.3367979999999999</v>
      </c>
      <c r="DF367">
        <v>252.05355746458019</v>
      </c>
      <c r="DG367">
        <v>244.47052200224866</v>
      </c>
      <c r="DH367">
        <v>249.54581883809058</v>
      </c>
      <c r="DI367">
        <v>254.2543792324667</v>
      </c>
      <c r="DJ367">
        <v>261.20938436141068</v>
      </c>
      <c r="DK367">
        <v>-3.0085016607619863</v>
      </c>
      <c r="DL367">
        <v>2.0760363230194478</v>
      </c>
      <c r="DM367">
        <v>1.8868520483731777</v>
      </c>
      <c r="DN367">
        <v>2.7354514600454571</v>
      </c>
      <c r="DO367">
        <v>3.6324926293163307</v>
      </c>
      <c r="DP367">
        <v>9.155826896830499</v>
      </c>
      <c r="DQ367">
        <v>0</v>
      </c>
      <c r="DR367">
        <v>0</v>
      </c>
      <c r="DS367">
        <v>1</v>
      </c>
      <c r="DT367">
        <v>1</v>
      </c>
      <c r="DU367">
        <v>1</v>
      </c>
      <c r="DV367"/>
    </row>
    <row r="368" spans="1:126" x14ac:dyDescent="0.25">
      <c r="A368" s="91" t="s">
        <v>484</v>
      </c>
      <c r="B368" s="74" t="s">
        <v>1306</v>
      </c>
      <c r="C368" s="74" t="s">
        <v>1698</v>
      </c>
      <c r="D368" s="74" t="s">
        <v>485</v>
      </c>
      <c r="E368">
        <v>93.949875159999991</v>
      </c>
      <c r="F368">
        <v>81.955339006237992</v>
      </c>
      <c r="G368">
        <v>73.129908547684721</v>
      </c>
      <c r="H368">
        <v>68.184933657028566</v>
      </c>
      <c r="I368">
        <v>62.817430968917677</v>
      </c>
      <c r="J368">
        <v>0.70733844664583334</v>
      </c>
      <c r="K368">
        <v>0.70733844665776036</v>
      </c>
      <c r="L368">
        <v>0.74965938012513555</v>
      </c>
      <c r="M368">
        <v>1.17803616876807</v>
      </c>
      <c r="N368">
        <v>1.7135071545717437</v>
      </c>
      <c r="O368">
        <v>88.267179999999996</v>
      </c>
      <c r="P368">
        <v>91.297745398000004</v>
      </c>
      <c r="Q368">
        <v>93.806947309999998</v>
      </c>
      <c r="R368">
        <v>95.841346520000002</v>
      </c>
      <c r="S368">
        <v>98.39301983698364</v>
      </c>
      <c r="T368">
        <v>0</v>
      </c>
      <c r="U368">
        <v>1.8150711479999952</v>
      </c>
      <c r="V368">
        <v>3.768786794535806</v>
      </c>
      <c r="W368">
        <v>6.8311001019494437</v>
      </c>
      <c r="X368">
        <v>10.175150554166962</v>
      </c>
      <c r="Y368">
        <v>0</v>
      </c>
      <c r="Z368">
        <v>1.8259049060000001</v>
      </c>
      <c r="AA368">
        <v>4.8401517854642124</v>
      </c>
      <c r="AB368">
        <v>7.1855863780505507</v>
      </c>
      <c r="AC368">
        <v>8.7258263456844389</v>
      </c>
      <c r="AD368">
        <v>0</v>
      </c>
      <c r="AE368">
        <v>0</v>
      </c>
      <c r="AF368">
        <v>0</v>
      </c>
      <c r="AG368">
        <v>0</v>
      </c>
      <c r="AH368">
        <v>0</v>
      </c>
      <c r="AI368">
        <v>88.267179999999996</v>
      </c>
      <c r="AJ368">
        <v>94.93872145200001</v>
      </c>
      <c r="AK368">
        <v>102.41588589000001</v>
      </c>
      <c r="AL368">
        <v>109.85803299999999</v>
      </c>
      <c r="AM368">
        <v>117.29399673683503</v>
      </c>
      <c r="AN368">
        <v>102672446.62194945</v>
      </c>
      <c r="AO368">
        <v>108568170.39115062</v>
      </c>
      <c r="AP368">
        <v>109858033</v>
      </c>
      <c r="AQ368">
        <v>117293996.73683506</v>
      </c>
      <c r="AR368">
        <v>1.9880788294250218E-2</v>
      </c>
      <c r="AS368">
        <v>1.9899580414669549E-2</v>
      </c>
      <c r="AT368">
        <v>2.9897918349749864E-2</v>
      </c>
      <c r="AU368">
        <v>1.9880788294250388E-2</v>
      </c>
      <c r="AV368">
        <v>1.9899580414669656E-2</v>
      </c>
      <c r="AW368">
        <v>2.9897918349749864E-2</v>
      </c>
      <c r="AX368">
        <v>88.267179999999996</v>
      </c>
      <c r="AY368">
        <v>93.112816546000005</v>
      </c>
      <c r="AZ368">
        <v>97.575734104535798</v>
      </c>
      <c r="BA368">
        <v>102.67244662194943</v>
      </c>
      <c r="BB368">
        <v>108.56817039115059</v>
      </c>
      <c r="BC368">
        <v>5.7422648073341662</v>
      </c>
      <c r="BD368">
        <v>22.999477712044946</v>
      </c>
      <c r="BE368">
        <v>20.300990391150595</v>
      </c>
      <c r="BF368">
        <v>5.3115044039583559</v>
      </c>
      <c r="BG368">
        <v>100.56257690957018</v>
      </c>
      <c r="BH368">
        <v>3.3140259391059246</v>
      </c>
      <c r="BI368">
        <v>8.7258263456844389</v>
      </c>
      <c r="BJ368">
        <v>0</v>
      </c>
      <c r="BK368">
        <v>0</v>
      </c>
      <c r="BL368">
        <v>0</v>
      </c>
      <c r="BM368">
        <v>5.2417065356474666</v>
      </c>
      <c r="BN368">
        <v>7.0604287897825921</v>
      </c>
      <c r="BO368">
        <v>8.6689689460107147</v>
      </c>
      <c r="BP368">
        <v>8.6689689460107147</v>
      </c>
      <c r="BQ368">
        <v>0</v>
      </c>
      <c r="BR368">
        <v>0</v>
      </c>
      <c r="BS368">
        <v>1.1209629999999999</v>
      </c>
      <c r="BT368">
        <v>0.69748514999999989</v>
      </c>
      <c r="BU368">
        <v>0</v>
      </c>
      <c r="BV368">
        <v>3.9622996300000004</v>
      </c>
      <c r="BW368">
        <v>4.4222042500000001</v>
      </c>
      <c r="BX368">
        <v>2.5889176278844448</v>
      </c>
      <c r="BY368">
        <v>1.1625199712177778</v>
      </c>
      <c r="BZ368">
        <v>1.3550310273062298</v>
      </c>
      <c r="CA368">
        <v>0.15708921172020815</v>
      </c>
      <c r="CB368">
        <v>0.1123471005589509</v>
      </c>
      <c r="CC368">
        <v>0.11915718575571445</v>
      </c>
      <c r="CD368">
        <v>0</v>
      </c>
      <c r="CE368">
        <v>0</v>
      </c>
      <c r="CF368">
        <v>16.559806356426755</v>
      </c>
      <c r="CG368">
        <v>0</v>
      </c>
      <c r="CH368">
        <v>0</v>
      </c>
      <c r="CI368">
        <v>0</v>
      </c>
      <c r="CJ368">
        <v>0</v>
      </c>
      <c r="CK368">
        <v>0</v>
      </c>
      <c r="CL368">
        <v>0</v>
      </c>
      <c r="CM368">
        <v>0</v>
      </c>
      <c r="CN368"/>
      <c r="CO368">
        <v>0</v>
      </c>
      <c r="CP368"/>
      <c r="CQ368">
        <v>0</v>
      </c>
      <c r="CR368">
        <v>0</v>
      </c>
      <c r="CS368">
        <v>0</v>
      </c>
      <c r="CT368">
        <v>0</v>
      </c>
      <c r="CU368">
        <v>0</v>
      </c>
      <c r="CV368">
        <v>0</v>
      </c>
      <c r="CW368">
        <v>0</v>
      </c>
      <c r="CX368">
        <v>0</v>
      </c>
      <c r="CY368">
        <v>1.1159760000000001</v>
      </c>
      <c r="CZ368">
        <v>1.1159760000000001</v>
      </c>
      <c r="DA368">
        <v>0</v>
      </c>
      <c r="DB368">
        <v>0</v>
      </c>
      <c r="DC368">
        <v>0</v>
      </c>
      <c r="DD368">
        <v>0</v>
      </c>
      <c r="DE368">
        <v>1.9064589999999999</v>
      </c>
      <c r="DF368">
        <v>187.04378244836602</v>
      </c>
      <c r="DG368">
        <v>182.1359502554547</v>
      </c>
      <c r="DH368">
        <v>185.36619816709748</v>
      </c>
      <c r="DI368">
        <v>189.25741273679702</v>
      </c>
      <c r="DJ368">
        <v>194.87136983364141</v>
      </c>
      <c r="DK368">
        <v>-2.6238948596252532</v>
      </c>
      <c r="DL368">
        <v>1.7735366944923392</v>
      </c>
      <c r="DM368">
        <v>2.0992039585296052</v>
      </c>
      <c r="DN368">
        <v>2.9663076418844359</v>
      </c>
      <c r="DO368">
        <v>4.1848957943503073</v>
      </c>
      <c r="DP368">
        <v>7.8275873852753941</v>
      </c>
      <c r="DQ368">
        <v>0</v>
      </c>
      <c r="DR368">
        <v>0</v>
      </c>
      <c r="DS368">
        <v>1</v>
      </c>
      <c r="DT368">
        <v>1</v>
      </c>
      <c r="DU368">
        <v>1</v>
      </c>
      <c r="DV368"/>
    </row>
    <row r="369" spans="1:126" x14ac:dyDescent="0.25">
      <c r="A369" s="91" t="s">
        <v>332</v>
      </c>
      <c r="B369" s="74" t="s">
        <v>1305</v>
      </c>
      <c r="C369" s="74" t="s">
        <v>1697</v>
      </c>
      <c r="D369" s="74" t="s">
        <v>333</v>
      </c>
      <c r="E369">
        <v>145.22550471</v>
      </c>
      <c r="F369">
        <v>130.94086915789899</v>
      </c>
      <c r="G369">
        <v>120.43428252046635</v>
      </c>
      <c r="H369">
        <v>114.56387552381371</v>
      </c>
      <c r="I369">
        <v>107.95351920325092</v>
      </c>
      <c r="J369">
        <v>1.1284299231041668</v>
      </c>
      <c r="K369">
        <v>1.1284299231188948</v>
      </c>
      <c r="L369">
        <v>1.1959452800524284</v>
      </c>
      <c r="M369">
        <v>1.8793425829395303</v>
      </c>
      <c r="N369">
        <v>2.7335892115483755</v>
      </c>
      <c r="O369">
        <v>70.634</v>
      </c>
      <c r="P369">
        <v>73.908900996</v>
      </c>
      <c r="Q369">
        <v>75.743291595000002</v>
      </c>
      <c r="R369">
        <v>76.691241558000002</v>
      </c>
      <c r="S369">
        <v>78.967826465859943</v>
      </c>
      <c r="T369">
        <v>0</v>
      </c>
      <c r="U369">
        <v>1.4707919440000021</v>
      </c>
      <c r="V369">
        <v>3.0449820600528548</v>
      </c>
      <c r="W369">
        <v>5.4687390952564412</v>
      </c>
      <c r="X369">
        <v>8.1690461645142793</v>
      </c>
      <c r="Y369">
        <v>0</v>
      </c>
      <c r="Z369">
        <v>1.478</v>
      </c>
      <c r="AA369">
        <v>3.9077334149471374</v>
      </c>
      <c r="AB369">
        <v>6.5867510227435826</v>
      </c>
      <c r="AC369">
        <v>6.985969090789184</v>
      </c>
      <c r="AD369">
        <v>0</v>
      </c>
      <c r="AE369">
        <v>0</v>
      </c>
      <c r="AF369">
        <v>0</v>
      </c>
      <c r="AG369">
        <v>0</v>
      </c>
      <c r="AH369">
        <v>0</v>
      </c>
      <c r="AI369">
        <v>70.634</v>
      </c>
      <c r="AJ369">
        <v>76.857692940000007</v>
      </c>
      <c r="AK369">
        <v>82.696007069999993</v>
      </c>
      <c r="AL369">
        <v>88.746731676000024</v>
      </c>
      <c r="AM369">
        <v>94.122841721163411</v>
      </c>
      <c r="AN369">
        <v>82159980.653256416</v>
      </c>
      <c r="AO369">
        <v>87136872.630374208</v>
      </c>
      <c r="AP369">
        <v>88746731.675999999</v>
      </c>
      <c r="AQ369">
        <v>94122841.721163392</v>
      </c>
      <c r="AR369">
        <v>1.9900065136668754E-2</v>
      </c>
      <c r="AS369">
        <v>1.9905163997217867E-2</v>
      </c>
      <c r="AT369">
        <v>2.9904959392960118E-2</v>
      </c>
      <c r="AU369">
        <v>1.9900065136668657E-2</v>
      </c>
      <c r="AV369">
        <v>1.9905163997217746E-2</v>
      </c>
      <c r="AW369">
        <v>2.9904959392960118E-2</v>
      </c>
      <c r="AX369">
        <v>70.634</v>
      </c>
      <c r="AY369">
        <v>75.379692940000012</v>
      </c>
      <c r="AZ369">
        <v>78.788273655052862</v>
      </c>
      <c r="BA369">
        <v>82.15998065325644</v>
      </c>
      <c r="BB369">
        <v>87.136872630374228</v>
      </c>
      <c r="BC369">
        <v>6.0575622554269861</v>
      </c>
      <c r="BD369">
        <v>23.363921950299037</v>
      </c>
      <c r="BE369">
        <v>16.502872630374224</v>
      </c>
      <c r="BF369">
        <v>5.3894266855833095</v>
      </c>
      <c r="BG369">
        <v>80.711578946030372</v>
      </c>
      <c r="BH369">
        <v>3.3904702427990374</v>
      </c>
      <c r="BI369">
        <v>6.985969090789184</v>
      </c>
      <c r="BJ369">
        <v>0</v>
      </c>
      <c r="BK369">
        <v>0</v>
      </c>
      <c r="BL369">
        <v>0</v>
      </c>
      <c r="BM369">
        <v>7.3392190726398452</v>
      </c>
      <c r="BN369">
        <v>10.157899101679735</v>
      </c>
      <c r="BO369">
        <v>12.790074964827166</v>
      </c>
      <c r="BP369">
        <v>12.790074964827166</v>
      </c>
      <c r="BQ369">
        <v>0</v>
      </c>
      <c r="BR369">
        <v>0</v>
      </c>
      <c r="BS369">
        <v>1.2916350000000001</v>
      </c>
      <c r="BT369">
        <v>0.80368065</v>
      </c>
      <c r="BU369">
        <v>0</v>
      </c>
      <c r="BV369">
        <v>13.781344536666667</v>
      </c>
      <c r="BW369">
        <v>15.251000074444445</v>
      </c>
      <c r="BX369">
        <v>11.973062332915555</v>
      </c>
      <c r="BY369">
        <v>6.1760989724961206</v>
      </c>
      <c r="BZ369">
        <v>5.0507337620797514</v>
      </c>
      <c r="CA369">
        <v>0.24958580330915861</v>
      </c>
      <c r="CB369">
        <v>0.17849883537771583</v>
      </c>
      <c r="CC369">
        <v>0.18931880554514766</v>
      </c>
      <c r="CD369">
        <v>0</v>
      </c>
      <c r="CE369">
        <v>0</v>
      </c>
      <c r="CF369">
        <v>-18.221294953787691</v>
      </c>
      <c r="CG369">
        <v>0</v>
      </c>
      <c r="CH369">
        <v>0</v>
      </c>
      <c r="CI369">
        <v>0</v>
      </c>
      <c r="CJ369">
        <v>0</v>
      </c>
      <c r="CK369">
        <v>0</v>
      </c>
      <c r="CL369">
        <v>0</v>
      </c>
      <c r="CM369">
        <v>0</v>
      </c>
      <c r="CN369"/>
      <c r="CO369">
        <v>0</v>
      </c>
      <c r="CP369"/>
      <c r="CQ369">
        <v>0</v>
      </c>
      <c r="CR369">
        <v>0</v>
      </c>
      <c r="CS369">
        <v>0</v>
      </c>
      <c r="CT369">
        <v>0</v>
      </c>
      <c r="CU369">
        <v>0</v>
      </c>
      <c r="CV369">
        <v>0</v>
      </c>
      <c r="CW369">
        <v>0</v>
      </c>
      <c r="CX369">
        <v>0</v>
      </c>
      <c r="CY369">
        <v>1.2858890000000001</v>
      </c>
      <c r="CZ369">
        <v>1.2858890000000001</v>
      </c>
      <c r="DA369">
        <v>0</v>
      </c>
      <c r="DB369">
        <v>0</v>
      </c>
      <c r="DC369">
        <v>0</v>
      </c>
      <c r="DD369">
        <v>0</v>
      </c>
      <c r="DE369">
        <v>2.1967270000000001</v>
      </c>
      <c r="DF369">
        <v>231.01886497308001</v>
      </c>
      <c r="DG369">
        <v>224.35649093084007</v>
      </c>
      <c r="DH369">
        <v>225.11947008161928</v>
      </c>
      <c r="DI369">
        <v>223.61351750692916</v>
      </c>
      <c r="DJ369">
        <v>226.1333748628696</v>
      </c>
      <c r="DK369">
        <v>-2.8839090881241591</v>
      </c>
      <c r="DL369">
        <v>0.34007447148671766</v>
      </c>
      <c r="DM369">
        <v>-0.66895705384528714</v>
      </c>
      <c r="DN369">
        <v>1.1268806036568657</v>
      </c>
      <c r="DO369">
        <v>-2.1147580786442299</v>
      </c>
      <c r="DP369">
        <v>-4.8854901102104185</v>
      </c>
      <c r="DQ369">
        <v>0</v>
      </c>
      <c r="DR369">
        <v>0</v>
      </c>
      <c r="DS369">
        <v>1</v>
      </c>
      <c r="DT369">
        <v>1</v>
      </c>
      <c r="DU369">
        <v>1</v>
      </c>
      <c r="DV369"/>
    </row>
    <row r="370" spans="1:126" x14ac:dyDescent="0.25">
      <c r="A370" s="91" t="s">
        <v>314</v>
      </c>
      <c r="B370" s="74" t="s">
        <v>1289</v>
      </c>
      <c r="C370" s="74" t="s">
        <v>1681</v>
      </c>
      <c r="D370" s="74" t="s">
        <v>315</v>
      </c>
      <c r="E370">
        <v>84.92086384000001</v>
      </c>
      <c r="F370">
        <v>72.647347711837</v>
      </c>
      <c r="G370">
        <v>63.61120718505353</v>
      </c>
      <c r="H370">
        <v>58.547513285044246</v>
      </c>
      <c r="I370">
        <v>53.118857330964097</v>
      </c>
      <c r="J370">
        <v>0.62502605112500009</v>
      </c>
      <c r="K370">
        <v>0.62502605111642362</v>
      </c>
      <c r="L370">
        <v>0.66242213222817581</v>
      </c>
      <c r="M370">
        <v>1.0409490649299904</v>
      </c>
      <c r="N370">
        <v>1.5141077308072974</v>
      </c>
      <c r="O370">
        <v>101.499216</v>
      </c>
      <c r="P370">
        <v>106.58530610000001</v>
      </c>
      <c r="Q370">
        <v>108.19905460000001</v>
      </c>
      <c r="R370">
        <v>110.25797510000001</v>
      </c>
      <c r="S370">
        <v>113.17387165301919</v>
      </c>
      <c r="T370">
        <v>0</v>
      </c>
      <c r="U370">
        <v>0</v>
      </c>
      <c r="V370">
        <v>0</v>
      </c>
      <c r="W370">
        <v>0</v>
      </c>
      <c r="X370">
        <v>3.395216149590579</v>
      </c>
      <c r="Y370">
        <v>0</v>
      </c>
      <c r="Z370">
        <v>0</v>
      </c>
      <c r="AA370">
        <v>0</v>
      </c>
      <c r="AB370">
        <v>0</v>
      </c>
      <c r="AC370">
        <v>2.2634774330603777</v>
      </c>
      <c r="AD370">
        <v>0</v>
      </c>
      <c r="AE370">
        <v>0</v>
      </c>
      <c r="AF370">
        <v>0</v>
      </c>
      <c r="AG370">
        <v>0</v>
      </c>
      <c r="AH370">
        <v>0</v>
      </c>
      <c r="AI370">
        <v>101.499216</v>
      </c>
      <c r="AJ370">
        <v>106.58530610000001</v>
      </c>
      <c r="AK370">
        <v>108.19905460000001</v>
      </c>
      <c r="AL370">
        <v>110.25797510000001</v>
      </c>
      <c r="AM370">
        <v>118.83256523567015</v>
      </c>
      <c r="AN370">
        <v>110257975.10000001</v>
      </c>
      <c r="AO370">
        <v>116569087.80260977</v>
      </c>
      <c r="AP370">
        <v>110257975.10000001</v>
      </c>
      <c r="AQ370">
        <v>118832565.23567015</v>
      </c>
      <c r="AR370">
        <v>0</v>
      </c>
      <c r="AS370">
        <v>0</v>
      </c>
      <c r="AT370">
        <v>0</v>
      </c>
      <c r="AU370">
        <v>0</v>
      </c>
      <c r="AV370">
        <v>0</v>
      </c>
      <c r="AW370">
        <v>0</v>
      </c>
      <c r="AX370">
        <v>101.499216</v>
      </c>
      <c r="AY370">
        <v>106.58530610000001</v>
      </c>
      <c r="AZ370">
        <v>108.19905460000001</v>
      </c>
      <c r="BA370">
        <v>110.25797510000001</v>
      </c>
      <c r="BB370">
        <v>116.56908780260977</v>
      </c>
      <c r="BC370">
        <v>5.7239512124957956</v>
      </c>
      <c r="BD370">
        <v>14.847279019977625</v>
      </c>
      <c r="BE370">
        <v>15.069871802609772</v>
      </c>
      <c r="BF370">
        <v>3.5214097504051578</v>
      </c>
      <c r="BG370">
        <v>107.97352313476848</v>
      </c>
      <c r="BH370">
        <v>1.55788460851356</v>
      </c>
      <c r="BI370">
        <v>2.2634774330603777</v>
      </c>
      <c r="BJ370">
        <v>0</v>
      </c>
      <c r="BK370">
        <v>0</v>
      </c>
      <c r="BL370">
        <v>0</v>
      </c>
      <c r="BM370">
        <v>4.0541783874953712</v>
      </c>
      <c r="BN370">
        <v>5.2577958318093447</v>
      </c>
      <c r="BO370">
        <v>6.2071403229539044</v>
      </c>
      <c r="BP370">
        <v>6.2071403229539044</v>
      </c>
      <c r="BQ370">
        <v>0</v>
      </c>
      <c r="BR370">
        <v>0</v>
      </c>
      <c r="BS370">
        <v>1.04576</v>
      </c>
      <c r="BT370">
        <v>0.65069220000000005</v>
      </c>
      <c r="BU370">
        <v>0</v>
      </c>
      <c r="BV370">
        <v>7.9457140511111124</v>
      </c>
      <c r="BW370">
        <v>9.082732575555557</v>
      </c>
      <c r="BX370">
        <v>7.1043326310755557</v>
      </c>
      <c r="BY370">
        <v>4.0400680900776536</v>
      </c>
      <c r="BZ370">
        <v>3.6649414678332621</v>
      </c>
      <c r="CA370">
        <v>0.13909633666501503</v>
      </c>
      <c r="CB370">
        <v>9.9478951810640787E-2</v>
      </c>
      <c r="CC370">
        <v>0.10550901519229183</v>
      </c>
      <c r="CD370">
        <v>0</v>
      </c>
      <c r="CE370">
        <v>0</v>
      </c>
      <c r="CF370">
        <v>-9.2851559399629195</v>
      </c>
      <c r="CG370">
        <v>0</v>
      </c>
      <c r="CH370">
        <v>0</v>
      </c>
      <c r="CI370">
        <v>0</v>
      </c>
      <c r="CJ370">
        <v>0</v>
      </c>
      <c r="CK370">
        <v>0</v>
      </c>
      <c r="CL370">
        <v>0</v>
      </c>
      <c r="CM370">
        <v>0</v>
      </c>
      <c r="CN370"/>
      <c r="CO370">
        <v>0</v>
      </c>
      <c r="CP370"/>
      <c r="CQ370">
        <v>0</v>
      </c>
      <c r="CR370">
        <v>0.51652464281743371</v>
      </c>
      <c r="CS370">
        <v>0.5148210861884942</v>
      </c>
      <c r="CT370">
        <v>0</v>
      </c>
      <c r="CU370">
        <v>0</v>
      </c>
      <c r="CV370">
        <v>0</v>
      </c>
      <c r="CW370">
        <v>0</v>
      </c>
      <c r="CX370">
        <v>0</v>
      </c>
      <c r="CY370">
        <v>1.0411079999999999</v>
      </c>
      <c r="CZ370">
        <v>1.0411079999999999</v>
      </c>
      <c r="DA370">
        <v>0</v>
      </c>
      <c r="DB370">
        <v>0</v>
      </c>
      <c r="DC370">
        <v>0</v>
      </c>
      <c r="DD370">
        <v>0</v>
      </c>
      <c r="DE370">
        <v>1.778559</v>
      </c>
      <c r="DF370">
        <v>195.12991627890113</v>
      </c>
      <c r="DG370">
        <v>189.55641603313705</v>
      </c>
      <c r="DH370">
        <v>185.29728503723345</v>
      </c>
      <c r="DI370">
        <v>180.83610157186121</v>
      </c>
      <c r="DJ370">
        <v>186.15727908822871</v>
      </c>
      <c r="DK370">
        <v>-2.8563022790405013</v>
      </c>
      <c r="DL370">
        <v>-2.2468936082643887</v>
      </c>
      <c r="DM370">
        <v>-2.4075816677377682</v>
      </c>
      <c r="DN370">
        <v>2.9425415998878712</v>
      </c>
      <c r="DO370">
        <v>-4.5982888537951077</v>
      </c>
      <c r="DP370">
        <v>-8.9726371906724278</v>
      </c>
      <c r="DQ370">
        <v>0</v>
      </c>
      <c r="DR370">
        <v>0</v>
      </c>
      <c r="DS370">
        <v>1</v>
      </c>
      <c r="DT370">
        <v>1</v>
      </c>
      <c r="DU370">
        <v>1</v>
      </c>
      <c r="DV370"/>
    </row>
    <row r="371" spans="1:126" x14ac:dyDescent="0.25">
      <c r="A371" s="91" t="s">
        <v>645</v>
      </c>
      <c r="B371" s="74" t="s">
        <v>1309</v>
      </c>
      <c r="C371" s="74" t="s">
        <v>1701</v>
      </c>
      <c r="D371" s="74" t="s">
        <v>646</v>
      </c>
      <c r="E371">
        <v>187.87886781999998</v>
      </c>
      <c r="F371">
        <v>170.727651755339</v>
      </c>
      <c r="G371">
        <v>158.10480405650677</v>
      </c>
      <c r="H371">
        <v>151.07064169646284</v>
      </c>
      <c r="I371">
        <v>143.01452606789294</v>
      </c>
      <c r="J371">
        <v>1.4761167184166666</v>
      </c>
      <c r="K371">
        <v>1.4761167184254504</v>
      </c>
      <c r="L371">
        <v>1.5644346060303773</v>
      </c>
      <c r="M371">
        <v>2.4583972380477355</v>
      </c>
      <c r="N371">
        <v>3.5758505280694228</v>
      </c>
      <c r="O371">
        <v>69.814539999999994</v>
      </c>
      <c r="P371">
        <v>73.934721359999998</v>
      </c>
      <c r="Q371">
        <v>78.620007679999986</v>
      </c>
      <c r="R371">
        <v>84.208524399999988</v>
      </c>
      <c r="S371">
        <v>89.363522088057934</v>
      </c>
      <c r="T371">
        <v>0</v>
      </c>
      <c r="U371">
        <v>1.4711466900000034</v>
      </c>
      <c r="V371">
        <v>3.1600075572793771</v>
      </c>
      <c r="W371">
        <v>3.384629483195027</v>
      </c>
      <c r="X371">
        <v>6.3804869835184661</v>
      </c>
      <c r="Y371">
        <v>0</v>
      </c>
      <c r="Z371">
        <v>1.478661</v>
      </c>
      <c r="AA371">
        <v>4.0563559627206178</v>
      </c>
      <c r="AB371">
        <v>6.1838294168049845</v>
      </c>
      <c r="AC371">
        <v>7.7540231854443249</v>
      </c>
      <c r="AD371">
        <v>0</v>
      </c>
      <c r="AE371">
        <v>0</v>
      </c>
      <c r="AF371">
        <v>0</v>
      </c>
      <c r="AG371">
        <v>0</v>
      </c>
      <c r="AH371">
        <v>0</v>
      </c>
      <c r="AI371">
        <v>69.814539999999994</v>
      </c>
      <c r="AJ371">
        <v>76.884529049999998</v>
      </c>
      <c r="AK371">
        <v>85.836371199999988</v>
      </c>
      <c r="AL371">
        <v>93.776983299999998</v>
      </c>
      <c r="AM371">
        <v>103.49803225702072</v>
      </c>
      <c r="AN371">
        <v>87593153.883195013</v>
      </c>
      <c r="AO371">
        <v>95744009.071576402</v>
      </c>
      <c r="AP371">
        <v>93776983.299999997</v>
      </c>
      <c r="AQ371">
        <v>103498032.25702073</v>
      </c>
      <c r="AR371">
        <v>1.9897913496376818E-2</v>
      </c>
      <c r="AS371">
        <v>1.9899554124135133E-2</v>
      </c>
      <c r="AT371">
        <v>3.2630740331995867E-9</v>
      </c>
      <c r="AU371">
        <v>1.9897913496376714E-2</v>
      </c>
      <c r="AV371">
        <v>1.9899554124135216E-2</v>
      </c>
      <c r="AW371">
        <v>3.2630740748329501E-9</v>
      </c>
      <c r="AX371">
        <v>69.814539999999994</v>
      </c>
      <c r="AY371">
        <v>75.405868049999995</v>
      </c>
      <c r="AZ371">
        <v>81.780015237279372</v>
      </c>
      <c r="BA371">
        <v>87.593153883195015</v>
      </c>
      <c r="BB371">
        <v>95.7440090715764</v>
      </c>
      <c r="BC371">
        <v>9.305356442868252</v>
      </c>
      <c r="BD371">
        <v>37.140499774941439</v>
      </c>
      <c r="BE371">
        <v>25.929469071576403</v>
      </c>
      <c r="BF371">
        <v>8.2159887708181287</v>
      </c>
      <c r="BG371">
        <v>88.684042857148384</v>
      </c>
      <c r="BH371">
        <v>6.1634199812462986</v>
      </c>
      <c r="BI371">
        <v>7.7540231854443249</v>
      </c>
      <c r="BJ371">
        <v>0</v>
      </c>
      <c r="BK371">
        <v>0</v>
      </c>
      <c r="BL371">
        <v>0</v>
      </c>
      <c r="BM371">
        <v>8.6573928456758953</v>
      </c>
      <c r="BN371">
        <v>11.907381018957446</v>
      </c>
      <c r="BO371">
        <v>14.851078750038853</v>
      </c>
      <c r="BP371">
        <v>14.851078750038853</v>
      </c>
      <c r="BQ371">
        <v>0</v>
      </c>
      <c r="BR371">
        <v>0</v>
      </c>
      <c r="BS371">
        <v>1.471511</v>
      </c>
      <c r="BT371">
        <v>0.91560284999999997</v>
      </c>
      <c r="BU371">
        <v>0</v>
      </c>
      <c r="BV371">
        <v>24.837521385555554</v>
      </c>
      <c r="BW371">
        <v>28.641768203333331</v>
      </c>
      <c r="BX371">
        <v>23.937530141768889</v>
      </c>
      <c r="BY371">
        <v>20.749465214201965</v>
      </c>
      <c r="BZ371">
        <v>19.201751708941266</v>
      </c>
      <c r="CA371">
        <v>0.32610853066493939</v>
      </c>
      <c r="CB371">
        <v>0.23322637809781943</v>
      </c>
      <c r="CC371">
        <v>0.24736373898276118</v>
      </c>
      <c r="CD371">
        <v>0</v>
      </c>
      <c r="CE371">
        <v>0</v>
      </c>
      <c r="CF371">
        <v>-7.4590525070562634</v>
      </c>
      <c r="CG371">
        <v>0</v>
      </c>
      <c r="CH371">
        <v>0</v>
      </c>
      <c r="CI371">
        <v>0</v>
      </c>
      <c r="CJ371">
        <v>0</v>
      </c>
      <c r="CK371">
        <v>0</v>
      </c>
      <c r="CL371">
        <v>0</v>
      </c>
      <c r="CM371">
        <v>0</v>
      </c>
      <c r="CN371"/>
      <c r="CO371">
        <v>0</v>
      </c>
      <c r="CP371"/>
      <c r="CQ371">
        <v>0</v>
      </c>
      <c r="CR371">
        <v>0</v>
      </c>
      <c r="CS371">
        <v>0</v>
      </c>
      <c r="CT371">
        <v>0</v>
      </c>
      <c r="CU371">
        <v>0</v>
      </c>
      <c r="CV371">
        <v>0</v>
      </c>
      <c r="CW371">
        <v>0</v>
      </c>
      <c r="CX371">
        <v>0</v>
      </c>
      <c r="CY371">
        <v>1.4649650000000001</v>
      </c>
      <c r="CZ371">
        <v>1.4649650000000001</v>
      </c>
      <c r="DA371">
        <v>0</v>
      </c>
      <c r="DB371">
        <v>0</v>
      </c>
      <c r="DC371">
        <v>0</v>
      </c>
      <c r="DD371">
        <v>0</v>
      </c>
      <c r="DE371">
        <v>2.5026480000000002</v>
      </c>
      <c r="DF371">
        <v>284.33315445463711</v>
      </c>
      <c r="DG371">
        <v>277.96329210519559</v>
      </c>
      <c r="DH371">
        <v>279.81940758896457</v>
      </c>
      <c r="DI371">
        <v>282.34343631767001</v>
      </c>
      <c r="DJ371">
        <v>288.10885231196318</v>
      </c>
      <c r="DK371">
        <v>-2.2402812509357828</v>
      </c>
      <c r="DL371">
        <v>0.66775561251684046</v>
      </c>
      <c r="DM371">
        <v>0.90202061052642168</v>
      </c>
      <c r="DN371">
        <v>2.0419869041355732</v>
      </c>
      <c r="DO371">
        <v>1.32791332919584</v>
      </c>
      <c r="DP371">
        <v>3.7756978573260902</v>
      </c>
      <c r="DQ371">
        <v>0</v>
      </c>
      <c r="DR371">
        <v>0</v>
      </c>
      <c r="DS371">
        <v>1</v>
      </c>
      <c r="DT371">
        <v>1</v>
      </c>
      <c r="DU371">
        <v>1</v>
      </c>
      <c r="DV371"/>
    </row>
    <row r="372" spans="1:126" x14ac:dyDescent="0.25">
      <c r="A372" s="91" t="s">
        <v>575</v>
      </c>
      <c r="B372" s="74" t="s">
        <v>1301</v>
      </c>
      <c r="C372" s="74" t="s">
        <v>1693</v>
      </c>
      <c r="D372" s="74" t="s">
        <v>576</v>
      </c>
      <c r="E372">
        <v>197.91517382000001</v>
      </c>
      <c r="F372">
        <v>179.52125418562002</v>
      </c>
      <c r="G372">
        <v>165.99618451367314</v>
      </c>
      <c r="H372">
        <v>158.44037126415043</v>
      </c>
      <c r="I372">
        <v>149.87507403209793</v>
      </c>
      <c r="J372">
        <v>1.5336577016249999</v>
      </c>
      <c r="K372">
        <v>1.5336577016748387</v>
      </c>
      <c r="L372">
        <v>1.6254183374228239</v>
      </c>
      <c r="M372">
        <v>2.5542288159501521</v>
      </c>
      <c r="N372">
        <v>3.7152419141092943</v>
      </c>
      <c r="O372">
        <v>80.019560999999996</v>
      </c>
      <c r="P372">
        <v>83.215444340000005</v>
      </c>
      <c r="Q372">
        <v>87.511897382000001</v>
      </c>
      <c r="R372">
        <v>92.020331760000005</v>
      </c>
      <c r="S372">
        <v>96.235023648863574</v>
      </c>
      <c r="T372">
        <v>0</v>
      </c>
      <c r="U372">
        <v>4.3999999841992825E-7</v>
      </c>
      <c r="V372">
        <v>1.7410666391371135</v>
      </c>
      <c r="W372">
        <v>4.6372641430931854</v>
      </c>
      <c r="X372">
        <v>7.8821994164900602</v>
      </c>
      <c r="Y372">
        <v>0</v>
      </c>
      <c r="Z372">
        <v>1.6640530000000002</v>
      </c>
      <c r="AA372">
        <v>4.4624978188628699</v>
      </c>
      <c r="AB372">
        <v>7.7886181369067877</v>
      </c>
      <c r="AC372">
        <v>8.3903332502275561</v>
      </c>
      <c r="AD372">
        <v>0</v>
      </c>
      <c r="AE372">
        <v>0</v>
      </c>
      <c r="AF372">
        <v>0</v>
      </c>
      <c r="AG372">
        <v>0</v>
      </c>
      <c r="AH372">
        <v>0</v>
      </c>
      <c r="AI372">
        <v>80.019560999999996</v>
      </c>
      <c r="AJ372">
        <v>84.879497779999994</v>
      </c>
      <c r="AK372">
        <v>93.715461839999989</v>
      </c>
      <c r="AL372">
        <v>104.44621403999997</v>
      </c>
      <c r="AM372">
        <v>112.50755631558118</v>
      </c>
      <c r="AN372">
        <v>96657595.903093204</v>
      </c>
      <c r="AO372">
        <v>104117223.06535365</v>
      </c>
      <c r="AP372">
        <v>104446214.03999999</v>
      </c>
      <c r="AQ372">
        <v>112507556.3155812</v>
      </c>
      <c r="AR372">
        <v>5.2874800093860586E-9</v>
      </c>
      <c r="AS372">
        <v>1.9895193902766062E-2</v>
      </c>
      <c r="AT372">
        <v>2.9903767403767434E-2</v>
      </c>
      <c r="AU372">
        <v>5.2874799608138012E-9</v>
      </c>
      <c r="AV372">
        <v>1.9895193902766246E-2</v>
      </c>
      <c r="AW372">
        <v>2.9903767403767312E-2</v>
      </c>
      <c r="AX372">
        <v>80.019560999999996</v>
      </c>
      <c r="AY372">
        <v>83.215444779999999</v>
      </c>
      <c r="AZ372">
        <v>89.252964021137117</v>
      </c>
      <c r="BA372">
        <v>96.657595903093195</v>
      </c>
      <c r="BB372">
        <v>104.11722306535363</v>
      </c>
      <c r="BC372">
        <v>7.7175798679488192</v>
      </c>
      <c r="BD372">
        <v>30.114714157646567</v>
      </c>
      <c r="BE372">
        <v>24.097662065353632</v>
      </c>
      <c r="BF372">
        <v>6.8025453363141919</v>
      </c>
      <c r="BG372">
        <v>96.439833280767289</v>
      </c>
      <c r="BH372">
        <v>4.7767858002772723</v>
      </c>
      <c r="BI372">
        <v>8.3903332502275561</v>
      </c>
      <c r="BJ372">
        <v>0</v>
      </c>
      <c r="BK372">
        <v>0</v>
      </c>
      <c r="BL372">
        <v>0</v>
      </c>
      <c r="BM372">
        <v>9.1294726417246199</v>
      </c>
      <c r="BN372">
        <v>12.584184388840585</v>
      </c>
      <c r="BO372">
        <v>15.751932730040084</v>
      </c>
      <c r="BP372">
        <v>15.751932730040084</v>
      </c>
      <c r="BQ372">
        <v>0</v>
      </c>
      <c r="BR372">
        <v>0</v>
      </c>
      <c r="BS372">
        <v>1.577666</v>
      </c>
      <c r="BT372">
        <v>0.98165475000000002</v>
      </c>
      <c r="BU372">
        <v>0</v>
      </c>
      <c r="BV372">
        <v>13.110053095555553</v>
      </c>
      <c r="BW372">
        <v>16.326874768888885</v>
      </c>
      <c r="BX372">
        <v>12.791120742088887</v>
      </c>
      <c r="BY372">
        <v>11.398174426263825</v>
      </c>
      <c r="BZ372">
        <v>12.830197143485384</v>
      </c>
      <c r="CA372">
        <v>0.33888671795198338</v>
      </c>
      <c r="CB372">
        <v>0.24236508518265459</v>
      </c>
      <c r="CC372">
        <v>0.25705640227586846</v>
      </c>
      <c r="CD372">
        <v>0</v>
      </c>
      <c r="CE372">
        <v>0</v>
      </c>
      <c r="CF372">
        <v>12.563614695366244</v>
      </c>
      <c r="CG372">
        <v>0</v>
      </c>
      <c r="CH372">
        <v>0</v>
      </c>
      <c r="CI372">
        <v>0</v>
      </c>
      <c r="CJ372">
        <v>0</v>
      </c>
      <c r="CK372">
        <v>0</v>
      </c>
      <c r="CL372">
        <v>0</v>
      </c>
      <c r="CM372">
        <v>0</v>
      </c>
      <c r="CN372"/>
      <c r="CO372">
        <v>0</v>
      </c>
      <c r="CP372"/>
      <c r="CQ372">
        <v>0</v>
      </c>
      <c r="CR372">
        <v>0</v>
      </c>
      <c r="CS372">
        <v>0</v>
      </c>
      <c r="CT372">
        <v>0</v>
      </c>
      <c r="CU372">
        <v>0</v>
      </c>
      <c r="CV372">
        <v>0</v>
      </c>
      <c r="CW372">
        <v>0</v>
      </c>
      <c r="CX372">
        <v>0</v>
      </c>
      <c r="CY372">
        <v>1.570648</v>
      </c>
      <c r="CZ372">
        <v>1.570648</v>
      </c>
      <c r="DA372">
        <v>0</v>
      </c>
      <c r="DB372">
        <v>0</v>
      </c>
      <c r="DC372">
        <v>0</v>
      </c>
      <c r="DD372">
        <v>0</v>
      </c>
      <c r="DE372">
        <v>2.6831900000000002</v>
      </c>
      <c r="DF372">
        <v>292.91733233513253</v>
      </c>
      <c r="DG372">
        <v>282.50364952136641</v>
      </c>
      <c r="DH372">
        <v>285.09238047718537</v>
      </c>
      <c r="DI372">
        <v>291.97547568520497</v>
      </c>
      <c r="DJ372">
        <v>298.9338401353138</v>
      </c>
      <c r="DK372">
        <v>-3.5551610178709447</v>
      </c>
      <c r="DL372">
        <v>0.91635310205899767</v>
      </c>
      <c r="DM372">
        <v>2.4143385370379855</v>
      </c>
      <c r="DN372">
        <v>2.3832016828738922</v>
      </c>
      <c r="DO372">
        <v>2.0539951501735265</v>
      </c>
      <c r="DP372">
        <v>6.0165078001812695</v>
      </c>
      <c r="DQ372">
        <v>0</v>
      </c>
      <c r="DR372">
        <v>0</v>
      </c>
      <c r="DS372">
        <v>1</v>
      </c>
      <c r="DT372">
        <v>1</v>
      </c>
      <c r="DU372">
        <v>1</v>
      </c>
      <c r="DV372"/>
    </row>
    <row r="373" spans="1:126" x14ac:dyDescent="0.25">
      <c r="A373" s="91" t="s">
        <v>493</v>
      </c>
      <c r="B373" s="74" t="s">
        <v>1286</v>
      </c>
      <c r="C373" s="74" t="s">
        <v>1678</v>
      </c>
      <c r="D373" s="74" t="s">
        <v>494</v>
      </c>
      <c r="E373">
        <v>44.251025770000005</v>
      </c>
      <c r="F373">
        <v>32.992984952123997</v>
      </c>
      <c r="G373">
        <v>24.534135979251339</v>
      </c>
      <c r="H373">
        <v>21.714303706927137</v>
      </c>
      <c r="I373">
        <v>22.211923166877657</v>
      </c>
      <c r="J373">
        <v>0.29878995664583341</v>
      </c>
      <c r="K373">
        <v>0.29878995667517355</v>
      </c>
      <c r="L373">
        <v>0.31666692905935412</v>
      </c>
      <c r="M373">
        <v>0.49761945995041351</v>
      </c>
      <c r="N373">
        <v>0.72381012356424135</v>
      </c>
      <c r="O373">
        <v>110.3261</v>
      </c>
      <c r="P373">
        <v>111.68507340900001</v>
      </c>
      <c r="Q373">
        <v>113.49900591900001</v>
      </c>
      <c r="R373">
        <v>114.28161030000001</v>
      </c>
      <c r="S373">
        <v>115.59224752738928</v>
      </c>
      <c r="T373">
        <v>0</v>
      </c>
      <c r="U373">
        <v>-0.58559109999998604</v>
      </c>
      <c r="V373">
        <v>1.6521209280988467</v>
      </c>
      <c r="W373">
        <v>3.9695789491536382</v>
      </c>
      <c r="X373">
        <v>7.6033245622981154</v>
      </c>
      <c r="Y373">
        <v>0</v>
      </c>
      <c r="Z373">
        <v>2.2339000000000002</v>
      </c>
      <c r="AA373">
        <v>4.6188492449011358</v>
      </c>
      <c r="AB373">
        <v>7.1550774508463739</v>
      </c>
      <c r="AC373">
        <v>9.9911391669163105</v>
      </c>
      <c r="AD373">
        <v>0</v>
      </c>
      <c r="AE373">
        <v>0</v>
      </c>
      <c r="AF373">
        <v>0</v>
      </c>
      <c r="AG373">
        <v>0</v>
      </c>
      <c r="AH373">
        <v>0</v>
      </c>
      <c r="AI373">
        <v>110.3261</v>
      </c>
      <c r="AJ373">
        <v>113.33338230900003</v>
      </c>
      <c r="AK373">
        <v>119.76997609199999</v>
      </c>
      <c r="AL373">
        <v>125.40626670000002</v>
      </c>
      <c r="AM373">
        <v>133.1867112566037</v>
      </c>
      <c r="AN373">
        <v>118251189.24915363</v>
      </c>
      <c r="AO373">
        <v>123195572.08968736</v>
      </c>
      <c r="AP373">
        <v>125406266.7</v>
      </c>
      <c r="AQ373">
        <v>133186711.25660367</v>
      </c>
      <c r="AR373">
        <v>-5.2432351264658505E-3</v>
      </c>
      <c r="AS373">
        <v>1.9903854731719628E-2</v>
      </c>
      <c r="AT373">
        <v>1.9889290458361408E-2</v>
      </c>
      <c r="AU373">
        <v>-5.2432351264660379E-3</v>
      </c>
      <c r="AV373">
        <v>1.9903854731719604E-2</v>
      </c>
      <c r="AW373">
        <v>1.9889290458361457E-2</v>
      </c>
      <c r="AX373">
        <v>110.3261</v>
      </c>
      <c r="AY373">
        <v>111.09948230900002</v>
      </c>
      <c r="AZ373">
        <v>115.15112684709885</v>
      </c>
      <c r="BA373">
        <v>118.25118924915364</v>
      </c>
      <c r="BB373">
        <v>123.19557208968739</v>
      </c>
      <c r="BC373">
        <v>4.1812542198759637</v>
      </c>
      <c r="BD373">
        <v>11.664938840117971</v>
      </c>
      <c r="BE373">
        <v>12.869472089687392</v>
      </c>
      <c r="BF373">
        <v>2.7967082898851636</v>
      </c>
      <c r="BG373">
        <v>114.11138410597646</v>
      </c>
      <c r="BH373">
        <v>0.84692880255456959</v>
      </c>
      <c r="BI373">
        <v>9.9911391669163105</v>
      </c>
      <c r="BJ373">
        <v>0</v>
      </c>
      <c r="BK373">
        <v>0</v>
      </c>
      <c r="BL373">
        <v>0</v>
      </c>
      <c r="BM373">
        <v>0.6858909189716117</v>
      </c>
      <c r="BN373">
        <v>0.42471348448799939</v>
      </c>
      <c r="BO373">
        <v>9.279321959999999E-2</v>
      </c>
      <c r="BP373">
        <v>9.279321959999999E-2</v>
      </c>
      <c r="BQ373">
        <v>0</v>
      </c>
      <c r="BR373">
        <v>0</v>
      </c>
      <c r="BS373">
        <v>0.66379500000000002</v>
      </c>
      <c r="BT373">
        <v>0.41302620000000001</v>
      </c>
      <c r="BU373">
        <v>0</v>
      </c>
      <c r="BV373">
        <v>3.1382212699999998</v>
      </c>
      <c r="BW373">
        <v>3.8788568300000001</v>
      </c>
      <c r="BX373">
        <v>3.2836095230311115</v>
      </c>
      <c r="BY373">
        <v>2.1994165631557454</v>
      </c>
      <c r="BZ373">
        <v>1.5122082987113008</v>
      </c>
      <c r="CA373">
        <v>6.7349142959919076E-2</v>
      </c>
      <c r="CB373">
        <v>4.8166776405714366E-2</v>
      </c>
      <c r="CC373">
        <v>5.1086476596857749E-2</v>
      </c>
      <c r="CD373">
        <v>0</v>
      </c>
      <c r="CE373">
        <v>0</v>
      </c>
      <c r="CF373">
        <v>-31.245025428854245</v>
      </c>
      <c r="CG373">
        <v>0</v>
      </c>
      <c r="CH373">
        <v>0</v>
      </c>
      <c r="CI373">
        <v>0</v>
      </c>
      <c r="CJ373">
        <v>0</v>
      </c>
      <c r="CK373">
        <v>0</v>
      </c>
      <c r="CL373">
        <v>0</v>
      </c>
      <c r="CM373">
        <v>0</v>
      </c>
      <c r="CN373"/>
      <c r="CO373">
        <v>0</v>
      </c>
      <c r="CP373"/>
      <c r="CQ373">
        <v>0</v>
      </c>
      <c r="CR373">
        <v>2.910224809982795</v>
      </c>
      <c r="CS373">
        <v>2.9198048242571746</v>
      </c>
      <c r="CT373">
        <v>0</v>
      </c>
      <c r="CU373">
        <v>0</v>
      </c>
      <c r="CV373">
        <v>0</v>
      </c>
      <c r="CW373">
        <v>0</v>
      </c>
      <c r="CX373">
        <v>0</v>
      </c>
      <c r="CY373">
        <v>0.66084200000000004</v>
      </c>
      <c r="CZ373">
        <v>0.66084200000000004</v>
      </c>
      <c r="DA373">
        <v>0</v>
      </c>
      <c r="DB373">
        <v>0</v>
      </c>
      <c r="DC373">
        <v>0</v>
      </c>
      <c r="DD373">
        <v>0</v>
      </c>
      <c r="DE373">
        <v>1.128938</v>
      </c>
      <c r="DF373">
        <v>158.08148613960577</v>
      </c>
      <c r="DG373">
        <v>153.46240563418772</v>
      </c>
      <c r="DH373">
        <v>152.22496574316747</v>
      </c>
      <c r="DI373">
        <v>151.31618811452128</v>
      </c>
      <c r="DJ373">
        <v>159.51722606535688</v>
      </c>
      <c r="DK373">
        <v>-2.9219617162118516</v>
      </c>
      <c r="DL373">
        <v>-0.80634725221888637</v>
      </c>
      <c r="DM373">
        <v>-0.59699644155575271</v>
      </c>
      <c r="DN373">
        <v>5.4198021064532531</v>
      </c>
      <c r="DO373">
        <v>0.9082277506444969</v>
      </c>
      <c r="DP373">
        <v>1.4357399257511199</v>
      </c>
      <c r="DQ373">
        <v>0</v>
      </c>
      <c r="DR373">
        <v>0</v>
      </c>
      <c r="DS373">
        <v>1</v>
      </c>
      <c r="DT373">
        <v>1</v>
      </c>
      <c r="DU373">
        <v>1</v>
      </c>
      <c r="DV373"/>
    </row>
    <row r="374" spans="1:126" x14ac:dyDescent="0.25">
      <c r="A374" s="91" t="s">
        <v>612</v>
      </c>
      <c r="B374" s="74" t="s">
        <v>1308</v>
      </c>
      <c r="C374" s="74" t="s">
        <v>1700</v>
      </c>
      <c r="D374" s="74" t="s">
        <v>613</v>
      </c>
      <c r="E374">
        <v>67.90842726999999</v>
      </c>
      <c r="F374">
        <v>58.079235884077995</v>
      </c>
      <c r="G374">
        <v>50.83929630987209</v>
      </c>
      <c r="H374">
        <v>46.784952318826726</v>
      </c>
      <c r="I374">
        <v>42.44269735550624</v>
      </c>
      <c r="J374">
        <v>0.48202398722916662</v>
      </c>
      <c r="K374">
        <v>0.48202398719674588</v>
      </c>
      <c r="L374">
        <v>0.51086407808707268</v>
      </c>
      <c r="M374">
        <v>0.80278640842254279</v>
      </c>
      <c r="N374">
        <v>1.1676893213418504</v>
      </c>
      <c r="O374">
        <v>81.129903999999996</v>
      </c>
      <c r="P374">
        <v>82.114321119999985</v>
      </c>
      <c r="Q374">
        <v>83.159466639999991</v>
      </c>
      <c r="R374">
        <v>84.63688956</v>
      </c>
      <c r="S374">
        <v>86.493378115845118</v>
      </c>
      <c r="T374">
        <v>0</v>
      </c>
      <c r="U374">
        <v>1.6343829559999965</v>
      </c>
      <c r="V374">
        <v>3.3430251706027438</v>
      </c>
      <c r="W374">
        <v>5.154374045455917</v>
      </c>
      <c r="X374">
        <v>8.020258284878107</v>
      </c>
      <c r="Y374">
        <v>0</v>
      </c>
      <c r="Z374">
        <v>1.642145</v>
      </c>
      <c r="AA374">
        <v>3.4256522833972571</v>
      </c>
      <c r="AB374">
        <v>5.3866864865440878</v>
      </c>
      <c r="AC374">
        <v>7.615054803318694</v>
      </c>
      <c r="AD374">
        <v>0</v>
      </c>
      <c r="AE374">
        <v>0</v>
      </c>
      <c r="AF374">
        <v>0</v>
      </c>
      <c r="AG374">
        <v>0</v>
      </c>
      <c r="AH374">
        <v>0</v>
      </c>
      <c r="AI374">
        <v>81.129903999999996</v>
      </c>
      <c r="AJ374">
        <v>85.390849075999995</v>
      </c>
      <c r="AK374">
        <v>89.928144093999975</v>
      </c>
      <c r="AL374">
        <v>95.177950092000003</v>
      </c>
      <c r="AM374">
        <v>102.12869120404191</v>
      </c>
      <c r="AN374">
        <v>89791263.60545592</v>
      </c>
      <c r="AO374">
        <v>94513636.400723219</v>
      </c>
      <c r="AP374">
        <v>95177950.092000008</v>
      </c>
      <c r="AQ374">
        <v>102128691.20404191</v>
      </c>
      <c r="AR374">
        <v>1.9903750450686264E-2</v>
      </c>
      <c r="AS374">
        <v>1.9900333974687712E-2</v>
      </c>
      <c r="AT374">
        <v>1.9899704640834459E-2</v>
      </c>
      <c r="AU374">
        <v>1.990375045068626E-2</v>
      </c>
      <c r="AV374">
        <v>1.9900333974687708E-2</v>
      </c>
      <c r="AW374">
        <v>1.9899704640834553E-2</v>
      </c>
      <c r="AX374">
        <v>81.129903999999996</v>
      </c>
      <c r="AY374">
        <v>83.748704075999996</v>
      </c>
      <c r="AZ374">
        <v>86.50249181060272</v>
      </c>
      <c r="BA374">
        <v>89.791263605455924</v>
      </c>
      <c r="BB374">
        <v>94.513636400723215</v>
      </c>
      <c r="BC374">
        <v>5.2592786933230737</v>
      </c>
      <c r="BD374">
        <v>16.496669835481647</v>
      </c>
      <c r="BE374">
        <v>13.383732400723218</v>
      </c>
      <c r="BF374">
        <v>3.8911079181786823</v>
      </c>
      <c r="BG374">
        <v>87.544395335279575</v>
      </c>
      <c r="BH374">
        <v>1.9205705877061607</v>
      </c>
      <c r="BI374">
        <v>7.615054803318694</v>
      </c>
      <c r="BJ374">
        <v>0</v>
      </c>
      <c r="BK374">
        <v>0</v>
      </c>
      <c r="BL374">
        <v>0</v>
      </c>
      <c r="BM374">
        <v>2.405190439167427</v>
      </c>
      <c r="BN374">
        <v>2.9339299302637207</v>
      </c>
      <c r="BO374">
        <v>3.2102034233938981</v>
      </c>
      <c r="BP374">
        <v>3.2102034233938981</v>
      </c>
      <c r="BQ374">
        <v>0</v>
      </c>
      <c r="BR374">
        <v>0</v>
      </c>
      <c r="BS374">
        <v>0.74057700000000004</v>
      </c>
      <c r="BT374">
        <v>0.46080149999999998</v>
      </c>
      <c r="BU374">
        <v>0</v>
      </c>
      <c r="BV374">
        <v>3.2518731033333328</v>
      </c>
      <c r="BW374">
        <v>4.0175404144444435</v>
      </c>
      <c r="BX374">
        <v>2.6819952414399997</v>
      </c>
      <c r="BY374">
        <v>2.6687007316109104</v>
      </c>
      <c r="BZ374">
        <v>2.0014014204997985</v>
      </c>
      <c r="CA374">
        <v>0.10722430388723457</v>
      </c>
      <c r="CB374">
        <v>7.6684703674230734E-2</v>
      </c>
      <c r="CC374">
        <v>8.1333060086740475E-2</v>
      </c>
      <c r="CD374">
        <v>0</v>
      </c>
      <c r="CE374">
        <v>0</v>
      </c>
      <c r="CF374">
        <v>-25.004651259952617</v>
      </c>
      <c r="CG374">
        <v>0</v>
      </c>
      <c r="CH374">
        <v>0</v>
      </c>
      <c r="CI374">
        <v>0</v>
      </c>
      <c r="CJ374">
        <v>0</v>
      </c>
      <c r="CK374">
        <v>0</v>
      </c>
      <c r="CL374">
        <v>0</v>
      </c>
      <c r="CM374">
        <v>0</v>
      </c>
      <c r="CN374"/>
      <c r="CO374">
        <v>0</v>
      </c>
      <c r="CP374"/>
      <c r="CQ374">
        <v>0</v>
      </c>
      <c r="CR374">
        <v>1.3431691937640946</v>
      </c>
      <c r="CS374">
        <v>1.3329358299644618</v>
      </c>
      <c r="CT374">
        <v>0</v>
      </c>
      <c r="CU374">
        <v>0</v>
      </c>
      <c r="CV374">
        <v>0</v>
      </c>
      <c r="CW374">
        <v>0</v>
      </c>
      <c r="CX374">
        <v>0</v>
      </c>
      <c r="CY374">
        <v>0.73728199999999999</v>
      </c>
      <c r="CZ374">
        <v>0.73728199999999999</v>
      </c>
      <c r="DA374">
        <v>0</v>
      </c>
      <c r="DB374">
        <v>0</v>
      </c>
      <c r="DC374">
        <v>0</v>
      </c>
      <c r="DD374">
        <v>0</v>
      </c>
      <c r="DE374">
        <v>1.2595240000000001</v>
      </c>
      <c r="DF374">
        <v>152.87945266444973</v>
      </c>
      <c r="DG374">
        <v>149.38950325915746</v>
      </c>
      <c r="DH374">
        <v>148.52033605261775</v>
      </c>
      <c r="DI374">
        <v>149.56640298112393</v>
      </c>
      <c r="DJ374">
        <v>152.94748872478371</v>
      </c>
      <c r="DK374">
        <v>-2.2828112898547692</v>
      </c>
      <c r="DL374">
        <v>-0.58181276969099249</v>
      </c>
      <c r="DM374">
        <v>0.70432572151974959</v>
      </c>
      <c r="DN374">
        <v>2.260591734686912</v>
      </c>
      <c r="DO374">
        <v>4.4503076867585811E-2</v>
      </c>
      <c r="DP374">
        <v>6.8036060333997006E-2</v>
      </c>
      <c r="DQ374">
        <v>0</v>
      </c>
      <c r="DR374">
        <v>0</v>
      </c>
      <c r="DS374">
        <v>1</v>
      </c>
      <c r="DT374">
        <v>1</v>
      </c>
      <c r="DU374">
        <v>1</v>
      </c>
      <c r="DV374"/>
    </row>
    <row r="375" spans="1:126" x14ac:dyDescent="0.25">
      <c r="A375" s="91" t="s">
        <v>349</v>
      </c>
      <c r="B375" s="74" t="s">
        <v>1277</v>
      </c>
      <c r="C375" s="74" t="s">
        <v>1669</v>
      </c>
      <c r="D375" s="74" t="s">
        <v>350</v>
      </c>
      <c r="E375">
        <v>190.05479403000001</v>
      </c>
      <c r="F375">
        <v>171.41300884567897</v>
      </c>
      <c r="G375">
        <v>157.70782339074827</v>
      </c>
      <c r="H375">
        <v>150.04293773602211</v>
      </c>
      <c r="I375">
        <v>141.43081100146728</v>
      </c>
      <c r="J375">
        <v>1.4761964074375</v>
      </c>
      <c r="K375">
        <v>1.4761964074485787</v>
      </c>
      <c r="L375">
        <v>1.5645190629462471</v>
      </c>
      <c r="M375">
        <v>2.458529956058388</v>
      </c>
      <c r="N375">
        <v>3.5760435724485418</v>
      </c>
      <c r="O375">
        <v>92.274985999999998</v>
      </c>
      <c r="P375">
        <v>95.114579300000017</v>
      </c>
      <c r="Q375">
        <v>97.677385389999998</v>
      </c>
      <c r="R375">
        <v>101.64753129</v>
      </c>
      <c r="S375">
        <v>105.68549703590008</v>
      </c>
      <c r="T375">
        <v>0</v>
      </c>
      <c r="U375">
        <v>1.8947058499999945</v>
      </c>
      <c r="V375">
        <v>3.9285482864829695</v>
      </c>
      <c r="W375">
        <v>7.2500694783635158</v>
      </c>
      <c r="X375">
        <v>10.934787044568886</v>
      </c>
      <c r="Y375">
        <v>0</v>
      </c>
      <c r="Z375">
        <v>1.9</v>
      </c>
      <c r="AA375">
        <v>5.0370288275170028</v>
      </c>
      <c r="AB375">
        <v>8.7278840996364497</v>
      </c>
      <c r="AC375">
        <v>9.347059214044064</v>
      </c>
      <c r="AD375">
        <v>0</v>
      </c>
      <c r="AE375">
        <v>0</v>
      </c>
      <c r="AF375">
        <v>0</v>
      </c>
      <c r="AG375">
        <v>0</v>
      </c>
      <c r="AH375">
        <v>0</v>
      </c>
      <c r="AI375">
        <v>92.274985999999998</v>
      </c>
      <c r="AJ375">
        <v>98.909285150000002</v>
      </c>
      <c r="AK375">
        <v>106.64296250399998</v>
      </c>
      <c r="AL375">
        <v>117.62548486799997</v>
      </c>
      <c r="AM375">
        <v>125.96734329451303</v>
      </c>
      <c r="AN375">
        <v>108897600.76836354</v>
      </c>
      <c r="AO375">
        <v>116620284.080469</v>
      </c>
      <c r="AP375">
        <v>117625484.86799999</v>
      </c>
      <c r="AQ375">
        <v>125967343.29451306</v>
      </c>
      <c r="AR375">
        <v>1.9920246338092085E-2</v>
      </c>
      <c r="AS375">
        <v>1.9902912604130352E-2</v>
      </c>
      <c r="AT375">
        <v>2.9903255736463574E-2</v>
      </c>
      <c r="AU375">
        <v>1.9920246338092026E-2</v>
      </c>
      <c r="AV375">
        <v>1.9902912604130438E-2</v>
      </c>
      <c r="AW375">
        <v>2.9903255736463526E-2</v>
      </c>
      <c r="AX375">
        <v>92.274985999999998</v>
      </c>
      <c r="AY375">
        <v>97.009285150000011</v>
      </c>
      <c r="AZ375">
        <v>101.60593367648298</v>
      </c>
      <c r="BA375">
        <v>108.89760076836352</v>
      </c>
      <c r="BB375">
        <v>116.62028408046896</v>
      </c>
      <c r="BC375">
        <v>7.0916927991208869</v>
      </c>
      <c r="BD375">
        <v>26.383421050282212</v>
      </c>
      <c r="BE375">
        <v>24.345298080468968</v>
      </c>
      <c r="BF375">
        <v>6.0284778640405046</v>
      </c>
      <c r="BG375">
        <v>108.02094430444603</v>
      </c>
      <c r="BH375">
        <v>4.0174003241915557</v>
      </c>
      <c r="BI375">
        <v>9.347059214044064</v>
      </c>
      <c r="BJ375">
        <v>0</v>
      </c>
      <c r="BK375">
        <v>0</v>
      </c>
      <c r="BL375">
        <v>0</v>
      </c>
      <c r="BM375">
        <v>7.9639478442338456</v>
      </c>
      <c r="BN375">
        <v>10.695425454631046</v>
      </c>
      <c r="BO375">
        <v>12.998034814448614</v>
      </c>
      <c r="BP375">
        <v>12.998034814448614</v>
      </c>
      <c r="BQ375">
        <v>0</v>
      </c>
      <c r="BR375">
        <v>0</v>
      </c>
      <c r="BS375">
        <v>1.5156590000000001</v>
      </c>
      <c r="BT375">
        <v>0.94307265000000007</v>
      </c>
      <c r="BU375">
        <v>0</v>
      </c>
      <c r="BV375">
        <v>11.162473532222222</v>
      </c>
      <c r="BW375">
        <v>14.020034190000001</v>
      </c>
      <c r="BX375">
        <v>11.374807537040001</v>
      </c>
      <c r="BY375">
        <v>9.7263685309339127</v>
      </c>
      <c r="BZ375">
        <v>8.0399853411118194</v>
      </c>
      <c r="CA375">
        <v>0.32633160398162026</v>
      </c>
      <c r="CB375">
        <v>0.23338591572657658</v>
      </c>
      <c r="CC375">
        <v>0.24753294722018132</v>
      </c>
      <c r="CD375">
        <v>0</v>
      </c>
      <c r="CE375">
        <v>0</v>
      </c>
      <c r="CF375">
        <v>-17.338261288976366</v>
      </c>
      <c r="CG375">
        <v>0</v>
      </c>
      <c r="CH375">
        <v>0</v>
      </c>
      <c r="CI375">
        <v>0</v>
      </c>
      <c r="CJ375">
        <v>0</v>
      </c>
      <c r="CK375">
        <v>0</v>
      </c>
      <c r="CL375">
        <v>0</v>
      </c>
      <c r="CM375">
        <v>0</v>
      </c>
      <c r="CN375"/>
      <c r="CO375">
        <v>0</v>
      </c>
      <c r="CP375"/>
      <c r="CQ375">
        <v>0</v>
      </c>
      <c r="CR375">
        <v>0</v>
      </c>
      <c r="CS375">
        <v>0</v>
      </c>
      <c r="CT375">
        <v>0</v>
      </c>
      <c r="CU375">
        <v>0</v>
      </c>
      <c r="CV375">
        <v>0</v>
      </c>
      <c r="CW375">
        <v>0</v>
      </c>
      <c r="CX375">
        <v>0</v>
      </c>
      <c r="CY375">
        <v>1.5089159999999999</v>
      </c>
      <c r="CZ375">
        <v>1.5089159999999999</v>
      </c>
      <c r="DA375">
        <v>0</v>
      </c>
      <c r="DB375">
        <v>0</v>
      </c>
      <c r="DC375">
        <v>0</v>
      </c>
      <c r="DD375">
        <v>0</v>
      </c>
      <c r="DE375">
        <v>2.5777320000000001</v>
      </c>
      <c r="DF375">
        <v>295.29478157364139</v>
      </c>
      <c r="DG375">
        <v>286.05191050885423</v>
      </c>
      <c r="DH375">
        <v>287.01725228618852</v>
      </c>
      <c r="DI375">
        <v>293.0007351956454</v>
      </c>
      <c r="DJ375">
        <v>296.09886602398933</v>
      </c>
      <c r="DK375">
        <v>-3.1300489008073251</v>
      </c>
      <c r="DL375">
        <v>0.33747083723967286</v>
      </c>
      <c r="DM375">
        <v>2.0847119334452602</v>
      </c>
      <c r="DN375">
        <v>1.0573798820932012</v>
      </c>
      <c r="DO375">
        <v>0.27229890283293479</v>
      </c>
      <c r="DP375">
        <v>0.80408445034795994</v>
      </c>
      <c r="DQ375">
        <v>0</v>
      </c>
      <c r="DR375">
        <v>0</v>
      </c>
      <c r="DS375">
        <v>1</v>
      </c>
      <c r="DT375">
        <v>1</v>
      </c>
      <c r="DU375">
        <v>1</v>
      </c>
      <c r="DV375"/>
    </row>
    <row r="376" spans="1:126" x14ac:dyDescent="0.25">
      <c r="A376" s="91" t="s">
        <v>232</v>
      </c>
      <c r="B376" s="74" t="s">
        <v>1298</v>
      </c>
      <c r="C376" s="74" t="s">
        <v>1690</v>
      </c>
      <c r="D376" s="74" t="s">
        <v>233</v>
      </c>
      <c r="E376">
        <v>129.55286324000002</v>
      </c>
      <c r="F376">
        <v>114.427316625012</v>
      </c>
      <c r="G376">
        <v>103.30929743987615</v>
      </c>
      <c r="H376">
        <v>97.072685261677549</v>
      </c>
      <c r="I376">
        <v>90.263856433167064</v>
      </c>
      <c r="J376">
        <v>0.98164533308333346</v>
      </c>
      <c r="K376">
        <v>0.98164533318312186</v>
      </c>
      <c r="L376">
        <v>1.0403783866888408</v>
      </c>
      <c r="M376">
        <v>1.6348803219396066</v>
      </c>
      <c r="N376">
        <v>2.3780077410030764</v>
      </c>
      <c r="O376">
        <v>100.9166</v>
      </c>
      <c r="P376">
        <v>103.78076777999999</v>
      </c>
      <c r="Q376">
        <v>104.57961461999999</v>
      </c>
      <c r="R376">
        <v>105.63814169999999</v>
      </c>
      <c r="S376">
        <v>107.7496229284737</v>
      </c>
      <c r="T376">
        <v>0</v>
      </c>
      <c r="U376">
        <v>2.0584141100000202</v>
      </c>
      <c r="V376">
        <v>4.1935039479618927</v>
      </c>
      <c r="W376">
        <v>7.5214797039264694</v>
      </c>
      <c r="X376">
        <v>11.134461276426471</v>
      </c>
      <c r="Y376">
        <v>0</v>
      </c>
      <c r="Z376">
        <v>2.0754999999999999</v>
      </c>
      <c r="AA376">
        <v>5.3953843220381144</v>
      </c>
      <c r="AB376">
        <v>7.919004446073532</v>
      </c>
      <c r="AC376">
        <v>9.5550793447259359</v>
      </c>
      <c r="AD376">
        <v>0</v>
      </c>
      <c r="AE376">
        <v>0</v>
      </c>
      <c r="AF376">
        <v>0</v>
      </c>
      <c r="AG376">
        <v>0</v>
      </c>
      <c r="AH376">
        <v>0</v>
      </c>
      <c r="AI376">
        <v>100.9166</v>
      </c>
      <c r="AJ376">
        <v>107.91468189</v>
      </c>
      <c r="AK376">
        <v>114.16850289</v>
      </c>
      <c r="AL376">
        <v>121.07862584999999</v>
      </c>
      <c r="AM376">
        <v>128.4391635496261</v>
      </c>
      <c r="AN376">
        <v>113159621.40392648</v>
      </c>
      <c r="AO376">
        <v>118884084.20490019</v>
      </c>
      <c r="AP376">
        <v>121078625.85000001</v>
      </c>
      <c r="AQ376">
        <v>128439163.54962613</v>
      </c>
      <c r="AR376">
        <v>1.9834254014805097E-2</v>
      </c>
      <c r="AS376">
        <v>1.9870307959931166E-2</v>
      </c>
      <c r="AT376">
        <v>2.9902683950294717E-2</v>
      </c>
      <c r="AU376">
        <v>1.9834254014804997E-2</v>
      </c>
      <c r="AV376">
        <v>1.9870307959931326E-2</v>
      </c>
      <c r="AW376">
        <v>2.9902683950294627E-2</v>
      </c>
      <c r="AX376">
        <v>100.9166</v>
      </c>
      <c r="AY376">
        <v>105.83918189000001</v>
      </c>
      <c r="AZ376">
        <v>108.77311856796189</v>
      </c>
      <c r="BA376">
        <v>113.15962140392647</v>
      </c>
      <c r="BB376">
        <v>118.88408420490018</v>
      </c>
      <c r="BC376">
        <v>5.0587504004984973</v>
      </c>
      <c r="BD376">
        <v>17.804290082008485</v>
      </c>
      <c r="BE376">
        <v>17.967484204900174</v>
      </c>
      <c r="BF376">
        <v>4.181420962477822</v>
      </c>
      <c r="BG376">
        <v>110.11781646597196</v>
      </c>
      <c r="BH376">
        <v>2.2053771675659695</v>
      </c>
      <c r="BI376">
        <v>9.5550793447259359</v>
      </c>
      <c r="BJ376">
        <v>0</v>
      </c>
      <c r="BK376">
        <v>0</v>
      </c>
      <c r="BL376">
        <v>0</v>
      </c>
      <c r="BM376">
        <v>6.1368932074711564</v>
      </c>
      <c r="BN376">
        <v>8.2434869441900478</v>
      </c>
      <c r="BO376">
        <v>10.082611135321715</v>
      </c>
      <c r="BP376">
        <v>10.082611135321715</v>
      </c>
      <c r="BQ376">
        <v>0</v>
      </c>
      <c r="BR376">
        <v>0</v>
      </c>
      <c r="BS376">
        <v>1.304438</v>
      </c>
      <c r="BT376">
        <v>0.81164714999999987</v>
      </c>
      <c r="BU376">
        <v>0</v>
      </c>
      <c r="BV376">
        <v>3.8305871144444441</v>
      </c>
      <c r="BW376">
        <v>4.9644424166666674</v>
      </c>
      <c r="BX376">
        <v>3.629005226666667</v>
      </c>
      <c r="BY376">
        <v>1.9864949111590173</v>
      </c>
      <c r="BZ376">
        <v>1.5939726160246199</v>
      </c>
      <c r="CA376">
        <v>0.21772217342936892</v>
      </c>
      <c r="CB376">
        <v>0.15571059682792995</v>
      </c>
      <c r="CC376">
        <v>0.16514922430617704</v>
      </c>
      <c r="CD376">
        <v>0</v>
      </c>
      <c r="CE376">
        <v>0</v>
      </c>
      <c r="CF376">
        <v>-19.75954194140779</v>
      </c>
      <c r="CG376">
        <v>0</v>
      </c>
      <c r="CH376">
        <v>0</v>
      </c>
      <c r="CI376">
        <v>0</v>
      </c>
      <c r="CJ376">
        <v>0</v>
      </c>
      <c r="CK376">
        <v>0</v>
      </c>
      <c r="CL376">
        <v>0</v>
      </c>
      <c r="CM376">
        <v>0</v>
      </c>
      <c r="CN376"/>
      <c r="CO376">
        <v>0</v>
      </c>
      <c r="CP376"/>
      <c r="CQ376">
        <v>0</v>
      </c>
      <c r="CR376">
        <v>0</v>
      </c>
      <c r="CS376">
        <v>0</v>
      </c>
      <c r="CT376">
        <v>0</v>
      </c>
      <c r="CU376">
        <v>0</v>
      </c>
      <c r="CV376">
        <v>0</v>
      </c>
      <c r="CW376">
        <v>0</v>
      </c>
      <c r="CX376">
        <v>0</v>
      </c>
      <c r="CY376">
        <v>1.2986359999999999</v>
      </c>
      <c r="CZ376">
        <v>1.2986359999999999</v>
      </c>
      <c r="DA376">
        <v>0</v>
      </c>
      <c r="DB376">
        <v>0</v>
      </c>
      <c r="DC376">
        <v>0</v>
      </c>
      <c r="DD376">
        <v>0</v>
      </c>
      <c r="DE376">
        <v>2.218502</v>
      </c>
      <c r="DF376">
        <v>235.49941786095715</v>
      </c>
      <c r="DG376">
        <v>228.44379686168972</v>
      </c>
      <c r="DH376">
        <v>229.75366437500898</v>
      </c>
      <c r="DI376">
        <v>232.12645643896622</v>
      </c>
      <c r="DJ376">
        <v>236.27474947514256</v>
      </c>
      <c r="DK376">
        <v>-2.9960248154130009</v>
      </c>
      <c r="DL376">
        <v>0.57338721003323823</v>
      </c>
      <c r="DM376">
        <v>1.0327548291392263</v>
      </c>
      <c r="DN376">
        <v>1.7870832561764027</v>
      </c>
      <c r="DO376">
        <v>0.32922867547944268</v>
      </c>
      <c r="DP376">
        <v>0.77533161418542262</v>
      </c>
      <c r="DQ376">
        <v>0</v>
      </c>
      <c r="DR376">
        <v>0</v>
      </c>
      <c r="DS376">
        <v>1</v>
      </c>
      <c r="DT376">
        <v>1</v>
      </c>
      <c r="DU376">
        <v>1</v>
      </c>
      <c r="DV376"/>
    </row>
    <row r="377" spans="1:126" x14ac:dyDescent="0.25">
      <c r="A377" s="91" t="s">
        <v>84</v>
      </c>
      <c r="B377" s="74" t="s">
        <v>1285</v>
      </c>
      <c r="C377" s="74" t="s">
        <v>1677</v>
      </c>
      <c r="D377" s="74" t="s">
        <v>85</v>
      </c>
      <c r="E377">
        <v>152.67343890999999</v>
      </c>
      <c r="F377">
        <v>136.829992735563</v>
      </c>
      <c r="G377">
        <v>125.18152257202348</v>
      </c>
      <c r="H377">
        <v>118.66124106219192</v>
      </c>
      <c r="I377">
        <v>111.40874173482065</v>
      </c>
      <c r="J377">
        <v>1.1690271315625</v>
      </c>
      <c r="K377">
        <v>1.1690271315584073</v>
      </c>
      <c r="L377">
        <v>1.2389714696472109</v>
      </c>
      <c r="M377">
        <v>1.9469551665884746</v>
      </c>
      <c r="N377">
        <v>2.8319347877650416</v>
      </c>
      <c r="O377">
        <v>87.679173000000006</v>
      </c>
      <c r="P377">
        <v>94.515054335999992</v>
      </c>
      <c r="Q377">
        <v>98.819221859999999</v>
      </c>
      <c r="R377">
        <v>101.316625956</v>
      </c>
      <c r="S377">
        <v>106.21721501832297</v>
      </c>
      <c r="T377">
        <v>0</v>
      </c>
      <c r="U377">
        <v>1.8877305599999901</v>
      </c>
      <c r="V377">
        <v>3.9781330584406511</v>
      </c>
      <c r="W377">
        <v>7.2308929097708399</v>
      </c>
      <c r="X377">
        <v>10.994580119431635</v>
      </c>
      <c r="Y377">
        <v>0</v>
      </c>
      <c r="Z377">
        <v>1.8877305599999998</v>
      </c>
      <c r="AA377">
        <v>4.067831121559367</v>
      </c>
      <c r="AB377">
        <v>6.4863759282290934</v>
      </c>
      <c r="AC377">
        <v>9.4160787532248786</v>
      </c>
      <c r="AD377">
        <v>0</v>
      </c>
      <c r="AE377">
        <v>0</v>
      </c>
      <c r="AF377">
        <v>0</v>
      </c>
      <c r="AG377">
        <v>0</v>
      </c>
      <c r="AH377">
        <v>0</v>
      </c>
      <c r="AI377">
        <v>87.679173000000006</v>
      </c>
      <c r="AJ377">
        <v>98.29051545599998</v>
      </c>
      <c r="AK377">
        <v>106.86518604000003</v>
      </c>
      <c r="AL377">
        <v>115.03389479399993</v>
      </c>
      <c r="AM377">
        <v>126.62787389097949</v>
      </c>
      <c r="AN377">
        <v>108547518.86577089</v>
      </c>
      <c r="AO377">
        <v>117211795.13775466</v>
      </c>
      <c r="AP377">
        <v>115033894.79399998</v>
      </c>
      <c r="AQ377">
        <v>126627873.89097954</v>
      </c>
      <c r="AR377">
        <v>1.9972802991670813E-2</v>
      </c>
      <c r="AS377">
        <v>1.988667690244994E-2</v>
      </c>
      <c r="AT377">
        <v>2.9908570744633156E-2</v>
      </c>
      <c r="AU377">
        <v>1.9972802991670934E-2</v>
      </c>
      <c r="AV377">
        <v>1.9886676902450051E-2</v>
      </c>
      <c r="AW377">
        <v>2.9908570744633194E-2</v>
      </c>
      <c r="AX377">
        <v>87.679173000000006</v>
      </c>
      <c r="AY377">
        <v>96.402784895999986</v>
      </c>
      <c r="AZ377">
        <v>102.79735491844066</v>
      </c>
      <c r="BA377">
        <v>108.54751886577084</v>
      </c>
      <c r="BB377">
        <v>117.21179513775461</v>
      </c>
      <c r="BC377">
        <v>7.9820122675470309</v>
      </c>
      <c r="BD377">
        <v>33.682596593098118</v>
      </c>
      <c r="BE377">
        <v>29.532622137754604</v>
      </c>
      <c r="BF377">
        <v>7.5272943749057797</v>
      </c>
      <c r="BG377">
        <v>108.56883855353247</v>
      </c>
      <c r="BH377">
        <v>5.4877882818786805</v>
      </c>
      <c r="BI377">
        <v>9.4160787532248786</v>
      </c>
      <c r="BJ377">
        <v>0</v>
      </c>
      <c r="BK377">
        <v>0</v>
      </c>
      <c r="BL377">
        <v>0</v>
      </c>
      <c r="BM377">
        <v>6.9729884641812001</v>
      </c>
      <c r="BN377">
        <v>9.4406861353265281</v>
      </c>
      <c r="BO377">
        <v>11.609288386366543</v>
      </c>
      <c r="BP377">
        <v>11.609288386366543</v>
      </c>
      <c r="BQ377">
        <v>0</v>
      </c>
      <c r="BR377">
        <v>0</v>
      </c>
      <c r="BS377">
        <v>1.349038</v>
      </c>
      <c r="BT377">
        <v>0.83939805000000001</v>
      </c>
      <c r="BU377">
        <v>0</v>
      </c>
      <c r="BV377">
        <v>7.0875840055555575</v>
      </c>
      <c r="BW377">
        <v>11.146852241111112</v>
      </c>
      <c r="BX377">
        <v>10.87581905111111</v>
      </c>
      <c r="BY377">
        <v>8.8722915445458099</v>
      </c>
      <c r="BZ377">
        <v>8.8031905754052868</v>
      </c>
      <c r="CA377">
        <v>0.25875216927148176</v>
      </c>
      <c r="CB377">
        <v>0.1850544392110553</v>
      </c>
      <c r="CC377">
        <v>0.19627178697345091</v>
      </c>
      <c r="CD377">
        <v>0</v>
      </c>
      <c r="CE377">
        <v>0</v>
      </c>
      <c r="CF377">
        <v>-0.77884015413135499</v>
      </c>
      <c r="CG377">
        <v>0</v>
      </c>
      <c r="CH377">
        <v>0</v>
      </c>
      <c r="CI377">
        <v>0</v>
      </c>
      <c r="CJ377">
        <v>0</v>
      </c>
      <c r="CK377">
        <v>0</v>
      </c>
      <c r="CL377">
        <v>0</v>
      </c>
      <c r="CM377">
        <v>0</v>
      </c>
      <c r="CN377"/>
      <c r="CO377">
        <v>0</v>
      </c>
      <c r="CP377"/>
      <c r="CQ377">
        <v>0</v>
      </c>
      <c r="CR377">
        <v>0</v>
      </c>
      <c r="CS377">
        <v>0</v>
      </c>
      <c r="CT377">
        <v>0</v>
      </c>
      <c r="CU377">
        <v>0</v>
      </c>
      <c r="CV377">
        <v>0</v>
      </c>
      <c r="CW377">
        <v>0</v>
      </c>
      <c r="CX377">
        <v>0</v>
      </c>
      <c r="CY377">
        <v>1.343037</v>
      </c>
      <c r="CZ377">
        <v>1.343037</v>
      </c>
      <c r="DA377">
        <v>0</v>
      </c>
      <c r="DB377">
        <v>0</v>
      </c>
      <c r="DC377">
        <v>0</v>
      </c>
      <c r="DD377">
        <v>0</v>
      </c>
      <c r="DE377">
        <v>2.2943539999999998</v>
      </c>
      <c r="DF377">
        <v>248.86797521638954</v>
      </c>
      <c r="DG377">
        <v>247.62144200344358</v>
      </c>
      <c r="DH377">
        <v>252.67979738393643</v>
      </c>
      <c r="DI377">
        <v>256.13750375265266</v>
      </c>
      <c r="DJ377">
        <v>264.91842037533701</v>
      </c>
      <c r="DK377">
        <v>-0.50088132547472242</v>
      </c>
      <c r="DL377">
        <v>2.0427776122968089</v>
      </c>
      <c r="DM377">
        <v>1.368414255716055</v>
      </c>
      <c r="DN377">
        <v>3.4282041848756162</v>
      </c>
      <c r="DO377">
        <v>6.4493815023775936</v>
      </c>
      <c r="DP377">
        <v>16.050445158947497</v>
      </c>
      <c r="DQ377">
        <v>0</v>
      </c>
      <c r="DR377">
        <v>0</v>
      </c>
      <c r="DS377">
        <v>1</v>
      </c>
      <c r="DT377">
        <v>1</v>
      </c>
      <c r="DU377">
        <v>1</v>
      </c>
      <c r="DV377"/>
    </row>
    <row r="378" spans="1:126" x14ac:dyDescent="0.25">
      <c r="A378" s="91" t="s">
        <v>701</v>
      </c>
      <c r="B378" s="74" t="s">
        <v>1307</v>
      </c>
      <c r="C378" s="74" t="s">
        <v>1699</v>
      </c>
      <c r="D378" s="74" t="s">
        <v>702</v>
      </c>
      <c r="E378">
        <v>154.11065587000002</v>
      </c>
      <c r="F378">
        <v>140.56788793238499</v>
      </c>
      <c r="G378">
        <v>130.57105718823914</v>
      </c>
      <c r="H378">
        <v>125.03904193286446</v>
      </c>
      <c r="I378">
        <v>118.56927874241119</v>
      </c>
      <c r="J378">
        <v>1.1963122075625001</v>
      </c>
      <c r="K378">
        <v>1.1963122075577273</v>
      </c>
      <c r="L378">
        <v>1.2678890454653602</v>
      </c>
      <c r="M378">
        <v>1.9923970714455659</v>
      </c>
      <c r="N378">
        <v>2.8980321039207966</v>
      </c>
      <c r="O378">
        <v>46.075541600000001</v>
      </c>
      <c r="P378">
        <v>47.319707610999998</v>
      </c>
      <c r="Q378">
        <v>47.998046555999998</v>
      </c>
      <c r="R378">
        <v>48.700275733000005</v>
      </c>
      <c r="S378">
        <v>49.494327665238906</v>
      </c>
      <c r="T378">
        <v>0</v>
      </c>
      <c r="U378">
        <v>0.7942992900000071</v>
      </c>
      <c r="V378">
        <v>1.6942391635800209</v>
      </c>
      <c r="W378">
        <v>1.7177877812556595</v>
      </c>
      <c r="X378">
        <v>3.2829998100219036</v>
      </c>
      <c r="Y378">
        <v>0</v>
      </c>
      <c r="Z378">
        <v>0.94571799999999995</v>
      </c>
      <c r="AA378">
        <v>1.9740859204199761</v>
      </c>
      <c r="AB378">
        <v>3.0529093177443518</v>
      </c>
      <c r="AC378">
        <v>4.2787437872655394</v>
      </c>
      <c r="AD378">
        <v>0</v>
      </c>
      <c r="AE378">
        <v>0</v>
      </c>
      <c r="AF378">
        <v>0</v>
      </c>
      <c r="AG378">
        <v>0</v>
      </c>
      <c r="AH378">
        <v>0</v>
      </c>
      <c r="AI378">
        <v>46.075541600000001</v>
      </c>
      <c r="AJ378">
        <v>49.05972490100001</v>
      </c>
      <c r="AK378">
        <v>51.666371640000001</v>
      </c>
      <c r="AL378">
        <v>53.470972832000015</v>
      </c>
      <c r="AM378">
        <v>57.056071262526345</v>
      </c>
      <c r="AN378">
        <v>50418063.51425565</v>
      </c>
      <c r="AO378">
        <v>52777327.475260802</v>
      </c>
      <c r="AP378">
        <v>53470972.832000002</v>
      </c>
      <c r="AQ378">
        <v>57056071.262526341</v>
      </c>
      <c r="AR378">
        <v>1.678580300051058E-2</v>
      </c>
      <c r="AS378">
        <v>1.8206669195697023E-2</v>
      </c>
      <c r="AT378">
        <v>-2.4568527949075936E-5</v>
      </c>
      <c r="AU378">
        <v>1.67858030005106E-2</v>
      </c>
      <c r="AV378">
        <v>1.8206669195696887E-2</v>
      </c>
      <c r="AW378">
        <v>-2.4568527949093283E-5</v>
      </c>
      <c r="AX378">
        <v>46.075541600000001</v>
      </c>
      <c r="AY378">
        <v>48.11400690100001</v>
      </c>
      <c r="AZ378">
        <v>49.692285719580028</v>
      </c>
      <c r="BA378">
        <v>50.418063514255664</v>
      </c>
      <c r="BB378">
        <v>52.777327475260812</v>
      </c>
      <c r="BC378">
        <v>4.6794021756469562</v>
      </c>
      <c r="BD378">
        <v>14.545213452815512</v>
      </c>
      <c r="BE378">
        <v>6.7017858752608079</v>
      </c>
      <c r="BF378">
        <v>3.4532733020104178</v>
      </c>
      <c r="BG378">
        <v>48.885635948278775</v>
      </c>
      <c r="BH378">
        <v>1.4910405268845572</v>
      </c>
      <c r="BI378">
        <v>4.2787437872655394</v>
      </c>
      <c r="BJ378">
        <v>0</v>
      </c>
      <c r="BK378">
        <v>0</v>
      </c>
      <c r="BL378">
        <v>0</v>
      </c>
      <c r="BM378">
        <v>8.7208360337929065</v>
      </c>
      <c r="BN378">
        <v>12.316760387303409</v>
      </c>
      <c r="BO378">
        <v>15.806905134289694</v>
      </c>
      <c r="BP378">
        <v>15.806905134289694</v>
      </c>
      <c r="BQ378">
        <v>0</v>
      </c>
      <c r="BR378">
        <v>0</v>
      </c>
      <c r="BS378">
        <v>1.329072</v>
      </c>
      <c r="BT378">
        <v>0.82697444999999992</v>
      </c>
      <c r="BU378">
        <v>0</v>
      </c>
      <c r="BV378">
        <v>10.490501356666666</v>
      </c>
      <c r="BW378">
        <v>13.181984354444443</v>
      </c>
      <c r="BX378">
        <v>9.6891423624622206</v>
      </c>
      <c r="BY378">
        <v>8.8841202926983946</v>
      </c>
      <c r="BZ378">
        <v>8.3700247101183489</v>
      </c>
      <c r="CA378">
        <v>0.26403572159452521</v>
      </c>
      <c r="CB378">
        <v>0.18883313144361094</v>
      </c>
      <c r="CC378">
        <v>0.20027953020872957</v>
      </c>
      <c r="CD378">
        <v>0</v>
      </c>
      <c r="CE378">
        <v>0</v>
      </c>
      <c r="CF378">
        <v>-5.7866796671198317</v>
      </c>
      <c r="CG378">
        <v>0</v>
      </c>
      <c r="CH378">
        <v>0</v>
      </c>
      <c r="CI378">
        <v>0</v>
      </c>
      <c r="CJ378">
        <v>0</v>
      </c>
      <c r="CK378">
        <v>0</v>
      </c>
      <c r="CL378">
        <v>0</v>
      </c>
      <c r="CM378">
        <v>0</v>
      </c>
      <c r="CN378"/>
      <c r="CO378">
        <v>0</v>
      </c>
      <c r="CP378"/>
      <c r="CQ378">
        <v>0</v>
      </c>
      <c r="CR378">
        <v>0</v>
      </c>
      <c r="CS378">
        <v>0</v>
      </c>
      <c r="CT378">
        <v>0</v>
      </c>
      <c r="CU378">
        <v>0</v>
      </c>
      <c r="CV378">
        <v>0</v>
      </c>
      <c r="CW378">
        <v>0</v>
      </c>
      <c r="CX378">
        <v>0</v>
      </c>
      <c r="CY378">
        <v>1.323159</v>
      </c>
      <c r="CZ378">
        <v>1.323159</v>
      </c>
      <c r="DA378">
        <v>0</v>
      </c>
      <c r="DB378">
        <v>0</v>
      </c>
      <c r="DC378">
        <v>0</v>
      </c>
      <c r="DD378">
        <v>0</v>
      </c>
      <c r="DE378">
        <v>2.2603970000000002</v>
      </c>
      <c r="DF378">
        <v>212.13704675582366</v>
      </c>
      <c r="DG378">
        <v>204.19474252683082</v>
      </c>
      <c r="DH378">
        <v>203.44464780016835</v>
      </c>
      <c r="DI378">
        <v>203.85342596631182</v>
      </c>
      <c r="DJ378">
        <v>206.28386795326639</v>
      </c>
      <c r="DK378">
        <v>-3.7439496544583672</v>
      </c>
      <c r="DL378">
        <v>-0.36734282057427903</v>
      </c>
      <c r="DM378">
        <v>0.20092844445087632</v>
      </c>
      <c r="DN378">
        <v>1.1922497625113326</v>
      </c>
      <c r="DO378">
        <v>-2.7591497534584231</v>
      </c>
      <c r="DP378">
        <v>-5.8531788025572897</v>
      </c>
      <c r="DQ378">
        <v>0</v>
      </c>
      <c r="DR378">
        <v>0</v>
      </c>
      <c r="DS378">
        <v>1</v>
      </c>
      <c r="DT378">
        <v>1</v>
      </c>
      <c r="DU378">
        <v>1</v>
      </c>
      <c r="DV378"/>
    </row>
    <row r="379" spans="1:126" x14ac:dyDescent="0.25">
      <c r="A379" s="91" t="s">
        <v>319</v>
      </c>
      <c r="B379" s="74" t="s">
        <v>1293</v>
      </c>
      <c r="C379" s="74" t="s">
        <v>1685</v>
      </c>
      <c r="D379" s="74" t="s">
        <v>320</v>
      </c>
      <c r="E379">
        <v>87.600923249999994</v>
      </c>
      <c r="F379">
        <v>76.201539149005001</v>
      </c>
      <c r="G379">
        <v>67.807943782410987</v>
      </c>
      <c r="H379">
        <v>63.110939747873601</v>
      </c>
      <c r="I379">
        <v>58.00836742208967</v>
      </c>
      <c r="J379">
        <v>0.65255676616666669</v>
      </c>
      <c r="K379">
        <v>0.65255676621721892</v>
      </c>
      <c r="L379">
        <v>0.69160004403882813</v>
      </c>
      <c r="M379">
        <v>1.0868000692038726</v>
      </c>
      <c r="N379">
        <v>1.5808001006601629</v>
      </c>
      <c r="O379">
        <v>85.043452000000002</v>
      </c>
      <c r="P379">
        <v>86.564728991999999</v>
      </c>
      <c r="Q379">
        <v>89.188354137999994</v>
      </c>
      <c r="R379">
        <v>89.456784959999993</v>
      </c>
      <c r="S379">
        <v>91.44563511721698</v>
      </c>
      <c r="T379">
        <v>0</v>
      </c>
      <c r="U379">
        <v>0</v>
      </c>
      <c r="V379">
        <v>1.774236652000007</v>
      </c>
      <c r="W379">
        <v>3.6039783433575669</v>
      </c>
      <c r="X379">
        <v>6.5379960498424401</v>
      </c>
      <c r="Y379">
        <v>0</v>
      </c>
      <c r="Z379">
        <v>0</v>
      </c>
      <c r="AA379">
        <v>1.7841454999999851</v>
      </c>
      <c r="AB379">
        <v>3.6858171766424777</v>
      </c>
      <c r="AC379">
        <v>5.8583249814061675</v>
      </c>
      <c r="AD379">
        <v>0</v>
      </c>
      <c r="AE379">
        <v>0</v>
      </c>
      <c r="AF379">
        <v>0</v>
      </c>
      <c r="AG379">
        <v>0</v>
      </c>
      <c r="AH379">
        <v>0</v>
      </c>
      <c r="AI379">
        <v>85.043452000000002</v>
      </c>
      <c r="AJ379">
        <v>86.564728991999999</v>
      </c>
      <c r="AK379">
        <v>92.746736289999987</v>
      </c>
      <c r="AL379">
        <v>96.746580480000034</v>
      </c>
      <c r="AM379">
        <v>103.84195614846558</v>
      </c>
      <c r="AN379">
        <v>93060763.303357527</v>
      </c>
      <c r="AO379">
        <v>97983631.167059377</v>
      </c>
      <c r="AP379">
        <v>96746580.480000004</v>
      </c>
      <c r="AQ379">
        <v>103841956.14846554</v>
      </c>
      <c r="AR379">
        <v>0</v>
      </c>
      <c r="AS379">
        <v>1.9893142654642482E-2</v>
      </c>
      <c r="AT379">
        <v>1.9996432648512252E-2</v>
      </c>
      <c r="AU379">
        <v>0</v>
      </c>
      <c r="AV379">
        <v>1.9893142654642364E-2</v>
      </c>
      <c r="AW379">
        <v>1.9996432648512263E-2</v>
      </c>
      <c r="AX379">
        <v>85.043452000000002</v>
      </c>
      <c r="AY379">
        <v>86.564728991999999</v>
      </c>
      <c r="AZ379">
        <v>90.962590790000007</v>
      </c>
      <c r="BA379">
        <v>93.060763303357561</v>
      </c>
      <c r="BB379">
        <v>97.983631167059428</v>
      </c>
      <c r="BC379">
        <v>5.28995001647945</v>
      </c>
      <c r="BD379">
        <v>15.215961796869937</v>
      </c>
      <c r="BE379">
        <v>12.940179167059421</v>
      </c>
      <c r="BF379">
        <v>3.6043910389567113</v>
      </c>
      <c r="BG379">
        <v>90.758519827829119</v>
      </c>
      <c r="BH379">
        <v>1.6392919632598479</v>
      </c>
      <c r="BI379">
        <v>5.8583249814061675</v>
      </c>
      <c r="BJ379">
        <v>0</v>
      </c>
      <c r="BK379">
        <v>0</v>
      </c>
      <c r="BL379">
        <v>0</v>
      </c>
      <c r="BM379">
        <v>4.3779726515899959</v>
      </c>
      <c r="BN379">
        <v>5.7783224547888219</v>
      </c>
      <c r="BO379">
        <v>6.9345706136022889</v>
      </c>
      <c r="BP379">
        <v>6.9345706136022889</v>
      </c>
      <c r="BQ379">
        <v>0</v>
      </c>
      <c r="BR379">
        <v>0</v>
      </c>
      <c r="BS379">
        <v>1.0038069999999999</v>
      </c>
      <c r="BT379">
        <v>0.62458860000000005</v>
      </c>
      <c r="BU379">
        <v>0</v>
      </c>
      <c r="BV379">
        <v>5.7960524866666656</v>
      </c>
      <c r="BW379">
        <v>8.0482660088888878</v>
      </c>
      <c r="BX379">
        <v>5.9694477155288883</v>
      </c>
      <c r="BY379">
        <v>5.8257274475061234</v>
      </c>
      <c r="BZ379">
        <v>6.6265805264796027</v>
      </c>
      <c r="CA379">
        <v>0.14496384474548926</v>
      </c>
      <c r="CB379">
        <v>0.10367527766350454</v>
      </c>
      <c r="CC379">
        <v>0.10995970752572522</v>
      </c>
      <c r="CD379">
        <v>0</v>
      </c>
      <c r="CE379">
        <v>0</v>
      </c>
      <c r="CF379">
        <v>13.746833956612736</v>
      </c>
      <c r="CG379">
        <v>0</v>
      </c>
      <c r="CH379">
        <v>0</v>
      </c>
      <c r="CI379">
        <v>0</v>
      </c>
      <c r="CJ379">
        <v>0</v>
      </c>
      <c r="CK379">
        <v>0</v>
      </c>
      <c r="CL379">
        <v>0</v>
      </c>
      <c r="CM379">
        <v>0</v>
      </c>
      <c r="CN379"/>
      <c r="CO379">
        <v>0</v>
      </c>
      <c r="CP379"/>
      <c r="CQ379">
        <v>0</v>
      </c>
      <c r="CR379">
        <v>0</v>
      </c>
      <c r="CS379">
        <v>0</v>
      </c>
      <c r="CT379">
        <v>0</v>
      </c>
      <c r="CU379">
        <v>0</v>
      </c>
      <c r="CV379">
        <v>0</v>
      </c>
      <c r="CW379">
        <v>0</v>
      </c>
      <c r="CX379">
        <v>0</v>
      </c>
      <c r="CY379">
        <v>0.99934199999999995</v>
      </c>
      <c r="CZ379">
        <v>0.99934199999999995</v>
      </c>
      <c r="DA379">
        <v>0</v>
      </c>
      <c r="DB379">
        <v>0</v>
      </c>
      <c r="DC379">
        <v>0</v>
      </c>
      <c r="DD379">
        <v>0</v>
      </c>
      <c r="DE379">
        <v>1.707209</v>
      </c>
      <c r="DF379">
        <v>179.23794834757885</v>
      </c>
      <c r="DG379">
        <v>171.5707661937746</v>
      </c>
      <c r="DH379">
        <v>172.70746719109442</v>
      </c>
      <c r="DI379">
        <v>174.17230079937247</v>
      </c>
      <c r="DJ379">
        <v>179.6988258112973</v>
      </c>
      <c r="DK379">
        <v>-4.2776556105942554</v>
      </c>
      <c r="DL379">
        <v>0.66252603665359899</v>
      </c>
      <c r="DM379">
        <v>0.84815881565634132</v>
      </c>
      <c r="DN379">
        <v>3.1730217644025949</v>
      </c>
      <c r="DO379">
        <v>0.25713163309852849</v>
      </c>
      <c r="DP379">
        <v>0.46087746371844412</v>
      </c>
      <c r="DQ379">
        <v>0</v>
      </c>
      <c r="DR379">
        <v>0</v>
      </c>
      <c r="DS379">
        <v>1</v>
      </c>
      <c r="DT379">
        <v>1</v>
      </c>
      <c r="DU379">
        <v>1</v>
      </c>
      <c r="DV379"/>
    </row>
    <row r="380" spans="1:126" x14ac:dyDescent="0.25">
      <c r="A380" s="91" t="s">
        <v>415</v>
      </c>
      <c r="B380" s="74" t="s">
        <v>1290</v>
      </c>
      <c r="C380" s="74" t="s">
        <v>1682</v>
      </c>
      <c r="D380" s="74" t="s">
        <v>416</v>
      </c>
      <c r="E380">
        <v>189.30100647</v>
      </c>
      <c r="F380">
        <v>172.67713171282898</v>
      </c>
      <c r="G380">
        <v>160.47304094636394</v>
      </c>
      <c r="H380">
        <v>153.63791550239097</v>
      </c>
      <c r="I380">
        <v>145.8803223792228</v>
      </c>
      <c r="J380">
        <v>1.475437697416667</v>
      </c>
      <c r="K380">
        <v>1.4754376974368038</v>
      </c>
      <c r="L380">
        <v>1.5637149583767738</v>
      </c>
      <c r="M380">
        <v>2.4572663631635017</v>
      </c>
      <c r="N380">
        <v>3.5742056191469174</v>
      </c>
      <c r="O380">
        <v>63.448936000000003</v>
      </c>
      <c r="P380">
        <v>64.800997883999997</v>
      </c>
      <c r="Q380">
        <v>66.770839737000003</v>
      </c>
      <c r="R380">
        <v>71.383244625000003</v>
      </c>
      <c r="S380">
        <v>74.732520386412148</v>
      </c>
      <c r="T380">
        <v>0</v>
      </c>
      <c r="U380">
        <v>-2.1200000879147695E-7</v>
      </c>
      <c r="V380">
        <v>-2.184444541517378E-7</v>
      </c>
      <c r="W380">
        <v>-1.3994873347159444</v>
      </c>
      <c r="X380">
        <v>0.73287031928932567</v>
      </c>
      <c r="Y380">
        <v>0</v>
      </c>
      <c r="Z380">
        <v>1.2958419999999999</v>
      </c>
      <c r="AA380">
        <v>1.3352334274444506</v>
      </c>
      <c r="AB380">
        <v>2.8269559597159324</v>
      </c>
      <c r="AC380">
        <v>4.5729228780315667</v>
      </c>
      <c r="AD380">
        <v>0</v>
      </c>
      <c r="AE380">
        <v>0</v>
      </c>
      <c r="AF380">
        <v>0</v>
      </c>
      <c r="AG380">
        <v>0</v>
      </c>
      <c r="AH380">
        <v>0</v>
      </c>
      <c r="AI380">
        <v>63.448936000000003</v>
      </c>
      <c r="AJ380">
        <v>66.096839671999987</v>
      </c>
      <c r="AK380">
        <v>68.106072945999998</v>
      </c>
      <c r="AL380">
        <v>72.810713249999992</v>
      </c>
      <c r="AM380">
        <v>80.038313583733043</v>
      </c>
      <c r="AN380">
        <v>69983757.290284067</v>
      </c>
      <c r="AO380">
        <v>75465390.70570147</v>
      </c>
      <c r="AP380">
        <v>72810713.25</v>
      </c>
      <c r="AQ380">
        <v>80038313.583733037</v>
      </c>
      <c r="AR380">
        <v>-3.2715546938177908E-9</v>
      </c>
      <c r="AS380">
        <v>0</v>
      </c>
      <c r="AT380">
        <v>-1.9605260493722687E-2</v>
      </c>
      <c r="AU380">
        <v>-3.2715544787120798E-9</v>
      </c>
      <c r="AV380">
        <v>0</v>
      </c>
      <c r="AW380">
        <v>-1.9605260493722739E-2</v>
      </c>
      <c r="AX380">
        <v>63.448936000000003</v>
      </c>
      <c r="AY380">
        <v>64.800997671999994</v>
      </c>
      <c r="AZ380">
        <v>66.770839518555547</v>
      </c>
      <c r="BA380">
        <v>69.983757290284046</v>
      </c>
      <c r="BB380">
        <v>75.465390705701466</v>
      </c>
      <c r="BC380">
        <v>7.8327223739649678</v>
      </c>
      <c r="BD380">
        <v>18.93878047963085</v>
      </c>
      <c r="BE380">
        <v>12.01645470570147</v>
      </c>
      <c r="BF380">
        <v>4.431344727250397</v>
      </c>
      <c r="BG380">
        <v>69.900728081823218</v>
      </c>
      <c r="BH380">
        <v>2.4505605448489343</v>
      </c>
      <c r="BI380">
        <v>4.5729228780315667</v>
      </c>
      <c r="BJ380">
        <v>0</v>
      </c>
      <c r="BK380">
        <v>0</v>
      </c>
      <c r="BL380">
        <v>0</v>
      </c>
      <c r="BM380">
        <v>8.8976646949297411</v>
      </c>
      <c r="BN380">
        <v>12.229208556967693</v>
      </c>
      <c r="BO380">
        <v>15.218641873619594</v>
      </c>
      <c r="BP380">
        <v>15.218641873619594</v>
      </c>
      <c r="BQ380">
        <v>0</v>
      </c>
      <c r="BR380">
        <v>0</v>
      </c>
      <c r="BS380">
        <v>1.474974</v>
      </c>
      <c r="BT380">
        <v>0.91775804999999999</v>
      </c>
      <c r="BU380">
        <v>0</v>
      </c>
      <c r="BV380">
        <v>11.793055512222221</v>
      </c>
      <c r="BW380">
        <v>12.678694967777776</v>
      </c>
      <c r="BX380">
        <v>11.417525857848888</v>
      </c>
      <c r="BY380">
        <v>11.31633704231055</v>
      </c>
      <c r="BZ380">
        <v>10.491914875868257</v>
      </c>
      <c r="CA380">
        <v>0.32581805582535633</v>
      </c>
      <c r="CB380">
        <v>0.2330186362315568</v>
      </c>
      <c r="CC380">
        <v>0.24714340453688466</v>
      </c>
      <c r="CD380">
        <v>0</v>
      </c>
      <c r="CE380">
        <v>0</v>
      </c>
      <c r="CF380">
        <v>-7.2852387071882792</v>
      </c>
      <c r="CG380">
        <v>0</v>
      </c>
      <c r="CH380">
        <v>0</v>
      </c>
      <c r="CI380">
        <v>0</v>
      </c>
      <c r="CJ380">
        <v>0</v>
      </c>
      <c r="CK380">
        <v>0</v>
      </c>
      <c r="CL380">
        <v>0</v>
      </c>
      <c r="CM380">
        <v>0</v>
      </c>
      <c r="CN380"/>
      <c r="CO380">
        <v>0</v>
      </c>
      <c r="CP380"/>
      <c r="CQ380">
        <v>0</v>
      </c>
      <c r="CR380">
        <v>0</v>
      </c>
      <c r="CS380">
        <v>0</v>
      </c>
      <c r="CT380">
        <v>0</v>
      </c>
      <c r="CU380">
        <v>0</v>
      </c>
      <c r="CV380">
        <v>0</v>
      </c>
      <c r="CW380">
        <v>0</v>
      </c>
      <c r="CX380">
        <v>0</v>
      </c>
      <c r="CY380">
        <v>1.468413</v>
      </c>
      <c r="CZ380">
        <v>1.468413</v>
      </c>
      <c r="DA380">
        <v>0</v>
      </c>
      <c r="DB380">
        <v>0</v>
      </c>
      <c r="DC380">
        <v>0</v>
      </c>
      <c r="DD380">
        <v>0</v>
      </c>
      <c r="DE380">
        <v>2.5085389999999999</v>
      </c>
      <c r="DF380">
        <v>266.34425373546424</v>
      </c>
      <c r="DG380">
        <v>253.16112268627515</v>
      </c>
      <c r="DH380">
        <v>252.18013680805618</v>
      </c>
      <c r="DI380">
        <v>254.83761176483273</v>
      </c>
      <c r="DJ380">
        <v>259.1803503315906</v>
      </c>
      <c r="DK380">
        <v>-4.949658520616218</v>
      </c>
      <c r="DL380">
        <v>-0.38749467841262542</v>
      </c>
      <c r="DM380">
        <v>1.0538002677027869</v>
      </c>
      <c r="DN380">
        <v>1.7041199439451038</v>
      </c>
      <c r="DO380">
        <v>-2.6897157732521881</v>
      </c>
      <c r="DP380">
        <v>-7.163903403873622</v>
      </c>
      <c r="DQ380">
        <v>0</v>
      </c>
      <c r="DR380">
        <v>0</v>
      </c>
      <c r="DS380">
        <v>1</v>
      </c>
      <c r="DT380">
        <v>1</v>
      </c>
      <c r="DU380">
        <v>1</v>
      </c>
      <c r="DV380"/>
    </row>
    <row r="381" spans="1:126" x14ac:dyDescent="0.25">
      <c r="A381" s="91" t="s">
        <v>295</v>
      </c>
      <c r="B381" s="74" t="s">
        <v>1299</v>
      </c>
      <c r="C381" s="74" t="s">
        <v>1691</v>
      </c>
      <c r="D381" s="74" t="s">
        <v>749</v>
      </c>
      <c r="E381">
        <v>69.338442529999995</v>
      </c>
      <c r="F381">
        <v>58.245820631066998</v>
      </c>
      <c r="G381">
        <v>50.070859786293077</v>
      </c>
      <c r="H381">
        <v>45.496933015165432</v>
      </c>
      <c r="I381">
        <v>40.599144832383971</v>
      </c>
      <c r="J381">
        <v>0.52514995822916666</v>
      </c>
      <c r="K381">
        <v>0.52514995822131816</v>
      </c>
      <c r="L381">
        <v>0.55657032925769223</v>
      </c>
      <c r="M381">
        <v>0.87461051740494478</v>
      </c>
      <c r="N381">
        <v>1.2721607525890168</v>
      </c>
      <c r="O381">
        <v>98.495756</v>
      </c>
      <c r="P381">
        <v>101.21751999999998</v>
      </c>
      <c r="Q381">
        <v>103.06905999999998</v>
      </c>
      <c r="R381">
        <v>104.26083457999999</v>
      </c>
      <c r="S381">
        <v>106.17065312215286</v>
      </c>
      <c r="T381">
        <v>0</v>
      </c>
      <c r="U381">
        <v>2.0147400000000038</v>
      </c>
      <c r="V381">
        <v>4.1448195322177543</v>
      </c>
      <c r="W381">
        <v>7.4359070703814414</v>
      </c>
      <c r="X381">
        <v>10.984398841718466</v>
      </c>
      <c r="Y381">
        <v>0</v>
      </c>
      <c r="Z381">
        <v>2.0237599999999998</v>
      </c>
      <c r="AA381">
        <v>5.3157304677822586</v>
      </c>
      <c r="AB381">
        <v>6.1064465446186214</v>
      </c>
      <c r="AC381">
        <v>8.8040730993859171</v>
      </c>
      <c r="AD381">
        <v>0</v>
      </c>
      <c r="AE381">
        <v>0</v>
      </c>
      <c r="AF381">
        <v>0</v>
      </c>
      <c r="AG381">
        <v>0</v>
      </c>
      <c r="AH381">
        <v>0</v>
      </c>
      <c r="AI381">
        <v>98.495756</v>
      </c>
      <c r="AJ381">
        <v>105.25601999999998</v>
      </c>
      <c r="AK381">
        <v>112.52961000000001</v>
      </c>
      <c r="AL381">
        <v>117.80318819500006</v>
      </c>
      <c r="AM381">
        <v>125.95912506325723</v>
      </c>
      <c r="AN381">
        <v>111696741.65038139</v>
      </c>
      <c r="AO381">
        <v>117155051.96387127</v>
      </c>
      <c r="AP381">
        <v>117803188.19500001</v>
      </c>
      <c r="AQ381">
        <v>125959125.06325719</v>
      </c>
      <c r="AR381">
        <v>1.990505201075865E-2</v>
      </c>
      <c r="AS381">
        <v>1.9912590272746611E-2</v>
      </c>
      <c r="AT381">
        <v>2.9903683280468885E-2</v>
      </c>
      <c r="AU381">
        <v>1.9905052010758581E-2</v>
      </c>
      <c r="AV381">
        <v>1.99125902727465E-2</v>
      </c>
      <c r="AW381">
        <v>2.9903683280468749E-2</v>
      </c>
      <c r="AX381">
        <v>98.495756</v>
      </c>
      <c r="AY381">
        <v>103.23225999999998</v>
      </c>
      <c r="AZ381">
        <v>107.21387953221775</v>
      </c>
      <c r="BA381">
        <v>111.69674165038144</v>
      </c>
      <c r="BB381">
        <v>117.15505196387132</v>
      </c>
      <c r="BC381">
        <v>4.8867229543496977</v>
      </c>
      <c r="BD381">
        <v>18.944263917189808</v>
      </c>
      <c r="BE381">
        <v>18.659295963871315</v>
      </c>
      <c r="BF381">
        <v>4.4325483566632684</v>
      </c>
      <c r="BG381">
        <v>108.51627950452969</v>
      </c>
      <c r="BH381">
        <v>2.4517413446208725</v>
      </c>
      <c r="BI381">
        <v>8.8040730993859171</v>
      </c>
      <c r="BJ381">
        <v>0</v>
      </c>
      <c r="BK381">
        <v>0</v>
      </c>
      <c r="BL381">
        <v>0</v>
      </c>
      <c r="BM381">
        <v>3.6278265489521755</v>
      </c>
      <c r="BN381">
        <v>4.6792461221640318</v>
      </c>
      <c r="BO381">
        <v>5.4978020094025171</v>
      </c>
      <c r="BP381">
        <v>5.4978020094025171</v>
      </c>
      <c r="BQ381">
        <v>0</v>
      </c>
      <c r="BR381">
        <v>0</v>
      </c>
      <c r="BS381">
        <v>0.97416199999999997</v>
      </c>
      <c r="BT381">
        <v>0.60614280000000009</v>
      </c>
      <c r="BU381">
        <v>0</v>
      </c>
      <c r="BV381">
        <v>3.7509586944444444</v>
      </c>
      <c r="BW381">
        <v>5.1668948944444448</v>
      </c>
      <c r="BX381">
        <v>3.9796883452266663</v>
      </c>
      <c r="BY381">
        <v>3.4825105187432239</v>
      </c>
      <c r="BZ381">
        <v>4.3447940169364845</v>
      </c>
      <c r="CA381">
        <v>0.11561658059200892</v>
      </c>
      <c r="CB381">
        <v>8.2686694164507885E-2</v>
      </c>
      <c r="CC381">
        <v>8.7698870082688854E-2</v>
      </c>
      <c r="CD381">
        <v>0</v>
      </c>
      <c r="CE381">
        <v>0</v>
      </c>
      <c r="CF381">
        <v>24.760398957946105</v>
      </c>
      <c r="CG381">
        <v>0</v>
      </c>
      <c r="CH381">
        <v>0</v>
      </c>
      <c r="CI381">
        <v>0</v>
      </c>
      <c r="CJ381">
        <v>0</v>
      </c>
      <c r="CK381">
        <v>0</v>
      </c>
      <c r="CL381">
        <v>0</v>
      </c>
      <c r="CM381">
        <v>0</v>
      </c>
      <c r="CN381"/>
      <c r="CO381">
        <v>0</v>
      </c>
      <c r="CP381"/>
      <c r="CQ381">
        <v>0</v>
      </c>
      <c r="CR381">
        <v>0.71179097722613671</v>
      </c>
      <c r="CS381">
        <v>0.69922400291556419</v>
      </c>
      <c r="CT381">
        <v>0</v>
      </c>
      <c r="CU381">
        <v>0</v>
      </c>
      <c r="CV381">
        <v>0</v>
      </c>
      <c r="CW381">
        <v>0</v>
      </c>
      <c r="CX381">
        <v>0</v>
      </c>
      <c r="CY381">
        <v>0.96982800000000002</v>
      </c>
      <c r="CZ381">
        <v>0.96982800000000002</v>
      </c>
      <c r="DA381">
        <v>0</v>
      </c>
      <c r="DB381">
        <v>0</v>
      </c>
      <c r="DC381">
        <v>0</v>
      </c>
      <c r="DD381">
        <v>0</v>
      </c>
      <c r="DE381">
        <v>1.65679</v>
      </c>
      <c r="DF381">
        <v>172.2259237632656</v>
      </c>
      <c r="DG381">
        <v>169.98836315512338</v>
      </c>
      <c r="DH381">
        <v>172.52563988272783</v>
      </c>
      <c r="DI381">
        <v>173.91245916847768</v>
      </c>
      <c r="DJ381">
        <v>180.29964467456921</v>
      </c>
      <c r="DK381">
        <v>-1.2992008167236668</v>
      </c>
      <c r="DL381">
        <v>1.4926178948432289</v>
      </c>
      <c r="DM381">
        <v>0.80383372969521361</v>
      </c>
      <c r="DN381">
        <v>3.67264400528311</v>
      </c>
      <c r="DO381">
        <v>4.6878662252968439</v>
      </c>
      <c r="DP381">
        <v>8.0737209113036101</v>
      </c>
      <c r="DQ381">
        <v>0</v>
      </c>
      <c r="DR381">
        <v>0</v>
      </c>
      <c r="DS381">
        <v>1</v>
      </c>
      <c r="DT381">
        <v>1</v>
      </c>
      <c r="DU381">
        <v>1</v>
      </c>
      <c r="DV381"/>
    </row>
    <row r="382" spans="1:126" x14ac:dyDescent="0.25">
      <c r="A382" s="91" t="s">
        <v>661</v>
      </c>
      <c r="B382" s="74" t="s">
        <v>1297</v>
      </c>
      <c r="C382" s="74" t="s">
        <v>1689</v>
      </c>
      <c r="D382" s="74" t="s">
        <v>662</v>
      </c>
      <c r="E382">
        <v>126.2128405</v>
      </c>
      <c r="F382">
        <v>114.599096986864</v>
      </c>
      <c r="G382">
        <v>106.03694041147949</v>
      </c>
      <c r="H382">
        <v>101.28215411270612</v>
      </c>
      <c r="I382">
        <v>95.802385134004595</v>
      </c>
      <c r="J382">
        <v>0.97829460283333347</v>
      </c>
      <c r="K382">
        <v>0.97829460288967562</v>
      </c>
      <c r="L382">
        <v>1.0368271780607496</v>
      </c>
      <c r="M382">
        <v>1.6292998512383208</v>
      </c>
      <c r="N382">
        <v>2.3698906927103742</v>
      </c>
      <c r="O382">
        <v>46.846234000000003</v>
      </c>
      <c r="P382">
        <v>48.837600280000004</v>
      </c>
      <c r="Q382">
        <v>49.835451260000006</v>
      </c>
      <c r="R382">
        <v>50.759890859999999</v>
      </c>
      <c r="S382">
        <v>52.183439417159043</v>
      </c>
      <c r="T382">
        <v>0</v>
      </c>
      <c r="U382">
        <v>0.97086765999999736</v>
      </c>
      <c r="V382">
        <v>2.0013890934770098</v>
      </c>
      <c r="W382">
        <v>2.0385147314239855</v>
      </c>
      <c r="X382">
        <v>3.7240580854418637</v>
      </c>
      <c r="Y382">
        <v>0</v>
      </c>
      <c r="Z382">
        <v>0.97675199999999995</v>
      </c>
      <c r="AA382">
        <v>2.0529857065229864</v>
      </c>
      <c r="AB382">
        <v>3.1888052685760111</v>
      </c>
      <c r="AC382">
        <v>4.5277287237886634</v>
      </c>
      <c r="AD382">
        <v>0</v>
      </c>
      <c r="AE382">
        <v>0</v>
      </c>
      <c r="AF382">
        <v>0</v>
      </c>
      <c r="AG382">
        <v>0</v>
      </c>
      <c r="AH382">
        <v>0</v>
      </c>
      <c r="AI382">
        <v>46.846234000000003</v>
      </c>
      <c r="AJ382">
        <v>50.785219939999998</v>
      </c>
      <c r="AK382">
        <v>53.889826060000004</v>
      </c>
      <c r="AL382">
        <v>55.987210859999998</v>
      </c>
      <c r="AM382">
        <v>60.435226226389574</v>
      </c>
      <c r="AN382">
        <v>52798405.591423988</v>
      </c>
      <c r="AO382">
        <v>55907497.502600923</v>
      </c>
      <c r="AP382">
        <v>55987210.859999999</v>
      </c>
      <c r="AQ382">
        <v>60435226.226389587</v>
      </c>
      <c r="AR382">
        <v>1.9879511983261544E-2</v>
      </c>
      <c r="AS382">
        <v>1.9885128608172709E-2</v>
      </c>
      <c r="AT382">
        <v>3.643686019572101E-9</v>
      </c>
      <c r="AU382">
        <v>1.98795119832617E-2</v>
      </c>
      <c r="AV382">
        <v>1.9885128608172806E-2</v>
      </c>
      <c r="AW382">
        <v>3.6436859154886925E-9</v>
      </c>
      <c r="AX382">
        <v>46.846234000000003</v>
      </c>
      <c r="AY382">
        <v>49.80846794</v>
      </c>
      <c r="AZ382">
        <v>51.836840353477015</v>
      </c>
      <c r="BA382">
        <v>52.798405591423986</v>
      </c>
      <c r="BB382">
        <v>55.907497502600911</v>
      </c>
      <c r="BC382">
        <v>5.8886094690744368</v>
      </c>
      <c r="BD382">
        <v>19.342565514659956</v>
      </c>
      <c r="BE382">
        <v>9.0612635026009087</v>
      </c>
      <c r="BF382">
        <v>4.5198655545136468</v>
      </c>
      <c r="BG382">
        <v>51.784993678821117</v>
      </c>
      <c r="BH382">
        <v>2.5374023680266422</v>
      </c>
      <c r="BI382">
        <v>4.5277287237886634</v>
      </c>
      <c r="BJ382">
        <v>0</v>
      </c>
      <c r="BK382">
        <v>0</v>
      </c>
      <c r="BL382">
        <v>0</v>
      </c>
      <c r="BM382">
        <v>8.445122972652749</v>
      </c>
      <c r="BN382">
        <v>11.882623106138723</v>
      </c>
      <c r="BO382">
        <v>15.188333754003549</v>
      </c>
      <c r="BP382">
        <v>15.188333754003549</v>
      </c>
      <c r="BQ382">
        <v>0</v>
      </c>
      <c r="BR382">
        <v>0</v>
      </c>
      <c r="BS382">
        <v>1.3032539999999999</v>
      </c>
      <c r="BT382">
        <v>0.81091004999999994</v>
      </c>
      <c r="BU382">
        <v>0</v>
      </c>
      <c r="BV382">
        <v>9.0533882977777793</v>
      </c>
      <c r="BW382">
        <v>12.95832670888889</v>
      </c>
      <c r="BX382">
        <v>13.287713934204444</v>
      </c>
      <c r="BY382">
        <v>12.932119153236361</v>
      </c>
      <c r="BZ382">
        <v>12.953227880026047</v>
      </c>
      <c r="CA382">
        <v>0.21538053088838865</v>
      </c>
      <c r="CB382">
        <v>0.1540359003472245</v>
      </c>
      <c r="CC382">
        <v>0.16337301362834872</v>
      </c>
      <c r="CD382">
        <v>0</v>
      </c>
      <c r="CE382">
        <v>0</v>
      </c>
      <c r="CF382">
        <v>0.16322712882212986</v>
      </c>
      <c r="CG382">
        <v>0</v>
      </c>
      <c r="CH382">
        <v>0</v>
      </c>
      <c r="CI382">
        <v>0</v>
      </c>
      <c r="CJ382">
        <v>0</v>
      </c>
      <c r="CK382">
        <v>0</v>
      </c>
      <c r="CL382">
        <v>0</v>
      </c>
      <c r="CM382">
        <v>0</v>
      </c>
      <c r="CN382"/>
      <c r="CO382">
        <v>0</v>
      </c>
      <c r="CP382"/>
      <c r="CQ382">
        <v>0</v>
      </c>
      <c r="CR382">
        <v>0</v>
      </c>
      <c r="CS382">
        <v>0</v>
      </c>
      <c r="CT382">
        <v>0</v>
      </c>
      <c r="CU382">
        <v>0</v>
      </c>
      <c r="CV382">
        <v>0</v>
      </c>
      <c r="CW382">
        <v>0</v>
      </c>
      <c r="CX382">
        <v>0</v>
      </c>
      <c r="CY382">
        <v>1.2974559999999999</v>
      </c>
      <c r="CZ382">
        <v>1.2974559999999999</v>
      </c>
      <c r="DA382">
        <v>0</v>
      </c>
      <c r="DB382">
        <v>0</v>
      </c>
      <c r="DC382">
        <v>0</v>
      </c>
      <c r="DD382">
        <v>0</v>
      </c>
      <c r="DE382">
        <v>2.2164869999999999</v>
      </c>
      <c r="DF382">
        <v>183.30613793149948</v>
      </c>
      <c r="DG382">
        <v>179.47497413898978</v>
      </c>
      <c r="DH382">
        <v>184.16305757002581</v>
      </c>
      <c r="DI382">
        <v>185.82177313331957</v>
      </c>
      <c r="DJ382">
        <v>190.26300668713412</v>
      </c>
      <c r="DK382">
        <v>-2.0900357378875078</v>
      </c>
      <c r="DL382">
        <v>2.6121098239610063</v>
      </c>
      <c r="DM382">
        <v>0.90067768486252753</v>
      </c>
      <c r="DN382">
        <v>2.390050142632183</v>
      </c>
      <c r="DO382">
        <v>3.7952186621456052</v>
      </c>
      <c r="DP382">
        <v>6.9568687556346358</v>
      </c>
      <c r="DQ382">
        <v>0</v>
      </c>
      <c r="DR382">
        <v>0</v>
      </c>
      <c r="DS382">
        <v>1</v>
      </c>
      <c r="DT382">
        <v>1</v>
      </c>
      <c r="DU382">
        <v>1</v>
      </c>
      <c r="DV382"/>
    </row>
    <row r="383" spans="1:126" x14ac:dyDescent="0.25">
      <c r="A383" s="91" t="s">
        <v>344</v>
      </c>
      <c r="B383" s="74" t="s">
        <v>1287</v>
      </c>
      <c r="C383" s="74" t="s">
        <v>1679</v>
      </c>
      <c r="D383" s="74" t="s">
        <v>345</v>
      </c>
      <c r="E383">
        <v>40.305405299999997</v>
      </c>
      <c r="F383">
        <v>32.152646688148003</v>
      </c>
      <c r="G383">
        <v>26.127741198908613</v>
      </c>
      <c r="H383">
        <v>22.770145599160003</v>
      </c>
      <c r="I383">
        <v>21.71124882340435</v>
      </c>
      <c r="J383">
        <v>0.29205499429166665</v>
      </c>
      <c r="K383">
        <v>0.29205499436366739</v>
      </c>
      <c r="L383">
        <v>0.30952900562897007</v>
      </c>
      <c r="M383">
        <v>0.48640272313123861</v>
      </c>
      <c r="N383">
        <v>0.70749487000910294</v>
      </c>
      <c r="O383">
        <v>81.818764000000002</v>
      </c>
      <c r="P383">
        <v>83.256358900000009</v>
      </c>
      <c r="Q383">
        <v>84.438718950000009</v>
      </c>
      <c r="R383">
        <v>85.989445550000013</v>
      </c>
      <c r="S383">
        <v>87.425371761051963</v>
      </c>
      <c r="T383">
        <v>0</v>
      </c>
      <c r="U383">
        <v>1.3999998998243643E-7</v>
      </c>
      <c r="V383">
        <v>1.680685747354788</v>
      </c>
      <c r="W383">
        <v>1.7115517307220542</v>
      </c>
      <c r="X383">
        <v>4.4150978373079086</v>
      </c>
      <c r="Y383">
        <v>0</v>
      </c>
      <c r="Z383">
        <v>1.664946</v>
      </c>
      <c r="AA383">
        <v>4.3055796826452015</v>
      </c>
      <c r="AB383">
        <v>4.3846521392779501</v>
      </c>
      <c r="AC383">
        <v>6.4640744890449193</v>
      </c>
      <c r="AD383">
        <v>0</v>
      </c>
      <c r="AE383">
        <v>0</v>
      </c>
      <c r="AF383">
        <v>0</v>
      </c>
      <c r="AG383">
        <v>0</v>
      </c>
      <c r="AH383">
        <v>0</v>
      </c>
      <c r="AI383">
        <v>81.818764000000002</v>
      </c>
      <c r="AJ383">
        <v>84.921305039999993</v>
      </c>
      <c r="AK383">
        <v>90.424984379999998</v>
      </c>
      <c r="AL383">
        <v>92.08564942000001</v>
      </c>
      <c r="AM383">
        <v>98.304544087404807</v>
      </c>
      <c r="AN383">
        <v>87700997.280722052</v>
      </c>
      <c r="AO383">
        <v>91840469.598359868</v>
      </c>
      <c r="AP383">
        <v>92085649.420000002</v>
      </c>
      <c r="AQ383">
        <v>98304544.087404788</v>
      </c>
      <c r="AR383">
        <v>1.6815531189706689E-9</v>
      </c>
      <c r="AS383">
        <v>1.990420536265658E-2</v>
      </c>
      <c r="AT383">
        <v>0</v>
      </c>
      <c r="AU383">
        <v>1.6815531606040324E-9</v>
      </c>
      <c r="AV383">
        <v>1.9904205362656444E-2</v>
      </c>
      <c r="AW383">
        <v>0</v>
      </c>
      <c r="AX383">
        <v>81.818764000000002</v>
      </c>
      <c r="AY383">
        <v>83.256359039999992</v>
      </c>
      <c r="AZ383">
        <v>86.119404697354796</v>
      </c>
      <c r="BA383">
        <v>87.700997280722063</v>
      </c>
      <c r="BB383">
        <v>91.840469598359888</v>
      </c>
      <c r="BC383">
        <v>4.7199831769162</v>
      </c>
      <c r="BD383">
        <v>12.248664130834197</v>
      </c>
      <c r="BE383">
        <v>10.021705598359883</v>
      </c>
      <c r="BF383">
        <v>2.9307874567042091</v>
      </c>
      <c r="BG383">
        <v>85.068342352289591</v>
      </c>
      <c r="BH383">
        <v>0.97846484505097475</v>
      </c>
      <c r="BI383">
        <v>6.4640744890449193</v>
      </c>
      <c r="BJ383">
        <v>0</v>
      </c>
      <c r="BK383">
        <v>0</v>
      </c>
      <c r="BL383">
        <v>0</v>
      </c>
      <c r="BM383">
        <v>1.1779862726650909</v>
      </c>
      <c r="BN383">
        <v>1.2783718923252729</v>
      </c>
      <c r="BO383">
        <v>1.2125960028681919</v>
      </c>
      <c r="BP383">
        <v>1.2125960028681919</v>
      </c>
      <c r="BQ383">
        <v>0</v>
      </c>
      <c r="BR383">
        <v>0</v>
      </c>
      <c r="BS383">
        <v>0.57574000000000003</v>
      </c>
      <c r="BT383">
        <v>0.35823675000000005</v>
      </c>
      <c r="BU383">
        <v>0</v>
      </c>
      <c r="BV383">
        <v>3.6520785655555552</v>
      </c>
      <c r="BW383">
        <v>4.704208525555555</v>
      </c>
      <c r="BX383">
        <v>3.6755215466133331</v>
      </c>
      <c r="BY383">
        <v>2.3135754932800001</v>
      </c>
      <c r="BZ383">
        <v>1.9512846062230584</v>
      </c>
      <c r="CA383">
        <v>6.4298586079133552E-2</v>
      </c>
      <c r="CB383">
        <v>4.5985078395434489E-2</v>
      </c>
      <c r="CC383">
        <v>4.8772531743982953E-2</v>
      </c>
      <c r="CD383">
        <v>0</v>
      </c>
      <c r="CE383">
        <v>0</v>
      </c>
      <c r="CF383">
        <v>-15.659350131830575</v>
      </c>
      <c r="CG383">
        <v>0</v>
      </c>
      <c r="CH383">
        <v>0</v>
      </c>
      <c r="CI383">
        <v>0</v>
      </c>
      <c r="CJ383">
        <v>0</v>
      </c>
      <c r="CK383">
        <v>0</v>
      </c>
      <c r="CL383">
        <v>0</v>
      </c>
      <c r="CM383">
        <v>0</v>
      </c>
      <c r="CN383"/>
      <c r="CO383">
        <v>0</v>
      </c>
      <c r="CP383"/>
      <c r="CQ383">
        <v>0</v>
      </c>
      <c r="CR383">
        <v>1.3051567659147207</v>
      </c>
      <c r="CS383">
        <v>1.2877724508588615</v>
      </c>
      <c r="CT383">
        <v>0</v>
      </c>
      <c r="CU383">
        <v>0</v>
      </c>
      <c r="CV383">
        <v>0</v>
      </c>
      <c r="CW383">
        <v>0</v>
      </c>
      <c r="CX383">
        <v>0</v>
      </c>
      <c r="CY383">
        <v>0.57317899999999999</v>
      </c>
      <c r="CZ383">
        <v>0.57317899999999999</v>
      </c>
      <c r="DA383">
        <v>0</v>
      </c>
      <c r="DB383">
        <v>0</v>
      </c>
      <c r="DC383">
        <v>0</v>
      </c>
      <c r="DD383">
        <v>0</v>
      </c>
      <c r="DE383">
        <v>0.97918099999999997</v>
      </c>
      <c r="DF383">
        <v>126.13260144592635</v>
      </c>
      <c r="DG383">
        <v>123.42135709237738</v>
      </c>
      <c r="DH383">
        <v>123.62804738641887</v>
      </c>
      <c r="DI383">
        <v>119.86556087789651</v>
      </c>
      <c r="DJ383">
        <v>125.43952838990951</v>
      </c>
      <c r="DK383">
        <v>-2.149519095355612</v>
      </c>
      <c r="DL383">
        <v>0.16746720252540648</v>
      </c>
      <c r="DM383">
        <v>-3.0433923272783714</v>
      </c>
      <c r="DN383">
        <v>4.6501826472834962</v>
      </c>
      <c r="DO383">
        <v>-0.54947971267680362</v>
      </c>
      <c r="DP383">
        <v>-0.69307305601684754</v>
      </c>
      <c r="DQ383">
        <v>0</v>
      </c>
      <c r="DR383">
        <v>0</v>
      </c>
      <c r="DS383">
        <v>1</v>
      </c>
      <c r="DT383">
        <v>1</v>
      </c>
      <c r="DU383">
        <v>1</v>
      </c>
      <c r="DV383"/>
    </row>
    <row r="384" spans="1:126" x14ac:dyDescent="0.25">
      <c r="A384" s="91" t="s">
        <v>165</v>
      </c>
      <c r="B384" s="74" t="s">
        <v>1288</v>
      </c>
      <c r="C384" s="74" t="s">
        <v>1680</v>
      </c>
      <c r="D384" s="74" t="s">
        <v>166</v>
      </c>
      <c r="E384">
        <v>132.01580577999999</v>
      </c>
      <c r="F384">
        <v>114.56456700739702</v>
      </c>
      <c r="G384">
        <v>101.72462553574542</v>
      </c>
      <c r="H384">
        <v>94.526056407480922</v>
      </c>
      <c r="I384">
        <v>86.757293799182591</v>
      </c>
      <c r="J384">
        <v>0.98005855091666672</v>
      </c>
      <c r="K384">
        <v>0.98005855085968818</v>
      </c>
      <c r="L384">
        <v>1.0386966652178822</v>
      </c>
      <c r="M384">
        <v>1.6322376167709571</v>
      </c>
      <c r="N384">
        <v>2.3741638062123052</v>
      </c>
      <c r="O384">
        <v>133.41312099999999</v>
      </c>
      <c r="P384">
        <v>137.98400218900002</v>
      </c>
      <c r="Q384">
        <v>142.02307204800002</v>
      </c>
      <c r="R384">
        <v>146.00322099000002</v>
      </c>
      <c r="S384">
        <v>150.50176588725031</v>
      </c>
      <c r="T384">
        <v>0</v>
      </c>
      <c r="U384">
        <v>2.7457429740000188</v>
      </c>
      <c r="V384">
        <v>5.7087438430038855</v>
      </c>
      <c r="W384">
        <v>10.409771717683247</v>
      </c>
      <c r="X384">
        <v>15.567478298692022</v>
      </c>
      <c r="Y384">
        <v>0</v>
      </c>
      <c r="Z384">
        <v>2.76</v>
      </c>
      <c r="AA384">
        <v>7.3273250209961232</v>
      </c>
      <c r="AB384">
        <v>10.946217222316772</v>
      </c>
      <c r="AC384">
        <v>13.347721191550047</v>
      </c>
      <c r="AD384">
        <v>0</v>
      </c>
      <c r="AE384">
        <v>0</v>
      </c>
      <c r="AF384">
        <v>0</v>
      </c>
      <c r="AG384">
        <v>0</v>
      </c>
      <c r="AH384">
        <v>0</v>
      </c>
      <c r="AI384">
        <v>133.41312099999999</v>
      </c>
      <c r="AJ384">
        <v>143.48974516300001</v>
      </c>
      <c r="AK384">
        <v>155.05914091200003</v>
      </c>
      <c r="AL384">
        <v>167.35920993000005</v>
      </c>
      <c r="AM384">
        <v>179.41696537749237</v>
      </c>
      <c r="AN384">
        <v>156412992.70768324</v>
      </c>
      <c r="AO384">
        <v>166069244.18594229</v>
      </c>
      <c r="AP384">
        <v>167359209.93000001</v>
      </c>
      <c r="AQ384">
        <v>179416965.37749234</v>
      </c>
      <c r="AR384">
        <v>1.989899503160597E-2</v>
      </c>
      <c r="AS384">
        <v>1.9900887735256667E-2</v>
      </c>
      <c r="AT384">
        <v>2.9900467005475662E-2</v>
      </c>
      <c r="AU384">
        <v>1.9898995031605825E-2</v>
      </c>
      <c r="AV384">
        <v>1.9900887735256702E-2</v>
      </c>
      <c r="AW384">
        <v>2.9900467005475599E-2</v>
      </c>
      <c r="AX384">
        <v>133.41312099999999</v>
      </c>
      <c r="AY384">
        <v>140.72974516300002</v>
      </c>
      <c r="AZ384">
        <v>147.73181589100392</v>
      </c>
      <c r="BA384">
        <v>156.41299270768326</v>
      </c>
      <c r="BB384">
        <v>166.06924418594232</v>
      </c>
      <c r="BC384">
        <v>6.173560975401454</v>
      </c>
      <c r="BD384">
        <v>24.477444902846056</v>
      </c>
      <c r="BE384">
        <v>32.656123185942334</v>
      </c>
      <c r="BF384">
        <v>5.6264457338152551</v>
      </c>
      <c r="BG384">
        <v>153.82363984393223</v>
      </c>
      <c r="BH384">
        <v>3.6229936716085653</v>
      </c>
      <c r="BI384">
        <v>13.347721191550047</v>
      </c>
      <c r="BJ384">
        <v>0</v>
      </c>
      <c r="BK384">
        <v>0</v>
      </c>
      <c r="BL384">
        <v>0</v>
      </c>
      <c r="BM384">
        <v>5.5099366822241356</v>
      </c>
      <c r="BN384">
        <v>7.0934849686321773</v>
      </c>
      <c r="BO384">
        <v>8.2834154388902892</v>
      </c>
      <c r="BP384">
        <v>8.2834154388902892</v>
      </c>
      <c r="BQ384">
        <v>0</v>
      </c>
      <c r="BR384">
        <v>0</v>
      </c>
      <c r="BS384">
        <v>1.4076010000000001</v>
      </c>
      <c r="BT384">
        <v>0.87583695000000006</v>
      </c>
      <c r="BU384">
        <v>0</v>
      </c>
      <c r="BV384">
        <v>9.6499674755555542</v>
      </c>
      <c r="BW384">
        <v>11.750717859999998</v>
      </c>
      <c r="BX384">
        <v>8.5168980227377773</v>
      </c>
      <c r="BY384">
        <v>6.2541834280246924</v>
      </c>
      <c r="BZ384">
        <v>6.6844699959881826</v>
      </c>
      <c r="CA384">
        <v>0.21576888021497992</v>
      </c>
      <c r="CB384">
        <v>0.15431364011285689</v>
      </c>
      <c r="CC384">
        <v>0.16366758899950251</v>
      </c>
      <c r="CD384">
        <v>0</v>
      </c>
      <c r="CE384">
        <v>0</v>
      </c>
      <c r="CF384">
        <v>6.8799799832444553</v>
      </c>
      <c r="CG384">
        <v>0</v>
      </c>
      <c r="CH384">
        <v>0</v>
      </c>
      <c r="CI384">
        <v>0</v>
      </c>
      <c r="CJ384">
        <v>0</v>
      </c>
      <c r="CK384">
        <v>0</v>
      </c>
      <c r="CL384">
        <v>0</v>
      </c>
      <c r="CM384">
        <v>0</v>
      </c>
      <c r="CN384"/>
      <c r="CO384">
        <v>0</v>
      </c>
      <c r="CP384"/>
      <c r="CQ384">
        <v>0</v>
      </c>
      <c r="CR384">
        <v>0.41770272525048241</v>
      </c>
      <c r="CS384">
        <v>0.41784208675196749</v>
      </c>
      <c r="CT384">
        <v>0</v>
      </c>
      <c r="CU384">
        <v>0</v>
      </c>
      <c r="CV384">
        <v>0</v>
      </c>
      <c r="CW384">
        <v>0</v>
      </c>
      <c r="CX384">
        <v>0</v>
      </c>
      <c r="CY384">
        <v>1.4013389999999999</v>
      </c>
      <c r="CZ384">
        <v>1.4013389999999999</v>
      </c>
      <c r="DA384">
        <v>0</v>
      </c>
      <c r="DB384">
        <v>0</v>
      </c>
      <c r="DC384">
        <v>0</v>
      </c>
      <c r="DD384">
        <v>0</v>
      </c>
      <c r="DE384">
        <v>2.3939539999999999</v>
      </c>
      <c r="DF384">
        <v>276.27472168668714</v>
      </c>
      <c r="DG384">
        <v>271.35710494662004</v>
      </c>
      <c r="DH384">
        <v>273.83840849367664</v>
      </c>
      <c r="DI384">
        <v>279.14234830090879</v>
      </c>
      <c r="DJ384">
        <v>287.31160141776576</v>
      </c>
      <c r="DK384">
        <v>-1.77997346628187</v>
      </c>
      <c r="DL384">
        <v>0.91440522537440394</v>
      </c>
      <c r="DM384">
        <v>1.9368867341903906</v>
      </c>
      <c r="DN384">
        <v>2.9265545577665808</v>
      </c>
      <c r="DO384">
        <v>3.9948930773315849</v>
      </c>
      <c r="DP384">
        <v>11.036879731078566</v>
      </c>
      <c r="DQ384">
        <v>0</v>
      </c>
      <c r="DR384">
        <v>0</v>
      </c>
      <c r="DS384">
        <v>1</v>
      </c>
      <c r="DT384">
        <v>1</v>
      </c>
      <c r="DU384">
        <v>1</v>
      </c>
      <c r="DV384"/>
    </row>
    <row r="385" spans="1:126" x14ac:dyDescent="0.25">
      <c r="A385" s="91" t="s">
        <v>201</v>
      </c>
      <c r="B385" s="74" t="s">
        <v>1279</v>
      </c>
      <c r="C385" s="74" t="s">
        <v>1671</v>
      </c>
      <c r="D385" s="74" t="s">
        <v>202</v>
      </c>
      <c r="E385">
        <v>135.14275225999998</v>
      </c>
      <c r="F385">
        <v>118.93626680520201</v>
      </c>
      <c r="G385">
        <v>107.01321957920817</v>
      </c>
      <c r="H385">
        <v>100.33562270711641</v>
      </c>
      <c r="I385">
        <v>93.035571168897889</v>
      </c>
      <c r="J385">
        <v>1.0205709857291667</v>
      </c>
      <c r="K385">
        <v>1.0205709858128678</v>
      </c>
      <c r="L385">
        <v>1.0816330092238724</v>
      </c>
      <c r="M385">
        <v>1.6997090144946565</v>
      </c>
      <c r="N385">
        <v>2.472304021083084</v>
      </c>
      <c r="O385">
        <v>110.86429</v>
      </c>
      <c r="P385">
        <v>115.86317415300002</v>
      </c>
      <c r="Q385">
        <v>117.792564732</v>
      </c>
      <c r="R385">
        <v>119.853598617</v>
      </c>
      <c r="S385">
        <v>123.43479480889388</v>
      </c>
      <c r="T385">
        <v>0</v>
      </c>
      <c r="U385">
        <v>0</v>
      </c>
      <c r="V385">
        <v>8.8000000830332808E-7</v>
      </c>
      <c r="W385">
        <v>3.5836571089903249</v>
      </c>
      <c r="X385">
        <v>7.5045018277440034</v>
      </c>
      <c r="Y385">
        <v>0</v>
      </c>
      <c r="Z385">
        <v>0</v>
      </c>
      <c r="AA385">
        <v>2.3560059999999998</v>
      </c>
      <c r="AB385">
        <v>6.1364332150096743</v>
      </c>
      <c r="AC385">
        <v>7.8436586781212094</v>
      </c>
      <c r="AD385">
        <v>0</v>
      </c>
      <c r="AE385">
        <v>0</v>
      </c>
      <c r="AF385">
        <v>0</v>
      </c>
      <c r="AG385">
        <v>0</v>
      </c>
      <c r="AH385">
        <v>0</v>
      </c>
      <c r="AI385">
        <v>110.86429</v>
      </c>
      <c r="AJ385">
        <v>115.86317415300002</v>
      </c>
      <c r="AK385">
        <v>120.14857161200001</v>
      </c>
      <c r="AL385">
        <v>129.573688941</v>
      </c>
      <c r="AM385">
        <v>138.78295531475911</v>
      </c>
      <c r="AN385">
        <v>123437255.72599033</v>
      </c>
      <c r="AO385">
        <v>130939296.6366379</v>
      </c>
      <c r="AP385">
        <v>129573688.941</v>
      </c>
      <c r="AQ385">
        <v>138782955.31475911</v>
      </c>
      <c r="AR385">
        <v>0</v>
      </c>
      <c r="AS385">
        <v>7.4707602326640199E-9</v>
      </c>
      <c r="AT385">
        <v>2.9900280243332578E-2</v>
      </c>
      <c r="AU385">
        <v>0</v>
      </c>
      <c r="AV385">
        <v>7.4707602742973833E-9</v>
      </c>
      <c r="AW385">
        <v>2.9900280243332616E-2</v>
      </c>
      <c r="AX385">
        <v>110.86429</v>
      </c>
      <c r="AY385">
        <v>115.86317415300002</v>
      </c>
      <c r="AZ385">
        <v>117.79256561200002</v>
      </c>
      <c r="BA385">
        <v>123.43725572599033</v>
      </c>
      <c r="BB385">
        <v>130.93929663663789</v>
      </c>
      <c r="BC385">
        <v>6.0776147902225111</v>
      </c>
      <c r="BD385">
        <v>18.107730303994096</v>
      </c>
      <c r="BE385">
        <v>20.075006636637895</v>
      </c>
      <c r="BF385">
        <v>4.2484438689919246</v>
      </c>
      <c r="BG385">
        <v>121.28410233926367</v>
      </c>
      <c r="BH385">
        <v>2.2711288282349695</v>
      </c>
      <c r="BI385">
        <v>7.8436586781212094</v>
      </c>
      <c r="BJ385">
        <v>0</v>
      </c>
      <c r="BK385">
        <v>0</v>
      </c>
      <c r="BL385">
        <v>0</v>
      </c>
      <c r="BM385">
        <v>6.6574137979461101</v>
      </c>
      <c r="BN385">
        <v>8.924095674070287</v>
      </c>
      <c r="BO385">
        <v>10.889153699154503</v>
      </c>
      <c r="BP385">
        <v>10.889153699154503</v>
      </c>
      <c r="BQ385">
        <v>0</v>
      </c>
      <c r="BR385">
        <v>0</v>
      </c>
      <c r="BS385">
        <v>1.4239029999999999</v>
      </c>
      <c r="BT385">
        <v>0.88598025000000002</v>
      </c>
      <c r="BU385">
        <v>0</v>
      </c>
      <c r="BV385">
        <v>8.8193188011111108</v>
      </c>
      <c r="BW385">
        <v>9.691335121111111</v>
      </c>
      <c r="BX385">
        <v>7.2127457822666665</v>
      </c>
      <c r="BY385">
        <v>4.5819186273055044</v>
      </c>
      <c r="BZ385">
        <v>4.121496376077987</v>
      </c>
      <c r="CA385">
        <v>0.22637353744611025</v>
      </c>
      <c r="CB385">
        <v>0.16189788144485248</v>
      </c>
      <c r="CC385">
        <v>0.17171156030554049</v>
      </c>
      <c r="CD385">
        <v>0</v>
      </c>
      <c r="CE385">
        <v>0</v>
      </c>
      <c r="CF385">
        <v>-10.048678046870464</v>
      </c>
      <c r="CG385">
        <v>0</v>
      </c>
      <c r="CH385">
        <v>0</v>
      </c>
      <c r="CI385">
        <v>0</v>
      </c>
      <c r="CJ385">
        <v>0</v>
      </c>
      <c r="CK385">
        <v>0</v>
      </c>
      <c r="CL385">
        <v>0</v>
      </c>
      <c r="CM385">
        <v>0</v>
      </c>
      <c r="CN385"/>
      <c r="CO385">
        <v>0</v>
      </c>
      <c r="CP385"/>
      <c r="CQ385">
        <v>0</v>
      </c>
      <c r="CR385">
        <v>0</v>
      </c>
      <c r="CS385">
        <v>0</v>
      </c>
      <c r="CT385">
        <v>0</v>
      </c>
      <c r="CU385">
        <v>0</v>
      </c>
      <c r="CV385">
        <v>0</v>
      </c>
      <c r="CW385">
        <v>0</v>
      </c>
      <c r="CX385">
        <v>0</v>
      </c>
      <c r="CY385">
        <v>1.4175679999999999</v>
      </c>
      <c r="CZ385">
        <v>1.4175679999999999</v>
      </c>
      <c r="DA385">
        <v>0</v>
      </c>
      <c r="DB385">
        <v>0</v>
      </c>
      <c r="DC385">
        <v>0</v>
      </c>
      <c r="DD385">
        <v>0</v>
      </c>
      <c r="DE385">
        <v>2.4216790000000001</v>
      </c>
      <c r="DF385">
        <v>256.07330558428635</v>
      </c>
      <c r="DG385">
        <v>245.67324494657086</v>
      </c>
      <c r="DH385">
        <v>243.70919834095037</v>
      </c>
      <c r="DI385">
        <v>247.41858321398686</v>
      </c>
      <c r="DJ385">
        <v>253.14072757997255</v>
      </c>
      <c r="DK385">
        <v>-4.0613607162158116</v>
      </c>
      <c r="DL385">
        <v>-0.79945482303034332</v>
      </c>
      <c r="DM385">
        <v>1.5220537010043556</v>
      </c>
      <c r="DN385">
        <v>2.3127383123993983</v>
      </c>
      <c r="DO385">
        <v>-1.1452103520210866</v>
      </c>
      <c r="DP385">
        <v>-2.9325780043138265</v>
      </c>
      <c r="DQ385">
        <v>0</v>
      </c>
      <c r="DR385">
        <v>0</v>
      </c>
      <c r="DS385">
        <v>1</v>
      </c>
      <c r="DT385">
        <v>1</v>
      </c>
      <c r="DU385">
        <v>1</v>
      </c>
      <c r="DV385"/>
    </row>
    <row r="386" spans="1:126" x14ac:dyDescent="0.25">
      <c r="A386" s="91" t="s">
        <v>60</v>
      </c>
      <c r="B386" s="74" t="s">
        <v>1278</v>
      </c>
      <c r="C386" s="74" t="s">
        <v>1670</v>
      </c>
      <c r="D386" s="74" t="s">
        <v>61</v>
      </c>
      <c r="E386">
        <v>65.624665750000005</v>
      </c>
      <c r="F386">
        <v>55.461143086955992</v>
      </c>
      <c r="G386">
        <v>47.978595937613321</v>
      </c>
      <c r="H386">
        <v>43.782905709468942</v>
      </c>
      <c r="I386">
        <v>39.313915554657697</v>
      </c>
      <c r="J386">
        <v>0.4851281448125</v>
      </c>
      <c r="K386">
        <v>0.48512814484368177</v>
      </c>
      <c r="L386">
        <v>0.51415396132247193</v>
      </c>
      <c r="M386">
        <v>0.80795622493531283</v>
      </c>
      <c r="N386">
        <v>1.1752090544513225</v>
      </c>
      <c r="O386">
        <v>88.939420999999996</v>
      </c>
      <c r="P386">
        <v>90.629549159999996</v>
      </c>
      <c r="Q386">
        <v>91.776627569999988</v>
      </c>
      <c r="R386">
        <v>93.523247163000008</v>
      </c>
      <c r="S386">
        <v>95.243370467321895</v>
      </c>
      <c r="T386">
        <v>0</v>
      </c>
      <c r="U386">
        <v>1.8030438000000049</v>
      </c>
      <c r="V386">
        <v>3.6887452554219098</v>
      </c>
      <c r="W386">
        <v>5.6943867147666385</v>
      </c>
      <c r="X386">
        <v>8.8303952687688163</v>
      </c>
      <c r="Y386">
        <v>0</v>
      </c>
      <c r="Z386">
        <v>1.8125910000000001</v>
      </c>
      <c r="AA386">
        <v>3.7808239045780749</v>
      </c>
      <c r="AB386">
        <v>5.9524289732333573</v>
      </c>
      <c r="AC386">
        <v>8.3855357792863252</v>
      </c>
      <c r="AD386">
        <v>0</v>
      </c>
      <c r="AE386">
        <v>0</v>
      </c>
      <c r="AF386">
        <v>0</v>
      </c>
      <c r="AG386">
        <v>0</v>
      </c>
      <c r="AH386">
        <v>0</v>
      </c>
      <c r="AI386">
        <v>88.939420999999996</v>
      </c>
      <c r="AJ386">
        <v>94.245183960000006</v>
      </c>
      <c r="AK386">
        <v>99.24619672999998</v>
      </c>
      <c r="AL386">
        <v>105.170062851</v>
      </c>
      <c r="AM386">
        <v>112.45930151537705</v>
      </c>
      <c r="AN386">
        <v>99217633.877766639</v>
      </c>
      <c r="AO386">
        <v>104073765.73609072</v>
      </c>
      <c r="AP386">
        <v>105170062.851</v>
      </c>
      <c r="AQ386">
        <v>112459301.51537704</v>
      </c>
      <c r="AR386">
        <v>1.9894657059551957E-2</v>
      </c>
      <c r="AS386">
        <v>1.9902041943634874E-2</v>
      </c>
      <c r="AT386">
        <v>1.9895112639936485E-2</v>
      </c>
      <c r="AU386">
        <v>1.9894657059551912E-2</v>
      </c>
      <c r="AV386">
        <v>1.9902041943634825E-2</v>
      </c>
      <c r="AW386">
        <v>1.9895112639936305E-2</v>
      </c>
      <c r="AX386">
        <v>88.939420999999996</v>
      </c>
      <c r="AY386">
        <v>92.432592960000008</v>
      </c>
      <c r="AZ386">
        <v>95.465372825421895</v>
      </c>
      <c r="BA386">
        <v>99.217633877766644</v>
      </c>
      <c r="BB386">
        <v>104.07376573609072</v>
      </c>
      <c r="BC386">
        <v>4.8944241749472681</v>
      </c>
      <c r="BD386">
        <v>17.016464202179506</v>
      </c>
      <c r="BE386">
        <v>15.13434473609072</v>
      </c>
      <c r="BF386">
        <v>4.0068019777306008</v>
      </c>
      <c r="BG386">
        <v>96.399580405541158</v>
      </c>
      <c r="BH386">
        <v>2.0340702394032517</v>
      </c>
      <c r="BI386">
        <v>8.3855357792863252</v>
      </c>
      <c r="BJ386">
        <v>0</v>
      </c>
      <c r="BK386">
        <v>0</v>
      </c>
      <c r="BL386">
        <v>0</v>
      </c>
      <c r="BM386">
        <v>3.6395185946097794</v>
      </c>
      <c r="BN386">
        <v>4.6928127341637298</v>
      </c>
      <c r="BO386">
        <v>5.4932463110063798</v>
      </c>
      <c r="BP386">
        <v>5.4932463110063798</v>
      </c>
      <c r="BQ386">
        <v>0</v>
      </c>
      <c r="BR386">
        <v>0</v>
      </c>
      <c r="BS386">
        <v>0.93252299999999999</v>
      </c>
      <c r="BT386">
        <v>0.58023419999999992</v>
      </c>
      <c r="BU386">
        <v>0</v>
      </c>
      <c r="BV386">
        <v>3.1065510166666668</v>
      </c>
      <c r="BW386">
        <v>4.1606034566666672</v>
      </c>
      <c r="BX386">
        <v>3.9086354478577778</v>
      </c>
      <c r="BY386">
        <v>2.5879437781295951</v>
      </c>
      <c r="BZ386">
        <v>1.740796395229212</v>
      </c>
      <c r="CA386">
        <v>0.10808301783539413</v>
      </c>
      <c r="CB386">
        <v>7.7298838924059893E-2</v>
      </c>
      <c r="CC386">
        <v>8.1984422050502298E-2</v>
      </c>
      <c r="CD386">
        <v>0</v>
      </c>
      <c r="CE386">
        <v>0</v>
      </c>
      <c r="CF386">
        <v>-32.734381251228285</v>
      </c>
      <c r="CG386">
        <v>0</v>
      </c>
      <c r="CH386">
        <v>0</v>
      </c>
      <c r="CI386">
        <v>0</v>
      </c>
      <c r="CJ386">
        <v>0</v>
      </c>
      <c r="CK386">
        <v>0</v>
      </c>
      <c r="CL386">
        <v>0</v>
      </c>
      <c r="CM386">
        <v>0</v>
      </c>
      <c r="CN386"/>
      <c r="CO386">
        <v>0</v>
      </c>
      <c r="CP386"/>
      <c r="CQ386">
        <v>0</v>
      </c>
      <c r="CR386">
        <v>0.72501463491150253</v>
      </c>
      <c r="CS386">
        <v>0.7133739290658706</v>
      </c>
      <c r="CT386">
        <v>0</v>
      </c>
      <c r="CU386">
        <v>0</v>
      </c>
      <c r="CV386">
        <v>0</v>
      </c>
      <c r="CW386">
        <v>0</v>
      </c>
      <c r="CX386">
        <v>0</v>
      </c>
      <c r="CY386">
        <v>0.92837499999999995</v>
      </c>
      <c r="CZ386">
        <v>0.92837499999999995</v>
      </c>
      <c r="DA386">
        <v>0</v>
      </c>
      <c r="DB386">
        <v>0</v>
      </c>
      <c r="DC386">
        <v>0</v>
      </c>
      <c r="DD386">
        <v>0</v>
      </c>
      <c r="DE386">
        <v>1.5859730000000001</v>
      </c>
      <c r="DF386">
        <v>158.26384892931458</v>
      </c>
      <c r="DG386">
        <v>155.15437212230194</v>
      </c>
      <c r="DH386">
        <v>157.01498202251969</v>
      </c>
      <c r="DI386">
        <v>158.5502904976976</v>
      </c>
      <c r="DJ386">
        <v>162.69681683072164</v>
      </c>
      <c r="DK386">
        <v>-1.9647423135787823</v>
      </c>
      <c r="DL386">
        <v>1.1991991426133275</v>
      </c>
      <c r="DM386">
        <v>0.97781017798526104</v>
      </c>
      <c r="DN386">
        <v>2.6152751407820807</v>
      </c>
      <c r="DO386">
        <v>2.8009984158713142</v>
      </c>
      <c r="DP386">
        <v>4.4329679014070633</v>
      </c>
      <c r="DQ386">
        <v>0</v>
      </c>
      <c r="DR386">
        <v>0</v>
      </c>
      <c r="DS386">
        <v>1</v>
      </c>
      <c r="DT386">
        <v>1</v>
      </c>
      <c r="DU386">
        <v>1</v>
      </c>
      <c r="DV386"/>
    </row>
    <row r="387" spans="1:126" x14ac:dyDescent="0.25">
      <c r="A387" s="91" t="s">
        <v>394</v>
      </c>
      <c r="B387" s="74" t="s">
        <v>1283</v>
      </c>
      <c r="C387" s="74" t="s">
        <v>1675</v>
      </c>
      <c r="D387" s="74" t="s">
        <v>395</v>
      </c>
      <c r="E387">
        <v>64.930351889999997</v>
      </c>
      <c r="F387">
        <v>55.500136921189998</v>
      </c>
      <c r="G387">
        <v>48.545195689832553</v>
      </c>
      <c r="H387">
        <v>44.662386875858381</v>
      </c>
      <c r="I387">
        <v>40.460473308625055</v>
      </c>
      <c r="J387">
        <v>0.47598081358333333</v>
      </c>
      <c r="K387">
        <v>0.47598081355576238</v>
      </c>
      <c r="L387">
        <v>0.50445933389835451</v>
      </c>
      <c r="M387">
        <v>0.79272181041169987</v>
      </c>
      <c r="N387">
        <v>1.153049906053367</v>
      </c>
      <c r="O387">
        <v>77.051299999999998</v>
      </c>
      <c r="P387">
        <v>78.919759150000004</v>
      </c>
      <c r="Q387">
        <v>80.153893480000008</v>
      </c>
      <c r="R387">
        <v>82.014499799999996</v>
      </c>
      <c r="S387">
        <v>83.774851128688383</v>
      </c>
      <c r="T387">
        <v>0</v>
      </c>
      <c r="U387">
        <v>0</v>
      </c>
      <c r="V387">
        <v>1.4492223999992598E-2</v>
      </c>
      <c r="W387">
        <v>1.6536738205028707</v>
      </c>
      <c r="X387">
        <v>4.2530886935439609</v>
      </c>
      <c r="Y387">
        <v>0</v>
      </c>
      <c r="Z387">
        <v>0</v>
      </c>
      <c r="AA387">
        <v>2.394942000000015</v>
      </c>
      <c r="AB387">
        <v>3.3408012994970977</v>
      </c>
      <c r="AC387">
        <v>5.2924137187389135</v>
      </c>
      <c r="AD387">
        <v>0</v>
      </c>
      <c r="AE387">
        <v>0</v>
      </c>
      <c r="AF387">
        <v>0</v>
      </c>
      <c r="AG387">
        <v>0</v>
      </c>
      <c r="AH387">
        <v>0</v>
      </c>
      <c r="AI387">
        <v>77.051299999999998</v>
      </c>
      <c r="AJ387">
        <v>78.919759150000004</v>
      </c>
      <c r="AK387">
        <v>82.563327704000017</v>
      </c>
      <c r="AL387">
        <v>87.008974919999972</v>
      </c>
      <c r="AM387">
        <v>93.320353540971254</v>
      </c>
      <c r="AN387">
        <v>83668173.620502904</v>
      </c>
      <c r="AO387">
        <v>88027939.822232381</v>
      </c>
      <c r="AP387">
        <v>87008974.920000002</v>
      </c>
      <c r="AQ387">
        <v>93320353.540971294</v>
      </c>
      <c r="AR387">
        <v>0</v>
      </c>
      <c r="AS387">
        <v>1.8080499113382054E-4</v>
      </c>
      <c r="AT387">
        <v>1.997877126318337E-2</v>
      </c>
      <c r="AU387">
        <v>0</v>
      </c>
      <c r="AV387">
        <v>1.8080499113395238E-4</v>
      </c>
      <c r="AW387">
        <v>1.9978771263183481E-2</v>
      </c>
      <c r="AX387">
        <v>77.051299999999998</v>
      </c>
      <c r="AY387">
        <v>78.919759150000004</v>
      </c>
      <c r="AZ387">
        <v>80.168385704000002</v>
      </c>
      <c r="BA387">
        <v>83.66817362050287</v>
      </c>
      <c r="BB387">
        <v>88.027939822232341</v>
      </c>
      <c r="BC387">
        <v>5.2107820848393676</v>
      </c>
      <c r="BD387">
        <v>14.245885302690981</v>
      </c>
      <c r="BE387">
        <v>10.976639822232336</v>
      </c>
      <c r="BF387">
        <v>3.3856212636033112</v>
      </c>
      <c r="BG387">
        <v>81.536940676729031</v>
      </c>
      <c r="BH387">
        <v>1.4246716672772219</v>
      </c>
      <c r="BI387">
        <v>5.2924137187389135</v>
      </c>
      <c r="BJ387">
        <v>0</v>
      </c>
      <c r="BK387">
        <v>0</v>
      </c>
      <c r="BL387">
        <v>0</v>
      </c>
      <c r="BM387">
        <v>2.7458956228448628</v>
      </c>
      <c r="BN387">
        <v>3.5230316267753836</v>
      </c>
      <c r="BO387">
        <v>4.114486101794177</v>
      </c>
      <c r="BP387">
        <v>4.114486101794177</v>
      </c>
      <c r="BQ387">
        <v>0</v>
      </c>
      <c r="BR387">
        <v>0</v>
      </c>
      <c r="BS387">
        <v>0.75125200000000003</v>
      </c>
      <c r="BT387">
        <v>0.46744365000000004</v>
      </c>
      <c r="BU387">
        <v>0</v>
      </c>
      <c r="BV387">
        <v>3.6837239522222225</v>
      </c>
      <c r="BW387">
        <v>4.6583333455555564</v>
      </c>
      <c r="BX387">
        <v>4.0680114658133331</v>
      </c>
      <c r="BY387">
        <v>2.3711311626144638</v>
      </c>
      <c r="BZ387">
        <v>2.1080716505496366</v>
      </c>
      <c r="CA387">
        <v>0.1059213864185144</v>
      </c>
      <c r="CB387">
        <v>7.5752882842772012E-2</v>
      </c>
      <c r="CC387">
        <v>8.0344755561276474E-2</v>
      </c>
      <c r="CD387">
        <v>0</v>
      </c>
      <c r="CE387">
        <v>0</v>
      </c>
      <c r="CF387">
        <v>-11.094262359353069</v>
      </c>
      <c r="CG387">
        <v>0</v>
      </c>
      <c r="CH387">
        <v>0</v>
      </c>
      <c r="CI387">
        <v>0</v>
      </c>
      <c r="CJ387">
        <v>0</v>
      </c>
      <c r="CK387">
        <v>0</v>
      </c>
      <c r="CL387">
        <v>0</v>
      </c>
      <c r="CM387">
        <v>0</v>
      </c>
      <c r="CN387"/>
      <c r="CO387">
        <v>0</v>
      </c>
      <c r="CP387"/>
      <c r="CQ387">
        <v>0</v>
      </c>
      <c r="CR387">
        <v>0.5668550257768179</v>
      </c>
      <c r="CS387">
        <v>0.55658212467413182</v>
      </c>
      <c r="CT387">
        <v>0</v>
      </c>
      <c r="CU387">
        <v>0</v>
      </c>
      <c r="CV387">
        <v>0</v>
      </c>
      <c r="CW387">
        <v>0</v>
      </c>
      <c r="CX387">
        <v>0</v>
      </c>
      <c r="CY387">
        <v>0.74790999999999996</v>
      </c>
      <c r="CZ387">
        <v>0.74790999999999996</v>
      </c>
      <c r="DA387">
        <v>0</v>
      </c>
      <c r="DB387">
        <v>0</v>
      </c>
      <c r="DC387">
        <v>0</v>
      </c>
      <c r="DD387">
        <v>0</v>
      </c>
      <c r="DE387">
        <v>1.277679</v>
      </c>
      <c r="DF387">
        <v>146.24727804222408</v>
      </c>
      <c r="DG387">
        <v>140.19681813892089</v>
      </c>
      <c r="DH387">
        <v>139.81506869662454</v>
      </c>
      <c r="DI387">
        <v>139.5736000456599</v>
      </c>
      <c r="DJ387">
        <v>143.18202350799351</v>
      </c>
      <c r="DK387">
        <v>-4.1371435997299759</v>
      </c>
      <c r="DL387">
        <v>-0.2722953683000684</v>
      </c>
      <c r="DM387">
        <v>-0.17270574138800177</v>
      </c>
      <c r="DN387">
        <v>2.5853194738497676</v>
      </c>
      <c r="DO387">
        <v>-2.0959395451760621</v>
      </c>
      <c r="DP387">
        <v>-3.0652545342305602</v>
      </c>
      <c r="DQ387">
        <v>0</v>
      </c>
      <c r="DR387">
        <v>0</v>
      </c>
      <c r="DS387">
        <v>1</v>
      </c>
      <c r="DT387">
        <v>1</v>
      </c>
      <c r="DU387">
        <v>1</v>
      </c>
      <c r="DV387"/>
    </row>
    <row r="388" spans="1:126" x14ac:dyDescent="0.25">
      <c r="A388" s="93" t="s">
        <v>272</v>
      </c>
      <c r="B388" s="74" t="s">
        <v>1282</v>
      </c>
      <c r="C388" s="74" t="s">
        <v>1674</v>
      </c>
      <c r="D388" s="74" t="s">
        <v>273</v>
      </c>
      <c r="E388">
        <v>143.38236153</v>
      </c>
      <c r="F388">
        <v>129.52732829635502</v>
      </c>
      <c r="G388">
        <v>119.36004950367354</v>
      </c>
      <c r="H388">
        <v>113.6513204970968</v>
      </c>
      <c r="I388">
        <v>107.29725146192085</v>
      </c>
      <c r="J388">
        <v>1.1050404976041666</v>
      </c>
      <c r="K388">
        <v>1.1050404975733079</v>
      </c>
      <c r="L388">
        <v>1.1711564362693174</v>
      </c>
      <c r="M388">
        <v>1.8403886855660698</v>
      </c>
      <c r="N388">
        <v>2.6769289971870478</v>
      </c>
      <c r="O388">
        <v>68.381050000000002</v>
      </c>
      <c r="P388">
        <v>72.928257207999991</v>
      </c>
      <c r="Q388">
        <v>76.226611792</v>
      </c>
      <c r="R388">
        <v>78.660375823999999</v>
      </c>
      <c r="S388">
        <v>81.945899635600981</v>
      </c>
      <c r="T388">
        <v>0</v>
      </c>
      <c r="U388">
        <v>1.4512075779999989</v>
      </c>
      <c r="V388">
        <v>3.0637021904774504</v>
      </c>
      <c r="W388">
        <v>5.6075930784991899</v>
      </c>
      <c r="X388">
        <v>8.4754450800625154</v>
      </c>
      <c r="Y388">
        <v>0</v>
      </c>
      <c r="Z388">
        <v>1.4583699999999999</v>
      </c>
      <c r="AA388">
        <v>3.932387801522538</v>
      </c>
      <c r="AB388">
        <v>6.7554536355008032</v>
      </c>
      <c r="AC388">
        <v>7.2493256316155641</v>
      </c>
      <c r="AD388">
        <v>0</v>
      </c>
      <c r="AE388">
        <v>0</v>
      </c>
      <c r="AF388">
        <v>0</v>
      </c>
      <c r="AG388">
        <v>0</v>
      </c>
      <c r="AH388">
        <v>0</v>
      </c>
      <c r="AI388">
        <v>68.381050000000002</v>
      </c>
      <c r="AJ388">
        <v>75.837834785999988</v>
      </c>
      <c r="AK388">
        <v>83.22270178399998</v>
      </c>
      <c r="AL388">
        <v>91.023422537999991</v>
      </c>
      <c r="AM388">
        <v>97.670670347279057</v>
      </c>
      <c r="AN388">
        <v>84267968.902499199</v>
      </c>
      <c r="AO388">
        <v>90421344.715663537</v>
      </c>
      <c r="AP388">
        <v>91023422.538000003</v>
      </c>
      <c r="AQ388">
        <v>97670670.347279102</v>
      </c>
      <c r="AR388">
        <v>1.989911227222918E-2</v>
      </c>
      <c r="AS388">
        <v>1.9896984385362027E-2</v>
      </c>
      <c r="AT388">
        <v>2.9895090375695821E-2</v>
      </c>
      <c r="AU388">
        <v>1.9899112272229097E-2</v>
      </c>
      <c r="AV388">
        <v>1.9896984385362044E-2</v>
      </c>
      <c r="AW388">
        <v>2.989509037569605E-2</v>
      </c>
      <c r="AX388">
        <v>68.381050000000002</v>
      </c>
      <c r="AY388">
        <v>74.379464785999986</v>
      </c>
      <c r="AZ388">
        <v>79.290313982477443</v>
      </c>
      <c r="BA388">
        <v>84.267968902499177</v>
      </c>
      <c r="BB388">
        <v>90.421344715663494</v>
      </c>
      <c r="BC388">
        <v>7.3021527554366088</v>
      </c>
      <c r="BD388">
        <v>32.231582749407174</v>
      </c>
      <c r="BE388">
        <v>22.040294715663492</v>
      </c>
      <c r="BF388">
        <v>7.2343192363993003</v>
      </c>
      <c r="BG388">
        <v>83.753860818279392</v>
      </c>
      <c r="BH388">
        <v>5.2003701006411829</v>
      </c>
      <c r="BI388">
        <v>7.2493256316155641</v>
      </c>
      <c r="BJ388">
        <v>0</v>
      </c>
      <c r="BK388">
        <v>0</v>
      </c>
      <c r="BL388">
        <v>0</v>
      </c>
      <c r="BM388">
        <v>7.7877731848024014</v>
      </c>
      <c r="BN388">
        <v>10.811555901197892</v>
      </c>
      <c r="BO388">
        <v>13.650074388803812</v>
      </c>
      <c r="BP388">
        <v>13.650074388803812</v>
      </c>
      <c r="BQ388">
        <v>0</v>
      </c>
      <c r="BR388">
        <v>0</v>
      </c>
      <c r="BS388">
        <v>1.3362210000000001</v>
      </c>
      <c r="BT388">
        <v>0.83142284999999994</v>
      </c>
      <c r="BU388">
        <v>0</v>
      </c>
      <c r="BV388">
        <v>10.55097325511111</v>
      </c>
      <c r="BW388">
        <v>13.275216641777776</v>
      </c>
      <c r="BX388">
        <v>13.717722992017777</v>
      </c>
      <c r="BY388">
        <v>12.190793762894822</v>
      </c>
      <c r="BZ388">
        <v>11.088380131197788</v>
      </c>
      <c r="CA388">
        <v>0.24436108822477148</v>
      </c>
      <c r="CB388">
        <v>0.17476222237578048</v>
      </c>
      <c r="CC388">
        <v>0.18535569223511436</v>
      </c>
      <c r="CD388">
        <v>0</v>
      </c>
      <c r="CE388">
        <v>0</v>
      </c>
      <c r="CF388">
        <v>-9.0430012445330341</v>
      </c>
      <c r="CG388">
        <v>0</v>
      </c>
      <c r="CH388">
        <v>0</v>
      </c>
      <c r="CI388">
        <v>0</v>
      </c>
      <c r="CJ388">
        <v>0</v>
      </c>
      <c r="CK388">
        <v>0</v>
      </c>
      <c r="CL388">
        <v>0</v>
      </c>
      <c r="CM388">
        <v>0</v>
      </c>
      <c r="CN388"/>
      <c r="CO388">
        <v>0</v>
      </c>
      <c r="CP388"/>
      <c r="CQ388">
        <v>0</v>
      </c>
      <c r="CR388">
        <v>0</v>
      </c>
      <c r="CS388">
        <v>0</v>
      </c>
      <c r="CT388">
        <v>0</v>
      </c>
      <c r="CU388">
        <v>0</v>
      </c>
      <c r="CV388">
        <v>0</v>
      </c>
      <c r="CW388">
        <v>0</v>
      </c>
      <c r="CX388">
        <v>0</v>
      </c>
      <c r="CY388">
        <v>1.3302769999999999</v>
      </c>
      <c r="CZ388">
        <v>1.3302769999999999</v>
      </c>
      <c r="DA388">
        <v>0</v>
      </c>
      <c r="DB388">
        <v>0</v>
      </c>
      <c r="DC388">
        <v>0</v>
      </c>
      <c r="DD388">
        <v>0</v>
      </c>
      <c r="DE388">
        <v>2.2725559999999998</v>
      </c>
      <c r="DF388">
        <v>223.66378637094002</v>
      </c>
      <c r="DG388">
        <v>219.92018244408186</v>
      </c>
      <c r="DH388">
        <v>226.78098059299811</v>
      </c>
      <c r="DI388">
        <v>231.67918123475559</v>
      </c>
      <c r="DJ388">
        <v>235.98613832638853</v>
      </c>
      <c r="DK388">
        <v>-1.673763995325328</v>
      </c>
      <c r="DL388">
        <v>3.1196764538246491</v>
      </c>
      <c r="DM388">
        <v>2.1598815866080923</v>
      </c>
      <c r="DN388">
        <v>1.8590177454351542</v>
      </c>
      <c r="DO388">
        <v>5.5093192131748348</v>
      </c>
      <c r="DP388">
        <v>12.322351955448509</v>
      </c>
      <c r="DQ388">
        <v>0</v>
      </c>
      <c r="DR388">
        <v>0</v>
      </c>
      <c r="DS388">
        <v>1</v>
      </c>
      <c r="DT388">
        <v>1</v>
      </c>
      <c r="DU388">
        <v>1</v>
      </c>
      <c r="DV388"/>
    </row>
    <row r="389" spans="1:126" x14ac:dyDescent="0.25">
      <c r="A389" s="93" t="s">
        <v>147</v>
      </c>
      <c r="B389" s="74" t="s">
        <v>1304</v>
      </c>
      <c r="C389" s="74" t="s">
        <v>1696</v>
      </c>
      <c r="D389" s="74" t="s">
        <v>148</v>
      </c>
      <c r="E389">
        <v>27.920939979999996</v>
      </c>
      <c r="F389">
        <v>25.897371483594998</v>
      </c>
      <c r="G389">
        <v>24.404548209984821</v>
      </c>
      <c r="H389">
        <v>23.58046464610501</v>
      </c>
      <c r="I389">
        <v>22.582741635775253</v>
      </c>
      <c r="J389">
        <v>0.22069680252083329</v>
      </c>
      <c r="K389">
        <v>0.22069680248452689</v>
      </c>
      <c r="L389">
        <v>0.23390136493768193</v>
      </c>
      <c r="M389">
        <v>0.36755928775921443</v>
      </c>
      <c r="N389">
        <v>0.53463169128608024</v>
      </c>
      <c r="O389">
        <v>5.0129509099999998</v>
      </c>
      <c r="P389">
        <v>5.65761322</v>
      </c>
      <c r="Q389">
        <v>5.6723959639999997</v>
      </c>
      <c r="R389">
        <v>5.7933895099999999</v>
      </c>
      <c r="S389">
        <v>6.0193579142955134</v>
      </c>
      <c r="T389">
        <v>0</v>
      </c>
      <c r="U389">
        <v>3.8308479999999916E-2</v>
      </c>
      <c r="V389">
        <v>1.3908987999999222E-2</v>
      </c>
      <c r="W389">
        <v>1.9109149999999353E-2</v>
      </c>
      <c r="X389">
        <v>0.20103086554162172</v>
      </c>
      <c r="Y389">
        <v>0</v>
      </c>
      <c r="Z389">
        <v>0</v>
      </c>
      <c r="AA389">
        <v>9.3132257461547847E-16</v>
      </c>
      <c r="AB389">
        <v>9.3132257461547847E-16</v>
      </c>
      <c r="AC389">
        <v>0.12078424815217871</v>
      </c>
      <c r="AD389">
        <v>0</v>
      </c>
      <c r="AE389">
        <v>0</v>
      </c>
      <c r="AF389">
        <v>0</v>
      </c>
      <c r="AG389">
        <v>0</v>
      </c>
      <c r="AH389">
        <v>0</v>
      </c>
      <c r="AI389">
        <v>5.0129509099999998</v>
      </c>
      <c r="AJ389">
        <v>5.6959216999999995</v>
      </c>
      <c r="AK389">
        <v>5.6863049519999995</v>
      </c>
      <c r="AL389">
        <v>5.8124986600000002</v>
      </c>
      <c r="AM389">
        <v>6.3411730279893144</v>
      </c>
      <c r="AN389">
        <v>5812498.6599999983</v>
      </c>
      <c r="AO389">
        <v>6220388.7798371334</v>
      </c>
      <c r="AP389">
        <v>5812498.6599999992</v>
      </c>
      <c r="AQ389">
        <v>6341173.0279893121</v>
      </c>
      <c r="AR389">
        <v>6.7711380241719521E-3</v>
      </c>
      <c r="AS389">
        <v>-4.2900414168264289E-3</v>
      </c>
      <c r="AT389">
        <v>8.4432193498718E-4</v>
      </c>
      <c r="AU389">
        <v>6.7711380241719521E-3</v>
      </c>
      <c r="AV389">
        <v>-4.2900414168264289E-3</v>
      </c>
      <c r="AW389">
        <v>8.4432193498718E-4</v>
      </c>
      <c r="AX389">
        <v>5.0129509099999998</v>
      </c>
      <c r="AY389">
        <v>5.6959216999999995</v>
      </c>
      <c r="AZ389">
        <v>5.6863049519999986</v>
      </c>
      <c r="BA389">
        <v>5.8124986599999993</v>
      </c>
      <c r="BB389">
        <v>6.2203887798371351</v>
      </c>
      <c r="BC389">
        <v>7.0174660450955884</v>
      </c>
      <c r="BD389">
        <v>24.086369316493766</v>
      </c>
      <c r="BE389">
        <v>1.2074378698371351</v>
      </c>
      <c r="BF389">
        <v>5.5433851427424408</v>
      </c>
      <c r="BG389">
        <v>5.7617101110399389</v>
      </c>
      <c r="BH389">
        <v>3.5415085184984374</v>
      </c>
      <c r="BI389">
        <v>0.12078424815217871</v>
      </c>
      <c r="BJ389">
        <v>0</v>
      </c>
      <c r="BK389">
        <v>0</v>
      </c>
      <c r="BL389">
        <v>0</v>
      </c>
      <c r="BM389">
        <v>0.17872582270637222</v>
      </c>
      <c r="BN389">
        <v>0.22841700384132371</v>
      </c>
      <c r="BO389">
        <v>0.26535260596237581</v>
      </c>
      <c r="BP389">
        <v>0.26535260596237581</v>
      </c>
      <c r="BQ389">
        <v>0</v>
      </c>
      <c r="BR389">
        <v>0</v>
      </c>
      <c r="BS389">
        <v>4.9008999999999997E-2</v>
      </c>
      <c r="BT389">
        <v>3.04941E-2</v>
      </c>
      <c r="BU389">
        <v>0</v>
      </c>
      <c r="BV389">
        <v>1.3159169955555554</v>
      </c>
      <c r="BW389">
        <v>1.728236751111111</v>
      </c>
      <c r="BX389">
        <v>1.4608899366666668</v>
      </c>
      <c r="BY389">
        <v>0.88371454444444453</v>
      </c>
      <c r="BZ389">
        <v>1.0156058321655144</v>
      </c>
      <c r="CA389">
        <v>4.8655068678538936E-2</v>
      </c>
      <c r="CB389">
        <v>3.4797143824659545E-2</v>
      </c>
      <c r="CC389">
        <v>3.6906424018549565E-2</v>
      </c>
      <c r="CD389">
        <v>0</v>
      </c>
      <c r="CE389">
        <v>0</v>
      </c>
      <c r="CF389">
        <v>14.924648298505105</v>
      </c>
      <c r="CG389">
        <v>0</v>
      </c>
      <c r="CH389">
        <v>0</v>
      </c>
      <c r="CI389">
        <v>0</v>
      </c>
      <c r="CJ389">
        <v>0</v>
      </c>
      <c r="CK389">
        <v>0</v>
      </c>
      <c r="CL389">
        <v>0</v>
      </c>
      <c r="CM389">
        <v>0</v>
      </c>
      <c r="CN389"/>
      <c r="CO389">
        <v>0</v>
      </c>
      <c r="CP389"/>
      <c r="CQ389">
        <v>0</v>
      </c>
      <c r="CR389">
        <v>0</v>
      </c>
      <c r="CS389">
        <v>0</v>
      </c>
      <c r="CT389">
        <v>0</v>
      </c>
      <c r="CU389">
        <v>0</v>
      </c>
      <c r="CV389">
        <v>0</v>
      </c>
      <c r="CW389">
        <v>0</v>
      </c>
      <c r="CX389">
        <v>0</v>
      </c>
      <c r="CY389">
        <v>4.8791000000000001E-2</v>
      </c>
      <c r="CZ389">
        <v>4.8791000000000001E-2</v>
      </c>
      <c r="DA389">
        <v>0</v>
      </c>
      <c r="DB389">
        <v>0</v>
      </c>
      <c r="DC389">
        <v>0</v>
      </c>
      <c r="DD389">
        <v>0</v>
      </c>
      <c r="DE389">
        <v>8.3350999999999995E-2</v>
      </c>
      <c r="DF389">
        <v>34.519159756754917</v>
      </c>
      <c r="DG389">
        <v>33.5770238810153</v>
      </c>
      <c r="DH389">
        <v>32.050285710314093</v>
      </c>
      <c r="DI389">
        <v>30.951939242149994</v>
      </c>
      <c r="DJ389">
        <v>30.871646793178535</v>
      </c>
      <c r="DK389">
        <v>-2.7293128870416794</v>
      </c>
      <c r="DL389">
        <v>-4.5469728827409188</v>
      </c>
      <c r="DM389">
        <v>-3.4269475102078117</v>
      </c>
      <c r="DN389">
        <v>-0.25941007554743933</v>
      </c>
      <c r="DO389">
        <v>-10.5666331083352</v>
      </c>
      <c r="DP389">
        <v>-3.6475129635763839</v>
      </c>
      <c r="DQ389">
        <v>0</v>
      </c>
      <c r="DR389">
        <v>0</v>
      </c>
      <c r="DS389">
        <v>1</v>
      </c>
      <c r="DT389">
        <v>1</v>
      </c>
      <c r="DU389">
        <v>1</v>
      </c>
      <c r="DV389"/>
    </row>
    <row r="390" spans="1:126" x14ac:dyDescent="0.25">
      <c r="A390" s="90" t="s">
        <v>113</v>
      </c>
      <c r="B390" s="74" t="s">
        <v>1280</v>
      </c>
      <c r="C390" s="74" t="s">
        <v>1672</v>
      </c>
      <c r="D390" s="74" t="s">
        <v>114</v>
      </c>
      <c r="E390">
        <v>154.80725418</v>
      </c>
      <c r="F390">
        <v>138.5405164988</v>
      </c>
      <c r="G390">
        <v>126.5508455429808</v>
      </c>
      <c r="H390">
        <v>119.87728096416396</v>
      </c>
      <c r="I390">
        <v>112.33772936425409</v>
      </c>
      <c r="J390">
        <v>1.2109277250000001</v>
      </c>
      <c r="K390">
        <v>1.2109277250157067</v>
      </c>
      <c r="L390">
        <v>1.2833790273962564</v>
      </c>
      <c r="M390">
        <v>2.0167384716226882</v>
      </c>
      <c r="N390">
        <v>2.9334377769057265</v>
      </c>
      <c r="O390">
        <v>88.755588000000003</v>
      </c>
      <c r="P390">
        <v>91.704799999999992</v>
      </c>
      <c r="Q390">
        <v>92.173744999999982</v>
      </c>
      <c r="R390">
        <v>92.746899999999982</v>
      </c>
      <c r="S390">
        <v>94.275395025802013</v>
      </c>
      <c r="T390">
        <v>0</v>
      </c>
      <c r="U390">
        <v>1.8231840000000124</v>
      </c>
      <c r="V390">
        <v>3.703679661317218</v>
      </c>
      <c r="W390">
        <v>6.6105816992235384</v>
      </c>
      <c r="X390">
        <v>9.7493735760821512</v>
      </c>
      <c r="Y390">
        <v>0</v>
      </c>
      <c r="Z390">
        <v>1.8340959999999999</v>
      </c>
      <c r="AA390">
        <v>4.7547938386828008</v>
      </c>
      <c r="AB390">
        <v>6.9521283007764962</v>
      </c>
      <c r="AC390">
        <v>8.3607327511363181</v>
      </c>
      <c r="AD390">
        <v>0</v>
      </c>
      <c r="AE390">
        <v>0</v>
      </c>
      <c r="AF390">
        <v>0</v>
      </c>
      <c r="AG390">
        <v>0</v>
      </c>
      <c r="AH390">
        <v>0</v>
      </c>
      <c r="AI390">
        <v>88.755588000000003</v>
      </c>
      <c r="AJ390">
        <v>95.362080000000006</v>
      </c>
      <c r="AK390">
        <v>100.63221849999999</v>
      </c>
      <c r="AL390">
        <v>106.30961000000002</v>
      </c>
      <c r="AM390">
        <v>112.38550135302049</v>
      </c>
      <c r="AN390">
        <v>99357481.699223503</v>
      </c>
      <c r="AO390">
        <v>104024768.60188413</v>
      </c>
      <c r="AP390">
        <v>106309610</v>
      </c>
      <c r="AQ390">
        <v>112385501.35302044</v>
      </c>
      <c r="AR390">
        <v>1.9881009500048119E-2</v>
      </c>
      <c r="AS390">
        <v>1.9904767177897131E-2</v>
      </c>
      <c r="AT390">
        <v>2.9892856828948933E-2</v>
      </c>
      <c r="AU390">
        <v>1.9881009500048136E-2</v>
      </c>
      <c r="AV390">
        <v>1.990476717789717E-2</v>
      </c>
      <c r="AW390">
        <v>2.9892856828948763E-2</v>
      </c>
      <c r="AX390">
        <v>88.755588000000003</v>
      </c>
      <c r="AY390">
        <v>93.527984000000004</v>
      </c>
      <c r="AZ390">
        <v>95.877424661317193</v>
      </c>
      <c r="BA390">
        <v>99.357481699223513</v>
      </c>
      <c r="BB390">
        <v>104.02476860188418</v>
      </c>
      <c r="BC390">
        <v>4.697469000663216</v>
      </c>
      <c r="BD390">
        <v>17.203627338803919</v>
      </c>
      <c r="BE390">
        <v>15.269180601884171</v>
      </c>
      <c r="BF390">
        <v>4.0483657322463618</v>
      </c>
      <c r="BG390">
        <v>96.354196219188537</v>
      </c>
      <c r="BH390">
        <v>2.0748456403100413</v>
      </c>
      <c r="BI390">
        <v>8.3607327511363181</v>
      </c>
      <c r="BJ390">
        <v>0</v>
      </c>
      <c r="BK390">
        <v>0</v>
      </c>
      <c r="BL390">
        <v>0</v>
      </c>
      <c r="BM390">
        <v>6.5929111791965296</v>
      </c>
      <c r="BN390">
        <v>9.0065246839057593</v>
      </c>
      <c r="BO390">
        <v>11.209761744779268</v>
      </c>
      <c r="BP390">
        <v>11.209761744779268</v>
      </c>
      <c r="BQ390">
        <v>0</v>
      </c>
      <c r="BR390">
        <v>0</v>
      </c>
      <c r="BS390">
        <v>1.291507</v>
      </c>
      <c r="BT390">
        <v>0.80360130000000007</v>
      </c>
      <c r="BU390">
        <v>0</v>
      </c>
      <c r="BV390">
        <v>7.5572825711111102</v>
      </c>
      <c r="BW390">
        <v>9.240743791111111</v>
      </c>
      <c r="BX390">
        <v>7.5994085916799996</v>
      </c>
      <c r="BY390">
        <v>5.5568818438178278</v>
      </c>
      <c r="BZ390">
        <v>5.1661130937941335</v>
      </c>
      <c r="CA390">
        <v>0.26795807535947652</v>
      </c>
      <c r="CB390">
        <v>0.1916383213610677</v>
      </c>
      <c r="CC390">
        <v>0.20325476085029887</v>
      </c>
      <c r="CD390">
        <v>0</v>
      </c>
      <c r="CE390">
        <v>0</v>
      </c>
      <c r="CF390">
        <v>-7.0321586999089192</v>
      </c>
      <c r="CG390">
        <v>0</v>
      </c>
      <c r="CH390">
        <v>0</v>
      </c>
      <c r="CI390">
        <v>0</v>
      </c>
      <c r="CJ390">
        <v>0</v>
      </c>
      <c r="CK390">
        <v>0</v>
      </c>
      <c r="CL390">
        <v>0</v>
      </c>
      <c r="CM390">
        <v>0</v>
      </c>
      <c r="CN390"/>
      <c r="CO390">
        <v>0</v>
      </c>
      <c r="CP390"/>
      <c r="CQ390">
        <v>0</v>
      </c>
      <c r="CR390">
        <v>0</v>
      </c>
      <c r="CS390">
        <v>0</v>
      </c>
      <c r="CT390">
        <v>0</v>
      </c>
      <c r="CU390">
        <v>0</v>
      </c>
      <c r="CV390">
        <v>0</v>
      </c>
      <c r="CW390">
        <v>0</v>
      </c>
      <c r="CX390">
        <v>0</v>
      </c>
      <c r="CY390">
        <v>1.2857620000000001</v>
      </c>
      <c r="CZ390">
        <v>1.2857620000000001</v>
      </c>
      <c r="DA390">
        <v>0</v>
      </c>
      <c r="DB390">
        <v>0</v>
      </c>
      <c r="DC390">
        <v>0</v>
      </c>
      <c r="DD390">
        <v>0</v>
      </c>
      <c r="DE390">
        <v>2.19651</v>
      </c>
      <c r="DF390">
        <v>252.59901055147057</v>
      </c>
      <c r="DG390">
        <v>244.54590633628786</v>
      </c>
      <c r="DH390">
        <v>244.15352460210391</v>
      </c>
      <c r="DI390">
        <v>244.85639926351027</v>
      </c>
      <c r="DJ390">
        <v>247.51481533275373</v>
      </c>
      <c r="DK390">
        <v>-3.188098083837021</v>
      </c>
      <c r="DL390">
        <v>-0.16045320081716774</v>
      </c>
      <c r="DM390">
        <v>0.28788225054372507</v>
      </c>
      <c r="DN390">
        <v>1.0857041421990843</v>
      </c>
      <c r="DO390">
        <v>-2.0127534180031548</v>
      </c>
      <c r="DP390">
        <v>-5.08419521871686</v>
      </c>
      <c r="DQ390">
        <v>0</v>
      </c>
      <c r="DR390">
        <v>0</v>
      </c>
      <c r="DS390">
        <v>1</v>
      </c>
      <c r="DT390">
        <v>1</v>
      </c>
      <c r="DU390">
        <v>1</v>
      </c>
      <c r="DV390"/>
    </row>
    <row r="391" spans="1:126" x14ac:dyDescent="0.25">
      <c r="A391" s="90" t="s">
        <v>281</v>
      </c>
      <c r="B391" s="74" t="s">
        <v>1292</v>
      </c>
      <c r="C391" s="74" t="s">
        <v>1684</v>
      </c>
      <c r="D391" s="74" t="s">
        <v>1751</v>
      </c>
      <c r="E391">
        <v>105.64005304999999</v>
      </c>
      <c r="F391">
        <v>95.062281545186991</v>
      </c>
      <c r="G391">
        <v>87.264033250027239</v>
      </c>
      <c r="H391">
        <v>82.927903292543576</v>
      </c>
      <c r="I391">
        <v>77.995226067535071</v>
      </c>
      <c r="J391">
        <v>0.81873201200000001</v>
      </c>
      <c r="K391">
        <v>0.8187320120824958</v>
      </c>
      <c r="L391">
        <v>0.86771776024121072</v>
      </c>
      <c r="M391">
        <v>1.3635564803790452</v>
      </c>
      <c r="N391">
        <v>1.9833548805513079</v>
      </c>
      <c r="O391">
        <v>52.39</v>
      </c>
      <c r="P391">
        <v>53.887707428999988</v>
      </c>
      <c r="Q391">
        <v>55.26836299899999</v>
      </c>
      <c r="R391">
        <v>56.664520921999994</v>
      </c>
      <c r="S391">
        <v>58.217569031412808</v>
      </c>
      <c r="T391">
        <v>0</v>
      </c>
      <c r="U391">
        <v>0</v>
      </c>
      <c r="V391">
        <v>0</v>
      </c>
      <c r="W391">
        <v>0</v>
      </c>
      <c r="X391">
        <v>1.7465270709423859</v>
      </c>
      <c r="Y391">
        <v>0</v>
      </c>
      <c r="Z391">
        <v>0</v>
      </c>
      <c r="AA391">
        <v>0</v>
      </c>
      <c r="AB391">
        <v>0</v>
      </c>
      <c r="AC391">
        <v>1.1643513806282579</v>
      </c>
      <c r="AD391">
        <v>0</v>
      </c>
      <c r="AE391">
        <v>0</v>
      </c>
      <c r="AF391">
        <v>0</v>
      </c>
      <c r="AG391">
        <v>0</v>
      </c>
      <c r="AH391">
        <v>0</v>
      </c>
      <c r="AI391">
        <v>52.39</v>
      </c>
      <c r="AJ391">
        <v>53.887707428999988</v>
      </c>
      <c r="AK391">
        <v>55.26836299899999</v>
      </c>
      <c r="AL391">
        <v>56.664520921999994</v>
      </c>
      <c r="AM391">
        <v>61.128447482983454</v>
      </c>
      <c r="AN391">
        <v>56664520.921999991</v>
      </c>
      <c r="AO391">
        <v>59964096.102355197</v>
      </c>
      <c r="AP391">
        <v>56664520.921999991</v>
      </c>
      <c r="AQ391">
        <v>61128447.482983455</v>
      </c>
      <c r="AR391">
        <v>0</v>
      </c>
      <c r="AS391">
        <v>0</v>
      </c>
      <c r="AT391">
        <v>0</v>
      </c>
      <c r="AU391">
        <v>0</v>
      </c>
      <c r="AV391">
        <v>0</v>
      </c>
      <c r="AW391">
        <v>0</v>
      </c>
      <c r="AX391">
        <v>52.39</v>
      </c>
      <c r="AY391">
        <v>53.887707428999988</v>
      </c>
      <c r="AZ391">
        <v>55.26836299899999</v>
      </c>
      <c r="BA391">
        <v>56.664520921999994</v>
      </c>
      <c r="BB391">
        <v>59.964096102355199</v>
      </c>
      <c r="BC391">
        <v>5.8230002242446322</v>
      </c>
      <c r="BD391">
        <v>14.457140871073099</v>
      </c>
      <c r="BE391">
        <v>7.5740961023551971</v>
      </c>
      <c r="BF391">
        <v>3.4333815385437561</v>
      </c>
      <c r="BG391">
        <v>55.542467045179855</v>
      </c>
      <c r="BH391">
        <v>1.4715260571369182</v>
      </c>
      <c r="BI391">
        <v>1.1643513806282579</v>
      </c>
      <c r="BJ391">
        <v>0</v>
      </c>
      <c r="BK391">
        <v>0</v>
      </c>
      <c r="BL391">
        <v>0</v>
      </c>
      <c r="BM391">
        <v>5.1277238483138223</v>
      </c>
      <c r="BN391">
        <v>7.0507689328775998</v>
      </c>
      <c r="BO391">
        <v>8.8140249401770472</v>
      </c>
      <c r="BP391">
        <v>8.8140249401770472</v>
      </c>
      <c r="BQ391">
        <v>0</v>
      </c>
      <c r="BR391">
        <v>0</v>
      </c>
      <c r="BS391">
        <v>0.922485</v>
      </c>
      <c r="BT391">
        <v>0.57398820000000006</v>
      </c>
      <c r="BU391">
        <v>0</v>
      </c>
      <c r="BV391">
        <v>5.7232608611111111</v>
      </c>
      <c r="BW391">
        <v>7.9608008277777778</v>
      </c>
      <c r="BX391">
        <v>7.691366264248888</v>
      </c>
      <c r="BY391">
        <v>6.747229037369717</v>
      </c>
      <c r="BZ391">
        <v>6.9968987881454492</v>
      </c>
      <c r="CA391">
        <v>0.18108524873903678</v>
      </c>
      <c r="CB391">
        <v>0.12950859213720325</v>
      </c>
      <c r="CC391">
        <v>0.13735894645680111</v>
      </c>
      <c r="CD391">
        <v>0</v>
      </c>
      <c r="CE391">
        <v>0</v>
      </c>
      <c r="CF391">
        <v>3.7003301561712165</v>
      </c>
      <c r="CG391">
        <v>0</v>
      </c>
      <c r="CH391">
        <v>0</v>
      </c>
      <c r="CI391">
        <v>0</v>
      </c>
      <c r="CJ391">
        <v>0</v>
      </c>
      <c r="CK391">
        <v>0</v>
      </c>
      <c r="CL391">
        <v>0</v>
      </c>
      <c r="CM391">
        <v>0</v>
      </c>
      <c r="CN391"/>
      <c r="CO391">
        <v>0</v>
      </c>
      <c r="CP391"/>
      <c r="CQ391">
        <v>0</v>
      </c>
      <c r="CR391">
        <v>0</v>
      </c>
      <c r="CS391">
        <v>0</v>
      </c>
      <c r="CT391">
        <v>0</v>
      </c>
      <c r="CU391">
        <v>0</v>
      </c>
      <c r="CV391">
        <v>0</v>
      </c>
      <c r="CW391">
        <v>0</v>
      </c>
      <c r="CX391">
        <v>0</v>
      </c>
      <c r="CY391">
        <v>0.918381</v>
      </c>
      <c r="CZ391">
        <v>0.918381</v>
      </c>
      <c r="DA391">
        <v>0</v>
      </c>
      <c r="DB391">
        <v>0</v>
      </c>
      <c r="DC391">
        <v>0</v>
      </c>
      <c r="DD391">
        <v>0</v>
      </c>
      <c r="DE391">
        <v>1.5689010000000001</v>
      </c>
      <c r="DF391">
        <v>164.75313117185013</v>
      </c>
      <c r="DG391">
        <v>157.85903040618447</v>
      </c>
      <c r="DH391">
        <v>157.27904806828792</v>
      </c>
      <c r="DI391">
        <v>156.24634786516995</v>
      </c>
      <c r="DJ391">
        <v>159.40523415939234</v>
      </c>
      <c r="DK391">
        <v>-4.184503636822889</v>
      </c>
      <c r="DL391">
        <v>-0.36740523263332214</v>
      </c>
      <c r="DM391">
        <v>-0.6566037980275552</v>
      </c>
      <c r="DN391">
        <v>2.0217344836426454</v>
      </c>
      <c r="DO391">
        <v>-3.2460062970697146</v>
      </c>
      <c r="DP391">
        <v>-5.3478970124577883</v>
      </c>
      <c r="DQ391">
        <v>0</v>
      </c>
      <c r="DR391">
        <v>0</v>
      </c>
      <c r="DS391">
        <v>1</v>
      </c>
      <c r="DT391">
        <v>1</v>
      </c>
      <c r="DU391">
        <v>1</v>
      </c>
      <c r="DV391"/>
    </row>
    <row r="392" spans="1:126" x14ac:dyDescent="0.25">
      <c r="A392" s="90" t="s">
        <v>91</v>
      </c>
      <c r="B392" s="74" t="s">
        <v>1281</v>
      </c>
      <c r="C392" s="74" t="s">
        <v>1673</v>
      </c>
      <c r="D392" s="74" t="s">
        <v>92</v>
      </c>
      <c r="E392">
        <v>69.672784370000002</v>
      </c>
      <c r="F392">
        <v>56.502665700089011</v>
      </c>
      <c r="G392">
        <v>46.784148312599733</v>
      </c>
      <c r="H392">
        <v>41.353465670746864</v>
      </c>
      <c r="I392">
        <v>37.856581376245984</v>
      </c>
      <c r="J392">
        <v>0.50923849433333335</v>
      </c>
      <c r="K392">
        <v>0.5092384943121695</v>
      </c>
      <c r="L392">
        <v>0.53970686279778513</v>
      </c>
      <c r="M392">
        <v>0.84811078439651932</v>
      </c>
      <c r="N392">
        <v>1.2336156863949812</v>
      </c>
      <c r="O392">
        <v>128.90141800000001</v>
      </c>
      <c r="P392">
        <v>130.47341184000001</v>
      </c>
      <c r="Q392">
        <v>132.39668322</v>
      </c>
      <c r="R392">
        <v>133.92232056000003</v>
      </c>
      <c r="S392">
        <v>135.46320988155105</v>
      </c>
      <c r="T392">
        <v>0</v>
      </c>
      <c r="U392">
        <v>2.6002472799999872</v>
      </c>
      <c r="V392">
        <v>5.3272563314257839</v>
      </c>
      <c r="W392">
        <v>8.162307655863561</v>
      </c>
      <c r="X392">
        <v>12.56780484727636</v>
      </c>
      <c r="Y392">
        <v>0</v>
      </c>
      <c r="Z392">
        <v>2.6091139999999999</v>
      </c>
      <c r="AA392">
        <v>5.4532529085741936</v>
      </c>
      <c r="AB392">
        <v>8.5224057041364016</v>
      </c>
      <c r="AC392">
        <v>11.925874968454748</v>
      </c>
      <c r="AD392">
        <v>0</v>
      </c>
      <c r="AE392">
        <v>0</v>
      </c>
      <c r="AF392">
        <v>0</v>
      </c>
      <c r="AG392">
        <v>0</v>
      </c>
      <c r="AH392">
        <v>0</v>
      </c>
      <c r="AI392">
        <v>128.90141800000001</v>
      </c>
      <c r="AJ392">
        <v>135.68277312000001</v>
      </c>
      <c r="AK392">
        <v>143.17719245999999</v>
      </c>
      <c r="AL392">
        <v>150.60703391999999</v>
      </c>
      <c r="AM392">
        <v>159.95688969728218</v>
      </c>
      <c r="AN392">
        <v>142084628.21586362</v>
      </c>
      <c r="AO392">
        <v>148031014.72882742</v>
      </c>
      <c r="AP392">
        <v>150607033.92000002</v>
      </c>
      <c r="AQ392">
        <v>159956889.69728217</v>
      </c>
      <c r="AR392">
        <v>1.9929326928222579E-2</v>
      </c>
      <c r="AS392">
        <v>1.9910944350685744E-2</v>
      </c>
      <c r="AT392">
        <v>1.9909876773350987E-2</v>
      </c>
      <c r="AU392">
        <v>1.9929326928222517E-2</v>
      </c>
      <c r="AV392">
        <v>1.9910944350685706E-2</v>
      </c>
      <c r="AW392">
        <v>1.9909876773351032E-2</v>
      </c>
      <c r="AX392">
        <v>128.90141800000001</v>
      </c>
      <c r="AY392">
        <v>133.07365912</v>
      </c>
      <c r="AZ392">
        <v>137.72393955142579</v>
      </c>
      <c r="BA392">
        <v>142.08462821586357</v>
      </c>
      <c r="BB392">
        <v>148.03101472882742</v>
      </c>
      <c r="BC392">
        <v>4.1851019266698719</v>
      </c>
      <c r="BD392">
        <v>14.840485873341919</v>
      </c>
      <c r="BE392">
        <v>19.129596728827416</v>
      </c>
      <c r="BF392">
        <v>3.5198789093582317</v>
      </c>
      <c r="BG392">
        <v>137.11551230933165</v>
      </c>
      <c r="BH392">
        <v>1.5563828034399041</v>
      </c>
      <c r="BI392">
        <v>11.925874968454748</v>
      </c>
      <c r="BJ392">
        <v>0</v>
      </c>
      <c r="BK392">
        <v>0</v>
      </c>
      <c r="BL392">
        <v>0</v>
      </c>
      <c r="BM392">
        <v>4.1841090581063209</v>
      </c>
      <c r="BN392">
        <v>5.3768020199576831</v>
      </c>
      <c r="BO392">
        <v>6.3127837876485202</v>
      </c>
      <c r="BP392">
        <v>6.3127837876485202</v>
      </c>
      <c r="BQ392">
        <v>0</v>
      </c>
      <c r="BR392">
        <v>0</v>
      </c>
      <c r="BS392">
        <v>1.195775</v>
      </c>
      <c r="BT392">
        <v>0.74403450000000004</v>
      </c>
      <c r="BU392">
        <v>0</v>
      </c>
      <c r="BV392">
        <v>6.1747505944444452</v>
      </c>
      <c r="BW392">
        <v>7.4023313077777786</v>
      </c>
      <c r="BX392">
        <v>6.0111999234222226</v>
      </c>
      <c r="BY392">
        <v>3.5337294622965794</v>
      </c>
      <c r="BZ392">
        <v>2.5314236554655345</v>
      </c>
      <c r="CA392">
        <v>0.1121135258538546</v>
      </c>
      <c r="CB392">
        <v>8.0181378626787203E-2</v>
      </c>
      <c r="CC392">
        <v>8.5041691148656465E-2</v>
      </c>
      <c r="CD392">
        <v>0</v>
      </c>
      <c r="CE392">
        <v>0</v>
      </c>
      <c r="CF392">
        <v>-28.363965536276336</v>
      </c>
      <c r="CG392">
        <v>0</v>
      </c>
      <c r="CH392">
        <v>0</v>
      </c>
      <c r="CI392">
        <v>0</v>
      </c>
      <c r="CJ392">
        <v>0</v>
      </c>
      <c r="CK392">
        <v>0</v>
      </c>
      <c r="CL392">
        <v>0</v>
      </c>
      <c r="CM392">
        <v>0</v>
      </c>
      <c r="CN392"/>
      <c r="CO392">
        <v>0</v>
      </c>
      <c r="CP392"/>
      <c r="CQ392">
        <v>0</v>
      </c>
      <c r="CR392">
        <v>2.0675203942649309</v>
      </c>
      <c r="CS392">
        <v>2.0519355201912406</v>
      </c>
      <c r="CT392">
        <v>0</v>
      </c>
      <c r="CU392">
        <v>0</v>
      </c>
      <c r="CV392">
        <v>0</v>
      </c>
      <c r="CW392">
        <v>0</v>
      </c>
      <c r="CX392">
        <v>0</v>
      </c>
      <c r="CY392">
        <v>1.190455</v>
      </c>
      <c r="CZ392">
        <v>1.190455</v>
      </c>
      <c r="DA392">
        <v>0</v>
      </c>
      <c r="DB392">
        <v>0</v>
      </c>
      <c r="DC392">
        <v>0</v>
      </c>
      <c r="DD392">
        <v>0</v>
      </c>
      <c r="DE392">
        <v>2.0336940000000001</v>
      </c>
      <c r="DF392">
        <v>205.37030498463162</v>
      </c>
      <c r="DG392">
        <v>202.24471039507071</v>
      </c>
      <c r="DH392">
        <v>204.029108828266</v>
      </c>
      <c r="DI392">
        <v>203.65363135739761</v>
      </c>
      <c r="DJ392">
        <v>211.11544320303722</v>
      </c>
      <c r="DK392">
        <v>-1.5219311232920529</v>
      </c>
      <c r="DL392">
        <v>0.88229671357515915</v>
      </c>
      <c r="DM392">
        <v>-0.18403132426776381</v>
      </c>
      <c r="DN392">
        <v>3.6639719095136858</v>
      </c>
      <c r="DO392">
        <v>2.7974532242309724</v>
      </c>
      <c r="DP392">
        <v>5.7451382184055744</v>
      </c>
      <c r="DQ392">
        <v>0</v>
      </c>
      <c r="DR392">
        <v>0</v>
      </c>
      <c r="DS392">
        <v>1</v>
      </c>
      <c r="DT392">
        <v>1</v>
      </c>
      <c r="DU392">
        <v>1</v>
      </c>
      <c r="DV392"/>
    </row>
    <row r="393" spans="1:126" x14ac:dyDescent="0.25">
      <c r="A393" s="90" t="s">
        <v>659</v>
      </c>
      <c r="B393" s="74" t="s">
        <v>1302</v>
      </c>
      <c r="C393" s="74" t="s">
        <v>1694</v>
      </c>
      <c r="D393" s="74" t="s">
        <v>660</v>
      </c>
      <c r="E393">
        <v>121.89907564000002</v>
      </c>
      <c r="F393">
        <v>108.68931740787399</v>
      </c>
      <c r="G393">
        <v>98.979156175445127</v>
      </c>
      <c r="H393">
        <v>93.538005112875339</v>
      </c>
      <c r="I393">
        <v>87.533549659440212</v>
      </c>
      <c r="J393">
        <v>0.92859476135416663</v>
      </c>
      <c r="K393">
        <v>0.9285947613223533</v>
      </c>
      <c r="L393">
        <v>0.98415373354812141</v>
      </c>
      <c r="M393">
        <v>1.5465272955756193</v>
      </c>
      <c r="N393">
        <v>2.249494248110008</v>
      </c>
      <c r="O393">
        <v>78.956000000000003</v>
      </c>
      <c r="P393">
        <v>82.823389661999997</v>
      </c>
      <c r="Q393">
        <v>84.983552970000005</v>
      </c>
      <c r="R393">
        <v>86.203743360000004</v>
      </c>
      <c r="S393">
        <v>89.134195271775781</v>
      </c>
      <c r="T393">
        <v>0</v>
      </c>
      <c r="U393">
        <v>1.6482247339999962</v>
      </c>
      <c r="V393">
        <v>3.4157321057459078</v>
      </c>
      <c r="W393">
        <v>6.1456288431140278</v>
      </c>
      <c r="X393">
        <v>9.2192085824674184</v>
      </c>
      <c r="Y393">
        <v>0</v>
      </c>
      <c r="Z393">
        <v>1.6561999999999999</v>
      </c>
      <c r="AA393">
        <v>4.3848082142540816</v>
      </c>
      <c r="AB393">
        <v>6.4631116368859853</v>
      </c>
      <c r="AC393">
        <v>7.9045402567107379</v>
      </c>
      <c r="AD393">
        <v>0</v>
      </c>
      <c r="AE393">
        <v>0</v>
      </c>
      <c r="AF393">
        <v>0</v>
      </c>
      <c r="AG393">
        <v>0</v>
      </c>
      <c r="AH393">
        <v>0</v>
      </c>
      <c r="AI393">
        <v>78.956000000000003</v>
      </c>
      <c r="AJ393">
        <v>86.127814395999991</v>
      </c>
      <c r="AK393">
        <v>92.784093289999987</v>
      </c>
      <c r="AL393">
        <v>98.812483840000013</v>
      </c>
      <c r="AM393">
        <v>106.25794411095394</v>
      </c>
      <c r="AN393">
        <v>92349372.203114018</v>
      </c>
      <c r="AO393">
        <v>98353403.854243234</v>
      </c>
      <c r="AP393">
        <v>98812483.840000004</v>
      </c>
      <c r="AQ393">
        <v>106257944.11095397</v>
      </c>
      <c r="AR393">
        <v>1.9900474258857992E-2</v>
      </c>
      <c r="AS393">
        <v>1.9896437884490803E-2</v>
      </c>
      <c r="AT393">
        <v>2.9897380291286746E-2</v>
      </c>
      <c r="AU393">
        <v>1.9900474258858006E-2</v>
      </c>
      <c r="AV393">
        <v>1.9896437884490848E-2</v>
      </c>
      <c r="AW393">
        <v>2.9897380291286697E-2</v>
      </c>
      <c r="AX393">
        <v>78.956000000000003</v>
      </c>
      <c r="AY393">
        <v>84.471614395999993</v>
      </c>
      <c r="AZ393">
        <v>88.399285075745908</v>
      </c>
      <c r="BA393">
        <v>92.349372203114029</v>
      </c>
      <c r="BB393">
        <v>98.353403854243197</v>
      </c>
      <c r="BC393">
        <v>6.5014320161525845</v>
      </c>
      <c r="BD393">
        <v>24.567358850807036</v>
      </c>
      <c r="BE393">
        <v>19.397403854243205</v>
      </c>
      <c r="BF393">
        <v>5.6455148898070462</v>
      </c>
      <c r="BG393">
        <v>91.101026237949199</v>
      </c>
      <c r="BH393">
        <v>3.6417011365519558</v>
      </c>
      <c r="BI393">
        <v>7.9045402567107379</v>
      </c>
      <c r="BJ393">
        <v>0</v>
      </c>
      <c r="BK393">
        <v>0</v>
      </c>
      <c r="BL393">
        <v>0</v>
      </c>
      <c r="BM393">
        <v>5.1960724876538276</v>
      </c>
      <c r="BN393">
        <v>6.8345775702086735</v>
      </c>
      <c r="BO393">
        <v>8.1187800752398385</v>
      </c>
      <c r="BP393">
        <v>8.1187800752398385</v>
      </c>
      <c r="BQ393">
        <v>0</v>
      </c>
      <c r="BR393">
        <v>0</v>
      </c>
      <c r="BS393">
        <v>1.0935569999999999</v>
      </c>
      <c r="BT393">
        <v>0.68043255000000002</v>
      </c>
      <c r="BU393">
        <v>0</v>
      </c>
      <c r="BV393">
        <v>4.5769659111111114</v>
      </c>
      <c r="BW393">
        <v>5.9876397133333334</v>
      </c>
      <c r="BX393">
        <v>5.6837966616622229</v>
      </c>
      <c r="BY393">
        <v>3.9171065012209514</v>
      </c>
      <c r="BZ393">
        <v>3.8644171445066045</v>
      </c>
      <c r="CA393">
        <v>0.20565154663009597</v>
      </c>
      <c r="CB393">
        <v>0.14707792302444281</v>
      </c>
      <c r="CC393">
        <v>0.15599326824809562</v>
      </c>
      <c r="CD393">
        <v>0</v>
      </c>
      <c r="CE393">
        <v>0</v>
      </c>
      <c r="CF393">
        <v>-1.3451091181187924</v>
      </c>
      <c r="CG393">
        <v>0</v>
      </c>
      <c r="CH393">
        <v>0</v>
      </c>
      <c r="CI393">
        <v>0</v>
      </c>
      <c r="CJ393">
        <v>0</v>
      </c>
      <c r="CK393">
        <v>0</v>
      </c>
      <c r="CL393">
        <v>0</v>
      </c>
      <c r="CM393">
        <v>0</v>
      </c>
      <c r="CN393"/>
      <c r="CO393">
        <v>0</v>
      </c>
      <c r="CP393"/>
      <c r="CQ393">
        <v>0</v>
      </c>
      <c r="CR393">
        <v>0</v>
      </c>
      <c r="CS393">
        <v>0</v>
      </c>
      <c r="CT393">
        <v>0</v>
      </c>
      <c r="CU393">
        <v>0</v>
      </c>
      <c r="CV393">
        <v>0</v>
      </c>
      <c r="CW393">
        <v>0</v>
      </c>
      <c r="CX393">
        <v>0</v>
      </c>
      <c r="CY393">
        <v>1.088692</v>
      </c>
      <c r="CZ393">
        <v>1.088692</v>
      </c>
      <c r="DA393">
        <v>0</v>
      </c>
      <c r="DB393">
        <v>0</v>
      </c>
      <c r="DC393">
        <v>0</v>
      </c>
      <c r="DD393">
        <v>0</v>
      </c>
      <c r="DE393">
        <v>1.8598490000000001</v>
      </c>
      <c r="DF393">
        <v>206.56628785909538</v>
      </c>
      <c r="DG393">
        <v>201.88044420155413</v>
      </c>
      <c r="DH393">
        <v>204.87682261655735</v>
      </c>
      <c r="DI393">
        <v>206.4178248698806</v>
      </c>
      <c r="DJ393">
        <v>210.97272623825057</v>
      </c>
      <c r="DK393">
        <v>-2.268445498104521</v>
      </c>
      <c r="DL393">
        <v>1.4842341103686651</v>
      </c>
      <c r="DM393">
        <v>0.75216036330638669</v>
      </c>
      <c r="DN393">
        <v>2.206641490986172</v>
      </c>
      <c r="DO393">
        <v>2.1331836984750163</v>
      </c>
      <c r="DP393">
        <v>4.4064383791551887</v>
      </c>
      <c r="DQ393">
        <v>0</v>
      </c>
      <c r="DR393">
        <v>0</v>
      </c>
      <c r="DS393">
        <v>1</v>
      </c>
      <c r="DT393">
        <v>1</v>
      </c>
      <c r="DU393">
        <v>1</v>
      </c>
      <c r="DV393"/>
    </row>
    <row r="394" spans="1:126" x14ac:dyDescent="0.25">
      <c r="A394" s="90" t="s">
        <v>40</v>
      </c>
      <c r="B394" s="74" t="s">
        <v>1284</v>
      </c>
      <c r="C394" s="74" t="s">
        <v>1676</v>
      </c>
      <c r="D394" s="74" t="s">
        <v>1749</v>
      </c>
      <c r="E394">
        <v>98.835200189999995</v>
      </c>
      <c r="F394">
        <v>89.494348353049006</v>
      </c>
      <c r="G394">
        <v>82.643118514208837</v>
      </c>
      <c r="H394">
        <v>78.793495752442027</v>
      </c>
      <c r="I394">
        <v>74.504296206114674</v>
      </c>
      <c r="J394">
        <v>0.76370888985416674</v>
      </c>
      <c r="K394">
        <v>0.76370888979879337</v>
      </c>
      <c r="L394">
        <v>0.80940253654786654</v>
      </c>
      <c r="M394">
        <v>1.2719182717180757</v>
      </c>
      <c r="N394">
        <v>1.8500629406808029</v>
      </c>
      <c r="O394">
        <v>44.187685999999999</v>
      </c>
      <c r="P394">
        <v>47.422054482</v>
      </c>
      <c r="Q394">
        <v>49.006604576999997</v>
      </c>
      <c r="R394">
        <v>50.571146941000009</v>
      </c>
      <c r="S394">
        <v>52.971879886012069</v>
      </c>
      <c r="T394">
        <v>0</v>
      </c>
      <c r="U394">
        <v>0.94371171989999592</v>
      </c>
      <c r="V394">
        <v>1.9702175095033043</v>
      </c>
      <c r="W394">
        <v>3.6063695075768996</v>
      </c>
      <c r="X394">
        <v>5.4800560390365955</v>
      </c>
      <c r="Y394">
        <v>0</v>
      </c>
      <c r="Z394">
        <v>0.94828493610000009</v>
      </c>
      <c r="AA394">
        <v>2.5282906864966899</v>
      </c>
      <c r="AB394">
        <v>4.3431941004230978</v>
      </c>
      <c r="AC394">
        <v>4.686173872603983</v>
      </c>
      <c r="AD394">
        <v>0</v>
      </c>
      <c r="AE394">
        <v>0</v>
      </c>
      <c r="AF394">
        <v>0</v>
      </c>
      <c r="AG394">
        <v>0</v>
      </c>
      <c r="AH394">
        <v>0</v>
      </c>
      <c r="AI394">
        <v>44.187685999999999</v>
      </c>
      <c r="AJ394">
        <v>49.314051137999996</v>
      </c>
      <c r="AK394">
        <v>53.505112772999993</v>
      </c>
      <c r="AL394">
        <v>58.520710549</v>
      </c>
      <c r="AM394">
        <v>63.138109797652646</v>
      </c>
      <c r="AN394">
        <v>54177516.448576912</v>
      </c>
      <c r="AO394">
        <v>58451935.925048657</v>
      </c>
      <c r="AP394">
        <v>58520710.54900001</v>
      </c>
      <c r="AQ394">
        <v>63138109.797652639</v>
      </c>
      <c r="AR394">
        <v>1.9900270669593212E-2</v>
      </c>
      <c r="AS394">
        <v>1.990668269185325E-2</v>
      </c>
      <c r="AT394">
        <v>2.9907319776322883E-2</v>
      </c>
      <c r="AU394">
        <v>1.9900270669593188E-2</v>
      </c>
      <c r="AV394">
        <v>1.9906682691853417E-2</v>
      </c>
      <c r="AW394">
        <v>2.9907319776322765E-2</v>
      </c>
      <c r="AX394">
        <v>44.187685999999999</v>
      </c>
      <c r="AY394">
        <v>48.365766201900001</v>
      </c>
      <c r="AZ394">
        <v>50.976822086503304</v>
      </c>
      <c r="BA394">
        <v>54.177516448576903</v>
      </c>
      <c r="BB394">
        <v>58.451935925048666</v>
      </c>
      <c r="BC394">
        <v>7.8896556296168807</v>
      </c>
      <c r="BD394">
        <v>32.281052067421371</v>
      </c>
      <c r="BE394">
        <v>14.264249925048665</v>
      </c>
      <c r="BF394">
        <v>7.2443472200167003</v>
      </c>
      <c r="BG394">
        <v>54.141810447743325</v>
      </c>
      <c r="BH394">
        <v>5.2102078801452345</v>
      </c>
      <c r="BI394">
        <v>4.686173872603983</v>
      </c>
      <c r="BJ394">
        <v>0</v>
      </c>
      <c r="BK394">
        <v>0</v>
      </c>
      <c r="BL394">
        <v>0</v>
      </c>
      <c r="BM394">
        <v>5.4294595782337058</v>
      </c>
      <c r="BN394">
        <v>7.5264620808341762</v>
      </c>
      <c r="BO394">
        <v>9.4791209278771955</v>
      </c>
      <c r="BP394">
        <v>9.4791209278771955</v>
      </c>
      <c r="BQ394">
        <v>0</v>
      </c>
      <c r="BR394">
        <v>0</v>
      </c>
      <c r="BS394">
        <v>0.91714099999999998</v>
      </c>
      <c r="BT394">
        <v>0.5706633000000001</v>
      </c>
      <c r="BU394">
        <v>0</v>
      </c>
      <c r="BV394">
        <v>3.7645312777777784</v>
      </c>
      <c r="BW394">
        <v>5.9373009444444449</v>
      </c>
      <c r="BX394">
        <v>4.8651247837066673</v>
      </c>
      <c r="BY394">
        <v>3.7097886924512795</v>
      </c>
      <c r="BZ394">
        <v>3.5056797299845606</v>
      </c>
      <c r="CA394">
        <v>0.168857612322727</v>
      </c>
      <c r="CB394">
        <v>0.12076362815770213</v>
      </c>
      <c r="CC394">
        <v>0.1280838935880742</v>
      </c>
      <c r="CD394">
        <v>0</v>
      </c>
      <c r="CE394">
        <v>0</v>
      </c>
      <c r="CF394">
        <v>-5.5019026523543619</v>
      </c>
      <c r="CG394">
        <v>0</v>
      </c>
      <c r="CH394">
        <v>0</v>
      </c>
      <c r="CI394">
        <v>0</v>
      </c>
      <c r="CJ394">
        <v>0</v>
      </c>
      <c r="CK394">
        <v>0</v>
      </c>
      <c r="CL394">
        <v>0</v>
      </c>
      <c r="CM394">
        <v>0</v>
      </c>
      <c r="CN394"/>
      <c r="CO394">
        <v>0</v>
      </c>
      <c r="CP394"/>
      <c r="CQ394">
        <v>0</v>
      </c>
      <c r="CR394">
        <v>0</v>
      </c>
      <c r="CS394">
        <v>0</v>
      </c>
      <c r="CT394">
        <v>0</v>
      </c>
      <c r="CU394">
        <v>0</v>
      </c>
      <c r="CV394">
        <v>0</v>
      </c>
      <c r="CW394">
        <v>0</v>
      </c>
      <c r="CX394">
        <v>0</v>
      </c>
      <c r="CY394">
        <v>0.91306100000000001</v>
      </c>
      <c r="CZ394">
        <v>0.91306100000000001</v>
      </c>
      <c r="DA394">
        <v>0</v>
      </c>
      <c r="DB394">
        <v>0</v>
      </c>
      <c r="DC394">
        <v>0</v>
      </c>
      <c r="DD394">
        <v>0</v>
      </c>
      <c r="DE394">
        <v>1.5598129999999999</v>
      </c>
      <c r="DF394">
        <v>147.71998396995468</v>
      </c>
      <c r="DG394">
        <v>145.63017295344994</v>
      </c>
      <c r="DH394">
        <v>148.29744307928513</v>
      </c>
      <c r="DI394">
        <v>151.30609964644557</v>
      </c>
      <c r="DJ394">
        <v>154.95014360230988</v>
      </c>
      <c r="DK394">
        <v>-1.4147111043078531</v>
      </c>
      <c r="DL394">
        <v>1.8315367425181917</v>
      </c>
      <c r="DM394">
        <v>2.0287986796588831</v>
      </c>
      <c r="DN394">
        <v>2.4083919712287072</v>
      </c>
      <c r="DO394">
        <v>4.8945033962539464</v>
      </c>
      <c r="DP394">
        <v>7.2301596323552131</v>
      </c>
      <c r="DQ394">
        <v>0</v>
      </c>
      <c r="DR394">
        <v>0</v>
      </c>
      <c r="DS394">
        <v>1</v>
      </c>
      <c r="DT394">
        <v>1</v>
      </c>
      <c r="DU394">
        <v>1</v>
      </c>
      <c r="DV394"/>
    </row>
    <row r="395" spans="1:126" x14ac:dyDescent="0.25">
      <c r="A395" s="90"/>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row>
    <row r="396" spans="1:126" x14ac:dyDescent="0.25">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row>
    <row r="397" spans="1:126" x14ac:dyDescent="0.25">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94AC20-548E-4420-9B63-EB180685FD5E}">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6018451F-B944-4431-BA5B-2F348F5D334F}"/>
</file>

<file path=customXml/itemProps3.xml><?xml version="1.0" encoding="utf-8"?>
<ds:datastoreItem xmlns:ds="http://schemas.openxmlformats.org/officeDocument/2006/customXml" ds:itemID="{83C7A27A-7A75-4450-8436-AA4DCC22739E}"/>
</file>

<file path=customXml/itemProps4.xml><?xml version="1.0" encoding="utf-8"?>
<ds:datastoreItem xmlns:ds="http://schemas.openxmlformats.org/officeDocument/2006/customXml" ds:itemID="{7AC22EB2-1AA2-4610-883A-1F8888A157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Core Spending Power - detail</vt:lpstr>
      <vt:lpstr>Change over the SR</vt:lpstr>
      <vt:lpstr>2016-17</vt:lpstr>
      <vt:lpstr>2017-18</vt:lpstr>
      <vt:lpstr>2018-19</vt:lpstr>
      <vt:lpstr>2019-20</vt:lpstr>
      <vt:lpstr>input</vt:lpstr>
      <vt:lpstr>'Core Spending Power - detail'!Print_Area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Catherine Brand</cp:lastModifiedBy>
  <dcterms:created xsi:type="dcterms:W3CDTF">2017-11-28T08:21:07Z</dcterms:created>
  <dcterms:modified xsi:type="dcterms:W3CDTF">2018-12-12T17:49:18Z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90792530-59dc-489b-bd67-30d87efcfc66</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